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drawings/drawing57.xml" ContentType="application/vnd.openxmlformats-officedocument.drawing+xml"/>
  <Override PartName="/xl/drawings/drawing58.xml" ContentType="application/vnd.openxmlformats-officedocument.drawing+xml"/>
  <Override PartName="/xl/drawings/drawing59.xml" ContentType="application/vnd.openxmlformats-officedocument.drawing+xml"/>
  <Override PartName="/xl/drawings/drawing60.xml" ContentType="application/vnd.openxmlformats-officedocument.drawing+xml"/>
  <Override PartName="/xl/drawings/drawing61.xml" ContentType="application/vnd.openxmlformats-officedocument.drawing+xml"/>
  <Override PartName="/xl/drawings/drawing62.xml" ContentType="application/vnd.openxmlformats-officedocument.drawing+xml"/>
  <Override PartName="/xl/drawings/drawing63.xml" ContentType="application/vnd.openxmlformats-officedocument.drawing+xml"/>
  <Override PartName="/xl/drawings/drawing64.xml" ContentType="application/vnd.openxmlformats-officedocument.drawing+xml"/>
  <Override PartName="/xl/drawings/drawing65.xml" ContentType="application/vnd.openxmlformats-officedocument.drawing+xml"/>
  <Override PartName="/xl/drawings/drawing66.xml" ContentType="application/vnd.openxmlformats-officedocument.drawing+xml"/>
  <Override PartName="/xl/drawings/drawing67.xml" ContentType="application/vnd.openxmlformats-officedocument.drawing+xml"/>
  <Override PartName="/xl/drawings/drawing68.xml" ContentType="application/vnd.openxmlformats-officedocument.drawing+xml"/>
  <Override PartName="/xl/drawings/drawing69.xml" ContentType="application/vnd.openxmlformats-officedocument.drawing+xml"/>
  <Override PartName="/xl/drawings/drawing70.xml" ContentType="application/vnd.openxmlformats-officedocument.drawing+xml"/>
  <Override PartName="/xl/drawings/drawing71.xml" ContentType="application/vnd.openxmlformats-officedocument.drawing+xml"/>
  <Override PartName="/xl/drawings/drawing72.xml" ContentType="application/vnd.openxmlformats-officedocument.drawing+xml"/>
  <Override PartName="/xl/drawings/drawing73.xml" ContentType="application/vnd.openxmlformats-officedocument.drawing+xml"/>
  <Override PartName="/xl/drawings/drawing7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X:\RI_PF\PLANILHÃO\1T18\Final\"/>
    </mc:Choice>
  </mc:AlternateContent>
  <bookViews>
    <workbookView xWindow="240" yWindow="495" windowWidth="19440" windowHeight="7575" tabRatio="617"/>
  </bookViews>
  <sheets>
    <sheet name="Menu" sheetId="151" r:id="rId1"/>
    <sheet name="BRGAAP - Balanço - Ativo" sheetId="63" r:id="rId2"/>
    <sheet name="BRGAAP - Balanço - Passivo e PL" sheetId="64" r:id="rId3"/>
    <sheet name="BRGAAP - DRE" sheetId="65" r:id="rId4"/>
    <sheet name="BRGAAP - DFC" sheetId="192" r:id="rId5"/>
    <sheet name="BRGAAP - DVA" sheetId="67" r:id="rId6"/>
    <sheet name="BRGAAP - TVM - Para Negociação" sheetId="68" r:id="rId7"/>
    <sheet name="BRGAAP - TVM - Para Venda" sheetId="69" r:id="rId8"/>
    <sheet name="BRGAAP - TVM - Até o Vencimento" sheetId="70" r:id="rId9"/>
    <sheet name="BRGAAP - Operação e Risco" sheetId="83" r:id="rId10"/>
    <sheet name="BRGAAP - Vencimento e Risco" sheetId="84" r:id="rId11"/>
    <sheet name="BRGAAP - Crédito por Atividade" sheetId="85" r:id="rId12"/>
    <sheet name="BRGAAP - Créditos Renegociados" sheetId="97" r:id="rId13"/>
    <sheet name="BRGAAP - Concentração" sheetId="98" r:id="rId14"/>
    <sheet name="BRGAAP - Contingentes - Mov." sheetId="99" r:id="rId15"/>
    <sheet name="BRGAAP - Contingentes - Prov." sheetId="100" r:id="rId16"/>
    <sheet name="BRGAAP - Contingentes - Garant." sheetId="101" r:id="rId17"/>
    <sheet name="BRGAAP - Nota 16 Histórico" sheetId="109" r:id="rId18"/>
    <sheet name="BRGAAP - Nota 16 Div. Total " sheetId="110" r:id="rId19"/>
    <sheet name="BRGAAP - Nota 16 Recompra" sheetId="111" r:id="rId20"/>
    <sheet name="Sumário_PRO FORMA" sheetId="240" r:id="rId21"/>
    <sheet name="Balanço_PRO FORMA" sheetId="241" r:id="rId22"/>
    <sheet name="DRE_MF_PRO FORMA" sheetId="242" r:id="rId23"/>
    <sheet name="DRE_MF_PRO FORMA BRASIL" sheetId="243" r:id="rId24"/>
    <sheet name="DRE_PB_PRO FORMA" sheetId="244" r:id="rId25"/>
    <sheet name="DRE_PB_PRO FORMA BRASIL" sheetId="245" r:id="rId26"/>
    <sheet name="DRE_PB_PRO FORMA LATAM" sheetId="246" r:id="rId27"/>
    <sheet name="DRE Cont Ger 2018_PRO FORMA" sheetId="247" r:id="rId28"/>
    <sheet name="DRE Cont Ger 2017_PRO FORMA" sheetId="248" r:id="rId29"/>
    <sheet name="DRE Cont Ger 2016_PRO FORMA" sheetId="249" r:id="rId30"/>
    <sheet name="DRE Cont Ger 2015_PRO FORMA" sheetId="250" r:id="rId31"/>
    <sheet name="Carteira Empréstimos_PRO FO" sheetId="251" r:id="rId32"/>
    <sheet name="Carteira por Produto PRO FORMA" sheetId="252" r:id="rId33"/>
    <sheet name="Captações_PRO FORMA" sheetId="253" r:id="rId34"/>
    <sheet name="Serviços_PRO FORMA" sheetId="254" r:id="rId35"/>
    <sheet name="Cobertura_PRO FORMA" sheetId="255" r:id="rId36"/>
    <sheet name="DNDJ_PRO FORMA" sheetId="256" r:id="rId37"/>
    <sheet name="IE_Atual_PRO FORMA" sheetId="257" r:id="rId38"/>
    <sheet name="NPL_PRO FORMA" sheetId="258" r:id="rId39"/>
    <sheet name="DRE_MF_PROJEÇÔES" sheetId="259" r:id="rId40"/>
    <sheet name="Sumário" sheetId="260" r:id="rId41"/>
    <sheet name="Segmentos|Balanço" sheetId="261" r:id="rId42"/>
    <sheet name="Segmentos|DRE" sheetId="262" r:id="rId43"/>
    <sheet name="Carteira Empréstimos_CAF" sheetId="263" r:id="rId44"/>
    <sheet name="Carteira Emp por Produto" sheetId="264" r:id="rId45"/>
    <sheet name="PDD" sheetId="265" r:id="rId46"/>
    <sheet name="Créditos Renegociados" sheetId="266" r:id="rId47"/>
    <sheet name="NIM" sheetId="267" r:id="rId48"/>
    <sheet name="Ratings" sheetId="281" r:id="rId49"/>
    <sheet name="Balanço" sheetId="268" r:id="rId50"/>
    <sheet name="DRE_MF" sheetId="269" r:id="rId51"/>
    <sheet name="DRE_PB" sheetId="270" r:id="rId52"/>
    <sheet name="DRE Cont Ger 2016" sheetId="271" r:id="rId53"/>
    <sheet name="DRE Cont Ger 2015" sheetId="272" r:id="rId54"/>
    <sheet name="DRE Cont Ger 2014" sheetId="273" r:id="rId55"/>
    <sheet name="DRE Cont Ger 2013" sheetId="274" r:id="rId56"/>
    <sheet name="DRE Cont Ger 2012" sheetId="275" r:id="rId57"/>
    <sheet name="DRE Cont Ger 2011" sheetId="276" r:id="rId58"/>
    <sheet name="Serviços" sheetId="277" r:id="rId59"/>
    <sheet name="Índice de Cobertura | 90 dias" sheetId="278" r:id="rId60"/>
    <sheet name="DNDJ" sheetId="279" r:id="rId61"/>
    <sheet name="IE_Atual" sheetId="280" r:id="rId62"/>
    <sheet name="IFRS(9) - Balanço - Ativo" sheetId="234" r:id="rId63"/>
    <sheet name="IFRS(9)- Balanço - Passivo e PL" sheetId="235" r:id="rId64"/>
    <sheet name="IFRS(9) - Resultado Abrangente" sheetId="236" r:id="rId65"/>
    <sheet name="IFRS(9) - DRE" sheetId="237" r:id="rId66"/>
    <sheet name="IFRS(9)- DMPL" sheetId="238" r:id="rId67"/>
    <sheet name="IFRS(9) - DFC" sheetId="239" r:id="rId68"/>
    <sheet name="IFRS - Balanço - Ativo" sheetId="102" r:id="rId69"/>
    <sheet name="IFRS - Balanço - Passivo e PL" sheetId="103" r:id="rId70"/>
    <sheet name="IFRS - Resultado Abrangente" sheetId="104" r:id="rId71"/>
    <sheet name="IFRS - DRE" sheetId="105" r:id="rId72"/>
    <sheet name="IFRS - DMPL" sheetId="106" r:id="rId73"/>
    <sheet name="IFRS - DFC" sheetId="107" r:id="rId74"/>
  </sheets>
  <externalReferences>
    <externalReference r:id="rId75"/>
    <externalReference r:id="rId76"/>
    <externalReference r:id="rId77"/>
    <externalReference r:id="rId78"/>
  </externalReferences>
  <definedNames>
    <definedName name="\a" localSheetId="21">#REF!</definedName>
    <definedName name="\a" localSheetId="4">#REF!</definedName>
    <definedName name="\a" localSheetId="19">#REF!</definedName>
    <definedName name="\a" localSheetId="46">#REF!</definedName>
    <definedName name="\a" localSheetId="52">#REF!</definedName>
    <definedName name="\a" localSheetId="29">#REF!</definedName>
    <definedName name="\a" localSheetId="28">#REF!</definedName>
    <definedName name="\a" localSheetId="27">#REF!</definedName>
    <definedName name="\a" localSheetId="23">#REF!</definedName>
    <definedName name="\a" localSheetId="39">#REF!</definedName>
    <definedName name="\a" localSheetId="25">#REF!</definedName>
    <definedName name="\a" localSheetId="26">#REF!</definedName>
    <definedName name="\a" localSheetId="72">#REF!</definedName>
    <definedName name="\a" localSheetId="0">#REF!</definedName>
    <definedName name="\a" localSheetId="38">#REF!</definedName>
    <definedName name="\a" localSheetId="45">#REF!</definedName>
    <definedName name="\a" localSheetId="48">#REF!</definedName>
    <definedName name="\a">#REF!</definedName>
    <definedName name="_Key1" localSheetId="4" hidden="1">#REF!</definedName>
    <definedName name="_Key1" localSheetId="46" hidden="1">#REF!</definedName>
    <definedName name="_Key1" localSheetId="52" hidden="1">#REF!</definedName>
    <definedName name="_Key1" localSheetId="29" hidden="1">#REF!</definedName>
    <definedName name="_Key1" localSheetId="28" hidden="1">#REF!</definedName>
    <definedName name="_Key1" localSheetId="27" hidden="1">#REF!</definedName>
    <definedName name="_Key1" localSheetId="23" hidden="1">#REF!</definedName>
    <definedName name="_Key1" localSheetId="39" hidden="1">#REF!</definedName>
    <definedName name="_Key1" localSheetId="25" hidden="1">#REF!</definedName>
    <definedName name="_Key1" localSheetId="26" hidden="1">#REF!</definedName>
    <definedName name="_Key1" localSheetId="72" hidden="1">#REF!</definedName>
    <definedName name="_Key1" localSheetId="0" hidden="1">#REF!</definedName>
    <definedName name="_Key1" localSheetId="38" hidden="1">#REF!</definedName>
    <definedName name="_Key1" localSheetId="45" hidden="1">#REF!</definedName>
    <definedName name="_Key1" localSheetId="48" hidden="1">#REF!</definedName>
    <definedName name="_Key1" hidden="1">#REF!</definedName>
    <definedName name="_Key2" localSheetId="4" hidden="1">#REF!</definedName>
    <definedName name="_Key2" localSheetId="46" hidden="1">#REF!</definedName>
    <definedName name="_Key2" localSheetId="52" hidden="1">#REF!</definedName>
    <definedName name="_Key2" localSheetId="29" hidden="1">#REF!</definedName>
    <definedName name="_Key2" localSheetId="28" hidden="1">#REF!</definedName>
    <definedName name="_Key2" localSheetId="27" hidden="1">#REF!</definedName>
    <definedName name="_Key2" localSheetId="23" hidden="1">#REF!</definedName>
    <definedName name="_Key2" localSheetId="39" hidden="1">#REF!</definedName>
    <definedName name="_Key2" localSheetId="25" hidden="1">#REF!</definedName>
    <definedName name="_Key2" localSheetId="26" hidden="1">#REF!</definedName>
    <definedName name="_Key2" localSheetId="72" hidden="1">#REF!</definedName>
    <definedName name="_Key2" localSheetId="0" hidden="1">#REF!</definedName>
    <definedName name="_Key2" localSheetId="38" hidden="1">#REF!</definedName>
    <definedName name="_Key2" localSheetId="45" hidden="1">#REF!</definedName>
    <definedName name="_Key2" localSheetId="48" hidden="1">#REF!</definedName>
    <definedName name="_Key2" hidden="1">#REF!</definedName>
    <definedName name="_Order1" hidden="1">255</definedName>
    <definedName name="_Order2" hidden="1">255</definedName>
    <definedName name="_Regression_Int" hidden="1">1</definedName>
    <definedName name="_Sort" localSheetId="21" hidden="1">#REF!</definedName>
    <definedName name="_Sort" localSheetId="4" hidden="1">#REF!</definedName>
    <definedName name="_Sort" localSheetId="18" hidden="1">#REF!</definedName>
    <definedName name="_Sort" localSheetId="17" hidden="1">#REF!</definedName>
    <definedName name="_Sort" localSheetId="19" hidden="1">#REF!</definedName>
    <definedName name="_Sort" localSheetId="46" hidden="1">#REF!</definedName>
    <definedName name="_Sort" localSheetId="52" hidden="1">#REF!</definedName>
    <definedName name="_Sort" localSheetId="29" hidden="1">#REF!</definedName>
    <definedName name="_Sort" localSheetId="28" hidden="1">#REF!</definedName>
    <definedName name="_Sort" localSheetId="27" hidden="1">#REF!</definedName>
    <definedName name="_Sort" localSheetId="23" hidden="1">#REF!</definedName>
    <definedName name="_Sort" localSheetId="39" hidden="1">#REF!</definedName>
    <definedName name="_Sort" localSheetId="25" hidden="1">#REF!</definedName>
    <definedName name="_Sort" localSheetId="26" hidden="1">#REF!</definedName>
    <definedName name="_Sort" localSheetId="72" hidden="1">#REF!</definedName>
    <definedName name="_Sort" localSheetId="0" hidden="1">#REF!</definedName>
    <definedName name="_Sort" localSheetId="38" hidden="1">#REF!</definedName>
    <definedName name="_Sort" localSheetId="45" hidden="1">#REF!</definedName>
    <definedName name="_Sort" localSheetId="48" hidden="1">#REF!</definedName>
    <definedName name="_Sort" hidden="1">#REF!</definedName>
    <definedName name="a" localSheetId="49"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a" localSheetId="21"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a" localSheetId="4"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a" localSheetId="18"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a" localSheetId="17"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a" localSheetId="19"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a" localSheetId="46"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a" localSheetId="5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a" localSheetId="39"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a" localSheetId="7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a" localSheetId="6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a" localSheetId="67"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a" localSheetId="65"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a" localSheetId="64"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a" localSheetId="63"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a" localSheetId="66"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a" localSheetId="0"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a" localSheetId="47"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a" localSheetId="38"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a" localSheetId="45"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a" localSheetId="48"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a" localSheetId="41"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a" localSheetId="40"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a"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AAA_DOCTOPS" hidden="1">"AAA_SET"</definedName>
    <definedName name="aaaa" localSheetId="49" hidden="1">{"Bradesco 1",#N/A,TRUE,"Bradesco acc_dil";"Bradesco2",#N/A,TRUE,"Bradesco acc_dil";"Bradesco3",#N/A,TRUE,"Bradesco's RWA analysis";"Unibanco1",#N/A,TRUE,"Unibanco acc_dil ";"Unibanco2",#N/A,TRUE,"Unibanco acc_dil ";"Unibanco3",#N/A,TRUE,"Unibanco's RWA analysis"}</definedName>
    <definedName name="aaaa" localSheetId="21" hidden="1">{"Bradesco 1",#N/A,TRUE,"Bradesco acc_dil";"Bradesco2",#N/A,TRUE,"Bradesco acc_dil";"Bradesco3",#N/A,TRUE,"Bradesco's RWA analysis";"Unibanco1",#N/A,TRUE,"Unibanco acc_dil ";"Unibanco2",#N/A,TRUE,"Unibanco acc_dil ";"Unibanco3",#N/A,TRUE,"Unibanco's RWA analysis"}</definedName>
    <definedName name="aaaa" localSheetId="4" hidden="1">{"Bradesco 1",#N/A,TRUE,"Bradesco acc_dil";"Bradesco2",#N/A,TRUE,"Bradesco acc_dil";"Bradesco3",#N/A,TRUE,"Bradesco's RWA analysis";"Unibanco1",#N/A,TRUE,"Unibanco acc_dil ";"Unibanco2",#N/A,TRUE,"Unibanco acc_dil ";"Unibanco3",#N/A,TRUE,"Unibanco's RWA analysis"}</definedName>
    <definedName name="aaaa" localSheetId="18" hidden="1">{"Bradesco 1",#N/A,TRUE,"Bradesco acc_dil";"Bradesco2",#N/A,TRUE,"Bradesco acc_dil";"Bradesco3",#N/A,TRUE,"Bradesco's RWA analysis";"Unibanco1",#N/A,TRUE,"Unibanco acc_dil ";"Unibanco2",#N/A,TRUE,"Unibanco acc_dil ";"Unibanco3",#N/A,TRUE,"Unibanco's RWA analysis"}</definedName>
    <definedName name="aaaa" localSheetId="17" hidden="1">{"Bradesco 1",#N/A,TRUE,"Bradesco acc_dil";"Bradesco2",#N/A,TRUE,"Bradesco acc_dil";"Bradesco3",#N/A,TRUE,"Bradesco's RWA analysis";"Unibanco1",#N/A,TRUE,"Unibanco acc_dil ";"Unibanco2",#N/A,TRUE,"Unibanco acc_dil ";"Unibanco3",#N/A,TRUE,"Unibanco's RWA analysis"}</definedName>
    <definedName name="aaaa" localSheetId="19" hidden="1">{"Bradesco 1",#N/A,TRUE,"Bradesco acc_dil";"Bradesco2",#N/A,TRUE,"Bradesco acc_dil";"Bradesco3",#N/A,TRUE,"Bradesco's RWA analysis";"Unibanco1",#N/A,TRUE,"Unibanco acc_dil ";"Unibanco2",#N/A,TRUE,"Unibanco acc_dil ";"Unibanco3",#N/A,TRUE,"Unibanco's RWA analysis"}</definedName>
    <definedName name="aaaa" localSheetId="46" hidden="1">{"Bradesco 1",#N/A,TRUE,"Bradesco acc_dil";"Bradesco2",#N/A,TRUE,"Bradesco acc_dil";"Bradesco3",#N/A,TRUE,"Bradesco's RWA analysis";"Unibanco1",#N/A,TRUE,"Unibanco acc_dil ";"Unibanco2",#N/A,TRUE,"Unibanco acc_dil ";"Unibanco3",#N/A,TRUE,"Unibanco's RWA analysis"}</definedName>
    <definedName name="aaaa" localSheetId="52" hidden="1">{"Bradesco 1",#N/A,TRUE,"Bradesco acc_dil";"Bradesco2",#N/A,TRUE,"Bradesco acc_dil";"Bradesco3",#N/A,TRUE,"Bradesco's RWA analysis";"Unibanco1",#N/A,TRUE,"Unibanco acc_dil ";"Unibanco2",#N/A,TRUE,"Unibanco acc_dil ";"Unibanco3",#N/A,TRUE,"Unibanco's RWA analysis"}</definedName>
    <definedName name="aaaa" localSheetId="39" hidden="1">{"Bradesco 1",#N/A,TRUE,"Bradesco acc_dil";"Bradesco2",#N/A,TRUE,"Bradesco acc_dil";"Bradesco3",#N/A,TRUE,"Bradesco's RWA analysis";"Unibanco1",#N/A,TRUE,"Unibanco acc_dil ";"Unibanco2",#N/A,TRUE,"Unibanco acc_dil ";"Unibanco3",#N/A,TRUE,"Unibanco's RWA analysis"}</definedName>
    <definedName name="aaaa" localSheetId="72" hidden="1">{"Bradesco 1",#N/A,TRUE,"Bradesco acc_dil";"Bradesco2",#N/A,TRUE,"Bradesco acc_dil";"Bradesco3",#N/A,TRUE,"Bradesco's RWA analysis";"Unibanco1",#N/A,TRUE,"Unibanco acc_dil ";"Unibanco2",#N/A,TRUE,"Unibanco acc_dil ";"Unibanco3",#N/A,TRUE,"Unibanco's RWA analysis"}</definedName>
    <definedName name="aaaa" localSheetId="62" hidden="1">{"Bradesco 1",#N/A,TRUE,"Bradesco acc_dil";"Bradesco2",#N/A,TRUE,"Bradesco acc_dil";"Bradesco3",#N/A,TRUE,"Bradesco's RWA analysis";"Unibanco1",#N/A,TRUE,"Unibanco acc_dil ";"Unibanco2",#N/A,TRUE,"Unibanco acc_dil ";"Unibanco3",#N/A,TRUE,"Unibanco's RWA analysis"}</definedName>
    <definedName name="aaaa" localSheetId="67" hidden="1">{"Bradesco 1",#N/A,TRUE,"Bradesco acc_dil";"Bradesco2",#N/A,TRUE,"Bradesco acc_dil";"Bradesco3",#N/A,TRUE,"Bradesco's RWA analysis";"Unibanco1",#N/A,TRUE,"Unibanco acc_dil ";"Unibanco2",#N/A,TRUE,"Unibanco acc_dil ";"Unibanco3",#N/A,TRUE,"Unibanco's RWA analysis"}</definedName>
    <definedName name="aaaa" localSheetId="65" hidden="1">{"Bradesco 1",#N/A,TRUE,"Bradesco acc_dil";"Bradesco2",#N/A,TRUE,"Bradesco acc_dil";"Bradesco3",#N/A,TRUE,"Bradesco's RWA analysis";"Unibanco1",#N/A,TRUE,"Unibanco acc_dil ";"Unibanco2",#N/A,TRUE,"Unibanco acc_dil ";"Unibanco3",#N/A,TRUE,"Unibanco's RWA analysis"}</definedName>
    <definedName name="aaaa" localSheetId="64" hidden="1">{"Bradesco 1",#N/A,TRUE,"Bradesco acc_dil";"Bradesco2",#N/A,TRUE,"Bradesco acc_dil";"Bradesco3",#N/A,TRUE,"Bradesco's RWA analysis";"Unibanco1",#N/A,TRUE,"Unibanco acc_dil ";"Unibanco2",#N/A,TRUE,"Unibanco acc_dil ";"Unibanco3",#N/A,TRUE,"Unibanco's RWA analysis"}</definedName>
    <definedName name="aaaa" localSheetId="63" hidden="1">{"Bradesco 1",#N/A,TRUE,"Bradesco acc_dil";"Bradesco2",#N/A,TRUE,"Bradesco acc_dil";"Bradesco3",#N/A,TRUE,"Bradesco's RWA analysis";"Unibanco1",#N/A,TRUE,"Unibanco acc_dil ";"Unibanco2",#N/A,TRUE,"Unibanco acc_dil ";"Unibanco3",#N/A,TRUE,"Unibanco's RWA analysis"}</definedName>
    <definedName name="aaaa" localSheetId="66" hidden="1">{"Bradesco 1",#N/A,TRUE,"Bradesco acc_dil";"Bradesco2",#N/A,TRUE,"Bradesco acc_dil";"Bradesco3",#N/A,TRUE,"Bradesco's RWA analysis";"Unibanco1",#N/A,TRUE,"Unibanco acc_dil ";"Unibanco2",#N/A,TRUE,"Unibanco acc_dil ";"Unibanco3",#N/A,TRUE,"Unibanco's RWA analysis"}</definedName>
    <definedName name="aaaa" localSheetId="0" hidden="1">{"Bradesco 1",#N/A,TRUE,"Bradesco acc_dil";"Bradesco2",#N/A,TRUE,"Bradesco acc_dil";"Bradesco3",#N/A,TRUE,"Bradesco's RWA analysis";"Unibanco1",#N/A,TRUE,"Unibanco acc_dil ";"Unibanco2",#N/A,TRUE,"Unibanco acc_dil ";"Unibanco3",#N/A,TRUE,"Unibanco's RWA analysis"}</definedName>
    <definedName name="aaaa" localSheetId="47" hidden="1">{"Bradesco 1",#N/A,TRUE,"Bradesco acc_dil";"Bradesco2",#N/A,TRUE,"Bradesco acc_dil";"Bradesco3",#N/A,TRUE,"Bradesco's RWA analysis";"Unibanco1",#N/A,TRUE,"Unibanco acc_dil ";"Unibanco2",#N/A,TRUE,"Unibanco acc_dil ";"Unibanco3",#N/A,TRUE,"Unibanco's RWA analysis"}</definedName>
    <definedName name="aaaa" localSheetId="38" hidden="1">{"Bradesco 1",#N/A,TRUE,"Bradesco acc_dil";"Bradesco2",#N/A,TRUE,"Bradesco acc_dil";"Bradesco3",#N/A,TRUE,"Bradesco's RWA analysis";"Unibanco1",#N/A,TRUE,"Unibanco acc_dil ";"Unibanco2",#N/A,TRUE,"Unibanco acc_dil ";"Unibanco3",#N/A,TRUE,"Unibanco's RWA analysis"}</definedName>
    <definedName name="aaaa" localSheetId="45" hidden="1">{"Bradesco 1",#N/A,TRUE,"Bradesco acc_dil";"Bradesco2",#N/A,TRUE,"Bradesco acc_dil";"Bradesco3",#N/A,TRUE,"Bradesco's RWA analysis";"Unibanco1",#N/A,TRUE,"Unibanco acc_dil ";"Unibanco2",#N/A,TRUE,"Unibanco acc_dil ";"Unibanco3",#N/A,TRUE,"Unibanco's RWA analysis"}</definedName>
    <definedName name="aaaa" localSheetId="48" hidden="1">{"Bradesco 1",#N/A,TRUE,"Bradesco acc_dil";"Bradesco2",#N/A,TRUE,"Bradesco acc_dil";"Bradesco3",#N/A,TRUE,"Bradesco's RWA analysis";"Unibanco1",#N/A,TRUE,"Unibanco acc_dil ";"Unibanco2",#N/A,TRUE,"Unibanco acc_dil ";"Unibanco3",#N/A,TRUE,"Unibanco's RWA analysis"}</definedName>
    <definedName name="aaaa" localSheetId="41" hidden="1">{"Bradesco 1",#N/A,TRUE,"Bradesco acc_dil";"Bradesco2",#N/A,TRUE,"Bradesco acc_dil";"Bradesco3",#N/A,TRUE,"Bradesco's RWA analysis";"Unibanco1",#N/A,TRUE,"Unibanco acc_dil ";"Unibanco2",#N/A,TRUE,"Unibanco acc_dil ";"Unibanco3",#N/A,TRUE,"Unibanco's RWA analysis"}</definedName>
    <definedName name="aaaa" localSheetId="40" hidden="1">{"Bradesco 1",#N/A,TRUE,"Bradesco acc_dil";"Bradesco2",#N/A,TRUE,"Bradesco acc_dil";"Bradesco3",#N/A,TRUE,"Bradesco's RWA analysis";"Unibanco1",#N/A,TRUE,"Unibanco acc_dil ";"Unibanco2",#N/A,TRUE,"Unibanco acc_dil ";"Unibanco3",#N/A,TRUE,"Unibanco's RWA analysis"}</definedName>
    <definedName name="aaaa" hidden="1">{"Bradesco 1",#N/A,TRUE,"Bradesco acc_dil";"Bradesco2",#N/A,TRUE,"Bradesco acc_dil";"Bradesco3",#N/A,TRUE,"Bradesco's RWA analysis";"Unibanco1",#N/A,TRUE,"Unibanco acc_dil ";"Unibanco2",#N/A,TRUE,"Unibanco acc_dil ";"Unibanco3",#N/A,TRUE,"Unibanco's RWA analysis"}</definedName>
    <definedName name="AccessDatabase" hidden="1">"K:\orca\Orc2006\Servicos\relatoriofinal.mdb"</definedName>
    <definedName name="aqw" localSheetId="49" hidden="1">{"assumptions and inputs",#N/A,FALSE,"valuation";"intermediate calculations",#N/A,FALSE,"valuation";"dollar conversion",#N/A,FALSE,"valuation";"analysis at various prices",#N/A,FALSE,"valuation"}</definedName>
    <definedName name="aqw" localSheetId="21" hidden="1">{"assumptions and inputs",#N/A,FALSE,"valuation";"intermediate calculations",#N/A,FALSE,"valuation";"dollar conversion",#N/A,FALSE,"valuation";"analysis at various prices",#N/A,FALSE,"valuation"}</definedName>
    <definedName name="aqw" localSheetId="4" hidden="1">{"assumptions and inputs",#N/A,FALSE,"valuation";"intermediate calculations",#N/A,FALSE,"valuation";"dollar conversion",#N/A,FALSE,"valuation";"analysis at various prices",#N/A,FALSE,"valuation"}</definedName>
    <definedName name="aqw" localSheetId="18" hidden="1">{"assumptions and inputs",#N/A,FALSE,"valuation";"intermediate calculations",#N/A,FALSE,"valuation";"dollar conversion",#N/A,FALSE,"valuation";"analysis at various prices",#N/A,FALSE,"valuation"}</definedName>
    <definedName name="aqw" localSheetId="17" hidden="1">{"assumptions and inputs",#N/A,FALSE,"valuation";"intermediate calculations",#N/A,FALSE,"valuation";"dollar conversion",#N/A,FALSE,"valuation";"analysis at various prices",#N/A,FALSE,"valuation"}</definedName>
    <definedName name="aqw" localSheetId="19" hidden="1">{"assumptions and inputs",#N/A,FALSE,"valuation";"intermediate calculations",#N/A,FALSE,"valuation";"dollar conversion",#N/A,FALSE,"valuation";"analysis at various prices",#N/A,FALSE,"valuation"}</definedName>
    <definedName name="aqw" localSheetId="46" hidden="1">{"assumptions and inputs",#N/A,FALSE,"valuation";"intermediate calculations",#N/A,FALSE,"valuation";"dollar conversion",#N/A,FALSE,"valuation";"analysis at various prices",#N/A,FALSE,"valuation"}</definedName>
    <definedName name="aqw" localSheetId="52" hidden="1">{"assumptions and inputs",#N/A,FALSE,"valuation";"intermediate calculations",#N/A,FALSE,"valuation";"dollar conversion",#N/A,FALSE,"valuation";"analysis at various prices",#N/A,FALSE,"valuation"}</definedName>
    <definedName name="aqw" localSheetId="39" hidden="1">{"assumptions and inputs",#N/A,FALSE,"valuation";"intermediate calculations",#N/A,FALSE,"valuation";"dollar conversion",#N/A,FALSE,"valuation";"analysis at various prices",#N/A,FALSE,"valuation"}</definedName>
    <definedName name="aqw" localSheetId="72" hidden="1">{"assumptions and inputs",#N/A,FALSE,"valuation";"intermediate calculations",#N/A,FALSE,"valuation";"dollar conversion",#N/A,FALSE,"valuation";"analysis at various prices",#N/A,FALSE,"valuation"}</definedName>
    <definedName name="aqw" localSheetId="62" hidden="1">{"assumptions and inputs",#N/A,FALSE,"valuation";"intermediate calculations",#N/A,FALSE,"valuation";"dollar conversion",#N/A,FALSE,"valuation";"analysis at various prices",#N/A,FALSE,"valuation"}</definedName>
    <definedName name="aqw" localSheetId="67" hidden="1">{"assumptions and inputs",#N/A,FALSE,"valuation";"intermediate calculations",#N/A,FALSE,"valuation";"dollar conversion",#N/A,FALSE,"valuation";"analysis at various prices",#N/A,FALSE,"valuation"}</definedName>
    <definedName name="aqw" localSheetId="65" hidden="1">{"assumptions and inputs",#N/A,FALSE,"valuation";"intermediate calculations",#N/A,FALSE,"valuation";"dollar conversion",#N/A,FALSE,"valuation";"analysis at various prices",#N/A,FALSE,"valuation"}</definedName>
    <definedName name="aqw" localSheetId="64" hidden="1">{"assumptions and inputs",#N/A,FALSE,"valuation";"intermediate calculations",#N/A,FALSE,"valuation";"dollar conversion",#N/A,FALSE,"valuation";"analysis at various prices",#N/A,FALSE,"valuation"}</definedName>
    <definedName name="aqw" localSheetId="63" hidden="1">{"assumptions and inputs",#N/A,FALSE,"valuation";"intermediate calculations",#N/A,FALSE,"valuation";"dollar conversion",#N/A,FALSE,"valuation";"analysis at various prices",#N/A,FALSE,"valuation"}</definedName>
    <definedName name="aqw" localSheetId="66" hidden="1">{"assumptions and inputs",#N/A,FALSE,"valuation";"intermediate calculations",#N/A,FALSE,"valuation";"dollar conversion",#N/A,FALSE,"valuation";"analysis at various prices",#N/A,FALSE,"valuation"}</definedName>
    <definedName name="aqw" localSheetId="0" hidden="1">{"assumptions and inputs",#N/A,FALSE,"valuation";"intermediate calculations",#N/A,FALSE,"valuation";"dollar conversion",#N/A,FALSE,"valuation";"analysis at various prices",#N/A,FALSE,"valuation"}</definedName>
    <definedName name="aqw" localSheetId="47" hidden="1">{"assumptions and inputs",#N/A,FALSE,"valuation";"intermediate calculations",#N/A,FALSE,"valuation";"dollar conversion",#N/A,FALSE,"valuation";"analysis at various prices",#N/A,FALSE,"valuation"}</definedName>
    <definedName name="aqw" localSheetId="38" hidden="1">{"assumptions and inputs",#N/A,FALSE,"valuation";"intermediate calculations",#N/A,FALSE,"valuation";"dollar conversion",#N/A,FALSE,"valuation";"analysis at various prices",#N/A,FALSE,"valuation"}</definedName>
    <definedName name="aqw" localSheetId="45" hidden="1">{"assumptions and inputs",#N/A,FALSE,"valuation";"intermediate calculations",#N/A,FALSE,"valuation";"dollar conversion",#N/A,FALSE,"valuation";"analysis at various prices",#N/A,FALSE,"valuation"}</definedName>
    <definedName name="aqw" localSheetId="48" hidden="1">{"assumptions and inputs",#N/A,FALSE,"valuation";"intermediate calculations",#N/A,FALSE,"valuation";"dollar conversion",#N/A,FALSE,"valuation";"analysis at various prices",#N/A,FALSE,"valuation"}</definedName>
    <definedName name="aqw" localSheetId="41" hidden="1">{"assumptions and inputs",#N/A,FALSE,"valuation";"intermediate calculations",#N/A,FALSE,"valuation";"dollar conversion",#N/A,FALSE,"valuation";"analysis at various prices",#N/A,FALSE,"valuation"}</definedName>
    <definedName name="aqw" localSheetId="40" hidden="1">{"assumptions and inputs",#N/A,FALSE,"valuation";"intermediate calculations",#N/A,FALSE,"valuation";"dollar conversion",#N/A,FALSE,"valuation";"analysis at various prices",#N/A,FALSE,"valuation"}</definedName>
    <definedName name="aqw" hidden="1">{"assumptions and inputs",#N/A,FALSE,"valuation";"intermediate calculations",#N/A,FALSE,"valuation";"dollar conversion",#N/A,FALSE,"valuation";"analysis at various prices",#N/A,FALSE,"valuation"}</definedName>
    <definedName name="_xlnm.Print_Area" localSheetId="49">Balanço!$A$1:$K$44</definedName>
    <definedName name="_xlnm.Print_Area" localSheetId="21">'Balanço_PRO FORMA'!$A$1:$J$29</definedName>
    <definedName name="_xlnm.Print_Area" localSheetId="5">'BRGAAP - DVA'!$A$1:$AO$40</definedName>
    <definedName name="_xlnm.Print_Area" localSheetId="18">'BRGAAP - Nota 16 Div. Total '!$B$3:$E$48</definedName>
    <definedName name="_xlnm.Print_Area" localSheetId="6">'BRGAAP - TVM - Para Negociação'!$A$1:$AM$31</definedName>
    <definedName name="_xlnm.Print_Area" localSheetId="7">'BRGAAP - TVM - Para Venda'!$A$1:$AM$28</definedName>
    <definedName name="_xlnm.Print_Area" localSheetId="10">'BRGAAP - Vencimento e Risco'!$A$1:$NQ$41</definedName>
    <definedName name="_xlnm.Print_Area" localSheetId="44">'Carteira Emp por Produto'!$A$1:$K$17</definedName>
    <definedName name="_xlnm.Print_Area" localSheetId="43">'Carteira Empréstimos_CAF'!$A$1:$K$30</definedName>
    <definedName name="_xlnm.Print_Area" localSheetId="31">'Carteira Empréstimos_PRO FO'!$A$1:$K$56</definedName>
    <definedName name="_xlnm.Print_Area" localSheetId="32">'Carteira por Produto PRO FORMA'!$A$1:$K$17</definedName>
    <definedName name="_xlnm.Print_Area" localSheetId="46">'Créditos Renegociados'!$A$1:$K$7</definedName>
    <definedName name="_xlnm.Print_Area" localSheetId="60">DNDJ!$A$1:$M$11</definedName>
    <definedName name="_xlnm.Print_Area" localSheetId="36">'DNDJ_PRO FORMA'!$A$1:$M$12</definedName>
    <definedName name="_xlnm.Print_Area" localSheetId="57">'DRE Cont Ger 2011'!$A$2:$I$170</definedName>
    <definedName name="_xlnm.Print_Area" localSheetId="56">'DRE Cont Ger 2012'!$A$2:$I$170</definedName>
    <definedName name="_xlnm.Print_Area" localSheetId="55">'DRE Cont Ger 2013'!$A$2:$I$170</definedName>
    <definedName name="_xlnm.Print_Area" localSheetId="54">'DRE Cont Ger 2014'!$A$2:$I$170</definedName>
    <definedName name="_xlnm.Print_Area" localSheetId="53">'DRE Cont Ger 2015'!$A$2:$I$170</definedName>
    <definedName name="_xlnm.Print_Area" localSheetId="30">'DRE Cont Ger 2015_PRO FORMA'!$A$2:$J$185</definedName>
    <definedName name="_xlnm.Print_Area" localSheetId="52">'DRE Cont Ger 2016'!$A$2:$I$170</definedName>
    <definedName name="_xlnm.Print_Area" localSheetId="29">'DRE Cont Ger 2016_PRO FORMA'!$A$2:$J$185</definedName>
    <definedName name="_xlnm.Print_Area" localSheetId="28">'DRE Cont Ger 2017_PRO FORMA'!$A$2:$J$185</definedName>
    <definedName name="_xlnm.Print_Area" localSheetId="27">'DRE Cont Ger 2018_PRO FORMA'!$A$2:$J$185</definedName>
    <definedName name="_xlnm.Print_Area" localSheetId="50">DRE_MF!$A$1:$M$24</definedName>
    <definedName name="_xlnm.Print_Area" localSheetId="22">'DRE_MF_PRO FORMA'!$A$1:$M$27</definedName>
    <definedName name="_xlnm.Print_Area" localSheetId="23">'DRE_MF_PRO FORMA BRASIL'!$A$1:$M$27</definedName>
    <definedName name="_xlnm.Print_Area" localSheetId="39">DRE_MF_PROJEÇÔES!$A$1:$A$27</definedName>
    <definedName name="_xlnm.Print_Area" localSheetId="51">DRE_PB!$A$1:$M$33</definedName>
    <definedName name="_xlnm.Print_Area" localSheetId="24">'DRE_PB_PRO FORMA'!$A$2:$M$37</definedName>
    <definedName name="_xlnm.Print_Area" localSheetId="25">'DRE_PB_PRO FORMA BRASIL'!$A$2:$M$37</definedName>
    <definedName name="_xlnm.Print_Area" localSheetId="26">'DRE_PB_PRO FORMA LATAM'!$A$2:$M$37</definedName>
    <definedName name="_xlnm.Print_Area" localSheetId="61">IE_Atual!$A$1:$M$25</definedName>
    <definedName name="_xlnm.Print_Area" localSheetId="37">'IE_Atual_PRO FORMA'!$A$1:$M$25</definedName>
    <definedName name="_xlnm.Print_Area" localSheetId="68">'IFRS - Balanço - Ativo'!$A$1:$P$31</definedName>
    <definedName name="_xlnm.Print_Area" localSheetId="62">'IFRS(9) - Balanço - Ativo'!$A$1:$F$27</definedName>
    <definedName name="_xlnm.Print_Area" localSheetId="67">'IFRS(9) - DFC'!$A$1:$E$81</definedName>
    <definedName name="_xlnm.Print_Area" localSheetId="64">'IFRS(9) - Resultado Abrangente'!$A$1:$E$21</definedName>
    <definedName name="_xlnm.Print_Area" localSheetId="63">'IFRS(9)- Balanço - Passivo e PL'!$A$1:$F$33</definedName>
    <definedName name="_xlnm.Print_Area" localSheetId="47">NIM!$A$21:$AW$52</definedName>
    <definedName name="_xlnm.Print_Area" localSheetId="38">'NPL_PRO FORMA'!$A$1:$K$20</definedName>
    <definedName name="_xlnm.Print_Area" localSheetId="45">PDD!$A$1:$A$8</definedName>
    <definedName name="_xlnm.Print_Area" localSheetId="48">Ratings!$A$1:$BJ$32</definedName>
    <definedName name="_xlnm.Print_Area" localSheetId="58">Serviços!$A$2:$M$13</definedName>
    <definedName name="_xlnm.Print_Area" localSheetId="34">'Serviços_PRO FORMA'!$A$2:$M$14</definedName>
    <definedName name="_xlnm.Print_Area" localSheetId="40">Sumário!$A$1:$P$25</definedName>
    <definedName name="_xlnm.Print_Area" localSheetId="20">'Sumário_PRO FORMA'!$A$1:$P$35</definedName>
    <definedName name="b" localSheetId="49"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b" localSheetId="21"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b" localSheetId="4"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b" localSheetId="18"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b" localSheetId="17"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b" localSheetId="19"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b" localSheetId="46"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b" localSheetId="5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b" localSheetId="39"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b" localSheetId="7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b" localSheetId="6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b" localSheetId="67"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b" localSheetId="65"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b" localSheetId="64"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b" localSheetId="63"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b" localSheetId="66"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b" localSheetId="0"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b" localSheetId="47"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b" localSheetId="38"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b" localSheetId="45"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b" localSheetId="48"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b" localSheetId="41"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b" localSheetId="40"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b"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BALCOMP" localSheetId="58">#REF!</definedName>
    <definedName name="BALCOMP" localSheetId="34">#REF!</definedName>
    <definedName name="basileia3" localSheetId="49"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basileia3" localSheetId="21"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basileia3" localSheetId="4"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basileia3" localSheetId="18"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basileia3" localSheetId="17"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basileia3" localSheetId="19"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basileia3" localSheetId="46"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basileia3" localSheetId="5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basileia3" localSheetId="39"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basileia3" localSheetId="7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basileia3" localSheetId="6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basileia3" localSheetId="67"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basileia3" localSheetId="65"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basileia3" localSheetId="64"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basileia3" localSheetId="63"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basileia3" localSheetId="66"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basileia3" localSheetId="0"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basileia3" localSheetId="47"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basileia3" localSheetId="38"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basileia3" localSheetId="45"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basileia3" localSheetId="48"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basileia3" localSheetId="41"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basileia3" localSheetId="40"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basileia3"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bbbb" localSheetId="49"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bbbb" localSheetId="21"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bbbb" localSheetId="4"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bbbb" localSheetId="18"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bbbb" localSheetId="17"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bbbb" localSheetId="19"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bbbb" localSheetId="46"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bbbb" localSheetId="5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bbbb" localSheetId="39"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bbbb" localSheetId="7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bbbb" localSheetId="6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bbbb" localSheetId="67"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bbbb" localSheetId="65"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bbbb" localSheetId="64"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bbbb" localSheetId="63"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bbbb" localSheetId="66"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bbbb" localSheetId="0"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bbbb" localSheetId="47"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bbbb" localSheetId="38"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bbbb" localSheetId="45"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bbbb" localSheetId="48"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bbbb" localSheetId="41"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bbbb" localSheetId="40"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bbbb"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ccccc" localSheetId="49" hidden="1">{"Bradesco 1",#N/A,TRUE,"Bradesco acc_dil";"Bradesco2",#N/A,TRUE,"Bradesco acc_dil";"Bradesco3",#N/A,TRUE,"Bradesco's RWA analysis";"Unibanco1",#N/A,TRUE,"Unibanco acc_dil ";"Unibanco2",#N/A,TRUE,"Unibanco acc_dil ";"Unibanco3",#N/A,TRUE,"Unibanco's RWA analysis"}</definedName>
    <definedName name="ccccc" localSheetId="21" hidden="1">{"Bradesco 1",#N/A,TRUE,"Bradesco acc_dil";"Bradesco2",#N/A,TRUE,"Bradesco acc_dil";"Bradesco3",#N/A,TRUE,"Bradesco's RWA analysis";"Unibanco1",#N/A,TRUE,"Unibanco acc_dil ";"Unibanco2",#N/A,TRUE,"Unibanco acc_dil ";"Unibanco3",#N/A,TRUE,"Unibanco's RWA analysis"}</definedName>
    <definedName name="ccccc" localSheetId="4" hidden="1">{"Bradesco 1",#N/A,TRUE,"Bradesco acc_dil";"Bradesco2",#N/A,TRUE,"Bradesco acc_dil";"Bradesco3",#N/A,TRUE,"Bradesco's RWA analysis";"Unibanco1",#N/A,TRUE,"Unibanco acc_dil ";"Unibanco2",#N/A,TRUE,"Unibanco acc_dil ";"Unibanco3",#N/A,TRUE,"Unibanco's RWA analysis"}</definedName>
    <definedName name="ccccc" localSheetId="18" hidden="1">{"Bradesco 1",#N/A,TRUE,"Bradesco acc_dil";"Bradesco2",#N/A,TRUE,"Bradesco acc_dil";"Bradesco3",#N/A,TRUE,"Bradesco's RWA analysis";"Unibanco1",#N/A,TRUE,"Unibanco acc_dil ";"Unibanco2",#N/A,TRUE,"Unibanco acc_dil ";"Unibanco3",#N/A,TRUE,"Unibanco's RWA analysis"}</definedName>
    <definedName name="ccccc" localSheetId="17" hidden="1">{"Bradesco 1",#N/A,TRUE,"Bradesco acc_dil";"Bradesco2",#N/A,TRUE,"Bradesco acc_dil";"Bradesco3",#N/A,TRUE,"Bradesco's RWA analysis";"Unibanco1",#N/A,TRUE,"Unibanco acc_dil ";"Unibanco2",#N/A,TRUE,"Unibanco acc_dil ";"Unibanco3",#N/A,TRUE,"Unibanco's RWA analysis"}</definedName>
    <definedName name="ccccc" localSheetId="19" hidden="1">{"Bradesco 1",#N/A,TRUE,"Bradesco acc_dil";"Bradesco2",#N/A,TRUE,"Bradesco acc_dil";"Bradesco3",#N/A,TRUE,"Bradesco's RWA analysis";"Unibanco1",#N/A,TRUE,"Unibanco acc_dil ";"Unibanco2",#N/A,TRUE,"Unibanco acc_dil ";"Unibanco3",#N/A,TRUE,"Unibanco's RWA analysis"}</definedName>
    <definedName name="ccccc" localSheetId="46" hidden="1">{"Bradesco 1",#N/A,TRUE,"Bradesco acc_dil";"Bradesco2",#N/A,TRUE,"Bradesco acc_dil";"Bradesco3",#N/A,TRUE,"Bradesco's RWA analysis";"Unibanco1",#N/A,TRUE,"Unibanco acc_dil ";"Unibanco2",#N/A,TRUE,"Unibanco acc_dil ";"Unibanco3",#N/A,TRUE,"Unibanco's RWA analysis"}</definedName>
    <definedName name="ccccc" localSheetId="52" hidden="1">{"Bradesco 1",#N/A,TRUE,"Bradesco acc_dil";"Bradesco2",#N/A,TRUE,"Bradesco acc_dil";"Bradesco3",#N/A,TRUE,"Bradesco's RWA analysis";"Unibanco1",#N/A,TRUE,"Unibanco acc_dil ";"Unibanco2",#N/A,TRUE,"Unibanco acc_dil ";"Unibanco3",#N/A,TRUE,"Unibanco's RWA analysis"}</definedName>
    <definedName name="ccccc" localSheetId="39" hidden="1">{"Bradesco 1",#N/A,TRUE,"Bradesco acc_dil";"Bradesco2",#N/A,TRUE,"Bradesco acc_dil";"Bradesco3",#N/A,TRUE,"Bradesco's RWA analysis";"Unibanco1",#N/A,TRUE,"Unibanco acc_dil ";"Unibanco2",#N/A,TRUE,"Unibanco acc_dil ";"Unibanco3",#N/A,TRUE,"Unibanco's RWA analysis"}</definedName>
    <definedName name="ccccc" localSheetId="72" hidden="1">{"Bradesco 1",#N/A,TRUE,"Bradesco acc_dil";"Bradesco2",#N/A,TRUE,"Bradesco acc_dil";"Bradesco3",#N/A,TRUE,"Bradesco's RWA analysis";"Unibanco1",#N/A,TRUE,"Unibanco acc_dil ";"Unibanco2",#N/A,TRUE,"Unibanco acc_dil ";"Unibanco3",#N/A,TRUE,"Unibanco's RWA analysis"}</definedName>
    <definedName name="ccccc" localSheetId="62" hidden="1">{"Bradesco 1",#N/A,TRUE,"Bradesco acc_dil";"Bradesco2",#N/A,TRUE,"Bradesco acc_dil";"Bradesco3",#N/A,TRUE,"Bradesco's RWA analysis";"Unibanco1",#N/A,TRUE,"Unibanco acc_dil ";"Unibanco2",#N/A,TRUE,"Unibanco acc_dil ";"Unibanco3",#N/A,TRUE,"Unibanco's RWA analysis"}</definedName>
    <definedName name="ccccc" localSheetId="67" hidden="1">{"Bradesco 1",#N/A,TRUE,"Bradesco acc_dil";"Bradesco2",#N/A,TRUE,"Bradesco acc_dil";"Bradesco3",#N/A,TRUE,"Bradesco's RWA analysis";"Unibanco1",#N/A,TRUE,"Unibanco acc_dil ";"Unibanco2",#N/A,TRUE,"Unibanco acc_dil ";"Unibanco3",#N/A,TRUE,"Unibanco's RWA analysis"}</definedName>
    <definedName name="ccccc" localSheetId="65" hidden="1">{"Bradesco 1",#N/A,TRUE,"Bradesco acc_dil";"Bradesco2",#N/A,TRUE,"Bradesco acc_dil";"Bradesco3",#N/A,TRUE,"Bradesco's RWA analysis";"Unibanco1",#N/A,TRUE,"Unibanco acc_dil ";"Unibanco2",#N/A,TRUE,"Unibanco acc_dil ";"Unibanco3",#N/A,TRUE,"Unibanco's RWA analysis"}</definedName>
    <definedName name="ccccc" localSheetId="64" hidden="1">{"Bradesco 1",#N/A,TRUE,"Bradesco acc_dil";"Bradesco2",#N/A,TRUE,"Bradesco acc_dil";"Bradesco3",#N/A,TRUE,"Bradesco's RWA analysis";"Unibanco1",#N/A,TRUE,"Unibanco acc_dil ";"Unibanco2",#N/A,TRUE,"Unibanco acc_dil ";"Unibanco3",#N/A,TRUE,"Unibanco's RWA analysis"}</definedName>
    <definedName name="ccccc" localSheetId="63" hidden="1">{"Bradesco 1",#N/A,TRUE,"Bradesco acc_dil";"Bradesco2",#N/A,TRUE,"Bradesco acc_dil";"Bradesco3",#N/A,TRUE,"Bradesco's RWA analysis";"Unibanco1",#N/A,TRUE,"Unibanco acc_dil ";"Unibanco2",#N/A,TRUE,"Unibanco acc_dil ";"Unibanco3",#N/A,TRUE,"Unibanco's RWA analysis"}</definedName>
    <definedName name="ccccc" localSheetId="66" hidden="1">{"Bradesco 1",#N/A,TRUE,"Bradesco acc_dil";"Bradesco2",#N/A,TRUE,"Bradesco acc_dil";"Bradesco3",#N/A,TRUE,"Bradesco's RWA analysis";"Unibanco1",#N/A,TRUE,"Unibanco acc_dil ";"Unibanco2",#N/A,TRUE,"Unibanco acc_dil ";"Unibanco3",#N/A,TRUE,"Unibanco's RWA analysis"}</definedName>
    <definedName name="ccccc" localSheetId="0" hidden="1">{"Bradesco 1",#N/A,TRUE,"Bradesco acc_dil";"Bradesco2",#N/A,TRUE,"Bradesco acc_dil";"Bradesco3",#N/A,TRUE,"Bradesco's RWA analysis";"Unibanco1",#N/A,TRUE,"Unibanco acc_dil ";"Unibanco2",#N/A,TRUE,"Unibanco acc_dil ";"Unibanco3",#N/A,TRUE,"Unibanco's RWA analysis"}</definedName>
    <definedName name="ccccc" localSheetId="47" hidden="1">{"Bradesco 1",#N/A,TRUE,"Bradesco acc_dil";"Bradesco2",#N/A,TRUE,"Bradesco acc_dil";"Bradesco3",#N/A,TRUE,"Bradesco's RWA analysis";"Unibanco1",#N/A,TRUE,"Unibanco acc_dil ";"Unibanco2",#N/A,TRUE,"Unibanco acc_dil ";"Unibanco3",#N/A,TRUE,"Unibanco's RWA analysis"}</definedName>
    <definedName name="ccccc" localSheetId="38" hidden="1">{"Bradesco 1",#N/A,TRUE,"Bradesco acc_dil";"Bradesco2",#N/A,TRUE,"Bradesco acc_dil";"Bradesco3",#N/A,TRUE,"Bradesco's RWA analysis";"Unibanco1",#N/A,TRUE,"Unibanco acc_dil ";"Unibanco2",#N/A,TRUE,"Unibanco acc_dil ";"Unibanco3",#N/A,TRUE,"Unibanco's RWA analysis"}</definedName>
    <definedName name="ccccc" localSheetId="45" hidden="1">{"Bradesco 1",#N/A,TRUE,"Bradesco acc_dil";"Bradesco2",#N/A,TRUE,"Bradesco acc_dil";"Bradesco3",#N/A,TRUE,"Bradesco's RWA analysis";"Unibanco1",#N/A,TRUE,"Unibanco acc_dil ";"Unibanco2",#N/A,TRUE,"Unibanco acc_dil ";"Unibanco3",#N/A,TRUE,"Unibanco's RWA analysis"}</definedName>
    <definedName name="ccccc" localSheetId="48" hidden="1">{"Bradesco 1",#N/A,TRUE,"Bradesco acc_dil";"Bradesco2",#N/A,TRUE,"Bradesco acc_dil";"Bradesco3",#N/A,TRUE,"Bradesco's RWA analysis";"Unibanco1",#N/A,TRUE,"Unibanco acc_dil ";"Unibanco2",#N/A,TRUE,"Unibanco acc_dil ";"Unibanco3",#N/A,TRUE,"Unibanco's RWA analysis"}</definedName>
    <definedName name="ccccc" localSheetId="41" hidden="1">{"Bradesco 1",#N/A,TRUE,"Bradesco acc_dil";"Bradesco2",#N/A,TRUE,"Bradesco acc_dil";"Bradesco3",#N/A,TRUE,"Bradesco's RWA analysis";"Unibanco1",#N/A,TRUE,"Unibanco acc_dil ";"Unibanco2",#N/A,TRUE,"Unibanco acc_dil ";"Unibanco3",#N/A,TRUE,"Unibanco's RWA analysis"}</definedName>
    <definedName name="ccccc" localSheetId="40" hidden="1">{"Bradesco 1",#N/A,TRUE,"Bradesco acc_dil";"Bradesco2",#N/A,TRUE,"Bradesco acc_dil";"Bradesco3",#N/A,TRUE,"Bradesco's RWA analysis";"Unibanco1",#N/A,TRUE,"Unibanco acc_dil ";"Unibanco2",#N/A,TRUE,"Unibanco acc_dil ";"Unibanco3",#N/A,TRUE,"Unibanco's RWA analysis"}</definedName>
    <definedName name="ccccc" hidden="1">{"Bradesco 1",#N/A,TRUE,"Bradesco acc_dil";"Bradesco2",#N/A,TRUE,"Bradesco acc_dil";"Bradesco3",#N/A,TRUE,"Bradesco's RWA analysis";"Unibanco1",#N/A,TRUE,"Unibanco acc_dil ";"Unibanco2",#N/A,TRUE,"Unibanco acc_dil ";"Unibanco3",#N/A,TRUE,"Unibanco's RWA analysis"}</definedName>
    <definedName name="d" localSheetId="49" hidden="1">{"Bradesco 1",#N/A,TRUE,"Bradesco acc_dil";"Bradesco2",#N/A,TRUE,"Bradesco acc_dil";"Bradesco3",#N/A,TRUE,"Bradesco's RWA analysis";"Unibanco1",#N/A,TRUE,"Unibanco acc_dil ";"Unibanco2",#N/A,TRUE,"Unibanco acc_dil ";"Unibanco3",#N/A,TRUE,"Unibanco's RWA analysis"}</definedName>
    <definedName name="d" localSheetId="21" hidden="1">{"Bradesco 1",#N/A,TRUE,"Bradesco acc_dil";"Bradesco2",#N/A,TRUE,"Bradesco acc_dil";"Bradesco3",#N/A,TRUE,"Bradesco's RWA analysis";"Unibanco1",#N/A,TRUE,"Unibanco acc_dil ";"Unibanco2",#N/A,TRUE,"Unibanco acc_dil ";"Unibanco3",#N/A,TRUE,"Unibanco's RWA analysis"}</definedName>
    <definedName name="d" localSheetId="4" hidden="1">{"Bradesco 1",#N/A,TRUE,"Bradesco acc_dil";"Bradesco2",#N/A,TRUE,"Bradesco acc_dil";"Bradesco3",#N/A,TRUE,"Bradesco's RWA analysis";"Unibanco1",#N/A,TRUE,"Unibanco acc_dil ";"Unibanco2",#N/A,TRUE,"Unibanco acc_dil ";"Unibanco3",#N/A,TRUE,"Unibanco's RWA analysis"}</definedName>
    <definedName name="d" localSheetId="18" hidden="1">{"Bradesco 1",#N/A,TRUE,"Bradesco acc_dil";"Bradesco2",#N/A,TRUE,"Bradesco acc_dil";"Bradesco3",#N/A,TRUE,"Bradesco's RWA analysis";"Unibanco1",#N/A,TRUE,"Unibanco acc_dil ";"Unibanco2",#N/A,TRUE,"Unibanco acc_dil ";"Unibanco3",#N/A,TRUE,"Unibanco's RWA analysis"}</definedName>
    <definedName name="d" localSheetId="17" hidden="1">{"Bradesco 1",#N/A,TRUE,"Bradesco acc_dil";"Bradesco2",#N/A,TRUE,"Bradesco acc_dil";"Bradesco3",#N/A,TRUE,"Bradesco's RWA analysis";"Unibanco1",#N/A,TRUE,"Unibanco acc_dil ";"Unibanco2",#N/A,TRUE,"Unibanco acc_dil ";"Unibanco3",#N/A,TRUE,"Unibanco's RWA analysis"}</definedName>
    <definedName name="d" localSheetId="19" hidden="1">{"Bradesco 1",#N/A,TRUE,"Bradesco acc_dil";"Bradesco2",#N/A,TRUE,"Bradesco acc_dil";"Bradesco3",#N/A,TRUE,"Bradesco's RWA analysis";"Unibanco1",#N/A,TRUE,"Unibanco acc_dil ";"Unibanco2",#N/A,TRUE,"Unibanco acc_dil ";"Unibanco3",#N/A,TRUE,"Unibanco's RWA analysis"}</definedName>
    <definedName name="d" localSheetId="46" hidden="1">{"Bradesco 1",#N/A,TRUE,"Bradesco acc_dil";"Bradesco2",#N/A,TRUE,"Bradesco acc_dil";"Bradesco3",#N/A,TRUE,"Bradesco's RWA analysis";"Unibanco1",#N/A,TRUE,"Unibanco acc_dil ";"Unibanco2",#N/A,TRUE,"Unibanco acc_dil ";"Unibanco3",#N/A,TRUE,"Unibanco's RWA analysis"}</definedName>
    <definedName name="d" localSheetId="52" hidden="1">{"Bradesco 1",#N/A,TRUE,"Bradesco acc_dil";"Bradesco2",#N/A,TRUE,"Bradesco acc_dil";"Bradesco3",#N/A,TRUE,"Bradesco's RWA analysis";"Unibanco1",#N/A,TRUE,"Unibanco acc_dil ";"Unibanco2",#N/A,TRUE,"Unibanco acc_dil ";"Unibanco3",#N/A,TRUE,"Unibanco's RWA analysis"}</definedName>
    <definedName name="d" localSheetId="39" hidden="1">{"Bradesco 1",#N/A,TRUE,"Bradesco acc_dil";"Bradesco2",#N/A,TRUE,"Bradesco acc_dil";"Bradesco3",#N/A,TRUE,"Bradesco's RWA analysis";"Unibanco1",#N/A,TRUE,"Unibanco acc_dil ";"Unibanco2",#N/A,TRUE,"Unibanco acc_dil ";"Unibanco3",#N/A,TRUE,"Unibanco's RWA analysis"}</definedName>
    <definedName name="d" localSheetId="72" hidden="1">{"Bradesco 1",#N/A,TRUE,"Bradesco acc_dil";"Bradesco2",#N/A,TRUE,"Bradesco acc_dil";"Bradesco3",#N/A,TRUE,"Bradesco's RWA analysis";"Unibanco1",#N/A,TRUE,"Unibanco acc_dil ";"Unibanco2",#N/A,TRUE,"Unibanco acc_dil ";"Unibanco3",#N/A,TRUE,"Unibanco's RWA analysis"}</definedName>
    <definedName name="d" localSheetId="62" hidden="1">{"Bradesco 1",#N/A,TRUE,"Bradesco acc_dil";"Bradesco2",#N/A,TRUE,"Bradesco acc_dil";"Bradesco3",#N/A,TRUE,"Bradesco's RWA analysis";"Unibanco1",#N/A,TRUE,"Unibanco acc_dil ";"Unibanco2",#N/A,TRUE,"Unibanco acc_dil ";"Unibanco3",#N/A,TRUE,"Unibanco's RWA analysis"}</definedName>
    <definedName name="d" localSheetId="67" hidden="1">{"Bradesco 1",#N/A,TRUE,"Bradesco acc_dil";"Bradesco2",#N/A,TRUE,"Bradesco acc_dil";"Bradesco3",#N/A,TRUE,"Bradesco's RWA analysis";"Unibanco1",#N/A,TRUE,"Unibanco acc_dil ";"Unibanco2",#N/A,TRUE,"Unibanco acc_dil ";"Unibanco3",#N/A,TRUE,"Unibanco's RWA analysis"}</definedName>
    <definedName name="d" localSheetId="65" hidden="1">{"Bradesco 1",#N/A,TRUE,"Bradesco acc_dil";"Bradesco2",#N/A,TRUE,"Bradesco acc_dil";"Bradesco3",#N/A,TRUE,"Bradesco's RWA analysis";"Unibanco1",#N/A,TRUE,"Unibanco acc_dil ";"Unibanco2",#N/A,TRUE,"Unibanco acc_dil ";"Unibanco3",#N/A,TRUE,"Unibanco's RWA analysis"}</definedName>
    <definedName name="d" localSheetId="64" hidden="1">{"Bradesco 1",#N/A,TRUE,"Bradesco acc_dil";"Bradesco2",#N/A,TRUE,"Bradesco acc_dil";"Bradesco3",#N/A,TRUE,"Bradesco's RWA analysis";"Unibanco1",#N/A,TRUE,"Unibanco acc_dil ";"Unibanco2",#N/A,TRUE,"Unibanco acc_dil ";"Unibanco3",#N/A,TRUE,"Unibanco's RWA analysis"}</definedName>
    <definedName name="d" localSheetId="63" hidden="1">{"Bradesco 1",#N/A,TRUE,"Bradesco acc_dil";"Bradesco2",#N/A,TRUE,"Bradesco acc_dil";"Bradesco3",#N/A,TRUE,"Bradesco's RWA analysis";"Unibanco1",#N/A,TRUE,"Unibanco acc_dil ";"Unibanco2",#N/A,TRUE,"Unibanco acc_dil ";"Unibanco3",#N/A,TRUE,"Unibanco's RWA analysis"}</definedName>
    <definedName name="d" localSheetId="66" hidden="1">{"Bradesco 1",#N/A,TRUE,"Bradesco acc_dil";"Bradesco2",#N/A,TRUE,"Bradesco acc_dil";"Bradesco3",#N/A,TRUE,"Bradesco's RWA analysis";"Unibanco1",#N/A,TRUE,"Unibanco acc_dil ";"Unibanco2",#N/A,TRUE,"Unibanco acc_dil ";"Unibanco3",#N/A,TRUE,"Unibanco's RWA analysis"}</definedName>
    <definedName name="d" localSheetId="0" hidden="1">{"Bradesco 1",#N/A,TRUE,"Bradesco acc_dil";"Bradesco2",#N/A,TRUE,"Bradesco acc_dil";"Bradesco3",#N/A,TRUE,"Bradesco's RWA analysis";"Unibanco1",#N/A,TRUE,"Unibanco acc_dil ";"Unibanco2",#N/A,TRUE,"Unibanco acc_dil ";"Unibanco3",#N/A,TRUE,"Unibanco's RWA analysis"}</definedName>
    <definedName name="d" localSheetId="47" hidden="1">{"Bradesco 1",#N/A,TRUE,"Bradesco acc_dil";"Bradesco2",#N/A,TRUE,"Bradesco acc_dil";"Bradesco3",#N/A,TRUE,"Bradesco's RWA analysis";"Unibanco1",#N/A,TRUE,"Unibanco acc_dil ";"Unibanco2",#N/A,TRUE,"Unibanco acc_dil ";"Unibanco3",#N/A,TRUE,"Unibanco's RWA analysis"}</definedName>
    <definedName name="d" localSheetId="38" hidden="1">{"Bradesco 1",#N/A,TRUE,"Bradesco acc_dil";"Bradesco2",#N/A,TRUE,"Bradesco acc_dil";"Bradesco3",#N/A,TRUE,"Bradesco's RWA analysis";"Unibanco1",#N/A,TRUE,"Unibanco acc_dil ";"Unibanco2",#N/A,TRUE,"Unibanco acc_dil ";"Unibanco3",#N/A,TRUE,"Unibanco's RWA analysis"}</definedName>
    <definedName name="d" localSheetId="45" hidden="1">{"Bradesco 1",#N/A,TRUE,"Bradesco acc_dil";"Bradesco2",#N/A,TRUE,"Bradesco acc_dil";"Bradesco3",#N/A,TRUE,"Bradesco's RWA analysis";"Unibanco1",#N/A,TRUE,"Unibanco acc_dil ";"Unibanco2",#N/A,TRUE,"Unibanco acc_dil ";"Unibanco3",#N/A,TRUE,"Unibanco's RWA analysis"}</definedName>
    <definedName name="d" localSheetId="48" hidden="1">{"Bradesco 1",#N/A,TRUE,"Bradesco acc_dil";"Bradesco2",#N/A,TRUE,"Bradesco acc_dil";"Bradesco3",#N/A,TRUE,"Bradesco's RWA analysis";"Unibanco1",#N/A,TRUE,"Unibanco acc_dil ";"Unibanco2",#N/A,TRUE,"Unibanco acc_dil ";"Unibanco3",#N/A,TRUE,"Unibanco's RWA analysis"}</definedName>
    <definedName name="d" localSheetId="41" hidden="1">{"Bradesco 1",#N/A,TRUE,"Bradesco acc_dil";"Bradesco2",#N/A,TRUE,"Bradesco acc_dil";"Bradesco3",#N/A,TRUE,"Bradesco's RWA analysis";"Unibanco1",#N/A,TRUE,"Unibanco acc_dil ";"Unibanco2",#N/A,TRUE,"Unibanco acc_dil ";"Unibanco3",#N/A,TRUE,"Unibanco's RWA analysis"}</definedName>
    <definedName name="d" localSheetId="40" hidden="1">{"Bradesco 1",#N/A,TRUE,"Bradesco acc_dil";"Bradesco2",#N/A,TRUE,"Bradesco acc_dil";"Bradesco3",#N/A,TRUE,"Bradesco's RWA analysis";"Unibanco1",#N/A,TRUE,"Unibanco acc_dil ";"Unibanco2",#N/A,TRUE,"Unibanco acc_dil ";"Unibanco3",#N/A,TRUE,"Unibanco's RWA analysis"}</definedName>
    <definedName name="d" hidden="1">{"Bradesco 1",#N/A,TRUE,"Bradesco acc_dil";"Bradesco2",#N/A,TRUE,"Bradesco acc_dil";"Bradesco3",#N/A,TRUE,"Bradesco's RWA analysis";"Unibanco1",#N/A,TRUE,"Unibanco acc_dil ";"Unibanco2",#N/A,TRUE,"Unibanco acc_dil ";"Unibanco3",#N/A,TRUE,"Unibanco's RWA analysis"}</definedName>
    <definedName name="data" localSheetId="21">#REF!</definedName>
    <definedName name="data" localSheetId="4">#REF!</definedName>
    <definedName name="data" localSheetId="18">#REF!</definedName>
    <definedName name="data" localSheetId="17">#REF!</definedName>
    <definedName name="data" localSheetId="19">#REF!</definedName>
    <definedName name="data" localSheetId="46">#REF!</definedName>
    <definedName name="data" localSheetId="52">#REF!</definedName>
    <definedName name="data" localSheetId="29">#REF!</definedName>
    <definedName name="data" localSheetId="28">#REF!</definedName>
    <definedName name="data" localSheetId="27">#REF!</definedName>
    <definedName name="data" localSheetId="23">#REF!</definedName>
    <definedName name="data" localSheetId="39">#REF!</definedName>
    <definedName name="data" localSheetId="25">#REF!</definedName>
    <definedName name="data" localSheetId="26">#REF!</definedName>
    <definedName name="data" localSheetId="0">#REF!</definedName>
    <definedName name="data" localSheetId="38">#REF!</definedName>
    <definedName name="data" localSheetId="45">#REF!</definedName>
    <definedName name="data" localSheetId="48">#REF!</definedName>
    <definedName name="data">#REF!</definedName>
    <definedName name="DEMRES" localSheetId="58">#REF!</definedName>
    <definedName name="DEMRES" localSheetId="34">#REF!</definedName>
    <definedName name="Desp2" localSheetId="49" hidden="1">{"Bradesco 1",#N/A,TRUE,"Bradesco acc_dil";"Bradesco2",#N/A,TRUE,"Bradesco acc_dil";"Bradesco3",#N/A,TRUE,"Bradesco's RWA analysis";"Unibanco1",#N/A,TRUE,"Unibanco acc_dil ";"Unibanco2",#N/A,TRUE,"Unibanco acc_dil ";"Unibanco3",#N/A,TRUE,"Unibanco's RWA analysis"}</definedName>
    <definedName name="Desp2" localSheetId="21" hidden="1">{"Bradesco 1",#N/A,TRUE,"Bradesco acc_dil";"Bradesco2",#N/A,TRUE,"Bradesco acc_dil";"Bradesco3",#N/A,TRUE,"Bradesco's RWA analysis";"Unibanco1",#N/A,TRUE,"Unibanco acc_dil ";"Unibanco2",#N/A,TRUE,"Unibanco acc_dil ";"Unibanco3",#N/A,TRUE,"Unibanco's RWA analysis"}</definedName>
    <definedName name="Desp2" localSheetId="4" hidden="1">{"Bradesco 1",#N/A,TRUE,"Bradesco acc_dil";"Bradesco2",#N/A,TRUE,"Bradesco acc_dil";"Bradesco3",#N/A,TRUE,"Bradesco's RWA analysis";"Unibanco1",#N/A,TRUE,"Unibanco acc_dil ";"Unibanco2",#N/A,TRUE,"Unibanco acc_dil ";"Unibanco3",#N/A,TRUE,"Unibanco's RWA analysis"}</definedName>
    <definedName name="Desp2" localSheetId="18" hidden="1">{"Bradesco 1",#N/A,TRUE,"Bradesco acc_dil";"Bradesco2",#N/A,TRUE,"Bradesco acc_dil";"Bradesco3",#N/A,TRUE,"Bradesco's RWA analysis";"Unibanco1",#N/A,TRUE,"Unibanco acc_dil ";"Unibanco2",#N/A,TRUE,"Unibanco acc_dil ";"Unibanco3",#N/A,TRUE,"Unibanco's RWA analysis"}</definedName>
    <definedName name="Desp2" localSheetId="17" hidden="1">{"Bradesco 1",#N/A,TRUE,"Bradesco acc_dil";"Bradesco2",#N/A,TRUE,"Bradesco acc_dil";"Bradesco3",#N/A,TRUE,"Bradesco's RWA analysis";"Unibanco1",#N/A,TRUE,"Unibanco acc_dil ";"Unibanco2",#N/A,TRUE,"Unibanco acc_dil ";"Unibanco3",#N/A,TRUE,"Unibanco's RWA analysis"}</definedName>
    <definedName name="Desp2" localSheetId="19" hidden="1">{"Bradesco 1",#N/A,TRUE,"Bradesco acc_dil";"Bradesco2",#N/A,TRUE,"Bradesco acc_dil";"Bradesco3",#N/A,TRUE,"Bradesco's RWA analysis";"Unibanco1",#N/A,TRUE,"Unibanco acc_dil ";"Unibanco2",#N/A,TRUE,"Unibanco acc_dil ";"Unibanco3",#N/A,TRUE,"Unibanco's RWA analysis"}</definedName>
    <definedName name="Desp2" localSheetId="46" hidden="1">{"Bradesco 1",#N/A,TRUE,"Bradesco acc_dil";"Bradesco2",#N/A,TRUE,"Bradesco acc_dil";"Bradesco3",#N/A,TRUE,"Bradesco's RWA analysis";"Unibanco1",#N/A,TRUE,"Unibanco acc_dil ";"Unibanco2",#N/A,TRUE,"Unibanco acc_dil ";"Unibanco3",#N/A,TRUE,"Unibanco's RWA analysis"}</definedName>
    <definedName name="Desp2" localSheetId="52" hidden="1">{"Bradesco 1",#N/A,TRUE,"Bradesco acc_dil";"Bradesco2",#N/A,TRUE,"Bradesco acc_dil";"Bradesco3",#N/A,TRUE,"Bradesco's RWA analysis";"Unibanco1",#N/A,TRUE,"Unibanco acc_dil ";"Unibanco2",#N/A,TRUE,"Unibanco acc_dil ";"Unibanco3",#N/A,TRUE,"Unibanco's RWA analysis"}</definedName>
    <definedName name="Desp2" localSheetId="39" hidden="1">{"Bradesco 1",#N/A,TRUE,"Bradesco acc_dil";"Bradesco2",#N/A,TRUE,"Bradesco acc_dil";"Bradesco3",#N/A,TRUE,"Bradesco's RWA analysis";"Unibanco1",#N/A,TRUE,"Unibanco acc_dil ";"Unibanco2",#N/A,TRUE,"Unibanco acc_dil ";"Unibanco3",#N/A,TRUE,"Unibanco's RWA analysis"}</definedName>
    <definedName name="Desp2" localSheetId="72" hidden="1">{"Bradesco 1",#N/A,TRUE,"Bradesco acc_dil";"Bradesco2",#N/A,TRUE,"Bradesco acc_dil";"Bradesco3",#N/A,TRUE,"Bradesco's RWA analysis";"Unibanco1",#N/A,TRUE,"Unibanco acc_dil ";"Unibanco2",#N/A,TRUE,"Unibanco acc_dil ";"Unibanco3",#N/A,TRUE,"Unibanco's RWA analysis"}</definedName>
    <definedName name="Desp2" localSheetId="62" hidden="1">{"Bradesco 1",#N/A,TRUE,"Bradesco acc_dil";"Bradesco2",#N/A,TRUE,"Bradesco acc_dil";"Bradesco3",#N/A,TRUE,"Bradesco's RWA analysis";"Unibanco1",#N/A,TRUE,"Unibanco acc_dil ";"Unibanco2",#N/A,TRUE,"Unibanco acc_dil ";"Unibanco3",#N/A,TRUE,"Unibanco's RWA analysis"}</definedName>
    <definedName name="Desp2" localSheetId="67" hidden="1">{"Bradesco 1",#N/A,TRUE,"Bradesco acc_dil";"Bradesco2",#N/A,TRUE,"Bradesco acc_dil";"Bradesco3",#N/A,TRUE,"Bradesco's RWA analysis";"Unibanco1",#N/A,TRUE,"Unibanco acc_dil ";"Unibanco2",#N/A,TRUE,"Unibanco acc_dil ";"Unibanco3",#N/A,TRUE,"Unibanco's RWA analysis"}</definedName>
    <definedName name="Desp2" localSheetId="65" hidden="1">{"Bradesco 1",#N/A,TRUE,"Bradesco acc_dil";"Bradesco2",#N/A,TRUE,"Bradesco acc_dil";"Bradesco3",#N/A,TRUE,"Bradesco's RWA analysis";"Unibanco1",#N/A,TRUE,"Unibanco acc_dil ";"Unibanco2",#N/A,TRUE,"Unibanco acc_dil ";"Unibanco3",#N/A,TRUE,"Unibanco's RWA analysis"}</definedName>
    <definedName name="Desp2" localSheetId="64" hidden="1">{"Bradesco 1",#N/A,TRUE,"Bradesco acc_dil";"Bradesco2",#N/A,TRUE,"Bradesco acc_dil";"Bradesco3",#N/A,TRUE,"Bradesco's RWA analysis";"Unibanco1",#N/A,TRUE,"Unibanco acc_dil ";"Unibanco2",#N/A,TRUE,"Unibanco acc_dil ";"Unibanco3",#N/A,TRUE,"Unibanco's RWA analysis"}</definedName>
    <definedName name="Desp2" localSheetId="63" hidden="1">{"Bradesco 1",#N/A,TRUE,"Bradesco acc_dil";"Bradesco2",#N/A,TRUE,"Bradesco acc_dil";"Bradesco3",#N/A,TRUE,"Bradesco's RWA analysis";"Unibanco1",#N/A,TRUE,"Unibanco acc_dil ";"Unibanco2",#N/A,TRUE,"Unibanco acc_dil ";"Unibanco3",#N/A,TRUE,"Unibanco's RWA analysis"}</definedName>
    <definedName name="Desp2" localSheetId="66" hidden="1">{"Bradesco 1",#N/A,TRUE,"Bradesco acc_dil";"Bradesco2",#N/A,TRUE,"Bradesco acc_dil";"Bradesco3",#N/A,TRUE,"Bradesco's RWA analysis";"Unibanco1",#N/A,TRUE,"Unibanco acc_dil ";"Unibanco2",#N/A,TRUE,"Unibanco acc_dil ";"Unibanco3",#N/A,TRUE,"Unibanco's RWA analysis"}</definedName>
    <definedName name="Desp2" localSheetId="0" hidden="1">{"Bradesco 1",#N/A,TRUE,"Bradesco acc_dil";"Bradesco2",#N/A,TRUE,"Bradesco acc_dil";"Bradesco3",#N/A,TRUE,"Bradesco's RWA analysis";"Unibanco1",#N/A,TRUE,"Unibanco acc_dil ";"Unibanco2",#N/A,TRUE,"Unibanco acc_dil ";"Unibanco3",#N/A,TRUE,"Unibanco's RWA analysis"}</definedName>
    <definedName name="Desp2" localSheetId="47" hidden="1">{"Bradesco 1",#N/A,TRUE,"Bradesco acc_dil";"Bradesco2",#N/A,TRUE,"Bradesco acc_dil";"Bradesco3",#N/A,TRUE,"Bradesco's RWA analysis";"Unibanco1",#N/A,TRUE,"Unibanco acc_dil ";"Unibanco2",#N/A,TRUE,"Unibanco acc_dil ";"Unibanco3",#N/A,TRUE,"Unibanco's RWA analysis"}</definedName>
    <definedName name="Desp2" localSheetId="38" hidden="1">{"Bradesco 1",#N/A,TRUE,"Bradesco acc_dil";"Bradesco2",#N/A,TRUE,"Bradesco acc_dil";"Bradesco3",#N/A,TRUE,"Bradesco's RWA analysis";"Unibanco1",#N/A,TRUE,"Unibanco acc_dil ";"Unibanco2",#N/A,TRUE,"Unibanco acc_dil ";"Unibanco3",#N/A,TRUE,"Unibanco's RWA analysis"}</definedName>
    <definedName name="Desp2" localSheetId="45" hidden="1">{"Bradesco 1",#N/A,TRUE,"Bradesco acc_dil";"Bradesco2",#N/A,TRUE,"Bradesco acc_dil";"Bradesco3",#N/A,TRUE,"Bradesco's RWA analysis";"Unibanco1",#N/A,TRUE,"Unibanco acc_dil ";"Unibanco2",#N/A,TRUE,"Unibanco acc_dil ";"Unibanco3",#N/A,TRUE,"Unibanco's RWA analysis"}</definedName>
    <definedName name="Desp2" localSheetId="48" hidden="1">{"Bradesco 1",#N/A,TRUE,"Bradesco acc_dil";"Bradesco2",#N/A,TRUE,"Bradesco acc_dil";"Bradesco3",#N/A,TRUE,"Bradesco's RWA analysis";"Unibanco1",#N/A,TRUE,"Unibanco acc_dil ";"Unibanco2",#N/A,TRUE,"Unibanco acc_dil ";"Unibanco3",#N/A,TRUE,"Unibanco's RWA analysis"}</definedName>
    <definedName name="Desp2" localSheetId="41" hidden="1">{"Bradesco 1",#N/A,TRUE,"Bradesco acc_dil";"Bradesco2",#N/A,TRUE,"Bradesco acc_dil";"Bradesco3",#N/A,TRUE,"Bradesco's RWA analysis";"Unibanco1",#N/A,TRUE,"Unibanco acc_dil ";"Unibanco2",#N/A,TRUE,"Unibanco acc_dil ";"Unibanco3",#N/A,TRUE,"Unibanco's RWA analysis"}</definedName>
    <definedName name="Desp2" localSheetId="40" hidden="1">{"Bradesco 1",#N/A,TRUE,"Bradesco acc_dil";"Bradesco2",#N/A,TRUE,"Bradesco acc_dil";"Bradesco3",#N/A,TRUE,"Bradesco's RWA analysis";"Unibanco1",#N/A,TRUE,"Unibanco acc_dil ";"Unibanco2",#N/A,TRUE,"Unibanco acc_dil ";"Unibanco3",#N/A,TRUE,"Unibanco's RWA analysis"}</definedName>
    <definedName name="Desp2" hidden="1">{"Bradesco 1",#N/A,TRUE,"Bradesco acc_dil";"Bradesco2",#N/A,TRUE,"Bradesco acc_dil";"Bradesco3",#N/A,TRUE,"Bradesco's RWA analysis";"Unibanco1",#N/A,TRUE,"Unibanco acc_dil ";"Unibanco2",#N/A,TRUE,"Unibanco acc_dil ";"Unibanco3",#N/A,TRUE,"Unibanco's RWA analysis"}</definedName>
    <definedName name="DIARIO1B" localSheetId="21">#REF!</definedName>
    <definedName name="DIARIO1B" localSheetId="4">#REF!</definedName>
    <definedName name="DIARIO1B" localSheetId="18">#REF!</definedName>
    <definedName name="DIARIO1B" localSheetId="17">#REF!</definedName>
    <definedName name="DIARIO1B" localSheetId="19">#REF!</definedName>
    <definedName name="DIARIO1B" localSheetId="46">#REF!</definedName>
    <definedName name="DIARIO1B" localSheetId="52">#REF!</definedName>
    <definedName name="DIARIO1B" localSheetId="29">#REF!</definedName>
    <definedName name="DIARIO1B" localSheetId="28">#REF!</definedName>
    <definedName name="DIARIO1B" localSheetId="27">#REF!</definedName>
    <definedName name="DIARIO1B" localSheetId="23">#REF!</definedName>
    <definedName name="DIARIO1B" localSheetId="39">#REF!</definedName>
    <definedName name="DIARIO1B" localSheetId="25">#REF!</definedName>
    <definedName name="DIARIO1B" localSheetId="26">#REF!</definedName>
    <definedName name="DIARIO1B" localSheetId="0">#REF!</definedName>
    <definedName name="DIARIO1B" localSheetId="38">#REF!</definedName>
    <definedName name="DIARIO1B" localSheetId="45">#REF!</definedName>
    <definedName name="DIARIO1B" localSheetId="48">#REF!</definedName>
    <definedName name="DIARIO1B">#REF!</definedName>
    <definedName name="DIARIO1E" localSheetId="4">#REF!</definedName>
    <definedName name="DIARIO1E" localSheetId="17">#REF!</definedName>
    <definedName name="DIARIO1E" localSheetId="19">#REF!</definedName>
    <definedName name="DIARIO1E" localSheetId="46">#REF!</definedName>
    <definedName name="DIARIO1E" localSheetId="52">#REF!</definedName>
    <definedName name="DIARIO1E" localSheetId="29">#REF!</definedName>
    <definedName name="DIARIO1E" localSheetId="28">#REF!</definedName>
    <definedName name="DIARIO1E" localSheetId="27">#REF!</definedName>
    <definedName name="DIARIO1E" localSheetId="23">#REF!</definedName>
    <definedName name="DIARIO1E" localSheetId="39">#REF!</definedName>
    <definedName name="DIARIO1E" localSheetId="25">#REF!</definedName>
    <definedName name="DIARIO1E" localSheetId="26">#REF!</definedName>
    <definedName name="DIARIO1E" localSheetId="72">#REF!</definedName>
    <definedName name="DIARIO1E" localSheetId="0">#REF!</definedName>
    <definedName name="DIARIO1E" localSheetId="38">#REF!</definedName>
    <definedName name="DIARIO1E" localSheetId="45">#REF!</definedName>
    <definedName name="DIARIO1E" localSheetId="48">#REF!</definedName>
    <definedName name="DIARIO1E">#REF!</definedName>
    <definedName name="DIARIO2A" localSheetId="4">#REF!</definedName>
    <definedName name="DIARIO2A" localSheetId="17">#REF!</definedName>
    <definedName name="DIARIO2A" localSheetId="19">#REF!</definedName>
    <definedName name="DIARIO2A" localSheetId="46">#REF!</definedName>
    <definedName name="DIARIO2A" localSheetId="52">#REF!</definedName>
    <definedName name="DIARIO2A" localSheetId="29">#REF!</definedName>
    <definedName name="DIARIO2A" localSheetId="28">#REF!</definedName>
    <definedName name="DIARIO2A" localSheetId="27">#REF!</definedName>
    <definedName name="DIARIO2A" localSheetId="23">#REF!</definedName>
    <definedName name="DIARIO2A" localSheetId="39">#REF!</definedName>
    <definedName name="DIARIO2A" localSheetId="25">#REF!</definedName>
    <definedName name="DIARIO2A" localSheetId="26">#REF!</definedName>
    <definedName name="DIARIO2A" localSheetId="72">#REF!</definedName>
    <definedName name="DIARIO2A" localSheetId="0">#REF!</definedName>
    <definedName name="DIARIO2A" localSheetId="38">#REF!</definedName>
    <definedName name="DIARIO2A" localSheetId="45">#REF!</definedName>
    <definedName name="DIARIO2A" localSheetId="48">#REF!</definedName>
    <definedName name="DIARIO2A">#REF!</definedName>
    <definedName name="DIARIO2B" localSheetId="4">#REF!</definedName>
    <definedName name="DIARIO2B" localSheetId="46">#REF!</definedName>
    <definedName name="DIARIO2B" localSheetId="52">#REF!</definedName>
    <definedName name="DIARIO2B" localSheetId="29">#REF!</definedName>
    <definedName name="DIARIO2B" localSheetId="28">#REF!</definedName>
    <definedName name="DIARIO2B" localSheetId="27">#REF!</definedName>
    <definedName name="DIARIO2B" localSheetId="23">#REF!</definedName>
    <definedName name="DIARIO2B" localSheetId="39">#REF!</definedName>
    <definedName name="DIARIO2B" localSheetId="25">#REF!</definedName>
    <definedName name="DIARIO2B" localSheetId="26">#REF!</definedName>
    <definedName name="DIARIO2B" localSheetId="72">#REF!</definedName>
    <definedName name="DIARIO2B" localSheetId="0">#REF!</definedName>
    <definedName name="DIARIO2B" localSheetId="38">#REF!</definedName>
    <definedName name="DIARIO2B" localSheetId="45">#REF!</definedName>
    <definedName name="DIARIO2B" localSheetId="48">#REF!</definedName>
    <definedName name="DIARIO2B">#REF!</definedName>
    <definedName name="DIARIO2E" localSheetId="4">#REF!</definedName>
    <definedName name="DIARIO2E" localSheetId="46">#REF!</definedName>
    <definedName name="DIARIO2E" localSheetId="52">#REF!</definedName>
    <definedName name="DIARIO2E" localSheetId="29">#REF!</definedName>
    <definedName name="DIARIO2E" localSheetId="28">#REF!</definedName>
    <definedName name="DIARIO2E" localSheetId="27">#REF!</definedName>
    <definedName name="DIARIO2E" localSheetId="23">#REF!</definedName>
    <definedName name="DIARIO2E" localSheetId="39">#REF!</definedName>
    <definedName name="DIARIO2E" localSheetId="25">#REF!</definedName>
    <definedName name="DIARIO2E" localSheetId="26">#REF!</definedName>
    <definedName name="DIARIO2E" localSheetId="72">#REF!</definedName>
    <definedName name="DIARIO2E" localSheetId="0">#REF!</definedName>
    <definedName name="DIARIO2E" localSheetId="38">#REF!</definedName>
    <definedName name="DIARIO2E" localSheetId="45">#REF!</definedName>
    <definedName name="DIARIO2E" localSheetId="48">#REF!</definedName>
    <definedName name="DIARIO2E">#REF!</definedName>
    <definedName name="DRE_Gerenc" localSheetId="49"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DRE_Gerenc" localSheetId="21"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DRE_Gerenc" localSheetId="4"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DRE_Gerenc" localSheetId="18"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DRE_Gerenc" localSheetId="17"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DRE_Gerenc" localSheetId="19"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DRE_Gerenc" localSheetId="46"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DRE_Gerenc" localSheetId="5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DRE_Gerenc" localSheetId="39"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DRE_Gerenc" localSheetId="7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DRE_Gerenc" localSheetId="6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DRE_Gerenc" localSheetId="67"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DRE_Gerenc" localSheetId="65"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DRE_Gerenc" localSheetId="64"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DRE_Gerenc" localSheetId="63"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DRE_Gerenc" localSheetId="66"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DRE_Gerenc" localSheetId="0"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DRE_Gerenc" localSheetId="47"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DRE_Gerenc" localSheetId="38"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DRE_Gerenc" localSheetId="45"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DRE_Gerenc" localSheetId="48"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DRE_Gerenc" localSheetId="41"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DRE_Gerenc" localSheetId="40"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DRE_Gerenc"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dsdsd" localSheetId="49" hidden="1">{"Bradesco 1",#N/A,TRUE,"Bradesco acc_dil";"Bradesco2",#N/A,TRUE,"Bradesco acc_dil";"Bradesco3",#N/A,TRUE,"Bradesco's RWA analysis";"Unibanco1",#N/A,TRUE,"Unibanco acc_dil ";"Unibanco2",#N/A,TRUE,"Unibanco acc_dil ";"Unibanco3",#N/A,TRUE,"Unibanco's RWA analysis"}</definedName>
    <definedName name="dsdsd" localSheetId="21" hidden="1">{"Bradesco 1",#N/A,TRUE,"Bradesco acc_dil";"Bradesco2",#N/A,TRUE,"Bradesco acc_dil";"Bradesco3",#N/A,TRUE,"Bradesco's RWA analysis";"Unibanco1",#N/A,TRUE,"Unibanco acc_dil ";"Unibanco2",#N/A,TRUE,"Unibanco acc_dil ";"Unibanco3",#N/A,TRUE,"Unibanco's RWA analysis"}</definedName>
    <definedName name="dsdsd" localSheetId="4" hidden="1">{"Bradesco 1",#N/A,TRUE,"Bradesco acc_dil";"Bradesco2",#N/A,TRUE,"Bradesco acc_dil";"Bradesco3",#N/A,TRUE,"Bradesco's RWA analysis";"Unibanco1",#N/A,TRUE,"Unibanco acc_dil ";"Unibanco2",#N/A,TRUE,"Unibanco acc_dil ";"Unibanco3",#N/A,TRUE,"Unibanco's RWA analysis"}</definedName>
    <definedName name="dsdsd" localSheetId="18" hidden="1">{"Bradesco 1",#N/A,TRUE,"Bradesco acc_dil";"Bradesco2",#N/A,TRUE,"Bradesco acc_dil";"Bradesco3",#N/A,TRUE,"Bradesco's RWA analysis";"Unibanco1",#N/A,TRUE,"Unibanco acc_dil ";"Unibanco2",#N/A,TRUE,"Unibanco acc_dil ";"Unibanco3",#N/A,TRUE,"Unibanco's RWA analysis"}</definedName>
    <definedName name="dsdsd" localSheetId="17" hidden="1">{"Bradesco 1",#N/A,TRUE,"Bradesco acc_dil";"Bradesco2",#N/A,TRUE,"Bradesco acc_dil";"Bradesco3",#N/A,TRUE,"Bradesco's RWA analysis";"Unibanco1",#N/A,TRUE,"Unibanco acc_dil ";"Unibanco2",#N/A,TRUE,"Unibanco acc_dil ";"Unibanco3",#N/A,TRUE,"Unibanco's RWA analysis"}</definedName>
    <definedName name="dsdsd" localSheetId="19" hidden="1">{"Bradesco 1",#N/A,TRUE,"Bradesco acc_dil";"Bradesco2",#N/A,TRUE,"Bradesco acc_dil";"Bradesco3",#N/A,TRUE,"Bradesco's RWA analysis";"Unibanco1",#N/A,TRUE,"Unibanco acc_dil ";"Unibanco2",#N/A,TRUE,"Unibanco acc_dil ";"Unibanco3",#N/A,TRUE,"Unibanco's RWA analysis"}</definedName>
    <definedName name="dsdsd" localSheetId="46" hidden="1">{"Bradesco 1",#N/A,TRUE,"Bradesco acc_dil";"Bradesco2",#N/A,TRUE,"Bradesco acc_dil";"Bradesco3",#N/A,TRUE,"Bradesco's RWA analysis";"Unibanco1",#N/A,TRUE,"Unibanco acc_dil ";"Unibanco2",#N/A,TRUE,"Unibanco acc_dil ";"Unibanco3",#N/A,TRUE,"Unibanco's RWA analysis"}</definedName>
    <definedName name="dsdsd" localSheetId="52" hidden="1">{"Bradesco 1",#N/A,TRUE,"Bradesco acc_dil";"Bradesco2",#N/A,TRUE,"Bradesco acc_dil";"Bradesco3",#N/A,TRUE,"Bradesco's RWA analysis";"Unibanco1",#N/A,TRUE,"Unibanco acc_dil ";"Unibanco2",#N/A,TRUE,"Unibanco acc_dil ";"Unibanco3",#N/A,TRUE,"Unibanco's RWA analysis"}</definedName>
    <definedName name="dsdsd" localSheetId="39" hidden="1">{"Bradesco 1",#N/A,TRUE,"Bradesco acc_dil";"Bradesco2",#N/A,TRUE,"Bradesco acc_dil";"Bradesco3",#N/A,TRUE,"Bradesco's RWA analysis";"Unibanco1",#N/A,TRUE,"Unibanco acc_dil ";"Unibanco2",#N/A,TRUE,"Unibanco acc_dil ";"Unibanco3",#N/A,TRUE,"Unibanco's RWA analysis"}</definedName>
    <definedName name="dsdsd" localSheetId="72" hidden="1">{"Bradesco 1",#N/A,TRUE,"Bradesco acc_dil";"Bradesco2",#N/A,TRUE,"Bradesco acc_dil";"Bradesco3",#N/A,TRUE,"Bradesco's RWA analysis";"Unibanco1",#N/A,TRUE,"Unibanco acc_dil ";"Unibanco2",#N/A,TRUE,"Unibanco acc_dil ";"Unibanco3",#N/A,TRUE,"Unibanco's RWA analysis"}</definedName>
    <definedName name="dsdsd" localSheetId="62" hidden="1">{"Bradesco 1",#N/A,TRUE,"Bradesco acc_dil";"Bradesco2",#N/A,TRUE,"Bradesco acc_dil";"Bradesco3",#N/A,TRUE,"Bradesco's RWA analysis";"Unibanco1",#N/A,TRUE,"Unibanco acc_dil ";"Unibanco2",#N/A,TRUE,"Unibanco acc_dil ";"Unibanco3",#N/A,TRUE,"Unibanco's RWA analysis"}</definedName>
    <definedName name="dsdsd" localSheetId="67" hidden="1">{"Bradesco 1",#N/A,TRUE,"Bradesco acc_dil";"Bradesco2",#N/A,TRUE,"Bradesco acc_dil";"Bradesco3",#N/A,TRUE,"Bradesco's RWA analysis";"Unibanco1",#N/A,TRUE,"Unibanco acc_dil ";"Unibanco2",#N/A,TRUE,"Unibanco acc_dil ";"Unibanco3",#N/A,TRUE,"Unibanco's RWA analysis"}</definedName>
    <definedName name="dsdsd" localSheetId="65" hidden="1">{"Bradesco 1",#N/A,TRUE,"Bradesco acc_dil";"Bradesco2",#N/A,TRUE,"Bradesco acc_dil";"Bradesco3",#N/A,TRUE,"Bradesco's RWA analysis";"Unibanco1",#N/A,TRUE,"Unibanco acc_dil ";"Unibanco2",#N/A,TRUE,"Unibanco acc_dil ";"Unibanco3",#N/A,TRUE,"Unibanco's RWA analysis"}</definedName>
    <definedName name="dsdsd" localSheetId="64" hidden="1">{"Bradesco 1",#N/A,TRUE,"Bradesco acc_dil";"Bradesco2",#N/A,TRUE,"Bradesco acc_dil";"Bradesco3",#N/A,TRUE,"Bradesco's RWA analysis";"Unibanco1",#N/A,TRUE,"Unibanco acc_dil ";"Unibanco2",#N/A,TRUE,"Unibanco acc_dil ";"Unibanco3",#N/A,TRUE,"Unibanco's RWA analysis"}</definedName>
    <definedName name="dsdsd" localSheetId="63" hidden="1">{"Bradesco 1",#N/A,TRUE,"Bradesco acc_dil";"Bradesco2",#N/A,TRUE,"Bradesco acc_dil";"Bradesco3",#N/A,TRUE,"Bradesco's RWA analysis";"Unibanco1",#N/A,TRUE,"Unibanco acc_dil ";"Unibanco2",#N/A,TRUE,"Unibanco acc_dil ";"Unibanco3",#N/A,TRUE,"Unibanco's RWA analysis"}</definedName>
    <definedName name="dsdsd" localSheetId="66" hidden="1">{"Bradesco 1",#N/A,TRUE,"Bradesco acc_dil";"Bradesco2",#N/A,TRUE,"Bradesco acc_dil";"Bradesco3",#N/A,TRUE,"Bradesco's RWA analysis";"Unibanco1",#N/A,TRUE,"Unibanco acc_dil ";"Unibanco2",#N/A,TRUE,"Unibanco acc_dil ";"Unibanco3",#N/A,TRUE,"Unibanco's RWA analysis"}</definedName>
    <definedName name="dsdsd" localSheetId="0" hidden="1">{"Bradesco 1",#N/A,TRUE,"Bradesco acc_dil";"Bradesco2",#N/A,TRUE,"Bradesco acc_dil";"Bradesco3",#N/A,TRUE,"Bradesco's RWA analysis";"Unibanco1",#N/A,TRUE,"Unibanco acc_dil ";"Unibanco2",#N/A,TRUE,"Unibanco acc_dil ";"Unibanco3",#N/A,TRUE,"Unibanco's RWA analysis"}</definedName>
    <definedName name="dsdsd" localSheetId="47" hidden="1">{"Bradesco 1",#N/A,TRUE,"Bradesco acc_dil";"Bradesco2",#N/A,TRUE,"Bradesco acc_dil";"Bradesco3",#N/A,TRUE,"Bradesco's RWA analysis";"Unibanco1",#N/A,TRUE,"Unibanco acc_dil ";"Unibanco2",#N/A,TRUE,"Unibanco acc_dil ";"Unibanco3",#N/A,TRUE,"Unibanco's RWA analysis"}</definedName>
    <definedName name="dsdsd" localSheetId="38" hidden="1">{"Bradesco 1",#N/A,TRUE,"Bradesco acc_dil";"Bradesco2",#N/A,TRUE,"Bradesco acc_dil";"Bradesco3",#N/A,TRUE,"Bradesco's RWA analysis";"Unibanco1",#N/A,TRUE,"Unibanco acc_dil ";"Unibanco2",#N/A,TRUE,"Unibanco acc_dil ";"Unibanco3",#N/A,TRUE,"Unibanco's RWA analysis"}</definedName>
    <definedName name="dsdsd" localSheetId="45" hidden="1">{"Bradesco 1",#N/A,TRUE,"Bradesco acc_dil";"Bradesco2",#N/A,TRUE,"Bradesco acc_dil";"Bradesco3",#N/A,TRUE,"Bradesco's RWA analysis";"Unibanco1",#N/A,TRUE,"Unibanco acc_dil ";"Unibanco2",#N/A,TRUE,"Unibanco acc_dil ";"Unibanco3",#N/A,TRUE,"Unibanco's RWA analysis"}</definedName>
    <definedName name="dsdsd" localSheetId="48" hidden="1">{"Bradesco 1",#N/A,TRUE,"Bradesco acc_dil";"Bradesco2",#N/A,TRUE,"Bradesco acc_dil";"Bradesco3",#N/A,TRUE,"Bradesco's RWA analysis";"Unibanco1",#N/A,TRUE,"Unibanco acc_dil ";"Unibanco2",#N/A,TRUE,"Unibanco acc_dil ";"Unibanco3",#N/A,TRUE,"Unibanco's RWA analysis"}</definedName>
    <definedName name="dsdsd" localSheetId="41" hidden="1">{"Bradesco 1",#N/A,TRUE,"Bradesco acc_dil";"Bradesco2",#N/A,TRUE,"Bradesco acc_dil";"Bradesco3",#N/A,TRUE,"Bradesco's RWA analysis";"Unibanco1",#N/A,TRUE,"Unibanco acc_dil ";"Unibanco2",#N/A,TRUE,"Unibanco acc_dil ";"Unibanco3",#N/A,TRUE,"Unibanco's RWA analysis"}</definedName>
    <definedName name="dsdsd" localSheetId="40" hidden="1">{"Bradesco 1",#N/A,TRUE,"Bradesco acc_dil";"Bradesco2",#N/A,TRUE,"Bradesco acc_dil";"Bradesco3",#N/A,TRUE,"Bradesco's RWA analysis";"Unibanco1",#N/A,TRUE,"Unibanco acc_dil ";"Unibanco2",#N/A,TRUE,"Unibanco acc_dil ";"Unibanco3",#N/A,TRUE,"Unibanco's RWA analysis"}</definedName>
    <definedName name="dsdsd" hidden="1">{"Bradesco 1",#N/A,TRUE,"Bradesco acc_dil";"Bradesco2",#N/A,TRUE,"Bradesco acc_dil";"Bradesco3",#N/A,TRUE,"Bradesco's RWA analysis";"Unibanco1",#N/A,TRUE,"Unibanco acc_dil ";"Unibanco2",#N/A,TRUE,"Unibanco acc_dil ";"Unibanco3",#N/A,TRUE,"Unibanco's RWA analysis"}</definedName>
    <definedName name="e" localSheetId="49" hidden="1">{"Bradesco 1",#N/A,TRUE,"Bradesco acc_dil";"Bradesco2",#N/A,TRUE,"Bradesco acc_dil";"Bradesco3",#N/A,TRUE,"Bradesco's RWA analysis";"Unibanco1",#N/A,TRUE,"Unibanco acc_dil ";"Unibanco2",#N/A,TRUE,"Unibanco acc_dil ";"Unibanco3",#N/A,TRUE,"Unibanco's RWA analysis"}</definedName>
    <definedName name="e" localSheetId="21" hidden="1">{"Bradesco 1",#N/A,TRUE,"Bradesco acc_dil";"Bradesco2",#N/A,TRUE,"Bradesco acc_dil";"Bradesco3",#N/A,TRUE,"Bradesco's RWA analysis";"Unibanco1",#N/A,TRUE,"Unibanco acc_dil ";"Unibanco2",#N/A,TRUE,"Unibanco acc_dil ";"Unibanco3",#N/A,TRUE,"Unibanco's RWA analysis"}</definedName>
    <definedName name="e" localSheetId="4" hidden="1">{"Bradesco 1",#N/A,TRUE,"Bradesco acc_dil";"Bradesco2",#N/A,TRUE,"Bradesco acc_dil";"Bradesco3",#N/A,TRUE,"Bradesco's RWA analysis";"Unibanco1",#N/A,TRUE,"Unibanco acc_dil ";"Unibanco2",#N/A,TRUE,"Unibanco acc_dil ";"Unibanco3",#N/A,TRUE,"Unibanco's RWA analysis"}</definedName>
    <definedName name="e" localSheetId="18" hidden="1">{"Bradesco 1",#N/A,TRUE,"Bradesco acc_dil";"Bradesco2",#N/A,TRUE,"Bradesco acc_dil";"Bradesco3",#N/A,TRUE,"Bradesco's RWA analysis";"Unibanco1",#N/A,TRUE,"Unibanco acc_dil ";"Unibanco2",#N/A,TRUE,"Unibanco acc_dil ";"Unibanco3",#N/A,TRUE,"Unibanco's RWA analysis"}</definedName>
    <definedName name="e" localSheetId="17" hidden="1">{"Bradesco 1",#N/A,TRUE,"Bradesco acc_dil";"Bradesco2",#N/A,TRUE,"Bradesco acc_dil";"Bradesco3",#N/A,TRUE,"Bradesco's RWA analysis";"Unibanco1",#N/A,TRUE,"Unibanco acc_dil ";"Unibanco2",#N/A,TRUE,"Unibanco acc_dil ";"Unibanco3",#N/A,TRUE,"Unibanco's RWA analysis"}</definedName>
    <definedName name="e" localSheetId="19" hidden="1">{"Bradesco 1",#N/A,TRUE,"Bradesco acc_dil";"Bradesco2",#N/A,TRUE,"Bradesco acc_dil";"Bradesco3",#N/A,TRUE,"Bradesco's RWA analysis";"Unibanco1",#N/A,TRUE,"Unibanco acc_dil ";"Unibanco2",#N/A,TRUE,"Unibanco acc_dil ";"Unibanco3",#N/A,TRUE,"Unibanco's RWA analysis"}</definedName>
    <definedName name="e" localSheetId="46" hidden="1">{"Bradesco 1",#N/A,TRUE,"Bradesco acc_dil";"Bradesco2",#N/A,TRUE,"Bradesco acc_dil";"Bradesco3",#N/A,TRUE,"Bradesco's RWA analysis";"Unibanco1",#N/A,TRUE,"Unibanco acc_dil ";"Unibanco2",#N/A,TRUE,"Unibanco acc_dil ";"Unibanco3",#N/A,TRUE,"Unibanco's RWA analysis"}</definedName>
    <definedName name="e" localSheetId="52" hidden="1">{"Bradesco 1",#N/A,TRUE,"Bradesco acc_dil";"Bradesco2",#N/A,TRUE,"Bradesco acc_dil";"Bradesco3",#N/A,TRUE,"Bradesco's RWA analysis";"Unibanco1",#N/A,TRUE,"Unibanco acc_dil ";"Unibanco2",#N/A,TRUE,"Unibanco acc_dil ";"Unibanco3",#N/A,TRUE,"Unibanco's RWA analysis"}</definedName>
    <definedName name="e" localSheetId="39" hidden="1">{"Bradesco 1",#N/A,TRUE,"Bradesco acc_dil";"Bradesco2",#N/A,TRUE,"Bradesco acc_dil";"Bradesco3",#N/A,TRUE,"Bradesco's RWA analysis";"Unibanco1",#N/A,TRUE,"Unibanco acc_dil ";"Unibanco2",#N/A,TRUE,"Unibanco acc_dil ";"Unibanco3",#N/A,TRUE,"Unibanco's RWA analysis"}</definedName>
    <definedName name="e" localSheetId="72" hidden="1">{"Bradesco 1",#N/A,TRUE,"Bradesco acc_dil";"Bradesco2",#N/A,TRUE,"Bradesco acc_dil";"Bradesco3",#N/A,TRUE,"Bradesco's RWA analysis";"Unibanco1",#N/A,TRUE,"Unibanco acc_dil ";"Unibanco2",#N/A,TRUE,"Unibanco acc_dil ";"Unibanco3",#N/A,TRUE,"Unibanco's RWA analysis"}</definedName>
    <definedName name="e" localSheetId="62" hidden="1">{"Bradesco 1",#N/A,TRUE,"Bradesco acc_dil";"Bradesco2",#N/A,TRUE,"Bradesco acc_dil";"Bradesco3",#N/A,TRUE,"Bradesco's RWA analysis";"Unibanco1",#N/A,TRUE,"Unibanco acc_dil ";"Unibanco2",#N/A,TRUE,"Unibanco acc_dil ";"Unibanco3",#N/A,TRUE,"Unibanco's RWA analysis"}</definedName>
    <definedName name="e" localSheetId="67" hidden="1">{"Bradesco 1",#N/A,TRUE,"Bradesco acc_dil";"Bradesco2",#N/A,TRUE,"Bradesco acc_dil";"Bradesco3",#N/A,TRUE,"Bradesco's RWA analysis";"Unibanco1",#N/A,TRUE,"Unibanco acc_dil ";"Unibanco2",#N/A,TRUE,"Unibanco acc_dil ";"Unibanco3",#N/A,TRUE,"Unibanco's RWA analysis"}</definedName>
    <definedName name="e" localSheetId="65" hidden="1">{"Bradesco 1",#N/A,TRUE,"Bradesco acc_dil";"Bradesco2",#N/A,TRUE,"Bradesco acc_dil";"Bradesco3",#N/A,TRUE,"Bradesco's RWA analysis";"Unibanco1",#N/A,TRUE,"Unibanco acc_dil ";"Unibanco2",#N/A,TRUE,"Unibanco acc_dil ";"Unibanco3",#N/A,TRUE,"Unibanco's RWA analysis"}</definedName>
    <definedName name="e" localSheetId="64" hidden="1">{"Bradesco 1",#N/A,TRUE,"Bradesco acc_dil";"Bradesco2",#N/A,TRUE,"Bradesco acc_dil";"Bradesco3",#N/A,TRUE,"Bradesco's RWA analysis";"Unibanco1",#N/A,TRUE,"Unibanco acc_dil ";"Unibanco2",#N/A,TRUE,"Unibanco acc_dil ";"Unibanco3",#N/A,TRUE,"Unibanco's RWA analysis"}</definedName>
    <definedName name="e" localSheetId="63" hidden="1">{"Bradesco 1",#N/A,TRUE,"Bradesco acc_dil";"Bradesco2",#N/A,TRUE,"Bradesco acc_dil";"Bradesco3",#N/A,TRUE,"Bradesco's RWA analysis";"Unibanco1",#N/A,TRUE,"Unibanco acc_dil ";"Unibanco2",#N/A,TRUE,"Unibanco acc_dil ";"Unibanco3",#N/A,TRUE,"Unibanco's RWA analysis"}</definedName>
    <definedName name="e" localSheetId="66" hidden="1">{"Bradesco 1",#N/A,TRUE,"Bradesco acc_dil";"Bradesco2",#N/A,TRUE,"Bradesco acc_dil";"Bradesco3",#N/A,TRUE,"Bradesco's RWA analysis";"Unibanco1",#N/A,TRUE,"Unibanco acc_dil ";"Unibanco2",#N/A,TRUE,"Unibanco acc_dil ";"Unibanco3",#N/A,TRUE,"Unibanco's RWA analysis"}</definedName>
    <definedName name="e" localSheetId="0" hidden="1">{"Bradesco 1",#N/A,TRUE,"Bradesco acc_dil";"Bradesco2",#N/A,TRUE,"Bradesco acc_dil";"Bradesco3",#N/A,TRUE,"Bradesco's RWA analysis";"Unibanco1",#N/A,TRUE,"Unibanco acc_dil ";"Unibanco2",#N/A,TRUE,"Unibanco acc_dil ";"Unibanco3",#N/A,TRUE,"Unibanco's RWA analysis"}</definedName>
    <definedName name="e" localSheetId="47" hidden="1">{"Bradesco 1",#N/A,TRUE,"Bradesco acc_dil";"Bradesco2",#N/A,TRUE,"Bradesco acc_dil";"Bradesco3",#N/A,TRUE,"Bradesco's RWA analysis";"Unibanco1",#N/A,TRUE,"Unibanco acc_dil ";"Unibanco2",#N/A,TRUE,"Unibanco acc_dil ";"Unibanco3",#N/A,TRUE,"Unibanco's RWA analysis"}</definedName>
    <definedName name="e" localSheetId="38" hidden="1">{"Bradesco 1",#N/A,TRUE,"Bradesco acc_dil";"Bradesco2",#N/A,TRUE,"Bradesco acc_dil";"Bradesco3",#N/A,TRUE,"Bradesco's RWA analysis";"Unibanco1",#N/A,TRUE,"Unibanco acc_dil ";"Unibanco2",#N/A,TRUE,"Unibanco acc_dil ";"Unibanco3",#N/A,TRUE,"Unibanco's RWA analysis"}</definedName>
    <definedName name="e" localSheetId="45" hidden="1">{"Bradesco 1",#N/A,TRUE,"Bradesco acc_dil";"Bradesco2",#N/A,TRUE,"Bradesco acc_dil";"Bradesco3",#N/A,TRUE,"Bradesco's RWA analysis";"Unibanco1",#N/A,TRUE,"Unibanco acc_dil ";"Unibanco2",#N/A,TRUE,"Unibanco acc_dil ";"Unibanco3",#N/A,TRUE,"Unibanco's RWA analysis"}</definedName>
    <definedName name="e" localSheetId="48" hidden="1">{"Bradesco 1",#N/A,TRUE,"Bradesco acc_dil";"Bradesco2",#N/A,TRUE,"Bradesco acc_dil";"Bradesco3",#N/A,TRUE,"Bradesco's RWA analysis";"Unibanco1",#N/A,TRUE,"Unibanco acc_dil ";"Unibanco2",#N/A,TRUE,"Unibanco acc_dil ";"Unibanco3",#N/A,TRUE,"Unibanco's RWA analysis"}</definedName>
    <definedName name="e" localSheetId="41" hidden="1">{"Bradesco 1",#N/A,TRUE,"Bradesco acc_dil";"Bradesco2",#N/A,TRUE,"Bradesco acc_dil";"Bradesco3",#N/A,TRUE,"Bradesco's RWA analysis";"Unibanco1",#N/A,TRUE,"Unibanco acc_dil ";"Unibanco2",#N/A,TRUE,"Unibanco acc_dil ";"Unibanco3",#N/A,TRUE,"Unibanco's RWA analysis"}</definedName>
    <definedName name="e" localSheetId="40" hidden="1">{"Bradesco 1",#N/A,TRUE,"Bradesco acc_dil";"Bradesco2",#N/A,TRUE,"Bradesco acc_dil";"Bradesco3",#N/A,TRUE,"Bradesco's RWA analysis";"Unibanco1",#N/A,TRUE,"Unibanco acc_dil ";"Unibanco2",#N/A,TRUE,"Unibanco acc_dil ";"Unibanco3",#N/A,TRUE,"Unibanco's RWA analysis"}</definedName>
    <definedName name="e" hidden="1">{"Bradesco 1",#N/A,TRUE,"Bradesco acc_dil";"Bradesco2",#N/A,TRUE,"Bradesco acc_dil";"Bradesco3",#N/A,TRUE,"Bradesco's RWA analysis";"Unibanco1",#N/A,TRUE,"Unibanco acc_dil ";"Unibanco2",#N/A,TRUE,"Unibanco acc_dil ";"Unibanco3",#N/A,TRUE,"Unibanco's RWA analysis"}</definedName>
    <definedName name="Erro" localSheetId="21">#REF!</definedName>
    <definedName name="Erro" localSheetId="4">#REF!</definedName>
    <definedName name="Erro" localSheetId="18">#REF!</definedName>
    <definedName name="Erro" localSheetId="17">#REF!</definedName>
    <definedName name="Erro" localSheetId="19">#REF!</definedName>
    <definedName name="Erro" localSheetId="46">#REF!</definedName>
    <definedName name="Erro" localSheetId="52">#REF!</definedName>
    <definedName name="Erro" localSheetId="29">#REF!</definedName>
    <definedName name="Erro" localSheetId="28">#REF!</definedName>
    <definedName name="Erro" localSheetId="27">#REF!</definedName>
    <definedName name="Erro" localSheetId="23">#REF!</definedName>
    <definedName name="Erro" localSheetId="39">#REF!</definedName>
    <definedName name="Erro" localSheetId="25">#REF!</definedName>
    <definedName name="Erro" localSheetId="26">#REF!</definedName>
    <definedName name="Erro" localSheetId="0">#REF!</definedName>
    <definedName name="Erro" localSheetId="38">#REF!</definedName>
    <definedName name="Erro" localSheetId="45">#REF!</definedName>
    <definedName name="Erro" localSheetId="48">#REF!</definedName>
    <definedName name="Erro">#REF!</definedName>
    <definedName name="Erro2" localSheetId="4">#REF!</definedName>
    <definedName name="Erro2" localSheetId="17">#REF!</definedName>
    <definedName name="Erro2" localSheetId="19">#REF!</definedName>
    <definedName name="Erro2" localSheetId="46">#REF!</definedName>
    <definedName name="Erro2" localSheetId="52">#REF!</definedName>
    <definedName name="Erro2" localSheetId="29">#REF!</definedName>
    <definedName name="Erro2" localSheetId="28">#REF!</definedName>
    <definedName name="Erro2" localSheetId="27">#REF!</definedName>
    <definedName name="Erro2" localSheetId="23">#REF!</definedName>
    <definedName name="Erro2" localSheetId="39">#REF!</definedName>
    <definedName name="Erro2" localSheetId="25">#REF!</definedName>
    <definedName name="Erro2" localSheetId="26">#REF!</definedName>
    <definedName name="Erro2" localSheetId="72">#REF!</definedName>
    <definedName name="Erro2" localSheetId="0">#REF!</definedName>
    <definedName name="Erro2" localSheetId="38">#REF!</definedName>
    <definedName name="Erro2" localSheetId="45">#REF!</definedName>
    <definedName name="Erro2" localSheetId="48">#REF!</definedName>
    <definedName name="Erro2">#REF!</definedName>
    <definedName name="Erro3" localSheetId="4">#REF!</definedName>
    <definedName name="Erro3" localSheetId="17">#REF!</definedName>
    <definedName name="Erro3" localSheetId="19">#REF!</definedName>
    <definedName name="Erro3" localSheetId="46">#REF!</definedName>
    <definedName name="Erro3" localSheetId="52">#REF!</definedName>
    <definedName name="Erro3" localSheetId="29">#REF!</definedName>
    <definedName name="Erro3" localSheetId="28">#REF!</definedName>
    <definedName name="Erro3" localSheetId="27">#REF!</definedName>
    <definedName name="Erro3" localSheetId="23">#REF!</definedName>
    <definedName name="Erro3" localSheetId="39">#REF!</definedName>
    <definedName name="Erro3" localSheetId="25">#REF!</definedName>
    <definedName name="Erro3" localSheetId="26">#REF!</definedName>
    <definedName name="Erro3" localSheetId="72">#REF!</definedName>
    <definedName name="Erro3" localSheetId="0">#REF!</definedName>
    <definedName name="Erro3" localSheetId="38">#REF!</definedName>
    <definedName name="Erro3" localSheetId="45">#REF!</definedName>
    <definedName name="Erro3" localSheetId="48">#REF!</definedName>
    <definedName name="Erro3">#REF!</definedName>
    <definedName name="g" localSheetId="49" hidden="1">{"assumptions and inputs",#N/A,FALSE,"valuation";"intermediate calculations",#N/A,FALSE,"valuation";"dollar conversion",#N/A,FALSE,"valuation";"analysis at various prices",#N/A,FALSE,"valuation"}</definedName>
    <definedName name="g" localSheetId="21" hidden="1">{"assumptions and inputs",#N/A,FALSE,"valuation";"intermediate calculations",#N/A,FALSE,"valuation";"dollar conversion",#N/A,FALSE,"valuation";"analysis at various prices",#N/A,FALSE,"valuation"}</definedName>
    <definedName name="g" localSheetId="4" hidden="1">{"assumptions and inputs",#N/A,FALSE,"valuation";"intermediate calculations",#N/A,FALSE,"valuation";"dollar conversion",#N/A,FALSE,"valuation";"analysis at various prices",#N/A,FALSE,"valuation"}</definedName>
    <definedName name="g" localSheetId="18" hidden="1">{"assumptions and inputs",#N/A,FALSE,"valuation";"intermediate calculations",#N/A,FALSE,"valuation";"dollar conversion",#N/A,FALSE,"valuation";"analysis at various prices",#N/A,FALSE,"valuation"}</definedName>
    <definedName name="g" localSheetId="17" hidden="1">{"assumptions and inputs",#N/A,FALSE,"valuation";"intermediate calculations",#N/A,FALSE,"valuation";"dollar conversion",#N/A,FALSE,"valuation";"analysis at various prices",#N/A,FALSE,"valuation"}</definedName>
    <definedName name="g" localSheetId="19" hidden="1">{"assumptions and inputs",#N/A,FALSE,"valuation";"intermediate calculations",#N/A,FALSE,"valuation";"dollar conversion",#N/A,FALSE,"valuation";"analysis at various prices",#N/A,FALSE,"valuation"}</definedName>
    <definedName name="g" localSheetId="46" hidden="1">{"assumptions and inputs",#N/A,FALSE,"valuation";"intermediate calculations",#N/A,FALSE,"valuation";"dollar conversion",#N/A,FALSE,"valuation";"analysis at various prices",#N/A,FALSE,"valuation"}</definedName>
    <definedName name="g" localSheetId="52" hidden="1">{"assumptions and inputs",#N/A,FALSE,"valuation";"intermediate calculations",#N/A,FALSE,"valuation";"dollar conversion",#N/A,FALSE,"valuation";"analysis at various prices",#N/A,FALSE,"valuation"}</definedName>
    <definedName name="g" localSheetId="39" hidden="1">{"assumptions and inputs",#N/A,FALSE,"valuation";"intermediate calculations",#N/A,FALSE,"valuation";"dollar conversion",#N/A,FALSE,"valuation";"analysis at various prices",#N/A,FALSE,"valuation"}</definedName>
    <definedName name="g" localSheetId="72" hidden="1">{"assumptions and inputs",#N/A,FALSE,"valuation";"intermediate calculations",#N/A,FALSE,"valuation";"dollar conversion",#N/A,FALSE,"valuation";"analysis at various prices",#N/A,FALSE,"valuation"}</definedName>
    <definedName name="g" localSheetId="62" hidden="1">{"assumptions and inputs",#N/A,FALSE,"valuation";"intermediate calculations",#N/A,FALSE,"valuation";"dollar conversion",#N/A,FALSE,"valuation";"analysis at various prices",#N/A,FALSE,"valuation"}</definedName>
    <definedName name="g" localSheetId="67" hidden="1">{"assumptions and inputs",#N/A,FALSE,"valuation";"intermediate calculations",#N/A,FALSE,"valuation";"dollar conversion",#N/A,FALSE,"valuation";"analysis at various prices",#N/A,FALSE,"valuation"}</definedName>
    <definedName name="g" localSheetId="65" hidden="1">{"assumptions and inputs",#N/A,FALSE,"valuation";"intermediate calculations",#N/A,FALSE,"valuation";"dollar conversion",#N/A,FALSE,"valuation";"analysis at various prices",#N/A,FALSE,"valuation"}</definedName>
    <definedName name="g" localSheetId="64" hidden="1">{"assumptions and inputs",#N/A,FALSE,"valuation";"intermediate calculations",#N/A,FALSE,"valuation";"dollar conversion",#N/A,FALSE,"valuation";"analysis at various prices",#N/A,FALSE,"valuation"}</definedName>
    <definedName name="g" localSheetId="63" hidden="1">{"assumptions and inputs",#N/A,FALSE,"valuation";"intermediate calculations",#N/A,FALSE,"valuation";"dollar conversion",#N/A,FALSE,"valuation";"analysis at various prices",#N/A,FALSE,"valuation"}</definedName>
    <definedName name="g" localSheetId="66" hidden="1">{"assumptions and inputs",#N/A,FALSE,"valuation";"intermediate calculations",#N/A,FALSE,"valuation";"dollar conversion",#N/A,FALSE,"valuation";"analysis at various prices",#N/A,FALSE,"valuation"}</definedName>
    <definedName name="g" localSheetId="0" hidden="1">{"assumptions and inputs",#N/A,FALSE,"valuation";"intermediate calculations",#N/A,FALSE,"valuation";"dollar conversion",#N/A,FALSE,"valuation";"analysis at various prices",#N/A,FALSE,"valuation"}</definedName>
    <definedName name="g" localSheetId="47" hidden="1">{"assumptions and inputs",#N/A,FALSE,"valuation";"intermediate calculations",#N/A,FALSE,"valuation";"dollar conversion",#N/A,FALSE,"valuation";"analysis at various prices",#N/A,FALSE,"valuation"}</definedName>
    <definedName name="g" localSheetId="38" hidden="1">{"assumptions and inputs",#N/A,FALSE,"valuation";"intermediate calculations",#N/A,FALSE,"valuation";"dollar conversion",#N/A,FALSE,"valuation";"analysis at various prices",#N/A,FALSE,"valuation"}</definedName>
    <definedName name="g" localSheetId="45" hidden="1">{"assumptions and inputs",#N/A,FALSE,"valuation";"intermediate calculations",#N/A,FALSE,"valuation";"dollar conversion",#N/A,FALSE,"valuation";"analysis at various prices",#N/A,FALSE,"valuation"}</definedName>
    <definedName name="g" localSheetId="48" hidden="1">{"assumptions and inputs",#N/A,FALSE,"valuation";"intermediate calculations",#N/A,FALSE,"valuation";"dollar conversion",#N/A,FALSE,"valuation";"analysis at various prices",#N/A,FALSE,"valuation"}</definedName>
    <definedName name="g" localSheetId="41" hidden="1">{"assumptions and inputs",#N/A,FALSE,"valuation";"intermediate calculations",#N/A,FALSE,"valuation";"dollar conversion",#N/A,FALSE,"valuation";"analysis at various prices",#N/A,FALSE,"valuation"}</definedName>
    <definedName name="g" localSheetId="40" hidden="1">{"assumptions and inputs",#N/A,FALSE,"valuation";"intermediate calculations",#N/A,FALSE,"valuation";"dollar conversion",#N/A,FALSE,"valuation";"analysis at various prices",#N/A,FALSE,"valuation"}</definedName>
    <definedName name="g" hidden="1">{"assumptions and inputs",#N/A,FALSE,"valuation";"intermediate calculations",#N/A,FALSE,"valuation";"dollar conversion",#N/A,FALSE,"valuation";"analysis at various prices",#N/A,FALSE,"valuation"}</definedName>
    <definedName name="HTML_CodePage" hidden="1">1252</definedName>
    <definedName name="HTML_Control" localSheetId="49" hidden="1">{"'ec X reg'!$C$27:$F$31","'ec X reg'!$C$27:$F$31","'cobert reg(-)ant'!$B$8:$D$20","'ec X reg'!$C$27:$F$31"}</definedName>
    <definedName name="HTML_Control" localSheetId="21" hidden="1">{"'ec X reg'!$C$27:$F$31","'ec X reg'!$C$27:$F$31","'cobert reg(-)ant'!$B$8:$D$20","'ec X reg'!$C$27:$F$31"}</definedName>
    <definedName name="HTML_Control" localSheetId="13" hidden="1">{"'ec X reg'!$C$27:$F$31","'ec X reg'!$C$27:$F$31","'cobert reg(-)ant'!$B$8:$D$20","'ec X reg'!$C$27:$F$31"}</definedName>
    <definedName name="HTML_Control" localSheetId="4" hidden="1">{"'ec X reg'!$C$27:$F$31","'ec X reg'!$C$27:$F$31","'cobert reg(-)ant'!$B$8:$D$20","'ec X reg'!$C$27:$F$31"}</definedName>
    <definedName name="HTML_Control" localSheetId="18" hidden="1">{"'ec X reg'!$C$27:$F$31","'ec X reg'!$C$27:$F$31","'cobert reg(-)ant'!$B$8:$D$20","'ec X reg'!$C$27:$F$31"}</definedName>
    <definedName name="HTML_Control" localSheetId="17" hidden="1">{"'ec X reg'!$C$27:$F$31","'ec X reg'!$C$27:$F$31","'cobert reg(-)ant'!$B$8:$D$20","'ec X reg'!$C$27:$F$31"}</definedName>
    <definedName name="HTML_Control" localSheetId="19" hidden="1">{"'ec X reg'!$C$27:$F$31","'ec X reg'!$C$27:$F$31","'cobert reg(-)ant'!$B$8:$D$20","'ec X reg'!$C$27:$F$31"}</definedName>
    <definedName name="HTML_Control" localSheetId="46" hidden="1">{"'ec X reg'!$C$27:$F$31","'ec X reg'!$C$27:$F$31","'cobert reg(-)ant'!$B$8:$D$20","'ec X reg'!$C$27:$F$31"}</definedName>
    <definedName name="HTML_Control" localSheetId="52" hidden="1">{"'ec X reg'!$C$27:$F$31","'ec X reg'!$C$27:$F$31","'cobert reg(-)ant'!$B$8:$D$20","'ec X reg'!$C$27:$F$31"}</definedName>
    <definedName name="HTML_Control" localSheetId="39" hidden="1">{"'ec X reg'!$C$27:$F$31","'ec X reg'!$C$27:$F$31","'cobert reg(-)ant'!$B$8:$D$20","'ec X reg'!$C$27:$F$31"}</definedName>
    <definedName name="HTML_Control" localSheetId="73" hidden="1">{"'ec X reg'!$C$27:$F$31","'ec X reg'!$C$27:$F$31","'cobert reg(-)ant'!$B$8:$D$20","'ec X reg'!$C$27:$F$31"}</definedName>
    <definedName name="HTML_Control" localSheetId="72" hidden="1">{"'ec X reg'!$C$27:$F$31","'ec X reg'!$C$27:$F$31","'cobert reg(-)ant'!$B$8:$D$20","'ec X reg'!$C$27:$F$31"}</definedName>
    <definedName name="HTML_Control" localSheetId="70" hidden="1">{"'ec X reg'!$C$27:$F$31","'ec X reg'!$C$27:$F$31","'cobert reg(-)ant'!$B$8:$D$20","'ec X reg'!$C$27:$F$31"}</definedName>
    <definedName name="HTML_Control" localSheetId="62" hidden="1">{"'ec X reg'!$C$27:$F$31","'ec X reg'!$C$27:$F$31","'cobert reg(-)ant'!$B$8:$D$20","'ec X reg'!$C$27:$F$31"}</definedName>
    <definedName name="HTML_Control" localSheetId="67" hidden="1">{"'ec X reg'!$C$27:$F$31","'ec X reg'!$C$27:$F$31","'cobert reg(-)ant'!$B$8:$D$20","'ec X reg'!$C$27:$F$31"}</definedName>
    <definedName name="HTML_Control" localSheetId="65" hidden="1">{"'ec X reg'!$C$27:$F$31","'ec X reg'!$C$27:$F$31","'cobert reg(-)ant'!$B$8:$D$20","'ec X reg'!$C$27:$F$31"}</definedName>
    <definedName name="HTML_Control" localSheetId="64" hidden="1">{"'ec X reg'!$C$27:$F$31","'ec X reg'!$C$27:$F$31","'cobert reg(-)ant'!$B$8:$D$20","'ec X reg'!$C$27:$F$31"}</definedName>
    <definedName name="HTML_Control" localSheetId="63" hidden="1">{"'ec X reg'!$C$27:$F$31","'ec X reg'!$C$27:$F$31","'cobert reg(-)ant'!$B$8:$D$20","'ec X reg'!$C$27:$F$31"}</definedName>
    <definedName name="HTML_Control" localSheetId="66" hidden="1">{"'ec X reg'!$C$27:$F$31","'ec X reg'!$C$27:$F$31","'cobert reg(-)ant'!$B$8:$D$20","'ec X reg'!$C$27:$F$31"}</definedName>
    <definedName name="HTML_Control" localSheetId="0" hidden="1">{"'ec X reg'!$C$27:$F$31","'ec X reg'!$C$27:$F$31","'cobert reg(-)ant'!$B$8:$D$20","'ec X reg'!$C$27:$F$31"}</definedName>
    <definedName name="HTML_Control" localSheetId="47" hidden="1">{"'ec X reg'!$C$27:$F$31","'ec X reg'!$C$27:$F$31","'cobert reg(-)ant'!$B$8:$D$20","'ec X reg'!$C$27:$F$31"}</definedName>
    <definedName name="HTML_Control" localSheetId="38" hidden="1">{"'ec X reg'!$C$27:$F$31","'ec X reg'!$C$27:$F$31","'cobert reg(-)ant'!$B$8:$D$20","'ec X reg'!$C$27:$F$31"}</definedName>
    <definedName name="HTML_Control" localSheetId="45" hidden="1">{"'ec X reg'!$C$27:$F$31","'ec X reg'!$C$27:$F$31","'cobert reg(-)ant'!$B$8:$D$20","'ec X reg'!$C$27:$F$31"}</definedName>
    <definedName name="HTML_Control" localSheetId="48" hidden="1">{"'ec X reg'!$C$27:$F$31","'ec X reg'!$C$27:$F$31","'cobert reg(-)ant'!$B$8:$D$20","'ec X reg'!$C$27:$F$31"}</definedName>
    <definedName name="HTML_Control" localSheetId="41" hidden="1">{"'ec X reg'!$C$27:$F$31","'ec X reg'!$C$27:$F$31","'cobert reg(-)ant'!$B$8:$D$20","'ec X reg'!$C$27:$F$31"}</definedName>
    <definedName name="HTML_Control" localSheetId="40" hidden="1">{"'ec X reg'!$C$27:$F$31","'ec X reg'!$C$27:$F$31","'cobert reg(-)ant'!$B$8:$D$20","'ec X reg'!$C$27:$F$31"}</definedName>
    <definedName name="HTML_Control" hidden="1">{"'ec X reg'!$C$27:$F$31","'ec X reg'!$C$27:$F$31","'cobert reg(-)ant'!$B$8:$D$20","'ec X reg'!$C$27:$F$31"}</definedName>
    <definedName name="HTML_Description" hidden="1">""</definedName>
    <definedName name="HTML_Email" hidden="1">"rogerio.lelis@unibanco.com.br"</definedName>
    <definedName name="HTML_Header" hidden="1">"março de 2001"</definedName>
    <definedName name="HTML_LastUpdate" hidden="1">"13/07/01"</definedName>
    <definedName name="HTML_LineAfter" hidden="1">TRUE</definedName>
    <definedName name="HTML_LineBefore" hidden="1">TRUE</definedName>
    <definedName name="HTML_Name" hidden="1">"Global Risk Management"</definedName>
    <definedName name="HTML_OBDlg2" hidden="1">TRUE</definedName>
    <definedName name="HTML_OBDlg3" hidden="1">TRUE</definedName>
    <definedName name="HTML_OBDlg4" hidden="1">TRUE</definedName>
    <definedName name="HTML_OS" hidden="1">0</definedName>
    <definedName name="HTML_PathFile" hidden="1">"C:\Rogério\Alocação\01_03\UBB\Consolidado\Alocação_mar01.htm"</definedName>
    <definedName name="HTML_PathTemplate" hidden="1">"C:\Rogério\Alocação\01_03\UBB\Consolidado\alocação_0103.htm"</definedName>
    <definedName name="HTML_Title" hidden="1">"Alocação de Capital"</definedName>
    <definedName name="i" localSheetId="48"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49"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21"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4"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18"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17"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19"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46"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5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39"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7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6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67"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65"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64"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63"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66"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0"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47"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38"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45"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48"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41"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40"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ng" localSheetId="21">#REF!</definedName>
    <definedName name="ing" localSheetId="4">#REF!</definedName>
    <definedName name="ing" localSheetId="18">#REF!</definedName>
    <definedName name="ing" localSheetId="17">#REF!</definedName>
    <definedName name="ing" localSheetId="19">#REF!</definedName>
    <definedName name="ing" localSheetId="46">#REF!</definedName>
    <definedName name="ing" localSheetId="52">#REF!</definedName>
    <definedName name="ing" localSheetId="29">#REF!</definedName>
    <definedName name="ing" localSheetId="28">#REF!</definedName>
    <definedName name="ing" localSheetId="27">#REF!</definedName>
    <definedName name="ing" localSheetId="23">#REF!</definedName>
    <definedName name="ing" localSheetId="39">#REF!</definedName>
    <definedName name="ing" localSheetId="25">#REF!</definedName>
    <definedName name="ing" localSheetId="26">#REF!</definedName>
    <definedName name="ing" localSheetId="0">#REF!</definedName>
    <definedName name="ing" localSheetId="38">#REF!</definedName>
    <definedName name="ing" localSheetId="45">#REF!</definedName>
    <definedName name="ing" localSheetId="48">#REF!</definedName>
    <definedName name="ing">#REF!</definedName>
    <definedName name="limcount" hidden="1">1</definedName>
    <definedName name="m" localSheetId="49" hidden="1">{"Bradesco 1",#N/A,TRUE,"Bradesco acc_dil";"Bradesco2",#N/A,TRUE,"Bradesco acc_dil";"Bradesco3",#N/A,TRUE,"Bradesco's RWA analysis";"Unibanco1",#N/A,TRUE,"Unibanco acc_dil ";"Unibanco2",#N/A,TRUE,"Unibanco acc_dil ";"Unibanco3",#N/A,TRUE,"Unibanco's RWA analysis"}</definedName>
    <definedName name="m" localSheetId="21" hidden="1">{"Bradesco 1",#N/A,TRUE,"Bradesco acc_dil";"Bradesco2",#N/A,TRUE,"Bradesco acc_dil";"Bradesco3",#N/A,TRUE,"Bradesco's RWA analysis";"Unibanco1",#N/A,TRUE,"Unibanco acc_dil ";"Unibanco2",#N/A,TRUE,"Unibanco acc_dil ";"Unibanco3",#N/A,TRUE,"Unibanco's RWA analysis"}</definedName>
    <definedName name="m" localSheetId="4" hidden="1">{"Bradesco 1",#N/A,TRUE,"Bradesco acc_dil";"Bradesco2",#N/A,TRUE,"Bradesco acc_dil";"Bradesco3",#N/A,TRUE,"Bradesco's RWA analysis";"Unibanco1",#N/A,TRUE,"Unibanco acc_dil ";"Unibanco2",#N/A,TRUE,"Unibanco acc_dil ";"Unibanco3",#N/A,TRUE,"Unibanco's RWA analysis"}</definedName>
    <definedName name="m" localSheetId="18" hidden="1">{"Bradesco 1",#N/A,TRUE,"Bradesco acc_dil";"Bradesco2",#N/A,TRUE,"Bradesco acc_dil";"Bradesco3",#N/A,TRUE,"Bradesco's RWA analysis";"Unibanco1",#N/A,TRUE,"Unibanco acc_dil ";"Unibanco2",#N/A,TRUE,"Unibanco acc_dil ";"Unibanco3",#N/A,TRUE,"Unibanco's RWA analysis"}</definedName>
    <definedName name="m" localSheetId="17" hidden="1">{"Bradesco 1",#N/A,TRUE,"Bradesco acc_dil";"Bradesco2",#N/A,TRUE,"Bradesco acc_dil";"Bradesco3",#N/A,TRUE,"Bradesco's RWA analysis";"Unibanco1",#N/A,TRUE,"Unibanco acc_dil ";"Unibanco2",#N/A,TRUE,"Unibanco acc_dil ";"Unibanco3",#N/A,TRUE,"Unibanco's RWA analysis"}</definedName>
    <definedName name="m" localSheetId="19" hidden="1">{"Bradesco 1",#N/A,TRUE,"Bradesco acc_dil";"Bradesco2",#N/A,TRUE,"Bradesco acc_dil";"Bradesco3",#N/A,TRUE,"Bradesco's RWA analysis";"Unibanco1",#N/A,TRUE,"Unibanco acc_dil ";"Unibanco2",#N/A,TRUE,"Unibanco acc_dil ";"Unibanco3",#N/A,TRUE,"Unibanco's RWA analysis"}</definedName>
    <definedName name="m" localSheetId="46" hidden="1">{"Bradesco 1",#N/A,TRUE,"Bradesco acc_dil";"Bradesco2",#N/A,TRUE,"Bradesco acc_dil";"Bradesco3",#N/A,TRUE,"Bradesco's RWA analysis";"Unibanco1",#N/A,TRUE,"Unibanco acc_dil ";"Unibanco2",#N/A,TRUE,"Unibanco acc_dil ";"Unibanco3",#N/A,TRUE,"Unibanco's RWA analysis"}</definedName>
    <definedName name="m" localSheetId="52" hidden="1">{"Bradesco 1",#N/A,TRUE,"Bradesco acc_dil";"Bradesco2",#N/A,TRUE,"Bradesco acc_dil";"Bradesco3",#N/A,TRUE,"Bradesco's RWA analysis";"Unibanco1",#N/A,TRUE,"Unibanco acc_dil ";"Unibanco2",#N/A,TRUE,"Unibanco acc_dil ";"Unibanco3",#N/A,TRUE,"Unibanco's RWA analysis"}</definedName>
    <definedName name="m" localSheetId="39" hidden="1">{"Bradesco 1",#N/A,TRUE,"Bradesco acc_dil";"Bradesco2",#N/A,TRUE,"Bradesco acc_dil";"Bradesco3",#N/A,TRUE,"Bradesco's RWA analysis";"Unibanco1",#N/A,TRUE,"Unibanco acc_dil ";"Unibanco2",#N/A,TRUE,"Unibanco acc_dil ";"Unibanco3",#N/A,TRUE,"Unibanco's RWA analysis"}</definedName>
    <definedName name="m" localSheetId="72" hidden="1">{"Bradesco 1",#N/A,TRUE,"Bradesco acc_dil";"Bradesco2",#N/A,TRUE,"Bradesco acc_dil";"Bradesco3",#N/A,TRUE,"Bradesco's RWA analysis";"Unibanco1",#N/A,TRUE,"Unibanco acc_dil ";"Unibanco2",#N/A,TRUE,"Unibanco acc_dil ";"Unibanco3",#N/A,TRUE,"Unibanco's RWA analysis"}</definedName>
    <definedName name="m" localSheetId="62" hidden="1">{"Bradesco 1",#N/A,TRUE,"Bradesco acc_dil";"Bradesco2",#N/A,TRUE,"Bradesco acc_dil";"Bradesco3",#N/A,TRUE,"Bradesco's RWA analysis";"Unibanco1",#N/A,TRUE,"Unibanco acc_dil ";"Unibanco2",#N/A,TRUE,"Unibanco acc_dil ";"Unibanco3",#N/A,TRUE,"Unibanco's RWA analysis"}</definedName>
    <definedName name="m" localSheetId="67" hidden="1">{"Bradesco 1",#N/A,TRUE,"Bradesco acc_dil";"Bradesco2",#N/A,TRUE,"Bradesco acc_dil";"Bradesco3",#N/A,TRUE,"Bradesco's RWA analysis";"Unibanco1",#N/A,TRUE,"Unibanco acc_dil ";"Unibanco2",#N/A,TRUE,"Unibanco acc_dil ";"Unibanco3",#N/A,TRUE,"Unibanco's RWA analysis"}</definedName>
    <definedName name="m" localSheetId="65" hidden="1">{"Bradesco 1",#N/A,TRUE,"Bradesco acc_dil";"Bradesco2",#N/A,TRUE,"Bradesco acc_dil";"Bradesco3",#N/A,TRUE,"Bradesco's RWA analysis";"Unibanco1",#N/A,TRUE,"Unibanco acc_dil ";"Unibanco2",#N/A,TRUE,"Unibanco acc_dil ";"Unibanco3",#N/A,TRUE,"Unibanco's RWA analysis"}</definedName>
    <definedName name="m" localSheetId="64" hidden="1">{"Bradesco 1",#N/A,TRUE,"Bradesco acc_dil";"Bradesco2",#N/A,TRUE,"Bradesco acc_dil";"Bradesco3",#N/A,TRUE,"Bradesco's RWA analysis";"Unibanco1",#N/A,TRUE,"Unibanco acc_dil ";"Unibanco2",#N/A,TRUE,"Unibanco acc_dil ";"Unibanco3",#N/A,TRUE,"Unibanco's RWA analysis"}</definedName>
    <definedName name="m" localSheetId="63" hidden="1">{"Bradesco 1",#N/A,TRUE,"Bradesco acc_dil";"Bradesco2",#N/A,TRUE,"Bradesco acc_dil";"Bradesco3",#N/A,TRUE,"Bradesco's RWA analysis";"Unibanco1",#N/A,TRUE,"Unibanco acc_dil ";"Unibanco2",#N/A,TRUE,"Unibanco acc_dil ";"Unibanco3",#N/A,TRUE,"Unibanco's RWA analysis"}</definedName>
    <definedName name="m" localSheetId="66" hidden="1">{"Bradesco 1",#N/A,TRUE,"Bradesco acc_dil";"Bradesco2",#N/A,TRUE,"Bradesco acc_dil";"Bradesco3",#N/A,TRUE,"Bradesco's RWA analysis";"Unibanco1",#N/A,TRUE,"Unibanco acc_dil ";"Unibanco2",#N/A,TRUE,"Unibanco acc_dil ";"Unibanco3",#N/A,TRUE,"Unibanco's RWA analysis"}</definedName>
    <definedName name="m" localSheetId="0" hidden="1">{"Bradesco 1",#N/A,TRUE,"Bradesco acc_dil";"Bradesco2",#N/A,TRUE,"Bradesco acc_dil";"Bradesco3",#N/A,TRUE,"Bradesco's RWA analysis";"Unibanco1",#N/A,TRUE,"Unibanco acc_dil ";"Unibanco2",#N/A,TRUE,"Unibanco acc_dil ";"Unibanco3",#N/A,TRUE,"Unibanco's RWA analysis"}</definedName>
    <definedName name="m" localSheetId="47" hidden="1">{"Bradesco 1",#N/A,TRUE,"Bradesco acc_dil";"Bradesco2",#N/A,TRUE,"Bradesco acc_dil";"Bradesco3",#N/A,TRUE,"Bradesco's RWA analysis";"Unibanco1",#N/A,TRUE,"Unibanco acc_dil ";"Unibanco2",#N/A,TRUE,"Unibanco acc_dil ";"Unibanco3",#N/A,TRUE,"Unibanco's RWA analysis"}</definedName>
    <definedName name="m" localSheetId="38" hidden="1">{"Bradesco 1",#N/A,TRUE,"Bradesco acc_dil";"Bradesco2",#N/A,TRUE,"Bradesco acc_dil";"Bradesco3",#N/A,TRUE,"Bradesco's RWA analysis";"Unibanco1",#N/A,TRUE,"Unibanco acc_dil ";"Unibanco2",#N/A,TRUE,"Unibanco acc_dil ";"Unibanco3",#N/A,TRUE,"Unibanco's RWA analysis"}</definedName>
    <definedName name="m" localSheetId="45" hidden="1">{"Bradesco 1",#N/A,TRUE,"Bradesco acc_dil";"Bradesco2",#N/A,TRUE,"Bradesco acc_dil";"Bradesco3",#N/A,TRUE,"Bradesco's RWA analysis";"Unibanco1",#N/A,TRUE,"Unibanco acc_dil ";"Unibanco2",#N/A,TRUE,"Unibanco acc_dil ";"Unibanco3",#N/A,TRUE,"Unibanco's RWA analysis"}</definedName>
    <definedName name="m" localSheetId="48" hidden="1">{"Bradesco 1",#N/A,TRUE,"Bradesco acc_dil";"Bradesco2",#N/A,TRUE,"Bradesco acc_dil";"Bradesco3",#N/A,TRUE,"Bradesco's RWA analysis";"Unibanco1",#N/A,TRUE,"Unibanco acc_dil ";"Unibanco2",#N/A,TRUE,"Unibanco acc_dil ";"Unibanco3",#N/A,TRUE,"Unibanco's RWA analysis"}</definedName>
    <definedName name="m" localSheetId="41" hidden="1">{"Bradesco 1",#N/A,TRUE,"Bradesco acc_dil";"Bradesco2",#N/A,TRUE,"Bradesco acc_dil";"Bradesco3",#N/A,TRUE,"Bradesco's RWA analysis";"Unibanco1",#N/A,TRUE,"Unibanco acc_dil ";"Unibanco2",#N/A,TRUE,"Unibanco acc_dil ";"Unibanco3",#N/A,TRUE,"Unibanco's RWA analysis"}</definedName>
    <definedName name="m" localSheetId="40" hidden="1">{"Bradesco 1",#N/A,TRUE,"Bradesco acc_dil";"Bradesco2",#N/A,TRUE,"Bradesco acc_dil";"Bradesco3",#N/A,TRUE,"Bradesco's RWA analysis";"Unibanco1",#N/A,TRUE,"Unibanco acc_dil ";"Unibanco2",#N/A,TRUE,"Unibanco acc_dil ";"Unibanco3",#N/A,TRUE,"Unibanco's RWA analysis"}</definedName>
    <definedName name="m" hidden="1">{"Bradesco 1",#N/A,TRUE,"Bradesco acc_dil";"Bradesco2",#N/A,TRUE,"Bradesco acc_dil";"Bradesco3",#N/A,TRUE,"Bradesco's RWA analysis";"Unibanco1",#N/A,TRUE,"Unibanco acc_dil ";"Unibanco2",#N/A,TRUE,"Unibanco acc_dil ";"Unibanco3",#N/A,TRUE,"Unibanco's RWA analysis"}</definedName>
    <definedName name="MENSAL2" localSheetId="21">#REF!</definedName>
    <definedName name="MENSAL2" localSheetId="4">#REF!</definedName>
    <definedName name="MENSAL2" localSheetId="18">#REF!</definedName>
    <definedName name="MENSAL2" localSheetId="17">#REF!</definedName>
    <definedName name="MENSAL2" localSheetId="19">#REF!</definedName>
    <definedName name="MENSAL2" localSheetId="46">#REF!</definedName>
    <definedName name="MENSAL2" localSheetId="52">#REF!</definedName>
    <definedName name="MENSAL2" localSheetId="29">#REF!</definedName>
    <definedName name="MENSAL2" localSheetId="28">#REF!</definedName>
    <definedName name="MENSAL2" localSheetId="27">#REF!</definedName>
    <definedName name="MENSAL2" localSheetId="23">#REF!</definedName>
    <definedName name="MENSAL2" localSheetId="39">#REF!</definedName>
    <definedName name="MENSAL2" localSheetId="25">#REF!</definedName>
    <definedName name="MENSAL2" localSheetId="26">#REF!</definedName>
    <definedName name="MENSAL2" localSheetId="0">#REF!</definedName>
    <definedName name="MENSAL2" localSheetId="38">#REF!</definedName>
    <definedName name="MENSAL2" localSheetId="45">#REF!</definedName>
    <definedName name="MENSAL2" localSheetId="48">#REF!</definedName>
    <definedName name="MENSAL2">#REF!</definedName>
    <definedName name="MENSAL4" localSheetId="4">#REF!</definedName>
    <definedName name="MENSAL4" localSheetId="17">#REF!</definedName>
    <definedName name="MENSAL4" localSheetId="19">#REF!</definedName>
    <definedName name="MENSAL4" localSheetId="46">#REF!</definedName>
    <definedName name="MENSAL4" localSheetId="52">#REF!</definedName>
    <definedName name="MENSAL4" localSheetId="29">#REF!</definedName>
    <definedName name="MENSAL4" localSheetId="28">#REF!</definedName>
    <definedName name="MENSAL4" localSheetId="27">#REF!</definedName>
    <definedName name="MENSAL4" localSheetId="23">#REF!</definedName>
    <definedName name="MENSAL4" localSheetId="39">#REF!</definedName>
    <definedName name="MENSAL4" localSheetId="25">#REF!</definedName>
    <definedName name="MENSAL4" localSheetId="26">#REF!</definedName>
    <definedName name="MENSAL4" localSheetId="72">#REF!</definedName>
    <definedName name="MENSAL4" localSheetId="0">#REF!</definedName>
    <definedName name="MENSAL4" localSheetId="38">#REF!</definedName>
    <definedName name="MENSAL4" localSheetId="45">#REF!</definedName>
    <definedName name="MENSAL4" localSheetId="48">#REF!</definedName>
    <definedName name="MENSAL4">#REF!</definedName>
    <definedName name="nova" localSheetId="49" hidden="1">{"assumptions and inputs",#N/A,FALSE,"valuation";"intermediate calculations",#N/A,FALSE,"valuation";"dollar conversion",#N/A,FALSE,"valuation";"analysis at various prices",#N/A,FALSE,"valuation"}</definedName>
    <definedName name="nova" localSheetId="21" hidden="1">{"assumptions and inputs",#N/A,FALSE,"valuation";"intermediate calculations",#N/A,FALSE,"valuation";"dollar conversion",#N/A,FALSE,"valuation";"analysis at various prices",#N/A,FALSE,"valuation"}</definedName>
    <definedName name="nova" localSheetId="4" hidden="1">{"assumptions and inputs",#N/A,FALSE,"valuation";"intermediate calculations",#N/A,FALSE,"valuation";"dollar conversion",#N/A,FALSE,"valuation";"analysis at various prices",#N/A,FALSE,"valuation"}</definedName>
    <definedName name="nova" localSheetId="18" hidden="1">{"assumptions and inputs",#N/A,FALSE,"valuation";"intermediate calculations",#N/A,FALSE,"valuation";"dollar conversion",#N/A,FALSE,"valuation";"analysis at various prices",#N/A,FALSE,"valuation"}</definedName>
    <definedName name="nova" localSheetId="17" hidden="1">{"assumptions and inputs",#N/A,FALSE,"valuation";"intermediate calculations",#N/A,FALSE,"valuation";"dollar conversion",#N/A,FALSE,"valuation";"analysis at various prices",#N/A,FALSE,"valuation"}</definedName>
    <definedName name="nova" localSheetId="19" hidden="1">{"assumptions and inputs",#N/A,FALSE,"valuation";"intermediate calculations",#N/A,FALSE,"valuation";"dollar conversion",#N/A,FALSE,"valuation";"analysis at various prices",#N/A,FALSE,"valuation"}</definedName>
    <definedName name="nova" localSheetId="46" hidden="1">{"assumptions and inputs",#N/A,FALSE,"valuation";"intermediate calculations",#N/A,FALSE,"valuation";"dollar conversion",#N/A,FALSE,"valuation";"analysis at various prices",#N/A,FALSE,"valuation"}</definedName>
    <definedName name="nova" localSheetId="52" hidden="1">{"assumptions and inputs",#N/A,FALSE,"valuation";"intermediate calculations",#N/A,FALSE,"valuation";"dollar conversion",#N/A,FALSE,"valuation";"analysis at various prices",#N/A,FALSE,"valuation"}</definedName>
    <definedName name="nova" localSheetId="39" hidden="1">{"assumptions and inputs",#N/A,FALSE,"valuation";"intermediate calculations",#N/A,FALSE,"valuation";"dollar conversion",#N/A,FALSE,"valuation";"analysis at various prices",#N/A,FALSE,"valuation"}</definedName>
    <definedName name="nova" localSheetId="72" hidden="1">{"assumptions and inputs",#N/A,FALSE,"valuation";"intermediate calculations",#N/A,FALSE,"valuation";"dollar conversion",#N/A,FALSE,"valuation";"analysis at various prices",#N/A,FALSE,"valuation"}</definedName>
    <definedName name="nova" localSheetId="62" hidden="1">{"assumptions and inputs",#N/A,FALSE,"valuation";"intermediate calculations",#N/A,FALSE,"valuation";"dollar conversion",#N/A,FALSE,"valuation";"analysis at various prices",#N/A,FALSE,"valuation"}</definedName>
    <definedName name="nova" localSheetId="67" hidden="1">{"assumptions and inputs",#N/A,FALSE,"valuation";"intermediate calculations",#N/A,FALSE,"valuation";"dollar conversion",#N/A,FALSE,"valuation";"analysis at various prices",#N/A,FALSE,"valuation"}</definedName>
    <definedName name="nova" localSheetId="65" hidden="1">{"assumptions and inputs",#N/A,FALSE,"valuation";"intermediate calculations",#N/A,FALSE,"valuation";"dollar conversion",#N/A,FALSE,"valuation";"analysis at various prices",#N/A,FALSE,"valuation"}</definedName>
    <definedName name="nova" localSheetId="64" hidden="1">{"assumptions and inputs",#N/A,FALSE,"valuation";"intermediate calculations",#N/A,FALSE,"valuation";"dollar conversion",#N/A,FALSE,"valuation";"analysis at various prices",#N/A,FALSE,"valuation"}</definedName>
    <definedName name="nova" localSheetId="63" hidden="1">{"assumptions and inputs",#N/A,FALSE,"valuation";"intermediate calculations",#N/A,FALSE,"valuation";"dollar conversion",#N/A,FALSE,"valuation";"analysis at various prices",#N/A,FALSE,"valuation"}</definedName>
    <definedName name="nova" localSheetId="66" hidden="1">{"assumptions and inputs",#N/A,FALSE,"valuation";"intermediate calculations",#N/A,FALSE,"valuation";"dollar conversion",#N/A,FALSE,"valuation";"analysis at various prices",#N/A,FALSE,"valuation"}</definedName>
    <definedName name="nova" localSheetId="0" hidden="1">{"assumptions and inputs",#N/A,FALSE,"valuation";"intermediate calculations",#N/A,FALSE,"valuation";"dollar conversion",#N/A,FALSE,"valuation";"analysis at various prices",#N/A,FALSE,"valuation"}</definedName>
    <definedName name="nova" localSheetId="47" hidden="1">{"assumptions and inputs",#N/A,FALSE,"valuation";"intermediate calculations",#N/A,FALSE,"valuation";"dollar conversion",#N/A,FALSE,"valuation";"analysis at various prices",#N/A,FALSE,"valuation"}</definedName>
    <definedName name="nova" localSheetId="38" hidden="1">{"assumptions and inputs",#N/A,FALSE,"valuation";"intermediate calculations",#N/A,FALSE,"valuation";"dollar conversion",#N/A,FALSE,"valuation";"analysis at various prices",#N/A,FALSE,"valuation"}</definedName>
    <definedName name="nova" localSheetId="45" hidden="1">{"assumptions and inputs",#N/A,FALSE,"valuation";"intermediate calculations",#N/A,FALSE,"valuation";"dollar conversion",#N/A,FALSE,"valuation";"analysis at various prices",#N/A,FALSE,"valuation"}</definedName>
    <definedName name="nova" localSheetId="48" hidden="1">{"assumptions and inputs",#N/A,FALSE,"valuation";"intermediate calculations",#N/A,FALSE,"valuation";"dollar conversion",#N/A,FALSE,"valuation";"analysis at various prices",#N/A,FALSE,"valuation"}</definedName>
    <definedName name="nova" localSheetId="41" hidden="1">{"assumptions and inputs",#N/A,FALSE,"valuation";"intermediate calculations",#N/A,FALSE,"valuation";"dollar conversion",#N/A,FALSE,"valuation";"analysis at various prices",#N/A,FALSE,"valuation"}</definedName>
    <definedName name="nova" localSheetId="40" hidden="1">{"assumptions and inputs",#N/A,FALSE,"valuation";"intermediate calculations",#N/A,FALSE,"valuation";"dollar conversion",#N/A,FALSE,"valuation";"analysis at various prices",#N/A,FALSE,"valuation"}</definedName>
    <definedName name="nova" hidden="1">{"assumptions and inputs",#N/A,FALSE,"valuation";"intermediate calculations",#N/A,FALSE,"valuation";"dollar conversion",#N/A,FALSE,"valuation";"analysis at various prices",#N/A,FALSE,"valuation"}</definedName>
    <definedName name="P" localSheetId="49" hidden="1">{"assumptions and inputs",#N/A,FALSE,"valuation";"intermediate calculations",#N/A,FALSE,"valuation";"dollar conversion",#N/A,FALSE,"valuation";"analysis at various prices",#N/A,FALSE,"valuation"}</definedName>
    <definedName name="P" localSheetId="21" hidden="1">{"assumptions and inputs",#N/A,FALSE,"valuation";"intermediate calculations",#N/A,FALSE,"valuation";"dollar conversion",#N/A,FALSE,"valuation";"analysis at various prices",#N/A,FALSE,"valuation"}</definedName>
    <definedName name="P" localSheetId="4" hidden="1">{"assumptions and inputs",#N/A,FALSE,"valuation";"intermediate calculations",#N/A,FALSE,"valuation";"dollar conversion",#N/A,FALSE,"valuation";"analysis at various prices",#N/A,FALSE,"valuation"}</definedName>
    <definedName name="P" localSheetId="18" hidden="1">{"assumptions and inputs",#N/A,FALSE,"valuation";"intermediate calculations",#N/A,FALSE,"valuation";"dollar conversion",#N/A,FALSE,"valuation";"analysis at various prices",#N/A,FALSE,"valuation"}</definedName>
    <definedName name="P" localSheetId="17" hidden="1">{"assumptions and inputs",#N/A,FALSE,"valuation";"intermediate calculations",#N/A,FALSE,"valuation";"dollar conversion",#N/A,FALSE,"valuation";"analysis at various prices",#N/A,FALSE,"valuation"}</definedName>
    <definedName name="P" localSheetId="19" hidden="1">{"assumptions and inputs",#N/A,FALSE,"valuation";"intermediate calculations",#N/A,FALSE,"valuation";"dollar conversion",#N/A,FALSE,"valuation";"analysis at various prices",#N/A,FALSE,"valuation"}</definedName>
    <definedName name="P" localSheetId="46" hidden="1">{"assumptions and inputs",#N/A,FALSE,"valuation";"intermediate calculations",#N/A,FALSE,"valuation";"dollar conversion",#N/A,FALSE,"valuation";"analysis at various prices",#N/A,FALSE,"valuation"}</definedName>
    <definedName name="P" localSheetId="52" hidden="1">{"assumptions and inputs",#N/A,FALSE,"valuation";"intermediate calculations",#N/A,FALSE,"valuation";"dollar conversion",#N/A,FALSE,"valuation";"analysis at various prices",#N/A,FALSE,"valuation"}</definedName>
    <definedName name="P" localSheetId="39" hidden="1">{"assumptions and inputs",#N/A,FALSE,"valuation";"intermediate calculations",#N/A,FALSE,"valuation";"dollar conversion",#N/A,FALSE,"valuation";"analysis at various prices",#N/A,FALSE,"valuation"}</definedName>
    <definedName name="P" localSheetId="72" hidden="1">{"assumptions and inputs",#N/A,FALSE,"valuation";"intermediate calculations",#N/A,FALSE,"valuation";"dollar conversion",#N/A,FALSE,"valuation";"analysis at various prices",#N/A,FALSE,"valuation"}</definedName>
    <definedName name="P" localSheetId="62" hidden="1">{"assumptions and inputs",#N/A,FALSE,"valuation";"intermediate calculations",#N/A,FALSE,"valuation";"dollar conversion",#N/A,FALSE,"valuation";"analysis at various prices",#N/A,FALSE,"valuation"}</definedName>
    <definedName name="P" localSheetId="67" hidden="1">{"assumptions and inputs",#N/A,FALSE,"valuation";"intermediate calculations",#N/A,FALSE,"valuation";"dollar conversion",#N/A,FALSE,"valuation";"analysis at various prices",#N/A,FALSE,"valuation"}</definedName>
    <definedName name="P" localSheetId="65" hidden="1">{"assumptions and inputs",#N/A,FALSE,"valuation";"intermediate calculations",#N/A,FALSE,"valuation";"dollar conversion",#N/A,FALSE,"valuation";"analysis at various prices",#N/A,FALSE,"valuation"}</definedName>
    <definedName name="P" localSheetId="64" hidden="1">{"assumptions and inputs",#N/A,FALSE,"valuation";"intermediate calculations",#N/A,FALSE,"valuation";"dollar conversion",#N/A,FALSE,"valuation";"analysis at various prices",#N/A,FALSE,"valuation"}</definedName>
    <definedName name="P" localSheetId="63" hidden="1">{"assumptions and inputs",#N/A,FALSE,"valuation";"intermediate calculations",#N/A,FALSE,"valuation";"dollar conversion",#N/A,FALSE,"valuation";"analysis at various prices",#N/A,FALSE,"valuation"}</definedName>
    <definedName name="P" localSheetId="66" hidden="1">{"assumptions and inputs",#N/A,FALSE,"valuation";"intermediate calculations",#N/A,FALSE,"valuation";"dollar conversion",#N/A,FALSE,"valuation";"analysis at various prices",#N/A,FALSE,"valuation"}</definedName>
    <definedName name="P" localSheetId="0" hidden="1">{"assumptions and inputs",#N/A,FALSE,"valuation";"intermediate calculations",#N/A,FALSE,"valuation";"dollar conversion",#N/A,FALSE,"valuation";"analysis at various prices",#N/A,FALSE,"valuation"}</definedName>
    <definedName name="P" localSheetId="47" hidden="1">{"assumptions and inputs",#N/A,FALSE,"valuation";"intermediate calculations",#N/A,FALSE,"valuation";"dollar conversion",#N/A,FALSE,"valuation";"analysis at various prices",#N/A,FALSE,"valuation"}</definedName>
    <definedName name="P" localSheetId="38" hidden="1">{"assumptions and inputs",#N/A,FALSE,"valuation";"intermediate calculations",#N/A,FALSE,"valuation";"dollar conversion",#N/A,FALSE,"valuation";"analysis at various prices",#N/A,FALSE,"valuation"}</definedName>
    <definedName name="P" localSheetId="45" hidden="1">{"assumptions and inputs",#N/A,FALSE,"valuation";"intermediate calculations",#N/A,FALSE,"valuation";"dollar conversion",#N/A,FALSE,"valuation";"analysis at various prices",#N/A,FALSE,"valuation"}</definedName>
    <definedName name="P" localSheetId="48" hidden="1">{"assumptions and inputs",#N/A,FALSE,"valuation";"intermediate calculations",#N/A,FALSE,"valuation";"dollar conversion",#N/A,FALSE,"valuation";"analysis at various prices",#N/A,FALSE,"valuation"}</definedName>
    <definedName name="P" localSheetId="41" hidden="1">{"assumptions and inputs",#N/A,FALSE,"valuation";"intermediate calculations",#N/A,FALSE,"valuation";"dollar conversion",#N/A,FALSE,"valuation";"analysis at various prices",#N/A,FALSE,"valuation"}</definedName>
    <definedName name="P" localSheetId="40" hidden="1">{"assumptions and inputs",#N/A,FALSE,"valuation";"intermediate calculations",#N/A,FALSE,"valuation";"dollar conversion",#N/A,FALSE,"valuation";"analysis at various prices",#N/A,FALSE,"valuation"}</definedName>
    <definedName name="P" hidden="1">{"assumptions and inputs",#N/A,FALSE,"valuation";"intermediate calculations",#N/A,FALSE,"valuation";"dollar conversion",#N/A,FALSE,"valuation";"analysis at various prices",#N/A,FALSE,"valuation"}</definedName>
    <definedName name="Per" localSheetId="21">#REF!</definedName>
    <definedName name="Per" localSheetId="4">#REF!</definedName>
    <definedName name="Per" localSheetId="18">#REF!</definedName>
    <definedName name="Per" localSheetId="17">#REF!</definedName>
    <definedName name="Per" localSheetId="19">#REF!</definedName>
    <definedName name="Per" localSheetId="46">#REF!</definedName>
    <definedName name="Per" localSheetId="52">#REF!</definedName>
    <definedName name="Per" localSheetId="29">#REF!</definedName>
    <definedName name="Per" localSheetId="28">#REF!</definedName>
    <definedName name="Per" localSheetId="27">#REF!</definedName>
    <definedName name="Per" localSheetId="23">#REF!</definedName>
    <definedName name="Per" localSheetId="39">#REF!</definedName>
    <definedName name="Per" localSheetId="25">#REF!</definedName>
    <definedName name="Per" localSheetId="26">#REF!</definedName>
    <definedName name="Per" localSheetId="0">#REF!</definedName>
    <definedName name="Per" localSheetId="38">#REF!</definedName>
    <definedName name="Per" localSheetId="45">#REF!</definedName>
    <definedName name="Per" localSheetId="48">#REF!</definedName>
    <definedName name="Per">#REF!</definedName>
    <definedName name="Período" localSheetId="4">#REF!</definedName>
    <definedName name="Período" localSheetId="17">#REF!</definedName>
    <definedName name="Período" localSheetId="19">#REF!</definedName>
    <definedName name="Período" localSheetId="46">#REF!</definedName>
    <definedName name="Período" localSheetId="52">#REF!</definedName>
    <definedName name="Período" localSheetId="29">#REF!</definedName>
    <definedName name="Período" localSheetId="28">#REF!</definedName>
    <definedName name="Período" localSheetId="27">#REF!</definedName>
    <definedName name="Período" localSheetId="23">#REF!</definedName>
    <definedName name="Período" localSheetId="39">#REF!</definedName>
    <definedName name="Período" localSheetId="25">#REF!</definedName>
    <definedName name="Período" localSheetId="26">#REF!</definedName>
    <definedName name="Período" localSheetId="72">#REF!</definedName>
    <definedName name="Período" localSheetId="0">#REF!</definedName>
    <definedName name="Período" localSheetId="38">#REF!</definedName>
    <definedName name="Período" localSheetId="45">#REF!</definedName>
    <definedName name="Período" localSheetId="48">#REF!</definedName>
    <definedName name="Período">#REF!</definedName>
    <definedName name="PMi" localSheetId="49">'[1]Relat Inf 0009 - graf'!$H$4:$L$16</definedName>
    <definedName name="PMi" localSheetId="21">'[1]Relat Inf 0009 - graf'!$H$4:$L$16</definedName>
    <definedName name="PMi" localSheetId="17">'[1]Relat Inf 0009 - graf'!$H$4:$L$16</definedName>
    <definedName name="PMi" localSheetId="19">'[1]Relat Inf 0009 - graf'!$H$4:$L$16</definedName>
    <definedName name="PMi" localSheetId="39">'[2]Relat Inf 0009 - graf'!$H$4:$L$16</definedName>
    <definedName name="PMi" localSheetId="38">'[2]Relat Inf 0009 - graf'!$H$4:$L$16</definedName>
    <definedName name="PMi" localSheetId="48">'[1]Relat Inf 0009 - graf'!$H$4:$L$16</definedName>
    <definedName name="PMi" localSheetId="41">'[1]Relat Inf 0009 - graf'!$H$4:$L$16</definedName>
    <definedName name="PMi" localSheetId="40">'[1]Relat Inf 0009 - graf'!$H$4:$L$16</definedName>
    <definedName name="PMi">'[1]Relat Inf 0009 - graf'!$H$4:$L$16</definedName>
    <definedName name="PMp" localSheetId="49">'[1]Relat Inf 0009 - graf'!$B$4:$F$16</definedName>
    <definedName name="PMp" localSheetId="21">'[1]Relat Inf 0009 - graf'!$B$4:$F$16</definedName>
    <definedName name="PMp" localSheetId="17">'[1]Relat Inf 0009 - graf'!$B$4:$F$16</definedName>
    <definedName name="PMp" localSheetId="19">'[1]Relat Inf 0009 - graf'!$B$4:$F$16</definedName>
    <definedName name="PMp" localSheetId="39">'[2]Relat Inf 0009 - graf'!$B$4:$F$16</definedName>
    <definedName name="PMp" localSheetId="38">'[2]Relat Inf 0009 - graf'!$B$4:$F$16</definedName>
    <definedName name="PMp" localSheetId="48">'[1]Relat Inf 0009 - graf'!$B$4:$F$16</definedName>
    <definedName name="PMp" localSheetId="41">'[1]Relat Inf 0009 - graf'!$B$4:$F$16</definedName>
    <definedName name="PMp" localSheetId="40">'[1]Relat Inf 0009 - graf'!$B$4:$F$16</definedName>
    <definedName name="PMp">'[1]Relat Inf 0009 - graf'!$B$4:$F$16</definedName>
    <definedName name="port" localSheetId="21">#REF!</definedName>
    <definedName name="port" localSheetId="4">#REF!</definedName>
    <definedName name="port" localSheetId="18">#REF!</definedName>
    <definedName name="port" localSheetId="17">#REF!</definedName>
    <definedName name="port" localSheetId="19">#REF!</definedName>
    <definedName name="port" localSheetId="46">#REF!</definedName>
    <definedName name="port" localSheetId="52">#REF!</definedName>
    <definedName name="port" localSheetId="29">#REF!</definedName>
    <definedName name="port" localSheetId="28">#REF!</definedName>
    <definedName name="port" localSheetId="27">#REF!</definedName>
    <definedName name="port" localSheetId="23">#REF!</definedName>
    <definedName name="port" localSheetId="39">#REF!</definedName>
    <definedName name="port" localSheetId="25">#REF!</definedName>
    <definedName name="port" localSheetId="26">#REF!</definedName>
    <definedName name="port" localSheetId="72">#REF!</definedName>
    <definedName name="port" localSheetId="0">#REF!</definedName>
    <definedName name="port" localSheetId="38">#REF!</definedName>
    <definedName name="port" localSheetId="45">#REF!</definedName>
    <definedName name="port" localSheetId="48">#REF!</definedName>
    <definedName name="port">#REF!</definedName>
    <definedName name="Print_Area_MI" localSheetId="49">'[3]Quadro 1'!#REF!</definedName>
    <definedName name="Print_Area_MI" localSheetId="21">'[3]Quadro 1'!#REF!</definedName>
    <definedName name="Print_Area_MI" localSheetId="4">'[3]Quadro 1'!#REF!</definedName>
    <definedName name="Print_Area_MI" localSheetId="18">'[3]Quadro 1'!#REF!</definedName>
    <definedName name="Print_Area_MI" localSheetId="17">'[3]Quadro 1'!#REF!</definedName>
    <definedName name="Print_Area_MI" localSheetId="19">'[3]Quadro 1'!#REF!</definedName>
    <definedName name="Print_Area_MI" localSheetId="46">'[3]Quadro 1'!#REF!</definedName>
    <definedName name="Print_Area_MI" localSheetId="52">'[3]Quadro 1'!#REF!</definedName>
    <definedName name="Print_Area_MI" localSheetId="29">'[3]Quadro 1'!#REF!</definedName>
    <definedName name="Print_Area_MI" localSheetId="28">'[3]Quadro 1'!#REF!</definedName>
    <definedName name="Print_Area_MI" localSheetId="27">'[3]Quadro 1'!#REF!</definedName>
    <definedName name="Print_Area_MI" localSheetId="23">'[3]Quadro 1'!#REF!</definedName>
    <definedName name="Print_Area_MI" localSheetId="39">'[4]Quadro 1'!#REF!</definedName>
    <definedName name="Print_Area_MI" localSheetId="25">'[3]Quadro 1'!#REF!</definedName>
    <definedName name="Print_Area_MI" localSheetId="26">'[3]Quadro 1'!#REF!</definedName>
    <definedName name="Print_Area_MI" localSheetId="0">'[3]Quadro 1'!#REF!</definedName>
    <definedName name="Print_Area_MI" localSheetId="38">'[4]Quadro 1'!#REF!</definedName>
    <definedName name="Print_Area_MI" localSheetId="45">'[3]Quadro 1'!#REF!</definedName>
    <definedName name="Print_Area_MI" localSheetId="48">'[3]Quadro 1'!#REF!</definedName>
    <definedName name="Print_Area_MI" localSheetId="41">'[3]Quadro 1'!#REF!</definedName>
    <definedName name="Print_Area_MI" localSheetId="40">'[3]Quadro 1'!#REF!</definedName>
    <definedName name="Print_Area_MI">'[3]Quadro 1'!#REF!</definedName>
    <definedName name="Quadro_II___Base_monetária_e_componentes" localSheetId="21">#REF!</definedName>
    <definedName name="Quadro_II___Base_monetária_e_componentes" localSheetId="4">#REF!</definedName>
    <definedName name="Quadro_II___Base_monetária_e_componentes" localSheetId="18">#REF!</definedName>
    <definedName name="Quadro_II___Base_monetária_e_componentes" localSheetId="17">#REF!</definedName>
    <definedName name="Quadro_II___Base_monetária_e_componentes" localSheetId="19">#REF!</definedName>
    <definedName name="Quadro_II___Base_monetária_e_componentes" localSheetId="46">#REF!</definedName>
    <definedName name="Quadro_II___Base_monetária_e_componentes" localSheetId="52">#REF!</definedName>
    <definedName name="Quadro_II___Base_monetária_e_componentes" localSheetId="29">#REF!</definedName>
    <definedName name="Quadro_II___Base_monetária_e_componentes" localSheetId="28">#REF!</definedName>
    <definedName name="Quadro_II___Base_monetária_e_componentes" localSheetId="27">#REF!</definedName>
    <definedName name="Quadro_II___Base_monetária_e_componentes" localSheetId="23">#REF!</definedName>
    <definedName name="Quadro_II___Base_monetária_e_componentes" localSheetId="39">#REF!</definedName>
    <definedName name="Quadro_II___Base_monetária_e_componentes" localSheetId="25">#REF!</definedName>
    <definedName name="Quadro_II___Base_monetária_e_componentes" localSheetId="26">#REF!</definedName>
    <definedName name="Quadro_II___Base_monetária_e_componentes" localSheetId="72">#REF!</definedName>
    <definedName name="Quadro_II___Base_monetária_e_componentes" localSheetId="0">#REF!</definedName>
    <definedName name="Quadro_II___Base_monetária_e_componentes" localSheetId="38">#REF!</definedName>
    <definedName name="Quadro_II___Base_monetária_e_componentes" localSheetId="45">#REF!</definedName>
    <definedName name="Quadro_II___Base_monetária_e_componentes" localSheetId="48">#REF!</definedName>
    <definedName name="Quadro_II___Base_monetária_e_componentes">#REF!</definedName>
    <definedName name="Quadro_VI___Meios_de_pagamento_e_componentes" localSheetId="4">#REF!</definedName>
    <definedName name="Quadro_VI___Meios_de_pagamento_e_componentes" localSheetId="17">#REF!</definedName>
    <definedName name="Quadro_VI___Meios_de_pagamento_e_componentes" localSheetId="19">#REF!</definedName>
    <definedName name="Quadro_VI___Meios_de_pagamento_e_componentes" localSheetId="46">#REF!</definedName>
    <definedName name="Quadro_VI___Meios_de_pagamento_e_componentes" localSheetId="52">#REF!</definedName>
    <definedName name="Quadro_VI___Meios_de_pagamento_e_componentes" localSheetId="29">#REF!</definedName>
    <definedName name="Quadro_VI___Meios_de_pagamento_e_componentes" localSheetId="28">#REF!</definedName>
    <definedName name="Quadro_VI___Meios_de_pagamento_e_componentes" localSheetId="27">#REF!</definedName>
    <definedName name="Quadro_VI___Meios_de_pagamento_e_componentes" localSheetId="23">#REF!</definedName>
    <definedName name="Quadro_VI___Meios_de_pagamento_e_componentes" localSheetId="39">#REF!</definedName>
    <definedName name="Quadro_VI___Meios_de_pagamento_e_componentes" localSheetId="25">#REF!</definedName>
    <definedName name="Quadro_VI___Meios_de_pagamento_e_componentes" localSheetId="26">#REF!</definedName>
    <definedName name="Quadro_VI___Meios_de_pagamento_e_componentes" localSheetId="72">#REF!</definedName>
    <definedName name="Quadro_VI___Meios_de_pagamento_e_componentes" localSheetId="0">#REF!</definedName>
    <definedName name="Quadro_VI___Meios_de_pagamento_e_componentes" localSheetId="38">#REF!</definedName>
    <definedName name="Quadro_VI___Meios_de_pagamento_e_componentes" localSheetId="45">#REF!</definedName>
    <definedName name="Quadro_VI___Meios_de_pagamento_e_componentes" localSheetId="48">#REF!</definedName>
    <definedName name="Quadro_VI___Meios_de_pagamento_e_componentes">#REF!</definedName>
    <definedName name="re" localSheetId="49" hidden="1">{"assumptions and inputs",#N/A,FALSE,"valuation";"intermediate calculations",#N/A,FALSE,"valuation";"dollar conversion",#N/A,FALSE,"valuation";"analysis at various prices",#N/A,FALSE,"valuation"}</definedName>
    <definedName name="re" localSheetId="21" hidden="1">{"assumptions and inputs",#N/A,FALSE,"valuation";"intermediate calculations",#N/A,FALSE,"valuation";"dollar conversion",#N/A,FALSE,"valuation";"analysis at various prices",#N/A,FALSE,"valuation"}</definedName>
    <definedName name="re" localSheetId="4" hidden="1">{"assumptions and inputs",#N/A,FALSE,"valuation";"intermediate calculations",#N/A,FALSE,"valuation";"dollar conversion",#N/A,FALSE,"valuation";"analysis at various prices",#N/A,FALSE,"valuation"}</definedName>
    <definedName name="re" localSheetId="18" hidden="1">{"assumptions and inputs",#N/A,FALSE,"valuation";"intermediate calculations",#N/A,FALSE,"valuation";"dollar conversion",#N/A,FALSE,"valuation";"analysis at various prices",#N/A,FALSE,"valuation"}</definedName>
    <definedName name="re" localSheetId="17" hidden="1">{"assumptions and inputs",#N/A,FALSE,"valuation";"intermediate calculations",#N/A,FALSE,"valuation";"dollar conversion",#N/A,FALSE,"valuation";"analysis at various prices",#N/A,FALSE,"valuation"}</definedName>
    <definedName name="re" localSheetId="19" hidden="1">{"assumptions and inputs",#N/A,FALSE,"valuation";"intermediate calculations",#N/A,FALSE,"valuation";"dollar conversion",#N/A,FALSE,"valuation";"analysis at various prices",#N/A,FALSE,"valuation"}</definedName>
    <definedName name="re" localSheetId="46" hidden="1">{"assumptions and inputs",#N/A,FALSE,"valuation";"intermediate calculations",#N/A,FALSE,"valuation";"dollar conversion",#N/A,FALSE,"valuation";"analysis at various prices",#N/A,FALSE,"valuation"}</definedName>
    <definedName name="re" localSheetId="52" hidden="1">{"assumptions and inputs",#N/A,FALSE,"valuation";"intermediate calculations",#N/A,FALSE,"valuation";"dollar conversion",#N/A,FALSE,"valuation";"analysis at various prices",#N/A,FALSE,"valuation"}</definedName>
    <definedName name="re" localSheetId="39" hidden="1">{"assumptions and inputs",#N/A,FALSE,"valuation";"intermediate calculations",#N/A,FALSE,"valuation";"dollar conversion",#N/A,FALSE,"valuation";"analysis at various prices",#N/A,FALSE,"valuation"}</definedName>
    <definedName name="re" localSheetId="72" hidden="1">{"assumptions and inputs",#N/A,FALSE,"valuation";"intermediate calculations",#N/A,FALSE,"valuation";"dollar conversion",#N/A,FALSE,"valuation";"analysis at various prices",#N/A,FALSE,"valuation"}</definedName>
    <definedName name="re" localSheetId="62" hidden="1">{"assumptions and inputs",#N/A,FALSE,"valuation";"intermediate calculations",#N/A,FALSE,"valuation";"dollar conversion",#N/A,FALSE,"valuation";"analysis at various prices",#N/A,FALSE,"valuation"}</definedName>
    <definedName name="re" localSheetId="67" hidden="1">{"assumptions and inputs",#N/A,FALSE,"valuation";"intermediate calculations",#N/A,FALSE,"valuation";"dollar conversion",#N/A,FALSE,"valuation";"analysis at various prices",#N/A,FALSE,"valuation"}</definedName>
    <definedName name="re" localSheetId="65" hidden="1">{"assumptions and inputs",#N/A,FALSE,"valuation";"intermediate calculations",#N/A,FALSE,"valuation";"dollar conversion",#N/A,FALSE,"valuation";"analysis at various prices",#N/A,FALSE,"valuation"}</definedName>
    <definedName name="re" localSheetId="64" hidden="1">{"assumptions and inputs",#N/A,FALSE,"valuation";"intermediate calculations",#N/A,FALSE,"valuation";"dollar conversion",#N/A,FALSE,"valuation";"analysis at various prices",#N/A,FALSE,"valuation"}</definedName>
    <definedName name="re" localSheetId="63" hidden="1">{"assumptions and inputs",#N/A,FALSE,"valuation";"intermediate calculations",#N/A,FALSE,"valuation";"dollar conversion",#N/A,FALSE,"valuation";"analysis at various prices",#N/A,FALSE,"valuation"}</definedName>
    <definedName name="re" localSheetId="66" hidden="1">{"assumptions and inputs",#N/A,FALSE,"valuation";"intermediate calculations",#N/A,FALSE,"valuation";"dollar conversion",#N/A,FALSE,"valuation";"analysis at various prices",#N/A,FALSE,"valuation"}</definedName>
    <definedName name="re" localSheetId="0" hidden="1">{"assumptions and inputs",#N/A,FALSE,"valuation";"intermediate calculations",#N/A,FALSE,"valuation";"dollar conversion",#N/A,FALSE,"valuation";"analysis at various prices",#N/A,FALSE,"valuation"}</definedName>
    <definedName name="re" localSheetId="47" hidden="1">{"assumptions and inputs",#N/A,FALSE,"valuation";"intermediate calculations",#N/A,FALSE,"valuation";"dollar conversion",#N/A,FALSE,"valuation";"analysis at various prices",#N/A,FALSE,"valuation"}</definedName>
    <definedName name="re" localSheetId="38" hidden="1">{"assumptions and inputs",#N/A,FALSE,"valuation";"intermediate calculations",#N/A,FALSE,"valuation";"dollar conversion",#N/A,FALSE,"valuation";"analysis at various prices",#N/A,FALSE,"valuation"}</definedName>
    <definedName name="re" localSheetId="45" hidden="1">{"assumptions and inputs",#N/A,FALSE,"valuation";"intermediate calculations",#N/A,FALSE,"valuation";"dollar conversion",#N/A,FALSE,"valuation";"analysis at various prices",#N/A,FALSE,"valuation"}</definedName>
    <definedName name="re" localSheetId="48" hidden="1">{"assumptions and inputs",#N/A,FALSE,"valuation";"intermediate calculations",#N/A,FALSE,"valuation";"dollar conversion",#N/A,FALSE,"valuation";"analysis at various prices",#N/A,FALSE,"valuation"}</definedName>
    <definedName name="re" localSheetId="41" hidden="1">{"assumptions and inputs",#N/A,FALSE,"valuation";"intermediate calculations",#N/A,FALSE,"valuation";"dollar conversion",#N/A,FALSE,"valuation";"analysis at various prices",#N/A,FALSE,"valuation"}</definedName>
    <definedName name="re" localSheetId="40" hidden="1">{"assumptions and inputs",#N/A,FALSE,"valuation";"intermediate calculations",#N/A,FALSE,"valuation";"dollar conversion",#N/A,FALSE,"valuation";"analysis at various prices",#N/A,FALSE,"valuation"}</definedName>
    <definedName name="re" hidden="1">{"assumptions and inputs",#N/A,FALSE,"valuation";"intermediate calculations",#N/A,FALSE,"valuation";"dollar conversion",#N/A,FALSE,"valuation";"analysis at various prices",#N/A,FALSE,"valuation"}</definedName>
    <definedName name="renata" localSheetId="49"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21"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4"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18"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17"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19"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46"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5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39"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7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6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67"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65"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64"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63"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66"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0"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47"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38"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45"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48"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41"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40"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ODAPE1" localSheetId="21">#REF!</definedName>
    <definedName name="RODAPE1" localSheetId="4">#REF!</definedName>
    <definedName name="RODAPE1" localSheetId="18">#REF!</definedName>
    <definedName name="RODAPE1" localSheetId="17">#REF!</definedName>
    <definedName name="RODAPE1" localSheetId="19">#REF!</definedName>
    <definedName name="RODAPE1" localSheetId="46">#REF!</definedName>
    <definedName name="RODAPE1" localSheetId="52">#REF!</definedName>
    <definedName name="RODAPE1" localSheetId="29">#REF!</definedName>
    <definedName name="RODAPE1" localSheetId="28">#REF!</definedName>
    <definedName name="RODAPE1" localSheetId="27">#REF!</definedName>
    <definedName name="RODAPE1" localSheetId="23">#REF!</definedName>
    <definedName name="RODAPE1" localSheetId="39">#REF!</definedName>
    <definedName name="RODAPE1" localSheetId="25">#REF!</definedName>
    <definedName name="RODAPE1" localSheetId="26">#REF!</definedName>
    <definedName name="RODAPE1" localSheetId="0">#REF!</definedName>
    <definedName name="RODAPE1" localSheetId="38">#REF!</definedName>
    <definedName name="RODAPE1" localSheetId="45">#REF!</definedName>
    <definedName name="RODAPE1" localSheetId="48">#REF!</definedName>
    <definedName name="RODAPE1">#REF!</definedName>
    <definedName name="RODAPE6" localSheetId="4">#REF!</definedName>
    <definedName name="RODAPE6" localSheetId="17">#REF!</definedName>
    <definedName name="RODAPE6" localSheetId="19">#REF!</definedName>
    <definedName name="RODAPE6" localSheetId="46">#REF!</definedName>
    <definedName name="RODAPE6" localSheetId="52">#REF!</definedName>
    <definedName name="RODAPE6" localSheetId="29">#REF!</definedName>
    <definedName name="RODAPE6" localSheetId="28">#REF!</definedName>
    <definedName name="RODAPE6" localSheetId="27">#REF!</definedName>
    <definedName name="RODAPE6" localSheetId="23">#REF!</definedName>
    <definedName name="RODAPE6" localSheetId="39">#REF!</definedName>
    <definedName name="RODAPE6" localSheetId="25">#REF!</definedName>
    <definedName name="RODAPE6" localSheetId="26">#REF!</definedName>
    <definedName name="RODAPE6" localSheetId="72">#REF!</definedName>
    <definedName name="RODAPE6" localSheetId="0">#REF!</definedName>
    <definedName name="RODAPE6" localSheetId="38">#REF!</definedName>
    <definedName name="RODAPE6" localSheetId="45">#REF!</definedName>
    <definedName name="RODAPE6" localSheetId="48">#REF!</definedName>
    <definedName name="RODAPE6">#REF!</definedName>
    <definedName name="RODAPE7" localSheetId="4">#REF!</definedName>
    <definedName name="RODAPE7" localSheetId="17">#REF!</definedName>
    <definedName name="RODAPE7" localSheetId="19">#REF!</definedName>
    <definedName name="RODAPE7" localSheetId="46">#REF!</definedName>
    <definedName name="RODAPE7" localSheetId="52">#REF!</definedName>
    <definedName name="RODAPE7" localSheetId="29">#REF!</definedName>
    <definedName name="RODAPE7" localSheetId="28">#REF!</definedName>
    <definedName name="RODAPE7" localSheetId="27">#REF!</definedName>
    <definedName name="RODAPE7" localSheetId="23">#REF!</definedName>
    <definedName name="RODAPE7" localSheetId="39">#REF!</definedName>
    <definedName name="RODAPE7" localSheetId="25">#REF!</definedName>
    <definedName name="RODAPE7" localSheetId="26">#REF!</definedName>
    <definedName name="RODAPE7" localSheetId="72">#REF!</definedName>
    <definedName name="RODAPE7" localSheetId="0">#REF!</definedName>
    <definedName name="RODAPE7" localSheetId="38">#REF!</definedName>
    <definedName name="RODAPE7" localSheetId="45">#REF!</definedName>
    <definedName name="RODAPE7" localSheetId="48">#REF!</definedName>
    <definedName name="RODAPE7">#REF!</definedName>
    <definedName name="RODAPE8" localSheetId="4">#REF!</definedName>
    <definedName name="RODAPE8" localSheetId="46">#REF!</definedName>
    <definedName name="RODAPE8" localSheetId="52">#REF!</definedName>
    <definedName name="RODAPE8" localSheetId="29">#REF!</definedName>
    <definedName name="RODAPE8" localSheetId="28">#REF!</definedName>
    <definedName name="RODAPE8" localSheetId="27">#REF!</definedName>
    <definedName name="RODAPE8" localSheetId="23">#REF!</definedName>
    <definedName name="RODAPE8" localSheetId="39">#REF!</definedName>
    <definedName name="RODAPE8" localSheetId="25">#REF!</definedName>
    <definedName name="RODAPE8" localSheetId="26">#REF!</definedName>
    <definedName name="RODAPE8" localSheetId="72">#REF!</definedName>
    <definedName name="RODAPE8" localSheetId="0">#REF!</definedName>
    <definedName name="RODAPE8" localSheetId="38">#REF!</definedName>
    <definedName name="RODAPE8" localSheetId="45">#REF!</definedName>
    <definedName name="RODAPE8" localSheetId="48">#REF!</definedName>
    <definedName name="RODAPE8">#REF!</definedName>
    <definedName name="s" localSheetId="49"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s" localSheetId="21"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s" localSheetId="4"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s" localSheetId="18"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s" localSheetId="17"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s" localSheetId="19"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s" localSheetId="46"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s" localSheetId="5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s" localSheetId="39"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s" localSheetId="7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s" localSheetId="6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s" localSheetId="67"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s" localSheetId="65"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s" localSheetId="64"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s" localSheetId="63"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s" localSheetId="66"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s" localSheetId="0"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s" localSheetId="47"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s" localSheetId="38"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s" localSheetId="45"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s" localSheetId="48"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s" localSheetId="41"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s" localSheetId="40"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s"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Saldos_em_final_de_período" localSheetId="21">#REF!</definedName>
    <definedName name="Saldos_em_final_de_período" localSheetId="4">#REF!</definedName>
    <definedName name="Saldos_em_final_de_período" localSheetId="18">#REF!</definedName>
    <definedName name="Saldos_em_final_de_período" localSheetId="17">#REF!</definedName>
    <definedName name="Saldos_em_final_de_período" localSheetId="19">#REF!</definedName>
    <definedName name="Saldos_em_final_de_período" localSheetId="46">#REF!</definedName>
    <definedName name="Saldos_em_final_de_período" localSheetId="52">#REF!</definedName>
    <definedName name="Saldos_em_final_de_período" localSheetId="29">#REF!</definedName>
    <definedName name="Saldos_em_final_de_período" localSheetId="28">#REF!</definedName>
    <definedName name="Saldos_em_final_de_período" localSheetId="27">#REF!</definedName>
    <definedName name="Saldos_em_final_de_período" localSheetId="23">#REF!</definedName>
    <definedName name="Saldos_em_final_de_período" localSheetId="39">#REF!</definedName>
    <definedName name="Saldos_em_final_de_período" localSheetId="25">#REF!</definedName>
    <definedName name="Saldos_em_final_de_período" localSheetId="26">#REF!</definedName>
    <definedName name="Saldos_em_final_de_período" localSheetId="0">#REF!</definedName>
    <definedName name="Saldos_em_final_de_período" localSheetId="38">#REF!</definedName>
    <definedName name="Saldos_em_final_de_período" localSheetId="45">#REF!</definedName>
    <definedName name="Saldos_em_final_de_período" localSheetId="48">#REF!</definedName>
    <definedName name="Saldos_em_final_de_período">#REF!</definedName>
    <definedName name="seleção" localSheetId="4">#REF!</definedName>
    <definedName name="seleção" localSheetId="17">#REF!</definedName>
    <definedName name="seleção" localSheetId="19">#REF!</definedName>
    <definedName name="seleção" localSheetId="46">#REF!</definedName>
    <definedName name="seleção" localSheetId="52">#REF!</definedName>
    <definedName name="seleção" localSheetId="29">#REF!</definedName>
    <definedName name="seleção" localSheetId="28">#REF!</definedName>
    <definedName name="seleção" localSheetId="27">#REF!</definedName>
    <definedName name="seleção" localSheetId="23">#REF!</definedName>
    <definedName name="seleção" localSheetId="39">#REF!</definedName>
    <definedName name="seleção" localSheetId="25">#REF!</definedName>
    <definedName name="seleção" localSheetId="26">#REF!</definedName>
    <definedName name="seleção" localSheetId="72">#REF!</definedName>
    <definedName name="seleção" localSheetId="0">#REF!</definedName>
    <definedName name="seleção" localSheetId="38">#REF!</definedName>
    <definedName name="seleção" localSheetId="45">#REF!</definedName>
    <definedName name="seleção" localSheetId="48">#REF!</definedName>
    <definedName name="seleção">#REF!</definedName>
    <definedName name="_xlnm.Print_Titles" localSheetId="47">NIM!$A:$A</definedName>
    <definedName name="TTTTTTT" localSheetId="49" hidden="1">{"Bradesco 1",#N/A,TRUE,"Bradesco acc_dil";"Bradesco2",#N/A,TRUE,"Bradesco acc_dil";"Bradesco3",#N/A,TRUE,"Bradesco's RWA analysis";"Unibanco1",#N/A,TRUE,"Unibanco acc_dil ";"Unibanco2",#N/A,TRUE,"Unibanco acc_dil ";"Unibanco3",#N/A,TRUE,"Unibanco's RWA analysis"}</definedName>
    <definedName name="TTTTTTT" localSheetId="21" hidden="1">{"Bradesco 1",#N/A,TRUE,"Bradesco acc_dil";"Bradesco2",#N/A,TRUE,"Bradesco acc_dil";"Bradesco3",#N/A,TRUE,"Bradesco's RWA analysis";"Unibanco1",#N/A,TRUE,"Unibanco acc_dil ";"Unibanco2",#N/A,TRUE,"Unibanco acc_dil ";"Unibanco3",#N/A,TRUE,"Unibanco's RWA analysis"}</definedName>
    <definedName name="TTTTTTT" localSheetId="4" hidden="1">{"Bradesco 1",#N/A,TRUE,"Bradesco acc_dil";"Bradesco2",#N/A,TRUE,"Bradesco acc_dil";"Bradesco3",#N/A,TRUE,"Bradesco's RWA analysis";"Unibanco1",#N/A,TRUE,"Unibanco acc_dil ";"Unibanco2",#N/A,TRUE,"Unibanco acc_dil ";"Unibanco3",#N/A,TRUE,"Unibanco's RWA analysis"}</definedName>
    <definedName name="TTTTTTT" localSheetId="18" hidden="1">{"Bradesco 1",#N/A,TRUE,"Bradesco acc_dil";"Bradesco2",#N/A,TRUE,"Bradesco acc_dil";"Bradesco3",#N/A,TRUE,"Bradesco's RWA analysis";"Unibanco1",#N/A,TRUE,"Unibanco acc_dil ";"Unibanco2",#N/A,TRUE,"Unibanco acc_dil ";"Unibanco3",#N/A,TRUE,"Unibanco's RWA analysis"}</definedName>
    <definedName name="TTTTTTT" localSheetId="17" hidden="1">{"Bradesco 1",#N/A,TRUE,"Bradesco acc_dil";"Bradesco2",#N/A,TRUE,"Bradesco acc_dil";"Bradesco3",#N/A,TRUE,"Bradesco's RWA analysis";"Unibanco1",#N/A,TRUE,"Unibanco acc_dil ";"Unibanco2",#N/A,TRUE,"Unibanco acc_dil ";"Unibanco3",#N/A,TRUE,"Unibanco's RWA analysis"}</definedName>
    <definedName name="TTTTTTT" localSheetId="19" hidden="1">{"Bradesco 1",#N/A,TRUE,"Bradesco acc_dil";"Bradesco2",#N/A,TRUE,"Bradesco acc_dil";"Bradesco3",#N/A,TRUE,"Bradesco's RWA analysis";"Unibanco1",#N/A,TRUE,"Unibanco acc_dil ";"Unibanco2",#N/A,TRUE,"Unibanco acc_dil ";"Unibanco3",#N/A,TRUE,"Unibanco's RWA analysis"}</definedName>
    <definedName name="TTTTTTT" localSheetId="46" hidden="1">{"Bradesco 1",#N/A,TRUE,"Bradesco acc_dil";"Bradesco2",#N/A,TRUE,"Bradesco acc_dil";"Bradesco3",#N/A,TRUE,"Bradesco's RWA analysis";"Unibanco1",#N/A,TRUE,"Unibanco acc_dil ";"Unibanco2",#N/A,TRUE,"Unibanco acc_dil ";"Unibanco3",#N/A,TRUE,"Unibanco's RWA analysis"}</definedName>
    <definedName name="TTTTTTT" localSheetId="52" hidden="1">{"Bradesco 1",#N/A,TRUE,"Bradesco acc_dil";"Bradesco2",#N/A,TRUE,"Bradesco acc_dil";"Bradesco3",#N/A,TRUE,"Bradesco's RWA analysis";"Unibanco1",#N/A,TRUE,"Unibanco acc_dil ";"Unibanco2",#N/A,TRUE,"Unibanco acc_dil ";"Unibanco3",#N/A,TRUE,"Unibanco's RWA analysis"}</definedName>
    <definedName name="TTTTTTT" localSheetId="39" hidden="1">{"Bradesco 1",#N/A,TRUE,"Bradesco acc_dil";"Bradesco2",#N/A,TRUE,"Bradesco acc_dil";"Bradesco3",#N/A,TRUE,"Bradesco's RWA analysis";"Unibanco1",#N/A,TRUE,"Unibanco acc_dil ";"Unibanco2",#N/A,TRUE,"Unibanco acc_dil ";"Unibanco3",#N/A,TRUE,"Unibanco's RWA analysis"}</definedName>
    <definedName name="TTTTTTT" localSheetId="72" hidden="1">{"Bradesco 1",#N/A,TRUE,"Bradesco acc_dil";"Bradesco2",#N/A,TRUE,"Bradesco acc_dil";"Bradesco3",#N/A,TRUE,"Bradesco's RWA analysis";"Unibanco1",#N/A,TRUE,"Unibanco acc_dil ";"Unibanco2",#N/A,TRUE,"Unibanco acc_dil ";"Unibanco3",#N/A,TRUE,"Unibanco's RWA analysis"}</definedName>
    <definedName name="TTTTTTT" localSheetId="62" hidden="1">{"Bradesco 1",#N/A,TRUE,"Bradesco acc_dil";"Bradesco2",#N/A,TRUE,"Bradesco acc_dil";"Bradesco3",#N/A,TRUE,"Bradesco's RWA analysis";"Unibanco1",#N/A,TRUE,"Unibanco acc_dil ";"Unibanco2",#N/A,TRUE,"Unibanco acc_dil ";"Unibanco3",#N/A,TRUE,"Unibanco's RWA analysis"}</definedName>
    <definedName name="TTTTTTT" localSheetId="67" hidden="1">{"Bradesco 1",#N/A,TRUE,"Bradesco acc_dil";"Bradesco2",#N/A,TRUE,"Bradesco acc_dil";"Bradesco3",#N/A,TRUE,"Bradesco's RWA analysis";"Unibanco1",#N/A,TRUE,"Unibanco acc_dil ";"Unibanco2",#N/A,TRUE,"Unibanco acc_dil ";"Unibanco3",#N/A,TRUE,"Unibanco's RWA analysis"}</definedName>
    <definedName name="TTTTTTT" localSheetId="65" hidden="1">{"Bradesco 1",#N/A,TRUE,"Bradesco acc_dil";"Bradesco2",#N/A,TRUE,"Bradesco acc_dil";"Bradesco3",#N/A,TRUE,"Bradesco's RWA analysis";"Unibanco1",#N/A,TRUE,"Unibanco acc_dil ";"Unibanco2",#N/A,TRUE,"Unibanco acc_dil ";"Unibanco3",#N/A,TRUE,"Unibanco's RWA analysis"}</definedName>
    <definedName name="TTTTTTT" localSheetId="64" hidden="1">{"Bradesco 1",#N/A,TRUE,"Bradesco acc_dil";"Bradesco2",#N/A,TRUE,"Bradesco acc_dil";"Bradesco3",#N/A,TRUE,"Bradesco's RWA analysis";"Unibanco1",#N/A,TRUE,"Unibanco acc_dil ";"Unibanco2",#N/A,TRUE,"Unibanco acc_dil ";"Unibanco3",#N/A,TRUE,"Unibanco's RWA analysis"}</definedName>
    <definedName name="TTTTTTT" localSheetId="63" hidden="1">{"Bradesco 1",#N/A,TRUE,"Bradesco acc_dil";"Bradesco2",#N/A,TRUE,"Bradesco acc_dil";"Bradesco3",#N/A,TRUE,"Bradesco's RWA analysis";"Unibanco1",#N/A,TRUE,"Unibanco acc_dil ";"Unibanco2",#N/A,TRUE,"Unibanco acc_dil ";"Unibanco3",#N/A,TRUE,"Unibanco's RWA analysis"}</definedName>
    <definedName name="TTTTTTT" localSheetId="66" hidden="1">{"Bradesco 1",#N/A,TRUE,"Bradesco acc_dil";"Bradesco2",#N/A,TRUE,"Bradesco acc_dil";"Bradesco3",#N/A,TRUE,"Bradesco's RWA analysis";"Unibanco1",#N/A,TRUE,"Unibanco acc_dil ";"Unibanco2",#N/A,TRUE,"Unibanco acc_dil ";"Unibanco3",#N/A,TRUE,"Unibanco's RWA analysis"}</definedName>
    <definedName name="TTTTTTT" localSheetId="0" hidden="1">{"Bradesco 1",#N/A,TRUE,"Bradesco acc_dil";"Bradesco2",#N/A,TRUE,"Bradesco acc_dil";"Bradesco3",#N/A,TRUE,"Bradesco's RWA analysis";"Unibanco1",#N/A,TRUE,"Unibanco acc_dil ";"Unibanco2",#N/A,TRUE,"Unibanco acc_dil ";"Unibanco3",#N/A,TRUE,"Unibanco's RWA analysis"}</definedName>
    <definedName name="TTTTTTT" localSheetId="47" hidden="1">{"Bradesco 1",#N/A,TRUE,"Bradesco acc_dil";"Bradesco2",#N/A,TRUE,"Bradesco acc_dil";"Bradesco3",#N/A,TRUE,"Bradesco's RWA analysis";"Unibanco1",#N/A,TRUE,"Unibanco acc_dil ";"Unibanco2",#N/A,TRUE,"Unibanco acc_dil ";"Unibanco3",#N/A,TRUE,"Unibanco's RWA analysis"}</definedName>
    <definedName name="TTTTTTT" localSheetId="38" hidden="1">{"Bradesco 1",#N/A,TRUE,"Bradesco acc_dil";"Bradesco2",#N/A,TRUE,"Bradesco acc_dil";"Bradesco3",#N/A,TRUE,"Bradesco's RWA analysis";"Unibanco1",#N/A,TRUE,"Unibanco acc_dil ";"Unibanco2",#N/A,TRUE,"Unibanco acc_dil ";"Unibanco3",#N/A,TRUE,"Unibanco's RWA analysis"}</definedName>
    <definedName name="TTTTTTT" localSheetId="45" hidden="1">{"Bradesco 1",#N/A,TRUE,"Bradesco acc_dil";"Bradesco2",#N/A,TRUE,"Bradesco acc_dil";"Bradesco3",#N/A,TRUE,"Bradesco's RWA analysis";"Unibanco1",#N/A,TRUE,"Unibanco acc_dil ";"Unibanco2",#N/A,TRUE,"Unibanco acc_dil ";"Unibanco3",#N/A,TRUE,"Unibanco's RWA analysis"}</definedName>
    <definedName name="TTTTTTT" localSheetId="48" hidden="1">{"Bradesco 1",#N/A,TRUE,"Bradesco acc_dil";"Bradesco2",#N/A,TRUE,"Bradesco acc_dil";"Bradesco3",#N/A,TRUE,"Bradesco's RWA analysis";"Unibanco1",#N/A,TRUE,"Unibanco acc_dil ";"Unibanco2",#N/A,TRUE,"Unibanco acc_dil ";"Unibanco3",#N/A,TRUE,"Unibanco's RWA analysis"}</definedName>
    <definedName name="TTTTTTT" localSheetId="41" hidden="1">{"Bradesco 1",#N/A,TRUE,"Bradesco acc_dil";"Bradesco2",#N/A,TRUE,"Bradesco acc_dil";"Bradesco3",#N/A,TRUE,"Bradesco's RWA analysis";"Unibanco1",#N/A,TRUE,"Unibanco acc_dil ";"Unibanco2",#N/A,TRUE,"Unibanco acc_dil ";"Unibanco3",#N/A,TRUE,"Unibanco's RWA analysis"}</definedName>
    <definedName name="TTTTTTT" localSheetId="40" hidden="1">{"Bradesco 1",#N/A,TRUE,"Bradesco acc_dil";"Bradesco2",#N/A,TRUE,"Bradesco acc_dil";"Bradesco3",#N/A,TRUE,"Bradesco's RWA analysis";"Unibanco1",#N/A,TRUE,"Unibanco acc_dil ";"Unibanco2",#N/A,TRUE,"Unibanco acc_dil ";"Unibanco3",#N/A,TRUE,"Unibanco's RWA analysis"}</definedName>
    <definedName name="TTTTTTT" hidden="1">{"Bradesco 1",#N/A,TRUE,"Bradesco acc_dil";"Bradesco2",#N/A,TRUE,"Bradesco acc_dil";"Bradesco3",#N/A,TRUE,"Bradesco's RWA analysis";"Unibanco1",#N/A,TRUE,"Unibanco acc_dil ";"Unibanco2",#N/A,TRUE,"Unibanco acc_dil ";"Unibanco3",#N/A,TRUE,"Unibanco's RWA analysis"}</definedName>
    <definedName name="ULTMES" localSheetId="21">#REF!</definedName>
    <definedName name="ULTMES" localSheetId="4">#REF!</definedName>
    <definedName name="ULTMES" localSheetId="18">#REF!</definedName>
    <definedName name="ULTMES" localSheetId="17">#REF!</definedName>
    <definedName name="ULTMES" localSheetId="19">#REF!</definedName>
    <definedName name="ULTMES" localSheetId="46">#REF!</definedName>
    <definedName name="ULTMES" localSheetId="52">#REF!</definedName>
    <definedName name="ULTMES" localSheetId="29">#REF!</definedName>
    <definedName name="ULTMES" localSheetId="28">#REF!</definedName>
    <definedName name="ULTMES" localSheetId="27">#REF!</definedName>
    <definedName name="ULTMES" localSheetId="23">#REF!</definedName>
    <definedName name="ULTMES" localSheetId="39">#REF!</definedName>
    <definedName name="ULTMES" localSheetId="25">#REF!</definedName>
    <definedName name="ULTMES" localSheetId="26">#REF!</definedName>
    <definedName name="ULTMES" localSheetId="0">#REF!</definedName>
    <definedName name="ULTMES" localSheetId="38">#REF!</definedName>
    <definedName name="ULTMES" localSheetId="45">#REF!</definedName>
    <definedName name="ULTMES" localSheetId="48">#REF!</definedName>
    <definedName name="ULTMES">#REF!</definedName>
    <definedName name="vf" localSheetId="49" hidden="1">{"Bradesco 1",#N/A,TRUE,"Bradesco acc_dil";"Bradesco2",#N/A,TRUE,"Bradesco acc_dil";"Bradesco3",#N/A,TRUE,"Bradesco's RWA analysis";"Unibanco1",#N/A,TRUE,"Unibanco acc_dil ";"Unibanco2",#N/A,TRUE,"Unibanco acc_dil ";"Unibanco3",#N/A,TRUE,"Unibanco's RWA analysis"}</definedName>
    <definedName name="vf" localSheetId="21" hidden="1">{"Bradesco 1",#N/A,TRUE,"Bradesco acc_dil";"Bradesco2",#N/A,TRUE,"Bradesco acc_dil";"Bradesco3",#N/A,TRUE,"Bradesco's RWA analysis";"Unibanco1",#N/A,TRUE,"Unibanco acc_dil ";"Unibanco2",#N/A,TRUE,"Unibanco acc_dil ";"Unibanco3",#N/A,TRUE,"Unibanco's RWA analysis"}</definedName>
    <definedName name="vf" localSheetId="4" hidden="1">{"Bradesco 1",#N/A,TRUE,"Bradesco acc_dil";"Bradesco2",#N/A,TRUE,"Bradesco acc_dil";"Bradesco3",#N/A,TRUE,"Bradesco's RWA analysis";"Unibanco1",#N/A,TRUE,"Unibanco acc_dil ";"Unibanco2",#N/A,TRUE,"Unibanco acc_dil ";"Unibanco3",#N/A,TRUE,"Unibanco's RWA analysis"}</definedName>
    <definedName name="vf" localSheetId="18" hidden="1">{"Bradesco 1",#N/A,TRUE,"Bradesco acc_dil";"Bradesco2",#N/A,TRUE,"Bradesco acc_dil";"Bradesco3",#N/A,TRUE,"Bradesco's RWA analysis";"Unibanco1",#N/A,TRUE,"Unibanco acc_dil ";"Unibanco2",#N/A,TRUE,"Unibanco acc_dil ";"Unibanco3",#N/A,TRUE,"Unibanco's RWA analysis"}</definedName>
    <definedName name="vf" localSheetId="17" hidden="1">{"Bradesco 1",#N/A,TRUE,"Bradesco acc_dil";"Bradesco2",#N/A,TRUE,"Bradesco acc_dil";"Bradesco3",#N/A,TRUE,"Bradesco's RWA analysis";"Unibanco1",#N/A,TRUE,"Unibanco acc_dil ";"Unibanco2",#N/A,TRUE,"Unibanco acc_dil ";"Unibanco3",#N/A,TRUE,"Unibanco's RWA analysis"}</definedName>
    <definedName name="vf" localSheetId="19" hidden="1">{"Bradesco 1",#N/A,TRUE,"Bradesco acc_dil";"Bradesco2",#N/A,TRUE,"Bradesco acc_dil";"Bradesco3",#N/A,TRUE,"Bradesco's RWA analysis";"Unibanco1",#N/A,TRUE,"Unibanco acc_dil ";"Unibanco2",#N/A,TRUE,"Unibanco acc_dil ";"Unibanco3",#N/A,TRUE,"Unibanco's RWA analysis"}</definedName>
    <definedName name="vf" localSheetId="46" hidden="1">{"Bradesco 1",#N/A,TRUE,"Bradesco acc_dil";"Bradesco2",#N/A,TRUE,"Bradesco acc_dil";"Bradesco3",#N/A,TRUE,"Bradesco's RWA analysis";"Unibanco1",#N/A,TRUE,"Unibanco acc_dil ";"Unibanco2",#N/A,TRUE,"Unibanco acc_dil ";"Unibanco3",#N/A,TRUE,"Unibanco's RWA analysis"}</definedName>
    <definedName name="vf" localSheetId="52" hidden="1">{"Bradesco 1",#N/A,TRUE,"Bradesco acc_dil";"Bradesco2",#N/A,TRUE,"Bradesco acc_dil";"Bradesco3",#N/A,TRUE,"Bradesco's RWA analysis";"Unibanco1",#N/A,TRUE,"Unibanco acc_dil ";"Unibanco2",#N/A,TRUE,"Unibanco acc_dil ";"Unibanco3",#N/A,TRUE,"Unibanco's RWA analysis"}</definedName>
    <definedName name="vf" localSheetId="39" hidden="1">{"Bradesco 1",#N/A,TRUE,"Bradesco acc_dil";"Bradesco2",#N/A,TRUE,"Bradesco acc_dil";"Bradesco3",#N/A,TRUE,"Bradesco's RWA analysis";"Unibanco1",#N/A,TRUE,"Unibanco acc_dil ";"Unibanco2",#N/A,TRUE,"Unibanco acc_dil ";"Unibanco3",#N/A,TRUE,"Unibanco's RWA analysis"}</definedName>
    <definedName name="vf" localSheetId="72" hidden="1">{"Bradesco 1",#N/A,TRUE,"Bradesco acc_dil";"Bradesco2",#N/A,TRUE,"Bradesco acc_dil";"Bradesco3",#N/A,TRUE,"Bradesco's RWA analysis";"Unibanco1",#N/A,TRUE,"Unibanco acc_dil ";"Unibanco2",#N/A,TRUE,"Unibanco acc_dil ";"Unibanco3",#N/A,TRUE,"Unibanco's RWA analysis"}</definedName>
    <definedName name="vf" localSheetId="62" hidden="1">{"Bradesco 1",#N/A,TRUE,"Bradesco acc_dil";"Bradesco2",#N/A,TRUE,"Bradesco acc_dil";"Bradesco3",#N/A,TRUE,"Bradesco's RWA analysis";"Unibanco1",#N/A,TRUE,"Unibanco acc_dil ";"Unibanco2",#N/A,TRUE,"Unibanco acc_dil ";"Unibanco3",#N/A,TRUE,"Unibanco's RWA analysis"}</definedName>
    <definedName name="vf" localSheetId="67" hidden="1">{"Bradesco 1",#N/A,TRUE,"Bradesco acc_dil";"Bradesco2",#N/A,TRUE,"Bradesco acc_dil";"Bradesco3",#N/A,TRUE,"Bradesco's RWA analysis";"Unibanco1",#N/A,TRUE,"Unibanco acc_dil ";"Unibanco2",#N/A,TRUE,"Unibanco acc_dil ";"Unibanco3",#N/A,TRUE,"Unibanco's RWA analysis"}</definedName>
    <definedName name="vf" localSheetId="65" hidden="1">{"Bradesco 1",#N/A,TRUE,"Bradesco acc_dil";"Bradesco2",#N/A,TRUE,"Bradesco acc_dil";"Bradesco3",#N/A,TRUE,"Bradesco's RWA analysis";"Unibanco1",#N/A,TRUE,"Unibanco acc_dil ";"Unibanco2",#N/A,TRUE,"Unibanco acc_dil ";"Unibanco3",#N/A,TRUE,"Unibanco's RWA analysis"}</definedName>
    <definedName name="vf" localSheetId="64" hidden="1">{"Bradesco 1",#N/A,TRUE,"Bradesco acc_dil";"Bradesco2",#N/A,TRUE,"Bradesco acc_dil";"Bradesco3",#N/A,TRUE,"Bradesco's RWA analysis";"Unibanco1",#N/A,TRUE,"Unibanco acc_dil ";"Unibanco2",#N/A,TRUE,"Unibanco acc_dil ";"Unibanco3",#N/A,TRUE,"Unibanco's RWA analysis"}</definedName>
    <definedName name="vf" localSheetId="63" hidden="1">{"Bradesco 1",#N/A,TRUE,"Bradesco acc_dil";"Bradesco2",#N/A,TRUE,"Bradesco acc_dil";"Bradesco3",#N/A,TRUE,"Bradesco's RWA analysis";"Unibanco1",#N/A,TRUE,"Unibanco acc_dil ";"Unibanco2",#N/A,TRUE,"Unibanco acc_dil ";"Unibanco3",#N/A,TRUE,"Unibanco's RWA analysis"}</definedName>
    <definedName name="vf" localSheetId="66" hidden="1">{"Bradesco 1",#N/A,TRUE,"Bradesco acc_dil";"Bradesco2",#N/A,TRUE,"Bradesco acc_dil";"Bradesco3",#N/A,TRUE,"Bradesco's RWA analysis";"Unibanco1",#N/A,TRUE,"Unibanco acc_dil ";"Unibanco2",#N/A,TRUE,"Unibanco acc_dil ";"Unibanco3",#N/A,TRUE,"Unibanco's RWA analysis"}</definedName>
    <definedName name="vf" localSheetId="0" hidden="1">{"Bradesco 1",#N/A,TRUE,"Bradesco acc_dil";"Bradesco2",#N/A,TRUE,"Bradesco acc_dil";"Bradesco3",#N/A,TRUE,"Bradesco's RWA analysis";"Unibanco1",#N/A,TRUE,"Unibanco acc_dil ";"Unibanco2",#N/A,TRUE,"Unibanco acc_dil ";"Unibanco3",#N/A,TRUE,"Unibanco's RWA analysis"}</definedName>
    <definedName name="vf" localSheetId="47" hidden="1">{"Bradesco 1",#N/A,TRUE,"Bradesco acc_dil";"Bradesco2",#N/A,TRUE,"Bradesco acc_dil";"Bradesco3",#N/A,TRUE,"Bradesco's RWA analysis";"Unibanco1",#N/A,TRUE,"Unibanco acc_dil ";"Unibanco2",#N/A,TRUE,"Unibanco acc_dil ";"Unibanco3",#N/A,TRUE,"Unibanco's RWA analysis"}</definedName>
    <definedName name="vf" localSheetId="38" hidden="1">{"Bradesco 1",#N/A,TRUE,"Bradesco acc_dil";"Bradesco2",#N/A,TRUE,"Bradesco acc_dil";"Bradesco3",#N/A,TRUE,"Bradesco's RWA analysis";"Unibanco1",#N/A,TRUE,"Unibanco acc_dil ";"Unibanco2",#N/A,TRUE,"Unibanco acc_dil ";"Unibanco3",#N/A,TRUE,"Unibanco's RWA analysis"}</definedName>
    <definedName name="vf" localSheetId="45" hidden="1">{"Bradesco 1",#N/A,TRUE,"Bradesco acc_dil";"Bradesco2",#N/A,TRUE,"Bradesco acc_dil";"Bradesco3",#N/A,TRUE,"Bradesco's RWA analysis";"Unibanco1",#N/A,TRUE,"Unibanco acc_dil ";"Unibanco2",#N/A,TRUE,"Unibanco acc_dil ";"Unibanco3",#N/A,TRUE,"Unibanco's RWA analysis"}</definedName>
    <definedName name="vf" localSheetId="48" hidden="1">{"Bradesco 1",#N/A,TRUE,"Bradesco acc_dil";"Bradesco2",#N/A,TRUE,"Bradesco acc_dil";"Bradesco3",#N/A,TRUE,"Bradesco's RWA analysis";"Unibanco1",#N/A,TRUE,"Unibanco acc_dil ";"Unibanco2",#N/A,TRUE,"Unibanco acc_dil ";"Unibanco3",#N/A,TRUE,"Unibanco's RWA analysis"}</definedName>
    <definedName name="vf" localSheetId="41" hidden="1">{"Bradesco 1",#N/A,TRUE,"Bradesco acc_dil";"Bradesco2",#N/A,TRUE,"Bradesco acc_dil";"Bradesco3",#N/A,TRUE,"Bradesco's RWA analysis";"Unibanco1",#N/A,TRUE,"Unibanco acc_dil ";"Unibanco2",#N/A,TRUE,"Unibanco acc_dil ";"Unibanco3",#N/A,TRUE,"Unibanco's RWA analysis"}</definedName>
    <definedName name="vf" localSheetId="40" hidden="1">{"Bradesco 1",#N/A,TRUE,"Bradesco acc_dil";"Bradesco2",#N/A,TRUE,"Bradesco acc_dil";"Bradesco3",#N/A,TRUE,"Bradesco's RWA analysis";"Unibanco1",#N/A,TRUE,"Unibanco acc_dil ";"Unibanco2",#N/A,TRUE,"Unibanco acc_dil ";"Unibanco3",#N/A,TRUE,"Unibanco's RWA analysis"}</definedName>
    <definedName name="vf" hidden="1">{"Bradesco 1",#N/A,TRUE,"Bradesco acc_dil";"Bradesco2",#N/A,TRUE,"Bradesco acc_dil";"Bradesco3",#N/A,TRUE,"Bradesco's RWA analysis";"Unibanco1",#N/A,TRUE,"Unibanco acc_dil ";"Unibanco2",#N/A,TRUE,"Unibanco acc_dil ";"Unibanco3",#N/A,TRUE,"Unibanco's RWA analysis"}</definedName>
    <definedName name="wef" localSheetId="49"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21"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4"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18"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17"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19"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46"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5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39"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7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6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67"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65"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64"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63"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66"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0"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47"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38"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45"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48"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41"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40"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Buyers._.analysis." localSheetId="49" hidden="1">{"Bradesco 1",#N/A,TRUE,"Bradesco acc_dil";"Bradesco2",#N/A,TRUE,"Bradesco acc_dil";"Bradesco3",#N/A,TRUE,"Bradesco's RWA analysis";"Unibanco1",#N/A,TRUE,"Unibanco acc_dil ";"Unibanco2",#N/A,TRUE,"Unibanco acc_dil ";"Unibanco3",#N/A,TRUE,"Unibanco's RWA analysis"}</definedName>
    <definedName name="wrn.Buyers._.analysis." localSheetId="21" hidden="1">{"Bradesco 1",#N/A,TRUE,"Bradesco acc_dil";"Bradesco2",#N/A,TRUE,"Bradesco acc_dil";"Bradesco3",#N/A,TRUE,"Bradesco's RWA analysis";"Unibanco1",#N/A,TRUE,"Unibanco acc_dil ";"Unibanco2",#N/A,TRUE,"Unibanco acc_dil ";"Unibanco3",#N/A,TRUE,"Unibanco's RWA analysis"}</definedName>
    <definedName name="wrn.Buyers._.analysis." localSheetId="4" hidden="1">{"Bradesco 1",#N/A,TRUE,"Bradesco acc_dil";"Bradesco2",#N/A,TRUE,"Bradesco acc_dil";"Bradesco3",#N/A,TRUE,"Bradesco's RWA analysis";"Unibanco1",#N/A,TRUE,"Unibanco acc_dil ";"Unibanco2",#N/A,TRUE,"Unibanco acc_dil ";"Unibanco3",#N/A,TRUE,"Unibanco's RWA analysis"}</definedName>
    <definedName name="wrn.Buyers._.analysis." localSheetId="18" hidden="1">{"Bradesco 1",#N/A,TRUE,"Bradesco acc_dil";"Bradesco2",#N/A,TRUE,"Bradesco acc_dil";"Bradesco3",#N/A,TRUE,"Bradesco's RWA analysis";"Unibanco1",#N/A,TRUE,"Unibanco acc_dil ";"Unibanco2",#N/A,TRUE,"Unibanco acc_dil ";"Unibanco3",#N/A,TRUE,"Unibanco's RWA analysis"}</definedName>
    <definedName name="wrn.Buyers._.analysis." localSheetId="17" hidden="1">{"Bradesco 1",#N/A,TRUE,"Bradesco acc_dil";"Bradesco2",#N/A,TRUE,"Bradesco acc_dil";"Bradesco3",#N/A,TRUE,"Bradesco's RWA analysis";"Unibanco1",#N/A,TRUE,"Unibanco acc_dil ";"Unibanco2",#N/A,TRUE,"Unibanco acc_dil ";"Unibanco3",#N/A,TRUE,"Unibanco's RWA analysis"}</definedName>
    <definedName name="wrn.Buyers._.analysis." localSheetId="19" hidden="1">{"Bradesco 1",#N/A,TRUE,"Bradesco acc_dil";"Bradesco2",#N/A,TRUE,"Bradesco acc_dil";"Bradesco3",#N/A,TRUE,"Bradesco's RWA analysis";"Unibanco1",#N/A,TRUE,"Unibanco acc_dil ";"Unibanco2",#N/A,TRUE,"Unibanco acc_dil ";"Unibanco3",#N/A,TRUE,"Unibanco's RWA analysis"}</definedName>
    <definedName name="wrn.Buyers._.analysis." localSheetId="46" hidden="1">{"Bradesco 1",#N/A,TRUE,"Bradesco acc_dil";"Bradesco2",#N/A,TRUE,"Bradesco acc_dil";"Bradesco3",#N/A,TRUE,"Bradesco's RWA analysis";"Unibanco1",#N/A,TRUE,"Unibanco acc_dil ";"Unibanco2",#N/A,TRUE,"Unibanco acc_dil ";"Unibanco3",#N/A,TRUE,"Unibanco's RWA analysis"}</definedName>
    <definedName name="wrn.Buyers._.analysis." localSheetId="52" hidden="1">{"Bradesco 1",#N/A,TRUE,"Bradesco acc_dil";"Bradesco2",#N/A,TRUE,"Bradesco acc_dil";"Bradesco3",#N/A,TRUE,"Bradesco's RWA analysis";"Unibanco1",#N/A,TRUE,"Unibanco acc_dil ";"Unibanco2",#N/A,TRUE,"Unibanco acc_dil ";"Unibanco3",#N/A,TRUE,"Unibanco's RWA analysis"}</definedName>
    <definedName name="wrn.Buyers._.analysis." localSheetId="39" hidden="1">{"Bradesco 1",#N/A,TRUE,"Bradesco acc_dil";"Bradesco2",#N/A,TRUE,"Bradesco acc_dil";"Bradesco3",#N/A,TRUE,"Bradesco's RWA analysis";"Unibanco1",#N/A,TRUE,"Unibanco acc_dil ";"Unibanco2",#N/A,TRUE,"Unibanco acc_dil ";"Unibanco3",#N/A,TRUE,"Unibanco's RWA analysis"}</definedName>
    <definedName name="wrn.Buyers._.analysis." localSheetId="72" hidden="1">{"Bradesco 1",#N/A,TRUE,"Bradesco acc_dil";"Bradesco2",#N/A,TRUE,"Bradesco acc_dil";"Bradesco3",#N/A,TRUE,"Bradesco's RWA analysis";"Unibanco1",#N/A,TRUE,"Unibanco acc_dil ";"Unibanco2",#N/A,TRUE,"Unibanco acc_dil ";"Unibanco3",#N/A,TRUE,"Unibanco's RWA analysis"}</definedName>
    <definedName name="wrn.Buyers._.analysis." localSheetId="62" hidden="1">{"Bradesco 1",#N/A,TRUE,"Bradesco acc_dil";"Bradesco2",#N/A,TRUE,"Bradesco acc_dil";"Bradesco3",#N/A,TRUE,"Bradesco's RWA analysis";"Unibanco1",#N/A,TRUE,"Unibanco acc_dil ";"Unibanco2",#N/A,TRUE,"Unibanco acc_dil ";"Unibanco3",#N/A,TRUE,"Unibanco's RWA analysis"}</definedName>
    <definedName name="wrn.Buyers._.analysis." localSheetId="67" hidden="1">{"Bradesco 1",#N/A,TRUE,"Bradesco acc_dil";"Bradesco2",#N/A,TRUE,"Bradesco acc_dil";"Bradesco3",#N/A,TRUE,"Bradesco's RWA analysis";"Unibanco1",#N/A,TRUE,"Unibanco acc_dil ";"Unibanco2",#N/A,TRUE,"Unibanco acc_dil ";"Unibanco3",#N/A,TRUE,"Unibanco's RWA analysis"}</definedName>
    <definedName name="wrn.Buyers._.analysis." localSheetId="65" hidden="1">{"Bradesco 1",#N/A,TRUE,"Bradesco acc_dil";"Bradesco2",#N/A,TRUE,"Bradesco acc_dil";"Bradesco3",#N/A,TRUE,"Bradesco's RWA analysis";"Unibanco1",#N/A,TRUE,"Unibanco acc_dil ";"Unibanco2",#N/A,TRUE,"Unibanco acc_dil ";"Unibanco3",#N/A,TRUE,"Unibanco's RWA analysis"}</definedName>
    <definedName name="wrn.Buyers._.analysis." localSheetId="64" hidden="1">{"Bradesco 1",#N/A,TRUE,"Bradesco acc_dil";"Bradesco2",#N/A,TRUE,"Bradesco acc_dil";"Bradesco3",#N/A,TRUE,"Bradesco's RWA analysis";"Unibanco1",#N/A,TRUE,"Unibanco acc_dil ";"Unibanco2",#N/A,TRUE,"Unibanco acc_dil ";"Unibanco3",#N/A,TRUE,"Unibanco's RWA analysis"}</definedName>
    <definedName name="wrn.Buyers._.analysis." localSheetId="63" hidden="1">{"Bradesco 1",#N/A,TRUE,"Bradesco acc_dil";"Bradesco2",#N/A,TRUE,"Bradesco acc_dil";"Bradesco3",#N/A,TRUE,"Bradesco's RWA analysis";"Unibanco1",#N/A,TRUE,"Unibanco acc_dil ";"Unibanco2",#N/A,TRUE,"Unibanco acc_dil ";"Unibanco3",#N/A,TRUE,"Unibanco's RWA analysis"}</definedName>
    <definedName name="wrn.Buyers._.analysis." localSheetId="66" hidden="1">{"Bradesco 1",#N/A,TRUE,"Bradesco acc_dil";"Bradesco2",#N/A,TRUE,"Bradesco acc_dil";"Bradesco3",#N/A,TRUE,"Bradesco's RWA analysis";"Unibanco1",#N/A,TRUE,"Unibanco acc_dil ";"Unibanco2",#N/A,TRUE,"Unibanco acc_dil ";"Unibanco3",#N/A,TRUE,"Unibanco's RWA analysis"}</definedName>
    <definedName name="wrn.Buyers._.analysis." localSheetId="0" hidden="1">{"Bradesco 1",#N/A,TRUE,"Bradesco acc_dil";"Bradesco2",#N/A,TRUE,"Bradesco acc_dil";"Bradesco3",#N/A,TRUE,"Bradesco's RWA analysis";"Unibanco1",#N/A,TRUE,"Unibanco acc_dil ";"Unibanco2",#N/A,TRUE,"Unibanco acc_dil ";"Unibanco3",#N/A,TRUE,"Unibanco's RWA analysis"}</definedName>
    <definedName name="wrn.Buyers._.analysis." localSheetId="47" hidden="1">{"Bradesco 1",#N/A,TRUE,"Bradesco acc_dil";"Bradesco2",#N/A,TRUE,"Bradesco acc_dil";"Bradesco3",#N/A,TRUE,"Bradesco's RWA analysis";"Unibanco1",#N/A,TRUE,"Unibanco acc_dil ";"Unibanco2",#N/A,TRUE,"Unibanco acc_dil ";"Unibanco3",#N/A,TRUE,"Unibanco's RWA analysis"}</definedName>
    <definedName name="wrn.Buyers._.analysis." localSheetId="38" hidden="1">{"Bradesco 1",#N/A,TRUE,"Bradesco acc_dil";"Bradesco2",#N/A,TRUE,"Bradesco acc_dil";"Bradesco3",#N/A,TRUE,"Bradesco's RWA analysis";"Unibanco1",#N/A,TRUE,"Unibanco acc_dil ";"Unibanco2",#N/A,TRUE,"Unibanco acc_dil ";"Unibanco3",#N/A,TRUE,"Unibanco's RWA analysis"}</definedName>
    <definedName name="wrn.Buyers._.analysis." localSheetId="45" hidden="1">{"Bradesco 1",#N/A,TRUE,"Bradesco acc_dil";"Bradesco2",#N/A,TRUE,"Bradesco acc_dil";"Bradesco3",#N/A,TRUE,"Bradesco's RWA analysis";"Unibanco1",#N/A,TRUE,"Unibanco acc_dil ";"Unibanco2",#N/A,TRUE,"Unibanco acc_dil ";"Unibanco3",#N/A,TRUE,"Unibanco's RWA analysis"}</definedName>
    <definedName name="wrn.Buyers._.analysis." localSheetId="48" hidden="1">{"Bradesco 1",#N/A,TRUE,"Bradesco acc_dil";"Bradesco2",#N/A,TRUE,"Bradesco acc_dil";"Bradesco3",#N/A,TRUE,"Bradesco's RWA analysis";"Unibanco1",#N/A,TRUE,"Unibanco acc_dil ";"Unibanco2",#N/A,TRUE,"Unibanco acc_dil ";"Unibanco3",#N/A,TRUE,"Unibanco's RWA analysis"}</definedName>
    <definedName name="wrn.Buyers._.analysis." localSheetId="41" hidden="1">{"Bradesco 1",#N/A,TRUE,"Bradesco acc_dil";"Bradesco2",#N/A,TRUE,"Bradesco acc_dil";"Bradesco3",#N/A,TRUE,"Bradesco's RWA analysis";"Unibanco1",#N/A,TRUE,"Unibanco acc_dil ";"Unibanco2",#N/A,TRUE,"Unibanco acc_dil ";"Unibanco3",#N/A,TRUE,"Unibanco's RWA analysis"}</definedName>
    <definedName name="wrn.Buyers._.analysis." localSheetId="40" hidden="1">{"Bradesco 1",#N/A,TRUE,"Bradesco acc_dil";"Bradesco2",#N/A,TRUE,"Bradesco acc_dil";"Bradesco3",#N/A,TRUE,"Bradesco's RWA analysis";"Unibanco1",#N/A,TRUE,"Unibanco acc_dil ";"Unibanco2",#N/A,TRUE,"Unibanco acc_dil ";"Unibanco3",#N/A,TRUE,"Unibanco's RWA analysis"}</definedName>
    <definedName name="wrn.Buyers._.analysis." hidden="1">{"Bradesco 1",#N/A,TRUE,"Bradesco acc_dil";"Bradesco2",#N/A,TRUE,"Bradesco acc_dil";"Bradesco3",#N/A,TRUE,"Bradesco's RWA analysis";"Unibanco1",#N/A,TRUE,"Unibanco acc_dil ";"Unibanco2",#N/A,TRUE,"Unibanco acc_dil ";"Unibanco3",#N/A,TRUE,"Unibanco's RWA analysis"}</definedName>
    <definedName name="wrn.output." localSheetId="49" hidden="1">{"assumptions and inputs",#N/A,FALSE,"valuation";"intermediate calculations",#N/A,FALSE,"valuation";"dollar conversion",#N/A,FALSE,"valuation";"analysis at various prices",#N/A,FALSE,"valuation"}</definedName>
    <definedName name="wrn.output." localSheetId="21" hidden="1">{"assumptions and inputs",#N/A,FALSE,"valuation";"intermediate calculations",#N/A,FALSE,"valuation";"dollar conversion",#N/A,FALSE,"valuation";"analysis at various prices",#N/A,FALSE,"valuation"}</definedName>
    <definedName name="wrn.output." localSheetId="4" hidden="1">{"assumptions and inputs",#N/A,FALSE,"valuation";"intermediate calculations",#N/A,FALSE,"valuation";"dollar conversion",#N/A,FALSE,"valuation";"analysis at various prices",#N/A,FALSE,"valuation"}</definedName>
    <definedName name="wrn.output." localSheetId="18" hidden="1">{"assumptions and inputs",#N/A,FALSE,"valuation";"intermediate calculations",#N/A,FALSE,"valuation";"dollar conversion",#N/A,FALSE,"valuation";"analysis at various prices",#N/A,FALSE,"valuation"}</definedName>
    <definedName name="wrn.output." localSheetId="17" hidden="1">{"assumptions and inputs",#N/A,FALSE,"valuation";"intermediate calculations",#N/A,FALSE,"valuation";"dollar conversion",#N/A,FALSE,"valuation";"analysis at various prices",#N/A,FALSE,"valuation"}</definedName>
    <definedName name="wrn.output." localSheetId="19" hidden="1">{"assumptions and inputs",#N/A,FALSE,"valuation";"intermediate calculations",#N/A,FALSE,"valuation";"dollar conversion",#N/A,FALSE,"valuation";"analysis at various prices",#N/A,FALSE,"valuation"}</definedName>
    <definedName name="wrn.output." localSheetId="46" hidden="1">{"assumptions and inputs",#N/A,FALSE,"valuation";"intermediate calculations",#N/A,FALSE,"valuation";"dollar conversion",#N/A,FALSE,"valuation";"analysis at various prices",#N/A,FALSE,"valuation"}</definedName>
    <definedName name="wrn.output." localSheetId="52" hidden="1">{"assumptions and inputs",#N/A,FALSE,"valuation";"intermediate calculations",#N/A,FALSE,"valuation";"dollar conversion",#N/A,FALSE,"valuation";"analysis at various prices",#N/A,FALSE,"valuation"}</definedName>
    <definedName name="wrn.output." localSheetId="39" hidden="1">{"assumptions and inputs",#N/A,FALSE,"valuation";"intermediate calculations",#N/A,FALSE,"valuation";"dollar conversion",#N/A,FALSE,"valuation";"analysis at various prices",#N/A,FALSE,"valuation"}</definedName>
    <definedName name="wrn.output." localSheetId="72" hidden="1">{"assumptions and inputs",#N/A,FALSE,"valuation";"intermediate calculations",#N/A,FALSE,"valuation";"dollar conversion",#N/A,FALSE,"valuation";"analysis at various prices",#N/A,FALSE,"valuation"}</definedName>
    <definedName name="wrn.output." localSheetId="62" hidden="1">{"assumptions and inputs",#N/A,FALSE,"valuation";"intermediate calculations",#N/A,FALSE,"valuation";"dollar conversion",#N/A,FALSE,"valuation";"analysis at various prices",#N/A,FALSE,"valuation"}</definedName>
    <definedName name="wrn.output." localSheetId="67" hidden="1">{"assumptions and inputs",#N/A,FALSE,"valuation";"intermediate calculations",#N/A,FALSE,"valuation";"dollar conversion",#N/A,FALSE,"valuation";"analysis at various prices",#N/A,FALSE,"valuation"}</definedName>
    <definedName name="wrn.output." localSheetId="65" hidden="1">{"assumptions and inputs",#N/A,FALSE,"valuation";"intermediate calculations",#N/A,FALSE,"valuation";"dollar conversion",#N/A,FALSE,"valuation";"analysis at various prices",#N/A,FALSE,"valuation"}</definedName>
    <definedName name="wrn.output." localSheetId="64" hidden="1">{"assumptions and inputs",#N/A,FALSE,"valuation";"intermediate calculations",#N/A,FALSE,"valuation";"dollar conversion",#N/A,FALSE,"valuation";"analysis at various prices",#N/A,FALSE,"valuation"}</definedName>
    <definedName name="wrn.output." localSheetId="63" hidden="1">{"assumptions and inputs",#N/A,FALSE,"valuation";"intermediate calculations",#N/A,FALSE,"valuation";"dollar conversion",#N/A,FALSE,"valuation";"analysis at various prices",#N/A,FALSE,"valuation"}</definedName>
    <definedName name="wrn.output." localSheetId="66" hidden="1">{"assumptions and inputs",#N/A,FALSE,"valuation";"intermediate calculations",#N/A,FALSE,"valuation";"dollar conversion",#N/A,FALSE,"valuation";"analysis at various prices",#N/A,FALSE,"valuation"}</definedName>
    <definedName name="wrn.output." localSheetId="0" hidden="1">{"assumptions and inputs",#N/A,FALSE,"valuation";"intermediate calculations",#N/A,FALSE,"valuation";"dollar conversion",#N/A,FALSE,"valuation";"analysis at various prices",#N/A,FALSE,"valuation"}</definedName>
    <definedName name="wrn.output." localSheetId="47" hidden="1">{"assumptions and inputs",#N/A,FALSE,"valuation";"intermediate calculations",#N/A,FALSE,"valuation";"dollar conversion",#N/A,FALSE,"valuation";"analysis at various prices",#N/A,FALSE,"valuation"}</definedName>
    <definedName name="wrn.output." localSheetId="38" hidden="1">{"assumptions and inputs",#N/A,FALSE,"valuation";"intermediate calculations",#N/A,FALSE,"valuation";"dollar conversion",#N/A,FALSE,"valuation";"analysis at various prices",#N/A,FALSE,"valuation"}</definedName>
    <definedName name="wrn.output." localSheetId="45" hidden="1">{"assumptions and inputs",#N/A,FALSE,"valuation";"intermediate calculations",#N/A,FALSE,"valuation";"dollar conversion",#N/A,FALSE,"valuation";"analysis at various prices",#N/A,FALSE,"valuation"}</definedName>
    <definedName name="wrn.output." localSheetId="48" hidden="1">{"assumptions and inputs",#N/A,FALSE,"valuation";"intermediate calculations",#N/A,FALSE,"valuation";"dollar conversion",#N/A,FALSE,"valuation";"analysis at various prices",#N/A,FALSE,"valuation"}</definedName>
    <definedName name="wrn.output." localSheetId="41" hidden="1">{"assumptions and inputs",#N/A,FALSE,"valuation";"intermediate calculations",#N/A,FALSE,"valuation";"dollar conversion",#N/A,FALSE,"valuation";"analysis at various prices",#N/A,FALSE,"valuation"}</definedName>
    <definedName name="wrn.output." localSheetId="40" hidden="1">{"assumptions and inputs",#N/A,FALSE,"valuation";"intermediate calculations",#N/A,FALSE,"valuation";"dollar conversion",#N/A,FALSE,"valuation";"analysis at various prices",#N/A,FALSE,"valuation"}</definedName>
    <definedName name="wrn.output." hidden="1">{"assumptions and inputs",#N/A,FALSE,"valuation";"intermediate calculations",#N/A,FALSE,"valuation";"dollar conversion",#N/A,FALSE,"valuation";"analysis at various prices",#N/A,FALSE,"valuation"}</definedName>
    <definedName name="wrn.Project._.Banespa1." localSheetId="49"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21"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4"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18"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17"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19"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46"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5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39"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7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6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67"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65"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64"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63"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66"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0"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47"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38"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45"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48"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41"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40"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1.output" localSheetId="49" hidden="1">{"assumptions and inputs",#N/A,FALSE,"valuation";"intermediate calculations",#N/A,FALSE,"valuation";"dollar conversion",#N/A,FALSE,"valuation";"analysis at various prices",#N/A,FALSE,"valuation"}</definedName>
    <definedName name="wrn1.output" localSheetId="21" hidden="1">{"assumptions and inputs",#N/A,FALSE,"valuation";"intermediate calculations",#N/A,FALSE,"valuation";"dollar conversion",#N/A,FALSE,"valuation";"analysis at various prices",#N/A,FALSE,"valuation"}</definedName>
    <definedName name="wrn1.output" localSheetId="4" hidden="1">{"assumptions and inputs",#N/A,FALSE,"valuation";"intermediate calculations",#N/A,FALSE,"valuation";"dollar conversion",#N/A,FALSE,"valuation";"analysis at various prices",#N/A,FALSE,"valuation"}</definedName>
    <definedName name="wrn1.output" localSheetId="18" hidden="1">{"assumptions and inputs",#N/A,FALSE,"valuation";"intermediate calculations",#N/A,FALSE,"valuation";"dollar conversion",#N/A,FALSE,"valuation";"analysis at various prices",#N/A,FALSE,"valuation"}</definedName>
    <definedName name="wrn1.output" localSheetId="17" hidden="1">{"assumptions and inputs",#N/A,FALSE,"valuation";"intermediate calculations",#N/A,FALSE,"valuation";"dollar conversion",#N/A,FALSE,"valuation";"analysis at various prices",#N/A,FALSE,"valuation"}</definedName>
    <definedName name="wrn1.output" localSheetId="19" hidden="1">{"assumptions and inputs",#N/A,FALSE,"valuation";"intermediate calculations",#N/A,FALSE,"valuation";"dollar conversion",#N/A,FALSE,"valuation";"analysis at various prices",#N/A,FALSE,"valuation"}</definedName>
    <definedName name="wrn1.output" localSheetId="46" hidden="1">{"assumptions and inputs",#N/A,FALSE,"valuation";"intermediate calculations",#N/A,FALSE,"valuation";"dollar conversion",#N/A,FALSE,"valuation";"analysis at various prices",#N/A,FALSE,"valuation"}</definedName>
    <definedName name="wrn1.output" localSheetId="52" hidden="1">{"assumptions and inputs",#N/A,FALSE,"valuation";"intermediate calculations",#N/A,FALSE,"valuation";"dollar conversion",#N/A,FALSE,"valuation";"analysis at various prices",#N/A,FALSE,"valuation"}</definedName>
    <definedName name="wrn1.output" localSheetId="39" hidden="1">{"assumptions and inputs",#N/A,FALSE,"valuation";"intermediate calculations",#N/A,FALSE,"valuation";"dollar conversion",#N/A,FALSE,"valuation";"analysis at various prices",#N/A,FALSE,"valuation"}</definedName>
    <definedName name="wrn1.output" localSheetId="72" hidden="1">{"assumptions and inputs",#N/A,FALSE,"valuation";"intermediate calculations",#N/A,FALSE,"valuation";"dollar conversion",#N/A,FALSE,"valuation";"analysis at various prices",#N/A,FALSE,"valuation"}</definedName>
    <definedName name="wrn1.output" localSheetId="62" hidden="1">{"assumptions and inputs",#N/A,FALSE,"valuation";"intermediate calculations",#N/A,FALSE,"valuation";"dollar conversion",#N/A,FALSE,"valuation";"analysis at various prices",#N/A,FALSE,"valuation"}</definedName>
    <definedName name="wrn1.output" localSheetId="67" hidden="1">{"assumptions and inputs",#N/A,FALSE,"valuation";"intermediate calculations",#N/A,FALSE,"valuation";"dollar conversion",#N/A,FALSE,"valuation";"analysis at various prices",#N/A,FALSE,"valuation"}</definedName>
    <definedName name="wrn1.output" localSheetId="65" hidden="1">{"assumptions and inputs",#N/A,FALSE,"valuation";"intermediate calculations",#N/A,FALSE,"valuation";"dollar conversion",#N/A,FALSE,"valuation";"analysis at various prices",#N/A,FALSE,"valuation"}</definedName>
    <definedName name="wrn1.output" localSheetId="64" hidden="1">{"assumptions and inputs",#N/A,FALSE,"valuation";"intermediate calculations",#N/A,FALSE,"valuation";"dollar conversion",#N/A,FALSE,"valuation";"analysis at various prices",#N/A,FALSE,"valuation"}</definedName>
    <definedName name="wrn1.output" localSheetId="63" hidden="1">{"assumptions and inputs",#N/A,FALSE,"valuation";"intermediate calculations",#N/A,FALSE,"valuation";"dollar conversion",#N/A,FALSE,"valuation";"analysis at various prices",#N/A,FALSE,"valuation"}</definedName>
    <definedName name="wrn1.output" localSheetId="66" hidden="1">{"assumptions and inputs",#N/A,FALSE,"valuation";"intermediate calculations",#N/A,FALSE,"valuation";"dollar conversion",#N/A,FALSE,"valuation";"analysis at various prices",#N/A,FALSE,"valuation"}</definedName>
    <definedName name="wrn1.output" localSheetId="0" hidden="1">{"assumptions and inputs",#N/A,FALSE,"valuation";"intermediate calculations",#N/A,FALSE,"valuation";"dollar conversion",#N/A,FALSE,"valuation";"analysis at various prices",#N/A,FALSE,"valuation"}</definedName>
    <definedName name="wrn1.output" localSheetId="47" hidden="1">{"assumptions and inputs",#N/A,FALSE,"valuation";"intermediate calculations",#N/A,FALSE,"valuation";"dollar conversion",#N/A,FALSE,"valuation";"analysis at various prices",#N/A,FALSE,"valuation"}</definedName>
    <definedName name="wrn1.output" localSheetId="38" hidden="1">{"assumptions and inputs",#N/A,FALSE,"valuation";"intermediate calculations",#N/A,FALSE,"valuation";"dollar conversion",#N/A,FALSE,"valuation";"analysis at various prices",#N/A,FALSE,"valuation"}</definedName>
    <definedName name="wrn1.output" localSheetId="45" hidden="1">{"assumptions and inputs",#N/A,FALSE,"valuation";"intermediate calculations",#N/A,FALSE,"valuation";"dollar conversion",#N/A,FALSE,"valuation";"analysis at various prices",#N/A,FALSE,"valuation"}</definedName>
    <definedName name="wrn1.output" localSheetId="48" hidden="1">{"assumptions and inputs",#N/A,FALSE,"valuation";"intermediate calculations",#N/A,FALSE,"valuation";"dollar conversion",#N/A,FALSE,"valuation";"analysis at various prices",#N/A,FALSE,"valuation"}</definedName>
    <definedName name="wrn1.output" localSheetId="41" hidden="1">{"assumptions and inputs",#N/A,FALSE,"valuation";"intermediate calculations",#N/A,FALSE,"valuation";"dollar conversion",#N/A,FALSE,"valuation";"analysis at various prices",#N/A,FALSE,"valuation"}</definedName>
    <definedName name="wrn1.output" localSheetId="40" hidden="1">{"assumptions and inputs",#N/A,FALSE,"valuation";"intermediate calculations",#N/A,FALSE,"valuation";"dollar conversion",#N/A,FALSE,"valuation";"analysis at various prices",#N/A,FALSE,"valuation"}</definedName>
    <definedName name="wrn1.output" hidden="1">{"assumptions and inputs",#N/A,FALSE,"valuation";"intermediate calculations",#N/A,FALSE,"valuation";"dollar conversion",#N/A,FALSE,"valuation";"analysis at various prices",#N/A,FALSE,"valuation"}</definedName>
    <definedName name="x" localSheetId="49"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x" localSheetId="21"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x" localSheetId="4"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x" localSheetId="18"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x" localSheetId="17"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x" localSheetId="19"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x" localSheetId="46"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x" localSheetId="5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x" localSheetId="39"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x" localSheetId="7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x" localSheetId="6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x" localSheetId="67"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x" localSheetId="65"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x" localSheetId="64"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x" localSheetId="63"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x" localSheetId="66"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x" localSheetId="0"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x" localSheetId="47"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x" localSheetId="38"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x" localSheetId="45"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x" localSheetId="48"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x" localSheetId="41"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x" localSheetId="40"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x"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s>
  <calcPr calcId="152511"/>
</workbook>
</file>

<file path=xl/calcChain.xml><?xml version="1.0" encoding="utf-8"?>
<calcChain xmlns="http://schemas.openxmlformats.org/spreadsheetml/2006/main">
  <c r="AI27" i="240" l="1"/>
  <c r="AI26" i="240"/>
  <c r="AI25" i="240"/>
  <c r="AI24" i="240"/>
  <c r="AI23" i="240"/>
  <c r="AI22" i="240"/>
  <c r="AI18" i="260"/>
  <c r="AI16" i="260"/>
  <c r="AI14" i="260"/>
  <c r="AI11" i="260"/>
  <c r="AI10" i="260"/>
  <c r="AI9" i="260"/>
  <c r="AI8" i="260"/>
  <c r="AI7" i="260"/>
  <c r="AI6" i="260"/>
  <c r="AI5" i="260"/>
  <c r="AI4" i="260"/>
  <c r="AI20" i="240"/>
  <c r="AI18" i="240"/>
  <c r="AI17" i="240"/>
  <c r="AI16" i="240"/>
  <c r="AI6" i="240"/>
  <c r="AI5" i="240"/>
  <c r="AI4" i="240"/>
  <c r="AH27" i="240" l="1"/>
  <c r="AH26" i="240"/>
  <c r="AH25" i="240"/>
  <c r="AH24" i="240"/>
  <c r="AH23" i="240"/>
  <c r="AH22" i="240"/>
  <c r="AH20" i="240"/>
  <c r="AH18" i="240"/>
  <c r="AI19" i="240"/>
  <c r="AH19" i="240"/>
  <c r="AH17" i="240"/>
  <c r="AH16" i="240"/>
  <c r="AH6" i="240"/>
  <c r="AH5" i="240"/>
  <c r="AI13" i="240"/>
  <c r="AH13" i="240"/>
  <c r="AI12" i="240"/>
  <c r="AH12" i="240"/>
  <c r="AI11" i="240"/>
  <c r="AH11" i="240"/>
  <c r="AI10" i="240"/>
  <c r="AH10" i="240"/>
  <c r="AI9" i="240"/>
  <c r="AH9" i="240"/>
  <c r="AI8" i="240"/>
  <c r="AH8" i="240"/>
  <c r="AI14" i="240"/>
  <c r="AH14" i="240"/>
  <c r="AH4" i="240"/>
  <c r="AH18" i="260"/>
  <c r="AI20" i="260"/>
  <c r="AH20" i="260"/>
  <c r="AI19" i="260"/>
  <c r="AH19" i="260"/>
  <c r="AI17" i="260"/>
  <c r="AH17" i="260"/>
  <c r="AI15" i="260"/>
  <c r="AH15" i="260"/>
  <c r="AH16" i="260"/>
  <c r="AH14" i="260"/>
  <c r="AI12" i="260"/>
  <c r="AH12" i="260"/>
  <c r="AH5" i="260"/>
  <c r="AH6" i="260"/>
  <c r="AH7" i="260"/>
  <c r="AH8" i="260"/>
  <c r="AH9" i="260"/>
  <c r="AH10" i="260"/>
  <c r="AH11" i="260"/>
  <c r="AH4" i="260"/>
  <c r="AA8" i="280" l="1"/>
  <c r="Z8" i="280"/>
  <c r="Y8" i="280"/>
  <c r="X8" i="280"/>
  <c r="W8" i="280"/>
  <c r="V8" i="280"/>
  <c r="U8" i="280"/>
  <c r="T8" i="280"/>
  <c r="S8" i="280"/>
  <c r="R8" i="280"/>
  <c r="Q8" i="280"/>
  <c r="P8" i="280"/>
  <c r="O8" i="280"/>
  <c r="N8" i="280"/>
  <c r="M8" i="280"/>
  <c r="L8" i="280"/>
  <c r="K8" i="280"/>
  <c r="J8" i="280"/>
  <c r="I8" i="280"/>
  <c r="H8" i="280"/>
  <c r="G8" i="280"/>
  <c r="F8" i="280"/>
  <c r="E8" i="280"/>
  <c r="D8" i="280"/>
  <c r="C8" i="280"/>
  <c r="B8" i="280"/>
  <c r="B5" i="278"/>
  <c r="U63" i="256"/>
  <c r="T63" i="256"/>
  <c r="S63" i="256"/>
  <c r="R63" i="256"/>
  <c r="Q63" i="256"/>
  <c r="P63" i="256"/>
  <c r="O63" i="256"/>
  <c r="N63" i="256"/>
  <c r="M63" i="256"/>
  <c r="L63" i="256"/>
  <c r="K63" i="256"/>
  <c r="J63" i="256"/>
  <c r="I63" i="256"/>
  <c r="H63" i="256"/>
  <c r="G63" i="256"/>
  <c r="F63" i="256"/>
  <c r="E63" i="256"/>
  <c r="D63" i="256"/>
  <c r="C63" i="256"/>
  <c r="B63" i="256"/>
  <c r="P61" i="256"/>
  <c r="K61" i="256"/>
  <c r="F61" i="256"/>
  <c r="P60" i="256"/>
  <c r="K60" i="256"/>
  <c r="F60" i="256"/>
  <c r="P59" i="256"/>
  <c r="K59" i="256"/>
  <c r="F59" i="256"/>
  <c r="P58" i="256"/>
  <c r="K58" i="256"/>
  <c r="F58" i="256"/>
  <c r="U48" i="256"/>
  <c r="T48" i="256"/>
  <c r="S48" i="256"/>
  <c r="R48" i="256"/>
  <c r="Q48" i="256"/>
  <c r="P48" i="256"/>
  <c r="O48" i="256"/>
  <c r="N48" i="256"/>
  <c r="M48" i="256"/>
  <c r="L48" i="256"/>
  <c r="K48" i="256"/>
  <c r="J48" i="256"/>
  <c r="I48" i="256"/>
  <c r="H48" i="256"/>
  <c r="G48" i="256"/>
  <c r="F48" i="256"/>
  <c r="E48" i="256"/>
  <c r="D48" i="256"/>
  <c r="C48" i="256"/>
  <c r="B48" i="256"/>
  <c r="P46" i="256"/>
  <c r="K46" i="256"/>
  <c r="F46" i="256"/>
  <c r="P45" i="256"/>
  <c r="K45" i="256"/>
  <c r="F45" i="256"/>
  <c r="P44" i="256"/>
  <c r="K44" i="256"/>
  <c r="F44" i="256"/>
  <c r="P43" i="256"/>
  <c r="K43" i="256"/>
  <c r="F43" i="256"/>
  <c r="P42" i="256"/>
  <c r="K42" i="256"/>
  <c r="F42" i="256"/>
  <c r="P41" i="256"/>
  <c r="K41" i="256"/>
  <c r="F41" i="256"/>
  <c r="P40" i="256"/>
  <c r="K40" i="256"/>
  <c r="F40" i="256"/>
  <c r="P39" i="256"/>
  <c r="K39" i="256"/>
  <c r="F39" i="256"/>
  <c r="P38" i="256"/>
  <c r="K38" i="256"/>
  <c r="F38" i="256"/>
  <c r="P37" i="256"/>
  <c r="K37" i="256"/>
  <c r="F37" i="256"/>
  <c r="P36" i="256"/>
  <c r="K36" i="256"/>
  <c r="F36" i="256"/>
  <c r="U26" i="256"/>
  <c r="T26" i="256"/>
  <c r="S26" i="256"/>
  <c r="R26" i="256"/>
  <c r="Q26" i="256"/>
  <c r="P26" i="256"/>
  <c r="O26" i="256"/>
  <c r="N26" i="256"/>
  <c r="M26" i="256"/>
  <c r="L26" i="256"/>
  <c r="K26" i="256"/>
  <c r="J26" i="256"/>
  <c r="I26" i="256"/>
  <c r="H26" i="256"/>
  <c r="G26" i="256"/>
  <c r="F26" i="256"/>
  <c r="E26" i="256"/>
  <c r="D26" i="256"/>
  <c r="C26" i="256"/>
  <c r="B26" i="256"/>
  <c r="P24" i="256"/>
  <c r="K24" i="256"/>
  <c r="F24" i="256"/>
  <c r="P23" i="256"/>
  <c r="K23" i="256"/>
  <c r="F23" i="256"/>
  <c r="P22" i="256"/>
  <c r="K22" i="256"/>
  <c r="F22" i="256"/>
  <c r="P21" i="256"/>
  <c r="K21" i="256"/>
  <c r="F21" i="256"/>
  <c r="U12" i="256"/>
  <c r="T12" i="256"/>
  <c r="S12" i="256"/>
  <c r="R12" i="256"/>
  <c r="Q12" i="256"/>
  <c r="P12" i="256"/>
  <c r="O12" i="256"/>
  <c r="N12" i="256"/>
  <c r="M12" i="256"/>
  <c r="L12" i="256"/>
  <c r="K12" i="256"/>
  <c r="J12" i="256"/>
  <c r="I12" i="256"/>
  <c r="H12" i="256"/>
  <c r="G12" i="256"/>
  <c r="F12" i="256"/>
  <c r="E12" i="256"/>
  <c r="D12" i="256"/>
  <c r="C12" i="256"/>
  <c r="B12" i="256"/>
  <c r="P9" i="256"/>
  <c r="K9" i="256"/>
  <c r="F9" i="256"/>
  <c r="P8" i="256"/>
  <c r="K8" i="256"/>
  <c r="F8" i="256"/>
  <c r="P7" i="256"/>
  <c r="K7" i="256"/>
  <c r="F7" i="256"/>
  <c r="P6" i="256"/>
  <c r="K6" i="256"/>
  <c r="F6" i="256"/>
  <c r="P14" i="254"/>
  <c r="O14" i="254"/>
  <c r="N14" i="254"/>
  <c r="M14" i="254"/>
  <c r="L14" i="254"/>
  <c r="K14" i="254"/>
  <c r="J14" i="254"/>
  <c r="I14" i="254"/>
  <c r="H14" i="254"/>
  <c r="G14" i="254"/>
  <c r="F14" i="254"/>
  <c r="E14" i="254"/>
  <c r="D14" i="254"/>
  <c r="C14" i="254"/>
  <c r="B14" i="254"/>
  <c r="P27" i="253"/>
  <c r="O27" i="253"/>
  <c r="N27" i="253"/>
  <c r="M27" i="253"/>
  <c r="L27" i="253"/>
  <c r="K27" i="253"/>
  <c r="J27" i="253"/>
  <c r="I27" i="253"/>
  <c r="H27" i="253"/>
  <c r="G27" i="253"/>
  <c r="F27" i="253"/>
  <c r="E27" i="253"/>
  <c r="D27" i="253"/>
  <c r="C27" i="253"/>
  <c r="B27" i="253"/>
  <c r="P17" i="253"/>
  <c r="O17" i="253"/>
  <c r="N17" i="253"/>
  <c r="M17" i="253"/>
  <c r="L17" i="253"/>
  <c r="K17" i="253"/>
  <c r="J17" i="253"/>
  <c r="I17" i="253"/>
  <c r="H17" i="253"/>
  <c r="G17" i="253"/>
  <c r="F17" i="253"/>
  <c r="E17" i="253"/>
  <c r="D17" i="253"/>
  <c r="C17" i="253"/>
  <c r="B17" i="253"/>
  <c r="I185" i="249"/>
  <c r="I183" i="249"/>
  <c r="I182" i="249"/>
  <c r="I181" i="249"/>
  <c r="I180" i="249"/>
  <c r="I178" i="249"/>
  <c r="I177" i="249"/>
  <c r="I176" i="249"/>
  <c r="I175" i="249"/>
  <c r="I173" i="249"/>
  <c r="I172" i="249"/>
  <c r="I171" i="249"/>
  <c r="I170" i="249"/>
  <c r="I169" i="249"/>
  <c r="I168" i="249"/>
  <c r="I167" i="249"/>
  <c r="I165" i="249"/>
  <c r="I162" i="249"/>
  <c r="I161" i="249"/>
  <c r="I160" i="249"/>
  <c r="I159" i="249"/>
  <c r="I158" i="249"/>
  <c r="I156" i="249"/>
  <c r="I148" i="249"/>
  <c r="I146" i="249"/>
  <c r="I145" i="249"/>
  <c r="I144" i="249"/>
  <c r="I143" i="249"/>
  <c r="I141" i="249"/>
  <c r="I140" i="249"/>
  <c r="I139" i="249"/>
  <c r="I138" i="249"/>
  <c r="I136" i="249"/>
  <c r="I135" i="249"/>
  <c r="I134" i="249"/>
  <c r="I133" i="249"/>
  <c r="I132" i="249"/>
  <c r="I131" i="249"/>
  <c r="I130" i="249"/>
  <c r="I128" i="249"/>
  <c r="I127" i="249"/>
  <c r="I125" i="249"/>
  <c r="I124" i="249"/>
  <c r="I123" i="249"/>
  <c r="I122" i="249"/>
  <c r="I121" i="249"/>
  <c r="I119" i="249"/>
</calcChain>
</file>

<file path=xl/sharedStrings.xml><?xml version="1.0" encoding="utf-8"?>
<sst xmlns="http://schemas.openxmlformats.org/spreadsheetml/2006/main" count="9325" uniqueCount="1851">
  <si>
    <t>Nota ao usuário: todas as informações contábeis foram padronizadas na ordem crescente (esquerda para direita) desde o 4T08</t>
  </si>
  <si>
    <t xml:space="preserve">     Clique nos títulos abaixo para acessar as respectivas planilhas:</t>
  </si>
  <si>
    <t>Demonstrações Contábeis Completas</t>
  </si>
  <si>
    <t>Balanço Patrimonial - Gerencial</t>
  </si>
  <si>
    <t>Balanço Patrimonial Consolidado</t>
  </si>
  <si>
    <t xml:space="preserve">     Ativo</t>
  </si>
  <si>
    <t>Ativo</t>
  </si>
  <si>
    <t xml:space="preserve">     Passivo + Patrimônio Líquido</t>
  </si>
  <si>
    <t>Passivo + Patrimônio Líquido</t>
  </si>
  <si>
    <t>Demonstração do Resultado Consolidado</t>
  </si>
  <si>
    <t>Resultado Abrangente</t>
  </si>
  <si>
    <t>Demonstração Consolidada de Fluxo de Caixa</t>
  </si>
  <si>
    <t>Demonstração Consolidada das Mutações do PL</t>
  </si>
  <si>
    <t>Demonstração Consolidada de Valor Adicionado</t>
  </si>
  <si>
    <t>Demonstração Consolidada dos Fluxos de Caixa</t>
  </si>
  <si>
    <t>Tabelas de Notas Explicativas:</t>
  </si>
  <si>
    <t>Nota 07 - Títulos e Valores Mobiliários</t>
  </si>
  <si>
    <t>Receita de Prestação de Serviços e Renda de Tarifas Bancárias</t>
  </si>
  <si>
    <t>Índice de Eficiência</t>
  </si>
  <si>
    <t>Produto Bancário</t>
  </si>
  <si>
    <t>Nota 08 - Operações de Crédito, Arrendamento Mercantil Financeiro e Outros Créditos</t>
  </si>
  <si>
    <t>Ratings</t>
  </si>
  <si>
    <t xml:space="preserve">     Composição da Carteira com Característica de Concessão de Crédito</t>
  </si>
  <si>
    <t xml:space="preserve">         - Por Tipo de Operação e Níveis de Risco</t>
  </si>
  <si>
    <t xml:space="preserve">         - Por Faixas de Vencimento e Níveis de Risco</t>
  </si>
  <si>
    <t xml:space="preserve">         - Por Setor de Atividade </t>
  </si>
  <si>
    <t>Nota 12 - Ativos e Passivos Contingentes</t>
  </si>
  <si>
    <t>Ações Fiscais e Previdenciárias</t>
  </si>
  <si>
    <t>Instrumentos Financeiros Derivativos</t>
  </si>
  <si>
    <t>-</t>
  </si>
  <si>
    <t>Depósitos à Vista</t>
  </si>
  <si>
    <t>Depósitos de Poupança</t>
  </si>
  <si>
    <t>Depósitos Interfinanceiros</t>
  </si>
  <si>
    <t>Depósitos a Prazo</t>
  </si>
  <si>
    <t>Cobrança e Arrecadação de Tributos e Assemelhados</t>
  </si>
  <si>
    <t>1T11</t>
  </si>
  <si>
    <t>2T11</t>
  </si>
  <si>
    <t>3T11</t>
  </si>
  <si>
    <t>4T11</t>
  </si>
  <si>
    <t>1T12</t>
  </si>
  <si>
    <t>2T12</t>
  </si>
  <si>
    <t>3T12</t>
  </si>
  <si>
    <t>4T12</t>
  </si>
  <si>
    <t>1T13</t>
  </si>
  <si>
    <t>2T13</t>
  </si>
  <si>
    <t>3T13</t>
  </si>
  <si>
    <t>4T13</t>
  </si>
  <si>
    <t>1T14</t>
  </si>
  <si>
    <t>2T14</t>
  </si>
  <si>
    <t>Despesa de Provisão para Créditos de Liquidação Duvidosa</t>
  </si>
  <si>
    <t>Outros</t>
  </si>
  <si>
    <t>Despesas de Pessoal</t>
  </si>
  <si>
    <t>Outras Receitas Operacionais</t>
  </si>
  <si>
    <t>Lucro Líquido</t>
  </si>
  <si>
    <t>Aplicações Interfinanceiras de Liquidez</t>
  </si>
  <si>
    <t>Depósitos</t>
  </si>
  <si>
    <t>Outras Obrigações</t>
  </si>
  <si>
    <t>Resultados de Exercícios Futuros</t>
  </si>
  <si>
    <t>Outras</t>
  </si>
  <si>
    <t>Serviços de Terceiros</t>
  </si>
  <si>
    <t>Processamento de Dados e Telecomunicações</t>
  </si>
  <si>
    <t>Propaganda, Promoções e Publicações</t>
  </si>
  <si>
    <t>Instalações</t>
  </si>
  <si>
    <t>Transportes</t>
  </si>
  <si>
    <t>Segurança</t>
  </si>
  <si>
    <t>Total</t>
  </si>
  <si>
    <t>Disponibilidades</t>
  </si>
  <si>
    <t>Outros Ativos</t>
  </si>
  <si>
    <t>Ágio</t>
  </si>
  <si>
    <t>Outras Receitas/(Despesas) Operacionais</t>
  </si>
  <si>
    <t xml:space="preserve">DRE - Conciliação Contábil x Gerencial </t>
  </si>
  <si>
    <t xml:space="preserve">    Concentração de Crédito </t>
  </si>
  <si>
    <t xml:space="preserve">DRE - Visão do Produto Bancário </t>
  </si>
  <si>
    <t>3T14</t>
  </si>
  <si>
    <t>Nota 16 - Patrimônio Líquido</t>
  </si>
  <si>
    <t xml:space="preserve">    - Títulos para Negociação</t>
  </si>
  <si>
    <t xml:space="preserve">    - Títulos Disponíveis para Venda</t>
  </si>
  <si>
    <t xml:space="preserve">    - Títulos Mantidos até o Vencimento</t>
  </si>
  <si>
    <t xml:space="preserve">    - Movimentação das provisões e os saldos</t>
  </si>
  <si>
    <t xml:space="preserve">     - Provisões</t>
  </si>
  <si>
    <t xml:space="preserve">    - Depósitos em Garantia</t>
  </si>
  <si>
    <t xml:space="preserve">DRE - Visão da Margem Financeira </t>
  </si>
  <si>
    <t xml:space="preserve">Carteira de Empréstimos por Produto </t>
  </si>
  <si>
    <t xml:space="preserve">Índice de Cobertura 90 dias </t>
  </si>
  <si>
    <t>4T14</t>
  </si>
  <si>
    <t>Balanço Patrimonial - Segmentos</t>
  </si>
  <si>
    <t>TOTAL DO ATIVO</t>
  </si>
  <si>
    <t>Imposto de Renda e Contribuição Social - Diferidos</t>
  </si>
  <si>
    <t>Imposto de Renda e Contribuição Social - Correntes</t>
  </si>
  <si>
    <t>Ativos Fiscais</t>
  </si>
  <si>
    <t>Ativos Intangíveis, Líquido</t>
  </si>
  <si>
    <t>Imobilizado, Líquido</t>
  </si>
  <si>
    <t>Outros Ativos Financeiros</t>
  </si>
  <si>
    <t>(-) Provisão para Créditos de Liquidação Duvidosa</t>
  </si>
  <si>
    <t>Operações de Crédito e Arrendamento Mercantil Financeiro</t>
  </si>
  <si>
    <t>Operações de Crédito e Arrendamento Mercantil Financeiro, Líquida</t>
  </si>
  <si>
    <t>Demais Ativos Financeiros Mantidos até o Vencimento</t>
  </si>
  <si>
    <t>Dados em Garantia</t>
  </si>
  <si>
    <t>Ativos Financeiros Mantidos até o Vencimento</t>
  </si>
  <si>
    <t>Demais Ativos Financeiros Disponíveis para Venda</t>
  </si>
  <si>
    <t xml:space="preserve">Dados em Garantia </t>
  </si>
  <si>
    <t>Ativos Financeiros Disponíveis para Venda</t>
  </si>
  <si>
    <t>Derivativos</t>
  </si>
  <si>
    <t>Ativos Financeiros Designados a Valor Justo através do Resultado</t>
  </si>
  <si>
    <t>Demais Ativos Financeiros Mantidos para Negociação</t>
  </si>
  <si>
    <t>Ativos Financeiros Mantidos para Negociação</t>
  </si>
  <si>
    <t>Aplicações no Mercado Aberto</t>
  </si>
  <si>
    <t>Aplicações em Depósitos Interfinanceiros</t>
  </si>
  <si>
    <t>Depósitos Compulsórios no Banco Central</t>
  </si>
  <si>
    <t>dez-12</t>
  </si>
  <si>
    <t>IFRS - Balanço Patrimonial Consolidado - ATIVO (R$ milhões)</t>
  </si>
  <si>
    <t>Total do Patrimônio Líquido</t>
  </si>
  <si>
    <t>Participações de Acionistas não Controladores</t>
  </si>
  <si>
    <t>Total do Patrimônio Líquido dos Acionistas Controladores</t>
  </si>
  <si>
    <t>Resultado Abrangente Acumulado</t>
  </si>
  <si>
    <t>Reservas a Integralizar</t>
  </si>
  <si>
    <t>Reservas Integralizadas</t>
  </si>
  <si>
    <t>Capital Adicional Integralizado</t>
  </si>
  <si>
    <t>Ações em Tesouraria</t>
  </si>
  <si>
    <t>Capital Social</t>
  </si>
  <si>
    <t>Total do Passivo</t>
  </si>
  <si>
    <t>Outros Passivos</t>
  </si>
  <si>
    <t>Imposto de Renda e Contribuição Social - Diferidas</t>
  </si>
  <si>
    <t>Obrigações Fiscais</t>
  </si>
  <si>
    <t>Provisões</t>
  </si>
  <si>
    <t>Passivos de Planos de Capitalização</t>
  </si>
  <si>
    <t xml:space="preserve">Provisão de Seguros e Previdência Privada </t>
  </si>
  <si>
    <t>Outros Passivos Financeiros</t>
  </si>
  <si>
    <t>Recursos de Mercados Institucionais</t>
  </si>
  <si>
    <t>Recursos de Mercados Interbancários</t>
  </si>
  <si>
    <t>Passivos Financeiros Mantidos para Negociação</t>
  </si>
  <si>
    <t>Captações no Mercado Aberto</t>
  </si>
  <si>
    <t xml:space="preserve"> IFRS - Balanço Patrimonial Consolidado - PASSIVO (R$ milhões)</t>
  </si>
  <si>
    <t xml:space="preserve">   Lucro Líquido Atribuível aos Acionistas Controladores</t>
  </si>
  <si>
    <t xml:space="preserve">   Imposto de Renda e Contribuição Social Diferidos</t>
  </si>
  <si>
    <t xml:space="preserve">   Imposto de Renda e Contribuição Social Correntes</t>
  </si>
  <si>
    <t>Lucro Líquido Antes de Imposto de Renda e Contribuição Social</t>
  </si>
  <si>
    <t xml:space="preserve">  Resultado de Participação sobre o Lucro Líquido em Associadas e Entidades Controladas em Conjunto</t>
  </si>
  <si>
    <t xml:space="preserve">  Despesas Tributárias</t>
  </si>
  <si>
    <t xml:space="preserve">  Despesas Gerais e Administrativas</t>
  </si>
  <si>
    <t xml:space="preserve">   Recuperação de Sinistros com Resseguros</t>
  </si>
  <si>
    <t xml:space="preserve">   Despesas com Sinistros</t>
  </si>
  <si>
    <t xml:space="preserve">   Recuperação de Créditos Baixados como Prejuízo</t>
  </si>
  <si>
    <t xml:space="preserve">   Despesa de Provisão para Créditos de Liquidação Duvidosa</t>
  </si>
  <si>
    <t>Perdas com Créditos e Sinistros</t>
  </si>
  <si>
    <t xml:space="preserve">   Outras Receitas</t>
  </si>
  <si>
    <t xml:space="preserve">   Resultado de Operações de Seg., Prev. e Cap. antes das Despesas com Sinistros e de Comercialização</t>
  </si>
  <si>
    <t xml:space="preserve">   Receita de Prestação de Serviços</t>
  </si>
  <si>
    <t xml:space="preserve">   Resultado de Operações de Câmbio e Variação Cambial de Transações no Exterior</t>
  </si>
  <si>
    <t xml:space="preserve">   Ganho (Perda) Líquido com Investimentos em Títulos e Derivativos</t>
  </si>
  <si>
    <t xml:space="preserve">   Receita de Dividendos</t>
  </si>
  <si>
    <t xml:space="preserve">   Despesa de Juros e Rendimentos</t>
  </si>
  <si>
    <t xml:space="preserve">   Receita de Juros e Rendimentos</t>
  </si>
  <si>
    <t>4T10</t>
  </si>
  <si>
    <t>3T10</t>
  </si>
  <si>
    <t>2T10</t>
  </si>
  <si>
    <t>1T10</t>
  </si>
  <si>
    <t>IFRS - Demonstração do Resultado Consolidado (R$ Milhões)</t>
  </si>
  <si>
    <t xml:space="preserve">Resultado Abrangente Atribuível ao Acionista Controlador </t>
  </si>
  <si>
    <t>Resultado Abrangente Atribuível à Participação dos Acionistas não Controladores</t>
  </si>
  <si>
    <t>Total do Resultado Abrangente</t>
  </si>
  <si>
    <t>Efeito Fiscal</t>
  </si>
  <si>
    <t>Variação de Valor Justo</t>
  </si>
  <si>
    <t>Participação no Resultado Abrangente de Investimentos em Associadas e Entidades Controladas em Conjunto - Ativos Financeiros Disponíveis para Venda - (Alienação do Banco BPI S.A.)</t>
  </si>
  <si>
    <t>Variações Cambiais de Investimentos no Exterior</t>
  </si>
  <si>
    <t xml:space="preserve">     Efeito Fiscal</t>
  </si>
  <si>
    <t xml:space="preserve">     Variação de Valor Justo</t>
  </si>
  <si>
    <t>Hedge de Investimentos Líquidos no Exterior</t>
  </si>
  <si>
    <t xml:space="preserve">Hedge </t>
  </si>
  <si>
    <t>Mutação do Período</t>
  </si>
  <si>
    <t>Saldo em 31/03/2010</t>
  </si>
  <si>
    <t>Reserva Estatutárias</t>
  </si>
  <si>
    <t>Reserva de Lucros a Realizar</t>
  </si>
  <si>
    <t>Reserva Legal</t>
  </si>
  <si>
    <t>Destinações:</t>
  </si>
  <si>
    <t>Outros Resultados Abrangentes no Período</t>
  </si>
  <si>
    <t>Dividendos e Juros sobre o Capital Próprio (Nota 20b)</t>
  </si>
  <si>
    <t>Outorga de Opções - Despesas Reconhecidas no Período</t>
  </si>
  <si>
    <t>Ações em Tesouraria - Outorga de Opções de Ações Exercidas</t>
  </si>
  <si>
    <t xml:space="preserve">Transações com os Acionistas Controladores </t>
  </si>
  <si>
    <t>Saldo em 01/01/2010</t>
  </si>
  <si>
    <t>Saldo em 30/06/2010</t>
  </si>
  <si>
    <t>Saldo em 30/09/2010</t>
  </si>
  <si>
    <t>Mutação do Exercício</t>
  </si>
  <si>
    <t>Saldo em 31/12/2010</t>
  </si>
  <si>
    <t>Reserva Estatutária</t>
  </si>
  <si>
    <t>Outros Resultados Abrangentes no Exercício</t>
  </si>
  <si>
    <t>Redução Participação dos Acionistas Controladores</t>
  </si>
  <si>
    <t>Aquisição/Aumento de Participação de Acionistas Controladores</t>
  </si>
  <si>
    <t>Outorga de Opções - Despesas Reconhecidas no Exercício</t>
  </si>
  <si>
    <t xml:space="preserve">Transações com os Acionistas </t>
  </si>
  <si>
    <t>Saldo em 31/03/2011</t>
  </si>
  <si>
    <t>Dividendos e Juros sobre o Capital Próprio - Pagos em 2011 - Exercício 2010</t>
  </si>
  <si>
    <t>Saldo em 01/01/2011</t>
  </si>
  <si>
    <t>Saldo em 30/06/2011</t>
  </si>
  <si>
    <t>Dividendos/Juros sobre o Capital Próprio pagos em 2011 - Exercício 2010 - Reserva Estatutária</t>
  </si>
  <si>
    <t xml:space="preserve">Dividendos e Juros sobre o Capital Próprio (Nota 20b) </t>
  </si>
  <si>
    <t>Outorga de Opções Reconhecidas</t>
  </si>
  <si>
    <t>Aquisições de Ações em Tesouraria</t>
  </si>
  <si>
    <t>Outorga de Opções de Ações - Opções Exercidas</t>
  </si>
  <si>
    <t>Saldo em 30/09/2011</t>
  </si>
  <si>
    <t>Saldo em 31/12/2011</t>
  </si>
  <si>
    <t>Dividendos/Juros sobre o Capital Próprio pagos em 2011 - Exercício 2010 (Nota 2.5b Vlll)</t>
  </si>
  <si>
    <t xml:space="preserve">    Outorga de Opções Reconhecidas</t>
  </si>
  <si>
    <t xml:space="preserve">    Aquisições de Ações em Tesouraria</t>
  </si>
  <si>
    <t xml:space="preserve">    Outorga de Opções de Ações - Opções Exercidas</t>
  </si>
  <si>
    <t>Ações em Tesouraria - Outorga de Opções de Ações</t>
  </si>
  <si>
    <t>Saldo em 31/03/2012</t>
  </si>
  <si>
    <t>Dividendos e Juros sobre o Capital Próprio (Nota 21b)</t>
  </si>
  <si>
    <t xml:space="preserve">  Outorga de Opções Reconhecidas</t>
  </si>
  <si>
    <t xml:space="preserve">  Outorga de Opções de Ações - Opções Exercidas</t>
  </si>
  <si>
    <t>Saldo em 01/01/2012</t>
  </si>
  <si>
    <t>Saldo em 30/06/2012</t>
  </si>
  <si>
    <t>Dividendos/Juros sobre o Capital Próprio pagos em 2012 - Exercício 2011 - Reserva Especial de Lucros</t>
  </si>
  <si>
    <t>Dividendos e Juros sobre o Capital Próprio (Nota 20b) - Reserva Especial de Lucros</t>
  </si>
  <si>
    <t>Saldo em 30/09/2012</t>
  </si>
  <si>
    <t>Aquisição de Participação Adicional junto a Acionistas não Controladores – Redecard (Nota 3c)</t>
  </si>
  <si>
    <t>Dividendos e Juros sobre o Capital Próprio (Nota 21b) - Reserva Especial de Lucros</t>
  </si>
  <si>
    <t>Saldo em 31/12/2012</t>
  </si>
  <si>
    <t>Saldo em 31/03/2013</t>
  </si>
  <si>
    <t>Reorganizações Societárias (Nota 3b)</t>
  </si>
  <si>
    <t>Dividendos e Juros sobre o Capital Próprio - Reserva Especial de Lucros (Nota 21b)</t>
  </si>
  <si>
    <t>(Aumento) / Redução de Participação de Acionistas Controladores</t>
  </si>
  <si>
    <t>Saldo em 01/01/2013</t>
  </si>
  <si>
    <t>Saldo em 30/06/2013</t>
  </si>
  <si>
    <t xml:space="preserve">Dividendos e Juros sobre o Capital Próprio pagos em 2013 - Exercício 2012 - Reserva Especial de Lucros </t>
  </si>
  <si>
    <t>Aquisições de Ações em Tesouraria (Nota 21a)</t>
  </si>
  <si>
    <t>Aumento de Capital - Reserva Estatutária</t>
  </si>
  <si>
    <t>Saldos em 30/09/2013</t>
  </si>
  <si>
    <t xml:space="preserve">Dividendos / Juros sobre o Capital Próprio pagos em 2013 - Exercício 2012 - Reserva Especial de Lucros </t>
  </si>
  <si>
    <t>Saldos em 01/01/2013</t>
  </si>
  <si>
    <t>Saldo em 31/12/2013</t>
  </si>
  <si>
    <t>Dividendos e Juros sobre Capital Próprio</t>
  </si>
  <si>
    <t>Dividendos / Juros sobre o Capital Próprio pagos em 2013 - Exercício 2012 - Reserva Especial de Lucros</t>
  </si>
  <si>
    <t>Reorganizações Societárias (Nota 3c)</t>
  </si>
  <si>
    <t>(Aumento) / Redução de Participação de Acionistas Controladores  (Nota 2.4a I e 3d)</t>
  </si>
  <si>
    <t>Saldo em 31/03/2014</t>
  </si>
  <si>
    <t>Dividendos / Juros sobre o Capital Próprio pagos em 2014 - Exercício 2013 - Reserva Especial de Lucros</t>
  </si>
  <si>
    <t>(Aumento) / Redução de Participação de Acionistas Controladores  (Nota 2.4a I e 3c)</t>
  </si>
  <si>
    <t xml:space="preserve">        Outorga de Opções Reconhecidas</t>
  </si>
  <si>
    <t xml:space="preserve">        Outorga de Opções de Ações - Opções Exercidas</t>
  </si>
  <si>
    <t>Saldo em 01/01/2014</t>
  </si>
  <si>
    <t>Saldo em 30/06/2014</t>
  </si>
  <si>
    <t>Saldos em 30/09/2014</t>
  </si>
  <si>
    <t xml:space="preserve">   Outorga de Opções Reconhecidas</t>
  </si>
  <si>
    <t xml:space="preserve">   Outorga de Opções de Ações - Opções Exercidas</t>
  </si>
  <si>
    <t>Saldos em 01/01/2014</t>
  </si>
  <si>
    <t>Saldos em 31/12/2014</t>
  </si>
  <si>
    <t>Pagamento Baseado em Ações - Remuneração Variável</t>
  </si>
  <si>
    <t xml:space="preserve">   Aquisições de Ações em Tesouraria (Nota 21a)</t>
  </si>
  <si>
    <t>Ajustes de Conversão de Investimentos no Exterior</t>
  </si>
  <si>
    <t>Lucros Acumulados</t>
  </si>
  <si>
    <t>Outros Resultados Abrangentes</t>
  </si>
  <si>
    <t>Total Patrimônio Líquido - Acionistas Não Controladores</t>
  </si>
  <si>
    <t>Total Patrimônio Líquido - Acionistas Controladores</t>
  </si>
  <si>
    <t>Atribuído à Participação dos Acionistas Controladores</t>
  </si>
  <si>
    <t>(*) Inclui os valores dos juros recebidos e pagos conforme demonstrado acima</t>
  </si>
  <si>
    <t>Dividendos e Juros Sobre o Capital Próprio Declarados e ainda Não Pagos</t>
  </si>
  <si>
    <t>Juros Pagos</t>
  </si>
  <si>
    <t>Juros Recebidos</t>
  </si>
  <si>
    <t>Informações Complementares sobre o Fluxo de Caixa</t>
  </si>
  <si>
    <t>Caixa e Equivalentes de Caixa no Final do Período</t>
  </si>
  <si>
    <t>Efeito das Mudanças das Taxas de Câmbio em Caixa e Equivalentes de Caixa</t>
  </si>
  <si>
    <t>Caixa e Equivalentes de Caixa no Início do Período</t>
  </si>
  <si>
    <t>AUMENTO/(DIMINUIÇÃO) LÍQUIDO EM CAIXA E EQUIVALENTES DE CAIXA</t>
  </si>
  <si>
    <t>CAIXA LÍQUIDO PROVENIENTE/(APLICADO) NAS ATIVIDADES DE FINANCIAMENTO</t>
  </si>
  <si>
    <t>Dividendos e Juros sobre o Capital Próprio Pagos</t>
  </si>
  <si>
    <t>Aquisições de Ações para Tesouraria</t>
  </si>
  <si>
    <t>Resgate em Mercados Institucionais</t>
  </si>
  <si>
    <t>Captação em Mercados Institucionais</t>
  </si>
  <si>
    <t>CAIXA LÍQUIDO PROVENIENTE/(APLICADO) NAS ATIVIDADES DE INVESTIMENTO</t>
  </si>
  <si>
    <t>Aquisição de Imobilizado de Uso</t>
  </si>
  <si>
    <t>Aquisição de Investimentos em Associadas e Entidades Controladas em Conjunto</t>
  </si>
  <si>
    <t>Caixa e Equivalentes de Caixa Líquido de Ativos e Passivos decorrentes da Aquisição Credicard</t>
  </si>
  <si>
    <t>Aquisição de Ativos Financeiros Mantidos até o Vencimento</t>
  </si>
  <si>
    <t>Aquisição de Ativos Financeiros Disponíveis para Venda</t>
  </si>
  <si>
    <t>Distrato de Contratos do Intangível</t>
  </si>
  <si>
    <t>Alienação de Imobilizado de Uso</t>
  </si>
  <si>
    <t>Caixa e Equivalentes de Caixa Líquido de Ativos e Passivos decorrentes da Aquisição da BMG Seguradora</t>
  </si>
  <si>
    <t>Caixa e Equivalentes de Caixa Líquido de Ativos e Passivos decorrentes da Venda da ISSC</t>
  </si>
  <si>
    <t xml:space="preserve">  -   </t>
  </si>
  <si>
    <t>Alienação do Investimento em Associações e Entidades Controladas em Conjunto</t>
  </si>
  <si>
    <t>Alienação de Bens Destinados a Venda</t>
  </si>
  <si>
    <t>Recursos do Resgate de Ativos Financeiros Mantidos Até o Vencimento</t>
  </si>
  <si>
    <t>Recursos da Venda de Ativos Financeiros Disponíveis para Venda</t>
  </si>
  <si>
    <t>CAIXA LÍQUIDO PROVENIENTE/(APLICADO) NAS ATIVIDADES OPERACIONAIS</t>
  </si>
  <si>
    <t>Pagamento de Imposto de Renda e Contribuição Social</t>
  </si>
  <si>
    <t>Provisão de Seguros e Previdência</t>
  </si>
  <si>
    <t>(Redução) Aumento em Passivos</t>
  </si>
  <si>
    <t>Outros Ativos Fiscais</t>
  </si>
  <si>
    <t>Operações de Crédito</t>
  </si>
  <si>
    <t>Derivativos (Ativos/Passivos)</t>
  </si>
  <si>
    <t>Depósitos Compulsórios no Banco Central do Brasil</t>
  </si>
  <si>
    <t>(Aumento) Redução em Ativos</t>
  </si>
  <si>
    <t>(Ganho) Perda decorrente de Alienação do Investimento da ISSC</t>
  </si>
  <si>
    <t>(Ganho) Perda na Alienação de Imobilizado</t>
  </si>
  <si>
    <t>(Ganho) Perda na Alienação de Investimentos</t>
  </si>
  <si>
    <t>(Ganho) Perda na Alienação de Bens Destinados a Venda</t>
  </si>
  <si>
    <t>Receita de Juros e Variação Cambial de Ativos Financeiros Mantidos até o Vencimento</t>
  </si>
  <si>
    <t>Receita de Juros e Variação Cambial de Ativos Financeiros Disponíveis para Venda</t>
  </si>
  <si>
    <t>(Ganho) Perda em Ativos Financeiros Disponíveis para Venda</t>
  </si>
  <si>
    <t>Resultado de Participações sobre o Lucro Líquido em Associadas e Entidades Controladas em Conjunto</t>
  </si>
  <si>
    <t>Receita de Atualização/Encargos de Depósitos em Garantia</t>
  </si>
  <si>
    <t>Provisão de Passivos Contingentes e Obrigações Legais</t>
  </si>
  <si>
    <t>Despesa de Atualização/Encargos de Provisão de Passivos Contingentes e Obrigações Legais</t>
  </si>
  <si>
    <t>Depreciações e Amortizações</t>
  </si>
  <si>
    <t>Resultado de Operações de Capitalização</t>
  </si>
  <si>
    <t>Variação das Provisões de Seguros e Previdência</t>
  </si>
  <si>
    <t>Despesa de Juros de Operações com Debêntures</t>
  </si>
  <si>
    <t>Despesa de Juros e Variação Cambial de Operações com Dívida Subordinada</t>
  </si>
  <si>
    <t>Provisão para Créditos de Liquidação Duvidosa</t>
  </si>
  <si>
    <t>Ajustes ao Lucro Líquido:</t>
  </si>
  <si>
    <t>LUCRO LÍQUIDO AJUSTADO</t>
  </si>
  <si>
    <t>01/01 a 
31/12/2014</t>
  </si>
  <si>
    <t>01/01 a 
30/09/2014</t>
  </si>
  <si>
    <t>01/01 a 
30/06/2014</t>
  </si>
  <si>
    <t>01/01 a 
31/03/2014</t>
  </si>
  <si>
    <t>01/01 a 
31/12/2013</t>
  </si>
  <si>
    <t>01/01 a 
30/09/2013</t>
  </si>
  <si>
    <t>01/01 a 
30/06/2013</t>
  </si>
  <si>
    <t>01/01 a 
31/03/2013</t>
  </si>
  <si>
    <t>01/01 a 31/12/2012</t>
  </si>
  <si>
    <t>01/01 a 
30/09/2012</t>
  </si>
  <si>
    <t>01/01 a 
30/06/2012</t>
  </si>
  <si>
    <t>01/01 a 
31/03/2012</t>
  </si>
  <si>
    <t>01/01 a 
31/12/2011</t>
  </si>
  <si>
    <t>01/01 a 
30/09/2011</t>
  </si>
  <si>
    <t>01/01 a 
30/06/2011</t>
  </si>
  <si>
    <t>01/01 a 
31/03/2011</t>
  </si>
  <si>
    <t>01/01 a 
31/12/2010</t>
  </si>
  <si>
    <t>01/01 a 
30/09/2010</t>
  </si>
  <si>
    <t>01/01 a 
30/06/2010</t>
  </si>
  <si>
    <t>01/01 a 
31/03/2010</t>
  </si>
  <si>
    <t>IFRS - Demonstração Consolidada dos Fluxos de Caixa (R$ Milhões)</t>
  </si>
  <si>
    <t xml:space="preserve">TOTAL DO ATIVO </t>
  </si>
  <si>
    <t>(Amortização Acumulada)</t>
  </si>
  <si>
    <t>Outros Ativos Intangíveis</t>
  </si>
  <si>
    <t>Direitos Por Aquisição Folha de Pagamento</t>
  </si>
  <si>
    <t>INTANGÍVEL</t>
  </si>
  <si>
    <t>ÁGIO</t>
  </si>
  <si>
    <t>Bens Arrendados</t>
  </si>
  <si>
    <t>IMOBILIZADO DE ARRENDAMENTO MERCANTIL OPERACIONAL</t>
  </si>
  <si>
    <t>(Depreciações Acumuladas)</t>
  </si>
  <si>
    <t>Outras Imobilizações de Uso</t>
  </si>
  <si>
    <t>Imóveis de Uso</t>
  </si>
  <si>
    <t>IMOBILIZADO DE USO</t>
  </si>
  <si>
    <t>(Provisão para Perdas)</t>
  </si>
  <si>
    <t>Outros Investimentos</t>
  </si>
  <si>
    <t xml:space="preserve">INVESTIMENTOS </t>
  </si>
  <si>
    <t xml:space="preserve">PERMANENTE </t>
  </si>
  <si>
    <t xml:space="preserve">Despesas Antecipadas </t>
  </si>
  <si>
    <t>Prêmios Não Ganhos de Resseguros</t>
  </si>
  <si>
    <t>(Provisões para Desvalorizações)</t>
  </si>
  <si>
    <t>Bens Não Destinados a Uso</t>
  </si>
  <si>
    <t xml:space="preserve">OUTROS VALORES E BENS </t>
  </si>
  <si>
    <t xml:space="preserve">Diversos </t>
  </si>
  <si>
    <t>Negociação e Intermediação de Valores</t>
  </si>
  <si>
    <t>Crédito com Operações de Seguros e Resseguros</t>
  </si>
  <si>
    <t>Operações com Emissores de Cartão de Crédito</t>
  </si>
  <si>
    <t>Rendas a Receber</t>
  </si>
  <si>
    <t xml:space="preserve">Carteira de Câmbio </t>
  </si>
  <si>
    <t>OUTROS CRÉDITOS</t>
  </si>
  <si>
    <t xml:space="preserve">(Provisão para Créditos de Liquidação Duvidosa) </t>
  </si>
  <si>
    <t xml:space="preserve">Operações com Características de Concessão de Crédito </t>
  </si>
  <si>
    <t>OPERAÇÕES DE CRÉDITO, ARRENDAMENTO MERCANTIL FINANCEIRO E OUTROS CRÉDITOS</t>
  </si>
  <si>
    <t>RELAÇÕES INTERDEPENDÊNCIAS</t>
  </si>
  <si>
    <t>Repasses Interfinanceiros</t>
  </si>
  <si>
    <t>Correspondentes</t>
  </si>
  <si>
    <t>SFH - Sistema Financeiro da Habitação</t>
  </si>
  <si>
    <t>Depósitos no Banco Central</t>
  </si>
  <si>
    <t>Pagamentos e Recebimentos a Liquidar</t>
  </si>
  <si>
    <t>RELAÇÕES INTERFINANCEIRAS</t>
  </si>
  <si>
    <t xml:space="preserve">Recursos Garantidores das Provisões Técnicas - Outros Títulos </t>
  </si>
  <si>
    <t>Recursos Garantidores das Provisões Técnicas - Cotas de Fundos de PGBL/VGBL</t>
  </si>
  <si>
    <t>Vinculados ao Banco Central</t>
  </si>
  <si>
    <t xml:space="preserve">Títulos Objeto de Operações Compromissadas com Livre Movimentação </t>
  </si>
  <si>
    <t>Vinculados a Prestação de Garantias</t>
  </si>
  <si>
    <t>Vinculados a Compromissos de Recompra</t>
  </si>
  <si>
    <t>Carteira Própria</t>
  </si>
  <si>
    <t>TÍTULOS E VALORES MOBILIÁRIOS E INSTRUMENTOS FINANCEIROS DERIVATIVOS</t>
  </si>
  <si>
    <t>Aplicações no Mercado Aberto - Recursos Garantidores das Provisões Técnicas SUSEP</t>
  </si>
  <si>
    <t xml:space="preserve">APLICAÇÕES INTERFINANCEIRAS DE LIQUIDEZ </t>
  </si>
  <si>
    <t>DISPONIBILIDADES</t>
  </si>
  <si>
    <t xml:space="preserve"> </t>
  </si>
  <si>
    <t>CIRCULANTE E REALIZÁVEL A LONGO PRAZO</t>
  </si>
  <si>
    <t>BRGAAP - Balanço Patrimonial Consolidado - ATIVO (R$ Milhares)</t>
  </si>
  <si>
    <t xml:space="preserve"> TOTAL DO PASSIVO</t>
  </si>
  <si>
    <t>(Ações em Tesouraria)</t>
  </si>
  <si>
    <t>Ajustes de Avaliação Patrimonial</t>
  </si>
  <si>
    <t>Reservas de Lucros</t>
  </si>
  <si>
    <t>Reservas de Capital</t>
  </si>
  <si>
    <t xml:space="preserve">PATRIMÔNIO LÍQUIDO </t>
  </si>
  <si>
    <t>RESULTADOS DE EXERCÍCIOS FUTUROS</t>
  </si>
  <si>
    <t xml:space="preserve">Diversas </t>
  </si>
  <si>
    <t xml:space="preserve">Dívidas Subordinadas </t>
  </si>
  <si>
    <t xml:space="preserve">Securitização de Ordens de Pagamento no Exterior </t>
  </si>
  <si>
    <t xml:space="preserve">Operações com Cartões de Crédito </t>
  </si>
  <si>
    <t>Fiscais e Previdenciárias</t>
  </si>
  <si>
    <t>Sociais e Estatutárias</t>
  </si>
  <si>
    <t>OUTRAS OBRIGAÇÕES</t>
  </si>
  <si>
    <t>PROVISÕES TÉCNICAS DE SEGUROS, PREVIDÊNCIA E CAPITALIZAÇÃO</t>
  </si>
  <si>
    <t>INSTRUMENTOS FINANCEIROS DERIVATIVOS</t>
  </si>
  <si>
    <t>Repasses</t>
  </si>
  <si>
    <t>Empréstimos</t>
  </si>
  <si>
    <t>OBRIGAÇÕES POR EMPRÉSTIMOS E REPASSES</t>
  </si>
  <si>
    <t>Transferências Internas de Recursos</t>
  </si>
  <si>
    <t>Recursos em Trânsito de Terceiros</t>
  </si>
  <si>
    <t>Recebimentos e Pagamentos a Liquidar</t>
  </si>
  <si>
    <t>Captação por Certificados de Operações Estruturadas</t>
  </si>
  <si>
    <t>Obrigações por Títulos e Valores Mobiliários no Exterior</t>
  </si>
  <si>
    <t>Recursos de Debêntures</t>
  </si>
  <si>
    <t>Recursos de Letras Imobiliárias, Hipotecárias, de Crédito e Similares</t>
  </si>
  <si>
    <t>RECURSOS DE ACEITES E EMISSÃO DE TÍTULOS</t>
  </si>
  <si>
    <t>Carteira  Livre Movimentação</t>
  </si>
  <si>
    <t>Carteira de Terceiros</t>
  </si>
  <si>
    <t>CAPTAÇÕES NO MERCADO ABERTO</t>
  </si>
  <si>
    <t xml:space="preserve">Outros Depósitos </t>
  </si>
  <si>
    <t>DEPÓSITOS</t>
  </si>
  <si>
    <t>CIRCULANTE E EXIGÍVEL A LONGO PRAZO</t>
  </si>
  <si>
    <t xml:space="preserve"> BRGAAP - Balanço Patrimonial Consolidado - PASSIVO (R$ Milhares)</t>
  </si>
  <si>
    <t xml:space="preserve">LUCRO LÍQUIDO </t>
  </si>
  <si>
    <t>Referentes a Diferenças Temporárias</t>
  </si>
  <si>
    <t>Devidos sobre Operações do Período</t>
  </si>
  <si>
    <t>IMPOSTO DE RENDA E CONTRIBUIÇÃO SOCIAL</t>
  </si>
  <si>
    <t>RESULTADO ANTES DA TRIBUTAÇÃO SOBRE O LUCRO E PARTICIPAÇÕES</t>
  </si>
  <si>
    <t>RESULTADO NÃO OPERACIONAL</t>
  </si>
  <si>
    <t>RESULTADO OPERACIONAL</t>
  </si>
  <si>
    <t>Outras Despesas Operacionais</t>
  </si>
  <si>
    <t>Despesas Tributárias</t>
  </si>
  <si>
    <t>Outras Despesas Administrativas</t>
  </si>
  <si>
    <t>Resultado de Operações com Seguros, Previdência e Capitalização</t>
  </si>
  <si>
    <t>Rendas de Tarifas Bancárias</t>
  </si>
  <si>
    <t>Receitas de Prestação de Serviços</t>
  </si>
  <si>
    <t>OUTRAS RECEITAS (DESPESAS) OPERACIONAIS</t>
  </si>
  <si>
    <t>RESULTADO BRUTO DA INTERMEDIAÇÃO FINANCEIRA</t>
  </si>
  <si>
    <t>Receita de Recuperação de Créditos Baixados como Prejuízo</t>
  </si>
  <si>
    <t>RESULTADO DE CRÉDITOS DE LIQUIDAÇÃO DUVIDOSA</t>
  </si>
  <si>
    <t>RESULTADO DA INTERMED. FINANC. ANTES DOS CRÉDITOS DE LIQUIDAÇÃO DUVIDOSA</t>
  </si>
  <si>
    <t>Operações de Empréstimos e Repasses</t>
  </si>
  <si>
    <t>Operações de Captação no Mercado</t>
  </si>
  <si>
    <t>DESPESAS DA INTERMEDIAÇÃO FINANCEIRA</t>
  </si>
  <si>
    <t>Resultado das Aplicações Compulsórias</t>
  </si>
  <si>
    <t>Resultado de Operações de Câmbio</t>
  </si>
  <si>
    <t>Receitas Financeiras das Operações com Seguros, Previdência e Capitalização</t>
  </si>
  <si>
    <t>Resultado de Operações com Títulos e Valores Mobiliários e Instrumentos Financeiros Derivativos</t>
  </si>
  <si>
    <t>Operações de Crédito, Arrendamento Mercantil e Outros Créditos</t>
  </si>
  <si>
    <t>RECEITAS DA INTERMEDIAÇÃO FINANCEIRA</t>
  </si>
  <si>
    <t>4T09</t>
  </si>
  <si>
    <t>3T09</t>
  </si>
  <si>
    <t>2T09</t>
  </si>
  <si>
    <t>1T09</t>
  </si>
  <si>
    <t>4T08</t>
  </si>
  <si>
    <t>BRGAAP - Demonstração do Resultado Consolidado (R$ Milhares)</t>
  </si>
  <si>
    <t>Outorga de Opções de Ações</t>
  </si>
  <si>
    <t>Aquisição de Participação minoritária na REDE</t>
  </si>
  <si>
    <t>Resgate de Obrigações por Debêntures</t>
  </si>
  <si>
    <t>Captação de Obrigações por Debêntures</t>
  </si>
  <si>
    <t>Resgate de Obrigações por Dívida Subordinada</t>
  </si>
  <si>
    <t>Captação de Obrigações por Dívida Subordinada</t>
  </si>
  <si>
    <t>Caixa e Equivalentes de Caixa Líquido de Ativos e Passivos decorrentes da Aquisição da Credicard</t>
  </si>
  <si>
    <t>Aquisição de Títulos e Valores Mobiliários Mantidos até o Vencimento</t>
  </si>
  <si>
    <t>Aquisição de Títulos e Valores Mobiliários Disponíveis para Venda</t>
  </si>
  <si>
    <t>Alienação de Investimentos</t>
  </si>
  <si>
    <t>Alienação de Bens não de Uso Próprio</t>
  </si>
  <si>
    <t>Recursos da Venda de Títulos e Valores Mobiliários Disponíveis para Venda</t>
  </si>
  <si>
    <t>Juros sobre o Capital Próprio/Dividendos Recebidos de Coligadas</t>
  </si>
  <si>
    <t>Provisões Técnicas de Seguros, Previdência e Capitalização</t>
  </si>
  <si>
    <t>Operações com Cartões de Crédito</t>
  </si>
  <si>
    <t>Obrigações por Empréstimos e Repasses</t>
  </si>
  <si>
    <t>Recursos por Emissão de Títulos</t>
  </si>
  <si>
    <t>(Redução) Aumento em Obrigações</t>
  </si>
  <si>
    <t>Operações da Carteira de Câmbio e Negociação e Intermediação de Valores (Ativos/Passivos)</t>
  </si>
  <si>
    <t>Outros Créditos e Outros Valores e Bens</t>
  </si>
  <si>
    <t>Operações de Crédito, Arrendamento Mercantil Financeiro e Outros Créditos</t>
  </si>
  <si>
    <t>Relações Interfinanceiras e Relações Interdependências (Ativos/Passivos)</t>
  </si>
  <si>
    <t>Títulos e Valores Mobiliários e Instrumentos Financeiros Derivativos (Ativos/Passivos)</t>
  </si>
  <si>
    <t>(Ganho) Perda na Alienação do Imobilizado</t>
  </si>
  <si>
    <t>(Ganho) Perda na Alienação de Bens não de Uso Próprio</t>
  </si>
  <si>
    <t>(Ganho) Perda na Alienação de Ativos Financeiros Disponíveis para Venda</t>
  </si>
  <si>
    <t>Receita de Juros e Variação Cambial de Títulos e Valores Mobiliários Mantidos até o Vencimento</t>
  </si>
  <si>
    <t>Receita de Juros e Variação Cambial de Títulos e Valores Mobiliários Disponíveis para Venda</t>
  </si>
  <si>
    <t>Despesas de Atualização/Encargos de Provisão de Passivos Contingentes e Obrigações Legais</t>
  </si>
  <si>
    <t>Ajustes ao Valor de Mercado de Títulos e Valores Mobiliários e Instrumentos Financeiros Derivativos (Ativos/ Passivos)</t>
  </si>
  <si>
    <t>Ajuste ao Lucro Líquido:</t>
  </si>
  <si>
    <t>01/01 a 
31/12/2012</t>
  </si>
  <si>
    <t>01/01 a 
31/12/2009</t>
  </si>
  <si>
    <t>01/01 a 
30/09/2009</t>
  </si>
  <si>
    <t>01/01 a 
30/06/2009</t>
  </si>
  <si>
    <t>01/01 a 
31/03/2009</t>
  </si>
  <si>
    <t>01/01 a 
31/12/2008</t>
  </si>
  <si>
    <t>BRGAAP - Demonstração Consolidada dos Fluxos de Caixa (R$ Milhares)</t>
  </si>
  <si>
    <t>Participação dos não-controladores nos Lucros Retidos</t>
  </si>
  <si>
    <t>Dividendos e Juros sobre o Capital Próprio</t>
  </si>
  <si>
    <t>Remuneração de Capitais Próprios</t>
  </si>
  <si>
    <t>Remuneração de Capitais de Terceiros - Aluguéis</t>
  </si>
  <si>
    <t>Municipais</t>
  </si>
  <si>
    <t>Estaduais</t>
  </si>
  <si>
    <t>Federais</t>
  </si>
  <si>
    <t xml:space="preserve">Impostos, Taxas e Contribuições  </t>
  </si>
  <si>
    <t>Benefícios</t>
  </si>
  <si>
    <t>Remuneração Direta</t>
  </si>
  <si>
    <t>Pessoal</t>
  </si>
  <si>
    <t>DISTRIBUIÇÃO DO VALOR ADICIONADO</t>
  </si>
  <si>
    <t xml:space="preserve">VALOR ADICIONADO TOTAL A DISTRIBUIR </t>
  </si>
  <si>
    <t xml:space="preserve">VALOR ADICIONADO RECEBIDO EM TRANSFERÊNCIA </t>
  </si>
  <si>
    <t xml:space="preserve">VALOR ADICIONADO LÍQUIDO PRODUZIDO PELA ENTIDADE </t>
  </si>
  <si>
    <t>DEPRECIAÇÃO E AMORTIZAÇÃO</t>
  </si>
  <si>
    <t xml:space="preserve">VALOR ADICIONADO BRUTO </t>
  </si>
  <si>
    <t>Viagens</t>
  </si>
  <si>
    <t>Materiais, Energia e Outros</t>
  </si>
  <si>
    <t>INSUMOS ADQUIRIDOS DE TERCEIROS</t>
  </si>
  <si>
    <t>Intermediação Financeira</t>
  </si>
  <si>
    <t>DESPESAS</t>
  </si>
  <si>
    <t>Resultado de Créditos de Liquidação Duvidosa</t>
  </si>
  <si>
    <t>Resultado das Operações com Seguros, Previdência e Capitalização</t>
  </si>
  <si>
    <t>Prestação de Serviços e Rendas de Tarifas Bancárias</t>
  </si>
  <si>
    <t>RECEITAS</t>
  </si>
  <si>
    <t>01/01 a 31/12/2013</t>
  </si>
  <si>
    <t>01/01 a 30/09/2013</t>
  </si>
  <si>
    <t>01/01 a 30/06/2013</t>
  </si>
  <si>
    <t>01/01 a 31/03/2013</t>
  </si>
  <si>
    <t>01/01 a 30/09/2012</t>
  </si>
  <si>
    <t>01/01 a 30/06/2012</t>
  </si>
  <si>
    <t>01/01 a 31/03/2012</t>
  </si>
  <si>
    <t>01/01 a 31/12/2011</t>
  </si>
  <si>
    <t>01/01 a 30/09/2011</t>
  </si>
  <si>
    <t>01/01 a 30/06/2011</t>
  </si>
  <si>
    <t>01/01 a 31/03/2011</t>
  </si>
  <si>
    <t>01/01 a 31/12/2010</t>
  </si>
  <si>
    <t>01/01 a 30/09/2010</t>
  </si>
  <si>
    <t>01/01 a 30/06/2010</t>
  </si>
  <si>
    <t>01/01 a 31/03/2010</t>
  </si>
  <si>
    <t>01/01 a 31/12/2009</t>
  </si>
  <si>
    <t>01/01 a 30/09/2009</t>
  </si>
  <si>
    <t>01/01 a 30/06/2009</t>
  </si>
  <si>
    <t>01/01 a 31/03/2009</t>
  </si>
  <si>
    <t>01/01 a 31/12/2008</t>
  </si>
  <si>
    <t>BRGAAP - Demonstração Consolidada do Valor Adicionado (R$ Milhares)</t>
  </si>
  <si>
    <t>Cotas de Fundos de PGBL / VGBL</t>
  </si>
  <si>
    <t xml:space="preserve"> Outros</t>
  </si>
  <si>
    <t>Letras Financeiras</t>
  </si>
  <si>
    <t xml:space="preserve">Certificados de Recebíveis Imobiliários  </t>
  </si>
  <si>
    <t xml:space="preserve">    Renda Variável</t>
  </si>
  <si>
    <t xml:space="preserve">    Renda Fixa</t>
  </si>
  <si>
    <t xml:space="preserve">    Direitos Creditórios</t>
  </si>
  <si>
    <t>Cotas de Fundos</t>
  </si>
  <si>
    <t xml:space="preserve">   Notas Promissórias</t>
  </si>
  <si>
    <t xml:space="preserve">   Debêntures</t>
  </si>
  <si>
    <t xml:space="preserve">   Ações</t>
  </si>
  <si>
    <t xml:space="preserve">   Certificados de Depósito Bancário </t>
  </si>
  <si>
    <t>Títulos de Empresas</t>
  </si>
  <si>
    <t>Títulos Públicos - Outros Países</t>
  </si>
  <si>
    <t xml:space="preserve">   Letras do Tesouro Nacional</t>
  </si>
  <si>
    <t xml:space="preserve">   Letras Financeiras do Tesouro</t>
  </si>
  <si>
    <t xml:space="preserve">   Notas do Tesouro Nacional</t>
  </si>
  <si>
    <t>Aplicações em Fundos não Exclusivos</t>
  </si>
  <si>
    <t>Títulos da Dívida Externa Brasileira</t>
  </si>
  <si>
    <t>Tesouro Nacional / Securitização</t>
  </si>
  <si>
    <t>Notas do Tesouro Nacional</t>
  </si>
  <si>
    <t>Letras do Tesouro Nacional</t>
  </si>
  <si>
    <t>Letras Financeiras do Tesouro</t>
  </si>
  <si>
    <t>Títulos Públicos - Brasil</t>
  </si>
  <si>
    <t xml:space="preserve">      Renda Variável</t>
  </si>
  <si>
    <t xml:space="preserve">      Direitos Creditórios</t>
  </si>
  <si>
    <t xml:space="preserve">      Renda Fixa</t>
  </si>
  <si>
    <t xml:space="preserve">   Cotas de Fundos</t>
  </si>
  <si>
    <t xml:space="preserve">   Cédula do Produtor Rural</t>
  </si>
  <si>
    <t xml:space="preserve">   Letras Hipotecárias</t>
  </si>
  <si>
    <t xml:space="preserve"> -   </t>
  </si>
  <si>
    <t xml:space="preserve">   Outros</t>
  </si>
  <si>
    <t xml:space="preserve">   Títulos da Dívida Externa Brasileira</t>
  </si>
  <si>
    <t xml:space="preserve">   Tesouro Nacional / Securitização</t>
  </si>
  <si>
    <t>BRGAAP - TVM - Títulos Disponíveis para Venda (Valor de Mercado)</t>
  </si>
  <si>
    <t>Certificados de Depósito Bancário</t>
  </si>
  <si>
    <t>Certificados de Recebíveis Imobiliários</t>
  </si>
  <si>
    <t xml:space="preserve">Debêntures </t>
  </si>
  <si>
    <t>Ações</t>
  </si>
  <si>
    <t>* Valores conforme divulgados em cada período.</t>
  </si>
  <si>
    <t>Total Operações com Característica de Concessão de Crédito</t>
  </si>
  <si>
    <t>Operações de Arrendamento Mercantil Financeiro</t>
  </si>
  <si>
    <t xml:space="preserve">  Financiamentos Imobiliários</t>
  </si>
  <si>
    <t xml:space="preserve">  Financiamentos Rurais e Agroindustriais</t>
  </si>
  <si>
    <t xml:space="preserve">  Financiamentos</t>
  </si>
  <si>
    <t xml:space="preserve">  Empréstimos e Títulos Descontados</t>
  </si>
  <si>
    <t>H</t>
  </si>
  <si>
    <t>G</t>
  </si>
  <si>
    <t>F</t>
  </si>
  <si>
    <t>E</t>
  </si>
  <si>
    <t>D</t>
  </si>
  <si>
    <t>C</t>
  </si>
  <si>
    <t>B</t>
  </si>
  <si>
    <t>A</t>
  </si>
  <si>
    <t>AA</t>
  </si>
  <si>
    <t>BRGAAP - Composição da Carteira com Característica de Concessão de Crédito - Por Tipo de Operação e Níveis de Risco*</t>
  </si>
  <si>
    <t xml:space="preserve">   Provisão Requerida</t>
  </si>
  <si>
    <t>PROVISÃO EXISTENTE</t>
  </si>
  <si>
    <t>TOTAL GERAL</t>
  </si>
  <si>
    <t>Provisão Genérica</t>
  </si>
  <si>
    <t>Subtotal</t>
  </si>
  <si>
    <t>Parcelas Vencidas até 14 dias</t>
  </si>
  <si>
    <t xml:space="preserve">   Acima de 365</t>
  </si>
  <si>
    <t xml:space="preserve">   181 a 365</t>
  </si>
  <si>
    <t xml:space="preserve">   91 a 180</t>
  </si>
  <si>
    <t xml:space="preserve">   61 a 90</t>
  </si>
  <si>
    <t xml:space="preserve">   31 a 60</t>
  </si>
  <si>
    <t xml:space="preserve">   01 a 30</t>
  </si>
  <si>
    <t>Parcelas Vincendas</t>
  </si>
  <si>
    <t>Operações em Curso Normal</t>
  </si>
  <si>
    <t>Provisão Específica</t>
  </si>
  <si>
    <t xml:space="preserve">   15 a 30</t>
  </si>
  <si>
    <t xml:space="preserve">   01 a 14</t>
  </si>
  <si>
    <t>Parcelas Vencidas</t>
  </si>
  <si>
    <t>BRGAAP - Composição da Carteira com Característica de Concessão de Crédito - Por Faixas de Vencimento e Níveis de Risco*</t>
  </si>
  <si>
    <t>Total Geral</t>
  </si>
  <si>
    <t xml:space="preserve">   Veículos</t>
  </si>
  <si>
    <t xml:space="preserve">   CDC / Conta Corrente</t>
  </si>
  <si>
    <t xml:space="preserve">   Crédito Imobiliário</t>
  </si>
  <si>
    <t xml:space="preserve">   Cartão de Crédito</t>
  </si>
  <si>
    <t>Pessoa Física</t>
  </si>
  <si>
    <t xml:space="preserve">   Diversos</t>
  </si>
  <si>
    <t xml:space="preserve">   Serviços - Diversos</t>
  </si>
  <si>
    <t xml:space="preserve">   Indústria - Diversos</t>
  </si>
  <si>
    <t xml:space="preserve">   Comércio - Diversos</t>
  </si>
  <si>
    <t xml:space="preserve">   Utilidades Domésticas</t>
  </si>
  <si>
    <t xml:space="preserve">   Transportes</t>
  </si>
  <si>
    <t xml:space="preserve">   Tradings</t>
  </si>
  <si>
    <t xml:space="preserve">   Terceiro Setor</t>
  </si>
  <si>
    <t xml:space="preserve">   Telecomunicações</t>
  </si>
  <si>
    <t xml:space="preserve">   Saúde</t>
  </si>
  <si>
    <t xml:space="preserve">   Mineração</t>
  </si>
  <si>
    <t xml:space="preserve">   Mídia</t>
  </si>
  <si>
    <t xml:space="preserve">   Materias de Construção</t>
  </si>
  <si>
    <t xml:space="preserve">   Imobiliário</t>
  </si>
  <si>
    <t xml:space="preserve">   Ensino</t>
  </si>
  <si>
    <t xml:space="preserve">   Embalagens</t>
  </si>
  <si>
    <t xml:space="preserve">   Editorial e Gráfico</t>
  </si>
  <si>
    <t xml:space="preserve">   Celulose e Papel</t>
  </si>
  <si>
    <t xml:space="preserve">   Bens de Capital</t>
  </si>
  <si>
    <t xml:space="preserve">   Bancos e Outras Instituições Financeiras</t>
  </si>
  <si>
    <t xml:space="preserve">   Alimentos e Bebidas</t>
  </si>
  <si>
    <t xml:space="preserve">   Agro e Fertilizantes</t>
  </si>
  <si>
    <t xml:space="preserve">   Açúcar e Álcool</t>
  </si>
  <si>
    <t>Pessoa Jurídica</t>
  </si>
  <si>
    <t>Setor Privado</t>
  </si>
  <si>
    <t xml:space="preserve">   Energia</t>
  </si>
  <si>
    <t>Setor Público</t>
  </si>
  <si>
    <t>Carteira</t>
  </si>
  <si>
    <t xml:space="preserve">PDD </t>
  </si>
  <si>
    <t xml:space="preserve">% </t>
  </si>
  <si>
    <t>PDD</t>
  </si>
  <si>
    <t>01/01 a 31/12/2014</t>
  </si>
  <si>
    <t>01/01 a 30/09/2014</t>
  </si>
  <si>
    <t>01/01 a 30/06/2014</t>
  </si>
  <si>
    <t>01/01 a 31/03/2014</t>
  </si>
  <si>
    <t>100 Maiores Devedores</t>
  </si>
  <si>
    <t>50 Maiores Devedores</t>
  </si>
  <si>
    <t>20 Maiores Devedores</t>
  </si>
  <si>
    <t>10 Maiores Devedores</t>
  </si>
  <si>
    <t>Maior Devedor</t>
  </si>
  <si>
    <t>% do Total</t>
  </si>
  <si>
    <t>Risco</t>
  </si>
  <si>
    <t>(+) Contingências Garantidas por Cláusula de Indenização (Nota 4n I)</t>
  </si>
  <si>
    <t>Pagamento</t>
  </si>
  <si>
    <t>Reversão</t>
  </si>
  <si>
    <t>Movimentação do Período Refletida no Resultado (Notas 13f e 13i)</t>
  </si>
  <si>
    <t>Atualização / Encargos</t>
  </si>
  <si>
    <t>(-) Contingências Garantidas por Cláusula de Indenização (Nota 4n I)</t>
  </si>
  <si>
    <t>Saldo Oriundo da Aquisição de Empresas (Nota 2c)</t>
  </si>
  <si>
    <t>Efeito Alteração do Critério de Consolidação (Nota 2b)</t>
  </si>
  <si>
    <t>Saldo Inicial</t>
  </si>
  <si>
    <t>Trabalhistas</t>
  </si>
  <si>
    <t>Cíveis</t>
  </si>
  <si>
    <t>BRGAAP - Ativos e Passivos Contingentes: Movimentação das Provisões e Saldos dos Depósitos em Garantia</t>
  </si>
  <si>
    <t xml:space="preserve">   Reversão</t>
  </si>
  <si>
    <t xml:space="preserve">   Constituição</t>
  </si>
  <si>
    <t>Movimentação do Período Refletida no Resultado</t>
  </si>
  <si>
    <t>Atualização/Encargos</t>
  </si>
  <si>
    <t>Contingência</t>
  </si>
  <si>
    <t>Obrigação Legal</t>
  </si>
  <si>
    <t>BRGAAP - Ações Fiscais e Previdenciárias - Provisões</t>
  </si>
  <si>
    <t>Reclassificação para Ativos Dados em Garantia de Contingências (Nota 12d)</t>
  </si>
  <si>
    <t>Saldo Final</t>
  </si>
  <si>
    <t xml:space="preserve">   Conversão em Renda</t>
  </si>
  <si>
    <t xml:space="preserve">   Levantamentos Efetuados</t>
  </si>
  <si>
    <t xml:space="preserve">   Novos Depósitos</t>
  </si>
  <si>
    <t>Movimentação do Período</t>
  </si>
  <si>
    <t>Apropriação de Rendas</t>
  </si>
  <si>
    <t xml:space="preserve">Saldo Inicial </t>
  </si>
  <si>
    <t>01/01 a 31/06/2014</t>
  </si>
  <si>
    <t>BRGAAP - Ações Fiscais e Previdenciárias - Depósitos em Garantia</t>
  </si>
  <si>
    <t>(**) Conforme aviso aos acionistas publicado em 19 de março de 2009, a data de pagamento desses proventos aos acionistas do Unibanco e Unibanco Holdings foi definida para 8 de abril de 2009.</t>
  </si>
  <si>
    <t>(*) Valores não ajustados por Bonificação/Grupamento/Desdobramento</t>
  </si>
  <si>
    <t>Dividendo</t>
  </si>
  <si>
    <r>
      <t xml:space="preserve">02.02.2009 </t>
    </r>
    <r>
      <rPr>
        <vertAlign val="superscript"/>
        <sz val="10"/>
        <rFont val="Calibri"/>
        <family val="2"/>
      </rPr>
      <t>(**)</t>
    </r>
  </si>
  <si>
    <t>31.12.2008</t>
  </si>
  <si>
    <t>Janeiro</t>
  </si>
  <si>
    <r>
      <t xml:space="preserve">02.03.2009 </t>
    </r>
    <r>
      <rPr>
        <vertAlign val="superscript"/>
        <sz val="10"/>
        <rFont val="Calibri"/>
        <family val="2"/>
      </rPr>
      <t>(**)</t>
    </r>
  </si>
  <si>
    <t>30.01.2009</t>
  </si>
  <si>
    <t>Fevereiro</t>
  </si>
  <si>
    <r>
      <t xml:space="preserve">01.04.2009 </t>
    </r>
    <r>
      <rPr>
        <vertAlign val="superscript"/>
        <sz val="10"/>
        <rFont val="Calibri"/>
        <family val="2"/>
      </rPr>
      <t>(**)</t>
    </r>
  </si>
  <si>
    <t>27.02.2009</t>
  </si>
  <si>
    <t>Março</t>
  </si>
  <si>
    <r>
      <t xml:space="preserve">04.05.2009 </t>
    </r>
    <r>
      <rPr>
        <vertAlign val="superscript"/>
        <sz val="10"/>
        <rFont val="Calibri"/>
        <family val="2"/>
      </rPr>
      <t>(**)</t>
    </r>
  </si>
  <si>
    <t>31.03.2009</t>
  </si>
  <si>
    <t>Abril</t>
  </si>
  <si>
    <t>01.06.2009</t>
  </si>
  <si>
    <t>30.04.2009</t>
  </si>
  <si>
    <t>Maio</t>
  </si>
  <si>
    <t>01.07.2009</t>
  </si>
  <si>
    <t>29.05.2009</t>
  </si>
  <si>
    <t>Junho</t>
  </si>
  <si>
    <t>03.08.2009</t>
  </si>
  <si>
    <t>30.06.2009</t>
  </si>
  <si>
    <t>Julho</t>
  </si>
  <si>
    <t>01.09.2009</t>
  </si>
  <si>
    <t>31.07.2009</t>
  </si>
  <si>
    <t>Agosto</t>
  </si>
  <si>
    <t>JCP Complementar</t>
  </si>
  <si>
    <t>31.08.2009</t>
  </si>
  <si>
    <t>21.08.2009</t>
  </si>
  <si>
    <t>01.10.2009</t>
  </si>
  <si>
    <t>Setembro</t>
  </si>
  <si>
    <t>03.11.2009</t>
  </si>
  <si>
    <t>30.09.2009</t>
  </si>
  <si>
    <t>Outubro</t>
  </si>
  <si>
    <t>01.12.2009</t>
  </si>
  <si>
    <t>30.10.2009</t>
  </si>
  <si>
    <t>Novembro</t>
  </si>
  <si>
    <t>04.01.2010</t>
  </si>
  <si>
    <t>30.11.2009</t>
  </si>
  <si>
    <t>Dezembro</t>
  </si>
  <si>
    <t xml:space="preserve">JCP </t>
  </si>
  <si>
    <t>01.03.2010</t>
  </si>
  <si>
    <t>30.12.2009</t>
  </si>
  <si>
    <t>19.02.2010</t>
  </si>
  <si>
    <t>01.02.2010</t>
  </si>
  <si>
    <t>31.12.2009</t>
  </si>
  <si>
    <t>31.01.2010</t>
  </si>
  <si>
    <t>01.04.2010</t>
  </si>
  <si>
    <t>26.02.2010</t>
  </si>
  <si>
    <t>03.05.2010</t>
  </si>
  <si>
    <t>31.03.2010</t>
  </si>
  <si>
    <t>01.06.2010</t>
  </si>
  <si>
    <t>30.04.2010</t>
  </si>
  <si>
    <t>01.07.2010</t>
  </si>
  <si>
    <t>31.05.2010</t>
  </si>
  <si>
    <t>02.08.2010</t>
  </si>
  <si>
    <t>30.06.2010</t>
  </si>
  <si>
    <t>01.09.2010</t>
  </si>
  <si>
    <t>30.07.2010</t>
  </si>
  <si>
    <t>20.08.2010</t>
  </si>
  <si>
    <t>10.08.2010</t>
  </si>
  <si>
    <t>01.10.2010</t>
  </si>
  <si>
    <t>31.08.2010</t>
  </si>
  <si>
    <t>01.11.2010</t>
  </si>
  <si>
    <t>30.09.2010</t>
  </si>
  <si>
    <t>01.12.2010</t>
  </si>
  <si>
    <t>31.10.2010</t>
  </si>
  <si>
    <t>01.01.2011</t>
  </si>
  <si>
    <t>30.11.2010</t>
  </si>
  <si>
    <t>17.03.2011</t>
  </si>
  <si>
    <t>30.12.2010</t>
  </si>
  <si>
    <t>04.03.2011</t>
  </si>
  <si>
    <t>01.02.2011</t>
  </si>
  <si>
    <t>31.12.2010</t>
  </si>
  <si>
    <t>01.03.2011</t>
  </si>
  <si>
    <t>31.01.2011</t>
  </si>
  <si>
    <t>01.04.2011</t>
  </si>
  <si>
    <t>28.02.2011</t>
  </si>
  <si>
    <t>01.05.2011</t>
  </si>
  <si>
    <t>31.03.2011</t>
  </si>
  <si>
    <t>01.06.2011</t>
  </si>
  <si>
    <t>30.04.2011</t>
  </si>
  <si>
    <t>01.07.2011</t>
  </si>
  <si>
    <t>31.05.2011</t>
  </si>
  <si>
    <t>01.08.2011</t>
  </si>
  <si>
    <t>30.06.2011</t>
  </si>
  <si>
    <t>22.08.2011</t>
  </si>
  <si>
    <t>09.08.2011</t>
  </si>
  <si>
    <t>01.09.2011</t>
  </si>
  <si>
    <t>30.07.2011</t>
  </si>
  <si>
    <t>01.10.2011</t>
  </si>
  <si>
    <t>31.08.2011</t>
  </si>
  <si>
    <t xml:space="preserve">Setembro </t>
  </si>
  <si>
    <t>01.11.2011</t>
  </si>
  <si>
    <t>30.09.2011</t>
  </si>
  <si>
    <t xml:space="preserve">Outubro </t>
  </si>
  <si>
    <t>01.12.2011</t>
  </si>
  <si>
    <t>31.10.2011</t>
  </si>
  <si>
    <t>02.01.2012</t>
  </si>
  <si>
    <t>30.11.2011</t>
  </si>
  <si>
    <t>13.03.2012</t>
  </si>
  <si>
    <t>26.12.2011</t>
  </si>
  <si>
    <t>29.02.2012</t>
  </si>
  <si>
    <t>01.02.2012</t>
  </si>
  <si>
    <t>29.12.2011</t>
  </si>
  <si>
    <t>01.03.2012</t>
  </si>
  <si>
    <t>31.01.2012</t>
  </si>
  <si>
    <t>02.04.2012</t>
  </si>
  <si>
    <t>02.05.2012</t>
  </si>
  <si>
    <t>30.03.2012</t>
  </si>
  <si>
    <t>01.06.2012</t>
  </si>
  <si>
    <t>30.04.2012</t>
  </si>
  <si>
    <t>02.07.2012</t>
  </si>
  <si>
    <t>31.05.2012</t>
  </si>
  <si>
    <t>01.08.2012</t>
  </si>
  <si>
    <t>29.06.2012</t>
  </si>
  <si>
    <t>15.08.2012</t>
  </si>
  <si>
    <t>03.09.2012</t>
  </si>
  <si>
    <t>31.07.2012</t>
  </si>
  <si>
    <t>01.10.2012</t>
  </si>
  <si>
    <t>31.08.2012</t>
  </si>
  <si>
    <t>01.11.2012</t>
  </si>
  <si>
    <t>28.09.2012</t>
  </si>
  <si>
    <t>03.12.2012</t>
  </si>
  <si>
    <t>31.10.2012</t>
  </si>
  <si>
    <t>02.01.2013</t>
  </si>
  <si>
    <t>30.11.2012</t>
  </si>
  <si>
    <t xml:space="preserve"> 14.03.2013</t>
  </si>
  <si>
    <t>21.12.2012</t>
  </si>
  <si>
    <t>05.03.2013</t>
  </si>
  <si>
    <t>01.02.2013</t>
  </si>
  <si>
    <t>28.12.2012</t>
  </si>
  <si>
    <t>01.03.2013</t>
  </si>
  <si>
    <t>31.01.2013</t>
  </si>
  <si>
    <t>01.04.2013</t>
  </si>
  <si>
    <t>28.02.2013</t>
  </si>
  <si>
    <t>01.05.2013</t>
  </si>
  <si>
    <t>28.03.2013</t>
  </si>
  <si>
    <t>03.06.2013</t>
  </si>
  <si>
    <t>30.04.2013</t>
  </si>
  <si>
    <t>01.07.2013</t>
  </si>
  <si>
    <t>31.05.2013</t>
  </si>
  <si>
    <t>01.08.2013</t>
  </si>
  <si>
    <t>28.06.2013</t>
  </si>
  <si>
    <t>02.09.2013</t>
  </si>
  <si>
    <t>31.07.2013</t>
  </si>
  <si>
    <t>21.08.2013</t>
  </si>
  <si>
    <t>06.08.2013</t>
  </si>
  <si>
    <t>01.10.2013</t>
  </si>
  <si>
    <t>30.08.2013</t>
  </si>
  <si>
    <t>01.11.2013</t>
  </si>
  <si>
    <t>30.09.2013</t>
  </si>
  <si>
    <t>02.12.2013</t>
  </si>
  <si>
    <t>31.10.2013</t>
  </si>
  <si>
    <t>02.01.2014</t>
  </si>
  <si>
    <t>29.11.2013</t>
  </si>
  <si>
    <t>28.02.2014</t>
  </si>
  <si>
    <t>20.12.2013</t>
  </si>
  <si>
    <t>18.02.2014</t>
  </si>
  <si>
    <t>03.02.2014</t>
  </si>
  <si>
    <t>31.12.2013</t>
  </si>
  <si>
    <t>03.03.2014</t>
  </si>
  <si>
    <t>31.01.2014</t>
  </si>
  <si>
    <t>01.04.2014</t>
  </si>
  <si>
    <t>02.05.2014</t>
  </si>
  <si>
    <t>31.03.2014</t>
  </si>
  <si>
    <t>02.06.2014</t>
  </si>
  <si>
    <t>30.04.2014</t>
  </si>
  <si>
    <t>01.07.2014</t>
  </si>
  <si>
    <t>30.05.2014</t>
  </si>
  <si>
    <t>01.08.2014</t>
  </si>
  <si>
    <t>28.06.2014</t>
  </si>
  <si>
    <t>01.09.2014</t>
  </si>
  <si>
    <t>31.07.2014</t>
  </si>
  <si>
    <t>25.08.2014</t>
  </si>
  <si>
    <t>13.08.2014</t>
  </si>
  <si>
    <t>01.10.2014</t>
  </si>
  <si>
    <t>03.11.2014</t>
  </si>
  <si>
    <t>30.09.2014</t>
  </si>
  <si>
    <t>01.12.2014</t>
  </si>
  <si>
    <t>31.10.2014</t>
  </si>
  <si>
    <t>28.11.2014</t>
  </si>
  <si>
    <t>26.02.2015</t>
  </si>
  <si>
    <t>10.02.2015</t>
  </si>
  <si>
    <t>Líquido</t>
  </si>
  <si>
    <t>Nominal</t>
  </si>
  <si>
    <t>Total Líquido por Ação</t>
  </si>
  <si>
    <r>
      <t xml:space="preserve">PAGAMENTO (R$ por ação) </t>
    </r>
    <r>
      <rPr>
        <b/>
        <sz val="8"/>
        <color indexed="9"/>
        <rFont val="Calibri"/>
        <family val="2"/>
      </rPr>
      <t>(*)</t>
    </r>
  </si>
  <si>
    <t>Tipo de evento</t>
  </si>
  <si>
    <t>Data do Pagamento</t>
  </si>
  <si>
    <t>Posição Acionária</t>
  </si>
  <si>
    <t>Competência do Exercício</t>
  </si>
  <si>
    <t>Ano</t>
  </si>
  <si>
    <t>BRGAAP - Nota 16 - Histórico de Dividendos e Juros sobre o Capital Próprio (JCP)</t>
  </si>
  <si>
    <t>(*) Valores distribuídos por ação não estão ajustados por proventos</t>
  </si>
  <si>
    <t>1 nova ação para cada 4 ações possuídas</t>
  </si>
  <si>
    <t>Bonificação (25%)</t>
  </si>
  <si>
    <t>1 nova ação para cada 10 ações possuídas</t>
  </si>
  <si>
    <t>Bonificação (10%)</t>
  </si>
  <si>
    <t>100 ações foram substituídas por 1 ação</t>
  </si>
  <si>
    <t>Grupamento</t>
  </si>
  <si>
    <t>100 novas ações para cada 1 ação possuída</t>
  </si>
  <si>
    <t>Desdobramento</t>
  </si>
  <si>
    <t>Efeito</t>
  </si>
  <si>
    <t>Tipo de Evento</t>
  </si>
  <si>
    <t>Data 'Ex'</t>
  </si>
  <si>
    <t>Data de Anúncio</t>
  </si>
  <si>
    <t>Histórico de Eventos (desdobramentos, grupamentos, subscrições e bonificações de ações)</t>
  </si>
  <si>
    <t>Ordinárias ON</t>
  </si>
  <si>
    <t>Preferencial PN</t>
  </si>
  <si>
    <t>Período</t>
  </si>
  <si>
    <t xml:space="preserve">Histórico de Ações em Circulação </t>
  </si>
  <si>
    <t>Total Líquido de Dividendos Pagos  (R$ milhares) - B</t>
  </si>
  <si>
    <r>
      <t xml:space="preserve">BRGAAP - Nota 16 - Dividendos Totais pagos por Ano </t>
    </r>
    <r>
      <rPr>
        <b/>
        <vertAlign val="superscript"/>
        <sz val="11"/>
        <color indexed="9"/>
        <rFont val="Calibri"/>
        <family val="2"/>
      </rPr>
      <t>(*)</t>
    </r>
  </si>
  <si>
    <t>(*) Valores pagos pelas ações não estão ajustados por proventos</t>
  </si>
  <si>
    <t>P</t>
  </si>
  <si>
    <t>2011 - Abril</t>
  </si>
  <si>
    <t>2011 - Maio</t>
  </si>
  <si>
    <t>2011 - Junho</t>
  </si>
  <si>
    <t>2011 - Julho</t>
  </si>
  <si>
    <t>2011 - Agosto</t>
  </si>
  <si>
    <t>2012 - Maio</t>
  </si>
  <si>
    <t>2012 - Outubro</t>
  </si>
  <si>
    <t>2013 - Junho</t>
  </si>
  <si>
    <t>2013 - Julho</t>
  </si>
  <si>
    <t>2013 - Agosto</t>
  </si>
  <si>
    <t>2013 - Setembro</t>
  </si>
  <si>
    <t>2014 - Dezembro</t>
  </si>
  <si>
    <t>Preço Máximo (R$)</t>
  </si>
  <si>
    <t>Preço Médio (R$)</t>
  </si>
  <si>
    <t>Preço Mínimo (R$)</t>
  </si>
  <si>
    <t>Volume negociado</t>
  </si>
  <si>
    <t>Ações ordinárias (O) ou preferenciais (P)</t>
  </si>
  <si>
    <r>
      <t xml:space="preserve">BRGAAP - Nota 16 - Histórico de Recompra de Ações </t>
    </r>
    <r>
      <rPr>
        <b/>
        <vertAlign val="superscript"/>
        <sz val="11"/>
        <color indexed="9"/>
        <rFont val="Calibri"/>
        <family val="2"/>
      </rPr>
      <t>(*)</t>
    </r>
  </si>
  <si>
    <t xml:space="preserve">    Histórico de Dividendos / Juros sobre o Capital Próprio </t>
  </si>
  <si>
    <t xml:space="preserve">    Dividendos Distribuídos/ Ações em Circulação /Histórico de Eventos  </t>
  </si>
  <si>
    <t xml:space="preserve">    Histórico de Recompra de Ações </t>
  </si>
  <si>
    <t>BRGAAP - TVM - Títulos para Negociação (Valor de Mercado)</t>
  </si>
  <si>
    <t>BRGAAP - TVM - Mantidos até o Vencimento (Custo Contábil)</t>
  </si>
  <si>
    <t>29.08.2014</t>
  </si>
  <si>
    <t>1T15</t>
  </si>
  <si>
    <t>01/01 a 
31/03/2015</t>
  </si>
  <si>
    <t>Produto Bancário Líquido de Perdas com Créditos e Sinistros</t>
  </si>
  <si>
    <t>Remensurações</t>
  </si>
  <si>
    <t>01/01 a 31/03/2015</t>
  </si>
  <si>
    <t>Saldos em 01/01/2015</t>
  </si>
  <si>
    <t>Dividendos / Juros sobre o Capital Próprio pagos em 2015 - Exercício 2014 - Reserva Especial de Lucros</t>
  </si>
  <si>
    <t>Saldos em 31/03/2015</t>
  </si>
  <si>
    <t>01/01 a 
30/06/2015</t>
  </si>
  <si>
    <t>Opções de Outorgas Reconhecidas e Pagamento Baseado em Ações - Remuneração Variável</t>
  </si>
  <si>
    <t>2T15</t>
  </si>
  <si>
    <t>01/01 a 30/06/2015</t>
  </si>
  <si>
    <t>Saldos em 30/06/2015</t>
  </si>
  <si>
    <t>01/01 a 
30/09/2015</t>
  </si>
  <si>
    <t>3T15</t>
  </si>
  <si>
    <t>01/01 a 30/09/2015</t>
  </si>
  <si>
    <t>Saldos em 30/09/2015</t>
  </si>
  <si>
    <t>DRE - Segmentos</t>
  </si>
  <si>
    <t>Créditos Tributários</t>
  </si>
  <si>
    <t>Depósitos em Garantia - Processos Cíveis, Trabalhistas, Fiscais e Previdenciários</t>
  </si>
  <si>
    <t>Provisões para Passivos Contingentes</t>
  </si>
  <si>
    <t>4T15</t>
  </si>
  <si>
    <t>Resultado de Participações em Coligadas, Entidades Controladas em Conjunto e Outros Investimentos</t>
  </si>
  <si>
    <t>01/01 a 
31/12/2015</t>
  </si>
  <si>
    <t>Operações com Cartões de Crédito (Ativos / Passivos)</t>
  </si>
  <si>
    <t>Recursos do Resgate de Títulos e Valores Mobiliários Mantidos Até o Vencimento</t>
  </si>
  <si>
    <t>Variação da Participação de Não Controladores</t>
  </si>
  <si>
    <t>TOTAL DO PASSIVO E DO PATRIMÔNIO LÍQUIDO</t>
  </si>
  <si>
    <t>Investimentos em Associadas e Entidades Controladas em Conjunto</t>
  </si>
  <si>
    <t>Juros sobre o Capital Próprio/Dividendos Recebidos de Investimentos em Associadas e Entidades Controladas em Conjunto</t>
  </si>
  <si>
    <t>(Aquisição)/Alienação de Participação de Acionistas não Controladores</t>
  </si>
  <si>
    <t>(Aquisição)/Alienação de Participação de Acionistas não Controladores - REDE</t>
  </si>
  <si>
    <t>Empréstimos Transferidos para Bens Destinados a Venda</t>
  </si>
  <si>
    <t>(*)Montantes que não serão reclassificados subsequentemente para o resultado.</t>
  </si>
  <si>
    <t xml:space="preserve">Remensurações em Obrigações de Benefícios Pós Emprego </t>
  </si>
  <si>
    <t>Saldos em 31/12/2015</t>
  </si>
  <si>
    <t>01/01 a 31/12/2015</t>
  </si>
  <si>
    <t xml:space="preserve">(Ganhos)/Perdas Transferidos ao Resultado </t>
  </si>
  <si>
    <t xml:space="preserve">Participações em Coligadas e Entidades Controladas em Conjunto </t>
  </si>
  <si>
    <t>PARTICIPAÇÕES DE NÃO CONTROLADORES</t>
  </si>
  <si>
    <t>01/01 a 
31/03/2016</t>
  </si>
  <si>
    <t>Saldos em 01/01/2016</t>
  </si>
  <si>
    <t>Saldos em 31/03/2016</t>
  </si>
  <si>
    <t>Reorganizações Societárias (Nota 2.4 a III)</t>
  </si>
  <si>
    <t>Reorganizações Societárias (2.4 a III)</t>
  </si>
  <si>
    <t>1T16</t>
  </si>
  <si>
    <t>01/01 a 31/03/2016</t>
  </si>
  <si>
    <t>Saldo Final (Notas 14c)</t>
  </si>
  <si>
    <t>Reclassificação de Passivos Contingentes</t>
  </si>
  <si>
    <t>Créditos Renegociados Totais</t>
  </si>
  <si>
    <r>
      <t>Adiantamentos sobre Contratos de Câmbio</t>
    </r>
    <r>
      <rPr>
        <b/>
        <vertAlign val="superscript"/>
        <sz val="10"/>
        <rFont val="Calibri"/>
        <family val="2"/>
        <scheme val="minor"/>
      </rPr>
      <t>(1)</t>
    </r>
  </si>
  <si>
    <r>
      <t>Outros Créditos Diversos</t>
    </r>
    <r>
      <rPr>
        <b/>
        <vertAlign val="superscript"/>
        <sz val="10"/>
        <rFont val="Calibri"/>
        <family val="2"/>
        <scheme val="minor"/>
      </rPr>
      <t>(2)</t>
    </r>
  </si>
  <si>
    <t>(1) Composto por Adiantamentos sobre Contratos de Câmbio e Rendas de Adiantamentos Concedidos, reclassificados de Obrigações - Carteira de Câmbio / Outros Créditos (Nota 2a);</t>
  </si>
  <si>
    <t>(3) Contabilizados em Contas de Compensação.</t>
  </si>
  <si>
    <r>
      <t xml:space="preserve">Operações em Curso Anormal </t>
    </r>
    <r>
      <rPr>
        <b/>
        <vertAlign val="superscript"/>
        <sz val="10"/>
        <rFont val="Calibri"/>
        <family val="2"/>
        <scheme val="minor"/>
      </rPr>
      <t>(1)(2)</t>
    </r>
  </si>
  <si>
    <t>Títulos Públicos - Brasil(*)</t>
  </si>
  <si>
    <t>Caixa e Equivalentes de Caixa Líquido de Ativos e Passivos decorrentes da Aquisição da Recovery</t>
  </si>
  <si>
    <t>Participações de Não Controladores</t>
  </si>
  <si>
    <t>Tributos Diferidos (excluindo os efeitos fiscais do Hedge)</t>
  </si>
  <si>
    <t>Dividendos e Juros sobre o Capital Próprio Pagos a Não Controladores</t>
  </si>
  <si>
    <r>
      <t xml:space="preserve">   Provisão Complementar</t>
    </r>
    <r>
      <rPr>
        <vertAlign val="superscript"/>
        <sz val="10"/>
        <rFont val="Calibri"/>
        <family val="2"/>
        <scheme val="minor"/>
      </rPr>
      <t>(3)</t>
    </r>
  </si>
  <si>
    <r>
      <t>Constituição</t>
    </r>
    <r>
      <rPr>
        <vertAlign val="superscript"/>
        <sz val="10"/>
        <color theme="1"/>
        <rFont val="Calibri"/>
        <family val="2"/>
        <scheme val="minor"/>
      </rPr>
      <t>(*)</t>
    </r>
  </si>
  <si>
    <t xml:space="preserve">Saldo Final </t>
  </si>
  <si>
    <t xml:space="preserve">Depósitos em Garantia de Recursos </t>
  </si>
  <si>
    <t>Reclassificação de Depósitos</t>
  </si>
  <si>
    <t xml:space="preserve">Saldo Final após a Reclassificação </t>
  </si>
  <si>
    <t>Bens Destinados à Venda</t>
  </si>
  <si>
    <t>Dividendos / Juros sobre o Capital Próprio pagos em 2016 - Exercício 2015 - Reserva Especial de Lucros</t>
  </si>
  <si>
    <t>Caixa e Equivalentes de Caixa Líquido de Ativos e Passivos decorrentes da Venda da Recovery</t>
  </si>
  <si>
    <t>2T16</t>
  </si>
  <si>
    <t>01/01 a 
30/06/2016</t>
  </si>
  <si>
    <t>01/01 a 30/06/2016</t>
  </si>
  <si>
    <t>Saldos em 30/06/2016</t>
  </si>
  <si>
    <t>Cancelamento de Ações - AGE de 27/04/2016 - Homologado em 07/06/2016</t>
  </si>
  <si>
    <t>Caixa e Equivalentes de Caixa Líquido de Ativos e Passivos decorrentes da Aquisição do CorpBanca</t>
  </si>
  <si>
    <t>Resultado de Participações de Não Controladores</t>
  </si>
  <si>
    <t>VARIAÇÕES DE ATIVOS E OBRIGAÇÕES</t>
  </si>
  <si>
    <t>Caixa e Equivalentes de Caixa Líquido de Ativos e Passivos decorrentes da fusão da Itaú CorpBanca</t>
  </si>
  <si>
    <t>Alienação / (Aquisição) de Imobilizado de Uso</t>
  </si>
  <si>
    <t>Alienação / (Aquisição) de Intangível</t>
  </si>
  <si>
    <t>Despesas Financeiras de Provisões Técnicas de Seguros, Previdência e Capitalização</t>
  </si>
  <si>
    <t>(2) Atrasos aferidos no momento da renegociação.</t>
  </si>
  <si>
    <r>
      <t xml:space="preserve">Créditos Renegociados Vencidos acima de 30 dias </t>
    </r>
    <r>
      <rPr>
        <vertAlign val="superscript"/>
        <sz val="10"/>
        <color theme="1"/>
        <rFont val="Calibri"/>
        <family val="2"/>
        <scheme val="minor"/>
      </rPr>
      <t>(2)</t>
    </r>
  </si>
  <si>
    <t>Saldo Oriundo da Fusão do Corpbanca (Nota 2c)</t>
  </si>
  <si>
    <t>Despesas Financeiras Provisões Técnicas de Previdência e Capitalização</t>
  </si>
  <si>
    <t>3T16</t>
  </si>
  <si>
    <t>01/01 a 
30/09/2016</t>
  </si>
  <si>
    <t>01/01 a 30/09/2016</t>
  </si>
  <si>
    <t>Saldos em 30/09/2016</t>
  </si>
  <si>
    <t>02.02.2015</t>
  </si>
  <si>
    <t>30.12.2014</t>
  </si>
  <si>
    <t>02.03.2015</t>
  </si>
  <si>
    <t>30.01.2015</t>
  </si>
  <si>
    <t>01.04.2015</t>
  </si>
  <si>
    <t>27.02.2015</t>
  </si>
  <si>
    <t>04.05.2015</t>
  </si>
  <si>
    <t>31.03.2015</t>
  </si>
  <si>
    <t>01.06.2015</t>
  </si>
  <si>
    <t>30.04.2015</t>
  </si>
  <si>
    <t>01.07.2015</t>
  </si>
  <si>
    <t>29.05.2015</t>
  </si>
  <si>
    <t>03.08.2015</t>
  </si>
  <si>
    <t>30.06.2015</t>
  </si>
  <si>
    <t>01.09.2015</t>
  </si>
  <si>
    <t>31.07.2015</t>
  </si>
  <si>
    <t>25.08.2015</t>
  </si>
  <si>
    <t>12.08.2015</t>
  </si>
  <si>
    <t>01.10.2015</t>
  </si>
  <si>
    <t>31.08.2015</t>
  </si>
  <si>
    <t>03.11.2015</t>
  </si>
  <si>
    <t>30.09.2015</t>
  </si>
  <si>
    <t>01.12.2015</t>
  </si>
  <si>
    <t>30.10.2015</t>
  </si>
  <si>
    <t>04.01.2016</t>
  </si>
  <si>
    <t>30.11.2015</t>
  </si>
  <si>
    <t>JCP</t>
  </si>
  <si>
    <t>29.02.2016</t>
  </si>
  <si>
    <t>09.12.2015</t>
  </si>
  <si>
    <t>Dividendo Complementar</t>
  </si>
  <si>
    <t>18.02.2016</t>
  </si>
  <si>
    <t>01.02.2016</t>
  </si>
  <si>
    <t>30.12.2015</t>
  </si>
  <si>
    <t>01.03.2016</t>
  </si>
  <si>
    <t>29.01.2016</t>
  </si>
  <si>
    <t>01.04.2016</t>
  </si>
  <si>
    <t>04.05.2016</t>
  </si>
  <si>
    <t>31.03.2016</t>
  </si>
  <si>
    <t>01.06.2016</t>
  </si>
  <si>
    <t>29.04.2016</t>
  </si>
  <si>
    <t>01.07.2016</t>
  </si>
  <si>
    <t>31.05.2016</t>
  </si>
  <si>
    <t>01.08.2016</t>
  </si>
  <si>
    <t>30.06.2016</t>
  </si>
  <si>
    <t>01.09.2016</t>
  </si>
  <si>
    <t>31.07.2016</t>
  </si>
  <si>
    <t>25.08.2016</t>
  </si>
  <si>
    <t>12.08.2016</t>
  </si>
  <si>
    <t>30.09.2016</t>
  </si>
  <si>
    <t>01.11.2016</t>
  </si>
  <si>
    <t>31.08.2016</t>
  </si>
  <si>
    <t>03.10.2016</t>
  </si>
  <si>
    <t>2015 - Janeiro</t>
  </si>
  <si>
    <t>2015 - Fevereiro</t>
  </si>
  <si>
    <t>2015 - Março</t>
  </si>
  <si>
    <t>2015 - Junho</t>
  </si>
  <si>
    <t>2015 - Julho</t>
  </si>
  <si>
    <t>2015 - Agosto</t>
  </si>
  <si>
    <t>2015 - Setembro</t>
  </si>
  <si>
    <t>2015 - Novembro</t>
  </si>
  <si>
    <t>2015 - Dezembro</t>
  </si>
  <si>
    <t>2016 - Janeiro</t>
  </si>
  <si>
    <r>
      <t xml:space="preserve">Tributos Diferidos (excluindo efeitos fiscais do </t>
    </r>
    <r>
      <rPr>
        <i/>
        <sz val="10"/>
        <rFont val="Calibri"/>
        <family val="2"/>
      </rPr>
      <t>hedge</t>
    </r>
    <r>
      <rPr>
        <sz val="10"/>
        <rFont val="Calibri"/>
        <family val="2"/>
      </rPr>
      <t>)</t>
    </r>
  </si>
  <si>
    <t>Variação De Ativos E Obrigações (*)</t>
  </si>
  <si>
    <t>Caixa Líquido Proveniente/(Aplicado) Nas Atividades Operacionais</t>
  </si>
  <si>
    <t>Caixa Líquido Proveniente/(Aplicado) Nas Atividades De Investimento</t>
  </si>
  <si>
    <t>Caixa Líquido Proveniente/(Aplicado) Nas Atividades De Financiamento</t>
  </si>
  <si>
    <t>Dividendos e Juros sobre o Capital Próprio Pagos a Acionistas não Controladores</t>
  </si>
  <si>
    <t>Transações não Monetárias</t>
  </si>
  <si>
    <t>IFRS - Demonstração Consolidada das Mutações do Patrimônio Líquido (R$ milhões)</t>
  </si>
  <si>
    <t xml:space="preserve"> (Prejuízo)  Lucro Líquido Atribuível aos Acionistas não Controladores</t>
  </si>
  <si>
    <t>IFRS - Demonstração Consolidada do Resultado Abrangente (R$ Milhões)</t>
  </si>
  <si>
    <r>
      <rPr>
        <i/>
        <sz val="10"/>
        <color theme="1"/>
        <rFont val="Calibri"/>
        <family val="2"/>
        <scheme val="minor"/>
      </rPr>
      <t>Hedge</t>
    </r>
    <r>
      <rPr>
        <sz val="10"/>
        <color theme="1"/>
        <rFont val="Calibri"/>
        <family val="2"/>
        <scheme val="minor"/>
      </rPr>
      <t xml:space="preserve"> de Fluxo de Caixa </t>
    </r>
  </si>
  <si>
    <t>Remensurações em Obrigações de Benefícios Pós-Emprego(*)</t>
  </si>
  <si>
    <t xml:space="preserve">   Petroquímica e Química</t>
  </si>
  <si>
    <t xml:space="preserve">   Eletroeletrônicos e TI</t>
  </si>
  <si>
    <t xml:space="preserve">   Energia e Saneamento</t>
  </si>
  <si>
    <t xml:space="preserve">   Farmacêuticos e Cosméticos</t>
  </si>
  <si>
    <t xml:space="preserve">   Lazer e Turismo</t>
  </si>
  <si>
    <t xml:space="preserve">   Madeira e Móveis</t>
  </si>
  <si>
    <t xml:space="preserve">   Vestuário e Calçados</t>
  </si>
  <si>
    <t xml:space="preserve">   EuroBonds e Assemelhados</t>
  </si>
  <si>
    <t>4T16</t>
  </si>
  <si>
    <t>01/01 a 
31/12/2016</t>
  </si>
  <si>
    <t>01/01 a 31/12/2016</t>
  </si>
  <si>
    <t>(1)Para as operações que apresentem parcelas vencidas há mais de 14 dias ou de responsabilidade de empresas concordatárias ou em processo de falência;</t>
  </si>
  <si>
    <t xml:space="preserve">(3)Relacionada a perdas esperadas e potenciais.           
</t>
  </si>
  <si>
    <t>Saldos em 31/12/2016</t>
  </si>
  <si>
    <t>29.12.2016</t>
  </si>
  <si>
    <t>22.12.2016</t>
  </si>
  <si>
    <t>30.11.2016</t>
  </si>
  <si>
    <t>31.10.2016</t>
  </si>
  <si>
    <t>01.02.2017</t>
  </si>
  <si>
    <t>02.01.2017</t>
  </si>
  <si>
    <t>01.12.2016</t>
  </si>
  <si>
    <t>(**) Sendo que 935.008.419 são ADRs (American Depositary Receipts) em circulação lastreadas em ações PN</t>
  </si>
  <si>
    <t>3.160.958.864 (**)</t>
  </si>
  <si>
    <t>Proporção de Lucro distribuído - (B/A)</t>
  </si>
  <si>
    <t>2016 - Dezembro</t>
  </si>
  <si>
    <t>2016 - Novembro</t>
  </si>
  <si>
    <t>2017 - Janeiro</t>
  </si>
  <si>
    <t>(Alienação) Aquisição de Intangível / Ágio</t>
  </si>
  <si>
    <t>Aumento/(Diminuição) Em Caixa E Equivalentes De Caixa</t>
  </si>
  <si>
    <t>1T17</t>
  </si>
  <si>
    <t>01/01 a 
31/03/2017</t>
  </si>
  <si>
    <t>Saldos em 01/01/2017</t>
  </si>
  <si>
    <t>Saldos em 31/03/2017</t>
  </si>
  <si>
    <t>01/01 a 31/03/2017</t>
  </si>
  <si>
    <t>20.02.2017</t>
  </si>
  <si>
    <t>03.03.2017</t>
  </si>
  <si>
    <t>28.04.2017</t>
  </si>
  <si>
    <t>01.06.2017</t>
  </si>
  <si>
    <t>31.03.2017</t>
  </si>
  <si>
    <t>02.05.2017</t>
  </si>
  <si>
    <t>03.04.2017</t>
  </si>
  <si>
    <t>31.01.2017</t>
  </si>
  <si>
    <t>01.03.2017</t>
  </si>
  <si>
    <t>2017 - Março</t>
  </si>
  <si>
    <t>2017 - Abril</t>
  </si>
  <si>
    <t>Dividendos / Juros sobre o Capital Próprio pagos em 2017 - Exercício 2016 - Reserva Especial de Lucros</t>
  </si>
  <si>
    <t>NIM</t>
  </si>
  <si>
    <t>Créditos Renegociados</t>
  </si>
  <si>
    <t xml:space="preserve">Despesas não Decorrentes de Juros </t>
  </si>
  <si>
    <t>2T17</t>
  </si>
  <si>
    <t>01/01 a 
30/06/2017</t>
  </si>
  <si>
    <t>Total com Garantias Financeiras Prestadas</t>
  </si>
  <si>
    <r>
      <t>Garantias Financeiras Prestadas</t>
    </r>
    <r>
      <rPr>
        <b/>
        <vertAlign val="superscript"/>
        <sz val="10"/>
        <rFont val="Calibri"/>
        <family val="2"/>
        <scheme val="minor"/>
      </rPr>
      <t>(3)</t>
    </r>
  </si>
  <si>
    <t>(2) Compostos por Títulos e Créditos a Receber, Devedores por Compra de Valores e Bens e Garantias Financeiras Prestadas;</t>
  </si>
  <si>
    <t>Provisão Compl.incl.Gar.Financ.Prestadas</t>
  </si>
  <si>
    <t>01/01 a 30/06/2017</t>
  </si>
  <si>
    <t>31.07.2017</t>
  </si>
  <si>
    <t>01.09.2017</t>
  </si>
  <si>
    <t>30.06.2017</t>
  </si>
  <si>
    <t>01.08.2017</t>
  </si>
  <si>
    <t>31.05.2017</t>
  </si>
  <si>
    <t>03.07.2017</t>
  </si>
  <si>
    <t>2017 - Julho</t>
  </si>
  <si>
    <t>2017 - Junho</t>
  </si>
  <si>
    <t>2017 - Maio</t>
  </si>
  <si>
    <t>Saldos em 30/06/2017</t>
  </si>
  <si>
    <t>Participações Minoritárias nas Subsidiárias</t>
  </si>
  <si>
    <t>Participações no Lucro</t>
  </si>
  <si>
    <t>Imposto de Renda e Contribuição Social</t>
  </si>
  <si>
    <t>Resultado antes da Tributação e Participações</t>
  </si>
  <si>
    <t>Despesas de Comercialização de Seguros</t>
  </si>
  <si>
    <t>Despesas Tributárias de ISS, PIS, Cofins e Outras</t>
  </si>
  <si>
    <t>Despesas não Decorrentes de Juros</t>
  </si>
  <si>
    <t>Despesas com Sinistros</t>
  </si>
  <si>
    <t>Recuperação de Créditos Baixados como Prejuízo</t>
  </si>
  <si>
    <t>Descontos Concedidos</t>
  </si>
  <si>
    <t>Impairment</t>
  </si>
  <si>
    <t>Custo do Crédito</t>
  </si>
  <si>
    <t>Resultado não Operacional</t>
  </si>
  <si>
    <t>Resultado de Participações em Coligadas</t>
  </si>
  <si>
    <t>Resultado de Operações com Seg., Prev. e Cap. antes das despesas com Sinistros e das Despesas de Comercialização</t>
  </si>
  <si>
    <t xml:space="preserve"> Margem Financeira com o Mercado</t>
  </si>
  <si>
    <t xml:space="preserve"> Margem Financeira com Clientes</t>
  </si>
  <si>
    <t>Margem Financeira Gerencial</t>
  </si>
  <si>
    <t>Gerencial Novo Conceito</t>
  </si>
  <si>
    <t>Efeitos Consolidação CorpBanca</t>
  </si>
  <si>
    <t>Demais Reclassificações</t>
  </si>
  <si>
    <t>Seguros</t>
  </si>
  <si>
    <t>Redecard</t>
  </si>
  <si>
    <t>Gerencial Divulgado</t>
  </si>
  <si>
    <r>
      <t xml:space="preserve">Efeitos Fiscais do </t>
    </r>
    <r>
      <rPr>
        <b/>
        <i/>
        <sz val="10"/>
        <color indexed="9"/>
        <rFont val="Calibri"/>
        <family val="2"/>
        <scheme val="minor"/>
      </rPr>
      <t>Hedge</t>
    </r>
    <r>
      <rPr>
        <b/>
        <sz val="10"/>
        <color indexed="9"/>
        <rFont val="Calibri"/>
        <family val="2"/>
        <scheme val="minor"/>
      </rPr>
      <t xml:space="preserve"> </t>
    </r>
  </si>
  <si>
    <t>Efeitos não Recorrentes</t>
  </si>
  <si>
    <t>Contábil</t>
  </si>
  <si>
    <t>2015</t>
  </si>
  <si>
    <t>Pro Forma</t>
  </si>
  <si>
    <t xml:space="preserve">R$ milhões </t>
  </si>
  <si>
    <t xml:space="preserve">Impairment </t>
  </si>
  <si>
    <t>1º Trim./15</t>
  </si>
  <si>
    <t>2º Trim./15</t>
  </si>
  <si>
    <r>
      <t xml:space="preserve">Impairment / </t>
    </r>
    <r>
      <rPr>
        <sz val="10"/>
        <rFont val="Calibri"/>
        <family val="2"/>
      </rPr>
      <t>Descontos Concedidos</t>
    </r>
  </si>
  <si>
    <t>3º Trim./15</t>
  </si>
  <si>
    <t>4º Trim./15</t>
  </si>
  <si>
    <t>Efeito Consolidação CorpBanca</t>
  </si>
  <si>
    <t>2016</t>
  </si>
  <si>
    <t>1º Trim./16</t>
  </si>
  <si>
    <t>2º Trim./16</t>
  </si>
  <si>
    <t>3º Trim./16</t>
  </si>
  <si>
    <t>4º Trim./16</t>
  </si>
  <si>
    <t>2017</t>
  </si>
  <si>
    <t>1º Trim./17</t>
  </si>
  <si>
    <t>2º Trim./17</t>
  </si>
  <si>
    <t>3º Trim./17</t>
  </si>
  <si>
    <t>4º Trim./17</t>
  </si>
  <si>
    <t>Lucro Líquido Recorrente</t>
  </si>
  <si>
    <t>R$ milhões</t>
  </si>
  <si>
    <t>Resultado antes da Tributação e Participações Minoritárias</t>
  </si>
  <si>
    <t xml:space="preserve">Resultado de Operações com Seg., Prev. e Cap. </t>
  </si>
  <si>
    <t>Resultado Líquido da Intermediação Financeira</t>
  </si>
  <si>
    <r>
      <t>Impairment</t>
    </r>
    <r>
      <rPr>
        <sz val="10"/>
        <rFont val="Calibri"/>
        <family val="2"/>
      </rPr>
      <t xml:space="preserve"> </t>
    </r>
  </si>
  <si>
    <t>NPL Creation - América Latina</t>
  </si>
  <si>
    <t>NPL Creation - Atacado - Brasil</t>
  </si>
  <si>
    <t>NPL Creation - Varejo - Brasil</t>
  </si>
  <si>
    <r>
      <t xml:space="preserve">NPL </t>
    </r>
    <r>
      <rPr>
        <sz val="10.5"/>
        <rFont val="Calibri"/>
        <family val="2"/>
      </rPr>
      <t>Creation</t>
    </r>
    <r>
      <rPr>
        <sz val="10.5"/>
        <rFont val="Calibri"/>
        <family val="2"/>
        <scheme val="minor"/>
      </rPr>
      <t xml:space="preserve"> - Total</t>
    </r>
  </si>
  <si>
    <t>NPL 90 dias - Grandes Empresas - Brasil</t>
  </si>
  <si>
    <t>NPL 90 dias - Micro, Pequenas e Médias Empresas - Brasil</t>
  </si>
  <si>
    <t>NPL 90 dias - Pessoas Físicas - Brasil</t>
  </si>
  <si>
    <t>NPL 90 dias - América Latina</t>
  </si>
  <si>
    <t>NPL 90 dias - Brasil</t>
  </si>
  <si>
    <t>NPL 90 dias - Total</t>
  </si>
  <si>
    <t>Saldo de PDD - América Latina</t>
  </si>
  <si>
    <t>Saldo de PDD - Brasil</t>
  </si>
  <si>
    <t>Saldo de PDD - Total</t>
  </si>
  <si>
    <t>(**):  Inclui Argentina, Chile, Colômbia, Panamá, Paraguai e Uruguai</t>
  </si>
  <si>
    <t>(*): Inclui Crédito Rural Pessoas Físicas</t>
  </si>
  <si>
    <t>América Latina (**)</t>
  </si>
  <si>
    <t>Micro, Pequenas e Médias Empresas</t>
  </si>
  <si>
    <t>Grandes Empresas</t>
  </si>
  <si>
    <t>Pessoas Físicas</t>
  </si>
  <si>
    <t>Micro, Pequenas e Médias Empresas (*)</t>
  </si>
  <si>
    <t>Pessoas Jurídicas</t>
  </si>
  <si>
    <t>Crédito Imobiliário</t>
  </si>
  <si>
    <t>Veículos</t>
  </si>
  <si>
    <t>Crédito Consignado</t>
  </si>
  <si>
    <t>Crédito Pessoal</t>
  </si>
  <si>
    <t>Cartão de Crédito</t>
  </si>
  <si>
    <t>R$ Milhões</t>
  </si>
  <si>
    <t>(**) Inclui Debêntures, CRI e Commercial Paper</t>
  </si>
  <si>
    <t>(*) Inclui também Cheque Especial, Recebíveis, Hot Money, Leasing, entre outros.</t>
  </si>
  <si>
    <t>América Latina</t>
  </si>
  <si>
    <t>Crédito Rural</t>
  </si>
  <si>
    <t>Financiamento a Exportação / Importação</t>
  </si>
  <si>
    <t>BNDES/Repasses</t>
  </si>
  <si>
    <t>Capital de Giro (*)</t>
  </si>
  <si>
    <t>Pessoas Jurídicas - Brasil</t>
  </si>
  <si>
    <t xml:space="preserve">Consignado </t>
  </si>
  <si>
    <t>Pessoas Físicas - Brasil</t>
  </si>
  <si>
    <t>Cartões de Crédito</t>
  </si>
  <si>
    <t>Serviços de Recebimentos</t>
  </si>
  <si>
    <t>Operações de Crédito e Garantias Prestadas</t>
  </si>
  <si>
    <t>Serviços de Conta Corrente</t>
  </si>
  <si>
    <t>Administração de Recursos</t>
  </si>
  <si>
    <t>,</t>
  </si>
  <si>
    <t>4º Trim./14</t>
  </si>
  <si>
    <t>3º Trim./14</t>
  </si>
  <si>
    <t>2º Trim./14</t>
  </si>
  <si>
    <t>1º Trim./14</t>
  </si>
  <si>
    <t xml:space="preserve">Outras </t>
  </si>
  <si>
    <t>Sinistros</t>
  </si>
  <si>
    <t>Comercialização - Cartão de Crédito</t>
  </si>
  <si>
    <t>Provisão para Contingências</t>
  </si>
  <si>
    <t>2º Trim/17</t>
  </si>
  <si>
    <t>1º Trim/17</t>
  </si>
  <si>
    <t>4º Trim/16</t>
  </si>
  <si>
    <t>3º Trim/16</t>
  </si>
  <si>
    <t>2º Trim/16</t>
  </si>
  <si>
    <t>1º Trim/16</t>
  </si>
  <si>
    <t>4º Trim/15</t>
  </si>
  <si>
    <t>3º Trim/15</t>
  </si>
  <si>
    <t>2º Trim/15</t>
  </si>
  <si>
    <t>1º Trim/15</t>
  </si>
  <si>
    <t>Despesas Operacionais</t>
  </si>
  <si>
    <t>Despesas com Viagens</t>
  </si>
  <si>
    <t>Materiais</t>
  </si>
  <si>
    <t>Serviços do Sistema Financeiro</t>
  </si>
  <si>
    <t>Depreciação e Amortização</t>
  </si>
  <si>
    <t>Despesas Administrativas</t>
  </si>
  <si>
    <t>(*) Considera remuneração variável, planos de opções e ações</t>
  </si>
  <si>
    <t>Treinamento</t>
  </si>
  <si>
    <t>Desligamentos e Processos Trabalhistas</t>
  </si>
  <si>
    <t>Participação nos Resultados (*)</t>
  </si>
  <si>
    <t>Remuneração, Encargos e Benefícios</t>
  </si>
  <si>
    <t>(*) Não inclui ISS, PIS e Cofins.</t>
  </si>
  <si>
    <t>Despesas Tributárias (*)</t>
  </si>
  <si>
    <t>Índice de Eficiência Ajustado ao Risco [(A + D) / (B + C)]</t>
  </si>
  <si>
    <t>Custo do Crédito (D)</t>
  </si>
  <si>
    <t>Índice de Eficiência [A / (B + C)]</t>
  </si>
  <si>
    <t xml:space="preserve">Despesas Tributárias- PIS/COFINS/ISS (C) </t>
  </si>
  <si>
    <t xml:space="preserve">Res. de Oper. Com Seg., Prev. e Cap. </t>
  </si>
  <si>
    <t>Margem Financeira com Mercado</t>
  </si>
  <si>
    <t>Margem Financeira com Clientes</t>
  </si>
  <si>
    <t>Produto Bancário Liq. De Sinistro e Comercialização de Seguros (B)</t>
  </si>
  <si>
    <t>Despesas Não Decorrentes de Juros</t>
  </si>
  <si>
    <t>Despesas Não Decorrentes de Juros (A)</t>
  </si>
  <si>
    <t>ITAÚ UNIBANCO</t>
  </si>
  <si>
    <t>Total Geral do Passivo</t>
  </si>
  <si>
    <t>Patrimônio Líquido</t>
  </si>
  <si>
    <t>Prov. Técnicas de Seguros,Previdência e Cap.</t>
  </si>
  <si>
    <t>Obrigações por  Empréstimos e Repasses</t>
  </si>
  <si>
    <t>Relações Interfinanceiras e Interdependências</t>
  </si>
  <si>
    <t>Recursos de Aceites e Emissão de Títulos</t>
  </si>
  <si>
    <t>Captações do Mercado Aberto</t>
  </si>
  <si>
    <t>Circulante e Exigível a Longo Prazo</t>
  </si>
  <si>
    <t>PASSIVO</t>
  </si>
  <si>
    <t>Total Geral do Ativo</t>
  </si>
  <si>
    <t>Permanente</t>
  </si>
  <si>
    <t>(Provisão para Créditos de Liquidação Duvidosa)</t>
  </si>
  <si>
    <t>Operações de Crédito, Arrend. e Outros Créditos</t>
  </si>
  <si>
    <t>Títulos e Valores Mobiliários e Inst. Fin. Derivativos</t>
  </si>
  <si>
    <t>Circulante e Realizável a Longo Prazo</t>
  </si>
  <si>
    <t>ATIVO</t>
  </si>
  <si>
    <t>Índice de Cobertura | 90 dias</t>
  </si>
  <si>
    <t>NPL 90 dias - Consolidado</t>
  </si>
  <si>
    <t>Saldo da Provisão para Créditos de Liquidação Duvidosa</t>
  </si>
  <si>
    <r>
      <t xml:space="preserve">(5) </t>
    </r>
    <r>
      <rPr>
        <i/>
        <sz val="10"/>
        <rFont val="Calibri"/>
        <family val="2"/>
        <scheme val="minor"/>
      </rPr>
      <t>Funding</t>
    </r>
    <r>
      <rPr>
        <sz val="10"/>
        <rFont val="Calibri"/>
        <family val="2"/>
        <scheme val="minor"/>
      </rPr>
      <t xml:space="preserve"> bruto, desconsidera a dedução de disponibilidades e compulsórios</t>
    </r>
  </si>
  <si>
    <r>
      <t xml:space="preserve">(4) </t>
    </r>
    <r>
      <rPr>
        <i/>
        <sz val="10"/>
        <rFont val="Calibri"/>
        <family val="2"/>
        <scheme val="minor"/>
      </rPr>
      <t>Funding</t>
    </r>
    <r>
      <rPr>
        <sz val="10"/>
        <rFont val="Calibri"/>
        <family val="2"/>
        <scheme val="minor"/>
      </rPr>
      <t xml:space="preserve"> líquido de disponibilidades e compulsórios</t>
    </r>
  </si>
  <si>
    <r>
      <t>Carteira de Crédito / Recursos Captados</t>
    </r>
    <r>
      <rPr>
        <vertAlign val="superscript"/>
        <sz val="8.9499999999999993"/>
        <rFont val="Calibri"/>
        <family val="2"/>
      </rPr>
      <t>(5)</t>
    </r>
  </si>
  <si>
    <r>
      <t>Carteira de Crédito / Recursos Captados</t>
    </r>
    <r>
      <rPr>
        <vertAlign val="superscript"/>
        <sz val="8.9499999999999993"/>
        <rFont val="Calibri"/>
        <family val="2"/>
      </rPr>
      <t>(4)</t>
    </r>
  </si>
  <si>
    <t>(3) Patrimônio Líquido + Minoritários - Ativo Permanente.</t>
  </si>
  <si>
    <t>(2) Exceto debêntures de emissão própria, classificados como “funding”.</t>
  </si>
  <si>
    <t xml:space="preserve">(1) Inclui recursos de Letras Imobiliárias, Hipotecárias, Financeiras, de Crédito e Similares. </t>
  </si>
  <si>
    <t>Total - Recursos Próprios Livres, Captados e Administrados</t>
  </si>
  <si>
    <t>Recursos Livres e Outras Obrigações</t>
  </si>
  <si>
    <t>CorpBanca</t>
  </si>
  <si>
    <r>
      <t>Recursos Próprios Livres</t>
    </r>
    <r>
      <rPr>
        <vertAlign val="superscript"/>
        <sz val="8.9499999999999993"/>
        <rFont val="Calibri"/>
        <family val="2"/>
      </rPr>
      <t>(3)</t>
    </r>
  </si>
  <si>
    <t>Dívidas Subordinadas</t>
  </si>
  <si>
    <t>Carteira de Câmbio</t>
  </si>
  <si>
    <t>Obrigações por Empréstimos</t>
  </si>
  <si>
    <r>
      <t>Operações Compromissadas</t>
    </r>
    <r>
      <rPr>
        <vertAlign val="superscript"/>
        <sz val="8.9499999999999993"/>
        <rFont val="Calibri"/>
        <family val="2"/>
      </rPr>
      <t>(2)</t>
    </r>
  </si>
  <si>
    <t>Total – Recursos Captados com Clientes +Interfinanceiros</t>
  </si>
  <si>
    <t>Obrigações por TVM no Exterior</t>
  </si>
  <si>
    <t>(3) Total – Clientes</t>
  </si>
  <si>
    <t>Provisões Técnicas de Seg.,Prev. e Cap.</t>
  </si>
  <si>
    <t>Fundos de Investimento e Carteiras Administradas</t>
  </si>
  <si>
    <r>
      <t xml:space="preserve">(2) Total – </t>
    </r>
    <r>
      <rPr>
        <b/>
        <i/>
        <sz val="10.5"/>
        <rFont val="Calibri"/>
        <family val="2"/>
        <scheme val="minor"/>
      </rPr>
      <t xml:space="preserve">Funding </t>
    </r>
    <r>
      <rPr>
        <b/>
        <sz val="10.5"/>
        <rFont val="Calibri"/>
        <family val="2"/>
        <scheme val="minor"/>
      </rPr>
      <t>de Clientes</t>
    </r>
  </si>
  <si>
    <t>Obrigações por Repasses</t>
  </si>
  <si>
    <t xml:space="preserve">(1) Total – Clientes Correntistas e Institucionais </t>
  </si>
  <si>
    <r>
      <t>Recursos de Letras</t>
    </r>
    <r>
      <rPr>
        <vertAlign val="superscript"/>
        <sz val="8.9499999999999993"/>
        <rFont val="Calibri"/>
        <family val="2"/>
      </rPr>
      <t>(1)</t>
    </r>
    <r>
      <rPr>
        <sz val="10.5"/>
        <rFont val="Calibri"/>
        <family val="2"/>
        <scheme val="minor"/>
      </rPr>
      <t xml:space="preserve"> e Certificados de Operações Estruturadas</t>
    </r>
  </si>
  <si>
    <t>Debêntures (Vinculadas a Op. Compromissadas e de Terceiros)</t>
  </si>
  <si>
    <t>(7) Inclui PAEs (Postos de Atendimento Eletrônico) e pontos em estabelecimentos de terceiros;</t>
  </si>
  <si>
    <t xml:space="preserve">(6) Conforme detalhado na seção Demais informações de Balanço Patrimonial do Relatório de Análise Gerencial da Operação disponível no site de Relações com Investidores do Itau Unibanco; </t>
  </si>
  <si>
    <t xml:space="preserve">(5) Mais detalhes das metodologias de cálculo do Índice de Eficiência e do Índice de Eficiência Ajustado ao Risco vide seção Despesas não Decorrentes de Juros do Relatório de Análise Gerencial da Operação disponível no site de Relações com Investidores do Itau Unibanco; </t>
  </si>
  <si>
    <t>(4) O cálculo do retorno foi efetuado dividindo-se o Lucro Líquido Recorrente pelo Ativo Médio;</t>
  </si>
  <si>
    <t>(3) O cálculo do retorno foi efetuado dividindo-se o Lucro Líquido pelo Patrimônio Líquido Médio. O quociente
dessa divisão foi multiplicado pelo número de períodos no ano para se obter o índice anual. As bases de cálculo dos retornos foram ajustadas pelos valores dos dividendos propostos após as datas de fechamento dos balanços ainda não aprovados em assembleias gerais ordinárias ou em reuniões do conselho de administração;</t>
  </si>
  <si>
    <t xml:space="preserve">(2) Detalhada na seção Margem Financeira Gerencial do Relatório de Análise Gerencial da Operação disponível no site de Relações com Investidores do Itau Unibanco; </t>
  </si>
  <si>
    <t>(1) Produto Bancário é a soma da Margem Financeira Gerencial, das Receitas de Prestação de Serviços e Rendas de Tarifas Bancárias, das Outras Receitas Operacionais e do Resultado de Seguros, Previdência e Capitalização antes das Despesas de Sinistros e de Comercialização</t>
  </si>
  <si>
    <t>Obs.:</t>
  </si>
  <si>
    <r>
      <t xml:space="preserve">Caixas Eletrônicos </t>
    </r>
    <r>
      <rPr>
        <vertAlign val="superscript"/>
        <sz val="10"/>
        <color theme="1"/>
        <rFont val="Calibri"/>
        <family val="2"/>
        <scheme val="minor"/>
      </rPr>
      <t>(7)</t>
    </r>
  </si>
  <si>
    <t>Agências e PAs</t>
  </si>
  <si>
    <t xml:space="preserve">Exterior </t>
  </si>
  <si>
    <t>Brasil</t>
  </si>
  <si>
    <t xml:space="preserve">Colaboradores do Conglomerado (indivíduos) </t>
  </si>
  <si>
    <t>Ativos sob Administração</t>
  </si>
  <si>
    <t>Outros Dados Relevantes</t>
  </si>
  <si>
    <r>
      <t xml:space="preserve">Índice Operações de Crédito/Captações </t>
    </r>
    <r>
      <rPr>
        <vertAlign val="superscript"/>
        <sz val="10"/>
        <color theme="1"/>
        <rFont val="Calibri"/>
        <family val="2"/>
      </rPr>
      <t>(6)</t>
    </r>
  </si>
  <si>
    <r>
      <t>Depósitos + Debêntures + Obrigações por TVM + Empréstimos e Repasses</t>
    </r>
    <r>
      <rPr>
        <vertAlign val="superscript"/>
        <sz val="10"/>
        <color theme="1"/>
        <rFont val="Calibri"/>
        <family val="2"/>
        <scheme val="minor"/>
      </rPr>
      <t xml:space="preserve"> (6)</t>
    </r>
  </si>
  <si>
    <t>Ativos Totais</t>
  </si>
  <si>
    <t xml:space="preserve">Balanço Patrimonial </t>
  </si>
  <si>
    <r>
      <t xml:space="preserve">Índice de Eficiência Ajustado ao Risco (IEAR) </t>
    </r>
    <r>
      <rPr>
        <vertAlign val="superscript"/>
        <sz val="10"/>
        <color theme="1"/>
        <rFont val="Calibri"/>
        <family val="2"/>
        <scheme val="minor"/>
      </rPr>
      <t xml:space="preserve">(5) </t>
    </r>
  </si>
  <si>
    <r>
      <t xml:space="preserve">Índice de Eficiência (IE) </t>
    </r>
    <r>
      <rPr>
        <vertAlign val="superscript"/>
        <sz val="10"/>
        <color theme="1"/>
        <rFont val="Calibri"/>
        <family val="2"/>
        <scheme val="minor"/>
      </rPr>
      <t xml:space="preserve">(5) </t>
    </r>
  </si>
  <si>
    <t>Índice de Inadimplência (90 dias) - América Latina</t>
  </si>
  <si>
    <t>Índice de Inadimplência (90 dias) - Brasil</t>
  </si>
  <si>
    <t>Índice de Inadimplência (90 dias) - Total</t>
  </si>
  <si>
    <r>
      <t xml:space="preserve">Retorno Recorrente sobre o Ativo Médio anualizado </t>
    </r>
    <r>
      <rPr>
        <vertAlign val="superscript"/>
        <sz val="10"/>
        <color theme="1"/>
        <rFont val="Calibri"/>
        <family val="2"/>
        <scheme val="minor"/>
      </rPr>
      <t>(4)</t>
    </r>
    <r>
      <rPr>
        <sz val="10"/>
        <rFont val="Calibri"/>
        <family val="2"/>
        <scheme val="minor"/>
      </rPr>
      <t xml:space="preserve"> </t>
    </r>
  </si>
  <si>
    <r>
      <t xml:space="preserve">Retorno Recorrente sobre o Patrimônio Líquido Médio anualizado </t>
    </r>
    <r>
      <rPr>
        <vertAlign val="superscript"/>
        <sz val="10"/>
        <color theme="1"/>
        <rFont val="Calibri"/>
        <family val="2"/>
        <scheme val="minor"/>
      </rPr>
      <t>(3)</t>
    </r>
  </si>
  <si>
    <t>Índices de Desempenho (%)</t>
  </si>
  <si>
    <r>
      <t xml:space="preserve">Margem Financeira Gerencial </t>
    </r>
    <r>
      <rPr>
        <vertAlign val="superscript"/>
        <sz val="10"/>
        <color theme="1"/>
        <rFont val="Calibri"/>
        <family val="2"/>
        <scheme val="minor"/>
      </rPr>
      <t>(2)</t>
    </r>
    <r>
      <rPr>
        <sz val="10"/>
        <rFont val="Calibri"/>
        <family val="2"/>
        <scheme val="minor"/>
      </rPr>
      <t xml:space="preserve"> </t>
    </r>
  </si>
  <si>
    <r>
      <t>Produto Bancário</t>
    </r>
    <r>
      <rPr>
        <vertAlign val="superscript"/>
        <sz val="10"/>
        <color theme="1"/>
        <rFont val="Calibri"/>
        <family val="2"/>
        <scheme val="minor"/>
      </rPr>
      <t xml:space="preserve"> (1)</t>
    </r>
  </si>
  <si>
    <t>Demonstração do Resultado do Período</t>
  </si>
  <si>
    <t>Destaques</t>
  </si>
  <si>
    <t>R$ milhões (exceto onde indicado)</t>
  </si>
  <si>
    <t xml:space="preserve">                     Sumário Executivo (R$ milhões exceto onde indicado)</t>
  </si>
  <si>
    <r>
      <t xml:space="preserve">            DRE - Gerencial (Visão Margem Financeira) - </t>
    </r>
    <r>
      <rPr>
        <b/>
        <i/>
        <sz val="11"/>
        <color theme="0"/>
        <rFont val="Calibri"/>
        <family val="2"/>
      </rPr>
      <t>Pro Forma</t>
    </r>
  </si>
  <si>
    <r>
      <t xml:space="preserve">           DRE - Gerencial (Visão Margem Financeira) - </t>
    </r>
    <r>
      <rPr>
        <b/>
        <i/>
        <sz val="11"/>
        <color theme="0"/>
        <rFont val="Calibri"/>
        <family val="2"/>
      </rPr>
      <t xml:space="preserve">Pro Forma - </t>
    </r>
    <r>
      <rPr>
        <b/>
        <sz val="11"/>
        <color theme="0"/>
        <rFont val="Calibri"/>
        <family val="2"/>
      </rPr>
      <t>Brasil</t>
    </r>
  </si>
  <si>
    <r>
      <t xml:space="preserve">           DRE - Gerencial (Visão Produto Bancário) - </t>
    </r>
    <r>
      <rPr>
        <b/>
        <i/>
        <sz val="11"/>
        <color theme="0"/>
        <rFont val="Calibri"/>
        <family val="2"/>
      </rPr>
      <t xml:space="preserve">Pro Forma - </t>
    </r>
    <r>
      <rPr>
        <b/>
        <sz val="11"/>
        <color theme="0"/>
        <rFont val="Calibri"/>
        <family val="2"/>
      </rPr>
      <t>América Latina</t>
    </r>
  </si>
  <si>
    <r>
      <t xml:space="preserve">               BRGAAP - Captações - </t>
    </r>
    <r>
      <rPr>
        <b/>
        <i/>
        <sz val="10"/>
        <color theme="0"/>
        <rFont val="Calibri"/>
        <family val="2"/>
      </rPr>
      <t>Pro Forma</t>
    </r>
  </si>
  <si>
    <t xml:space="preserve">                     </t>
  </si>
  <si>
    <t xml:space="preserve">                BRGAAP - Receitas de Prestação de Serviços - Pro Forma</t>
  </si>
  <si>
    <t xml:space="preserve">               Índice de Cobertura | 90 dias</t>
  </si>
  <si>
    <r>
      <t xml:space="preserve">              Despesas Não Decorrentes de Juros - </t>
    </r>
    <r>
      <rPr>
        <b/>
        <i/>
        <sz val="8.5"/>
        <color indexed="9"/>
        <rFont val="Calibri"/>
        <family val="2"/>
      </rPr>
      <t>Pro Forma</t>
    </r>
  </si>
  <si>
    <r>
      <t xml:space="preserve">              Índice de Eficiência e Índice de Eficiência Ajustado ao Risco - </t>
    </r>
    <r>
      <rPr>
        <b/>
        <i/>
        <sz val="8.5"/>
        <color indexed="9"/>
        <rFont val="Calibri"/>
        <family val="2"/>
      </rPr>
      <t>Pro Forma</t>
    </r>
  </si>
  <si>
    <r>
      <t xml:space="preserve">             DRE - Gerencial (Visão Produto Bancário) - </t>
    </r>
    <r>
      <rPr>
        <b/>
        <i/>
        <sz val="11"/>
        <color theme="0"/>
        <rFont val="Calibri"/>
        <family val="2"/>
      </rPr>
      <t>Pro Forma</t>
    </r>
  </si>
  <si>
    <r>
      <t xml:space="preserve">            DRE - Gerencial (Visão Produto Bancário) - </t>
    </r>
    <r>
      <rPr>
        <b/>
        <i/>
        <sz val="11"/>
        <color theme="0"/>
        <rFont val="Calibri"/>
        <family val="2"/>
      </rPr>
      <t xml:space="preserve">Pro Forma - </t>
    </r>
    <r>
      <rPr>
        <b/>
        <sz val="11"/>
        <color theme="0"/>
        <rFont val="Calibri"/>
        <family val="2"/>
      </rPr>
      <t>Brasil</t>
    </r>
  </si>
  <si>
    <t>Ações (R$)</t>
  </si>
  <si>
    <r>
      <t>Lucro Líquido Recorrente por Ação</t>
    </r>
    <r>
      <rPr>
        <vertAlign val="superscript"/>
        <sz val="10"/>
        <color theme="1"/>
        <rFont val="Calibri"/>
        <family val="2"/>
        <scheme val="minor"/>
      </rPr>
      <t xml:space="preserve"> (8)</t>
    </r>
  </si>
  <si>
    <r>
      <t>Lucro Líquido por Ação</t>
    </r>
    <r>
      <rPr>
        <vertAlign val="superscript"/>
        <sz val="10"/>
        <color theme="1"/>
        <rFont val="Calibri"/>
        <family val="2"/>
        <scheme val="minor"/>
      </rPr>
      <t xml:space="preserve"> (8) </t>
    </r>
  </si>
  <si>
    <r>
      <t xml:space="preserve">Número de Ações em Circulação no final do período – em milhares </t>
    </r>
    <r>
      <rPr>
        <vertAlign val="superscript"/>
        <sz val="10"/>
        <color theme="1"/>
        <rFont val="Calibri"/>
        <family val="2"/>
        <scheme val="minor"/>
      </rPr>
      <t>(9)</t>
    </r>
    <r>
      <rPr>
        <sz val="10"/>
        <color theme="1"/>
        <rFont val="Calibri"/>
        <family val="2"/>
        <scheme val="minor"/>
      </rPr>
      <t xml:space="preserve"> </t>
    </r>
  </si>
  <si>
    <t xml:space="preserve">Valor Patrimonial por Ação </t>
  </si>
  <si>
    <r>
      <t>Dividendos/JCP Líquidos</t>
    </r>
    <r>
      <rPr>
        <vertAlign val="superscript"/>
        <sz val="10"/>
        <color theme="1"/>
        <rFont val="Calibri"/>
        <family val="2"/>
        <scheme val="minor"/>
      </rPr>
      <t xml:space="preserve"> (10) </t>
    </r>
  </si>
  <si>
    <t>Índice de Basileia</t>
  </si>
  <si>
    <t>Índices Macroeconômicos | Principais Indicadores</t>
  </si>
  <si>
    <t xml:space="preserve">Risco País (EMBI) </t>
  </si>
  <si>
    <t xml:space="preserve">CDI – Taxa do Período (%) </t>
  </si>
  <si>
    <t xml:space="preserve">Dólar – Cotação em R$ </t>
  </si>
  <si>
    <t>Dólar – Variação do Período (%)</t>
  </si>
  <si>
    <t xml:space="preserve">Euro – Cotação em R$ </t>
  </si>
  <si>
    <t xml:space="preserve">Euro – Variação do Período (%) </t>
  </si>
  <si>
    <t>IGP-M – Taxa do Período (%)</t>
  </si>
  <si>
    <t>(8) Calculado com base na média ponderada da quantidade de ações em circulação no período;</t>
  </si>
  <si>
    <t>(9) O número de ações em circulação foi ajustado para refletir as bonificações de 10% ocorrida 17 de julho de 2015;</t>
  </si>
  <si>
    <t>(10) JCP – Juros sobre Capital Próprio. Valores pagos/provisionados e declarados;</t>
  </si>
  <si>
    <t>(11) Quantidade total de ações em circulação (ON e PN) multiplicada pela cotação média da ação preferencial no último dia de negociação do período;</t>
  </si>
  <si>
    <t>Minoritários</t>
  </si>
  <si>
    <t xml:space="preserve">        Outras</t>
  </si>
  <si>
    <t xml:space="preserve">        Carteira de Câmbio</t>
  </si>
  <si>
    <t xml:space="preserve">        Dívida Subordinada</t>
  </si>
  <si>
    <t xml:space="preserve">        A prazo</t>
  </si>
  <si>
    <t xml:space="preserve">        Interfinanceiros</t>
  </si>
  <si>
    <t xml:space="preserve">        De poupança</t>
  </si>
  <si>
    <t xml:space="preserve">        A vista</t>
  </si>
  <si>
    <t>Intangível</t>
  </si>
  <si>
    <t>Imobilizado de Uso</t>
  </si>
  <si>
    <t>Investimentos</t>
  </si>
  <si>
    <t xml:space="preserve">        Outros</t>
  </si>
  <si>
    <t xml:space="preserve">Atividade com Mercado + Corporação </t>
  </si>
  <si>
    <t>Banco de Atacado</t>
  </si>
  <si>
    <t>Banco de Varejo</t>
  </si>
  <si>
    <t>Resultado de Crédito de Liquidação Duvidosa</t>
  </si>
  <si>
    <t>2014</t>
  </si>
  <si>
    <t>2013</t>
  </si>
  <si>
    <t>2012</t>
  </si>
  <si>
    <t>2011</t>
  </si>
  <si>
    <t xml:space="preserve">R$ miilhões </t>
  </si>
  <si>
    <t>(*) O resultado destacado da Credicard está incluído no resultado Gerencial, linha a linha.</t>
  </si>
  <si>
    <t>1º Trim./13</t>
  </si>
  <si>
    <t>2º Trim./13</t>
  </si>
  <si>
    <t>3º Trim./13</t>
  </si>
  <si>
    <t>4º Trim./13</t>
  </si>
  <si>
    <t>1º Trim./12</t>
  </si>
  <si>
    <t>2º Trim./12</t>
  </si>
  <si>
    <t>3º Trim./12</t>
  </si>
  <si>
    <t>4º Trim./12</t>
  </si>
  <si>
    <t>1º Trim./11</t>
  </si>
  <si>
    <t>2º Trim./11</t>
  </si>
  <si>
    <t>3º Trim./11</t>
  </si>
  <si>
    <t>4º Trim./11</t>
  </si>
  <si>
    <t>NPL 90 dias</t>
  </si>
  <si>
    <t>Saldo de carteira anormal vencida a mais de 90 dias</t>
  </si>
  <si>
    <t>Saldo de carteira anormal vencida a mais de 60 dias</t>
  </si>
  <si>
    <t>Saldo de PDD</t>
  </si>
  <si>
    <r>
      <rPr>
        <b/>
        <i/>
        <sz val="9"/>
        <rFont val="Calibri"/>
        <family val="2"/>
      </rPr>
      <t>Net Interest Margin</t>
    </r>
    <r>
      <rPr>
        <b/>
        <sz val="9"/>
        <rFont val="Calibri"/>
        <family val="2"/>
        <scheme val="minor"/>
      </rPr>
      <t xml:space="preserve"> após Provisões para Risco de Crédito</t>
    </r>
  </si>
  <si>
    <r>
      <rPr>
        <b/>
        <i/>
        <sz val="9"/>
        <rFont val="Calibri"/>
        <family val="2"/>
      </rPr>
      <t>Net Interest Margin</t>
    </r>
    <r>
      <rPr>
        <b/>
        <sz val="9"/>
        <rFont val="Calibri"/>
        <family val="2"/>
        <scheme val="minor"/>
      </rPr>
      <t xml:space="preserve"> de Crédito após Provisões para Risco de Crédito</t>
    </r>
  </si>
  <si>
    <t>Sensíveis à Taxa de Juros</t>
  </si>
  <si>
    <r>
      <t xml:space="preserve">Sensíveis à </t>
    </r>
    <r>
      <rPr>
        <i/>
        <sz val="9"/>
        <rFont val="Calibri"/>
        <family val="2"/>
        <scheme val="minor"/>
      </rPr>
      <t xml:space="preserve">Spreads </t>
    </r>
    <r>
      <rPr>
        <sz val="9"/>
        <rFont val="Calibri"/>
        <family val="2"/>
        <scheme val="minor"/>
      </rPr>
      <t>- Outros Ativos</t>
    </r>
  </si>
  <si>
    <r>
      <t xml:space="preserve">Sensíveis à </t>
    </r>
    <r>
      <rPr>
        <i/>
        <sz val="9"/>
        <rFont val="Calibri"/>
        <family val="2"/>
        <scheme val="minor"/>
      </rPr>
      <t xml:space="preserve">Spreads </t>
    </r>
    <r>
      <rPr>
        <sz val="9"/>
        <rFont val="Calibri"/>
        <family val="2"/>
        <scheme val="minor"/>
      </rPr>
      <t>- Crédito</t>
    </r>
  </si>
  <si>
    <r>
      <t xml:space="preserve">Sensíveis à </t>
    </r>
    <r>
      <rPr>
        <i/>
        <sz val="9"/>
        <rFont val="Calibri"/>
        <family val="2"/>
        <scheme val="minor"/>
      </rPr>
      <t>Spreads</t>
    </r>
  </si>
  <si>
    <t>Taxa Média (a.a.)</t>
  </si>
  <si>
    <t>Margem Financeira</t>
  </si>
  <si>
    <t>Saldo Médio</t>
  </si>
  <si>
    <t>Modelo Anterior</t>
  </si>
  <si>
    <t>Taxa Média Anualizada da Margem Financeira com Clientes Ajustada ao Risco</t>
  </si>
  <si>
    <r>
      <t xml:space="preserve">Taxa Média Anualizada da Margem Financeira com Operações Sensíveis a </t>
    </r>
    <r>
      <rPr>
        <b/>
        <i/>
        <sz val="9"/>
        <rFont val="Calibri"/>
        <family val="2"/>
      </rPr>
      <t>Spreads</t>
    </r>
    <r>
      <rPr>
        <b/>
        <sz val="9"/>
        <rFont val="Calibri"/>
        <family val="2"/>
        <scheme val="minor"/>
      </rPr>
      <t xml:space="preserve"> Ajustada ao Risco</t>
    </r>
  </si>
  <si>
    <t>Capital de Giro Próprio e Outros</t>
  </si>
  <si>
    <t>Divulgado</t>
  </si>
  <si>
    <t>Novo Modelo</t>
  </si>
  <si>
    <t xml:space="preserve"> 2º Trim./11</t>
  </si>
  <si>
    <t>(*) Atraso aferido no momento da renegociação</t>
  </si>
  <si>
    <t>Créditos Renegociados Total - Brasil</t>
  </si>
  <si>
    <t>Créditos Renegociados vencidos acima de 30 dias *</t>
  </si>
  <si>
    <t>Créditos Renegociados vencidos até 30 dias *</t>
  </si>
  <si>
    <t>(*) Conforme Divulgado</t>
  </si>
  <si>
    <t>Provisão Complementar</t>
  </si>
  <si>
    <t>Provisão Para Garantias Financ. Prestadas</t>
  </si>
  <si>
    <t>Provisão Complementar Incluindo Garantias Financ. Prestadas</t>
  </si>
  <si>
    <t>Variação Cambial</t>
  </si>
  <si>
    <t>Write-Offs</t>
  </si>
  <si>
    <t>Transferência de Ativos</t>
  </si>
  <si>
    <t>Constituição Líquida no Período</t>
  </si>
  <si>
    <t>Ajuste decorrente da aplicação inicial Resolução 4.512/16</t>
  </si>
  <si>
    <t>Saldo Oriundo da Fusão do Corpbanca</t>
  </si>
  <si>
    <t>Conforme Divulgado*</t>
  </si>
  <si>
    <t>4º Trim/14</t>
  </si>
  <si>
    <t>3º Trim/14</t>
  </si>
  <si>
    <t>2º Trim/14</t>
  </si>
  <si>
    <t>1º Trim/14</t>
  </si>
  <si>
    <t>4º Trim/13</t>
  </si>
  <si>
    <t>3º Trim/13</t>
  </si>
  <si>
    <t>2º Trim/13</t>
  </si>
  <si>
    <t>1º Trim/13</t>
  </si>
  <si>
    <t>4º Trim/12</t>
  </si>
  <si>
    <t>3º Trim/12</t>
  </si>
  <si>
    <t>2º Trim/12</t>
  </si>
  <si>
    <t>1º Trim/12</t>
  </si>
  <si>
    <t>4º Trim/11</t>
  </si>
  <si>
    <t>3º Trim/11</t>
  </si>
  <si>
    <t>2º Trim/11</t>
  </si>
  <si>
    <t>1º Trim/11</t>
  </si>
  <si>
    <t>Resultado de Provisão para Créditos de Liquidação Duvidosa (D)</t>
  </si>
  <si>
    <t>* Capital Econômico Alocado a Atividades com Mercado + Corporação contém todo o excesso de capital da instituição para assim, totalizar o patrimônio líquido contábil.</t>
  </si>
  <si>
    <t>Capital Econômico Alocado - Nível I *</t>
  </si>
  <si>
    <t>(Complemento de Provisão para Perda Esperada)</t>
  </si>
  <si>
    <t>Atividade com Mercado + Corporação</t>
  </si>
  <si>
    <t xml:space="preserve">                 Sumário Executivo (R$ milhões exceto onde indicado)</t>
  </si>
  <si>
    <t xml:space="preserve">              BRGAAP - Balanço Patrimonial</t>
  </si>
  <si>
    <t xml:space="preserve">               Balanço Patrimonial - Segmentos</t>
  </si>
  <si>
    <t xml:space="preserve">              DRE - Gerencial (Visão Margem Financeira)</t>
  </si>
  <si>
    <t xml:space="preserve">              DRE - Gerencial (Visão Produto Bancário)</t>
  </si>
  <si>
    <t xml:space="preserve">                Carteira de Empréstimos por Produto</t>
  </si>
  <si>
    <t xml:space="preserve">                Índice de Cobertura | 90 dias</t>
  </si>
  <si>
    <t xml:space="preserve">                Movimentação da Provisão para Créditos de Liquidação Duvidosa</t>
  </si>
  <si>
    <t xml:space="preserve">                   Índice de Eficiência e Índice de Eficiência Ajustado ao Risco</t>
  </si>
  <si>
    <t xml:space="preserve">                   DRE - Gerencial (Visão Produto Bancário) - Segmentos</t>
  </si>
  <si>
    <t xml:space="preserve">             BRGAAP - Receitas de Prestação de Serviços</t>
  </si>
  <si>
    <t>14.08.2017</t>
  </si>
  <si>
    <t>25.08.2017</t>
  </si>
  <si>
    <t>3T17</t>
  </si>
  <si>
    <t>01/01 a 
30/09/2017</t>
  </si>
  <si>
    <t>01/01 a 30/09/2017</t>
  </si>
  <si>
    <t>Carteira(1)</t>
  </si>
  <si>
    <t>31.10.2017</t>
  </si>
  <si>
    <t>01.12.2017</t>
  </si>
  <si>
    <t>29.09.2017</t>
  </si>
  <si>
    <t>01.11.2017</t>
  </si>
  <si>
    <t>31.08.2017</t>
  </si>
  <si>
    <t>02.10.2017</t>
  </si>
  <si>
    <t>Saldos em 30/09/2017</t>
  </si>
  <si>
    <t>Índice de Eficiência - Proforma</t>
  </si>
  <si>
    <t>Despesas não Decorrentes de Juros - Proforma</t>
  </si>
  <si>
    <t>Índice de Cobertura 90 dias - Proforma</t>
  </si>
  <si>
    <t>Receita de Prestação de Serviços e Renda de Tarifas Bancárias -Proforma</t>
  </si>
  <si>
    <t>Captações - Proforma</t>
  </si>
  <si>
    <t>Carteira de Crédito por Produto -Proforma</t>
  </si>
  <si>
    <t>Carteira de Crédito e Qualidade - Proforma</t>
  </si>
  <si>
    <t xml:space="preserve">DRE - Conciliação Contábil x Gerencial - Proforma - Visão Produto Bancário </t>
  </si>
  <si>
    <t>DRE América Latina - Proforma - Visão Produto Bancário</t>
  </si>
  <si>
    <t xml:space="preserve">DRE Brasil - Visão do Produto Bancário </t>
  </si>
  <si>
    <t xml:space="preserve">DRE Consolidado - Proforma - Visão Produto Bancário </t>
  </si>
  <si>
    <t>DRE Brasil - Visão Margem Financeira</t>
  </si>
  <si>
    <t xml:space="preserve">DRE Consolidado - Proforma - Visão Margem Financeira </t>
  </si>
  <si>
    <t>Balanço Patrimonial - Proforma</t>
  </si>
  <si>
    <t>Moeda Estrangeira</t>
  </si>
  <si>
    <t>Moeda Nacional</t>
  </si>
  <si>
    <t>Carteira de Crédito - Por Moeda</t>
  </si>
  <si>
    <t>Saldo de Garantias Financeiras Prestadas</t>
  </si>
  <si>
    <t>Grandes Empresas - Títulos Privados (**)</t>
  </si>
  <si>
    <t>Garantias Financeiras Prestadas</t>
  </si>
  <si>
    <t>Total sem Garantias Financeiras Prestadas</t>
  </si>
  <si>
    <t>3º Trim/17</t>
  </si>
  <si>
    <r>
      <rPr>
        <sz val="10"/>
        <color theme="1"/>
        <rFont val="Calibri"/>
        <family val="2"/>
        <scheme val="minor"/>
      </rPr>
      <t>Valor de Mercado</t>
    </r>
    <r>
      <rPr>
        <i/>
        <sz val="10"/>
        <color theme="1"/>
        <rFont val="Calibri"/>
        <family val="2"/>
        <scheme val="minor"/>
      </rPr>
      <t xml:space="preserve"> </t>
    </r>
    <r>
      <rPr>
        <vertAlign val="superscript"/>
        <sz val="10"/>
        <color theme="1"/>
        <rFont val="Calibri"/>
        <family val="2"/>
        <scheme val="minor"/>
      </rPr>
      <t xml:space="preserve">(11) </t>
    </r>
    <r>
      <rPr>
        <sz val="10"/>
        <rFont val="Calibri"/>
        <family val="2"/>
        <scheme val="minor"/>
      </rPr>
      <t xml:space="preserve">(US$ milhões) </t>
    </r>
  </si>
  <si>
    <r>
      <t>Valor de Mercado</t>
    </r>
    <r>
      <rPr>
        <vertAlign val="superscript"/>
        <sz val="10"/>
        <color theme="1"/>
        <rFont val="Calibri"/>
        <family val="2"/>
        <scheme val="minor"/>
      </rPr>
      <t xml:space="preserve"> (11)</t>
    </r>
  </si>
  <si>
    <t xml:space="preserve">              Carteira de Crédito - Inclui com Garantias Financeiras Prestadas</t>
  </si>
  <si>
    <t>Carteira de Empréstimos (com Garantias Financeiras Prestadas)</t>
  </si>
  <si>
    <t xml:space="preserve">*A partir do segundo trimestre de 2016, a companhia resultante da união entre o Banco Itaú Chile e o CorpBanca, o Itaú CorpBanca, passou a ser consolidada em nossas demonstrações contábeis, uma vez que somos acionistas controladores do novo banco. Com o intuito de proporcionar comparabilidade dos resultados em relação aos períodos anteriores, apresentamos, na planilha de séries históricas, dados históricos pro forma, isto é,
resultados combinados do Itaú Unibanco e do CorpBanca para os períodos anteriores ao segundo trimestre de 2016.
O pro forma mencionado anteriormente foi considerado em todas as rubricas da demonstração de resultado, ou seja, com a inclusão de 100% do resultado proveniente do Itaú CorpBanca, sendo destacado o resultado relativo aos acionistas minoritários na rubrica “participações minoritárias nas subsidiárias”, tanto do CorpBanca como do Itaú Chile.
Uma vez que os dados foram elaborados para mostrar retroativamente o efeito de uma transação que ocorreu em data posterior, há limitações inerentes à natureza das informações pro forma. Os dados foram fornecidos com propósito meramente ilustrativo e não devem ser interpretados como uma representação dos resultados que teriam sido obtidos caso a união das empresas tivesse ocorrido anteriormente, nem são um indicativo dos resultados futuros da companhia combinada.
</t>
  </si>
  <si>
    <t>NPL 15-90 dias - Grandes Empresas - Brasil</t>
  </si>
  <si>
    <t>NPL 15-90 dias - Micro, Pequenas e Médias Empresas - Brasil</t>
  </si>
  <si>
    <t>NPL 15-90 dias - Pessoas Físicas - Brasil</t>
  </si>
  <si>
    <t>NPL 15-90 dias - América Latina</t>
  </si>
  <si>
    <t>NPL 15-90 dias - Brasil</t>
  </si>
  <si>
    <t>NPL 15-90 dias - Total</t>
  </si>
  <si>
    <t>Saldo NPL 15-90 dias - Grandes Empresas - Brasil</t>
  </si>
  <si>
    <t>Saldo NPL 15-90 dias - Micro, Pequenas e Médias Empresas - Brasil</t>
  </si>
  <si>
    <t>Saldo NPL 15-90 dias - Pessoas Físicas - Brasil</t>
  </si>
  <si>
    <t>Saldo NPL 15-90 dias - América Latina</t>
  </si>
  <si>
    <t>Saldo NPL 15-90 dias - Brasil</t>
  </si>
  <si>
    <t>Saldo NPL 15-90 dias - Total</t>
  </si>
  <si>
    <t>NPL 15-90</t>
  </si>
  <si>
    <t>NPL 60 dias - Brasil</t>
  </si>
  <si>
    <t>NPL 60 dias - Total</t>
  </si>
  <si>
    <t>Saldo NPL 60 dias - Brasil</t>
  </si>
  <si>
    <t>Saldo NPL 60 dias - Total</t>
  </si>
  <si>
    <t>NPL 60</t>
  </si>
  <si>
    <t>Saldo NPL 90 dias - Grandes Empresas - Brasil</t>
  </si>
  <si>
    <t>Saldo NPL 90 dias - Micro, Pequenas e Médias Empresas - Brasil</t>
  </si>
  <si>
    <t>Saldo NPL 90 dias - Pessoas Físicas - Brasil</t>
  </si>
  <si>
    <t>Saldo NPL 90 dias - América Latina</t>
  </si>
  <si>
    <t>Saldo NPL 90 dias - Brasil</t>
  </si>
  <si>
    <t>Saldo NPL 90 dias - Total</t>
  </si>
  <si>
    <t>NPL 90</t>
  </si>
  <si>
    <t>NPL</t>
  </si>
  <si>
    <r>
      <rPr>
        <b/>
        <i/>
        <sz val="11"/>
        <color indexed="9"/>
        <rFont val="Calibri"/>
        <family val="2"/>
        <scheme val="minor"/>
      </rPr>
      <t xml:space="preserve">              Non-Performing Loans</t>
    </r>
    <r>
      <rPr>
        <b/>
        <sz val="11"/>
        <color indexed="9"/>
        <rFont val="Calibri"/>
        <family val="2"/>
        <scheme val="minor"/>
      </rPr>
      <t xml:space="preserve"> (NPL) - </t>
    </r>
    <r>
      <rPr>
        <b/>
        <i/>
        <sz val="11"/>
        <color indexed="9"/>
        <rFont val="Calibri"/>
        <family val="2"/>
      </rPr>
      <t>Pro Forma</t>
    </r>
  </si>
  <si>
    <t>Margem Financeira com Clientes após Provisões para Risco de Crédito</t>
  </si>
  <si>
    <t>Ajuste de Obrigações Legais - Fiscais e Previdenciárias</t>
  </si>
  <si>
    <t>Ajuste de Provisão de Passivos Contingentes</t>
  </si>
  <si>
    <t xml:space="preserve">Amortização de Ágios </t>
  </si>
  <si>
    <t>(Ganho) Perda por Redução ao Valor Recuperável de Imobilizado e Intangível</t>
  </si>
  <si>
    <t>Operações com Securitização de Ordens de Pagamento no Exterior</t>
  </si>
  <si>
    <t>Pagamento de Imposto de Renda e Contribuição Social na Alienação de Investimentos</t>
  </si>
  <si>
    <t xml:space="preserve">Caixa e Equivalentes de Caixa Líquido de Ativos e Passivos decorrentes da Aquisição da Redecard S.A. e outros </t>
  </si>
  <si>
    <t>Caixa e Equivalentes de Caixa Líquido de Ativos e Passivos decorrentes da Associação ITAÚ UNIBANCO</t>
  </si>
  <si>
    <t>Aquisição de Participação AIG Seguros S.A.</t>
  </si>
  <si>
    <t xml:space="preserve">    Créditos Renegociados</t>
  </si>
  <si>
    <t>BRGAAP - Créditos Renegociados</t>
  </si>
  <si>
    <t>Instrumentos de Dívidas Elegíveis a Capital</t>
  </si>
  <si>
    <t>4T17</t>
  </si>
  <si>
    <t>01/01 a 
31/12/2017</t>
  </si>
  <si>
    <t>01/01 a 31/12/2017</t>
  </si>
  <si>
    <t>(*) Inclui a adesão ao PERT que permitiu a utilização de créditos tributários.</t>
  </si>
  <si>
    <t>31.01.2018</t>
  </si>
  <si>
    <t>01.03.2018</t>
  </si>
  <si>
    <t>01.02.2018</t>
  </si>
  <si>
    <t>07.03.2018</t>
  </si>
  <si>
    <t>14.12.2017</t>
  </si>
  <si>
    <t>30.11.2017</t>
  </si>
  <si>
    <t>02.01.2018</t>
  </si>
  <si>
    <t>24.02.2017</t>
  </si>
  <si>
    <t>2017 - Dezembro</t>
  </si>
  <si>
    <t>O</t>
  </si>
  <si>
    <t xml:space="preserve">Cancelamento de Ações - RCA de 15/12/2017
</t>
  </si>
  <si>
    <t>(Aumento) / Redução de Participação de Acionistas Controladores  (Nota 2.4a I e 3)</t>
  </si>
  <si>
    <t xml:space="preserve">Dividendos e Juros sobre o Capital Próprio </t>
  </si>
  <si>
    <t>Saldos em 31/12/2017</t>
  </si>
  <si>
    <r>
      <t>Pagamento</t>
    </r>
    <r>
      <rPr>
        <vertAlign val="superscript"/>
        <sz val="10"/>
        <color theme="1"/>
        <rFont val="Calibri"/>
        <family val="2"/>
        <scheme val="minor"/>
      </rPr>
      <t>(*)</t>
    </r>
  </si>
  <si>
    <t>Caixa e Equivalentes de Caixa Líquido de Ativos e Passivos decorrentes da Aquisição do Citibank</t>
  </si>
  <si>
    <r>
      <t>Disponíveis para Venda</t>
    </r>
    <r>
      <rPr>
        <b/>
        <vertAlign val="superscript"/>
        <sz val="10"/>
        <color indexed="9"/>
        <rFont val="Calibri"/>
        <family val="2"/>
      </rPr>
      <t>(1)</t>
    </r>
  </si>
  <si>
    <r>
      <t>Ganhos e Perdas - Hedge</t>
    </r>
    <r>
      <rPr>
        <b/>
        <vertAlign val="superscript"/>
        <sz val="10"/>
        <color indexed="9"/>
        <rFont val="Calibri"/>
        <family val="2"/>
      </rPr>
      <t>(2)</t>
    </r>
  </si>
  <si>
    <t>(1) Inclui participação no Resultado Abrangente de Investimentos em Associadas e Entidades Controladas em Conjunto relativo a Ativos Financeiros Disponíveis para Venda.</t>
  </si>
  <si>
    <t>(2) Inclui Hedge de Fluxo de Caixa e de Investimentos Líquidos no Exterior.</t>
  </si>
  <si>
    <t>Aquisição de Investimentos  - inclui ConectCar</t>
  </si>
  <si>
    <t>Saldo Oriundo da Aquisição das Operações do Citibank</t>
  </si>
  <si>
    <t>Resultado das Operações Citibank</t>
  </si>
  <si>
    <t>4º Trim/17</t>
  </si>
  <si>
    <t xml:space="preserve">          DRE - Gerencial (Visão Margem Financeira) - com Citibank- Base para Projeções 2018</t>
  </si>
  <si>
    <t>Saldo Oriundo da Aquisição da Carteira Citibank</t>
  </si>
  <si>
    <t>DRE Consolidado - Base para Projeções 2018 "novo"</t>
  </si>
  <si>
    <t>15.02.2018</t>
  </si>
  <si>
    <t>Lucro Líquido Recorrente (R$ milhares) - A</t>
  </si>
  <si>
    <t>Total de Recompras (R$ milhares) - C</t>
  </si>
  <si>
    <t>Proporção de Lucro distribuído considerando Recompra - (B+C/A)</t>
  </si>
  <si>
    <t>1T18</t>
  </si>
  <si>
    <t>01/01 a 
31/03/2018</t>
  </si>
  <si>
    <t>01/01 a 31/03/2018</t>
  </si>
  <si>
    <t>01/01/2017</t>
  </si>
  <si>
    <t>31/03/2018</t>
  </si>
  <si>
    <t>Ativos Financeiros</t>
  </si>
  <si>
    <t>Ao Custo Amortizado</t>
  </si>
  <si>
    <t>Títulos e Valores Mobiliários</t>
  </si>
  <si>
    <t>(-) Provisão para Perda Esperada</t>
  </si>
  <si>
    <t>Ao Valor Justo por meio de Outros Resultados Abrangentes</t>
  </si>
  <si>
    <t>Ao Valor Justo por meio do Resultado</t>
  </si>
  <si>
    <t>Ativos Intangíveis, Líquidos</t>
  </si>
  <si>
    <t>Imposto de Renda e Contribuição Social - Diferido</t>
  </si>
  <si>
    <t>Total do Ativo</t>
  </si>
  <si>
    <t xml:space="preserve"> IFRS 9 - Balanço Patrimonial Consolidado - PASSIVO (R$ milhões)</t>
  </si>
  <si>
    <t xml:space="preserve">Passivos Financeiros </t>
  </si>
  <si>
    <t>Planos de Capitalização</t>
  </si>
  <si>
    <t>Provisão para Perda Esperada</t>
  </si>
  <si>
    <t xml:space="preserve">Compromissos de Empréstimos </t>
  </si>
  <si>
    <t xml:space="preserve">Garantias Financeiras </t>
  </si>
  <si>
    <t>Total do Passivo e do Patrimônio Líquido</t>
  </si>
  <si>
    <t>IFRS 9 - Demonstração Consolidada do Resultado Abrangente (R$ Milhões)</t>
  </si>
  <si>
    <t>Ativos Financeiros ao Valor Justo por meio de Outros Resultados Abrangentes</t>
  </si>
  <si>
    <t>(Ganhos) / Perdas Transferidos ao Resultado</t>
  </si>
  <si>
    <t>Hedge</t>
  </si>
  <si>
    <t>Hedge de Fluxo de Caixa</t>
  </si>
  <si>
    <t xml:space="preserve">    Variação de Valor Justo</t>
  </si>
  <si>
    <t xml:space="preserve">    Efeito Fiscal</t>
  </si>
  <si>
    <r>
      <t xml:space="preserve">Remensurações em Obrigações de Benefícios Pós Emprego </t>
    </r>
    <r>
      <rPr>
        <vertAlign val="superscript"/>
        <sz val="10"/>
        <rFont val="Arial"/>
        <family val="2"/>
      </rPr>
      <t>(*)</t>
    </r>
  </si>
  <si>
    <t>(*) Montantes que não serão reclassificados subsequentemente para o resultado.</t>
  </si>
  <si>
    <t>IFRS 9 - Demonstração do Resultado Consolidado (R$ Milhões)</t>
  </si>
  <si>
    <t>Receita de Juros e Rendimentos</t>
  </si>
  <si>
    <t>Despesa de Juros e Rendimentos</t>
  </si>
  <si>
    <t>Receita de Dividendos</t>
  </si>
  <si>
    <t>Ajuste ao Valor Justo de Ativos e Passivos Financeiros</t>
  </si>
  <si>
    <t>Resultado de Operações de Câmbio e Variação Cambial de Transações no Exterior</t>
  </si>
  <si>
    <t>Receita de Prestação de Serviços</t>
  </si>
  <si>
    <t>Resultado de Operações de Seguros, Previdência e Capitalização antes das Despesas com Sinistros e de Comercialização</t>
  </si>
  <si>
    <t>Receitas de Prêmios de Seguros e Previdência Privada</t>
  </si>
  <si>
    <t>Resseguros de Prêmios</t>
  </si>
  <si>
    <t>Variações nas Provisões de Seguros e Previdência Privada</t>
  </si>
  <si>
    <t>Receita de Operações de Capitalização</t>
  </si>
  <si>
    <t>Outras Receitas</t>
  </si>
  <si>
    <t>Perdas Esperadas de Ativos Financeiros e de Sinistros</t>
  </si>
  <si>
    <t>Perda Esperada com Operações de Crédito e Arrendamento Mercantil Financeiro</t>
  </si>
  <si>
    <t>Perda Esperada com demais Ativos Financeiros</t>
  </si>
  <si>
    <t>Recuperação de Sinistros com Resseguros</t>
  </si>
  <si>
    <t>Produto Bancário Líquido de Perdas Esperadas de Ativos Financeiros e de Sinistros</t>
  </si>
  <si>
    <t>Outras Receitas / (Despesas) Operacionais</t>
  </si>
  <si>
    <t>Despesas Gerais e Administrativas</t>
  </si>
  <si>
    <t>Resultado de Participação sobre o Lucro Líquido em Associadas e Entidades Controladas em Conjunto</t>
  </si>
  <si>
    <t>Imposto de Renda e Contribuição Social Correntes</t>
  </si>
  <si>
    <t>Imposto de Renda e Contribuição Social Diferidos</t>
  </si>
  <si>
    <t>Lucro Líquido Atribuível aos Acionistas Controladores</t>
  </si>
  <si>
    <t>(Prejuízo) Lucro Líquido Atribuível aos Acionistas não Controladores</t>
  </si>
  <si>
    <t>Lucro por Ação - Básico</t>
  </si>
  <si>
    <t>Ordinárias</t>
  </si>
  <si>
    <t>Preferenciais</t>
  </si>
  <si>
    <t>Lucro por Ação - Diluído</t>
  </si>
  <si>
    <t>Média Ponderada da Quantidade de Ações em Circulação - Básica</t>
  </si>
  <si>
    <t>Média Ponderada da Quantidade de Ações em Circulação - Diluída</t>
  </si>
  <si>
    <t xml:space="preserve">       IFRS - Demonstração Consolidada das Mutações do Patrimônio Líquido (R$ milhões)</t>
  </si>
  <si>
    <t>Total Patrimônio Líquido - Acionistas não Controladores</t>
  </si>
  <si>
    <t>Capital
 Social</t>
  </si>
  <si>
    <t>Ações em
 Tesouraria</t>
  </si>
  <si>
    <t>Remensurações em Obrigações de Benefícios Pós Emprego</t>
  </si>
  <si>
    <t>Saldos em 01/01/2018</t>
  </si>
  <si>
    <t>Cancelamento de Ações - RCA de 22/02/2018</t>
  </si>
  <si>
    <t>Dividendos / Juros sobre o Capital Próprio pagos em 2018 - Exercício 2017 - Reserva Especial de Lucros</t>
  </si>
  <si>
    <t>Saldos em 31/03/2018</t>
  </si>
  <si>
    <t xml:space="preserve">(1) Inclui participação no Resultado Abrangente de Investimentos em Associadas e Entidades Controladas em Conjunto relativo a Ativos Financeiros ao Valor Justo por meio de Outros Resultados Abrangentes.    </t>
  </si>
  <si>
    <t xml:space="preserve">(2) Inclui Hedge de Fluxo de Caixa e de Investimentos Líquidos no Exterior.   </t>
  </si>
  <si>
    <t>IFRS 9 - Demonstração Consolidada dos Fluxos de Caixa (R$ Milhões)</t>
  </si>
  <si>
    <t>Lucro Líquido Ajustado</t>
  </si>
  <si>
    <t>Despesa de Atualização / Encargos de Provisão de Passivos Contingentes e Obrigações Legais</t>
  </si>
  <si>
    <t>Receita de Atualização / Encargos de Depósitos em Garantia</t>
  </si>
  <si>
    <t>(Ganho) Perda em Ativos Financeiros - Valor Justo por meio de Outros Resultados Abrangentes</t>
  </si>
  <si>
    <t>Variação de Ativos e Obrigações (*)</t>
  </si>
  <si>
    <t>Ativos Financeiros Designados a Valor Justo por meio do Resultado</t>
  </si>
  <si>
    <t>Derivativos (Ativos / Passivos)</t>
  </si>
  <si>
    <t>Caixa Líquido Proveniente / (Aplicado) nas Atividades Operacionais</t>
  </si>
  <si>
    <t>Juros sobre o Capital Próprio / Dividendos Recebidos de Investimentos em Associadas e Entidades Controladas em Conjunto</t>
  </si>
  <si>
    <t>Alienação de Investimentos em Associadas e Entidades Controladas em Conjunto</t>
  </si>
  <si>
    <t>Caixa Líquido Proveniente / (Aplicado) nas Atividades de Investimento</t>
  </si>
  <si>
    <t>(Aquisição) / Alienação de Participação de Acionistas não Controladores</t>
  </si>
  <si>
    <t>Caixa Líquido Proveniente / (Aplicado) nas Atividades de Financiamento</t>
  </si>
  <si>
    <t>Aumento / (Diminuição) em Caixa e Equivalentes de Caixa</t>
  </si>
  <si>
    <t>Dividendos e Juros Sobre o Capital Próprio Declarados e Ainda não Pagos</t>
  </si>
  <si>
    <t>IFRS 9 - Balanço Patrimonial Consolidado - ATIVO (R$ milhões)</t>
  </si>
  <si>
    <t>(*)  Inclui aplicações da Itaú Vida e Previdência S.A. no montante de R$ 2.719.044 (R$ 2.779.492 em 31/03/2017).</t>
  </si>
  <si>
    <t>(2)O saldo das operações não atualizadas (Non Accrual) montam a R$ 18.526.432 (R$ 20.549.319 em 31/03/2017);</t>
  </si>
  <si>
    <t>(1) Os montantes referentes aos créditos renegociados até 30 dias da Carteira de Arrendamento Mercantil Financeiro são: R$ 135.932  (R$ 179.747 em 31/03/2017);</t>
  </si>
  <si>
    <t>(*) Nas Provisões Cíveis contemplam planos econômicos no montante de R$ (176.116) (R$ 32.173 de 01/01 a 31/03/2017) (Nota 22k).</t>
  </si>
  <si>
    <t>NOTA</t>
  </si>
  <si>
    <t>31/12/2017</t>
  </si>
  <si>
    <r>
      <t xml:space="preserve">No ITAÚ UNIBANCO HOLDING em 31/03/2018 a carteira é composta por </t>
    </r>
    <r>
      <rPr>
        <i/>
        <sz val="8"/>
        <color theme="1"/>
        <rFont val="Calibri"/>
        <family val="2"/>
        <scheme val="minor"/>
      </rPr>
      <t>Eurobonds</t>
    </r>
    <r>
      <rPr>
        <sz val="8"/>
        <color theme="1"/>
        <rFont val="Calibri"/>
        <family val="2"/>
        <scheme val="minor"/>
      </rPr>
      <t>, no valor de R$ 2.308 com vencimento acima de 365 dias (R$ 1.403  em 31/03/2017).</t>
    </r>
  </si>
  <si>
    <t>Provisão Garantias Financ. Prestadas</t>
  </si>
  <si>
    <t xml:space="preserve">   Seguros, Resseguros e Previdência</t>
  </si>
  <si>
    <r>
      <t xml:space="preserve">Ativos Financeiros Designados ao Valor Justo por meio de Outros Resultados Abrangentes </t>
    </r>
    <r>
      <rPr>
        <b/>
        <vertAlign val="superscript"/>
        <sz val="10"/>
        <color theme="0"/>
        <rFont val="Arial"/>
        <family val="2"/>
      </rPr>
      <t>(1)</t>
    </r>
  </si>
  <si>
    <r>
      <t>Ganhos e Perdas - Hedge</t>
    </r>
    <r>
      <rPr>
        <b/>
        <vertAlign val="superscript"/>
        <sz val="10"/>
        <color theme="0"/>
        <rFont val="Arial"/>
        <family val="2"/>
      </rPr>
      <t xml:space="preserve"> (2)</t>
    </r>
  </si>
  <si>
    <t>Lucros Retidos/(Prejuízo) do Período</t>
  </si>
  <si>
    <t>No ITAÚ UNIBANCO HOLDING em 31/03/2018 a carteira é composta por Cotas de Fundos de Renda Fixa, no valor de R$ 5.547 sem vencimento (R$ 4.963 em 31/03/2017), Letras Tesouro Nacional no valor de R$ 3.748.617 acima de 365 dias e Notas do Tesouro Nacional no valor de R$ 6.756.772 acima de 365 dias.</t>
  </si>
  <si>
    <t>Eurobonds e Assemelhados</t>
  </si>
  <si>
    <t xml:space="preserve">   Veículos e Auto-peças</t>
  </si>
  <si>
    <t xml:space="preserve">   Obras de Infraestrutura</t>
  </si>
  <si>
    <t xml:space="preserve">   Metalurgia e Siderurgia</t>
  </si>
  <si>
    <r>
      <t xml:space="preserve">(-) Créditos Renegociados Vencidos até 30 dias </t>
    </r>
    <r>
      <rPr>
        <vertAlign val="superscript"/>
        <sz val="10"/>
        <color theme="1"/>
        <rFont val="Calibri"/>
        <family val="2"/>
        <scheme val="minor"/>
      </rPr>
      <t>(2)</t>
    </r>
  </si>
  <si>
    <t>Dados atualizados até dez/17</t>
  </si>
  <si>
    <t>Atualização: 31 de março de 2018</t>
  </si>
  <si>
    <t>28.02.2018</t>
  </si>
  <si>
    <t>02.04.2018</t>
  </si>
  <si>
    <t>29.03.2018</t>
  </si>
  <si>
    <t>02.05.2018</t>
  </si>
  <si>
    <t>28.12.2018</t>
  </si>
  <si>
    <r>
      <t xml:space="preserve">             Balanço Patrimonial Gerencial </t>
    </r>
    <r>
      <rPr>
        <b/>
        <i/>
        <sz val="11"/>
        <color theme="0"/>
        <rFont val="Calibri"/>
        <family val="2"/>
      </rPr>
      <t>Pro Forma</t>
    </r>
  </si>
  <si>
    <t>4º Trim./18</t>
  </si>
  <si>
    <t>3º Trim./18</t>
  </si>
  <si>
    <t>2º Trim./18</t>
  </si>
  <si>
    <t>1º Trim./18</t>
  </si>
  <si>
    <t>2018</t>
  </si>
  <si>
    <r>
      <t xml:space="preserve">            Carteira de Crédito - Inclui garantias financeiras prestadas - </t>
    </r>
    <r>
      <rPr>
        <b/>
        <i/>
        <sz val="11"/>
        <color indexed="9"/>
        <rFont val="Calibri"/>
        <family val="2"/>
      </rPr>
      <t>Pro Forma</t>
    </r>
  </si>
  <si>
    <r>
      <t xml:space="preserve">             Carteira de Empréstimos por Produto - </t>
    </r>
    <r>
      <rPr>
        <b/>
        <i/>
        <sz val="10.5"/>
        <color indexed="9"/>
        <rFont val="Calibri"/>
        <family val="2"/>
      </rPr>
      <t>Pro Forma</t>
    </r>
  </si>
  <si>
    <t>1º Trim/18</t>
  </si>
  <si>
    <t xml:space="preserve">             Crédito Renegociados </t>
  </si>
  <si>
    <t xml:space="preserve">                     Despesas Não Decorrentes de Juros</t>
  </si>
  <si>
    <t>BRGAAP - Composição da Carteira com Característica de Concessão de Crédito - Por Setor de Atividade</t>
  </si>
  <si>
    <t xml:space="preserve">   Petróleo e Gás *</t>
  </si>
  <si>
    <t>* Contempla comércio de combustível.</t>
  </si>
  <si>
    <t>BRGAAP - Concentração de Crédito</t>
  </si>
  <si>
    <t xml:space="preserve">Operações de Crédito, Arrendamento Mercantil Financeiro e Outros Créditos (*) </t>
  </si>
  <si>
    <t xml:space="preserve">Operações de Crédito, Arrendamento Mercantil Financeiro, Outros Créditos e Títulos e Valores Mobiliários de Empresas e Instituições Financeiras (*) </t>
  </si>
  <si>
    <t>* Os valores incluem Garantias Financeiras Prestadas.</t>
  </si>
  <si>
    <r>
      <t>Ratings</t>
    </r>
    <r>
      <rPr>
        <b/>
        <vertAlign val="superscript"/>
        <sz val="10"/>
        <color indexed="9"/>
        <rFont val="Calibri"/>
        <family val="2"/>
        <scheme val="minor"/>
      </rPr>
      <t>(1)</t>
    </r>
    <r>
      <rPr>
        <b/>
        <sz val="10"/>
        <color indexed="9"/>
        <rFont val="Calibri"/>
        <family val="2"/>
        <scheme val="minor"/>
      </rPr>
      <t xml:space="preserve"> - Itaú Unibanco Holding</t>
    </r>
  </si>
  <si>
    <t>Fitch Ratings</t>
  </si>
  <si>
    <t>Internacional</t>
  </si>
  <si>
    <t>Nacional</t>
  </si>
  <si>
    <t>IDR (Issuer Default Ratings) Curto Prazo - Moeda Estrangeira</t>
  </si>
  <si>
    <t>F2</t>
  </si>
  <si>
    <t>F3</t>
  </si>
  <si>
    <t>IDR (Issuer Default Ratings) Curto Prazo - Moeda Nacional</t>
  </si>
  <si>
    <t>F1</t>
  </si>
  <si>
    <t>IDR (Issuer Default Ratings) Longo Prazo - Moeda Estrangeira</t>
  </si>
  <si>
    <t>BBB</t>
  </si>
  <si>
    <t>BBB+</t>
  </si>
  <si>
    <t>BBB-</t>
  </si>
  <si>
    <t>BB+</t>
  </si>
  <si>
    <t>BB</t>
  </si>
  <si>
    <t>IDR (Issuer Default Ratings) Longo Prazo - Moeda Nacional</t>
  </si>
  <si>
    <t>A-</t>
  </si>
  <si>
    <t>Rating Nacional de Longo Prazo</t>
  </si>
  <si>
    <t>AAA(bra)</t>
  </si>
  <si>
    <t>Rating Nacional de Curto Prazo</t>
  </si>
  <si>
    <t>F1+(bra)</t>
  </si>
  <si>
    <t xml:space="preserve">Rating de Viabilidade </t>
  </si>
  <si>
    <t>a-</t>
  </si>
  <si>
    <t>bbb+</t>
  </si>
  <si>
    <t>bbb</t>
  </si>
  <si>
    <t>bbb-</t>
  </si>
  <si>
    <t>bb+</t>
  </si>
  <si>
    <t>bb</t>
  </si>
  <si>
    <t>Rating de Suporte</t>
  </si>
  <si>
    <t>Moody´s</t>
  </si>
  <si>
    <t>Emissor - Moeda Estrangeira (LP/CP)</t>
  </si>
  <si>
    <r>
      <t xml:space="preserve">- </t>
    </r>
    <r>
      <rPr>
        <vertAlign val="superscript"/>
        <sz val="10"/>
        <rFont val="Calibri"/>
        <family val="2"/>
        <scheme val="minor"/>
      </rPr>
      <t>(2)</t>
    </r>
  </si>
  <si>
    <t>Emissor - Moeda Nacional (LP/CP)</t>
  </si>
  <si>
    <t>A2/P-1</t>
  </si>
  <si>
    <r>
      <t>Baa1/P-2</t>
    </r>
    <r>
      <rPr>
        <b/>
        <sz val="10"/>
        <color indexed="8"/>
        <rFont val="Calibri"/>
        <family val="2"/>
        <scheme val="minor"/>
      </rPr>
      <t/>
    </r>
  </si>
  <si>
    <t>Baa1/P-2</t>
  </si>
  <si>
    <t>Baa2/P-2</t>
  </si>
  <si>
    <t>Baa3/P-3</t>
  </si>
  <si>
    <r>
      <t>Ba1/NP</t>
    </r>
    <r>
      <rPr>
        <vertAlign val="superscript"/>
        <sz val="10"/>
        <color theme="1"/>
        <rFont val="Calibri"/>
        <family val="2"/>
        <scheme val="minor"/>
      </rPr>
      <t>(3)</t>
    </r>
  </si>
  <si>
    <r>
      <t>Ba3/NP</t>
    </r>
    <r>
      <rPr>
        <vertAlign val="superscript"/>
        <sz val="10"/>
        <color theme="1"/>
        <rFont val="Calibri"/>
        <family val="2"/>
        <scheme val="minor"/>
      </rPr>
      <t>(3)</t>
    </r>
  </si>
  <si>
    <t>Emissor - Longo Prazo</t>
  </si>
  <si>
    <t>Aaa.br</t>
  </si>
  <si>
    <t>Aa1.br</t>
  </si>
  <si>
    <t>A2.br</t>
  </si>
  <si>
    <t>A1.br</t>
  </si>
  <si>
    <t>Emissor - Curto Prazo</t>
  </si>
  <si>
    <t>BR-1</t>
  </si>
  <si>
    <t>Dívida Sênior - Moeda Estrangeira (LP)</t>
  </si>
  <si>
    <t>Baa2</t>
  </si>
  <si>
    <t>Baa1</t>
  </si>
  <si>
    <t>Baa3</t>
  </si>
  <si>
    <t>Ba1</t>
  </si>
  <si>
    <t>Ba3</t>
  </si>
  <si>
    <t>Dívida Subordinada - Moeda Estrangeira (LP)</t>
  </si>
  <si>
    <r>
      <t>Baa2</t>
    </r>
    <r>
      <rPr>
        <vertAlign val="superscript"/>
        <sz val="10"/>
        <color indexed="8"/>
        <rFont val="Calibri"/>
        <family val="2"/>
        <scheme val="minor"/>
      </rPr>
      <t xml:space="preserve"> </t>
    </r>
  </si>
  <si>
    <r>
      <t>Baa3</t>
    </r>
    <r>
      <rPr>
        <vertAlign val="superscript"/>
        <sz val="10"/>
        <color indexed="8"/>
        <rFont val="Calibri"/>
        <family val="2"/>
        <scheme val="minor"/>
      </rPr>
      <t/>
    </r>
  </si>
  <si>
    <t>Standard and Poor´s</t>
  </si>
  <si>
    <t>Moeda Estrangeira - Longo Prazo</t>
  </si>
  <si>
    <t>BB-</t>
  </si>
  <si>
    <t>Moeda Estrangeira - Curto Prazo</t>
  </si>
  <si>
    <t>A-3</t>
  </si>
  <si>
    <t>A-2</t>
  </si>
  <si>
    <t>Moeda Nacional - Longo Prazo</t>
  </si>
  <si>
    <t>brAAA</t>
  </si>
  <si>
    <t>brAA+</t>
  </si>
  <si>
    <t>brAA-</t>
  </si>
  <si>
    <t>Moeda Nacional - Curto Prazo</t>
  </si>
  <si>
    <t>brA-1</t>
  </si>
  <si>
    <t xml:space="preserve">brA-1+ </t>
  </si>
  <si>
    <t>brA-1+</t>
  </si>
  <si>
    <t>Legenda*:</t>
  </si>
  <si>
    <t>Upgrade</t>
  </si>
  <si>
    <t>Downgrade</t>
  </si>
  <si>
    <t>Sob Revisão</t>
  </si>
  <si>
    <t>*Para mais informações sobre as ações de rating, consulte o Relatório da Administração presente nas Demonstrações Contábeis Completas para o período findo do respectivo trimestre.(Acesse em www.itau.com.br/relacoes-com-investidores/informacoes-financeiras)</t>
  </si>
  <si>
    <t>(1) Posição dos ratings ao fim de cada trimestre.</t>
  </si>
  <si>
    <t>(2) Para a Moody’s, o rating de moeda estrangeira longo prazo e curto prazo só se aplica aos bancos que possuem rating de depósito (ex: Itaú Unibanco S.A).</t>
  </si>
  <si>
    <t>(3) Escala de ratings 'Not Prime', emissor não se enquadra em nenhuma das categorias de rating denominadas Prime (P-1 / P-2 / P-3).</t>
  </si>
  <si>
    <t>Resultado de Juros e Variação Cambial de Operações com Dívida Subordinada</t>
  </si>
  <si>
    <t>Fundo de Garantia por Tempo de Serviço</t>
  </si>
  <si>
    <t xml:space="preserve">   Eurobonds e Assemelhados</t>
  </si>
  <si>
    <t>PARTICIPAÇÕES NO LUCRO - Administradores - Estatutárias</t>
  </si>
  <si>
    <r>
      <t xml:space="preserve">Tributos Diferidos (excluindo os efeitos fiscais do </t>
    </r>
    <r>
      <rPr>
        <i/>
        <sz val="11"/>
        <rFont val="Calibri"/>
        <family val="2"/>
        <scheme val="minor"/>
      </rPr>
      <t>Hedge</t>
    </r>
    <r>
      <rPr>
        <sz val="11"/>
        <rFont val="Calibri"/>
        <family val="2"/>
        <scheme val="minor"/>
      </rPr>
      <t>)</t>
    </r>
  </si>
  <si>
    <t>Considera a adoção do IFRS (9) - Novo!</t>
  </si>
  <si>
    <t>Com a adoção do IFRS 9 e consequente alteração da estrutura das demonstrações, esta serie histórica tem sua sequência em aba específica.</t>
  </si>
  <si>
    <t>Receita de Juros e Variação Cambial de Ativos Financeiros ao Valor Justo por meio de Outros Resultados Abrangentes</t>
  </si>
  <si>
    <t>Receita de Juros e Variação Cambial de Ativos Financeiros ao Custo Amortizado</t>
  </si>
  <si>
    <t>Recursos da Venda de Ativos Financeiros ao Valor Justo por meio de Outros Resultados Abrangentes</t>
  </si>
  <si>
    <t>Recursos do Resgate de Ativos Financeiros ao Custo Amortizado</t>
  </si>
  <si>
    <t>Aquisição de Ativos Financeiros ao Valor Justo por meio de Outros Resultados Abrangentes</t>
  </si>
  <si>
    <t>Aquisição de Ativos Financeiros ao Custo Amortizado</t>
  </si>
  <si>
    <t xml:space="preserve">Variação </t>
  </si>
  <si>
    <t>1T18 - 4T17</t>
  </si>
  <si>
    <t>1T18 - 1T17</t>
  </si>
  <si>
    <t>Variação</t>
  </si>
  <si>
    <t>"Sumário Executivo Proforma"</t>
  </si>
  <si>
    <t>"Sumário Executivo"</t>
  </si>
  <si>
    <t>Total de Operações de Crédito com Garantias Financeiras Prestadas e Títulos Privados</t>
  </si>
</sst>
</file>

<file path=xl/styles.xml><?xml version="1.0" encoding="utf-8"?>
<styleSheet xmlns="http://schemas.openxmlformats.org/spreadsheetml/2006/main" xmlns:mc="http://schemas.openxmlformats.org/markup-compatibility/2006" xmlns:x14ac="http://schemas.microsoft.com/office/spreadsheetml/2009/9/ac" mc:Ignorable="x14ac">
  <numFmts count="49">
    <numFmt numFmtId="41" formatCode="_-* #,##0_-;\-* #,##0_-;_-* &quot;-&quot;_-;_-@_-"/>
    <numFmt numFmtId="43" formatCode="_-* #,##0.00_-;\-* #,##0.00_-;_-* &quot;-&quot;??_-;_-@_-"/>
    <numFmt numFmtId="164" formatCode="_(&quot;$&quot;* #,##0_);_(&quot;$&quot;* \(#,##0\);_(&quot;$&quot;* &quot;-&quot;_);_(@_)"/>
    <numFmt numFmtId="165" formatCode="_(* #,##0_);_(* \(#,##0\);_(* &quot;-&quot;_);_(@_)"/>
    <numFmt numFmtId="166" formatCode="_(&quot;$&quot;* #,##0.00_);_(&quot;$&quot;* \(#,##0.00\);_(&quot;$&quot;* &quot;-&quot;??_);_(@_)"/>
    <numFmt numFmtId="167" formatCode="_(* #,##0.00_);_(* \(#,##0.00\);_(* &quot;-&quot;??_);_(@_)"/>
    <numFmt numFmtId="168" formatCode="[$-416]mmm\-yy;@"/>
    <numFmt numFmtId="169" formatCode="_(* #,##0_);_(* \(#,##0\);_(* &quot;-&quot;??_);_(@_)"/>
    <numFmt numFmtId="170" formatCode="0.0%"/>
    <numFmt numFmtId="171" formatCode="_-* #,##0_-;\-* #,##0_-;_-* &quot;-&quot;??_-;_-@_-"/>
    <numFmt numFmtId="172" formatCode="0.000000"/>
    <numFmt numFmtId="173" formatCode="0.0000"/>
    <numFmt numFmtId="174" formatCode="[$-409]mmm\-yy;@"/>
    <numFmt numFmtId="175" formatCode="_(\ #,##0_);_(\ \(#,##0\);_(\ &quot;-&quot;??_);_(@_)"/>
    <numFmt numFmtId="176" formatCode="_(* #,##0.00_);_(* \(#,##0.00\);_(* &quot;-&quot;_);_(@_)"/>
    <numFmt numFmtId="177" formatCode=";;"/>
    <numFmt numFmtId="178" formatCode="0.000"/>
    <numFmt numFmtId="179" formatCode="0.00000"/>
    <numFmt numFmtId="180" formatCode="dd\-mmm\-yy"/>
    <numFmt numFmtId="181" formatCode="#,##0_);[Red]\-#,##0_);;@"/>
    <numFmt numFmtId="182" formatCode="##,##0_)"/>
    <numFmt numFmtId="183" formatCode="General_)"/>
    <numFmt numFmtId="184" formatCode="_(* #,##0.0_);_(* \(#,##0.0\);_(* &quot;-&quot;??_);_(@_)"/>
    <numFmt numFmtId="185" formatCode="_ * #,##0.00_ ;_ * \-#,##0.00_ ;_ * &quot;-&quot;??_ ;_ @_ "/>
    <numFmt numFmtId="186" formatCode="#,##0.00_ ;\-#,##0.00\ "/>
    <numFmt numFmtId="187" formatCode="_(* #,##0.00000000000000000_);_(* \(#,##0.00000000000000000\);_(* &quot;-&quot;??_);_(@_)"/>
    <numFmt numFmtId="188" formatCode="&quot;R$&quot;#,##0.00_);[Red]\(&quot;R$&quot;#,##0.00\)"/>
    <numFmt numFmtId="189" formatCode="_([$€-2]* #,##0.00_);_([$€-2]* \(#,##0.00\);_([$€-2]* &quot;-&quot;??_)"/>
    <numFmt numFmtId="190" formatCode="#,#00"/>
    <numFmt numFmtId="191" formatCode="00"/>
    <numFmt numFmtId="192" formatCode="_(&quot;R$ &quot;* #,##0.00_);_(&quot;R$ &quot;* \(#,##0.00\);_(&quot;R$ &quot;* &quot;-&quot;??_);_(@_)"/>
    <numFmt numFmtId="193" formatCode="_(* #,##0.0_);_(* \(#,##0.0\);_(* &quot;-&quot;?_);_(@_)"/>
    <numFmt numFmtId="194" formatCode="%#,#00"/>
    <numFmt numFmtId="195" formatCode="#.##000"/>
    <numFmt numFmtId="196" formatCode="&quot;US$&quot;\ #,##0_);[Red]\(&quot;US$&quot;\ #,##0\)"/>
    <numFmt numFmtId="197" formatCode="#\ ###\ ###\ ##0\ "/>
    <numFmt numFmtId="198" formatCode="0.0%;\(0.0%\)"/>
    <numFmt numFmtId="199" formatCode="&quot;R$ &quot;#,##0.00_);[Red]\(&quot;R$ &quot;#,##0.00\)"/>
    <numFmt numFmtId="200" formatCode="0.0"/>
    <numFmt numFmtId="201" formatCode="_(* #,##0_);_(* \(#,##0\);_(* &quot;-&quot;?_);_(@_)"/>
    <numFmt numFmtId="202" formatCode="#,"/>
    <numFmt numFmtId="203" formatCode="_([$€]* #,##0.00_);_([$€]* \(#,##0.00\);_([$€]* &quot;-&quot;??_);_(@_)"/>
    <numFmt numFmtId="204" formatCode="_(* #,##0.000_);_(* \(#,##0.000\);_(* &quot;-&quot;??_);_(@_)"/>
    <numFmt numFmtId="205" formatCode="_-* #,##0.000_-;\-* #,##0.000_-;_-* &quot;-&quot;???_-;_-@_-"/>
    <numFmt numFmtId="206" formatCode="_(* #,##0.0000_);_(* \(#,##0.0000\);_(* &quot;-&quot;??_);_(@_)"/>
    <numFmt numFmtId="207" formatCode="#,##0,_);\(#,##0,\)"/>
    <numFmt numFmtId="208" formatCode="_(* #,##0.000000_);_(* \(#,##0.000000\);_(* &quot;-&quot;??_);_(@_)"/>
    <numFmt numFmtId="209" formatCode="[$-409]d\-mmm\-yyyy;@"/>
    <numFmt numFmtId="210" formatCode="0.0\ \p\.\p\."/>
  </numFmts>
  <fonts count="243">
    <font>
      <sz val="11"/>
      <color theme="1"/>
      <name val="Calibri"/>
      <family val="2"/>
      <scheme val="minor"/>
    </font>
    <font>
      <sz val="11"/>
      <color theme="1"/>
      <name val="Calibri"/>
      <family val="2"/>
      <scheme val="minor"/>
    </font>
    <font>
      <b/>
      <sz val="11"/>
      <color theme="0"/>
      <name val="Calibri"/>
      <family val="2"/>
      <scheme val="minor"/>
    </font>
    <font>
      <sz val="12"/>
      <color theme="1"/>
      <name val="Calibri"/>
      <family val="2"/>
      <scheme val="minor"/>
    </font>
    <font>
      <sz val="10"/>
      <color theme="1"/>
      <name val="Calibri"/>
      <family val="2"/>
      <scheme val="minor"/>
    </font>
    <font>
      <sz val="11"/>
      <color theme="4" tint="-0.499984740745262"/>
      <name val="Calibri"/>
      <family val="2"/>
      <scheme val="minor"/>
    </font>
    <font>
      <b/>
      <sz val="12"/>
      <color rgb="FF002060"/>
      <name val="Calibri"/>
      <family val="2"/>
      <scheme val="minor"/>
    </font>
    <font>
      <sz val="12"/>
      <color theme="9" tint="-0.249977111117893"/>
      <name val="Calibri"/>
      <family val="2"/>
      <scheme val="minor"/>
    </font>
    <font>
      <sz val="12"/>
      <color rgb="FF00B050"/>
      <name val="Calibri"/>
      <family val="2"/>
      <scheme val="minor"/>
    </font>
    <font>
      <sz val="12"/>
      <color rgb="FF002060"/>
      <name val="Calibri"/>
      <family val="2"/>
      <scheme val="minor"/>
    </font>
    <font>
      <b/>
      <sz val="10"/>
      <color theme="0"/>
      <name val="Calibri"/>
      <family val="2"/>
      <scheme val="minor"/>
    </font>
    <font>
      <sz val="10"/>
      <name val="Arial"/>
      <family val="2"/>
    </font>
    <font>
      <sz val="10"/>
      <name val="Calibri"/>
      <family val="2"/>
      <scheme val="minor"/>
    </font>
    <font>
      <b/>
      <sz val="8"/>
      <name val="Arial"/>
      <family val="2"/>
    </font>
    <font>
      <b/>
      <sz val="10"/>
      <name val="Calibri"/>
      <family val="2"/>
      <scheme val="minor"/>
    </font>
    <font>
      <sz val="10"/>
      <color rgb="FF000000"/>
      <name val="Calibri"/>
      <family val="2"/>
      <scheme val="minor"/>
    </font>
    <font>
      <b/>
      <sz val="10"/>
      <color theme="1"/>
      <name val="Calibri"/>
      <family val="2"/>
      <scheme val="minor"/>
    </font>
    <font>
      <b/>
      <sz val="10"/>
      <color indexed="8"/>
      <name val="Calibri"/>
      <family val="2"/>
      <scheme val="minor"/>
    </font>
    <font>
      <sz val="10"/>
      <color indexed="8"/>
      <name val="Calibri"/>
      <family val="2"/>
      <scheme val="minor"/>
    </font>
    <font>
      <i/>
      <sz val="10"/>
      <color theme="1"/>
      <name val="Calibri"/>
      <family val="2"/>
      <scheme val="minor"/>
    </font>
    <font>
      <b/>
      <sz val="10"/>
      <color indexed="9"/>
      <name val="Calibri"/>
      <family val="2"/>
      <scheme val="minor"/>
    </font>
    <font>
      <i/>
      <sz val="10"/>
      <name val="Calibri"/>
      <family val="2"/>
      <scheme val="minor"/>
    </font>
    <font>
      <vertAlign val="superscript"/>
      <sz val="10"/>
      <color theme="1"/>
      <name val="Calibri"/>
      <family val="2"/>
      <scheme val="minor"/>
    </font>
    <font>
      <b/>
      <i/>
      <sz val="10"/>
      <name val="Calibri"/>
      <family val="2"/>
      <scheme val="minor"/>
    </font>
    <font>
      <vertAlign val="superscript"/>
      <sz val="10"/>
      <name val="Calibri"/>
      <family val="2"/>
      <scheme val="minor"/>
    </font>
    <font>
      <b/>
      <vertAlign val="superscript"/>
      <sz val="10"/>
      <name val="Calibri"/>
      <family val="2"/>
      <scheme val="minor"/>
    </font>
    <font>
      <b/>
      <sz val="11"/>
      <color theme="1"/>
      <name val="Calibri"/>
      <family val="2"/>
      <scheme val="minor"/>
    </font>
    <font>
      <b/>
      <sz val="10"/>
      <name val="Arial"/>
      <family val="2"/>
    </font>
    <font>
      <sz val="9"/>
      <name val="Arial"/>
      <family val="2"/>
    </font>
    <font>
      <sz val="8"/>
      <color indexed="8"/>
      <name val="Arial"/>
      <family val="2"/>
    </font>
    <font>
      <sz val="10"/>
      <color indexed="8"/>
      <name val="Calibri"/>
      <family val="2"/>
    </font>
    <font>
      <sz val="8"/>
      <name val="Arial"/>
      <family val="2"/>
    </font>
    <font>
      <b/>
      <sz val="10"/>
      <name val="Calibri"/>
      <family val="2"/>
    </font>
    <font>
      <sz val="10"/>
      <name val="Calibri"/>
      <family val="2"/>
    </font>
    <font>
      <b/>
      <sz val="10"/>
      <color indexed="8"/>
      <name val="Calibri"/>
      <family val="2"/>
    </font>
    <font>
      <b/>
      <sz val="10"/>
      <color indexed="9"/>
      <name val="Calibri"/>
      <family val="2"/>
    </font>
    <font>
      <b/>
      <sz val="10"/>
      <color indexed="18"/>
      <name val="Calibri"/>
      <family val="2"/>
    </font>
    <font>
      <sz val="10"/>
      <color indexed="48"/>
      <name val="Calibri"/>
      <family val="2"/>
    </font>
    <font>
      <b/>
      <sz val="9"/>
      <name val="Arial"/>
      <family val="2"/>
    </font>
    <font>
      <b/>
      <sz val="9"/>
      <name val="Calibri"/>
      <family val="2"/>
      <scheme val="minor"/>
    </font>
    <font>
      <sz val="9"/>
      <name val="Calibri"/>
      <family val="2"/>
      <scheme val="minor"/>
    </font>
    <font>
      <sz val="9"/>
      <color indexed="8"/>
      <name val="Calibri"/>
      <family val="2"/>
      <scheme val="minor"/>
    </font>
    <font>
      <sz val="10"/>
      <color indexed="9"/>
      <name val="Calibri"/>
      <family val="2"/>
    </font>
    <font>
      <i/>
      <sz val="10"/>
      <name val="Calibri"/>
      <family val="2"/>
    </font>
    <font>
      <sz val="10"/>
      <color indexed="10"/>
      <name val="Calibri"/>
      <family val="2"/>
    </font>
    <font>
      <b/>
      <sz val="8"/>
      <color indexed="8"/>
      <name val="Arial"/>
      <family val="2"/>
    </font>
    <font>
      <sz val="10"/>
      <color indexed="48"/>
      <name val="Calibri"/>
      <family val="2"/>
      <scheme val="minor"/>
    </font>
    <font>
      <b/>
      <sz val="10"/>
      <color indexed="48"/>
      <name val="Calibri"/>
      <family val="2"/>
      <scheme val="minor"/>
    </font>
    <font>
      <b/>
      <sz val="8"/>
      <color indexed="8"/>
      <name val="Calibri"/>
      <family val="2"/>
      <scheme val="minor"/>
    </font>
    <font>
      <b/>
      <sz val="8"/>
      <color rgb="FF000000"/>
      <name val="Calibri"/>
      <family val="2"/>
      <scheme val="minor"/>
    </font>
    <font>
      <b/>
      <sz val="10"/>
      <color rgb="FF000000"/>
      <name val="Calibri"/>
      <family val="2"/>
      <scheme val="minor"/>
    </font>
    <font>
      <b/>
      <sz val="8"/>
      <color theme="1"/>
      <name val="Arial"/>
      <family val="2"/>
    </font>
    <font>
      <sz val="8"/>
      <color theme="1"/>
      <name val="Arial"/>
      <family val="2"/>
    </font>
    <font>
      <b/>
      <sz val="8"/>
      <color theme="0"/>
      <name val="Arial"/>
      <family val="2"/>
    </font>
    <font>
      <vertAlign val="superscript"/>
      <sz val="10"/>
      <name val="Calibri"/>
      <family val="2"/>
    </font>
    <font>
      <b/>
      <sz val="11"/>
      <name val="Calibri"/>
      <family val="2"/>
      <scheme val="minor"/>
    </font>
    <font>
      <sz val="10"/>
      <color theme="0"/>
      <name val="Calibri"/>
      <family val="2"/>
      <scheme val="minor"/>
    </font>
    <font>
      <b/>
      <sz val="8"/>
      <color indexed="9"/>
      <name val="Calibri"/>
      <family val="2"/>
    </font>
    <font>
      <sz val="10"/>
      <color indexed="54"/>
      <name val="Calibri"/>
      <family val="2"/>
      <scheme val="minor"/>
    </font>
    <font>
      <b/>
      <vertAlign val="superscript"/>
      <sz val="11"/>
      <color indexed="9"/>
      <name val="Calibri"/>
      <family val="2"/>
    </font>
    <font>
      <sz val="8"/>
      <color rgb="FF000000"/>
      <name val="Arial"/>
      <family val="2"/>
    </font>
    <font>
      <b/>
      <sz val="8"/>
      <color rgb="FF000000"/>
      <name val="Arial"/>
      <family val="2"/>
    </font>
    <font>
      <b/>
      <sz val="9"/>
      <color theme="0"/>
      <name val="Arial"/>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0"/>
      <color indexed="8"/>
      <name val="Arial"/>
      <family val="2"/>
    </font>
    <font>
      <sz val="10"/>
      <color indexed="8"/>
      <name val="Arial"/>
      <family val="2"/>
      <charset val="1"/>
    </font>
    <font>
      <sz val="12"/>
      <name val="Arial"/>
      <family val="2"/>
    </font>
    <font>
      <sz val="11"/>
      <color indexed="8"/>
      <name val="Calibri"/>
      <family val="2"/>
    </font>
    <font>
      <sz val="11"/>
      <color indexed="9"/>
      <name val="Calibri"/>
      <family val="2"/>
    </font>
    <font>
      <sz val="12"/>
      <name val="Times New Roman"/>
      <family val="1"/>
    </font>
    <font>
      <sz val="10"/>
      <name val="Courier"/>
      <family val="3"/>
    </font>
    <font>
      <sz val="11"/>
      <color indexed="20"/>
      <name val="Calibri"/>
      <family val="2"/>
    </font>
    <font>
      <sz val="10"/>
      <color theme="1"/>
      <name val="Arial"/>
      <family val="2"/>
    </font>
    <font>
      <sz val="10"/>
      <name val="Helv"/>
    </font>
    <font>
      <sz val="8"/>
      <name val="SwitzerlandLight"/>
    </font>
    <font>
      <sz val="7"/>
      <name val="Times New Roman"/>
      <family val="1"/>
    </font>
    <font>
      <sz val="11"/>
      <color indexed="17"/>
      <name val="Calibri"/>
      <family val="2"/>
    </font>
    <font>
      <b/>
      <sz val="15"/>
      <color indexed="56"/>
      <name val="Calibri"/>
      <family val="2"/>
    </font>
    <font>
      <b/>
      <sz val="13"/>
      <color indexed="56"/>
      <name val="Calibri"/>
      <family val="2"/>
    </font>
    <font>
      <b/>
      <sz val="11"/>
      <color indexed="56"/>
      <name val="Calibri"/>
      <family val="2"/>
    </font>
    <font>
      <b/>
      <sz val="11"/>
      <color indexed="52"/>
      <name val="Calibri"/>
      <family val="2"/>
    </font>
    <font>
      <b/>
      <sz val="11"/>
      <color indexed="10"/>
      <name val="Calibri"/>
      <family val="2"/>
    </font>
    <font>
      <b/>
      <sz val="11"/>
      <color indexed="51"/>
      <name val="Calibri"/>
      <family val="2"/>
    </font>
    <font>
      <b/>
      <sz val="11"/>
      <color indexed="9"/>
      <name val="Calibri"/>
      <family val="2"/>
    </font>
    <font>
      <sz val="11"/>
      <color indexed="52"/>
      <name val="Calibri"/>
      <family val="2"/>
    </font>
    <font>
      <sz val="11"/>
      <color indexed="51"/>
      <name val="Calibri"/>
      <family val="2"/>
    </font>
    <font>
      <sz val="10"/>
      <name val="Times New Roman"/>
      <family val="1"/>
    </font>
    <font>
      <sz val="10"/>
      <name val="MS Sans Serif"/>
      <family val="2"/>
    </font>
    <font>
      <sz val="12"/>
      <color indexed="63"/>
      <name val="Arial"/>
      <family val="2"/>
    </font>
    <font>
      <sz val="12"/>
      <color theme="1"/>
      <name val="Arial"/>
      <family val="2"/>
    </font>
    <font>
      <sz val="1"/>
      <color indexed="8"/>
      <name val="Courier"/>
      <family val="3"/>
    </font>
    <font>
      <sz val="8"/>
      <color indexed="12"/>
      <name val="Arial"/>
      <family val="2"/>
    </font>
    <font>
      <b/>
      <sz val="10"/>
      <color indexed="12"/>
      <name val="Arial"/>
      <family val="2"/>
    </font>
    <font>
      <b/>
      <sz val="14"/>
      <color indexed="11"/>
      <name val="Arial"/>
      <family val="2"/>
    </font>
    <font>
      <b/>
      <sz val="10"/>
      <color indexed="10"/>
      <name val="Arial"/>
      <family val="2"/>
    </font>
    <font>
      <sz val="10"/>
      <name val="Tahoma"/>
      <family val="2"/>
    </font>
    <font>
      <sz val="11"/>
      <color indexed="62"/>
      <name val="Calibri"/>
      <family val="2"/>
    </font>
    <font>
      <sz val="11"/>
      <color indexed="61"/>
      <name val="Calibri"/>
      <family val="2"/>
    </font>
    <font>
      <sz val="10"/>
      <color indexed="12"/>
      <name val="Arial"/>
      <family val="2"/>
    </font>
    <font>
      <i/>
      <sz val="11"/>
      <color indexed="23"/>
      <name val="Calibri"/>
      <family val="2"/>
    </font>
    <font>
      <u/>
      <sz val="10"/>
      <color indexed="36"/>
      <name val="Arial"/>
      <family val="2"/>
    </font>
    <font>
      <b/>
      <sz val="15"/>
      <color indexed="62"/>
      <name val="Calibri"/>
      <family val="2"/>
    </font>
    <font>
      <b/>
      <sz val="13"/>
      <color indexed="62"/>
      <name val="Calibri"/>
      <family val="2"/>
    </font>
    <font>
      <b/>
      <sz val="11"/>
      <color indexed="62"/>
      <name val="Calibri"/>
      <family val="2"/>
    </font>
    <font>
      <sz val="12"/>
      <color indexed="50"/>
      <name val="Times New Roman"/>
      <family val="1"/>
    </font>
    <font>
      <u/>
      <sz val="9.35"/>
      <color indexed="12"/>
      <name val="Calibri"/>
      <family val="2"/>
    </font>
    <font>
      <u/>
      <sz val="9.35"/>
      <color theme="10"/>
      <name val="Calibri"/>
      <family val="2"/>
    </font>
    <font>
      <sz val="11"/>
      <color indexed="10"/>
      <name val="Calibri"/>
      <family val="2"/>
    </font>
    <font>
      <sz val="12"/>
      <color indexed="12"/>
      <name val="Times New Roman"/>
      <family val="1"/>
    </font>
    <font>
      <sz val="11"/>
      <color indexed="60"/>
      <name val="Calibri"/>
      <family val="2"/>
    </font>
    <font>
      <sz val="11"/>
      <color indexed="59"/>
      <name val="Calibri"/>
      <family val="2"/>
    </font>
    <font>
      <sz val="11"/>
      <color indexed="19"/>
      <name val="Calibri"/>
      <family val="2"/>
    </font>
    <font>
      <sz val="10"/>
      <color theme="1"/>
      <name val="Calibri"/>
      <family val="2"/>
    </font>
    <font>
      <b/>
      <i/>
      <sz val="10"/>
      <name val="Arial"/>
      <family val="2"/>
    </font>
    <font>
      <sz val="10"/>
      <color indexed="8"/>
      <name val="Verdana"/>
      <family val="2"/>
    </font>
    <font>
      <sz val="10"/>
      <color theme="1"/>
      <name val="Verdana"/>
      <family val="2"/>
    </font>
    <font>
      <sz val="8"/>
      <color indexed="9"/>
      <name val="Arial"/>
      <family val="2"/>
    </font>
    <font>
      <sz val="11"/>
      <color theme="1"/>
      <name val="Verdana"/>
      <family val="2"/>
    </font>
    <font>
      <sz val="12"/>
      <color indexed="8"/>
      <name val="Times New Roman"/>
      <family val="2"/>
    </font>
    <font>
      <sz val="12"/>
      <color theme="1"/>
      <name val="Times New Roman"/>
      <family val="2"/>
    </font>
    <font>
      <sz val="10"/>
      <color indexed="8"/>
      <name val="MS Sans Serif"/>
      <family val="2"/>
    </font>
    <font>
      <sz val="10"/>
      <name val="Verdana"/>
      <family val="2"/>
    </font>
    <font>
      <sz val="11"/>
      <name val="Arial"/>
      <family val="2"/>
    </font>
    <font>
      <sz val="12"/>
      <name val="Arial MT"/>
    </font>
    <font>
      <b/>
      <sz val="11"/>
      <color indexed="63"/>
      <name val="Calibri"/>
      <family val="2"/>
    </font>
    <font>
      <b/>
      <sz val="10"/>
      <name val="MS Sans Serif"/>
      <family val="2"/>
    </font>
    <font>
      <sz val="11"/>
      <color rgb="FF3F3F3F"/>
      <name val="Calibri"/>
      <family val="2"/>
      <scheme val="minor"/>
    </font>
    <font>
      <sz val="12"/>
      <color indexed="8"/>
      <name val="Arial"/>
      <family val="2"/>
    </font>
    <font>
      <b/>
      <sz val="12"/>
      <color indexed="8"/>
      <name val="Arial"/>
      <family val="2"/>
    </font>
    <font>
      <sz val="9.85"/>
      <color indexed="8"/>
      <name val="Times New Roman"/>
      <family val="1"/>
    </font>
    <font>
      <sz val="11"/>
      <color indexed="8"/>
      <name val="Verdana"/>
      <family val="2"/>
    </font>
    <font>
      <b/>
      <sz val="14"/>
      <color indexed="9"/>
      <name val="Arial"/>
      <family val="2"/>
    </font>
    <font>
      <b/>
      <sz val="14"/>
      <name val="Arial"/>
      <family val="2"/>
    </font>
    <font>
      <b/>
      <sz val="12"/>
      <color indexed="9"/>
      <name val="Arial"/>
      <family val="2"/>
    </font>
    <font>
      <b/>
      <sz val="12"/>
      <name val="Arial"/>
      <family val="2"/>
    </font>
    <font>
      <b/>
      <sz val="10"/>
      <color indexed="9"/>
      <name val="Arial"/>
      <family val="2"/>
    </font>
    <font>
      <b/>
      <i/>
      <sz val="8"/>
      <color indexed="9"/>
      <name val="Arial"/>
      <family val="2"/>
    </font>
    <font>
      <sz val="8"/>
      <name val="Verdana"/>
      <family val="2"/>
    </font>
    <font>
      <i/>
      <sz val="8"/>
      <name val="Verdana"/>
      <family val="2"/>
    </font>
    <font>
      <b/>
      <sz val="10"/>
      <name val="Tahoma"/>
      <family val="2"/>
    </font>
    <font>
      <sz val="11"/>
      <color rgb="FF7F7F7F"/>
      <name val="Calibri"/>
      <family val="2"/>
      <scheme val="minor"/>
    </font>
    <font>
      <b/>
      <sz val="10"/>
      <name val="Helv"/>
    </font>
    <font>
      <b/>
      <sz val="18"/>
      <color indexed="56"/>
      <name val="Cambria"/>
      <family val="2"/>
    </font>
    <font>
      <b/>
      <sz val="18"/>
      <color indexed="62"/>
      <name val="Cambria"/>
      <family val="2"/>
    </font>
    <font>
      <b/>
      <sz val="14"/>
      <name val="Times New Roman"/>
      <family val="1"/>
    </font>
    <font>
      <sz val="11"/>
      <color theme="3"/>
      <name val="Calibri"/>
      <family val="2"/>
      <scheme val="minor"/>
    </font>
    <font>
      <b/>
      <sz val="15"/>
      <color indexed="61"/>
      <name val="Calibri"/>
      <family val="2"/>
    </font>
    <font>
      <b/>
      <sz val="13"/>
      <color indexed="61"/>
      <name val="Calibri"/>
      <family val="2"/>
    </font>
    <font>
      <b/>
      <sz val="11"/>
      <color indexed="61"/>
      <name val="Calibri"/>
      <family val="2"/>
    </font>
    <font>
      <sz val="11"/>
      <color theme="3"/>
      <name val="Cambria"/>
      <family val="2"/>
      <scheme val="major"/>
    </font>
    <font>
      <b/>
      <sz val="18"/>
      <color indexed="61"/>
      <name val="Cambria"/>
      <family val="2"/>
    </font>
    <font>
      <b/>
      <sz val="1"/>
      <color indexed="8"/>
      <name val="Courier"/>
      <family val="3"/>
    </font>
    <font>
      <b/>
      <sz val="11"/>
      <color indexed="8"/>
      <name val="Calibri"/>
      <family val="2"/>
    </font>
    <font>
      <b/>
      <sz val="14"/>
      <color indexed="8"/>
      <name val="Arial"/>
      <family val="2"/>
    </font>
    <font>
      <b/>
      <sz val="14"/>
      <color theme="1"/>
      <name val="Arial"/>
      <family val="2"/>
    </font>
    <font>
      <b/>
      <sz val="10"/>
      <color rgb="FFFF0000"/>
      <name val="Arial"/>
      <family val="2"/>
    </font>
    <font>
      <b/>
      <sz val="7"/>
      <name val="Arial"/>
      <family val="2"/>
    </font>
    <font>
      <b/>
      <sz val="10"/>
      <color theme="1"/>
      <name val="Calibri"/>
      <family val="2"/>
    </font>
    <font>
      <i/>
      <sz val="9"/>
      <color theme="1"/>
      <name val="Calibri"/>
      <family val="2"/>
      <scheme val="minor"/>
    </font>
    <font>
      <sz val="8"/>
      <color theme="1"/>
      <name val="Calibri"/>
      <family val="2"/>
      <scheme val="minor"/>
    </font>
    <font>
      <u/>
      <sz val="10"/>
      <color indexed="12"/>
      <name val="Arial"/>
      <family val="2"/>
    </font>
    <font>
      <i/>
      <sz val="8"/>
      <name val="Arial"/>
      <family val="2"/>
    </font>
    <font>
      <i/>
      <sz val="8"/>
      <name val="Tahoma"/>
      <family val="2"/>
    </font>
    <font>
      <sz val="10"/>
      <name val="Arial"/>
      <family val="2"/>
    </font>
    <font>
      <u/>
      <sz val="11"/>
      <color theme="10"/>
      <name val="Calibri"/>
      <family val="2"/>
      <scheme val="minor"/>
    </font>
    <font>
      <sz val="12"/>
      <color rgb="FF5F5F5F"/>
      <name val="Calibri"/>
      <family val="2"/>
      <scheme val="minor"/>
    </font>
    <font>
      <sz val="12"/>
      <color theme="1" tint="0.34998626667073579"/>
      <name val="Calibri"/>
      <family val="2"/>
      <scheme val="minor"/>
    </font>
    <font>
      <sz val="11"/>
      <color theme="1" tint="0.34998626667073579"/>
      <name val="Calibri"/>
      <family val="2"/>
      <scheme val="minor"/>
    </font>
    <font>
      <sz val="10"/>
      <name val="Arial"/>
      <family val="2"/>
    </font>
    <font>
      <b/>
      <i/>
      <sz val="10"/>
      <color indexed="9"/>
      <name val="Calibri"/>
      <family val="2"/>
      <scheme val="minor"/>
    </font>
    <font>
      <b/>
      <i/>
      <sz val="10"/>
      <color theme="0"/>
      <name val="Arial"/>
      <family val="2"/>
    </font>
    <font>
      <b/>
      <sz val="10"/>
      <color theme="0"/>
      <name val="Arial"/>
      <family val="2"/>
    </font>
    <font>
      <sz val="10"/>
      <color indexed="9"/>
      <name val="Arial"/>
      <family val="2"/>
    </font>
    <font>
      <b/>
      <i/>
      <sz val="11"/>
      <color theme="0"/>
      <name val="Calibri"/>
      <family val="2"/>
    </font>
    <font>
      <b/>
      <sz val="11"/>
      <color theme="0"/>
      <name val="Calibri"/>
      <family val="2"/>
    </font>
    <font>
      <sz val="10.5"/>
      <name val="Calibri"/>
      <family val="2"/>
      <scheme val="minor"/>
    </font>
    <font>
      <sz val="10.5"/>
      <name val="Calibri"/>
      <family val="2"/>
    </font>
    <font>
      <b/>
      <sz val="10.5"/>
      <name val="Calibri"/>
      <family val="2"/>
      <scheme val="minor"/>
    </font>
    <font>
      <sz val="10.5"/>
      <color indexed="8"/>
      <name val="Calibri"/>
      <family val="2"/>
      <scheme val="minor"/>
    </font>
    <font>
      <b/>
      <sz val="10.5"/>
      <color indexed="9"/>
      <name val="Calibri"/>
      <family val="2"/>
      <scheme val="minor"/>
    </font>
    <font>
      <b/>
      <sz val="10.5"/>
      <color indexed="10"/>
      <name val="Calibri"/>
      <family val="2"/>
      <scheme val="minor"/>
    </font>
    <font>
      <b/>
      <sz val="10.5"/>
      <color theme="0"/>
      <name val="Calibri"/>
      <family val="2"/>
      <scheme val="minor"/>
    </font>
    <font>
      <b/>
      <sz val="11"/>
      <color indexed="9"/>
      <name val="Calibri"/>
      <family val="2"/>
      <scheme val="minor"/>
    </font>
    <font>
      <b/>
      <i/>
      <sz val="11"/>
      <color indexed="9"/>
      <name val="Calibri"/>
      <family val="2"/>
    </font>
    <font>
      <sz val="10.5"/>
      <color theme="1"/>
      <name val="Calibri"/>
      <family val="2"/>
      <scheme val="minor"/>
    </font>
    <font>
      <sz val="10"/>
      <color indexed="9"/>
      <name val="Calibri"/>
      <family val="2"/>
      <scheme val="minor"/>
    </font>
    <font>
      <b/>
      <i/>
      <sz val="8.5"/>
      <color indexed="9"/>
      <name val="Calibri"/>
      <family val="2"/>
    </font>
    <font>
      <vertAlign val="superscript"/>
      <sz val="8.9499999999999993"/>
      <name val="Calibri"/>
      <family val="2"/>
    </font>
    <font>
      <b/>
      <i/>
      <sz val="10.5"/>
      <name val="Calibri"/>
      <family val="2"/>
      <scheme val="minor"/>
    </font>
    <font>
      <b/>
      <i/>
      <sz val="10"/>
      <color theme="0"/>
      <name val="Calibri"/>
      <family val="2"/>
    </font>
    <font>
      <sz val="10"/>
      <color rgb="FF000000"/>
      <name val="Arial"/>
      <family val="2"/>
    </font>
    <font>
      <sz val="10"/>
      <color rgb="FF282828"/>
      <name val="Arial"/>
      <family val="2"/>
    </font>
    <font>
      <sz val="10"/>
      <color rgb="FF002060"/>
      <name val="Calibri"/>
      <family val="2"/>
      <scheme val="minor"/>
    </font>
    <font>
      <vertAlign val="superscript"/>
      <sz val="10"/>
      <color theme="1"/>
      <name val="Calibri"/>
      <family val="2"/>
    </font>
    <font>
      <b/>
      <i/>
      <sz val="9"/>
      <name val="Calibri"/>
      <family val="2"/>
    </font>
    <font>
      <i/>
      <sz val="9"/>
      <name val="Calibri"/>
      <family val="2"/>
      <scheme val="minor"/>
    </font>
    <font>
      <b/>
      <sz val="8"/>
      <color theme="0"/>
      <name val="Calibri"/>
      <family val="2"/>
      <scheme val="minor"/>
    </font>
    <font>
      <b/>
      <sz val="12"/>
      <name val="Calibri"/>
      <family val="2"/>
      <scheme val="minor"/>
    </font>
    <font>
      <sz val="12"/>
      <color theme="5"/>
      <name val="Calibri"/>
      <family val="2"/>
      <scheme val="minor"/>
    </font>
    <font>
      <sz val="12"/>
      <color rgb="FFE26B0A"/>
      <name val="Calibri"/>
      <family val="2"/>
      <scheme val="minor"/>
    </font>
    <font>
      <i/>
      <sz val="12"/>
      <color theme="1"/>
      <name val="Calibri"/>
      <family val="2"/>
      <scheme val="minor"/>
    </font>
    <font>
      <b/>
      <i/>
      <sz val="11"/>
      <color indexed="9"/>
      <name val="Calibri"/>
      <family val="2"/>
      <scheme val="minor"/>
    </font>
    <font>
      <b/>
      <sz val="8"/>
      <color rgb="FFFF0000"/>
      <name val="Arial"/>
      <family val="2"/>
    </font>
    <font>
      <b/>
      <vertAlign val="superscript"/>
      <sz val="10"/>
      <color indexed="9"/>
      <name val="Calibri"/>
      <family val="2"/>
    </font>
    <font>
      <i/>
      <sz val="8"/>
      <color indexed="8"/>
      <name val="Arial"/>
      <family val="2"/>
    </font>
    <font>
      <sz val="10"/>
      <color rgb="FF000000"/>
      <name val="Calibri"/>
      <family val="2"/>
    </font>
    <font>
      <b/>
      <sz val="10"/>
      <color rgb="FF000000"/>
      <name val="Calibri"/>
      <family val="2"/>
    </font>
    <font>
      <b/>
      <sz val="11"/>
      <color rgb="FF000000"/>
      <name val="Calibri"/>
      <family val="2"/>
    </font>
    <font>
      <sz val="11"/>
      <color theme="1"/>
      <name val="Calibri"/>
      <family val="2"/>
    </font>
    <font>
      <vertAlign val="superscript"/>
      <sz val="10"/>
      <name val="Arial"/>
      <family val="2"/>
    </font>
    <font>
      <i/>
      <sz val="9"/>
      <name val="Arial"/>
      <family val="2"/>
    </font>
    <font>
      <b/>
      <sz val="14"/>
      <color theme="0"/>
      <name val="Calibri"/>
      <family val="2"/>
    </font>
    <font>
      <b/>
      <sz val="10"/>
      <color rgb="FFFFFFFF"/>
      <name val="Calibri"/>
      <family val="2"/>
    </font>
    <font>
      <b/>
      <sz val="10"/>
      <color rgb="FFFFFFFF"/>
      <name val="Arial"/>
      <family val="2"/>
    </font>
    <font>
      <i/>
      <sz val="8"/>
      <color theme="1"/>
      <name val="Calibri"/>
      <family val="2"/>
      <scheme val="minor"/>
    </font>
    <font>
      <b/>
      <vertAlign val="superscript"/>
      <sz val="10"/>
      <color theme="0"/>
      <name val="Arial"/>
      <family val="2"/>
    </font>
    <font>
      <b/>
      <sz val="12"/>
      <color rgb="FF00B050"/>
      <name val="Calibri"/>
      <family val="2"/>
      <scheme val="minor"/>
    </font>
    <font>
      <sz val="12"/>
      <color rgb="FF006600"/>
      <name val="Calibri"/>
      <family val="2"/>
      <scheme val="minor"/>
    </font>
    <font>
      <b/>
      <sz val="12"/>
      <color rgb="FF006600"/>
      <name val="Calibri"/>
      <family val="2"/>
      <scheme val="minor"/>
    </font>
    <font>
      <b/>
      <i/>
      <sz val="10.5"/>
      <color indexed="9"/>
      <name val="Calibri"/>
      <family val="2"/>
    </font>
    <font>
      <b/>
      <vertAlign val="superscript"/>
      <sz val="10"/>
      <color indexed="9"/>
      <name val="Calibri"/>
      <family val="2"/>
      <scheme val="minor"/>
    </font>
    <font>
      <vertAlign val="superscript"/>
      <sz val="10"/>
      <color indexed="8"/>
      <name val="Calibri"/>
      <family val="2"/>
      <scheme val="minor"/>
    </font>
    <font>
      <b/>
      <i/>
      <sz val="8"/>
      <color theme="1"/>
      <name val="Calibri"/>
      <family val="2"/>
      <scheme val="minor"/>
    </font>
    <font>
      <b/>
      <sz val="9"/>
      <color theme="1"/>
      <name val="Calibri"/>
      <family val="2"/>
      <scheme val="minor"/>
    </font>
    <font>
      <sz val="10"/>
      <color indexed="23"/>
      <name val="Calibri"/>
      <family val="2"/>
      <scheme val="minor"/>
    </font>
    <font>
      <sz val="11"/>
      <name val="Calibri"/>
      <family val="2"/>
      <scheme val="minor"/>
    </font>
    <font>
      <i/>
      <sz val="11"/>
      <name val="Calibri"/>
      <family val="2"/>
      <scheme val="minor"/>
    </font>
    <font>
      <b/>
      <sz val="10"/>
      <color theme="0"/>
      <name val=" "/>
    </font>
    <font>
      <b/>
      <sz val="13"/>
      <color theme="9" tint="-0.249977111117893"/>
      <name val="Calibri"/>
      <family val="2"/>
      <scheme val="minor"/>
    </font>
    <font>
      <b/>
      <sz val="13"/>
      <color rgb="FF5F5F5F"/>
      <name val="Calibri"/>
      <family val="2"/>
      <scheme val="minor"/>
    </font>
  </fonts>
  <fills count="108">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indexed="53"/>
        <bgColor indexed="64"/>
      </patternFill>
    </fill>
    <fill>
      <patternFill patternType="solid">
        <fgColor indexed="23"/>
        <bgColor indexed="64"/>
      </patternFill>
    </fill>
    <fill>
      <patternFill patternType="solid">
        <fgColor rgb="FF00B050"/>
        <bgColor indexed="64"/>
      </patternFill>
    </fill>
    <fill>
      <patternFill patternType="solid">
        <fgColor rgb="FF00B050"/>
        <bgColor indexed="9"/>
      </patternFill>
    </fill>
    <fill>
      <patternFill patternType="solid">
        <fgColor theme="4" tint="-0.249977111117893"/>
        <bgColor indexed="64"/>
      </patternFill>
    </fill>
    <fill>
      <patternFill patternType="solid">
        <fgColor theme="4" tint="-0.249977111117893"/>
        <bgColor indexed="9"/>
      </patternFill>
    </fill>
    <fill>
      <patternFill patternType="solid">
        <fgColor rgb="FF336699"/>
        <bgColor indexed="64"/>
      </patternFill>
    </fill>
    <fill>
      <patternFill patternType="solid">
        <fgColor theme="0" tint="-0.14996795556505021"/>
        <bgColor indexed="64"/>
      </patternFill>
    </fill>
    <fill>
      <patternFill patternType="solid">
        <fgColor rgb="FFD9D9D9"/>
        <bgColor indexed="64"/>
      </patternFill>
    </fill>
    <fill>
      <patternFill patternType="solid">
        <fgColor theme="4" tint="0.79998168889431442"/>
        <bgColor indexed="64"/>
      </patternFill>
    </fill>
    <fill>
      <patternFill patternType="solid">
        <fgColor theme="3"/>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4"/>
      </patternFill>
    </fill>
    <fill>
      <patternFill patternType="solid">
        <fgColor indexed="45"/>
      </patternFill>
    </fill>
    <fill>
      <patternFill patternType="solid">
        <fgColor indexed="29"/>
      </patternFill>
    </fill>
    <fill>
      <patternFill patternType="solid">
        <fgColor indexed="42"/>
      </patternFill>
    </fill>
    <fill>
      <patternFill patternType="solid">
        <fgColor indexed="26"/>
      </patternFill>
    </fill>
    <fill>
      <patternFill patternType="solid">
        <fgColor indexed="46"/>
      </patternFill>
    </fill>
    <fill>
      <patternFill patternType="solid">
        <fgColor indexed="47"/>
      </patternFill>
    </fill>
    <fill>
      <patternFill patternType="solid">
        <fgColor indexed="27"/>
      </patternFill>
    </fill>
    <fill>
      <patternFill patternType="solid">
        <fgColor indexed="11"/>
      </patternFill>
    </fill>
    <fill>
      <patternFill patternType="solid">
        <fgColor indexed="43"/>
      </patternFill>
    </fill>
    <fill>
      <patternFill patternType="solid">
        <fgColor indexed="51"/>
      </patternFill>
    </fill>
    <fill>
      <patternFill patternType="solid">
        <fgColor indexed="22"/>
      </patternFill>
    </fill>
    <fill>
      <patternFill patternType="solid">
        <fgColor indexed="30"/>
      </patternFill>
    </fill>
    <fill>
      <patternFill patternType="solid">
        <fgColor indexed="53"/>
      </patternFill>
    </fill>
    <fill>
      <patternFill patternType="solid">
        <fgColor indexed="36"/>
      </patternFill>
    </fill>
    <fill>
      <patternFill patternType="solid">
        <fgColor indexed="49"/>
      </patternFill>
    </fill>
    <fill>
      <patternFill patternType="solid">
        <fgColor indexed="52"/>
      </patternFill>
    </fill>
    <fill>
      <patternFill patternType="solid">
        <fgColor indexed="48"/>
      </patternFill>
    </fill>
    <fill>
      <patternFill patternType="solid">
        <fgColor indexed="62"/>
      </patternFill>
    </fill>
    <fill>
      <patternFill patternType="solid">
        <fgColor indexed="56"/>
      </patternFill>
    </fill>
    <fill>
      <patternFill patternType="solid">
        <fgColor indexed="10"/>
      </patternFill>
    </fill>
    <fill>
      <patternFill patternType="solid">
        <fgColor indexed="57"/>
      </patternFill>
    </fill>
    <fill>
      <patternFill patternType="solid">
        <fgColor indexed="54"/>
      </patternFill>
    </fill>
    <fill>
      <patternFill patternType="solid">
        <fgColor indexed="26"/>
        <bgColor indexed="64"/>
      </patternFill>
    </fill>
    <fill>
      <patternFill patternType="solid">
        <fgColor rgb="FFF0EFD7"/>
        <bgColor indexed="64"/>
      </patternFill>
    </fill>
    <fill>
      <patternFill patternType="solid">
        <fgColor indexed="9"/>
      </patternFill>
    </fill>
    <fill>
      <patternFill patternType="solid">
        <fgColor indexed="55"/>
      </patternFill>
    </fill>
    <fill>
      <patternFill patternType="solid">
        <fgColor indexed="63"/>
      </patternFill>
    </fill>
    <fill>
      <patternFill patternType="solid">
        <fgColor indexed="22"/>
        <bgColor indexed="64"/>
      </patternFill>
    </fill>
    <fill>
      <patternFill patternType="darkGray">
        <fgColor indexed="22"/>
      </patternFill>
    </fill>
    <fill>
      <patternFill patternType="solid">
        <fgColor indexed="12"/>
      </patternFill>
    </fill>
    <fill>
      <patternFill patternType="solid">
        <fgColor indexed="34"/>
        <bgColor indexed="64"/>
      </patternFill>
    </fill>
    <fill>
      <patternFill patternType="solid">
        <fgColor indexed="43"/>
        <bgColor indexed="64"/>
      </patternFill>
    </fill>
    <fill>
      <patternFill patternType="solid">
        <fgColor rgb="FFDCEFB4"/>
        <bgColor indexed="64"/>
      </patternFill>
    </fill>
    <fill>
      <patternFill patternType="mediumGray">
        <fgColor indexed="22"/>
      </patternFill>
    </fill>
    <fill>
      <patternFill patternType="solid">
        <fgColor indexed="41"/>
        <bgColor indexed="64"/>
      </patternFill>
    </fill>
    <fill>
      <patternFill patternType="solid">
        <fgColor indexed="44"/>
        <bgColor indexed="64"/>
      </patternFill>
    </fill>
    <fill>
      <patternFill patternType="solid">
        <fgColor indexed="63"/>
        <bgColor indexed="64"/>
      </patternFill>
    </fill>
    <fill>
      <patternFill patternType="solid">
        <fgColor indexed="8"/>
        <bgColor indexed="64"/>
      </patternFill>
    </fill>
    <fill>
      <patternFill patternType="solid">
        <fgColor indexed="62"/>
        <bgColor indexed="64"/>
      </patternFill>
    </fill>
    <fill>
      <patternFill patternType="solid">
        <fgColor theme="0" tint="-4.9989318521683403E-2"/>
        <bgColor indexed="64"/>
      </patternFill>
    </fill>
    <fill>
      <patternFill patternType="gray125">
        <fgColor indexed="15"/>
        <bgColor indexed="14"/>
      </patternFill>
    </fill>
    <fill>
      <patternFill patternType="solid">
        <fgColor theme="0" tint="-0.499984740745262"/>
        <bgColor indexed="23"/>
      </patternFill>
    </fill>
    <fill>
      <patternFill patternType="solid">
        <fgColor theme="0" tint="-0.499984740745262"/>
        <bgColor indexed="64"/>
      </patternFill>
    </fill>
    <fill>
      <patternFill patternType="solid">
        <fgColor theme="1" tint="0.34998626667073579"/>
        <bgColor indexed="53"/>
      </patternFill>
    </fill>
    <fill>
      <patternFill patternType="solid">
        <fgColor rgb="FF808080"/>
        <bgColor indexed="64"/>
      </patternFill>
    </fill>
    <fill>
      <patternFill patternType="solid">
        <fgColor theme="1" tint="0.34998626667073579"/>
        <bgColor indexed="9"/>
      </patternFill>
    </fill>
    <fill>
      <patternFill patternType="solid">
        <fgColor theme="1" tint="0.34998626667073579"/>
        <bgColor indexed="64"/>
      </patternFill>
    </fill>
    <fill>
      <patternFill patternType="solid">
        <fgColor indexed="53"/>
        <bgColor indexed="9"/>
      </patternFill>
    </fill>
    <fill>
      <patternFill patternType="solid">
        <fgColor theme="9" tint="-0.249977111117893"/>
        <bgColor indexed="64"/>
      </patternFill>
    </fill>
    <fill>
      <patternFill patternType="solid">
        <fgColor indexed="53"/>
        <bgColor indexed="53"/>
      </patternFill>
    </fill>
    <fill>
      <patternFill patternType="solid">
        <fgColor theme="0" tint="-0.499984740745262"/>
        <bgColor rgb="FF000000"/>
      </patternFill>
    </fill>
    <fill>
      <patternFill patternType="solid">
        <fgColor rgb="FFFFFFFF"/>
        <bgColor rgb="FF000000"/>
      </patternFill>
    </fill>
    <fill>
      <patternFill patternType="solid">
        <fgColor theme="1" tint="0.499984740745262"/>
        <bgColor indexed="64"/>
      </patternFill>
    </fill>
    <fill>
      <patternFill patternType="solid">
        <fgColor theme="3" tint="-0.249977111117893"/>
        <bgColor indexed="64"/>
      </patternFill>
    </fill>
    <fill>
      <patternFill patternType="solid">
        <fgColor rgb="FF00B050"/>
        <bgColor rgb="FF000000"/>
      </patternFill>
    </fill>
    <fill>
      <patternFill patternType="solid">
        <fgColor rgb="FF808080"/>
        <bgColor rgb="FF000000"/>
      </patternFill>
    </fill>
    <fill>
      <patternFill patternType="solid">
        <fgColor rgb="FFFF6600"/>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s>
  <borders count="148">
    <border>
      <left/>
      <right/>
      <top/>
      <bottom/>
      <diagonal/>
    </border>
    <border>
      <left/>
      <right/>
      <top style="medium">
        <color indexed="64"/>
      </top>
      <bottom/>
      <diagonal/>
    </border>
    <border>
      <left/>
      <right/>
      <top style="medium">
        <color indexed="9"/>
      </top>
      <bottom style="medium">
        <color indexed="64"/>
      </bottom>
      <diagonal/>
    </border>
    <border>
      <left/>
      <right/>
      <top style="thin">
        <color indexed="9"/>
      </top>
      <bottom style="thin">
        <color indexed="9"/>
      </bottom>
      <diagonal/>
    </border>
    <border>
      <left/>
      <right/>
      <top/>
      <bottom style="thin">
        <color theme="0"/>
      </bottom>
      <diagonal/>
    </border>
    <border>
      <left/>
      <right/>
      <top/>
      <bottom style="medium">
        <color indexed="9"/>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top/>
      <bottom style="thin">
        <color indexed="64"/>
      </bottom>
      <diagonal/>
    </border>
    <border>
      <left/>
      <right/>
      <top/>
      <bottom style="medium">
        <color indexed="64"/>
      </bottom>
      <diagonal/>
    </border>
    <border>
      <left/>
      <right/>
      <top style="thin">
        <color indexed="64"/>
      </top>
      <bottom style="medium">
        <color indexed="64"/>
      </bottom>
      <diagonal/>
    </border>
    <border>
      <left/>
      <right/>
      <top style="medium">
        <color indexed="64"/>
      </top>
      <bottom style="thin">
        <color indexed="64"/>
      </bottom>
      <diagonal/>
    </border>
    <border>
      <left/>
      <right/>
      <top style="medium">
        <color indexed="9"/>
      </top>
      <bottom style="thin">
        <color indexed="9"/>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theme="0"/>
      </top>
      <bottom/>
      <diagonal/>
    </border>
    <border>
      <left/>
      <right/>
      <top style="thin">
        <color theme="0"/>
      </top>
      <bottom/>
      <diagonal/>
    </border>
    <border>
      <left style="thin">
        <color indexed="64"/>
      </left>
      <right/>
      <top style="thin">
        <color theme="0"/>
      </top>
      <bottom/>
      <diagonal/>
    </border>
    <border>
      <left/>
      <right style="thin">
        <color indexed="64"/>
      </right>
      <top style="thin">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right style="medium">
        <color indexed="64"/>
      </right>
      <top/>
      <bottom style="thin">
        <color indexed="64"/>
      </bottom>
      <diagonal/>
    </border>
    <border>
      <left style="medium">
        <color indexed="64"/>
      </left>
      <right/>
      <top/>
      <bottom style="thin">
        <color indexed="64"/>
      </bottom>
      <diagonal/>
    </border>
    <border>
      <left/>
      <right style="medium">
        <color indexed="64"/>
      </right>
      <top style="thin">
        <color indexed="64"/>
      </top>
      <bottom/>
      <diagonal/>
    </border>
    <border>
      <left style="medium">
        <color indexed="64"/>
      </left>
      <right/>
      <top style="thin">
        <color indexed="64"/>
      </top>
      <bottom/>
      <diagonal/>
    </border>
    <border>
      <left/>
      <right style="medium">
        <color indexed="64"/>
      </right>
      <top style="thin">
        <color theme="0"/>
      </top>
      <bottom/>
      <diagonal/>
    </border>
    <border>
      <left style="medium">
        <color indexed="64"/>
      </left>
      <right/>
      <top style="thin">
        <color theme="0"/>
      </top>
      <bottom/>
      <diagonal/>
    </border>
    <border>
      <left/>
      <right style="thin">
        <color indexed="64"/>
      </right>
      <top/>
      <bottom style="medium">
        <color indexed="64"/>
      </bottom>
      <diagonal/>
    </border>
    <border>
      <left style="thin">
        <color indexed="64"/>
      </left>
      <right/>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medium">
        <color indexed="64"/>
      </right>
      <top style="medium">
        <color indexed="64"/>
      </top>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top style="medium">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thin">
        <color indexed="64"/>
      </left>
      <right style="thin">
        <color indexed="64"/>
      </right>
      <top/>
      <bottom style="medium">
        <color indexed="64"/>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style="medium">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hair">
        <color indexed="64"/>
      </right>
      <top/>
      <bottom style="thin">
        <color indexed="64"/>
      </bottom>
      <diagonal/>
    </border>
    <border>
      <left style="thin">
        <color indexed="64"/>
      </left>
      <right style="thin">
        <color indexed="64"/>
      </right>
      <top/>
      <bottom style="hair">
        <color indexed="64"/>
      </bottom>
      <diagonal/>
    </border>
    <border>
      <left style="thin">
        <color indexed="64"/>
      </left>
      <right/>
      <top/>
      <bottom style="hair">
        <color indexed="64"/>
      </bottom>
      <diagonal/>
    </border>
    <border>
      <left style="thin">
        <color indexed="64"/>
      </left>
      <right style="thin">
        <color indexed="64"/>
      </right>
      <top/>
      <bottom style="double">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double">
        <color indexed="62"/>
      </left>
      <right style="double">
        <color indexed="62"/>
      </right>
      <top style="double">
        <color indexed="62"/>
      </top>
      <bottom style="double">
        <color indexed="62"/>
      </bottom>
      <diagonal/>
    </border>
    <border>
      <left/>
      <right/>
      <top/>
      <bottom style="double">
        <color indexed="52"/>
      </bottom>
      <diagonal/>
    </border>
    <border>
      <left/>
      <right/>
      <top/>
      <bottom style="double">
        <color indexed="51"/>
      </bottom>
      <diagonal/>
    </border>
    <border>
      <left style="thin">
        <color indexed="64"/>
      </left>
      <right style="thin">
        <color indexed="64"/>
      </right>
      <top/>
      <bottom style="thin">
        <color indexed="64"/>
      </bottom>
      <diagonal/>
    </border>
    <border>
      <left style="thin">
        <color indexed="10"/>
      </left>
      <right style="thin">
        <color indexed="10"/>
      </right>
      <top style="thin">
        <color indexed="10"/>
      </top>
      <bottom style="thin">
        <color indexed="10"/>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style="thick">
        <color indexed="64"/>
      </right>
      <top/>
      <bottom/>
      <diagonal/>
    </border>
    <border>
      <left style="thin">
        <color indexed="62"/>
      </left>
      <right style="thin">
        <color indexed="62"/>
      </right>
      <top style="thin">
        <color indexed="62"/>
      </top>
      <bottom style="thin">
        <color indexed="62"/>
      </bottom>
      <diagonal/>
    </border>
    <border>
      <left style="thin">
        <color indexed="48"/>
      </left>
      <right style="thin">
        <color indexed="48"/>
      </right>
      <top style="thin">
        <color indexed="48"/>
      </top>
      <bottom style="thin">
        <color indexed="48"/>
      </bottom>
      <diagonal/>
    </border>
    <border>
      <left style="dashed">
        <color indexed="64"/>
      </left>
      <right style="dashed">
        <color indexed="64"/>
      </right>
      <top/>
      <bottom/>
      <diagonal/>
    </border>
    <border>
      <left/>
      <right/>
      <top/>
      <bottom style="thick">
        <color indexed="48"/>
      </bottom>
      <diagonal/>
    </border>
    <border>
      <left/>
      <right/>
      <top/>
      <bottom style="medium">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56"/>
      </top>
      <bottom style="double">
        <color indexed="56"/>
      </bottom>
      <diagonal/>
    </border>
    <border>
      <left style="hair">
        <color indexed="64"/>
      </left>
      <right style="hair">
        <color indexed="64"/>
      </right>
      <top style="hair">
        <color indexed="64"/>
      </top>
      <bottom style="hair">
        <color indexed="64"/>
      </bottom>
      <diagonal/>
    </border>
    <border>
      <left style="thin">
        <color indexed="18"/>
      </left>
      <right style="hair">
        <color indexed="18"/>
      </right>
      <top style="thin">
        <color indexed="18"/>
      </top>
      <bottom/>
      <diagonal/>
    </border>
    <border>
      <left style="medium">
        <color indexed="64"/>
      </left>
      <right/>
      <top/>
      <bottom style="thin">
        <color theme="0"/>
      </bottom>
      <diagonal/>
    </border>
    <border>
      <left/>
      <right style="medium">
        <color indexed="64"/>
      </right>
      <top/>
      <bottom style="thin">
        <color theme="0"/>
      </bottom>
      <diagonal/>
    </border>
    <border>
      <left/>
      <right/>
      <top/>
      <bottom style="medium">
        <color indexed="30"/>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thin">
        <color indexed="64"/>
      </left>
      <right/>
      <top style="thin">
        <color indexed="64"/>
      </top>
      <bottom style="thin">
        <color theme="0"/>
      </bottom>
      <diagonal/>
    </border>
    <border>
      <left/>
      <right/>
      <top style="thin">
        <color indexed="64"/>
      </top>
      <bottom style="thin">
        <color theme="0"/>
      </bottom>
      <diagonal/>
    </border>
    <border>
      <left/>
      <right style="thin">
        <color indexed="64"/>
      </right>
      <top style="thin">
        <color indexed="64"/>
      </top>
      <bottom style="thin">
        <color theme="0"/>
      </bottom>
      <diagonal/>
    </border>
    <border>
      <left/>
      <right/>
      <top/>
      <bottom style="medium">
        <color indexed="63"/>
      </bottom>
      <diagonal/>
    </border>
    <border>
      <left/>
      <right/>
      <top/>
      <bottom style="thin">
        <color indexed="9"/>
      </bottom>
      <diagonal/>
    </border>
    <border>
      <left/>
      <right/>
      <top style="thin">
        <color indexed="9"/>
      </top>
      <bottom/>
      <diagonal/>
    </border>
    <border>
      <left/>
      <right/>
      <top style="medium">
        <color indexed="9"/>
      </top>
      <bottom/>
      <diagonal/>
    </border>
    <border>
      <left/>
      <right style="thin">
        <color rgb="FFE26B0A"/>
      </right>
      <top/>
      <bottom style="thin">
        <color rgb="FFE26B0A"/>
      </bottom>
      <diagonal/>
    </border>
    <border>
      <left/>
      <right/>
      <top/>
      <bottom style="thick">
        <color indexed="23"/>
      </bottom>
      <diagonal/>
    </border>
    <border>
      <left/>
      <right/>
      <top/>
      <bottom style="thin">
        <color rgb="FFE26B0A"/>
      </bottom>
      <diagonal/>
    </border>
    <border>
      <left/>
      <right/>
      <top/>
      <bottom style="medium">
        <color theme="0" tint="-0.499984740745262"/>
      </bottom>
      <diagonal/>
    </border>
    <border>
      <left/>
      <right/>
      <top/>
      <bottom style="medium">
        <color theme="1" tint="0.34998626667073579"/>
      </bottom>
      <diagonal/>
    </border>
    <border>
      <left/>
      <right style="thin">
        <color theme="0" tint="-0.34998626667073579"/>
      </right>
      <top style="thin">
        <color theme="0" tint="-0.14996795556505021"/>
      </top>
      <bottom style="thin">
        <color theme="0" tint="-0.14996795556505021"/>
      </bottom>
      <diagonal/>
    </border>
    <border>
      <left/>
      <right/>
      <top style="thin">
        <color theme="0" tint="-0.14996795556505021"/>
      </top>
      <bottom style="thin">
        <color theme="0" tint="-0.14996795556505021"/>
      </bottom>
      <diagonal/>
    </border>
    <border>
      <left style="thin">
        <color theme="0" tint="-0.34998626667073579"/>
      </left>
      <right/>
      <top style="thin">
        <color theme="0" tint="-0.14996795556505021"/>
      </top>
      <bottom style="thin">
        <color theme="0" tint="-0.14996795556505021"/>
      </bottom>
      <diagonal/>
    </border>
    <border>
      <left/>
      <right style="thin">
        <color theme="0" tint="-0.34998626667073579"/>
      </right>
      <top/>
      <bottom style="thin">
        <color theme="0" tint="-0.14996795556505021"/>
      </bottom>
      <diagonal/>
    </border>
    <border>
      <left/>
      <right style="thin">
        <color theme="0" tint="-0.34998626667073579"/>
      </right>
      <top style="thin">
        <color theme="0" tint="-0.14996795556505021"/>
      </top>
      <bottom/>
      <diagonal/>
    </border>
    <border>
      <left style="thin">
        <color theme="0" tint="-0.34998626667073579"/>
      </left>
      <right/>
      <top style="thin">
        <color theme="0" tint="-0.14996795556505021"/>
      </top>
      <bottom/>
      <diagonal/>
    </border>
    <border>
      <left/>
      <right/>
      <top style="thin">
        <color theme="0" tint="-0.14996795556505021"/>
      </top>
      <bottom/>
      <diagonal/>
    </border>
    <border>
      <left/>
      <right/>
      <top/>
      <bottom style="thin">
        <color theme="0" tint="-0.14996795556505021"/>
      </bottom>
      <diagonal/>
    </border>
    <border>
      <left style="thin">
        <color theme="0" tint="-0.34998626667073579"/>
      </left>
      <right/>
      <top/>
      <bottom style="thin">
        <color theme="0" tint="-0.14996795556505021"/>
      </bottom>
      <diagonal/>
    </border>
    <border>
      <left/>
      <right style="thin">
        <color indexed="9"/>
      </right>
      <top/>
      <bottom style="thin">
        <color indexed="9"/>
      </bottom>
      <diagonal/>
    </border>
    <border>
      <left style="thin">
        <color indexed="9"/>
      </left>
      <right/>
      <top/>
      <bottom style="thin">
        <color indexed="9"/>
      </bottom>
      <diagonal/>
    </border>
    <border>
      <left/>
      <right style="thin">
        <color indexed="9"/>
      </right>
      <top style="thin">
        <color indexed="9"/>
      </top>
      <bottom/>
      <diagonal/>
    </border>
    <border>
      <left style="thin">
        <color indexed="9"/>
      </left>
      <right/>
      <top style="thin">
        <color indexed="9"/>
      </top>
      <bottom/>
      <diagonal/>
    </border>
    <border>
      <left/>
      <right style="thin">
        <color theme="0" tint="-0.34998626667073579"/>
      </right>
      <top/>
      <bottom/>
      <diagonal/>
    </border>
    <border>
      <left style="thin">
        <color theme="0" tint="-0.34998626667073579"/>
      </left>
      <right/>
      <top/>
      <bottom/>
      <diagonal/>
    </border>
    <border>
      <left/>
      <right style="thin">
        <color indexed="9"/>
      </right>
      <top/>
      <bottom style="thin">
        <color theme="9" tint="-0.24994659260841701"/>
      </bottom>
      <diagonal/>
    </border>
    <border>
      <left/>
      <right/>
      <top/>
      <bottom style="thin">
        <color theme="9" tint="-0.24994659260841701"/>
      </bottom>
      <diagonal/>
    </border>
    <border>
      <left style="thin">
        <color indexed="9"/>
      </left>
      <right/>
      <top/>
      <bottom style="thin">
        <color theme="9" tint="-0.24994659260841701"/>
      </bottom>
      <diagonal/>
    </border>
    <border>
      <left/>
      <right/>
      <top style="medium">
        <color indexed="64"/>
      </top>
      <bottom style="medium">
        <color theme="0"/>
      </bottom>
      <diagonal/>
    </border>
    <border>
      <left/>
      <right/>
      <top/>
      <bottom style="medium">
        <color theme="0"/>
      </bottom>
      <diagonal/>
    </border>
    <border>
      <left/>
      <right style="thin">
        <color theme="0" tint="-0.14999847407452621"/>
      </right>
      <top/>
      <bottom/>
      <diagonal/>
    </border>
    <border>
      <left/>
      <right/>
      <top style="medium">
        <color indexed="9"/>
      </top>
      <bottom style="medium">
        <color indexed="9"/>
      </bottom>
      <diagonal/>
    </border>
  </borders>
  <cellStyleXfs count="44060">
    <xf numFmtId="0" fontId="0" fillId="0" borderId="0"/>
    <xf numFmtId="0" fontId="11" fillId="0" borderId="0"/>
    <xf numFmtId="167" fontId="11" fillId="0" borderId="0" applyFont="0" applyFill="0" applyBorder="0" applyAlignment="0" applyProtection="0"/>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169" fontId="11" fillId="0" borderId="0" applyNumberFormat="0" applyFill="0" applyBorder="0">
      <alignment vertical="top"/>
    </xf>
    <xf numFmtId="0" fontId="11" fillId="0" borderId="0"/>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11" fillId="0" borderId="0"/>
    <xf numFmtId="0" fontId="11" fillId="0" borderId="0"/>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11" fillId="0" borderId="0"/>
    <xf numFmtId="169" fontId="11" fillId="0" borderId="0" applyNumberFormat="0" applyFill="0" applyBorder="0">
      <alignment vertical="top"/>
    </xf>
    <xf numFmtId="0" fontId="11" fillId="0" borderId="0"/>
    <xf numFmtId="0" fontId="11" fillId="0" borderId="0"/>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8" fillId="0" borderId="0">
      <alignment vertical="top"/>
    </xf>
    <xf numFmtId="0" fontId="79" fillId="0" borderId="0"/>
    <xf numFmtId="169" fontId="11" fillId="0" borderId="0" applyNumberFormat="0" applyFill="0" applyBorder="0">
      <alignment vertical="top"/>
    </xf>
    <xf numFmtId="0" fontId="11" fillId="0" borderId="0"/>
    <xf numFmtId="0" fontId="11" fillId="0" borderId="0"/>
    <xf numFmtId="0" fontId="77" fillId="0" borderId="0">
      <alignment vertical="top"/>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11" fillId="0" borderId="0"/>
    <xf numFmtId="0" fontId="11" fillId="0" borderId="0"/>
    <xf numFmtId="0" fontId="77" fillId="0" borderId="0">
      <alignment vertical="top"/>
    </xf>
    <xf numFmtId="0" fontId="77" fillId="0" borderId="0">
      <alignment vertical="top"/>
    </xf>
    <xf numFmtId="0" fontId="11" fillId="0" borderId="0"/>
    <xf numFmtId="0" fontId="11" fillId="0" borderId="0"/>
    <xf numFmtId="0" fontId="11" fillId="0" borderId="0"/>
    <xf numFmtId="0" fontId="11" fillId="0" borderId="0"/>
    <xf numFmtId="0" fontId="11" fillId="0" borderId="0"/>
    <xf numFmtId="0" fontId="11" fillId="0" borderId="0"/>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11" fillId="0" borderId="0"/>
    <xf numFmtId="0" fontId="77" fillId="0" borderId="0">
      <alignment vertical="top"/>
    </xf>
    <xf numFmtId="0" fontId="11" fillId="0" borderId="0"/>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11" fillId="0" borderId="0"/>
    <xf numFmtId="0" fontId="80" fillId="46" borderId="0" applyNumberFormat="0" applyBorder="0" applyAlignment="0" applyProtection="0"/>
    <xf numFmtId="0" fontId="80" fillId="46" borderId="0" applyNumberFormat="0" applyBorder="0" applyAlignment="0" applyProtection="0"/>
    <xf numFmtId="0" fontId="80" fillId="47" borderId="0" applyNumberFormat="0" applyBorder="0" applyAlignment="0" applyProtection="0"/>
    <xf numFmtId="0" fontId="80" fillId="46" borderId="0" applyNumberFormat="0" applyBorder="0" applyAlignment="0" applyProtection="0"/>
    <xf numFmtId="0" fontId="80" fillId="47" borderId="0" applyNumberFormat="0" applyBorder="0" applyAlignment="0" applyProtection="0"/>
    <xf numFmtId="0" fontId="80" fillId="47" borderId="0" applyNumberFormat="0" applyBorder="0" applyAlignment="0" applyProtection="0"/>
    <xf numFmtId="0" fontId="80" fillId="47" borderId="0" applyNumberFormat="0" applyBorder="0" applyAlignment="0" applyProtection="0"/>
    <xf numFmtId="0" fontId="80" fillId="47" borderId="0" applyNumberFormat="0" applyBorder="0" applyAlignment="0" applyProtection="0"/>
    <xf numFmtId="0" fontId="80" fillId="47"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9" borderId="0" applyNumberFormat="0" applyBorder="0" applyAlignment="0" applyProtection="0"/>
    <xf numFmtId="0" fontId="80" fillId="48" borderId="0" applyNumberFormat="0" applyBorder="0" applyAlignment="0" applyProtection="0"/>
    <xf numFmtId="0" fontId="80" fillId="49" borderId="0" applyNumberFormat="0" applyBorder="0" applyAlignment="0" applyProtection="0"/>
    <xf numFmtId="0" fontId="80" fillId="49" borderId="0" applyNumberFormat="0" applyBorder="0" applyAlignment="0" applyProtection="0"/>
    <xf numFmtId="0" fontId="80" fillId="49" borderId="0" applyNumberFormat="0" applyBorder="0" applyAlignment="0" applyProtection="0"/>
    <xf numFmtId="0" fontId="80" fillId="49" borderId="0" applyNumberFormat="0" applyBorder="0" applyAlignment="0" applyProtection="0"/>
    <xf numFmtId="0" fontId="80" fillId="49" borderId="0" applyNumberFormat="0" applyBorder="0" applyAlignment="0" applyProtection="0"/>
    <xf numFmtId="0" fontId="80" fillId="50" borderId="0" applyNumberFormat="0" applyBorder="0" applyAlignment="0" applyProtection="0"/>
    <xf numFmtId="0" fontId="80" fillId="50" borderId="0" applyNumberFormat="0" applyBorder="0" applyAlignment="0" applyProtection="0"/>
    <xf numFmtId="0" fontId="80" fillId="51" borderId="0" applyNumberFormat="0" applyBorder="0" applyAlignment="0" applyProtection="0"/>
    <xf numFmtId="0" fontId="80" fillId="50" borderId="0" applyNumberFormat="0" applyBorder="0" applyAlignment="0" applyProtection="0"/>
    <xf numFmtId="0" fontId="80" fillId="51" borderId="0" applyNumberFormat="0" applyBorder="0" applyAlignment="0" applyProtection="0"/>
    <xf numFmtId="0" fontId="80" fillId="51" borderId="0" applyNumberFormat="0" applyBorder="0" applyAlignment="0" applyProtection="0"/>
    <xf numFmtId="0" fontId="80" fillId="51" borderId="0" applyNumberFormat="0" applyBorder="0" applyAlignment="0" applyProtection="0"/>
    <xf numFmtId="0" fontId="80" fillId="51" borderId="0" applyNumberFormat="0" applyBorder="0" applyAlignment="0" applyProtection="0"/>
    <xf numFmtId="0" fontId="80" fillId="51"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3" borderId="0" applyNumberFormat="0" applyBorder="0" applyAlignment="0" applyProtection="0"/>
    <xf numFmtId="0" fontId="80" fillId="52" borderId="0" applyNumberFormat="0" applyBorder="0" applyAlignment="0" applyProtection="0"/>
    <xf numFmtId="0" fontId="80" fillId="53" borderId="0" applyNumberFormat="0" applyBorder="0" applyAlignment="0" applyProtection="0"/>
    <xf numFmtId="0" fontId="80" fillId="53" borderId="0" applyNumberFormat="0" applyBorder="0" applyAlignment="0" applyProtection="0"/>
    <xf numFmtId="0" fontId="80" fillId="53" borderId="0" applyNumberFormat="0" applyBorder="0" applyAlignment="0" applyProtection="0"/>
    <xf numFmtId="0" fontId="80" fillId="53" borderId="0" applyNumberFormat="0" applyBorder="0" applyAlignment="0" applyProtection="0"/>
    <xf numFmtId="0" fontId="80" fillId="53" borderId="0" applyNumberFormat="0" applyBorder="0" applyAlignment="0" applyProtection="0"/>
    <xf numFmtId="0" fontId="80" fillId="54" borderId="0" applyNumberFormat="0" applyBorder="0" applyAlignment="0" applyProtection="0"/>
    <xf numFmtId="0" fontId="80" fillId="54" borderId="0" applyNumberFormat="0" applyBorder="0" applyAlignment="0" applyProtection="0"/>
    <xf numFmtId="0" fontId="80" fillId="54" borderId="0" applyNumberFormat="0" applyBorder="0" applyAlignment="0" applyProtection="0"/>
    <xf numFmtId="0" fontId="80" fillId="54" borderId="0" applyNumberFormat="0" applyBorder="0" applyAlignment="0" applyProtection="0"/>
    <xf numFmtId="0" fontId="80" fillId="54" borderId="0" applyNumberFormat="0" applyBorder="0" applyAlignment="0" applyProtection="0"/>
    <xf numFmtId="0" fontId="80" fillId="54" borderId="0" applyNumberFormat="0" applyBorder="0" applyAlignment="0" applyProtection="0"/>
    <xf numFmtId="0" fontId="80" fillId="54" borderId="0" applyNumberFormat="0" applyBorder="0" applyAlignment="0" applyProtection="0"/>
    <xf numFmtId="0" fontId="80" fillId="54" borderId="0" applyNumberFormat="0" applyBorder="0" applyAlignment="0" applyProtection="0"/>
    <xf numFmtId="0" fontId="80" fillId="54" borderId="0" applyNumberFormat="0" applyBorder="0" applyAlignment="0" applyProtection="0"/>
    <xf numFmtId="0" fontId="80" fillId="53" borderId="0" applyNumberFormat="0" applyBorder="0" applyAlignment="0" applyProtection="0"/>
    <xf numFmtId="0" fontId="80" fillId="53" borderId="0" applyNumberFormat="0" applyBorder="0" applyAlignment="0" applyProtection="0"/>
    <xf numFmtId="0" fontId="80" fillId="51" borderId="0" applyNumberFormat="0" applyBorder="0" applyAlignment="0" applyProtection="0"/>
    <xf numFmtId="0" fontId="80" fillId="53" borderId="0" applyNumberFormat="0" applyBorder="0" applyAlignment="0" applyProtection="0"/>
    <xf numFmtId="0" fontId="80" fillId="51" borderId="0" applyNumberFormat="0" applyBorder="0" applyAlignment="0" applyProtection="0"/>
    <xf numFmtId="0" fontId="80" fillId="51" borderId="0" applyNumberFormat="0" applyBorder="0" applyAlignment="0" applyProtection="0"/>
    <xf numFmtId="0" fontId="80" fillId="51" borderId="0" applyNumberFormat="0" applyBorder="0" applyAlignment="0" applyProtection="0"/>
    <xf numFmtId="0" fontId="80" fillId="51" borderId="0" applyNumberFormat="0" applyBorder="0" applyAlignment="0" applyProtection="0"/>
    <xf numFmtId="0" fontId="80" fillId="51" borderId="0" applyNumberFormat="0" applyBorder="0" applyAlignment="0" applyProtection="0"/>
    <xf numFmtId="0" fontId="80" fillId="46" borderId="0" applyNumberFormat="0" applyBorder="0" applyAlignment="0" applyProtection="0"/>
    <xf numFmtId="0" fontId="80" fillId="48" borderId="0" applyNumberFormat="0" applyBorder="0" applyAlignment="0" applyProtection="0"/>
    <xf numFmtId="0" fontId="80" fillId="50" borderId="0" applyNumberFormat="0" applyBorder="0" applyAlignment="0" applyProtection="0"/>
    <xf numFmtId="0" fontId="80" fillId="52" borderId="0" applyNumberFormat="0" applyBorder="0" applyAlignment="0" applyProtection="0"/>
    <xf numFmtId="0" fontId="80" fillId="54" borderId="0" applyNumberFormat="0" applyBorder="0" applyAlignment="0" applyProtection="0"/>
    <xf numFmtId="0" fontId="80" fillId="53" borderId="0" applyNumberFormat="0" applyBorder="0" applyAlignment="0" applyProtection="0"/>
    <xf numFmtId="0" fontId="80" fillId="46"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80" fillId="46" borderId="0" applyNumberFormat="0" applyBorder="0" applyAlignment="0" applyProtection="0"/>
    <xf numFmtId="0" fontId="80" fillId="46"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80" fillId="46" borderId="0" applyNumberFormat="0" applyBorder="0" applyAlignment="0" applyProtection="0"/>
    <xf numFmtId="0" fontId="80" fillId="46" borderId="0" applyNumberFormat="0" applyBorder="0" applyAlignment="0" applyProtection="0"/>
    <xf numFmtId="0" fontId="80" fillId="46" borderId="0" applyNumberFormat="0" applyBorder="0" applyAlignment="0" applyProtection="0"/>
    <xf numFmtId="0" fontId="80" fillId="46" borderId="0" applyNumberFormat="0" applyBorder="0" applyAlignment="0" applyProtection="0"/>
    <xf numFmtId="0" fontId="80" fillId="46" borderId="0" applyNumberFormat="0" applyBorder="0" applyAlignment="0" applyProtection="0"/>
    <xf numFmtId="0" fontId="80" fillId="46" borderId="0" applyNumberFormat="0" applyBorder="0" applyAlignment="0" applyProtection="0"/>
    <xf numFmtId="0" fontId="80" fillId="46"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80" fillId="46"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80" fillId="46" borderId="0" applyNumberFormat="0" applyBorder="0" applyAlignment="0" applyProtection="0"/>
    <xf numFmtId="0" fontId="80" fillId="53" borderId="0" applyNumberFormat="0" applyBorder="0" applyAlignment="0" applyProtection="0"/>
    <xf numFmtId="0" fontId="80" fillId="46"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80" fillId="46" borderId="0" applyNumberFormat="0" applyBorder="0" applyAlignment="0" applyProtection="0"/>
    <xf numFmtId="0" fontId="1" fillId="23" borderId="0" applyNumberFormat="0" applyBorder="0" applyAlignment="0" applyProtection="0"/>
    <xf numFmtId="0" fontId="80" fillId="46"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80" fillId="46"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80" fillId="46" borderId="0" applyNumberFormat="0" applyBorder="0" applyAlignment="0" applyProtection="0"/>
    <xf numFmtId="0" fontId="80" fillId="46"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80" fillId="46" borderId="0" applyNumberFormat="0" applyBorder="0" applyAlignment="0" applyProtection="0"/>
    <xf numFmtId="0" fontId="80" fillId="46"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80" fillId="46"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80" fillId="5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80" fillId="46" borderId="0" applyNumberFormat="0" applyBorder="0" applyAlignment="0" applyProtection="0"/>
    <xf numFmtId="0" fontId="80" fillId="46" borderId="0" applyNumberFormat="0" applyBorder="0" applyAlignment="0" applyProtection="0"/>
    <xf numFmtId="0" fontId="80" fillId="46"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80" fillId="46" borderId="0" applyNumberFormat="0" applyBorder="0" applyAlignment="0" applyProtection="0"/>
    <xf numFmtId="0" fontId="80" fillId="46"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80" fillId="46" borderId="0" applyNumberFormat="0" applyBorder="0" applyAlignment="0" applyProtection="0"/>
    <xf numFmtId="0" fontId="80" fillId="46"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80" fillId="46" borderId="0" applyNumberFormat="0" applyBorder="0" applyAlignment="0" applyProtection="0"/>
    <xf numFmtId="0" fontId="80" fillId="53" borderId="0" applyNumberFormat="0" applyBorder="0" applyAlignment="0" applyProtection="0"/>
    <xf numFmtId="0" fontId="80" fillId="46" borderId="0" applyNumberFormat="0" applyBorder="0" applyAlignment="0" applyProtection="0"/>
    <xf numFmtId="0" fontId="80" fillId="46" borderId="0" applyNumberFormat="0" applyBorder="0" applyAlignment="0" applyProtection="0"/>
    <xf numFmtId="0" fontId="80" fillId="46" borderId="0" applyNumberFormat="0" applyBorder="0" applyAlignment="0" applyProtection="0"/>
    <xf numFmtId="0" fontId="80" fillId="46" borderId="0" applyNumberFormat="0" applyBorder="0" applyAlignment="0" applyProtection="0"/>
    <xf numFmtId="0" fontId="80" fillId="46" borderId="0" applyNumberFormat="0" applyBorder="0" applyAlignment="0" applyProtection="0"/>
    <xf numFmtId="0" fontId="80" fillId="46" borderId="0" applyNumberFormat="0" applyBorder="0" applyAlignment="0" applyProtection="0"/>
    <xf numFmtId="0" fontId="80" fillId="46" borderId="0" applyNumberFormat="0" applyBorder="0" applyAlignment="0" applyProtection="0"/>
    <xf numFmtId="0" fontId="80" fillId="46" borderId="0" applyNumberFormat="0" applyBorder="0" applyAlignment="0" applyProtection="0"/>
    <xf numFmtId="0" fontId="80" fillId="46" borderId="0" applyNumberFormat="0" applyBorder="0" applyAlignment="0" applyProtection="0"/>
    <xf numFmtId="0" fontId="80" fillId="53" borderId="0" applyNumberFormat="0" applyBorder="0" applyAlignment="0" applyProtection="0"/>
    <xf numFmtId="0" fontId="80" fillId="46" borderId="0" applyNumberFormat="0" applyBorder="0" applyAlignment="0" applyProtection="0"/>
    <xf numFmtId="0" fontId="80" fillId="46" borderId="0" applyNumberFormat="0" applyBorder="0" applyAlignment="0" applyProtection="0"/>
    <xf numFmtId="0" fontId="80" fillId="46" borderId="0" applyNumberFormat="0" applyBorder="0" applyAlignment="0" applyProtection="0"/>
    <xf numFmtId="0" fontId="80" fillId="46" borderId="0" applyNumberFormat="0" applyBorder="0" applyAlignment="0" applyProtection="0"/>
    <xf numFmtId="0" fontId="80" fillId="46" borderId="0" applyNumberFormat="0" applyBorder="0" applyAlignment="0" applyProtection="0"/>
    <xf numFmtId="0" fontId="80" fillId="46" borderId="0" applyNumberFormat="0" applyBorder="0" applyAlignment="0" applyProtection="0"/>
    <xf numFmtId="0" fontId="80" fillId="46" borderId="0" applyNumberFormat="0" applyBorder="0" applyAlignment="0" applyProtection="0"/>
    <xf numFmtId="0" fontId="80" fillId="46" borderId="0" applyNumberFormat="0" applyBorder="0" applyAlignment="0" applyProtection="0"/>
    <xf numFmtId="0" fontId="80" fillId="53" borderId="0" applyNumberFormat="0" applyBorder="0" applyAlignment="0" applyProtection="0"/>
    <xf numFmtId="0" fontId="80" fillId="46" borderId="0" applyNumberFormat="0" applyBorder="0" applyAlignment="0" applyProtection="0"/>
    <xf numFmtId="0" fontId="80" fillId="46" borderId="0" applyNumberFormat="0" applyBorder="0" applyAlignment="0" applyProtection="0"/>
    <xf numFmtId="0" fontId="80" fillId="46" borderId="0" applyNumberFormat="0" applyBorder="0" applyAlignment="0" applyProtection="0"/>
    <xf numFmtId="0" fontId="80" fillId="46" borderId="0" applyNumberFormat="0" applyBorder="0" applyAlignment="0" applyProtection="0"/>
    <xf numFmtId="0" fontId="80" fillId="46" borderId="0" applyNumberFormat="0" applyBorder="0" applyAlignment="0" applyProtection="0"/>
    <xf numFmtId="0" fontId="80" fillId="46" borderId="0" applyNumberFormat="0" applyBorder="0" applyAlignment="0" applyProtection="0"/>
    <xf numFmtId="0" fontId="80" fillId="46" borderId="0" applyNumberFormat="0" applyBorder="0" applyAlignment="0" applyProtection="0"/>
    <xf numFmtId="0" fontId="80" fillId="46" borderId="0" applyNumberFormat="0" applyBorder="0" applyAlignment="0" applyProtection="0"/>
    <xf numFmtId="0" fontId="80" fillId="46" borderId="0" applyNumberFormat="0" applyBorder="0" applyAlignment="0" applyProtection="0"/>
    <xf numFmtId="0" fontId="80" fillId="46" borderId="0" applyNumberFormat="0" applyBorder="0" applyAlignment="0" applyProtection="0"/>
    <xf numFmtId="0" fontId="80" fillId="46" borderId="0" applyNumberFormat="0" applyBorder="0" applyAlignment="0" applyProtection="0"/>
    <xf numFmtId="0" fontId="80" fillId="53" borderId="0" applyNumberFormat="0" applyBorder="0" applyAlignment="0" applyProtection="0"/>
    <xf numFmtId="0" fontId="80" fillId="46" borderId="0" applyNumberFormat="0" applyBorder="0" applyAlignment="0" applyProtection="0"/>
    <xf numFmtId="0" fontId="80" fillId="48"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80" fillId="48"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80" fillId="48" borderId="0" applyNumberFormat="0" applyBorder="0" applyAlignment="0" applyProtection="0"/>
    <xf numFmtId="0" fontId="80" fillId="49" borderId="0" applyNumberFormat="0" applyBorder="0" applyAlignment="0" applyProtection="0"/>
    <xf numFmtId="0" fontId="80" fillId="48"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80" fillId="48" borderId="0" applyNumberFormat="0" applyBorder="0" applyAlignment="0" applyProtection="0"/>
    <xf numFmtId="0" fontId="1" fillId="27" borderId="0" applyNumberFormat="0" applyBorder="0" applyAlignment="0" applyProtection="0"/>
    <xf numFmtId="0" fontId="80" fillId="48"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80" fillId="48"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80" fillId="48"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80" fillId="49"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80" fillId="48" borderId="0" applyNumberFormat="0" applyBorder="0" applyAlignment="0" applyProtection="0"/>
    <xf numFmtId="0" fontId="80" fillId="49"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9"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9"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9" borderId="0" applyNumberFormat="0" applyBorder="0" applyAlignment="0" applyProtection="0"/>
    <xf numFmtId="0" fontId="80" fillId="48" borderId="0" applyNumberFormat="0" applyBorder="0" applyAlignment="0" applyProtection="0"/>
    <xf numFmtId="0" fontId="80" fillId="50"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80" fillId="50" borderId="0" applyNumberFormat="0" applyBorder="0" applyAlignment="0" applyProtection="0"/>
    <xf numFmtId="0" fontId="80" fillId="50"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80" fillId="50" borderId="0" applyNumberFormat="0" applyBorder="0" applyAlignment="0" applyProtection="0"/>
    <xf numFmtId="0" fontId="80" fillId="50" borderId="0" applyNumberFormat="0" applyBorder="0" applyAlignment="0" applyProtection="0"/>
    <xf numFmtId="0" fontId="80" fillId="50" borderId="0" applyNumberFormat="0" applyBorder="0" applyAlignment="0" applyProtection="0"/>
    <xf numFmtId="0" fontId="80" fillId="50" borderId="0" applyNumberFormat="0" applyBorder="0" applyAlignment="0" applyProtection="0"/>
    <xf numFmtId="0" fontId="80" fillId="50" borderId="0" applyNumberFormat="0" applyBorder="0" applyAlignment="0" applyProtection="0"/>
    <xf numFmtId="0" fontId="80" fillId="50" borderId="0" applyNumberFormat="0" applyBorder="0" applyAlignment="0" applyProtection="0"/>
    <xf numFmtId="0" fontId="80" fillId="50"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80" fillId="50"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80" fillId="50" borderId="0" applyNumberFormat="0" applyBorder="0" applyAlignment="0" applyProtection="0"/>
    <xf numFmtId="0" fontId="80" fillId="51" borderId="0" applyNumberFormat="0" applyBorder="0" applyAlignment="0" applyProtection="0"/>
    <xf numFmtId="0" fontId="80" fillId="50"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80" fillId="50" borderId="0" applyNumberFormat="0" applyBorder="0" applyAlignment="0" applyProtection="0"/>
    <xf numFmtId="0" fontId="1" fillId="31" borderId="0" applyNumberFormat="0" applyBorder="0" applyAlignment="0" applyProtection="0"/>
    <xf numFmtId="0" fontId="80" fillId="50"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80" fillId="50"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80" fillId="50" borderId="0" applyNumberFormat="0" applyBorder="0" applyAlignment="0" applyProtection="0"/>
    <xf numFmtId="0" fontId="80" fillId="50"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80" fillId="50" borderId="0" applyNumberFormat="0" applyBorder="0" applyAlignment="0" applyProtection="0"/>
    <xf numFmtId="0" fontId="80" fillId="50"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80" fillId="50"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80" fillId="5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80" fillId="50" borderId="0" applyNumberFormat="0" applyBorder="0" applyAlignment="0" applyProtection="0"/>
    <xf numFmtId="0" fontId="80" fillId="50" borderId="0" applyNumberFormat="0" applyBorder="0" applyAlignment="0" applyProtection="0"/>
    <xf numFmtId="0" fontId="80" fillId="50"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80" fillId="50" borderId="0" applyNumberFormat="0" applyBorder="0" applyAlignment="0" applyProtection="0"/>
    <xf numFmtId="0" fontId="80" fillId="50"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80" fillId="50" borderId="0" applyNumberFormat="0" applyBorder="0" applyAlignment="0" applyProtection="0"/>
    <xf numFmtId="0" fontId="80" fillId="50"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80" fillId="50" borderId="0" applyNumberFormat="0" applyBorder="0" applyAlignment="0" applyProtection="0"/>
    <xf numFmtId="0" fontId="80" fillId="51" borderId="0" applyNumberFormat="0" applyBorder="0" applyAlignment="0" applyProtection="0"/>
    <xf numFmtId="0" fontId="80" fillId="50" borderId="0" applyNumberFormat="0" applyBorder="0" applyAlignment="0" applyProtection="0"/>
    <xf numFmtId="0" fontId="80" fillId="50" borderId="0" applyNumberFormat="0" applyBorder="0" applyAlignment="0" applyProtection="0"/>
    <xf numFmtId="0" fontId="80" fillId="50" borderId="0" applyNumberFormat="0" applyBorder="0" applyAlignment="0" applyProtection="0"/>
    <xf numFmtId="0" fontId="80" fillId="50" borderId="0" applyNumberFormat="0" applyBorder="0" applyAlignment="0" applyProtection="0"/>
    <xf numFmtId="0" fontId="80" fillId="50" borderId="0" applyNumberFormat="0" applyBorder="0" applyAlignment="0" applyProtection="0"/>
    <xf numFmtId="0" fontId="80" fillId="50" borderId="0" applyNumberFormat="0" applyBorder="0" applyAlignment="0" applyProtection="0"/>
    <xf numFmtId="0" fontId="80" fillId="50" borderId="0" applyNumberFormat="0" applyBorder="0" applyAlignment="0" applyProtection="0"/>
    <xf numFmtId="0" fontId="80" fillId="50" borderId="0" applyNumberFormat="0" applyBorder="0" applyAlignment="0" applyProtection="0"/>
    <xf numFmtId="0" fontId="80" fillId="50" borderId="0" applyNumberFormat="0" applyBorder="0" applyAlignment="0" applyProtection="0"/>
    <xf numFmtId="0" fontId="80" fillId="51" borderId="0" applyNumberFormat="0" applyBorder="0" applyAlignment="0" applyProtection="0"/>
    <xf numFmtId="0" fontId="80" fillId="50" borderId="0" applyNumberFormat="0" applyBorder="0" applyAlignment="0" applyProtection="0"/>
    <xf numFmtId="0" fontId="80" fillId="50" borderId="0" applyNumberFormat="0" applyBorder="0" applyAlignment="0" applyProtection="0"/>
    <xf numFmtId="0" fontId="80" fillId="50" borderId="0" applyNumberFormat="0" applyBorder="0" applyAlignment="0" applyProtection="0"/>
    <xf numFmtId="0" fontId="80" fillId="50" borderId="0" applyNumberFormat="0" applyBorder="0" applyAlignment="0" applyProtection="0"/>
    <xf numFmtId="0" fontId="80" fillId="50" borderId="0" applyNumberFormat="0" applyBorder="0" applyAlignment="0" applyProtection="0"/>
    <xf numFmtId="0" fontId="80" fillId="50" borderId="0" applyNumberFormat="0" applyBorder="0" applyAlignment="0" applyProtection="0"/>
    <xf numFmtId="0" fontId="80" fillId="50" borderId="0" applyNumberFormat="0" applyBorder="0" applyAlignment="0" applyProtection="0"/>
    <xf numFmtId="0" fontId="80" fillId="50" borderId="0" applyNumberFormat="0" applyBorder="0" applyAlignment="0" applyProtection="0"/>
    <xf numFmtId="0" fontId="80" fillId="51" borderId="0" applyNumberFormat="0" applyBorder="0" applyAlignment="0" applyProtection="0"/>
    <xf numFmtId="0" fontId="80" fillId="50" borderId="0" applyNumberFormat="0" applyBorder="0" applyAlignment="0" applyProtection="0"/>
    <xf numFmtId="0" fontId="80" fillId="50" borderId="0" applyNumberFormat="0" applyBorder="0" applyAlignment="0" applyProtection="0"/>
    <xf numFmtId="0" fontId="80" fillId="50" borderId="0" applyNumberFormat="0" applyBorder="0" applyAlignment="0" applyProtection="0"/>
    <xf numFmtId="0" fontId="80" fillId="50" borderId="0" applyNumberFormat="0" applyBorder="0" applyAlignment="0" applyProtection="0"/>
    <xf numFmtId="0" fontId="80" fillId="50" borderId="0" applyNumberFormat="0" applyBorder="0" applyAlignment="0" applyProtection="0"/>
    <xf numFmtId="0" fontId="80" fillId="50" borderId="0" applyNumberFormat="0" applyBorder="0" applyAlignment="0" applyProtection="0"/>
    <xf numFmtId="0" fontId="80" fillId="50" borderId="0" applyNumberFormat="0" applyBorder="0" applyAlignment="0" applyProtection="0"/>
    <xf numFmtId="0" fontId="80" fillId="50" borderId="0" applyNumberFormat="0" applyBorder="0" applyAlignment="0" applyProtection="0"/>
    <xf numFmtId="0" fontId="80" fillId="50" borderId="0" applyNumberFormat="0" applyBorder="0" applyAlignment="0" applyProtection="0"/>
    <xf numFmtId="0" fontId="80" fillId="50" borderId="0" applyNumberFormat="0" applyBorder="0" applyAlignment="0" applyProtection="0"/>
    <xf numFmtId="0" fontId="80" fillId="50" borderId="0" applyNumberFormat="0" applyBorder="0" applyAlignment="0" applyProtection="0"/>
    <xf numFmtId="0" fontId="80" fillId="51" borderId="0" applyNumberFormat="0" applyBorder="0" applyAlignment="0" applyProtection="0"/>
    <xf numFmtId="0" fontId="80" fillId="50" borderId="0" applyNumberFormat="0" applyBorder="0" applyAlignment="0" applyProtection="0"/>
    <xf numFmtId="0" fontId="80" fillId="52"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80" fillId="52"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80" fillId="52" borderId="0" applyNumberFormat="0" applyBorder="0" applyAlignment="0" applyProtection="0"/>
    <xf numFmtId="0" fontId="80" fillId="53" borderId="0" applyNumberFormat="0" applyBorder="0" applyAlignment="0" applyProtection="0"/>
    <xf numFmtId="0" fontId="80" fillId="52"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80" fillId="52" borderId="0" applyNumberFormat="0" applyBorder="0" applyAlignment="0" applyProtection="0"/>
    <xf numFmtId="0" fontId="1" fillId="35" borderId="0" applyNumberFormat="0" applyBorder="0" applyAlignment="0" applyProtection="0"/>
    <xf numFmtId="0" fontId="80" fillId="52"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80" fillId="52"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80" fillId="52"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80" fillId="53"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80" fillId="52" borderId="0" applyNumberFormat="0" applyBorder="0" applyAlignment="0" applyProtection="0"/>
    <xf numFmtId="0" fontId="80" fillId="53"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3"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3"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3" borderId="0" applyNumberFormat="0" applyBorder="0" applyAlignment="0" applyProtection="0"/>
    <xf numFmtId="0" fontId="80" fillId="52" borderId="0" applyNumberFormat="0" applyBorder="0" applyAlignment="0" applyProtection="0"/>
    <xf numFmtId="0" fontId="80" fillId="54"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80" fillId="54" borderId="0" applyNumberFormat="0" applyBorder="0" applyAlignment="0" applyProtection="0"/>
    <xf numFmtId="0" fontId="80" fillId="54"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80" fillId="54" borderId="0" applyNumberFormat="0" applyBorder="0" applyAlignment="0" applyProtection="0"/>
    <xf numFmtId="0" fontId="80" fillId="54" borderId="0" applyNumberFormat="0" applyBorder="0" applyAlignment="0" applyProtection="0"/>
    <xf numFmtId="0" fontId="80" fillId="54" borderId="0" applyNumberFormat="0" applyBorder="0" applyAlignment="0" applyProtection="0"/>
    <xf numFmtId="0" fontId="80" fillId="54" borderId="0" applyNumberFormat="0" applyBorder="0" applyAlignment="0" applyProtection="0"/>
    <xf numFmtId="0" fontId="80" fillId="54" borderId="0" applyNumberFormat="0" applyBorder="0" applyAlignment="0" applyProtection="0"/>
    <xf numFmtId="0" fontId="80" fillId="54" borderId="0" applyNumberFormat="0" applyBorder="0" applyAlignment="0" applyProtection="0"/>
    <xf numFmtId="0" fontId="80" fillId="54"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80" fillId="54"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80" fillId="54"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80" fillId="54" borderId="0" applyNumberFormat="0" applyBorder="0" applyAlignment="0" applyProtection="0"/>
    <xf numFmtId="0" fontId="1" fillId="39" borderId="0" applyNumberFormat="0" applyBorder="0" applyAlignment="0" applyProtection="0"/>
    <xf numFmtId="0" fontId="80" fillId="54"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80" fillId="54"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80" fillId="54" borderId="0" applyNumberFormat="0" applyBorder="0" applyAlignment="0" applyProtection="0"/>
    <xf numFmtId="0" fontId="80" fillId="54"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80" fillId="54" borderId="0" applyNumberFormat="0" applyBorder="0" applyAlignment="0" applyProtection="0"/>
    <xf numFmtId="0" fontId="80" fillId="54"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80" fillId="54"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80" fillId="54"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80" fillId="54" borderId="0" applyNumberFormat="0" applyBorder="0" applyAlignment="0" applyProtection="0"/>
    <xf numFmtId="0" fontId="80" fillId="54"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80" fillId="54" borderId="0" applyNumberFormat="0" applyBorder="0" applyAlignment="0" applyProtection="0"/>
    <xf numFmtId="0" fontId="80" fillId="54"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80" fillId="54" borderId="0" applyNumberFormat="0" applyBorder="0" applyAlignment="0" applyProtection="0"/>
    <xf numFmtId="0" fontId="80" fillId="54"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80" fillId="54" borderId="0" applyNumberFormat="0" applyBorder="0" applyAlignment="0" applyProtection="0"/>
    <xf numFmtId="0" fontId="80" fillId="54" borderId="0" applyNumberFormat="0" applyBorder="0" applyAlignment="0" applyProtection="0"/>
    <xf numFmtId="0" fontId="80" fillId="54" borderId="0" applyNumberFormat="0" applyBorder="0" applyAlignment="0" applyProtection="0"/>
    <xf numFmtId="0" fontId="80" fillId="54" borderId="0" applyNumberFormat="0" applyBorder="0" applyAlignment="0" applyProtection="0"/>
    <xf numFmtId="0" fontId="80" fillId="54" borderId="0" applyNumberFormat="0" applyBorder="0" applyAlignment="0" applyProtection="0"/>
    <xf numFmtId="0" fontId="80" fillId="54" borderId="0" applyNumberFormat="0" applyBorder="0" applyAlignment="0" applyProtection="0"/>
    <xf numFmtId="0" fontId="80" fillId="54" borderId="0" applyNumberFormat="0" applyBorder="0" applyAlignment="0" applyProtection="0"/>
    <xf numFmtId="0" fontId="80" fillId="54" borderId="0" applyNumberFormat="0" applyBorder="0" applyAlignment="0" applyProtection="0"/>
    <xf numFmtId="0" fontId="80" fillId="54" borderId="0" applyNumberFormat="0" applyBorder="0" applyAlignment="0" applyProtection="0"/>
    <xf numFmtId="0" fontId="80" fillId="54" borderId="0" applyNumberFormat="0" applyBorder="0" applyAlignment="0" applyProtection="0"/>
    <xf numFmtId="0" fontId="80" fillId="54" borderId="0" applyNumberFormat="0" applyBorder="0" applyAlignment="0" applyProtection="0"/>
    <xf numFmtId="0" fontId="80" fillId="54" borderId="0" applyNumberFormat="0" applyBorder="0" applyAlignment="0" applyProtection="0"/>
    <xf numFmtId="0" fontId="80" fillId="54" borderId="0" applyNumberFormat="0" applyBorder="0" applyAlignment="0" applyProtection="0"/>
    <xf numFmtId="0" fontId="80" fillId="54" borderId="0" applyNumberFormat="0" applyBorder="0" applyAlignment="0" applyProtection="0"/>
    <xf numFmtId="0" fontId="80" fillId="54" borderId="0" applyNumberFormat="0" applyBorder="0" applyAlignment="0" applyProtection="0"/>
    <xf numFmtId="0" fontId="80" fillId="54" borderId="0" applyNumberFormat="0" applyBorder="0" applyAlignment="0" applyProtection="0"/>
    <xf numFmtId="0" fontId="80" fillId="54" borderId="0" applyNumberFormat="0" applyBorder="0" applyAlignment="0" applyProtection="0"/>
    <xf numFmtId="0" fontId="80" fillId="54" borderId="0" applyNumberFormat="0" applyBorder="0" applyAlignment="0" applyProtection="0"/>
    <xf numFmtId="0" fontId="80" fillId="54" borderId="0" applyNumberFormat="0" applyBorder="0" applyAlignment="0" applyProtection="0"/>
    <xf numFmtId="0" fontId="80" fillId="54" borderId="0" applyNumberFormat="0" applyBorder="0" applyAlignment="0" applyProtection="0"/>
    <xf numFmtId="0" fontId="80" fillId="54" borderId="0" applyNumberFormat="0" applyBorder="0" applyAlignment="0" applyProtection="0"/>
    <xf numFmtId="0" fontId="80" fillId="54" borderId="0" applyNumberFormat="0" applyBorder="0" applyAlignment="0" applyProtection="0"/>
    <xf numFmtId="0" fontId="80" fillId="54" borderId="0" applyNumberFormat="0" applyBorder="0" applyAlignment="0" applyProtection="0"/>
    <xf numFmtId="0" fontId="80" fillId="54" borderId="0" applyNumberFormat="0" applyBorder="0" applyAlignment="0" applyProtection="0"/>
    <xf numFmtId="0" fontId="80" fillId="54" borderId="0" applyNumberFormat="0" applyBorder="0" applyAlignment="0" applyProtection="0"/>
    <xf numFmtId="0" fontId="80" fillId="54" borderId="0" applyNumberFormat="0" applyBorder="0" applyAlignment="0" applyProtection="0"/>
    <xf numFmtId="0" fontId="80" fillId="54" borderId="0" applyNumberFormat="0" applyBorder="0" applyAlignment="0" applyProtection="0"/>
    <xf numFmtId="0" fontId="80" fillId="54" borderId="0" applyNumberFormat="0" applyBorder="0" applyAlignment="0" applyProtection="0"/>
    <xf numFmtId="0" fontId="80" fillId="54" borderId="0" applyNumberFormat="0" applyBorder="0" applyAlignment="0" applyProtection="0"/>
    <xf numFmtId="0" fontId="80" fillId="54" borderId="0" applyNumberFormat="0" applyBorder="0" applyAlignment="0" applyProtection="0"/>
    <xf numFmtId="0" fontId="80" fillId="5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80" fillId="53" borderId="0" applyNumberFormat="0" applyBorder="0" applyAlignment="0" applyProtection="0"/>
    <xf numFmtId="0" fontId="80" fillId="5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80" fillId="53" borderId="0" applyNumberFormat="0" applyBorder="0" applyAlignment="0" applyProtection="0"/>
    <xf numFmtId="0" fontId="80" fillId="53" borderId="0" applyNumberFormat="0" applyBorder="0" applyAlignment="0" applyProtection="0"/>
    <xf numFmtId="0" fontId="80" fillId="53" borderId="0" applyNumberFormat="0" applyBorder="0" applyAlignment="0" applyProtection="0"/>
    <xf numFmtId="0" fontId="80" fillId="53" borderId="0" applyNumberFormat="0" applyBorder="0" applyAlignment="0" applyProtection="0"/>
    <xf numFmtId="0" fontId="80" fillId="53" borderId="0" applyNumberFormat="0" applyBorder="0" applyAlignment="0" applyProtection="0"/>
    <xf numFmtId="0" fontId="80" fillId="53" borderId="0" applyNumberFormat="0" applyBorder="0" applyAlignment="0" applyProtection="0"/>
    <xf numFmtId="0" fontId="80" fillId="5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80" fillId="5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80" fillId="53" borderId="0" applyNumberFormat="0" applyBorder="0" applyAlignment="0" applyProtection="0"/>
    <xf numFmtId="0" fontId="80" fillId="51" borderId="0" applyNumberFormat="0" applyBorder="0" applyAlignment="0" applyProtection="0"/>
    <xf numFmtId="0" fontId="80" fillId="5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80" fillId="53" borderId="0" applyNumberFormat="0" applyBorder="0" applyAlignment="0" applyProtection="0"/>
    <xf numFmtId="0" fontId="1" fillId="43" borderId="0" applyNumberFormat="0" applyBorder="0" applyAlignment="0" applyProtection="0"/>
    <xf numFmtId="0" fontId="80" fillId="5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80" fillId="5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80" fillId="53" borderId="0" applyNumberFormat="0" applyBorder="0" applyAlignment="0" applyProtection="0"/>
    <xf numFmtId="0" fontId="80" fillId="5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80" fillId="53" borderId="0" applyNumberFormat="0" applyBorder="0" applyAlignment="0" applyProtection="0"/>
    <xf numFmtId="0" fontId="80" fillId="5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80" fillId="5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80" fillId="51"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80" fillId="53" borderId="0" applyNumberFormat="0" applyBorder="0" applyAlignment="0" applyProtection="0"/>
    <xf numFmtId="0" fontId="80" fillId="53" borderId="0" applyNumberFormat="0" applyBorder="0" applyAlignment="0" applyProtection="0"/>
    <xf numFmtId="0" fontId="80" fillId="5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80" fillId="53" borderId="0" applyNumberFormat="0" applyBorder="0" applyAlignment="0" applyProtection="0"/>
    <xf numFmtId="0" fontId="80" fillId="5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80" fillId="53" borderId="0" applyNumberFormat="0" applyBorder="0" applyAlignment="0" applyProtection="0"/>
    <xf numFmtId="0" fontId="80" fillId="5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80" fillId="53" borderId="0" applyNumberFormat="0" applyBorder="0" applyAlignment="0" applyProtection="0"/>
    <xf numFmtId="0" fontId="80" fillId="51" borderId="0" applyNumberFormat="0" applyBorder="0" applyAlignment="0" applyProtection="0"/>
    <xf numFmtId="0" fontId="80" fillId="53" borderId="0" applyNumberFormat="0" applyBorder="0" applyAlignment="0" applyProtection="0"/>
    <xf numFmtId="0" fontId="80" fillId="53" borderId="0" applyNumberFormat="0" applyBorder="0" applyAlignment="0" applyProtection="0"/>
    <xf numFmtId="0" fontId="80" fillId="53" borderId="0" applyNumberFormat="0" applyBorder="0" applyAlignment="0" applyProtection="0"/>
    <xf numFmtId="0" fontId="80" fillId="53" borderId="0" applyNumberFormat="0" applyBorder="0" applyAlignment="0" applyProtection="0"/>
    <xf numFmtId="0" fontId="80" fillId="53" borderId="0" applyNumberFormat="0" applyBorder="0" applyAlignment="0" applyProtection="0"/>
    <xf numFmtId="0" fontId="80" fillId="53" borderId="0" applyNumberFormat="0" applyBorder="0" applyAlignment="0" applyProtection="0"/>
    <xf numFmtId="0" fontId="80" fillId="53" borderId="0" applyNumberFormat="0" applyBorder="0" applyAlignment="0" applyProtection="0"/>
    <xf numFmtId="0" fontId="80" fillId="53" borderId="0" applyNumberFormat="0" applyBorder="0" applyAlignment="0" applyProtection="0"/>
    <xf numFmtId="0" fontId="80" fillId="53" borderId="0" applyNumberFormat="0" applyBorder="0" applyAlignment="0" applyProtection="0"/>
    <xf numFmtId="0" fontId="80" fillId="51" borderId="0" applyNumberFormat="0" applyBorder="0" applyAlignment="0" applyProtection="0"/>
    <xf numFmtId="0" fontId="80" fillId="53" borderId="0" applyNumberFormat="0" applyBorder="0" applyAlignment="0" applyProtection="0"/>
    <xf numFmtId="0" fontId="80" fillId="53" borderId="0" applyNumberFormat="0" applyBorder="0" applyAlignment="0" applyProtection="0"/>
    <xf numFmtId="0" fontId="80" fillId="53" borderId="0" applyNumberFormat="0" applyBorder="0" applyAlignment="0" applyProtection="0"/>
    <xf numFmtId="0" fontId="80" fillId="53" borderId="0" applyNumberFormat="0" applyBorder="0" applyAlignment="0" applyProtection="0"/>
    <xf numFmtId="0" fontId="80" fillId="53" borderId="0" applyNumberFormat="0" applyBorder="0" applyAlignment="0" applyProtection="0"/>
    <xf numFmtId="0" fontId="80" fillId="53" borderId="0" applyNumberFormat="0" applyBorder="0" applyAlignment="0" applyProtection="0"/>
    <xf numFmtId="0" fontId="80" fillId="53" borderId="0" applyNumberFormat="0" applyBorder="0" applyAlignment="0" applyProtection="0"/>
    <xf numFmtId="0" fontId="80" fillId="53" borderId="0" applyNumberFormat="0" applyBorder="0" applyAlignment="0" applyProtection="0"/>
    <xf numFmtId="0" fontId="80" fillId="51" borderId="0" applyNumberFormat="0" applyBorder="0" applyAlignment="0" applyProtection="0"/>
    <xf numFmtId="0" fontId="80" fillId="53" borderId="0" applyNumberFormat="0" applyBorder="0" applyAlignment="0" applyProtection="0"/>
    <xf numFmtId="0" fontId="80" fillId="53" borderId="0" applyNumberFormat="0" applyBorder="0" applyAlignment="0" applyProtection="0"/>
    <xf numFmtId="0" fontId="80" fillId="53" borderId="0" applyNumberFormat="0" applyBorder="0" applyAlignment="0" applyProtection="0"/>
    <xf numFmtId="0" fontId="80" fillId="53" borderId="0" applyNumberFormat="0" applyBorder="0" applyAlignment="0" applyProtection="0"/>
    <xf numFmtId="0" fontId="80" fillId="53" borderId="0" applyNumberFormat="0" applyBorder="0" applyAlignment="0" applyProtection="0"/>
    <xf numFmtId="0" fontId="80" fillId="53" borderId="0" applyNumberFormat="0" applyBorder="0" applyAlignment="0" applyProtection="0"/>
    <xf numFmtId="0" fontId="80" fillId="53" borderId="0" applyNumberFormat="0" applyBorder="0" applyAlignment="0" applyProtection="0"/>
    <xf numFmtId="0" fontId="80" fillId="53" borderId="0" applyNumberFormat="0" applyBorder="0" applyAlignment="0" applyProtection="0"/>
    <xf numFmtId="0" fontId="80" fillId="53" borderId="0" applyNumberFormat="0" applyBorder="0" applyAlignment="0" applyProtection="0"/>
    <xf numFmtId="0" fontId="80" fillId="53" borderId="0" applyNumberFormat="0" applyBorder="0" applyAlignment="0" applyProtection="0"/>
    <xf numFmtId="0" fontId="80" fillId="53" borderId="0" applyNumberFormat="0" applyBorder="0" applyAlignment="0" applyProtection="0"/>
    <xf numFmtId="0" fontId="80" fillId="51" borderId="0" applyNumberFormat="0" applyBorder="0" applyAlignment="0" applyProtection="0"/>
    <xf numFmtId="0" fontId="80" fillId="53" borderId="0" applyNumberFormat="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168" fontId="11" fillId="0" borderId="0"/>
    <xf numFmtId="168" fontId="11" fillId="0" borderId="0"/>
    <xf numFmtId="0" fontId="11" fillId="0" borderId="0"/>
    <xf numFmtId="0" fontId="11" fillId="0" borderId="0"/>
    <xf numFmtId="168" fontId="11" fillId="0" borderId="0"/>
    <xf numFmtId="168" fontId="11" fillId="0" borderId="0"/>
    <xf numFmtId="0" fontId="11" fillId="0" borderId="0"/>
    <xf numFmtId="0" fontId="11" fillId="0" borderId="0"/>
    <xf numFmtId="168"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168" fontId="11" fillId="0" borderId="0"/>
    <xf numFmtId="0" fontId="80" fillId="47" borderId="0" applyNumberFormat="0" applyBorder="0" applyAlignment="0" applyProtection="0"/>
    <xf numFmtId="0" fontId="80" fillId="47" borderId="0" applyNumberFormat="0" applyBorder="0" applyAlignment="0" applyProtection="0"/>
    <xf numFmtId="0" fontId="80" fillId="54" borderId="0" applyNumberFormat="0" applyBorder="0" applyAlignment="0" applyProtection="0"/>
    <xf numFmtId="0" fontId="80" fillId="47" borderId="0" applyNumberFormat="0" applyBorder="0" applyAlignment="0" applyProtection="0"/>
    <xf numFmtId="0" fontId="80" fillId="54" borderId="0" applyNumberFormat="0" applyBorder="0" applyAlignment="0" applyProtection="0"/>
    <xf numFmtId="0" fontId="80" fillId="54" borderId="0" applyNumberFormat="0" applyBorder="0" applyAlignment="0" applyProtection="0"/>
    <xf numFmtId="0" fontId="80" fillId="54" borderId="0" applyNumberFormat="0" applyBorder="0" applyAlignment="0" applyProtection="0"/>
    <xf numFmtId="0" fontId="80" fillId="54" borderId="0" applyNumberFormat="0" applyBorder="0" applyAlignment="0" applyProtection="0"/>
    <xf numFmtId="0" fontId="80" fillId="54" borderId="0" applyNumberFormat="0" applyBorder="0" applyAlignment="0" applyProtection="0"/>
    <xf numFmtId="0" fontId="80" fillId="49" borderId="0" applyNumberFormat="0" applyBorder="0" applyAlignment="0" applyProtection="0"/>
    <xf numFmtId="0" fontId="80" fillId="49" borderId="0" applyNumberFormat="0" applyBorder="0" applyAlignment="0" applyProtection="0"/>
    <xf numFmtId="0" fontId="80" fillId="49" borderId="0" applyNumberFormat="0" applyBorder="0" applyAlignment="0" applyProtection="0"/>
    <xf numFmtId="0" fontId="80" fillId="49" borderId="0" applyNumberFormat="0" applyBorder="0" applyAlignment="0" applyProtection="0"/>
    <xf numFmtId="0" fontId="80" fillId="49" borderId="0" applyNumberFormat="0" applyBorder="0" applyAlignment="0" applyProtection="0"/>
    <xf numFmtId="0" fontId="80" fillId="49" borderId="0" applyNumberFormat="0" applyBorder="0" applyAlignment="0" applyProtection="0"/>
    <xf numFmtId="0" fontId="80" fillId="49" borderId="0" applyNumberFormat="0" applyBorder="0" applyAlignment="0" applyProtection="0"/>
    <xf numFmtId="0" fontId="80" fillId="49" borderId="0" applyNumberFormat="0" applyBorder="0" applyAlignment="0" applyProtection="0"/>
    <xf numFmtId="0" fontId="80" fillId="49"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80" fillId="56" borderId="0" applyNumberFormat="0" applyBorder="0" applyAlignment="0" applyProtection="0"/>
    <xf numFmtId="0" fontId="80" fillId="55" borderId="0" applyNumberFormat="0" applyBorder="0" applyAlignment="0" applyProtection="0"/>
    <xf numFmtId="0" fontId="80" fillId="56" borderId="0" applyNumberFormat="0" applyBorder="0" applyAlignment="0" applyProtection="0"/>
    <xf numFmtId="0" fontId="80" fillId="56" borderId="0" applyNumberFormat="0" applyBorder="0" applyAlignment="0" applyProtection="0"/>
    <xf numFmtId="0" fontId="80" fillId="56" borderId="0" applyNumberFormat="0" applyBorder="0" applyAlignment="0" applyProtection="0"/>
    <xf numFmtId="0" fontId="80" fillId="56" borderId="0" applyNumberFormat="0" applyBorder="0" applyAlignment="0" applyProtection="0"/>
    <xf numFmtId="0" fontId="80" fillId="56"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48" borderId="0" applyNumberFormat="0" applyBorder="0" applyAlignment="0" applyProtection="0"/>
    <xf numFmtId="0" fontId="80" fillId="52"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7" borderId="0" applyNumberFormat="0" applyBorder="0" applyAlignment="0" applyProtection="0"/>
    <xf numFmtId="0" fontId="80" fillId="47" borderId="0" applyNumberFormat="0" applyBorder="0" applyAlignment="0" applyProtection="0"/>
    <xf numFmtId="0" fontId="80" fillId="54" borderId="0" applyNumberFormat="0" applyBorder="0" applyAlignment="0" applyProtection="0"/>
    <xf numFmtId="0" fontId="80" fillId="47" borderId="0" applyNumberFormat="0" applyBorder="0" applyAlignment="0" applyProtection="0"/>
    <xf numFmtId="0" fontId="80" fillId="54" borderId="0" applyNumberFormat="0" applyBorder="0" applyAlignment="0" applyProtection="0"/>
    <xf numFmtId="0" fontId="80" fillId="54" borderId="0" applyNumberFormat="0" applyBorder="0" applyAlignment="0" applyProtection="0"/>
    <xf numFmtId="0" fontId="80" fillId="54" borderId="0" applyNumberFormat="0" applyBorder="0" applyAlignment="0" applyProtection="0"/>
    <xf numFmtId="0" fontId="80" fillId="54" borderId="0" applyNumberFormat="0" applyBorder="0" applyAlignment="0" applyProtection="0"/>
    <xf numFmtId="0" fontId="80" fillId="54" borderId="0" applyNumberFormat="0" applyBorder="0" applyAlignment="0" applyProtection="0"/>
    <xf numFmtId="0" fontId="80" fillId="57" borderId="0" applyNumberFormat="0" applyBorder="0" applyAlignment="0" applyProtection="0"/>
    <xf numFmtId="0" fontId="80" fillId="57" borderId="0" applyNumberFormat="0" applyBorder="0" applyAlignment="0" applyProtection="0"/>
    <xf numFmtId="0" fontId="80" fillId="51" borderId="0" applyNumberFormat="0" applyBorder="0" applyAlignment="0" applyProtection="0"/>
    <xf numFmtId="0" fontId="80" fillId="57" borderId="0" applyNumberFormat="0" applyBorder="0" applyAlignment="0" applyProtection="0"/>
    <xf numFmtId="0" fontId="80" fillId="51" borderId="0" applyNumberFormat="0" applyBorder="0" applyAlignment="0" applyProtection="0"/>
    <xf numFmtId="0" fontId="80" fillId="51" borderId="0" applyNumberFormat="0" applyBorder="0" applyAlignment="0" applyProtection="0"/>
    <xf numFmtId="0" fontId="80" fillId="51" borderId="0" applyNumberFormat="0" applyBorder="0" applyAlignment="0" applyProtection="0"/>
    <xf numFmtId="0" fontId="80" fillId="51" borderId="0" applyNumberFormat="0" applyBorder="0" applyAlignment="0" applyProtection="0"/>
    <xf numFmtId="0" fontId="80" fillId="51" borderId="0" applyNumberFormat="0" applyBorder="0" applyAlignment="0" applyProtection="0"/>
    <xf numFmtId="0" fontId="80" fillId="47" borderId="0" applyNumberFormat="0" applyBorder="0" applyAlignment="0" applyProtection="0"/>
    <xf numFmtId="0" fontId="80" fillId="49" borderId="0" applyNumberFormat="0" applyBorder="0" applyAlignment="0" applyProtection="0"/>
    <xf numFmtId="0" fontId="80" fillId="55" borderId="0" applyNumberFormat="0" applyBorder="0" applyAlignment="0" applyProtection="0"/>
    <xf numFmtId="0" fontId="80" fillId="52" borderId="0" applyNumberFormat="0" applyBorder="0" applyAlignment="0" applyProtection="0"/>
    <xf numFmtId="0" fontId="80" fillId="47" borderId="0" applyNumberFormat="0" applyBorder="0" applyAlignment="0" applyProtection="0"/>
    <xf numFmtId="0" fontId="80" fillId="57" borderId="0" applyNumberFormat="0" applyBorder="0" applyAlignment="0" applyProtection="0"/>
    <xf numFmtId="0" fontId="80" fillId="47"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80" fillId="47" borderId="0" applyNumberFormat="0" applyBorder="0" applyAlignment="0" applyProtection="0"/>
    <xf numFmtId="0" fontId="80" fillId="47"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80" fillId="47" borderId="0" applyNumberFormat="0" applyBorder="0" applyAlignment="0" applyProtection="0"/>
    <xf numFmtId="0" fontId="80" fillId="47" borderId="0" applyNumberFormat="0" applyBorder="0" applyAlignment="0" applyProtection="0"/>
    <xf numFmtId="0" fontId="80" fillId="47" borderId="0" applyNumberFormat="0" applyBorder="0" applyAlignment="0" applyProtection="0"/>
    <xf numFmtId="0" fontId="80" fillId="47" borderId="0" applyNumberFormat="0" applyBorder="0" applyAlignment="0" applyProtection="0"/>
    <xf numFmtId="0" fontId="80" fillId="47" borderId="0" applyNumberFormat="0" applyBorder="0" applyAlignment="0" applyProtection="0"/>
    <xf numFmtId="0" fontId="80" fillId="47" borderId="0" applyNumberFormat="0" applyBorder="0" applyAlignment="0" applyProtection="0"/>
    <xf numFmtId="0" fontId="80" fillId="47"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80" fillId="47"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80" fillId="47" borderId="0" applyNumberFormat="0" applyBorder="0" applyAlignment="0" applyProtection="0"/>
    <xf numFmtId="0" fontId="80" fillId="58" borderId="0" applyNumberFormat="0" applyBorder="0" applyAlignment="0" applyProtection="0"/>
    <xf numFmtId="0" fontId="80" fillId="47"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80" fillId="47" borderId="0" applyNumberFormat="0" applyBorder="0" applyAlignment="0" applyProtection="0"/>
    <xf numFmtId="0" fontId="1" fillId="24" borderId="0" applyNumberFormat="0" applyBorder="0" applyAlignment="0" applyProtection="0"/>
    <xf numFmtId="0" fontId="80" fillId="47"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80" fillId="47"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80" fillId="47" borderId="0" applyNumberFormat="0" applyBorder="0" applyAlignment="0" applyProtection="0"/>
    <xf numFmtId="0" fontId="80" fillId="47"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80" fillId="47" borderId="0" applyNumberFormat="0" applyBorder="0" applyAlignment="0" applyProtection="0"/>
    <xf numFmtId="0" fontId="80" fillId="47"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80" fillId="47"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80" fillId="58"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80" fillId="47" borderId="0" applyNumberFormat="0" applyBorder="0" applyAlignment="0" applyProtection="0"/>
    <xf numFmtId="0" fontId="80" fillId="47" borderId="0" applyNumberFormat="0" applyBorder="0" applyAlignment="0" applyProtection="0"/>
    <xf numFmtId="0" fontId="80" fillId="47"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80" fillId="47" borderId="0" applyNumberFormat="0" applyBorder="0" applyAlignment="0" applyProtection="0"/>
    <xf numFmtId="0" fontId="80" fillId="47"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80" fillId="47" borderId="0" applyNumberFormat="0" applyBorder="0" applyAlignment="0" applyProtection="0"/>
    <xf numFmtId="0" fontId="80" fillId="47"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80" fillId="47" borderId="0" applyNumberFormat="0" applyBorder="0" applyAlignment="0" applyProtection="0"/>
    <xf numFmtId="0" fontId="80" fillId="58" borderId="0" applyNumberFormat="0" applyBorder="0" applyAlignment="0" applyProtection="0"/>
    <xf numFmtId="0" fontId="80" fillId="47" borderId="0" applyNumberFormat="0" applyBorder="0" applyAlignment="0" applyProtection="0"/>
    <xf numFmtId="0" fontId="80" fillId="47" borderId="0" applyNumberFormat="0" applyBorder="0" applyAlignment="0" applyProtection="0"/>
    <xf numFmtId="0" fontId="80" fillId="47" borderId="0" applyNumberFormat="0" applyBorder="0" applyAlignment="0" applyProtection="0"/>
    <xf numFmtId="0" fontId="80" fillId="47" borderId="0" applyNumberFormat="0" applyBorder="0" applyAlignment="0" applyProtection="0"/>
    <xf numFmtId="0" fontId="80" fillId="47" borderId="0" applyNumberFormat="0" applyBorder="0" applyAlignment="0" applyProtection="0"/>
    <xf numFmtId="0" fontId="80" fillId="47" borderId="0" applyNumberFormat="0" applyBorder="0" applyAlignment="0" applyProtection="0"/>
    <xf numFmtId="0" fontId="80" fillId="47" borderId="0" applyNumberFormat="0" applyBorder="0" applyAlignment="0" applyProtection="0"/>
    <xf numFmtId="0" fontId="80" fillId="47" borderId="0" applyNumberFormat="0" applyBorder="0" applyAlignment="0" applyProtection="0"/>
    <xf numFmtId="0" fontId="80" fillId="47" borderId="0" applyNumberFormat="0" applyBorder="0" applyAlignment="0" applyProtection="0"/>
    <xf numFmtId="0" fontId="80" fillId="58" borderId="0" applyNumberFormat="0" applyBorder="0" applyAlignment="0" applyProtection="0"/>
    <xf numFmtId="0" fontId="80" fillId="47" borderId="0" applyNumberFormat="0" applyBorder="0" applyAlignment="0" applyProtection="0"/>
    <xf numFmtId="0" fontId="80" fillId="47" borderId="0" applyNumberFormat="0" applyBorder="0" applyAlignment="0" applyProtection="0"/>
    <xf numFmtId="0" fontId="80" fillId="47" borderId="0" applyNumberFormat="0" applyBorder="0" applyAlignment="0" applyProtection="0"/>
    <xf numFmtId="0" fontId="80" fillId="47" borderId="0" applyNumberFormat="0" applyBorder="0" applyAlignment="0" applyProtection="0"/>
    <xf numFmtId="0" fontId="80" fillId="47" borderId="0" applyNumberFormat="0" applyBorder="0" applyAlignment="0" applyProtection="0"/>
    <xf numFmtId="0" fontId="80" fillId="47" borderId="0" applyNumberFormat="0" applyBorder="0" applyAlignment="0" applyProtection="0"/>
    <xf numFmtId="0" fontId="80" fillId="47" borderId="0" applyNumberFormat="0" applyBorder="0" applyAlignment="0" applyProtection="0"/>
    <xf numFmtId="0" fontId="80" fillId="47" borderId="0" applyNumberFormat="0" applyBorder="0" applyAlignment="0" applyProtection="0"/>
    <xf numFmtId="0" fontId="80" fillId="58" borderId="0" applyNumberFormat="0" applyBorder="0" applyAlignment="0" applyProtection="0"/>
    <xf numFmtId="0" fontId="80" fillId="47" borderId="0" applyNumberFormat="0" applyBorder="0" applyAlignment="0" applyProtection="0"/>
    <xf numFmtId="0" fontId="80" fillId="47" borderId="0" applyNumberFormat="0" applyBorder="0" applyAlignment="0" applyProtection="0"/>
    <xf numFmtId="0" fontId="80" fillId="47" borderId="0" applyNumberFormat="0" applyBorder="0" applyAlignment="0" applyProtection="0"/>
    <xf numFmtId="0" fontId="80" fillId="47" borderId="0" applyNumberFormat="0" applyBorder="0" applyAlignment="0" applyProtection="0"/>
    <xf numFmtId="0" fontId="80" fillId="47" borderId="0" applyNumberFormat="0" applyBorder="0" applyAlignment="0" applyProtection="0"/>
    <xf numFmtId="0" fontId="80" fillId="47" borderId="0" applyNumberFormat="0" applyBorder="0" applyAlignment="0" applyProtection="0"/>
    <xf numFmtId="0" fontId="80" fillId="47" borderId="0" applyNumberFormat="0" applyBorder="0" applyAlignment="0" applyProtection="0"/>
    <xf numFmtId="0" fontId="80" fillId="47" borderId="0" applyNumberFormat="0" applyBorder="0" applyAlignment="0" applyProtection="0"/>
    <xf numFmtId="0" fontId="80" fillId="47" borderId="0" applyNumberFormat="0" applyBorder="0" applyAlignment="0" applyProtection="0"/>
    <xf numFmtId="0" fontId="80" fillId="47" borderId="0" applyNumberFormat="0" applyBorder="0" applyAlignment="0" applyProtection="0"/>
    <xf numFmtId="0" fontId="80" fillId="47" borderId="0" applyNumberFormat="0" applyBorder="0" applyAlignment="0" applyProtection="0"/>
    <xf numFmtId="0" fontId="80" fillId="58" borderId="0" applyNumberFormat="0" applyBorder="0" applyAlignment="0" applyProtection="0"/>
    <xf numFmtId="0" fontId="80" fillId="47" borderId="0" applyNumberFormat="0" applyBorder="0" applyAlignment="0" applyProtection="0"/>
    <xf numFmtId="0" fontId="80" fillId="49"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80" fillId="49" borderId="0" applyNumberFormat="0" applyBorder="0" applyAlignment="0" applyProtection="0"/>
    <xf numFmtId="0" fontId="80" fillId="49"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80" fillId="49" borderId="0" applyNumberFormat="0" applyBorder="0" applyAlignment="0" applyProtection="0"/>
    <xf numFmtId="0" fontId="80" fillId="49" borderId="0" applyNumberFormat="0" applyBorder="0" applyAlignment="0" applyProtection="0"/>
    <xf numFmtId="0" fontId="80" fillId="49" borderId="0" applyNumberFormat="0" applyBorder="0" applyAlignment="0" applyProtection="0"/>
    <xf numFmtId="0" fontId="80" fillId="49" borderId="0" applyNumberFormat="0" applyBorder="0" applyAlignment="0" applyProtection="0"/>
    <xf numFmtId="0" fontId="80" fillId="49" borderId="0" applyNumberFormat="0" applyBorder="0" applyAlignment="0" applyProtection="0"/>
    <xf numFmtId="0" fontId="80" fillId="49" borderId="0" applyNumberFormat="0" applyBorder="0" applyAlignment="0" applyProtection="0"/>
    <xf numFmtId="0" fontId="80" fillId="49"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80" fillId="49"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80" fillId="49"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80" fillId="49" borderId="0" applyNumberFormat="0" applyBorder="0" applyAlignment="0" applyProtection="0"/>
    <xf numFmtId="0" fontId="1" fillId="28" borderId="0" applyNumberFormat="0" applyBorder="0" applyAlignment="0" applyProtection="0"/>
    <xf numFmtId="0" fontId="80" fillId="49"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80" fillId="49"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80" fillId="49" borderId="0" applyNumberFormat="0" applyBorder="0" applyAlignment="0" applyProtection="0"/>
    <xf numFmtId="0" fontId="80" fillId="49"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80" fillId="49" borderId="0" applyNumberFormat="0" applyBorder="0" applyAlignment="0" applyProtection="0"/>
    <xf numFmtId="0" fontId="80" fillId="49"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80" fillId="49"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80" fillId="49"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80" fillId="49" borderId="0" applyNumberFormat="0" applyBorder="0" applyAlignment="0" applyProtection="0"/>
    <xf numFmtId="0" fontId="80" fillId="49"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80" fillId="49" borderId="0" applyNumberFormat="0" applyBorder="0" applyAlignment="0" applyProtection="0"/>
    <xf numFmtId="0" fontId="80" fillId="49"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80" fillId="49" borderId="0" applyNumberFormat="0" applyBorder="0" applyAlignment="0" applyProtection="0"/>
    <xf numFmtId="0" fontId="80" fillId="49"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80" fillId="49" borderId="0" applyNumberFormat="0" applyBorder="0" applyAlignment="0" applyProtection="0"/>
    <xf numFmtId="0" fontId="80" fillId="49" borderId="0" applyNumberFormat="0" applyBorder="0" applyAlignment="0" applyProtection="0"/>
    <xf numFmtId="0" fontId="80" fillId="49" borderId="0" applyNumberFormat="0" applyBorder="0" applyAlignment="0" applyProtection="0"/>
    <xf numFmtId="0" fontId="80" fillId="49" borderId="0" applyNumberFormat="0" applyBorder="0" applyAlignment="0" applyProtection="0"/>
    <xf numFmtId="0" fontId="80" fillId="49" borderId="0" applyNumberFormat="0" applyBorder="0" applyAlignment="0" applyProtection="0"/>
    <xf numFmtId="0" fontId="80" fillId="49" borderId="0" applyNumberFormat="0" applyBorder="0" applyAlignment="0" applyProtection="0"/>
    <xf numFmtId="0" fontId="80" fillId="49" borderId="0" applyNumberFormat="0" applyBorder="0" applyAlignment="0" applyProtection="0"/>
    <xf numFmtId="0" fontId="80" fillId="49" borderId="0" applyNumberFormat="0" applyBorder="0" applyAlignment="0" applyProtection="0"/>
    <xf numFmtId="0" fontId="80" fillId="49" borderId="0" applyNumberFormat="0" applyBorder="0" applyAlignment="0" applyProtection="0"/>
    <xf numFmtId="0" fontId="80" fillId="49" borderId="0" applyNumberFormat="0" applyBorder="0" applyAlignment="0" applyProtection="0"/>
    <xf numFmtId="0" fontId="80" fillId="49" borderId="0" applyNumberFormat="0" applyBorder="0" applyAlignment="0" applyProtection="0"/>
    <xf numFmtId="0" fontId="80" fillId="49" borderId="0" applyNumberFormat="0" applyBorder="0" applyAlignment="0" applyProtection="0"/>
    <xf numFmtId="0" fontId="80" fillId="49" borderId="0" applyNumberFormat="0" applyBorder="0" applyAlignment="0" applyProtection="0"/>
    <xf numFmtId="0" fontId="80" fillId="49" borderId="0" applyNumberFormat="0" applyBorder="0" applyAlignment="0" applyProtection="0"/>
    <xf numFmtId="0" fontId="80" fillId="49" borderId="0" applyNumberFormat="0" applyBorder="0" applyAlignment="0" applyProtection="0"/>
    <xf numFmtId="0" fontId="80" fillId="49" borderId="0" applyNumberFormat="0" applyBorder="0" applyAlignment="0" applyProtection="0"/>
    <xf numFmtId="0" fontId="80" fillId="49" borderId="0" applyNumberFormat="0" applyBorder="0" applyAlignment="0" applyProtection="0"/>
    <xf numFmtId="0" fontId="80" fillId="49" borderId="0" applyNumberFormat="0" applyBorder="0" applyAlignment="0" applyProtection="0"/>
    <xf numFmtId="0" fontId="80" fillId="49" borderId="0" applyNumberFormat="0" applyBorder="0" applyAlignment="0" applyProtection="0"/>
    <xf numFmtId="0" fontId="80" fillId="49" borderId="0" applyNumberFormat="0" applyBorder="0" applyAlignment="0" applyProtection="0"/>
    <xf numFmtId="0" fontId="80" fillId="49" borderId="0" applyNumberFormat="0" applyBorder="0" applyAlignment="0" applyProtection="0"/>
    <xf numFmtId="0" fontId="80" fillId="49" borderId="0" applyNumberFormat="0" applyBorder="0" applyAlignment="0" applyProtection="0"/>
    <xf numFmtId="0" fontId="80" fillId="49" borderId="0" applyNumberFormat="0" applyBorder="0" applyAlignment="0" applyProtection="0"/>
    <xf numFmtId="0" fontId="80" fillId="49" borderId="0" applyNumberFormat="0" applyBorder="0" applyAlignment="0" applyProtection="0"/>
    <xf numFmtId="0" fontId="80" fillId="49" borderId="0" applyNumberFormat="0" applyBorder="0" applyAlignment="0" applyProtection="0"/>
    <xf numFmtId="0" fontId="80" fillId="49" borderId="0" applyNumberFormat="0" applyBorder="0" applyAlignment="0" applyProtection="0"/>
    <xf numFmtId="0" fontId="80" fillId="49" borderId="0" applyNumberFormat="0" applyBorder="0" applyAlignment="0" applyProtection="0"/>
    <xf numFmtId="0" fontId="80" fillId="49" borderId="0" applyNumberFormat="0" applyBorder="0" applyAlignment="0" applyProtection="0"/>
    <xf numFmtId="0" fontId="80" fillId="49" borderId="0" applyNumberFormat="0" applyBorder="0" applyAlignment="0" applyProtection="0"/>
    <xf numFmtId="0" fontId="80" fillId="49" borderId="0" applyNumberFormat="0" applyBorder="0" applyAlignment="0" applyProtection="0"/>
    <xf numFmtId="0" fontId="80" fillId="55"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80" fillId="55"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80" fillId="55" borderId="0" applyNumberFormat="0" applyBorder="0" applyAlignment="0" applyProtection="0"/>
    <xf numFmtId="0" fontId="80" fillId="56" borderId="0" applyNumberFormat="0" applyBorder="0" applyAlignment="0" applyProtection="0"/>
    <xf numFmtId="0" fontId="80" fillId="55"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80" fillId="55" borderId="0" applyNumberFormat="0" applyBorder="0" applyAlignment="0" applyProtection="0"/>
    <xf numFmtId="0" fontId="1" fillId="32" borderId="0" applyNumberFormat="0" applyBorder="0" applyAlignment="0" applyProtection="0"/>
    <xf numFmtId="0" fontId="80" fillId="55"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80" fillId="55"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80" fillId="55"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80" fillId="56"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80" fillId="55" borderId="0" applyNumberFormat="0" applyBorder="0" applyAlignment="0" applyProtection="0"/>
    <xf numFmtId="0" fontId="80" fillId="56"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80" fillId="56"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80" fillId="56"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80" fillId="56" borderId="0" applyNumberFormat="0" applyBorder="0" applyAlignment="0" applyProtection="0"/>
    <xf numFmtId="0" fontId="80" fillId="55" borderId="0" applyNumberFormat="0" applyBorder="0" applyAlignment="0" applyProtection="0"/>
    <xf numFmtId="0" fontId="80" fillId="52"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80" fillId="52"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80" fillId="52" borderId="0" applyNumberFormat="0" applyBorder="0" applyAlignment="0" applyProtection="0"/>
    <xf numFmtId="0" fontId="80" fillId="58" borderId="0" applyNumberFormat="0" applyBorder="0" applyAlignment="0" applyProtection="0"/>
    <xf numFmtId="0" fontId="80" fillId="52"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80" fillId="52" borderId="0" applyNumberFormat="0" applyBorder="0" applyAlignment="0" applyProtection="0"/>
    <xf numFmtId="0" fontId="1" fillId="36" borderId="0" applyNumberFormat="0" applyBorder="0" applyAlignment="0" applyProtection="0"/>
    <xf numFmtId="0" fontId="80" fillId="52"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80" fillId="52"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80" fillId="52"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80" fillId="58"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80" fillId="52" borderId="0" applyNumberFormat="0" applyBorder="0" applyAlignment="0" applyProtection="0"/>
    <xf numFmtId="0" fontId="80" fillId="58"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8"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8"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8" borderId="0" applyNumberFormat="0" applyBorder="0" applyAlignment="0" applyProtection="0"/>
    <xf numFmtId="0" fontId="80" fillId="52" borderId="0" applyNumberFormat="0" applyBorder="0" applyAlignment="0" applyProtection="0"/>
    <xf numFmtId="0" fontId="80" fillId="47"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80" fillId="47" borderId="0" applyNumberFormat="0" applyBorder="0" applyAlignment="0" applyProtection="0"/>
    <xf numFmtId="0" fontId="80" fillId="47"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80" fillId="47" borderId="0" applyNumberFormat="0" applyBorder="0" applyAlignment="0" applyProtection="0"/>
    <xf numFmtId="0" fontId="80" fillId="47" borderId="0" applyNumberFormat="0" applyBorder="0" applyAlignment="0" applyProtection="0"/>
    <xf numFmtId="0" fontId="80" fillId="47" borderId="0" applyNumberFormat="0" applyBorder="0" applyAlignment="0" applyProtection="0"/>
    <xf numFmtId="0" fontId="80" fillId="47" borderId="0" applyNumberFormat="0" applyBorder="0" applyAlignment="0" applyProtection="0"/>
    <xf numFmtId="0" fontId="80" fillId="47" borderId="0" applyNumberFormat="0" applyBorder="0" applyAlignment="0" applyProtection="0"/>
    <xf numFmtId="0" fontId="80" fillId="47" borderId="0" applyNumberFormat="0" applyBorder="0" applyAlignment="0" applyProtection="0"/>
    <xf numFmtId="0" fontId="80" fillId="47"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80" fillId="47"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80" fillId="47"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80" fillId="47" borderId="0" applyNumberFormat="0" applyBorder="0" applyAlignment="0" applyProtection="0"/>
    <xf numFmtId="0" fontId="1" fillId="40" borderId="0" applyNumberFormat="0" applyBorder="0" applyAlignment="0" applyProtection="0"/>
    <xf numFmtId="0" fontId="80" fillId="47"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80" fillId="47"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80" fillId="47" borderId="0" applyNumberFormat="0" applyBorder="0" applyAlignment="0" applyProtection="0"/>
    <xf numFmtId="0" fontId="80" fillId="47"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80" fillId="47" borderId="0" applyNumberFormat="0" applyBorder="0" applyAlignment="0" applyProtection="0"/>
    <xf numFmtId="0" fontId="80" fillId="47"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80" fillId="47"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80" fillId="47"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80" fillId="47" borderId="0" applyNumberFormat="0" applyBorder="0" applyAlignment="0" applyProtection="0"/>
    <xf numFmtId="0" fontId="80" fillId="47"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80" fillId="47" borderId="0" applyNumberFormat="0" applyBorder="0" applyAlignment="0" applyProtection="0"/>
    <xf numFmtId="0" fontId="80" fillId="47"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80" fillId="47" borderId="0" applyNumberFormat="0" applyBorder="0" applyAlignment="0" applyProtection="0"/>
    <xf numFmtId="0" fontId="80" fillId="47"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80" fillId="47" borderId="0" applyNumberFormat="0" applyBorder="0" applyAlignment="0" applyProtection="0"/>
    <xf numFmtId="0" fontId="80" fillId="47" borderId="0" applyNumberFormat="0" applyBorder="0" applyAlignment="0" applyProtection="0"/>
    <xf numFmtId="0" fontId="80" fillId="47" borderId="0" applyNumberFormat="0" applyBorder="0" applyAlignment="0" applyProtection="0"/>
    <xf numFmtId="0" fontId="80" fillId="47" borderId="0" applyNumberFormat="0" applyBorder="0" applyAlignment="0" applyProtection="0"/>
    <xf numFmtId="0" fontId="80" fillId="47" borderId="0" applyNumberFormat="0" applyBorder="0" applyAlignment="0" applyProtection="0"/>
    <xf numFmtId="0" fontId="80" fillId="47" borderId="0" applyNumberFormat="0" applyBorder="0" applyAlignment="0" applyProtection="0"/>
    <xf numFmtId="0" fontId="80" fillId="47" borderId="0" applyNumberFormat="0" applyBorder="0" applyAlignment="0" applyProtection="0"/>
    <xf numFmtId="0" fontId="80" fillId="47" borderId="0" applyNumberFormat="0" applyBorder="0" applyAlignment="0" applyProtection="0"/>
    <xf numFmtId="0" fontId="80" fillId="47" borderId="0" applyNumberFormat="0" applyBorder="0" applyAlignment="0" applyProtection="0"/>
    <xf numFmtId="0" fontId="80" fillId="47" borderId="0" applyNumberFormat="0" applyBorder="0" applyAlignment="0" applyProtection="0"/>
    <xf numFmtId="0" fontId="80" fillId="47" borderId="0" applyNumberFormat="0" applyBorder="0" applyAlignment="0" applyProtection="0"/>
    <xf numFmtId="0" fontId="80" fillId="47" borderId="0" applyNumberFormat="0" applyBorder="0" applyAlignment="0" applyProtection="0"/>
    <xf numFmtId="0" fontId="80" fillId="47" borderId="0" applyNumberFormat="0" applyBorder="0" applyAlignment="0" applyProtection="0"/>
    <xf numFmtId="0" fontId="80" fillId="47" borderId="0" applyNumberFormat="0" applyBorder="0" applyAlignment="0" applyProtection="0"/>
    <xf numFmtId="0" fontId="80" fillId="47" borderId="0" applyNumberFormat="0" applyBorder="0" applyAlignment="0" applyProtection="0"/>
    <xf numFmtId="0" fontId="80" fillId="47" borderId="0" applyNumberFormat="0" applyBorder="0" applyAlignment="0" applyProtection="0"/>
    <xf numFmtId="0" fontId="80" fillId="47" borderId="0" applyNumberFormat="0" applyBorder="0" applyAlignment="0" applyProtection="0"/>
    <xf numFmtId="0" fontId="80" fillId="47" borderId="0" applyNumberFormat="0" applyBorder="0" applyAlignment="0" applyProtection="0"/>
    <xf numFmtId="0" fontId="80" fillId="47" borderId="0" applyNumberFormat="0" applyBorder="0" applyAlignment="0" applyProtection="0"/>
    <xf numFmtId="0" fontId="80" fillId="47" borderId="0" applyNumberFormat="0" applyBorder="0" applyAlignment="0" applyProtection="0"/>
    <xf numFmtId="0" fontId="80" fillId="47" borderId="0" applyNumberFormat="0" applyBorder="0" applyAlignment="0" applyProtection="0"/>
    <xf numFmtId="0" fontId="80" fillId="47" borderId="0" applyNumberFormat="0" applyBorder="0" applyAlignment="0" applyProtection="0"/>
    <xf numFmtId="0" fontId="80" fillId="47" borderId="0" applyNumberFormat="0" applyBorder="0" applyAlignment="0" applyProtection="0"/>
    <xf numFmtId="0" fontId="80" fillId="47" borderId="0" applyNumberFormat="0" applyBorder="0" applyAlignment="0" applyProtection="0"/>
    <xf numFmtId="0" fontId="80" fillId="47" borderId="0" applyNumberFormat="0" applyBorder="0" applyAlignment="0" applyProtection="0"/>
    <xf numFmtId="0" fontId="80" fillId="47" borderId="0" applyNumberFormat="0" applyBorder="0" applyAlignment="0" applyProtection="0"/>
    <xf numFmtId="0" fontId="80" fillId="47" borderId="0" applyNumberFormat="0" applyBorder="0" applyAlignment="0" applyProtection="0"/>
    <xf numFmtId="0" fontId="80" fillId="47" borderId="0" applyNumberFormat="0" applyBorder="0" applyAlignment="0" applyProtection="0"/>
    <xf numFmtId="0" fontId="80" fillId="47" borderId="0" applyNumberFormat="0" applyBorder="0" applyAlignment="0" applyProtection="0"/>
    <xf numFmtId="0" fontId="80" fillId="47" borderId="0" applyNumberFormat="0" applyBorder="0" applyAlignment="0" applyProtection="0"/>
    <xf numFmtId="0" fontId="80" fillId="57"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80" fillId="57" borderId="0" applyNumberFormat="0" applyBorder="0" applyAlignment="0" applyProtection="0"/>
    <xf numFmtId="0" fontId="80" fillId="57"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80" fillId="57" borderId="0" applyNumberFormat="0" applyBorder="0" applyAlignment="0" applyProtection="0"/>
    <xf numFmtId="0" fontId="80" fillId="57" borderId="0" applyNumberFormat="0" applyBorder="0" applyAlignment="0" applyProtection="0"/>
    <xf numFmtId="0" fontId="80" fillId="57" borderId="0" applyNumberFormat="0" applyBorder="0" applyAlignment="0" applyProtection="0"/>
    <xf numFmtId="0" fontId="80" fillId="57" borderId="0" applyNumberFormat="0" applyBorder="0" applyAlignment="0" applyProtection="0"/>
    <xf numFmtId="0" fontId="80" fillId="57" borderId="0" applyNumberFormat="0" applyBorder="0" applyAlignment="0" applyProtection="0"/>
    <xf numFmtId="0" fontId="80" fillId="57" borderId="0" applyNumberFormat="0" applyBorder="0" applyAlignment="0" applyProtection="0"/>
    <xf numFmtId="0" fontId="80" fillId="57"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80" fillId="57"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80" fillId="57" borderId="0" applyNumberFormat="0" applyBorder="0" applyAlignment="0" applyProtection="0"/>
    <xf numFmtId="0" fontId="80" fillId="56" borderId="0" applyNumberFormat="0" applyBorder="0" applyAlignment="0" applyProtection="0"/>
    <xf numFmtId="0" fontId="80" fillId="57"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80" fillId="57" borderId="0" applyNumberFormat="0" applyBorder="0" applyAlignment="0" applyProtection="0"/>
    <xf numFmtId="0" fontId="1" fillId="44" borderId="0" applyNumberFormat="0" applyBorder="0" applyAlignment="0" applyProtection="0"/>
    <xf numFmtId="0" fontId="80" fillId="57"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80" fillId="57"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80" fillId="57" borderId="0" applyNumberFormat="0" applyBorder="0" applyAlignment="0" applyProtection="0"/>
    <xf numFmtId="0" fontId="80" fillId="57"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80" fillId="57" borderId="0" applyNumberFormat="0" applyBorder="0" applyAlignment="0" applyProtection="0"/>
    <xf numFmtId="0" fontId="80" fillId="57"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80" fillId="57"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80" fillId="56"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80" fillId="57" borderId="0" applyNumberFormat="0" applyBorder="0" applyAlignment="0" applyProtection="0"/>
    <xf numFmtId="0" fontId="80" fillId="57" borderId="0" applyNumberFormat="0" applyBorder="0" applyAlignment="0" applyProtection="0"/>
    <xf numFmtId="0" fontId="80" fillId="57"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80" fillId="57" borderId="0" applyNumberFormat="0" applyBorder="0" applyAlignment="0" applyProtection="0"/>
    <xf numFmtId="0" fontId="80" fillId="57"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80" fillId="57" borderId="0" applyNumberFormat="0" applyBorder="0" applyAlignment="0" applyProtection="0"/>
    <xf numFmtId="0" fontId="80" fillId="57"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80" fillId="57" borderId="0" applyNumberFormat="0" applyBorder="0" applyAlignment="0" applyProtection="0"/>
    <xf numFmtId="0" fontId="80" fillId="56" borderId="0" applyNumberFormat="0" applyBorder="0" applyAlignment="0" applyProtection="0"/>
    <xf numFmtId="0" fontId="80" fillId="57" borderId="0" applyNumberFormat="0" applyBorder="0" applyAlignment="0" applyProtection="0"/>
    <xf numFmtId="0" fontId="80" fillId="57" borderId="0" applyNumberFormat="0" applyBorder="0" applyAlignment="0" applyProtection="0"/>
    <xf numFmtId="0" fontId="80" fillId="57" borderId="0" applyNumberFormat="0" applyBorder="0" applyAlignment="0" applyProtection="0"/>
    <xf numFmtId="0" fontId="80" fillId="57" borderId="0" applyNumberFormat="0" applyBorder="0" applyAlignment="0" applyProtection="0"/>
    <xf numFmtId="0" fontId="80" fillId="57" borderId="0" applyNumberFormat="0" applyBorder="0" applyAlignment="0" applyProtection="0"/>
    <xf numFmtId="0" fontId="80" fillId="57" borderId="0" applyNumberFormat="0" applyBorder="0" applyAlignment="0" applyProtection="0"/>
    <xf numFmtId="0" fontId="80" fillId="57" borderId="0" applyNumberFormat="0" applyBorder="0" applyAlignment="0" applyProtection="0"/>
    <xf numFmtId="0" fontId="80" fillId="57" borderId="0" applyNumberFormat="0" applyBorder="0" applyAlignment="0" applyProtection="0"/>
    <xf numFmtId="0" fontId="80" fillId="57" borderId="0" applyNumberFormat="0" applyBorder="0" applyAlignment="0" applyProtection="0"/>
    <xf numFmtId="0" fontId="80" fillId="56" borderId="0" applyNumberFormat="0" applyBorder="0" applyAlignment="0" applyProtection="0"/>
    <xf numFmtId="0" fontId="80" fillId="57" borderId="0" applyNumberFormat="0" applyBorder="0" applyAlignment="0" applyProtection="0"/>
    <xf numFmtId="0" fontId="80" fillId="57" borderId="0" applyNumberFormat="0" applyBorder="0" applyAlignment="0" applyProtection="0"/>
    <xf numFmtId="0" fontId="80" fillId="57" borderId="0" applyNumberFormat="0" applyBorder="0" applyAlignment="0" applyProtection="0"/>
    <xf numFmtId="0" fontId="80" fillId="57" borderId="0" applyNumberFormat="0" applyBorder="0" applyAlignment="0" applyProtection="0"/>
    <xf numFmtId="0" fontId="80" fillId="57" borderId="0" applyNumberFormat="0" applyBorder="0" applyAlignment="0" applyProtection="0"/>
    <xf numFmtId="0" fontId="80" fillId="57" borderId="0" applyNumberFormat="0" applyBorder="0" applyAlignment="0" applyProtection="0"/>
    <xf numFmtId="0" fontId="80" fillId="57" borderId="0" applyNumberFormat="0" applyBorder="0" applyAlignment="0" applyProtection="0"/>
    <xf numFmtId="0" fontId="80" fillId="57" borderId="0" applyNumberFormat="0" applyBorder="0" applyAlignment="0" applyProtection="0"/>
    <xf numFmtId="0" fontId="80" fillId="56" borderId="0" applyNumberFormat="0" applyBorder="0" applyAlignment="0" applyProtection="0"/>
    <xf numFmtId="0" fontId="80" fillId="57" borderId="0" applyNumberFormat="0" applyBorder="0" applyAlignment="0" applyProtection="0"/>
    <xf numFmtId="0" fontId="80" fillId="57" borderId="0" applyNumberFormat="0" applyBorder="0" applyAlignment="0" applyProtection="0"/>
    <xf numFmtId="0" fontId="80" fillId="57" borderId="0" applyNumberFormat="0" applyBorder="0" applyAlignment="0" applyProtection="0"/>
    <xf numFmtId="0" fontId="80" fillId="57" borderId="0" applyNumberFormat="0" applyBorder="0" applyAlignment="0" applyProtection="0"/>
    <xf numFmtId="0" fontId="80" fillId="57" borderId="0" applyNumberFormat="0" applyBorder="0" applyAlignment="0" applyProtection="0"/>
    <xf numFmtId="0" fontId="80" fillId="57" borderId="0" applyNumberFormat="0" applyBorder="0" applyAlignment="0" applyProtection="0"/>
    <xf numFmtId="0" fontId="80" fillId="57" borderId="0" applyNumberFormat="0" applyBorder="0" applyAlignment="0" applyProtection="0"/>
    <xf numFmtId="0" fontId="80" fillId="57" borderId="0" applyNumberFormat="0" applyBorder="0" applyAlignment="0" applyProtection="0"/>
    <xf numFmtId="0" fontId="80" fillId="57" borderId="0" applyNumberFormat="0" applyBorder="0" applyAlignment="0" applyProtection="0"/>
    <xf numFmtId="0" fontId="80" fillId="57" borderId="0" applyNumberFormat="0" applyBorder="0" applyAlignment="0" applyProtection="0"/>
    <xf numFmtId="0" fontId="80" fillId="57" borderId="0" applyNumberFormat="0" applyBorder="0" applyAlignment="0" applyProtection="0"/>
    <xf numFmtId="0" fontId="80" fillId="56" borderId="0" applyNumberFormat="0" applyBorder="0" applyAlignment="0" applyProtection="0"/>
    <xf numFmtId="0" fontId="80" fillId="57" borderId="0" applyNumberFormat="0" applyBorder="0" applyAlignment="0" applyProtection="0"/>
    <xf numFmtId="0" fontId="81" fillId="59" borderId="0" applyNumberFormat="0" applyBorder="0" applyAlignment="0" applyProtection="0"/>
    <xf numFmtId="0" fontId="81" fillId="59" borderId="0" applyNumberFormat="0" applyBorder="0" applyAlignment="0" applyProtection="0"/>
    <xf numFmtId="0" fontId="81" fillId="54" borderId="0" applyNumberFormat="0" applyBorder="0" applyAlignment="0" applyProtection="0"/>
    <xf numFmtId="0" fontId="81" fillId="59" borderId="0" applyNumberFormat="0" applyBorder="0" applyAlignment="0" applyProtection="0"/>
    <xf numFmtId="0" fontId="81" fillId="54" borderId="0" applyNumberFormat="0" applyBorder="0" applyAlignment="0" applyProtection="0"/>
    <xf numFmtId="0" fontId="81" fillId="54" borderId="0" applyNumberFormat="0" applyBorder="0" applyAlignment="0" applyProtection="0"/>
    <xf numFmtId="0" fontId="81" fillId="54" borderId="0" applyNumberFormat="0" applyBorder="0" applyAlignment="0" applyProtection="0"/>
    <xf numFmtId="0" fontId="81" fillId="54" borderId="0" applyNumberFormat="0" applyBorder="0" applyAlignment="0" applyProtection="0"/>
    <xf numFmtId="0" fontId="81" fillId="54" borderId="0" applyNumberFormat="0" applyBorder="0" applyAlignment="0" applyProtection="0"/>
    <xf numFmtId="0" fontId="81" fillId="49" borderId="0" applyNumberFormat="0" applyBorder="0" applyAlignment="0" applyProtection="0"/>
    <xf numFmtId="0" fontId="81" fillId="49" borderId="0" applyNumberFormat="0" applyBorder="0" applyAlignment="0" applyProtection="0"/>
    <xf numFmtId="0" fontId="81" fillId="60" borderId="0" applyNumberFormat="0" applyBorder="0" applyAlignment="0" applyProtection="0"/>
    <xf numFmtId="0" fontId="81" fillId="49" borderId="0" applyNumberFormat="0" applyBorder="0" applyAlignment="0" applyProtection="0"/>
    <xf numFmtId="0" fontId="81" fillId="60" borderId="0" applyNumberFormat="0" applyBorder="0" applyAlignment="0" applyProtection="0"/>
    <xf numFmtId="0" fontId="81" fillId="60" borderId="0" applyNumberFormat="0" applyBorder="0" applyAlignment="0" applyProtection="0"/>
    <xf numFmtId="0" fontId="81" fillId="60" borderId="0" applyNumberFormat="0" applyBorder="0" applyAlignment="0" applyProtection="0"/>
    <xf numFmtId="0" fontId="81" fillId="60" borderId="0" applyNumberFormat="0" applyBorder="0" applyAlignment="0" applyProtection="0"/>
    <xf numFmtId="0" fontId="81" fillId="60" borderId="0" applyNumberFormat="0" applyBorder="0" applyAlignment="0" applyProtection="0"/>
    <xf numFmtId="0" fontId="81" fillId="55" borderId="0" applyNumberFormat="0" applyBorder="0" applyAlignment="0" applyProtection="0"/>
    <xf numFmtId="0" fontId="81" fillId="55" borderId="0" applyNumberFormat="0" applyBorder="0" applyAlignment="0" applyProtection="0"/>
    <xf numFmtId="0" fontId="81" fillId="57" borderId="0" applyNumberFormat="0" applyBorder="0" applyAlignment="0" applyProtection="0"/>
    <xf numFmtId="0" fontId="81" fillId="55" borderId="0" applyNumberFormat="0" applyBorder="0" applyAlignment="0" applyProtection="0"/>
    <xf numFmtId="0" fontId="81" fillId="57" borderId="0" applyNumberFormat="0" applyBorder="0" applyAlignment="0" applyProtection="0"/>
    <xf numFmtId="0" fontId="81" fillId="57" borderId="0" applyNumberFormat="0" applyBorder="0" applyAlignment="0" applyProtection="0"/>
    <xf numFmtId="0" fontId="81" fillId="57" borderId="0" applyNumberFormat="0" applyBorder="0" applyAlignment="0" applyProtection="0"/>
    <xf numFmtId="0" fontId="81" fillId="57" borderId="0" applyNumberFormat="0" applyBorder="0" applyAlignment="0" applyProtection="0"/>
    <xf numFmtId="0" fontId="81" fillId="57" borderId="0" applyNumberFormat="0" applyBorder="0" applyAlignment="0" applyProtection="0"/>
    <xf numFmtId="0" fontId="81" fillId="61" borderId="0" applyNumberFormat="0" applyBorder="0" applyAlignment="0" applyProtection="0"/>
    <xf numFmtId="0" fontId="81" fillId="61" borderId="0" applyNumberFormat="0" applyBorder="0" applyAlignment="0" applyProtection="0"/>
    <xf numFmtId="0" fontId="81" fillId="48" borderId="0" applyNumberFormat="0" applyBorder="0" applyAlignment="0" applyProtection="0"/>
    <xf numFmtId="0" fontId="81" fillId="61" borderId="0" applyNumberFormat="0" applyBorder="0" applyAlignment="0" applyProtection="0"/>
    <xf numFmtId="0" fontId="81" fillId="48" borderId="0" applyNumberFormat="0" applyBorder="0" applyAlignment="0" applyProtection="0"/>
    <xf numFmtId="0" fontId="81" fillId="48" borderId="0" applyNumberFormat="0" applyBorder="0" applyAlignment="0" applyProtection="0"/>
    <xf numFmtId="0" fontId="81" fillId="48" borderId="0" applyNumberFormat="0" applyBorder="0" applyAlignment="0" applyProtection="0"/>
    <xf numFmtId="0" fontId="81" fillId="48" borderId="0" applyNumberFormat="0" applyBorder="0" applyAlignment="0" applyProtection="0"/>
    <xf numFmtId="0" fontId="81" fillId="48" borderId="0" applyNumberFormat="0" applyBorder="0" applyAlignment="0" applyProtection="0"/>
    <xf numFmtId="0" fontId="81" fillId="62" borderId="0" applyNumberFormat="0" applyBorder="0" applyAlignment="0" applyProtection="0"/>
    <xf numFmtId="0" fontId="81" fillId="62" borderId="0" applyNumberFormat="0" applyBorder="0" applyAlignment="0" applyProtection="0"/>
    <xf numFmtId="0" fontId="81" fillId="54" borderId="0" applyNumberFormat="0" applyBorder="0" applyAlignment="0" applyProtection="0"/>
    <xf numFmtId="0" fontId="81" fillId="62" borderId="0" applyNumberFormat="0" applyBorder="0" applyAlignment="0" applyProtection="0"/>
    <xf numFmtId="0" fontId="81" fillId="54" borderId="0" applyNumberFormat="0" applyBorder="0" applyAlignment="0" applyProtection="0"/>
    <xf numFmtId="0" fontId="81" fillId="54" borderId="0" applyNumberFormat="0" applyBorder="0" applyAlignment="0" applyProtection="0"/>
    <xf numFmtId="0" fontId="81" fillId="54" borderId="0" applyNumberFormat="0" applyBorder="0" applyAlignment="0" applyProtection="0"/>
    <xf numFmtId="0" fontId="81" fillId="54" borderId="0" applyNumberFormat="0" applyBorder="0" applyAlignment="0" applyProtection="0"/>
    <xf numFmtId="0" fontId="81" fillId="54" borderId="0" applyNumberFormat="0" applyBorder="0" applyAlignment="0" applyProtection="0"/>
    <xf numFmtId="0" fontId="81" fillId="63" borderId="0" applyNumberFormat="0" applyBorder="0" applyAlignment="0" applyProtection="0"/>
    <xf numFmtId="0" fontId="81" fillId="63" borderId="0" applyNumberFormat="0" applyBorder="0" applyAlignment="0" applyProtection="0"/>
    <xf numFmtId="0" fontId="81" fillId="49" borderId="0" applyNumberFormat="0" applyBorder="0" applyAlignment="0" applyProtection="0"/>
    <xf numFmtId="0" fontId="81" fillId="63" borderId="0" applyNumberFormat="0" applyBorder="0" applyAlignment="0" applyProtection="0"/>
    <xf numFmtId="0" fontId="81" fillId="49" borderId="0" applyNumberFormat="0" applyBorder="0" applyAlignment="0" applyProtection="0"/>
    <xf numFmtId="0" fontId="81" fillId="49" borderId="0" applyNumberFormat="0" applyBorder="0" applyAlignment="0" applyProtection="0"/>
    <xf numFmtId="0" fontId="81" fillId="49" borderId="0" applyNumberFormat="0" applyBorder="0" applyAlignment="0" applyProtection="0"/>
    <xf numFmtId="0" fontId="81" fillId="49" borderId="0" applyNumberFormat="0" applyBorder="0" applyAlignment="0" applyProtection="0"/>
    <xf numFmtId="0" fontId="81" fillId="49" borderId="0" applyNumberFormat="0" applyBorder="0" applyAlignment="0" applyProtection="0"/>
    <xf numFmtId="0" fontId="81" fillId="59" borderId="0" applyNumberFormat="0" applyBorder="0" applyAlignment="0" applyProtection="0"/>
    <xf numFmtId="0" fontId="81" fillId="49" borderId="0" applyNumberFormat="0" applyBorder="0" applyAlignment="0" applyProtection="0"/>
    <xf numFmtId="0" fontId="81" fillId="55" borderId="0" applyNumberFormat="0" applyBorder="0" applyAlignment="0" applyProtection="0"/>
    <xf numFmtId="0" fontId="81" fillId="61" borderId="0" applyNumberFormat="0" applyBorder="0" applyAlignment="0" applyProtection="0"/>
    <xf numFmtId="0" fontId="81" fillId="62" borderId="0" applyNumberFormat="0" applyBorder="0" applyAlignment="0" applyProtection="0"/>
    <xf numFmtId="0" fontId="81" fillId="63" borderId="0" applyNumberFormat="0" applyBorder="0" applyAlignment="0" applyProtection="0"/>
    <xf numFmtId="0" fontId="81" fillId="59" borderId="0" applyNumberFormat="0" applyBorder="0" applyAlignment="0" applyProtection="0"/>
    <xf numFmtId="0" fontId="76" fillId="25" borderId="0" applyNumberFormat="0" applyBorder="0" applyAlignment="0" applyProtection="0"/>
    <xf numFmtId="0" fontId="81" fillId="59" borderId="0" applyNumberFormat="0" applyBorder="0" applyAlignment="0" applyProtection="0"/>
    <xf numFmtId="0" fontId="81" fillId="59" borderId="0" applyNumberFormat="0" applyBorder="0" applyAlignment="0" applyProtection="0"/>
    <xf numFmtId="0" fontId="81" fillId="59" borderId="0" applyNumberFormat="0" applyBorder="0" applyAlignment="0" applyProtection="0"/>
    <xf numFmtId="0" fontId="81" fillId="59" borderId="0" applyNumberFormat="0" applyBorder="0" applyAlignment="0" applyProtection="0"/>
    <xf numFmtId="0" fontId="81" fillId="59" borderId="0" applyNumberFormat="0" applyBorder="0" applyAlignment="0" applyProtection="0"/>
    <xf numFmtId="0" fontId="81" fillId="59" borderId="0" applyNumberFormat="0" applyBorder="0" applyAlignment="0" applyProtection="0"/>
    <xf numFmtId="0" fontId="81" fillId="59" borderId="0" applyNumberFormat="0" applyBorder="0" applyAlignment="0" applyProtection="0"/>
    <xf numFmtId="0" fontId="76" fillId="25" borderId="0" applyNumberFormat="0" applyBorder="0" applyAlignment="0" applyProtection="0"/>
    <xf numFmtId="0" fontId="81" fillId="59" borderId="0" applyNumberFormat="0" applyBorder="0" applyAlignment="0" applyProtection="0"/>
    <xf numFmtId="0" fontId="81" fillId="59" borderId="0" applyNumberFormat="0" applyBorder="0" applyAlignment="0" applyProtection="0"/>
    <xf numFmtId="0" fontId="76" fillId="25" borderId="0" applyNumberFormat="0" applyBorder="0" applyAlignment="0" applyProtection="0"/>
    <xf numFmtId="0" fontId="76" fillId="25" borderId="0" applyNumberFormat="0" applyBorder="0" applyAlignment="0" applyProtection="0"/>
    <xf numFmtId="0" fontId="76" fillId="25" borderId="0" applyNumberFormat="0" applyBorder="0" applyAlignment="0" applyProtection="0"/>
    <xf numFmtId="0" fontId="81" fillId="59" borderId="0" applyNumberFormat="0" applyBorder="0" applyAlignment="0" applyProtection="0"/>
    <xf numFmtId="0" fontId="81" fillId="64" borderId="0" applyNumberFormat="0" applyBorder="0" applyAlignment="0" applyProtection="0"/>
    <xf numFmtId="0" fontId="81" fillId="59" borderId="0" applyNumberFormat="0" applyBorder="0" applyAlignment="0" applyProtection="0"/>
    <xf numFmtId="0" fontId="81" fillId="59" borderId="0" applyNumberFormat="0" applyBorder="0" applyAlignment="0" applyProtection="0"/>
    <xf numFmtId="0" fontId="76" fillId="25" borderId="0" applyNumberFormat="0" applyBorder="0" applyAlignment="0" applyProtection="0"/>
    <xf numFmtId="0" fontId="81" fillId="59" borderId="0" applyNumberFormat="0" applyBorder="0" applyAlignment="0" applyProtection="0"/>
    <xf numFmtId="0" fontId="81" fillId="59" borderId="0" applyNumberFormat="0" applyBorder="0" applyAlignment="0" applyProtection="0"/>
    <xf numFmtId="0" fontId="81" fillId="59" borderId="0" applyNumberFormat="0" applyBorder="0" applyAlignment="0" applyProtection="0"/>
    <xf numFmtId="0" fontId="81" fillId="64" borderId="0" applyNumberFormat="0" applyBorder="0" applyAlignment="0" applyProtection="0"/>
    <xf numFmtId="0" fontId="81" fillId="59" borderId="0" applyNumberFormat="0" applyBorder="0" applyAlignment="0" applyProtection="0"/>
    <xf numFmtId="0" fontId="76" fillId="25" borderId="0" applyNumberFormat="0" applyBorder="0" applyAlignment="0" applyProtection="0"/>
    <xf numFmtId="0" fontId="81" fillId="59" borderId="0" applyNumberFormat="0" applyBorder="0" applyAlignment="0" applyProtection="0"/>
    <xf numFmtId="0" fontId="81" fillId="59" borderId="0" applyNumberFormat="0" applyBorder="0" applyAlignment="0" applyProtection="0"/>
    <xf numFmtId="0" fontId="81" fillId="64" borderId="0" applyNumberFormat="0" applyBorder="0" applyAlignment="0" applyProtection="0"/>
    <xf numFmtId="0" fontId="81" fillId="59" borderId="0" applyNumberFormat="0" applyBorder="0" applyAlignment="0" applyProtection="0"/>
    <xf numFmtId="0" fontId="81" fillId="59" borderId="0" applyNumberFormat="0" applyBorder="0" applyAlignment="0" applyProtection="0"/>
    <xf numFmtId="0" fontId="81" fillId="59" borderId="0" applyNumberFormat="0" applyBorder="0" applyAlignment="0" applyProtection="0"/>
    <xf numFmtId="0" fontId="81" fillId="59" borderId="0" applyNumberFormat="0" applyBorder="0" applyAlignment="0" applyProtection="0"/>
    <xf numFmtId="0" fontId="81" fillId="59" borderId="0" applyNumberFormat="0" applyBorder="0" applyAlignment="0" applyProtection="0"/>
    <xf numFmtId="0" fontId="81" fillId="59" borderId="0" applyNumberFormat="0" applyBorder="0" applyAlignment="0" applyProtection="0"/>
    <xf numFmtId="0" fontId="81" fillId="59" borderId="0" applyNumberFormat="0" applyBorder="0" applyAlignment="0" applyProtection="0"/>
    <xf numFmtId="0" fontId="81" fillId="59" borderId="0" applyNumberFormat="0" applyBorder="0" applyAlignment="0" applyProtection="0"/>
    <xf numFmtId="0" fontId="81" fillId="59" borderId="0" applyNumberFormat="0" applyBorder="0" applyAlignment="0" applyProtection="0"/>
    <xf numFmtId="0" fontId="81" fillId="64" borderId="0" applyNumberFormat="0" applyBorder="0" applyAlignment="0" applyProtection="0"/>
    <xf numFmtId="0" fontId="81" fillId="59" borderId="0" applyNumberFormat="0" applyBorder="0" applyAlignment="0" applyProtection="0"/>
    <xf numFmtId="0" fontId="81" fillId="59" borderId="0" applyNumberFormat="0" applyBorder="0" applyAlignment="0" applyProtection="0"/>
    <xf numFmtId="0" fontId="81" fillId="59" borderId="0" applyNumberFormat="0" applyBorder="0" applyAlignment="0" applyProtection="0"/>
    <xf numFmtId="0" fontId="81" fillId="59" borderId="0" applyNumberFormat="0" applyBorder="0" applyAlignment="0" applyProtection="0"/>
    <xf numFmtId="0" fontId="81" fillId="59" borderId="0" applyNumberFormat="0" applyBorder="0" applyAlignment="0" applyProtection="0"/>
    <xf numFmtId="0" fontId="81" fillId="59" borderId="0" applyNumberFormat="0" applyBorder="0" applyAlignment="0" applyProtection="0"/>
    <xf numFmtId="0" fontId="81" fillId="59" borderId="0" applyNumberFormat="0" applyBorder="0" applyAlignment="0" applyProtection="0"/>
    <xf numFmtId="0" fontId="81" fillId="59" borderId="0" applyNumberFormat="0" applyBorder="0" applyAlignment="0" applyProtection="0"/>
    <xf numFmtId="0" fontId="81" fillId="64" borderId="0" applyNumberFormat="0" applyBorder="0" applyAlignment="0" applyProtection="0"/>
    <xf numFmtId="0" fontId="81" fillId="59" borderId="0" applyNumberFormat="0" applyBorder="0" applyAlignment="0" applyProtection="0"/>
    <xf numFmtId="0" fontId="81" fillId="59" borderId="0" applyNumberFormat="0" applyBorder="0" applyAlignment="0" applyProtection="0"/>
    <xf numFmtId="0" fontId="81" fillId="59" borderId="0" applyNumberFormat="0" applyBorder="0" applyAlignment="0" applyProtection="0"/>
    <xf numFmtId="0" fontId="81" fillId="59" borderId="0" applyNumberFormat="0" applyBorder="0" applyAlignment="0" applyProtection="0"/>
    <xf numFmtId="0" fontId="81" fillId="59" borderId="0" applyNumberFormat="0" applyBorder="0" applyAlignment="0" applyProtection="0"/>
    <xf numFmtId="0" fontId="81" fillId="59" borderId="0" applyNumberFormat="0" applyBorder="0" applyAlignment="0" applyProtection="0"/>
    <xf numFmtId="0" fontId="81" fillId="59" borderId="0" applyNumberFormat="0" applyBorder="0" applyAlignment="0" applyProtection="0"/>
    <xf numFmtId="0" fontId="81" fillId="59" borderId="0" applyNumberFormat="0" applyBorder="0" applyAlignment="0" applyProtection="0"/>
    <xf numFmtId="0" fontId="81" fillId="59" borderId="0" applyNumberFormat="0" applyBorder="0" applyAlignment="0" applyProtection="0"/>
    <xf numFmtId="0" fontId="81" fillId="59" borderId="0" applyNumberFormat="0" applyBorder="0" applyAlignment="0" applyProtection="0"/>
    <xf numFmtId="0" fontId="81" fillId="59" borderId="0" applyNumberFormat="0" applyBorder="0" applyAlignment="0" applyProtection="0"/>
    <xf numFmtId="0" fontId="81" fillId="64" borderId="0" applyNumberFormat="0" applyBorder="0" applyAlignment="0" applyProtection="0"/>
    <xf numFmtId="0" fontId="81" fillId="59" borderId="0" applyNumberFormat="0" applyBorder="0" applyAlignment="0" applyProtection="0"/>
    <xf numFmtId="0" fontId="81" fillId="49" borderId="0" applyNumberFormat="0" applyBorder="0" applyAlignment="0" applyProtection="0"/>
    <xf numFmtId="0" fontId="76" fillId="29" borderId="0" applyNumberFormat="0" applyBorder="0" applyAlignment="0" applyProtection="0"/>
    <xf numFmtId="0" fontId="81" fillId="49" borderId="0" applyNumberFormat="0" applyBorder="0" applyAlignment="0" applyProtection="0"/>
    <xf numFmtId="0" fontId="81" fillId="49" borderId="0" applyNumberFormat="0" applyBorder="0" applyAlignment="0" applyProtection="0"/>
    <xf numFmtId="0" fontId="81" fillId="49" borderId="0" applyNumberFormat="0" applyBorder="0" applyAlignment="0" applyProtection="0"/>
    <xf numFmtId="0" fontId="81" fillId="49" borderId="0" applyNumberFormat="0" applyBorder="0" applyAlignment="0" applyProtection="0"/>
    <xf numFmtId="0" fontId="81" fillId="49" borderId="0" applyNumberFormat="0" applyBorder="0" applyAlignment="0" applyProtection="0"/>
    <xf numFmtId="0" fontId="81" fillId="49" borderId="0" applyNumberFormat="0" applyBorder="0" applyAlignment="0" applyProtection="0"/>
    <xf numFmtId="0" fontId="81" fillId="49" borderId="0" applyNumberFormat="0" applyBorder="0" applyAlignment="0" applyProtection="0"/>
    <xf numFmtId="0" fontId="76" fillId="29" borderId="0" applyNumberFormat="0" applyBorder="0" applyAlignment="0" applyProtection="0"/>
    <xf numFmtId="0" fontId="81" fillId="49" borderId="0" applyNumberFormat="0" applyBorder="0" applyAlignment="0" applyProtection="0"/>
    <xf numFmtId="0" fontId="81" fillId="49" borderId="0" applyNumberFormat="0" applyBorder="0" applyAlignment="0" applyProtection="0"/>
    <xf numFmtId="0" fontId="76" fillId="29" borderId="0" applyNumberFormat="0" applyBorder="0" applyAlignment="0" applyProtection="0"/>
    <xf numFmtId="0" fontId="76" fillId="29" borderId="0" applyNumberFormat="0" applyBorder="0" applyAlignment="0" applyProtection="0"/>
    <xf numFmtId="0" fontId="76" fillId="29" borderId="0" applyNumberFormat="0" applyBorder="0" applyAlignment="0" applyProtection="0"/>
    <xf numFmtId="0" fontId="81" fillId="49" borderId="0" applyNumberFormat="0" applyBorder="0" applyAlignment="0" applyProtection="0"/>
    <xf numFmtId="0" fontId="81" fillId="49" borderId="0" applyNumberFormat="0" applyBorder="0" applyAlignment="0" applyProtection="0"/>
    <xf numFmtId="0" fontId="81" fillId="49" borderId="0" applyNumberFormat="0" applyBorder="0" applyAlignment="0" applyProtection="0"/>
    <xf numFmtId="0" fontId="76" fillId="29" borderId="0" applyNumberFormat="0" applyBorder="0" applyAlignment="0" applyProtection="0"/>
    <xf numFmtId="0" fontId="81" fillId="49" borderId="0" applyNumberFormat="0" applyBorder="0" applyAlignment="0" applyProtection="0"/>
    <xf numFmtId="0" fontId="81" fillId="49" borderId="0" applyNumberFormat="0" applyBorder="0" applyAlignment="0" applyProtection="0"/>
    <xf numFmtId="0" fontId="81" fillId="49" borderId="0" applyNumberFormat="0" applyBorder="0" applyAlignment="0" applyProtection="0"/>
    <xf numFmtId="0" fontId="81" fillId="49" borderId="0" applyNumberFormat="0" applyBorder="0" applyAlignment="0" applyProtection="0"/>
    <xf numFmtId="0" fontId="76" fillId="29" borderId="0" applyNumberFormat="0" applyBorder="0" applyAlignment="0" applyProtection="0"/>
    <xf numFmtId="0" fontId="81" fillId="49" borderId="0" applyNumberFormat="0" applyBorder="0" applyAlignment="0" applyProtection="0"/>
    <xf numFmtId="0" fontId="81" fillId="49" borderId="0" applyNumberFormat="0" applyBorder="0" applyAlignment="0" applyProtection="0"/>
    <xf numFmtId="0" fontId="81" fillId="49" borderId="0" applyNumberFormat="0" applyBorder="0" applyAlignment="0" applyProtection="0"/>
    <xf numFmtId="0" fontId="81" fillId="49" borderId="0" applyNumberFormat="0" applyBorder="0" applyAlignment="0" applyProtection="0"/>
    <xf numFmtId="0" fontId="81" fillId="49" borderId="0" applyNumberFormat="0" applyBorder="0" applyAlignment="0" applyProtection="0"/>
    <xf numFmtId="0" fontId="81" fillId="49" borderId="0" applyNumberFormat="0" applyBorder="0" applyAlignment="0" applyProtection="0"/>
    <xf numFmtId="0" fontId="81" fillId="49" borderId="0" applyNumberFormat="0" applyBorder="0" applyAlignment="0" applyProtection="0"/>
    <xf numFmtId="0" fontId="81" fillId="49" borderId="0" applyNumberFormat="0" applyBorder="0" applyAlignment="0" applyProtection="0"/>
    <xf numFmtId="0" fontId="81" fillId="49" borderId="0" applyNumberFormat="0" applyBorder="0" applyAlignment="0" applyProtection="0"/>
    <xf numFmtId="0" fontId="81" fillId="49" borderId="0" applyNumberFormat="0" applyBorder="0" applyAlignment="0" applyProtection="0"/>
    <xf numFmtId="0" fontId="81" fillId="49" borderId="0" applyNumberFormat="0" applyBorder="0" applyAlignment="0" applyProtection="0"/>
    <xf numFmtId="0" fontId="81" fillId="49" borderId="0" applyNumberFormat="0" applyBorder="0" applyAlignment="0" applyProtection="0"/>
    <xf numFmtId="0" fontId="81" fillId="49" borderId="0" applyNumberFormat="0" applyBorder="0" applyAlignment="0" applyProtection="0"/>
    <xf numFmtId="0" fontId="81" fillId="49" borderId="0" applyNumberFormat="0" applyBorder="0" applyAlignment="0" applyProtection="0"/>
    <xf numFmtId="0" fontId="81" fillId="49" borderId="0" applyNumberFormat="0" applyBorder="0" applyAlignment="0" applyProtection="0"/>
    <xf numFmtId="0" fontId="81" fillId="49" borderId="0" applyNumberFormat="0" applyBorder="0" applyAlignment="0" applyProtection="0"/>
    <xf numFmtId="0" fontId="81" fillId="49" borderId="0" applyNumberFormat="0" applyBorder="0" applyAlignment="0" applyProtection="0"/>
    <xf numFmtId="0" fontId="81" fillId="49" borderId="0" applyNumberFormat="0" applyBorder="0" applyAlignment="0" applyProtection="0"/>
    <xf numFmtId="0" fontId="81" fillId="49" borderId="0" applyNumberFormat="0" applyBorder="0" applyAlignment="0" applyProtection="0"/>
    <xf numFmtId="0" fontId="81" fillId="49" borderId="0" applyNumberFormat="0" applyBorder="0" applyAlignment="0" applyProtection="0"/>
    <xf numFmtId="0" fontId="81" fillId="49" borderId="0" applyNumberFormat="0" applyBorder="0" applyAlignment="0" applyProtection="0"/>
    <xf numFmtId="0" fontId="81" fillId="49" borderId="0" applyNumberFormat="0" applyBorder="0" applyAlignment="0" applyProtection="0"/>
    <xf numFmtId="0" fontId="81" fillId="49" borderId="0" applyNumberFormat="0" applyBorder="0" applyAlignment="0" applyProtection="0"/>
    <xf numFmtId="0" fontId="81" fillId="49" borderId="0" applyNumberFormat="0" applyBorder="0" applyAlignment="0" applyProtection="0"/>
    <xf numFmtId="0" fontId="81" fillId="49" borderId="0" applyNumberFormat="0" applyBorder="0" applyAlignment="0" applyProtection="0"/>
    <xf numFmtId="0" fontId="81" fillId="49" borderId="0" applyNumberFormat="0" applyBorder="0" applyAlignment="0" applyProtection="0"/>
    <xf numFmtId="0" fontId="81" fillId="49" borderId="0" applyNumberFormat="0" applyBorder="0" applyAlignment="0" applyProtection="0"/>
    <xf numFmtId="0" fontId="81" fillId="49" borderId="0" applyNumberFormat="0" applyBorder="0" applyAlignment="0" applyProtection="0"/>
    <xf numFmtId="0" fontId="81" fillId="49" borderId="0" applyNumberFormat="0" applyBorder="0" applyAlignment="0" applyProtection="0"/>
    <xf numFmtId="0" fontId="81" fillId="49" borderId="0" applyNumberFormat="0" applyBorder="0" applyAlignment="0" applyProtection="0"/>
    <xf numFmtId="0" fontId="81" fillId="49" borderId="0" applyNumberFormat="0" applyBorder="0" applyAlignment="0" applyProtection="0"/>
    <xf numFmtId="0" fontId="81" fillId="55" borderId="0" applyNumberFormat="0" applyBorder="0" applyAlignment="0" applyProtection="0"/>
    <xf numFmtId="0" fontId="76" fillId="33" borderId="0" applyNumberFormat="0" applyBorder="0" applyAlignment="0" applyProtection="0"/>
    <xf numFmtId="0" fontId="81" fillId="55" borderId="0" applyNumberFormat="0" applyBorder="0" applyAlignment="0" applyProtection="0"/>
    <xf numFmtId="0" fontId="81" fillId="55" borderId="0" applyNumberFormat="0" applyBorder="0" applyAlignment="0" applyProtection="0"/>
    <xf numFmtId="0" fontId="81" fillId="55" borderId="0" applyNumberFormat="0" applyBorder="0" applyAlignment="0" applyProtection="0"/>
    <xf numFmtId="0" fontId="81" fillId="55" borderId="0" applyNumberFormat="0" applyBorder="0" applyAlignment="0" applyProtection="0"/>
    <xf numFmtId="0" fontId="81" fillId="55" borderId="0" applyNumberFormat="0" applyBorder="0" applyAlignment="0" applyProtection="0"/>
    <xf numFmtId="0" fontId="81" fillId="55" borderId="0" applyNumberFormat="0" applyBorder="0" applyAlignment="0" applyProtection="0"/>
    <xf numFmtId="0" fontId="81" fillId="55" borderId="0" applyNumberFormat="0" applyBorder="0" applyAlignment="0" applyProtection="0"/>
    <xf numFmtId="0" fontId="76" fillId="33" borderId="0" applyNumberFormat="0" applyBorder="0" applyAlignment="0" applyProtection="0"/>
    <xf numFmtId="0" fontId="81" fillId="55" borderId="0" applyNumberFormat="0" applyBorder="0" applyAlignment="0" applyProtection="0"/>
    <xf numFmtId="0" fontId="81" fillId="55" borderId="0" applyNumberFormat="0" applyBorder="0" applyAlignment="0" applyProtection="0"/>
    <xf numFmtId="0" fontId="76" fillId="33" borderId="0" applyNumberFormat="0" applyBorder="0" applyAlignment="0" applyProtection="0"/>
    <xf numFmtId="0" fontId="76" fillId="33" borderId="0" applyNumberFormat="0" applyBorder="0" applyAlignment="0" applyProtection="0"/>
    <xf numFmtId="0" fontId="76" fillId="33" borderId="0" applyNumberFormat="0" applyBorder="0" applyAlignment="0" applyProtection="0"/>
    <xf numFmtId="0" fontId="81" fillId="55" borderId="0" applyNumberFormat="0" applyBorder="0" applyAlignment="0" applyProtection="0"/>
    <xf numFmtId="0" fontId="81" fillId="56" borderId="0" applyNumberFormat="0" applyBorder="0" applyAlignment="0" applyProtection="0"/>
    <xf numFmtId="0" fontId="81" fillId="55" borderId="0" applyNumberFormat="0" applyBorder="0" applyAlignment="0" applyProtection="0"/>
    <xf numFmtId="0" fontId="81" fillId="55" borderId="0" applyNumberFormat="0" applyBorder="0" applyAlignment="0" applyProtection="0"/>
    <xf numFmtId="0" fontId="76" fillId="33" borderId="0" applyNumberFormat="0" applyBorder="0" applyAlignment="0" applyProtection="0"/>
    <xf numFmtId="0" fontId="81" fillId="55" borderId="0" applyNumberFormat="0" applyBorder="0" applyAlignment="0" applyProtection="0"/>
    <xf numFmtId="0" fontId="81" fillId="55" borderId="0" applyNumberFormat="0" applyBorder="0" applyAlignment="0" applyProtection="0"/>
    <xf numFmtId="0" fontId="81" fillId="55" borderId="0" applyNumberFormat="0" applyBorder="0" applyAlignment="0" applyProtection="0"/>
    <xf numFmtId="0" fontId="81" fillId="56" borderId="0" applyNumberFormat="0" applyBorder="0" applyAlignment="0" applyProtection="0"/>
    <xf numFmtId="0" fontId="81" fillId="55" borderId="0" applyNumberFormat="0" applyBorder="0" applyAlignment="0" applyProtection="0"/>
    <xf numFmtId="0" fontId="76" fillId="33" borderId="0" applyNumberFormat="0" applyBorder="0" applyAlignment="0" applyProtection="0"/>
    <xf numFmtId="0" fontId="81" fillId="55" borderId="0" applyNumberFormat="0" applyBorder="0" applyAlignment="0" applyProtection="0"/>
    <xf numFmtId="0" fontId="81" fillId="55" borderId="0" applyNumberFormat="0" applyBorder="0" applyAlignment="0" applyProtection="0"/>
    <xf numFmtId="0" fontId="81" fillId="56" borderId="0" applyNumberFormat="0" applyBorder="0" applyAlignment="0" applyProtection="0"/>
    <xf numFmtId="0" fontId="81" fillId="55" borderId="0" applyNumberFormat="0" applyBorder="0" applyAlignment="0" applyProtection="0"/>
    <xf numFmtId="0" fontId="81" fillId="55" borderId="0" applyNumberFormat="0" applyBorder="0" applyAlignment="0" applyProtection="0"/>
    <xf numFmtId="0" fontId="81" fillId="55" borderId="0" applyNumberFormat="0" applyBorder="0" applyAlignment="0" applyProtection="0"/>
    <xf numFmtId="0" fontId="81" fillId="55" borderId="0" applyNumberFormat="0" applyBorder="0" applyAlignment="0" applyProtection="0"/>
    <xf numFmtId="0" fontId="81" fillId="55" borderId="0" applyNumberFormat="0" applyBorder="0" applyAlignment="0" applyProtection="0"/>
    <xf numFmtId="0" fontId="81" fillId="55" borderId="0" applyNumberFormat="0" applyBorder="0" applyAlignment="0" applyProtection="0"/>
    <xf numFmtId="0" fontId="81" fillId="55" borderId="0" applyNumberFormat="0" applyBorder="0" applyAlignment="0" applyProtection="0"/>
    <xf numFmtId="0" fontId="81" fillId="55" borderId="0" applyNumberFormat="0" applyBorder="0" applyAlignment="0" applyProtection="0"/>
    <xf numFmtId="0" fontId="81" fillId="55" borderId="0" applyNumberFormat="0" applyBorder="0" applyAlignment="0" applyProtection="0"/>
    <xf numFmtId="0" fontId="81" fillId="56" borderId="0" applyNumberFormat="0" applyBorder="0" applyAlignment="0" applyProtection="0"/>
    <xf numFmtId="0" fontId="81" fillId="55" borderId="0" applyNumberFormat="0" applyBorder="0" applyAlignment="0" applyProtection="0"/>
    <xf numFmtId="0" fontId="81" fillId="55" borderId="0" applyNumberFormat="0" applyBorder="0" applyAlignment="0" applyProtection="0"/>
    <xf numFmtId="0" fontId="81" fillId="55" borderId="0" applyNumberFormat="0" applyBorder="0" applyAlignment="0" applyProtection="0"/>
    <xf numFmtId="0" fontId="81" fillId="55" borderId="0" applyNumberFormat="0" applyBorder="0" applyAlignment="0" applyProtection="0"/>
    <xf numFmtId="0" fontId="81" fillId="55" borderId="0" applyNumberFormat="0" applyBorder="0" applyAlignment="0" applyProtection="0"/>
    <xf numFmtId="0" fontId="81" fillId="55" borderId="0" applyNumberFormat="0" applyBorder="0" applyAlignment="0" applyProtection="0"/>
    <xf numFmtId="0" fontId="81" fillId="55" borderId="0" applyNumberFormat="0" applyBorder="0" applyAlignment="0" applyProtection="0"/>
    <xf numFmtId="0" fontId="81" fillId="55" borderId="0" applyNumberFormat="0" applyBorder="0" applyAlignment="0" applyProtection="0"/>
    <xf numFmtId="0" fontId="81" fillId="56" borderId="0" applyNumberFormat="0" applyBorder="0" applyAlignment="0" applyProtection="0"/>
    <xf numFmtId="0" fontId="81" fillId="55" borderId="0" applyNumberFormat="0" applyBorder="0" applyAlignment="0" applyProtection="0"/>
    <xf numFmtId="0" fontId="81" fillId="55" borderId="0" applyNumberFormat="0" applyBorder="0" applyAlignment="0" applyProtection="0"/>
    <xf numFmtId="0" fontId="81" fillId="55" borderId="0" applyNumberFormat="0" applyBorder="0" applyAlignment="0" applyProtection="0"/>
    <xf numFmtId="0" fontId="81" fillId="55" borderId="0" applyNumberFormat="0" applyBorder="0" applyAlignment="0" applyProtection="0"/>
    <xf numFmtId="0" fontId="81" fillId="55" borderId="0" applyNumberFormat="0" applyBorder="0" applyAlignment="0" applyProtection="0"/>
    <xf numFmtId="0" fontId="81" fillId="55" borderId="0" applyNumberFormat="0" applyBorder="0" applyAlignment="0" applyProtection="0"/>
    <xf numFmtId="0" fontId="81" fillId="55" borderId="0" applyNumberFormat="0" applyBorder="0" applyAlignment="0" applyProtection="0"/>
    <xf numFmtId="0" fontId="81" fillId="55" borderId="0" applyNumberFormat="0" applyBorder="0" applyAlignment="0" applyProtection="0"/>
    <xf numFmtId="0" fontId="81" fillId="55" borderId="0" applyNumberFormat="0" applyBorder="0" applyAlignment="0" applyProtection="0"/>
    <xf numFmtId="0" fontId="81" fillId="55" borderId="0" applyNumberFormat="0" applyBorder="0" applyAlignment="0" applyProtection="0"/>
    <xf numFmtId="0" fontId="81" fillId="55" borderId="0" applyNumberFormat="0" applyBorder="0" applyAlignment="0" applyProtection="0"/>
    <xf numFmtId="0" fontId="81" fillId="56" borderId="0" applyNumberFormat="0" applyBorder="0" applyAlignment="0" applyProtection="0"/>
    <xf numFmtId="0" fontId="81" fillId="55" borderId="0" applyNumberFormat="0" applyBorder="0" applyAlignment="0" applyProtection="0"/>
    <xf numFmtId="0" fontId="81" fillId="61" borderId="0" applyNumberFormat="0" applyBorder="0" applyAlignment="0" applyProtection="0"/>
    <xf numFmtId="0" fontId="76" fillId="37" borderId="0" applyNumberFormat="0" applyBorder="0" applyAlignment="0" applyProtection="0"/>
    <xf numFmtId="0" fontId="81" fillId="61" borderId="0" applyNumberFormat="0" applyBorder="0" applyAlignment="0" applyProtection="0"/>
    <xf numFmtId="0" fontId="81" fillId="61" borderId="0" applyNumberFormat="0" applyBorder="0" applyAlignment="0" applyProtection="0"/>
    <xf numFmtId="0" fontId="81" fillId="61" borderId="0" applyNumberFormat="0" applyBorder="0" applyAlignment="0" applyProtection="0"/>
    <xf numFmtId="0" fontId="81" fillId="61" borderId="0" applyNumberFormat="0" applyBorder="0" applyAlignment="0" applyProtection="0"/>
    <xf numFmtId="0" fontId="81" fillId="61" borderId="0" applyNumberFormat="0" applyBorder="0" applyAlignment="0" applyProtection="0"/>
    <xf numFmtId="0" fontId="81" fillId="61" borderId="0" applyNumberFormat="0" applyBorder="0" applyAlignment="0" applyProtection="0"/>
    <xf numFmtId="0" fontId="81" fillId="61" borderId="0" applyNumberFormat="0" applyBorder="0" applyAlignment="0" applyProtection="0"/>
    <xf numFmtId="0" fontId="76" fillId="37" borderId="0" applyNumberFormat="0" applyBorder="0" applyAlignment="0" applyProtection="0"/>
    <xf numFmtId="0" fontId="81" fillId="61" borderId="0" applyNumberFormat="0" applyBorder="0" applyAlignment="0" applyProtection="0"/>
    <xf numFmtId="0" fontId="81" fillId="61" borderId="0" applyNumberFormat="0" applyBorder="0" applyAlignment="0" applyProtection="0"/>
    <xf numFmtId="0" fontId="76" fillId="37" borderId="0" applyNumberFormat="0" applyBorder="0" applyAlignment="0" applyProtection="0"/>
    <xf numFmtId="0" fontId="76" fillId="37" borderId="0" applyNumberFormat="0" applyBorder="0" applyAlignment="0" applyProtection="0"/>
    <xf numFmtId="0" fontId="76" fillId="37" borderId="0" applyNumberFormat="0" applyBorder="0" applyAlignment="0" applyProtection="0"/>
    <xf numFmtId="0" fontId="81" fillId="61" borderId="0" applyNumberFormat="0" applyBorder="0" applyAlignment="0" applyProtection="0"/>
    <xf numFmtId="0" fontId="81" fillId="58" borderId="0" applyNumberFormat="0" applyBorder="0" applyAlignment="0" applyProtection="0"/>
    <xf numFmtId="0" fontId="81" fillId="61" borderId="0" applyNumberFormat="0" applyBorder="0" applyAlignment="0" applyProtection="0"/>
    <xf numFmtId="0" fontId="81" fillId="61" borderId="0" applyNumberFormat="0" applyBorder="0" applyAlignment="0" applyProtection="0"/>
    <xf numFmtId="0" fontId="76" fillId="37" borderId="0" applyNumberFormat="0" applyBorder="0" applyAlignment="0" applyProtection="0"/>
    <xf numFmtId="0" fontId="81" fillId="61" borderId="0" applyNumberFormat="0" applyBorder="0" applyAlignment="0" applyProtection="0"/>
    <xf numFmtId="0" fontId="81" fillId="61" borderId="0" applyNumberFormat="0" applyBorder="0" applyAlignment="0" applyProtection="0"/>
    <xf numFmtId="0" fontId="81" fillId="61" borderId="0" applyNumberFormat="0" applyBorder="0" applyAlignment="0" applyProtection="0"/>
    <xf numFmtId="0" fontId="81" fillId="58" borderId="0" applyNumberFormat="0" applyBorder="0" applyAlignment="0" applyProtection="0"/>
    <xf numFmtId="0" fontId="81" fillId="61" borderId="0" applyNumberFormat="0" applyBorder="0" applyAlignment="0" applyProtection="0"/>
    <xf numFmtId="0" fontId="76" fillId="37" borderId="0" applyNumberFormat="0" applyBorder="0" applyAlignment="0" applyProtection="0"/>
    <xf numFmtId="0" fontId="81" fillId="61" borderId="0" applyNumberFormat="0" applyBorder="0" applyAlignment="0" applyProtection="0"/>
    <xf numFmtId="0" fontId="81" fillId="61" borderId="0" applyNumberFormat="0" applyBorder="0" applyAlignment="0" applyProtection="0"/>
    <xf numFmtId="0" fontId="81" fillId="58" borderId="0" applyNumberFormat="0" applyBorder="0" applyAlignment="0" applyProtection="0"/>
    <xf numFmtId="0" fontId="81" fillId="61" borderId="0" applyNumberFormat="0" applyBorder="0" applyAlignment="0" applyProtection="0"/>
    <xf numFmtId="0" fontId="81" fillId="61" borderId="0" applyNumberFormat="0" applyBorder="0" applyAlignment="0" applyProtection="0"/>
    <xf numFmtId="0" fontId="81" fillId="61" borderId="0" applyNumberFormat="0" applyBorder="0" applyAlignment="0" applyProtection="0"/>
    <xf numFmtId="0" fontId="81" fillId="61" borderId="0" applyNumberFormat="0" applyBorder="0" applyAlignment="0" applyProtection="0"/>
    <xf numFmtId="0" fontId="81" fillId="61" borderId="0" applyNumberFormat="0" applyBorder="0" applyAlignment="0" applyProtection="0"/>
    <xf numFmtId="0" fontId="81" fillId="61" borderId="0" applyNumberFormat="0" applyBorder="0" applyAlignment="0" applyProtection="0"/>
    <xf numFmtId="0" fontId="81" fillId="61" borderId="0" applyNumberFormat="0" applyBorder="0" applyAlignment="0" applyProtection="0"/>
    <xf numFmtId="0" fontId="81" fillId="61" borderId="0" applyNumberFormat="0" applyBorder="0" applyAlignment="0" applyProtection="0"/>
    <xf numFmtId="0" fontId="81" fillId="61" borderId="0" applyNumberFormat="0" applyBorder="0" applyAlignment="0" applyProtection="0"/>
    <xf numFmtId="0" fontId="81" fillId="58" borderId="0" applyNumberFormat="0" applyBorder="0" applyAlignment="0" applyProtection="0"/>
    <xf numFmtId="0" fontId="81" fillId="61" borderId="0" applyNumberFormat="0" applyBorder="0" applyAlignment="0" applyProtection="0"/>
    <xf numFmtId="0" fontId="81" fillId="61" borderId="0" applyNumberFormat="0" applyBorder="0" applyAlignment="0" applyProtection="0"/>
    <xf numFmtId="0" fontId="81" fillId="61" borderId="0" applyNumberFormat="0" applyBorder="0" applyAlignment="0" applyProtection="0"/>
    <xf numFmtId="0" fontId="81" fillId="61" borderId="0" applyNumberFormat="0" applyBorder="0" applyAlignment="0" applyProtection="0"/>
    <xf numFmtId="0" fontId="81" fillId="61" borderId="0" applyNumberFormat="0" applyBorder="0" applyAlignment="0" applyProtection="0"/>
    <xf numFmtId="0" fontId="81" fillId="61" borderId="0" applyNumberFormat="0" applyBorder="0" applyAlignment="0" applyProtection="0"/>
    <xf numFmtId="0" fontId="81" fillId="61" borderId="0" applyNumberFormat="0" applyBorder="0" applyAlignment="0" applyProtection="0"/>
    <xf numFmtId="0" fontId="81" fillId="61" borderId="0" applyNumberFormat="0" applyBorder="0" applyAlignment="0" applyProtection="0"/>
    <xf numFmtId="0" fontId="81" fillId="58" borderId="0" applyNumberFormat="0" applyBorder="0" applyAlignment="0" applyProtection="0"/>
    <xf numFmtId="0" fontId="81" fillId="61" borderId="0" applyNumberFormat="0" applyBorder="0" applyAlignment="0" applyProtection="0"/>
    <xf numFmtId="0" fontId="81" fillId="61" borderId="0" applyNumberFormat="0" applyBorder="0" applyAlignment="0" applyProtection="0"/>
    <xf numFmtId="0" fontId="81" fillId="61" borderId="0" applyNumberFormat="0" applyBorder="0" applyAlignment="0" applyProtection="0"/>
    <xf numFmtId="0" fontId="81" fillId="61" borderId="0" applyNumberFormat="0" applyBorder="0" applyAlignment="0" applyProtection="0"/>
    <xf numFmtId="0" fontId="81" fillId="61" borderId="0" applyNumberFormat="0" applyBorder="0" applyAlignment="0" applyProtection="0"/>
    <xf numFmtId="0" fontId="81" fillId="61" borderId="0" applyNumberFormat="0" applyBorder="0" applyAlignment="0" applyProtection="0"/>
    <xf numFmtId="0" fontId="81" fillId="61" borderId="0" applyNumberFormat="0" applyBorder="0" applyAlignment="0" applyProtection="0"/>
    <xf numFmtId="0" fontId="81" fillId="61" borderId="0" applyNumberFormat="0" applyBorder="0" applyAlignment="0" applyProtection="0"/>
    <xf numFmtId="0" fontId="81" fillId="61" borderId="0" applyNumberFormat="0" applyBorder="0" applyAlignment="0" applyProtection="0"/>
    <xf numFmtId="0" fontId="81" fillId="61" borderId="0" applyNumberFormat="0" applyBorder="0" applyAlignment="0" applyProtection="0"/>
    <xf numFmtId="0" fontId="81" fillId="61" borderId="0" applyNumberFormat="0" applyBorder="0" applyAlignment="0" applyProtection="0"/>
    <xf numFmtId="0" fontId="81" fillId="58" borderId="0" applyNumberFormat="0" applyBorder="0" applyAlignment="0" applyProtection="0"/>
    <xf numFmtId="0" fontId="81" fillId="61" borderId="0" applyNumberFormat="0" applyBorder="0" applyAlignment="0" applyProtection="0"/>
    <xf numFmtId="0" fontId="81" fillId="62" borderId="0" applyNumberFormat="0" applyBorder="0" applyAlignment="0" applyProtection="0"/>
    <xf numFmtId="0" fontId="76" fillId="41" borderId="0" applyNumberFormat="0" applyBorder="0" applyAlignment="0" applyProtection="0"/>
    <xf numFmtId="0" fontId="81" fillId="62" borderId="0" applyNumberFormat="0" applyBorder="0" applyAlignment="0" applyProtection="0"/>
    <xf numFmtId="0" fontId="81" fillId="62" borderId="0" applyNumberFormat="0" applyBorder="0" applyAlignment="0" applyProtection="0"/>
    <xf numFmtId="0" fontId="81" fillId="62" borderId="0" applyNumberFormat="0" applyBorder="0" applyAlignment="0" applyProtection="0"/>
    <xf numFmtId="0" fontId="81" fillId="62" borderId="0" applyNumberFormat="0" applyBorder="0" applyAlignment="0" applyProtection="0"/>
    <xf numFmtId="0" fontId="81" fillId="62" borderId="0" applyNumberFormat="0" applyBorder="0" applyAlignment="0" applyProtection="0"/>
    <xf numFmtId="0" fontId="81" fillId="62" borderId="0" applyNumberFormat="0" applyBorder="0" applyAlignment="0" applyProtection="0"/>
    <xf numFmtId="0" fontId="81" fillId="62" borderId="0" applyNumberFormat="0" applyBorder="0" applyAlignment="0" applyProtection="0"/>
    <xf numFmtId="0" fontId="76" fillId="41" borderId="0" applyNumberFormat="0" applyBorder="0" applyAlignment="0" applyProtection="0"/>
    <xf numFmtId="0" fontId="81" fillId="62" borderId="0" applyNumberFormat="0" applyBorder="0" applyAlignment="0" applyProtection="0"/>
    <xf numFmtId="0" fontId="81" fillId="62" borderId="0" applyNumberFormat="0" applyBorder="0" applyAlignment="0" applyProtection="0"/>
    <xf numFmtId="0" fontId="76" fillId="41" borderId="0" applyNumberFormat="0" applyBorder="0" applyAlignment="0" applyProtection="0"/>
    <xf numFmtId="0" fontId="76" fillId="41" borderId="0" applyNumberFormat="0" applyBorder="0" applyAlignment="0" applyProtection="0"/>
    <xf numFmtId="0" fontId="76" fillId="41" borderId="0" applyNumberFormat="0" applyBorder="0" applyAlignment="0" applyProtection="0"/>
    <xf numFmtId="0" fontId="81" fillId="62" borderId="0" applyNumberFormat="0" applyBorder="0" applyAlignment="0" applyProtection="0"/>
    <xf numFmtId="0" fontId="81" fillId="64" borderId="0" applyNumberFormat="0" applyBorder="0" applyAlignment="0" applyProtection="0"/>
    <xf numFmtId="0" fontId="81" fillId="62" borderId="0" applyNumberFormat="0" applyBorder="0" applyAlignment="0" applyProtection="0"/>
    <xf numFmtId="0" fontId="81" fillId="62" borderId="0" applyNumberFormat="0" applyBorder="0" applyAlignment="0" applyProtection="0"/>
    <xf numFmtId="0" fontId="76" fillId="41" borderId="0" applyNumberFormat="0" applyBorder="0" applyAlignment="0" applyProtection="0"/>
    <xf numFmtId="0" fontId="81" fillId="62" borderId="0" applyNumberFormat="0" applyBorder="0" applyAlignment="0" applyProtection="0"/>
    <xf numFmtId="0" fontId="81" fillId="62" borderId="0" applyNumberFormat="0" applyBorder="0" applyAlignment="0" applyProtection="0"/>
    <xf numFmtId="0" fontId="81" fillId="62" borderId="0" applyNumberFormat="0" applyBorder="0" applyAlignment="0" applyProtection="0"/>
    <xf numFmtId="0" fontId="81" fillId="64" borderId="0" applyNumberFormat="0" applyBorder="0" applyAlignment="0" applyProtection="0"/>
    <xf numFmtId="0" fontId="81" fillId="62" borderId="0" applyNumberFormat="0" applyBorder="0" applyAlignment="0" applyProtection="0"/>
    <xf numFmtId="0" fontId="76" fillId="41" borderId="0" applyNumberFormat="0" applyBorder="0" applyAlignment="0" applyProtection="0"/>
    <xf numFmtId="0" fontId="81" fillId="62" borderId="0" applyNumberFormat="0" applyBorder="0" applyAlignment="0" applyProtection="0"/>
    <xf numFmtId="0" fontId="81" fillId="62" borderId="0" applyNumberFormat="0" applyBorder="0" applyAlignment="0" applyProtection="0"/>
    <xf numFmtId="0" fontId="81" fillId="64" borderId="0" applyNumberFormat="0" applyBorder="0" applyAlignment="0" applyProtection="0"/>
    <xf numFmtId="0" fontId="81" fillId="62" borderId="0" applyNumberFormat="0" applyBorder="0" applyAlignment="0" applyProtection="0"/>
    <xf numFmtId="0" fontId="81" fillId="62" borderId="0" applyNumberFormat="0" applyBorder="0" applyAlignment="0" applyProtection="0"/>
    <xf numFmtId="0" fontId="81" fillId="62" borderId="0" applyNumberFormat="0" applyBorder="0" applyAlignment="0" applyProtection="0"/>
    <xf numFmtId="0" fontId="81" fillId="62" borderId="0" applyNumberFormat="0" applyBorder="0" applyAlignment="0" applyProtection="0"/>
    <xf numFmtId="0" fontId="81" fillId="62" borderId="0" applyNumberFormat="0" applyBorder="0" applyAlignment="0" applyProtection="0"/>
    <xf numFmtId="0" fontId="81" fillId="62" borderId="0" applyNumberFormat="0" applyBorder="0" applyAlignment="0" applyProtection="0"/>
    <xf numFmtId="0" fontId="81" fillId="62" borderId="0" applyNumberFormat="0" applyBorder="0" applyAlignment="0" applyProtection="0"/>
    <xf numFmtId="0" fontId="81" fillId="62" borderId="0" applyNumberFormat="0" applyBorder="0" applyAlignment="0" applyProtection="0"/>
    <xf numFmtId="0" fontId="81" fillId="62" borderId="0" applyNumberFormat="0" applyBorder="0" applyAlignment="0" applyProtection="0"/>
    <xf numFmtId="0" fontId="81" fillId="64" borderId="0" applyNumberFormat="0" applyBorder="0" applyAlignment="0" applyProtection="0"/>
    <xf numFmtId="0" fontId="81" fillId="62" borderId="0" applyNumberFormat="0" applyBorder="0" applyAlignment="0" applyProtection="0"/>
    <xf numFmtId="0" fontId="81" fillId="62" borderId="0" applyNumberFormat="0" applyBorder="0" applyAlignment="0" applyProtection="0"/>
    <xf numFmtId="0" fontId="81" fillId="62" borderId="0" applyNumberFormat="0" applyBorder="0" applyAlignment="0" applyProtection="0"/>
    <xf numFmtId="0" fontId="81" fillId="62" borderId="0" applyNumberFormat="0" applyBorder="0" applyAlignment="0" applyProtection="0"/>
    <xf numFmtId="0" fontId="81" fillId="62" borderId="0" applyNumberFormat="0" applyBorder="0" applyAlignment="0" applyProtection="0"/>
    <xf numFmtId="0" fontId="81" fillId="62" borderId="0" applyNumberFormat="0" applyBorder="0" applyAlignment="0" applyProtection="0"/>
    <xf numFmtId="0" fontId="81" fillId="62" borderId="0" applyNumberFormat="0" applyBorder="0" applyAlignment="0" applyProtection="0"/>
    <xf numFmtId="0" fontId="81" fillId="62" borderId="0" applyNumberFormat="0" applyBorder="0" applyAlignment="0" applyProtection="0"/>
    <xf numFmtId="0" fontId="81" fillId="64" borderId="0" applyNumberFormat="0" applyBorder="0" applyAlignment="0" applyProtection="0"/>
    <xf numFmtId="0" fontId="81" fillId="62" borderId="0" applyNumberFormat="0" applyBorder="0" applyAlignment="0" applyProtection="0"/>
    <xf numFmtId="0" fontId="81" fillId="62" borderId="0" applyNumberFormat="0" applyBorder="0" applyAlignment="0" applyProtection="0"/>
    <xf numFmtId="0" fontId="81" fillId="62" borderId="0" applyNumberFormat="0" applyBorder="0" applyAlignment="0" applyProtection="0"/>
    <xf numFmtId="0" fontId="81" fillId="62" borderId="0" applyNumberFormat="0" applyBorder="0" applyAlignment="0" applyProtection="0"/>
    <xf numFmtId="0" fontId="81" fillId="62" borderId="0" applyNumberFormat="0" applyBorder="0" applyAlignment="0" applyProtection="0"/>
    <xf numFmtId="0" fontId="81" fillId="62" borderId="0" applyNumberFormat="0" applyBorder="0" applyAlignment="0" applyProtection="0"/>
    <xf numFmtId="0" fontId="81" fillId="62" borderId="0" applyNumberFormat="0" applyBorder="0" applyAlignment="0" applyProtection="0"/>
    <xf numFmtId="0" fontId="81" fillId="62" borderId="0" applyNumberFormat="0" applyBorder="0" applyAlignment="0" applyProtection="0"/>
    <xf numFmtId="0" fontId="81" fillId="62" borderId="0" applyNumberFormat="0" applyBorder="0" applyAlignment="0" applyProtection="0"/>
    <xf numFmtId="0" fontId="81" fillId="62" borderId="0" applyNumberFormat="0" applyBorder="0" applyAlignment="0" applyProtection="0"/>
    <xf numFmtId="0" fontId="81" fillId="62" borderId="0" applyNumberFormat="0" applyBorder="0" applyAlignment="0" applyProtection="0"/>
    <xf numFmtId="0" fontId="81" fillId="64" borderId="0" applyNumberFormat="0" applyBorder="0" applyAlignment="0" applyProtection="0"/>
    <xf numFmtId="0" fontId="81" fillId="62" borderId="0" applyNumberFormat="0" applyBorder="0" applyAlignment="0" applyProtection="0"/>
    <xf numFmtId="0" fontId="81" fillId="63" borderId="0" applyNumberFormat="0" applyBorder="0" applyAlignment="0" applyProtection="0"/>
    <xf numFmtId="0" fontId="76" fillId="45" borderId="0" applyNumberFormat="0" applyBorder="0" applyAlignment="0" applyProtection="0"/>
    <xf numFmtId="0" fontId="81" fillId="63" borderId="0" applyNumberFormat="0" applyBorder="0" applyAlignment="0" applyProtection="0"/>
    <xf numFmtId="0" fontId="81" fillId="63" borderId="0" applyNumberFormat="0" applyBorder="0" applyAlignment="0" applyProtection="0"/>
    <xf numFmtId="0" fontId="81" fillId="63" borderId="0" applyNumberFormat="0" applyBorder="0" applyAlignment="0" applyProtection="0"/>
    <xf numFmtId="0" fontId="81" fillId="63" borderId="0" applyNumberFormat="0" applyBorder="0" applyAlignment="0" applyProtection="0"/>
    <xf numFmtId="0" fontId="81" fillId="63" borderId="0" applyNumberFormat="0" applyBorder="0" applyAlignment="0" applyProtection="0"/>
    <xf numFmtId="0" fontId="81" fillId="63" borderId="0" applyNumberFormat="0" applyBorder="0" applyAlignment="0" applyProtection="0"/>
    <xf numFmtId="0" fontId="81" fillId="63" borderId="0" applyNumberFormat="0" applyBorder="0" applyAlignment="0" applyProtection="0"/>
    <xf numFmtId="0" fontId="76" fillId="45" borderId="0" applyNumberFormat="0" applyBorder="0" applyAlignment="0" applyProtection="0"/>
    <xf numFmtId="0" fontId="81" fillId="63" borderId="0" applyNumberFormat="0" applyBorder="0" applyAlignment="0" applyProtection="0"/>
    <xf numFmtId="0" fontId="81" fillId="63" borderId="0" applyNumberFormat="0" applyBorder="0" applyAlignment="0" applyProtection="0"/>
    <xf numFmtId="0" fontId="76" fillId="45" borderId="0" applyNumberFormat="0" applyBorder="0" applyAlignment="0" applyProtection="0"/>
    <xf numFmtId="0" fontId="76" fillId="45" borderId="0" applyNumberFormat="0" applyBorder="0" applyAlignment="0" applyProtection="0"/>
    <xf numFmtId="0" fontId="76" fillId="45" borderId="0" applyNumberFormat="0" applyBorder="0" applyAlignment="0" applyProtection="0"/>
    <xf numFmtId="0" fontId="81" fillId="63" borderId="0" applyNumberFormat="0" applyBorder="0" applyAlignment="0" applyProtection="0"/>
    <xf numFmtId="0" fontId="81" fillId="49" borderId="0" applyNumberFormat="0" applyBorder="0" applyAlignment="0" applyProtection="0"/>
    <xf numFmtId="0" fontId="81" fillId="63" borderId="0" applyNumberFormat="0" applyBorder="0" applyAlignment="0" applyProtection="0"/>
    <xf numFmtId="0" fontId="81" fillId="63" borderId="0" applyNumberFormat="0" applyBorder="0" applyAlignment="0" applyProtection="0"/>
    <xf numFmtId="0" fontId="76" fillId="45" borderId="0" applyNumberFormat="0" applyBorder="0" applyAlignment="0" applyProtection="0"/>
    <xf numFmtId="0" fontId="81" fillId="63" borderId="0" applyNumberFormat="0" applyBorder="0" applyAlignment="0" applyProtection="0"/>
    <xf numFmtId="0" fontId="81" fillId="63" borderId="0" applyNumberFormat="0" applyBorder="0" applyAlignment="0" applyProtection="0"/>
    <xf numFmtId="0" fontId="81" fillId="63" borderId="0" applyNumberFormat="0" applyBorder="0" applyAlignment="0" applyProtection="0"/>
    <xf numFmtId="0" fontId="81" fillId="49" borderId="0" applyNumberFormat="0" applyBorder="0" applyAlignment="0" applyProtection="0"/>
    <xf numFmtId="0" fontId="81" fillId="63" borderId="0" applyNumberFormat="0" applyBorder="0" applyAlignment="0" applyProtection="0"/>
    <xf numFmtId="0" fontId="76" fillId="45" borderId="0" applyNumberFormat="0" applyBorder="0" applyAlignment="0" applyProtection="0"/>
    <xf numFmtId="0" fontId="81" fillId="63" borderId="0" applyNumberFormat="0" applyBorder="0" applyAlignment="0" applyProtection="0"/>
    <xf numFmtId="0" fontId="81" fillId="63" borderId="0" applyNumberFormat="0" applyBorder="0" applyAlignment="0" applyProtection="0"/>
    <xf numFmtId="0" fontId="81" fillId="49" borderId="0" applyNumberFormat="0" applyBorder="0" applyAlignment="0" applyProtection="0"/>
    <xf numFmtId="0" fontId="81" fillId="63" borderId="0" applyNumberFormat="0" applyBorder="0" applyAlignment="0" applyProtection="0"/>
    <xf numFmtId="0" fontId="81" fillId="63" borderId="0" applyNumberFormat="0" applyBorder="0" applyAlignment="0" applyProtection="0"/>
    <xf numFmtId="0" fontId="81" fillId="63" borderId="0" applyNumberFormat="0" applyBorder="0" applyAlignment="0" applyProtection="0"/>
    <xf numFmtId="0" fontId="81" fillId="63" borderId="0" applyNumberFormat="0" applyBorder="0" applyAlignment="0" applyProtection="0"/>
    <xf numFmtId="0" fontId="81" fillId="63" borderId="0" applyNumberFormat="0" applyBorder="0" applyAlignment="0" applyProtection="0"/>
    <xf numFmtId="0" fontId="81" fillId="63" borderId="0" applyNumberFormat="0" applyBorder="0" applyAlignment="0" applyProtection="0"/>
    <xf numFmtId="0" fontId="81" fillId="63" borderId="0" applyNumberFormat="0" applyBorder="0" applyAlignment="0" applyProtection="0"/>
    <xf numFmtId="0" fontId="81" fillId="63" borderId="0" applyNumberFormat="0" applyBorder="0" applyAlignment="0" applyProtection="0"/>
    <xf numFmtId="0" fontId="81" fillId="63" borderId="0" applyNumberFormat="0" applyBorder="0" applyAlignment="0" applyProtection="0"/>
    <xf numFmtId="0" fontId="81" fillId="49" borderId="0" applyNumberFormat="0" applyBorder="0" applyAlignment="0" applyProtection="0"/>
    <xf numFmtId="0" fontId="81" fillId="63" borderId="0" applyNumberFormat="0" applyBorder="0" applyAlignment="0" applyProtection="0"/>
    <xf numFmtId="0" fontId="81" fillId="63" borderId="0" applyNumberFormat="0" applyBorder="0" applyAlignment="0" applyProtection="0"/>
    <xf numFmtId="0" fontId="81" fillId="63" borderId="0" applyNumberFormat="0" applyBorder="0" applyAlignment="0" applyProtection="0"/>
    <xf numFmtId="0" fontId="81" fillId="63" borderId="0" applyNumberFormat="0" applyBorder="0" applyAlignment="0" applyProtection="0"/>
    <xf numFmtId="0" fontId="81" fillId="63" borderId="0" applyNumberFormat="0" applyBorder="0" applyAlignment="0" applyProtection="0"/>
    <xf numFmtId="0" fontId="81" fillId="63" borderId="0" applyNumberFormat="0" applyBorder="0" applyAlignment="0" applyProtection="0"/>
    <xf numFmtId="0" fontId="81" fillId="63" borderId="0" applyNumberFormat="0" applyBorder="0" applyAlignment="0" applyProtection="0"/>
    <xf numFmtId="0" fontId="81" fillId="63" borderId="0" applyNumberFormat="0" applyBorder="0" applyAlignment="0" applyProtection="0"/>
    <xf numFmtId="0" fontId="81" fillId="49" borderId="0" applyNumberFormat="0" applyBorder="0" applyAlignment="0" applyProtection="0"/>
    <xf numFmtId="0" fontId="81" fillId="63" borderId="0" applyNumberFormat="0" applyBorder="0" applyAlignment="0" applyProtection="0"/>
    <xf numFmtId="0" fontId="81" fillId="63" borderId="0" applyNumberFormat="0" applyBorder="0" applyAlignment="0" applyProtection="0"/>
    <xf numFmtId="0" fontId="81" fillId="63" borderId="0" applyNumberFormat="0" applyBorder="0" applyAlignment="0" applyProtection="0"/>
    <xf numFmtId="0" fontId="81" fillId="63" borderId="0" applyNumberFormat="0" applyBorder="0" applyAlignment="0" applyProtection="0"/>
    <xf numFmtId="0" fontId="81" fillId="63" borderId="0" applyNumberFormat="0" applyBorder="0" applyAlignment="0" applyProtection="0"/>
    <xf numFmtId="0" fontId="81" fillId="63" borderId="0" applyNumberFormat="0" applyBorder="0" applyAlignment="0" applyProtection="0"/>
    <xf numFmtId="0" fontId="81" fillId="63" borderId="0" applyNumberFormat="0" applyBorder="0" applyAlignment="0" applyProtection="0"/>
    <xf numFmtId="0" fontId="81" fillId="63" borderId="0" applyNumberFormat="0" applyBorder="0" applyAlignment="0" applyProtection="0"/>
    <xf numFmtId="0" fontId="81" fillId="63" borderId="0" applyNumberFormat="0" applyBorder="0" applyAlignment="0" applyProtection="0"/>
    <xf numFmtId="0" fontId="81" fillId="63" borderId="0" applyNumberFormat="0" applyBorder="0" applyAlignment="0" applyProtection="0"/>
    <xf numFmtId="0" fontId="81" fillId="63" borderId="0" applyNumberFormat="0" applyBorder="0" applyAlignment="0" applyProtection="0"/>
    <xf numFmtId="0" fontId="81" fillId="49" borderId="0" applyNumberFormat="0" applyBorder="0" applyAlignment="0" applyProtection="0"/>
    <xf numFmtId="0" fontId="81" fillId="63" borderId="0" applyNumberFormat="0" applyBorder="0" applyAlignment="0" applyProtection="0"/>
    <xf numFmtId="0" fontId="81" fillId="65" borderId="0" applyNumberFormat="0" applyBorder="0" applyAlignment="0" applyProtection="0"/>
    <xf numFmtId="0" fontId="81" fillId="65" borderId="0" applyNumberFormat="0" applyBorder="0" applyAlignment="0" applyProtection="0"/>
    <xf numFmtId="0" fontId="81" fillId="66" borderId="0" applyNumberFormat="0" applyBorder="0" applyAlignment="0" applyProtection="0"/>
    <xf numFmtId="0" fontId="81" fillId="65" borderId="0" applyNumberFormat="0" applyBorder="0" applyAlignment="0" applyProtection="0"/>
    <xf numFmtId="0" fontId="81" fillId="66" borderId="0" applyNumberFormat="0" applyBorder="0" applyAlignment="0" applyProtection="0"/>
    <xf numFmtId="0" fontId="81" fillId="66" borderId="0" applyNumberFormat="0" applyBorder="0" applyAlignment="0" applyProtection="0"/>
    <xf numFmtId="0" fontId="81" fillId="66" borderId="0" applyNumberFormat="0" applyBorder="0" applyAlignment="0" applyProtection="0"/>
    <xf numFmtId="0" fontId="81" fillId="66" borderId="0" applyNumberFormat="0" applyBorder="0" applyAlignment="0" applyProtection="0"/>
    <xf numFmtId="0" fontId="81" fillId="66" borderId="0" applyNumberFormat="0" applyBorder="0" applyAlignment="0" applyProtection="0"/>
    <xf numFmtId="0" fontId="81" fillId="67" borderId="0" applyNumberFormat="0" applyBorder="0" applyAlignment="0" applyProtection="0"/>
    <xf numFmtId="0" fontId="81" fillId="67" borderId="0" applyNumberFormat="0" applyBorder="0" applyAlignment="0" applyProtection="0"/>
    <xf numFmtId="0" fontId="81" fillId="60" borderId="0" applyNumberFormat="0" applyBorder="0" applyAlignment="0" applyProtection="0"/>
    <xf numFmtId="0" fontId="81" fillId="67" borderId="0" applyNumberFormat="0" applyBorder="0" applyAlignment="0" applyProtection="0"/>
    <xf numFmtId="0" fontId="81" fillId="60" borderId="0" applyNumberFormat="0" applyBorder="0" applyAlignment="0" applyProtection="0"/>
    <xf numFmtId="0" fontId="81" fillId="60" borderId="0" applyNumberFormat="0" applyBorder="0" applyAlignment="0" applyProtection="0"/>
    <xf numFmtId="0" fontId="81" fillId="60" borderId="0" applyNumberFormat="0" applyBorder="0" applyAlignment="0" applyProtection="0"/>
    <xf numFmtId="0" fontId="81" fillId="60" borderId="0" applyNumberFormat="0" applyBorder="0" applyAlignment="0" applyProtection="0"/>
    <xf numFmtId="0" fontId="81" fillId="60" borderId="0" applyNumberFormat="0" applyBorder="0" applyAlignment="0" applyProtection="0"/>
    <xf numFmtId="0" fontId="81" fillId="68" borderId="0" applyNumberFormat="0" applyBorder="0" applyAlignment="0" applyProtection="0"/>
    <xf numFmtId="0" fontId="81" fillId="68" borderId="0" applyNumberFormat="0" applyBorder="0" applyAlignment="0" applyProtection="0"/>
    <xf numFmtId="0" fontId="81" fillId="57" borderId="0" applyNumberFormat="0" applyBorder="0" applyAlignment="0" applyProtection="0"/>
    <xf numFmtId="0" fontId="81" fillId="68" borderId="0" applyNumberFormat="0" applyBorder="0" applyAlignment="0" applyProtection="0"/>
    <xf numFmtId="0" fontId="81" fillId="57" borderId="0" applyNumberFormat="0" applyBorder="0" applyAlignment="0" applyProtection="0"/>
    <xf numFmtId="0" fontId="81" fillId="57" borderId="0" applyNumberFormat="0" applyBorder="0" applyAlignment="0" applyProtection="0"/>
    <xf numFmtId="0" fontId="81" fillId="57" borderId="0" applyNumberFormat="0" applyBorder="0" applyAlignment="0" applyProtection="0"/>
    <xf numFmtId="0" fontId="81" fillId="57" borderId="0" applyNumberFormat="0" applyBorder="0" applyAlignment="0" applyProtection="0"/>
    <xf numFmtId="0" fontId="81" fillId="57" borderId="0" applyNumberFormat="0" applyBorder="0" applyAlignment="0" applyProtection="0"/>
    <xf numFmtId="0" fontId="81" fillId="61" borderId="0" applyNumberFormat="0" applyBorder="0" applyAlignment="0" applyProtection="0"/>
    <xf numFmtId="0" fontId="81" fillId="61" borderId="0" applyNumberFormat="0" applyBorder="0" applyAlignment="0" applyProtection="0"/>
    <xf numFmtId="0" fontId="81" fillId="69" borderId="0" applyNumberFormat="0" applyBorder="0" applyAlignment="0" applyProtection="0"/>
    <xf numFmtId="0" fontId="81" fillId="61" borderId="0" applyNumberFormat="0" applyBorder="0" applyAlignment="0" applyProtection="0"/>
    <xf numFmtId="0" fontId="81" fillId="69" borderId="0" applyNumberFormat="0" applyBorder="0" applyAlignment="0" applyProtection="0"/>
    <xf numFmtId="0" fontId="81" fillId="69" borderId="0" applyNumberFormat="0" applyBorder="0" applyAlignment="0" applyProtection="0"/>
    <xf numFmtId="0" fontId="81" fillId="69" borderId="0" applyNumberFormat="0" applyBorder="0" applyAlignment="0" applyProtection="0"/>
    <xf numFmtId="0" fontId="81" fillId="69" borderId="0" applyNumberFormat="0" applyBorder="0" applyAlignment="0" applyProtection="0"/>
    <xf numFmtId="0" fontId="81" fillId="69" borderId="0" applyNumberFormat="0" applyBorder="0" applyAlignment="0" applyProtection="0"/>
    <xf numFmtId="0" fontId="81" fillId="62" borderId="0" applyNumberFormat="0" applyBorder="0" applyAlignment="0" applyProtection="0"/>
    <xf numFmtId="0" fontId="81" fillId="62" borderId="0" applyNumberFormat="0" applyBorder="0" applyAlignment="0" applyProtection="0"/>
    <xf numFmtId="0" fontId="81" fillId="62" borderId="0" applyNumberFormat="0" applyBorder="0" applyAlignment="0" applyProtection="0"/>
    <xf numFmtId="0" fontId="81" fillId="62" borderId="0" applyNumberFormat="0" applyBorder="0" applyAlignment="0" applyProtection="0"/>
    <xf numFmtId="0" fontId="81" fillId="62" borderId="0" applyNumberFormat="0" applyBorder="0" applyAlignment="0" applyProtection="0"/>
    <xf numFmtId="0" fontId="81" fillId="62" borderId="0" applyNumberFormat="0" applyBorder="0" applyAlignment="0" applyProtection="0"/>
    <xf numFmtId="0" fontId="81" fillId="62" borderId="0" applyNumberFormat="0" applyBorder="0" applyAlignment="0" applyProtection="0"/>
    <xf numFmtId="0" fontId="81" fillId="62" borderId="0" applyNumberFormat="0" applyBorder="0" applyAlignment="0" applyProtection="0"/>
    <xf numFmtId="0" fontId="81" fillId="62" borderId="0" applyNumberFormat="0" applyBorder="0" applyAlignment="0" applyProtection="0"/>
    <xf numFmtId="0" fontId="81" fillId="60" borderId="0" applyNumberFormat="0" applyBorder="0" applyAlignment="0" applyProtection="0"/>
    <xf numFmtId="0" fontId="81" fillId="60" borderId="0" applyNumberFormat="0" applyBorder="0" applyAlignment="0" applyProtection="0"/>
    <xf numFmtId="0" fontId="81" fillId="67" borderId="0" applyNumberFormat="0" applyBorder="0" applyAlignment="0" applyProtection="0"/>
    <xf numFmtId="0" fontId="81" fillId="60" borderId="0" applyNumberFormat="0" applyBorder="0" applyAlignment="0" applyProtection="0"/>
    <xf numFmtId="0" fontId="81" fillId="67" borderId="0" applyNumberFormat="0" applyBorder="0" applyAlignment="0" applyProtection="0"/>
    <xf numFmtId="0" fontId="81" fillId="67" borderId="0" applyNumberFormat="0" applyBorder="0" applyAlignment="0" applyProtection="0"/>
    <xf numFmtId="0" fontId="81" fillId="67" borderId="0" applyNumberFormat="0" applyBorder="0" applyAlignment="0" applyProtection="0"/>
    <xf numFmtId="0" fontId="81" fillId="67" borderId="0" applyNumberFormat="0" applyBorder="0" applyAlignment="0" applyProtection="0"/>
    <xf numFmtId="0" fontId="81" fillId="67" borderId="0" applyNumberFormat="0" applyBorder="0" applyAlignment="0" applyProtection="0"/>
    <xf numFmtId="39" fontId="82" fillId="0" borderId="0" applyBorder="0"/>
    <xf numFmtId="0" fontId="83" fillId="0" borderId="78"/>
    <xf numFmtId="0" fontId="83" fillId="0" borderId="78"/>
    <xf numFmtId="0" fontId="27" fillId="70" borderId="0" applyNumberFormat="0" applyFont="0" applyAlignment="0" applyProtection="0">
      <protection locked="0"/>
    </xf>
    <xf numFmtId="0" fontId="84" fillId="48" borderId="0" applyNumberFormat="0" applyBorder="0" applyAlignment="0" applyProtection="0"/>
    <xf numFmtId="0" fontId="84" fillId="48" borderId="0" applyNumberFormat="0" applyBorder="0" applyAlignment="0" applyProtection="0"/>
    <xf numFmtId="0" fontId="84" fillId="52" borderId="0" applyNumberFormat="0" applyBorder="0" applyAlignment="0" applyProtection="0"/>
    <xf numFmtId="0" fontId="84" fillId="48" borderId="0" applyNumberFormat="0" applyBorder="0" applyAlignment="0" applyProtection="0"/>
    <xf numFmtId="0" fontId="84" fillId="52" borderId="0" applyNumberFormat="0" applyBorder="0" applyAlignment="0" applyProtection="0"/>
    <xf numFmtId="0" fontId="84" fillId="52" borderId="0" applyNumberFormat="0" applyBorder="0" applyAlignment="0" applyProtection="0"/>
    <xf numFmtId="0" fontId="84" fillId="52" borderId="0" applyNumberFormat="0" applyBorder="0" applyAlignment="0" applyProtection="0"/>
    <xf numFmtId="0" fontId="84" fillId="52" borderId="0" applyNumberFormat="0" applyBorder="0" applyAlignment="0" applyProtection="0"/>
    <xf numFmtId="0" fontId="84" fillId="52" borderId="0" applyNumberFormat="0" applyBorder="0" applyAlignment="0" applyProtection="0"/>
    <xf numFmtId="181" fontId="77" fillId="0" borderId="79" applyFill="0">
      <protection locked="0"/>
    </xf>
    <xf numFmtId="10" fontId="11" fillId="0" borderId="80">
      <alignment horizontal="right"/>
      <protection locked="0"/>
    </xf>
    <xf numFmtId="10" fontId="11" fillId="0" borderId="80">
      <alignment horizontal="right"/>
      <protection locked="0"/>
    </xf>
    <xf numFmtId="0" fontId="77" fillId="0" borderId="79">
      <alignment wrapText="1"/>
      <protection locked="0"/>
    </xf>
    <xf numFmtId="0" fontId="85" fillId="0" borderId="79">
      <alignment wrapText="1"/>
      <protection locked="0"/>
    </xf>
    <xf numFmtId="0" fontId="77" fillId="70" borderId="6" applyNumberFormat="0">
      <alignment vertical="center"/>
    </xf>
    <xf numFmtId="0" fontId="85" fillId="71" borderId="6" applyNumberFormat="0">
      <alignment vertical="center"/>
    </xf>
    <xf numFmtId="181" fontId="77" fillId="0" borderId="81"/>
    <xf numFmtId="181" fontId="85" fillId="0" borderId="81"/>
    <xf numFmtId="181" fontId="85" fillId="0" borderId="79" applyFill="0">
      <protection locked="0"/>
    </xf>
    <xf numFmtId="181" fontId="85" fillId="0" borderId="79" applyFill="0">
      <protection locked="0"/>
    </xf>
    <xf numFmtId="182" fontId="86" fillId="0" borderId="7">
      <alignment horizontal="center"/>
      <protection locked="0"/>
    </xf>
    <xf numFmtId="182" fontId="86" fillId="0" borderId="7">
      <alignment horizontal="center"/>
      <protection locked="0"/>
    </xf>
    <xf numFmtId="183" fontId="87" fillId="0" borderId="0">
      <alignment vertical="top"/>
    </xf>
    <xf numFmtId="183" fontId="88" fillId="0" borderId="0">
      <alignment horizontal="right"/>
    </xf>
    <xf numFmtId="0" fontId="88" fillId="0" borderId="0" applyFill="0" applyBorder="0" applyProtection="0"/>
    <xf numFmtId="0" fontId="88" fillId="0" borderId="0">
      <alignment horizontal="left"/>
    </xf>
    <xf numFmtId="0" fontId="88" fillId="0" borderId="0">
      <alignment horizontal="left"/>
    </xf>
    <xf numFmtId="0" fontId="89" fillId="50" borderId="0" applyNumberFormat="0" applyBorder="0" applyAlignment="0" applyProtection="0"/>
    <xf numFmtId="0" fontId="67" fillId="15" borderId="0" applyNumberFormat="0" applyBorder="0" applyAlignment="0" applyProtection="0"/>
    <xf numFmtId="0" fontId="89" fillId="50" borderId="0" applyNumberFormat="0" applyBorder="0" applyAlignment="0" applyProtection="0"/>
    <xf numFmtId="0" fontId="89" fillId="50" borderId="0" applyNumberFormat="0" applyBorder="0" applyAlignment="0" applyProtection="0"/>
    <xf numFmtId="0" fontId="89" fillId="50" borderId="0" applyNumberFormat="0" applyBorder="0" applyAlignment="0" applyProtection="0"/>
    <xf numFmtId="0" fontId="89" fillId="50" borderId="0" applyNumberFormat="0" applyBorder="0" applyAlignment="0" applyProtection="0"/>
    <xf numFmtId="0" fontId="89" fillId="50" borderId="0" applyNumberFormat="0" applyBorder="0" applyAlignment="0" applyProtection="0"/>
    <xf numFmtId="0" fontId="89" fillId="50" borderId="0" applyNumberFormat="0" applyBorder="0" applyAlignment="0" applyProtection="0"/>
    <xf numFmtId="0" fontId="89" fillId="50" borderId="0" applyNumberFormat="0" applyBorder="0" applyAlignment="0" applyProtection="0"/>
    <xf numFmtId="0" fontId="67" fillId="15" borderId="0" applyNumberFormat="0" applyBorder="0" applyAlignment="0" applyProtection="0"/>
    <xf numFmtId="0" fontId="89" fillId="50" borderId="0" applyNumberFormat="0" applyBorder="0" applyAlignment="0" applyProtection="0"/>
    <xf numFmtId="0" fontId="89" fillId="50" borderId="0" applyNumberFormat="0" applyBorder="0" applyAlignment="0" applyProtection="0"/>
    <xf numFmtId="0" fontId="67" fillId="15" borderId="0" applyNumberFormat="0" applyBorder="0" applyAlignment="0" applyProtection="0"/>
    <xf numFmtId="0" fontId="67" fillId="15" borderId="0" applyNumberFormat="0" applyBorder="0" applyAlignment="0" applyProtection="0"/>
    <xf numFmtId="0" fontId="67" fillId="15" borderId="0" applyNumberFormat="0" applyBorder="0" applyAlignment="0" applyProtection="0"/>
    <xf numFmtId="0" fontId="89" fillId="50" borderId="0" applyNumberFormat="0" applyBorder="0" applyAlignment="0" applyProtection="0"/>
    <xf numFmtId="0" fontId="89" fillId="50" borderId="0" applyNumberFormat="0" applyBorder="0" applyAlignment="0" applyProtection="0"/>
    <xf numFmtId="0" fontId="89" fillId="50" borderId="0" applyNumberFormat="0" applyBorder="0" applyAlignment="0" applyProtection="0"/>
    <xf numFmtId="0" fontId="67" fillId="15" borderId="0" applyNumberFormat="0" applyBorder="0" applyAlignment="0" applyProtection="0"/>
    <xf numFmtId="0" fontId="89" fillId="50" borderId="0" applyNumberFormat="0" applyBorder="0" applyAlignment="0" applyProtection="0"/>
    <xf numFmtId="0" fontId="89" fillId="50" borderId="0" applyNumberFormat="0" applyBorder="0" applyAlignment="0" applyProtection="0"/>
    <xf numFmtId="0" fontId="89" fillId="50" borderId="0" applyNumberFormat="0" applyBorder="0" applyAlignment="0" applyProtection="0"/>
    <xf numFmtId="0" fontId="89" fillId="50" borderId="0" applyNumberFormat="0" applyBorder="0" applyAlignment="0" applyProtection="0"/>
    <xf numFmtId="0" fontId="67" fillId="15" borderId="0" applyNumberFormat="0" applyBorder="0" applyAlignment="0" applyProtection="0"/>
    <xf numFmtId="0" fontId="89" fillId="50" borderId="0" applyNumberFormat="0" applyBorder="0" applyAlignment="0" applyProtection="0"/>
    <xf numFmtId="0" fontId="89" fillId="50" borderId="0" applyNumberFormat="0" applyBorder="0" applyAlignment="0" applyProtection="0"/>
    <xf numFmtId="0" fontId="89" fillId="50" borderId="0" applyNumberFormat="0" applyBorder="0" applyAlignment="0" applyProtection="0"/>
    <xf numFmtId="0" fontId="89" fillId="50" borderId="0" applyNumberFormat="0" applyBorder="0" applyAlignment="0" applyProtection="0"/>
    <xf numFmtId="0" fontId="89" fillId="50" borderId="0" applyNumberFormat="0" applyBorder="0" applyAlignment="0" applyProtection="0"/>
    <xf numFmtId="0" fontId="89" fillId="50" borderId="0" applyNumberFormat="0" applyBorder="0" applyAlignment="0" applyProtection="0"/>
    <xf numFmtId="0" fontId="89" fillId="50" borderId="0" applyNumberFormat="0" applyBorder="0" applyAlignment="0" applyProtection="0"/>
    <xf numFmtId="0" fontId="89" fillId="50" borderId="0" applyNumberFormat="0" applyBorder="0" applyAlignment="0" applyProtection="0"/>
    <xf numFmtId="0" fontId="89" fillId="50" borderId="0" applyNumberFormat="0" applyBorder="0" applyAlignment="0" applyProtection="0"/>
    <xf numFmtId="0" fontId="89" fillId="50" borderId="0" applyNumberFormat="0" applyBorder="0" applyAlignment="0" applyProtection="0"/>
    <xf numFmtId="0" fontId="89" fillId="50" borderId="0" applyNumberFormat="0" applyBorder="0" applyAlignment="0" applyProtection="0"/>
    <xf numFmtId="0" fontId="89" fillId="50" borderId="0" applyNumberFormat="0" applyBorder="0" applyAlignment="0" applyProtection="0"/>
    <xf numFmtId="0" fontId="89" fillId="50" borderId="0" applyNumberFormat="0" applyBorder="0" applyAlignment="0" applyProtection="0"/>
    <xf numFmtId="0" fontId="89" fillId="50" borderId="0" applyNumberFormat="0" applyBorder="0" applyAlignment="0" applyProtection="0"/>
    <xf numFmtId="0" fontId="89" fillId="50" borderId="0" applyNumberFormat="0" applyBorder="0" applyAlignment="0" applyProtection="0"/>
    <xf numFmtId="0" fontId="89" fillId="50" borderId="0" applyNumberFormat="0" applyBorder="0" applyAlignment="0" applyProtection="0"/>
    <xf numFmtId="0" fontId="89" fillId="50" borderId="0" applyNumberFormat="0" applyBorder="0" applyAlignment="0" applyProtection="0"/>
    <xf numFmtId="0" fontId="89" fillId="50" borderId="0" applyNumberFormat="0" applyBorder="0" applyAlignment="0" applyProtection="0"/>
    <xf numFmtId="0" fontId="89" fillId="50" borderId="0" applyNumberFormat="0" applyBorder="0" applyAlignment="0" applyProtection="0"/>
    <xf numFmtId="0" fontId="89" fillId="50" borderId="0" applyNumberFormat="0" applyBorder="0" applyAlignment="0" applyProtection="0"/>
    <xf numFmtId="0" fontId="89" fillId="50" borderId="0" applyNumberFormat="0" applyBorder="0" applyAlignment="0" applyProtection="0"/>
    <xf numFmtId="0" fontId="89" fillId="50" borderId="0" applyNumberFormat="0" applyBorder="0" applyAlignment="0" applyProtection="0"/>
    <xf numFmtId="0" fontId="89" fillId="50" borderId="0" applyNumberFormat="0" applyBorder="0" applyAlignment="0" applyProtection="0"/>
    <xf numFmtId="0" fontId="89" fillId="50" borderId="0" applyNumberFormat="0" applyBorder="0" applyAlignment="0" applyProtection="0"/>
    <xf numFmtId="0" fontId="89" fillId="50" borderId="0" applyNumberFormat="0" applyBorder="0" applyAlignment="0" applyProtection="0"/>
    <xf numFmtId="0" fontId="89" fillId="50" borderId="0" applyNumberFormat="0" applyBorder="0" applyAlignment="0" applyProtection="0"/>
    <xf numFmtId="0" fontId="89" fillId="50" borderId="0" applyNumberFormat="0" applyBorder="0" applyAlignment="0" applyProtection="0"/>
    <xf numFmtId="0" fontId="89" fillId="50" borderId="0" applyNumberFormat="0" applyBorder="0" applyAlignment="0" applyProtection="0"/>
    <xf numFmtId="0" fontId="89" fillId="50" borderId="0" applyNumberFormat="0" applyBorder="0" applyAlignment="0" applyProtection="0"/>
    <xf numFmtId="0" fontId="89" fillId="50" borderId="0" applyNumberFormat="0" applyBorder="0" applyAlignment="0" applyProtection="0"/>
    <xf numFmtId="0" fontId="89" fillId="50" borderId="0" applyNumberFormat="0" applyBorder="0" applyAlignment="0" applyProtection="0"/>
    <xf numFmtId="0" fontId="90" fillId="0" borderId="82" applyNumberFormat="0" applyFill="0" applyAlignment="0" applyProtection="0"/>
    <xf numFmtId="0" fontId="91" fillId="0" borderId="83" applyNumberFormat="0" applyFill="0" applyAlignment="0" applyProtection="0"/>
    <xf numFmtId="0" fontId="92" fillId="0" borderId="84" applyNumberFormat="0" applyFill="0" applyAlignment="0" applyProtection="0"/>
    <xf numFmtId="0" fontId="92" fillId="0" borderId="0" applyNumberFormat="0" applyFill="0" applyBorder="0" applyAlignment="0" applyProtection="0"/>
    <xf numFmtId="0" fontId="93" fillId="58" borderId="85" applyNumberFormat="0" applyAlignment="0" applyProtection="0"/>
    <xf numFmtId="0" fontId="93" fillId="58" borderId="85" applyNumberFormat="0" applyAlignment="0" applyProtection="0"/>
    <xf numFmtId="0" fontId="93" fillId="58" borderId="85" applyNumberFormat="0" applyAlignment="0" applyProtection="0"/>
    <xf numFmtId="0" fontId="94" fillId="72" borderId="85" applyNumberFormat="0" applyAlignment="0" applyProtection="0"/>
    <xf numFmtId="0" fontId="94" fillId="72" borderId="85" applyNumberFormat="0" applyAlignment="0" applyProtection="0"/>
    <xf numFmtId="0" fontId="94" fillId="72" borderId="85" applyNumberFormat="0" applyAlignment="0" applyProtection="0"/>
    <xf numFmtId="0" fontId="93" fillId="58" borderId="85" applyNumberFormat="0" applyAlignment="0" applyProtection="0"/>
    <xf numFmtId="0" fontId="93" fillId="58" borderId="85" applyNumberFormat="0" applyAlignment="0" applyProtection="0"/>
    <xf numFmtId="0" fontId="93" fillId="58" borderId="85" applyNumberFormat="0" applyAlignment="0" applyProtection="0"/>
    <xf numFmtId="0" fontId="94" fillId="72" borderId="85" applyNumberFormat="0" applyAlignment="0" applyProtection="0"/>
    <xf numFmtId="0" fontId="94" fillId="72" borderId="85" applyNumberFormat="0" applyAlignment="0" applyProtection="0"/>
    <xf numFmtId="0" fontId="94" fillId="72" borderId="85" applyNumberFormat="0" applyAlignment="0" applyProtection="0"/>
    <xf numFmtId="0" fontId="94" fillId="72" borderId="85" applyNumberFormat="0" applyAlignment="0" applyProtection="0"/>
    <xf numFmtId="0" fontId="94" fillId="72" borderId="85" applyNumberFormat="0" applyAlignment="0" applyProtection="0"/>
    <xf numFmtId="0" fontId="94" fillId="72" borderId="85" applyNumberFormat="0" applyAlignment="0" applyProtection="0"/>
    <xf numFmtId="0" fontId="94" fillId="72" borderId="85" applyNumberFormat="0" applyAlignment="0" applyProtection="0"/>
    <xf numFmtId="0" fontId="94" fillId="72" borderId="85" applyNumberFormat="0" applyAlignment="0" applyProtection="0"/>
    <xf numFmtId="0" fontId="94" fillId="72" borderId="85" applyNumberFormat="0" applyAlignment="0" applyProtection="0"/>
    <xf numFmtId="0" fontId="94" fillId="72" borderId="85" applyNumberFormat="0" applyAlignment="0" applyProtection="0"/>
    <xf numFmtId="0" fontId="94" fillId="72" borderId="85" applyNumberFormat="0" applyAlignment="0" applyProtection="0"/>
    <xf numFmtId="0" fontId="94" fillId="72" borderId="85" applyNumberFormat="0" applyAlignment="0" applyProtection="0"/>
    <xf numFmtId="0" fontId="94" fillId="72" borderId="85" applyNumberFormat="0" applyAlignment="0" applyProtection="0"/>
    <xf numFmtId="0" fontId="94" fillId="72" borderId="85" applyNumberFormat="0" applyAlignment="0" applyProtection="0"/>
    <xf numFmtId="0" fontId="94" fillId="72" borderId="85" applyNumberFormat="0" applyAlignment="0" applyProtection="0"/>
    <xf numFmtId="0" fontId="93" fillId="58" borderId="85" applyNumberFormat="0" applyAlignment="0" applyProtection="0"/>
    <xf numFmtId="0" fontId="72" fillId="19" borderId="72" applyNumberFormat="0" applyAlignment="0" applyProtection="0"/>
    <xf numFmtId="0" fontId="93" fillId="58" borderId="85" applyNumberFormat="0" applyAlignment="0" applyProtection="0"/>
    <xf numFmtId="0" fontId="93" fillId="58" borderId="85" applyNumberFormat="0" applyAlignment="0" applyProtection="0"/>
    <xf numFmtId="0" fontId="93" fillId="58" borderId="85" applyNumberFormat="0" applyAlignment="0" applyProtection="0"/>
    <xf numFmtId="0" fontId="93" fillId="58" borderId="85" applyNumberFormat="0" applyAlignment="0" applyProtection="0"/>
    <xf numFmtId="0" fontId="93" fillId="58" borderId="85" applyNumberFormat="0" applyAlignment="0" applyProtection="0"/>
    <xf numFmtId="0" fontId="93" fillId="58" borderId="85" applyNumberFormat="0" applyAlignment="0" applyProtection="0"/>
    <xf numFmtId="0" fontId="93" fillId="58" borderId="85" applyNumberFormat="0" applyAlignment="0" applyProtection="0"/>
    <xf numFmtId="0" fontId="72" fillId="19" borderId="72" applyNumberFormat="0" applyAlignment="0" applyProtection="0"/>
    <xf numFmtId="0" fontId="93" fillId="58" borderId="85" applyNumberFormat="0" applyAlignment="0" applyProtection="0"/>
    <xf numFmtId="0" fontId="93" fillId="58" borderId="85" applyNumberFormat="0" applyAlignment="0" applyProtection="0"/>
    <xf numFmtId="0" fontId="72" fillId="19" borderId="72" applyNumberFormat="0" applyAlignment="0" applyProtection="0"/>
    <xf numFmtId="0" fontId="72" fillId="19" borderId="72" applyNumberFormat="0" applyAlignment="0" applyProtection="0"/>
    <xf numFmtId="0" fontId="72" fillId="19" borderId="72" applyNumberFormat="0" applyAlignment="0" applyProtection="0"/>
    <xf numFmtId="0" fontId="93" fillId="58" borderId="85" applyNumberFormat="0" applyAlignment="0" applyProtection="0"/>
    <xf numFmtId="0" fontId="95" fillId="72" borderId="85" applyNumberFormat="0" applyAlignment="0" applyProtection="0"/>
    <xf numFmtId="0" fontId="93" fillId="58" borderId="85" applyNumberFormat="0" applyAlignment="0" applyProtection="0"/>
    <xf numFmtId="0" fontId="93" fillId="58" borderId="85" applyNumberFormat="0" applyAlignment="0" applyProtection="0"/>
    <xf numFmtId="0" fontId="72" fillId="19" borderId="72" applyNumberFormat="0" applyAlignment="0" applyProtection="0"/>
    <xf numFmtId="0" fontId="93" fillId="58" borderId="85" applyNumberFormat="0" applyAlignment="0" applyProtection="0"/>
    <xf numFmtId="0" fontId="93" fillId="58" borderId="85" applyNumberFormat="0" applyAlignment="0" applyProtection="0"/>
    <xf numFmtId="0" fontId="93" fillId="58" borderId="85" applyNumberFormat="0" applyAlignment="0" applyProtection="0"/>
    <xf numFmtId="0" fontId="95" fillId="72" borderId="85" applyNumberFormat="0" applyAlignment="0" applyProtection="0"/>
    <xf numFmtId="0" fontId="93" fillId="58" borderId="85" applyNumberFormat="0" applyAlignment="0" applyProtection="0"/>
    <xf numFmtId="0" fontId="72" fillId="19" borderId="72" applyNumberFormat="0" applyAlignment="0" applyProtection="0"/>
    <xf numFmtId="0" fontId="93" fillId="58" borderId="85" applyNumberFormat="0" applyAlignment="0" applyProtection="0"/>
    <xf numFmtId="0" fontId="93" fillId="58" borderId="85" applyNumberFormat="0" applyAlignment="0" applyProtection="0"/>
    <xf numFmtId="0" fontId="93" fillId="58" borderId="85" applyNumberFormat="0" applyAlignment="0" applyProtection="0"/>
    <xf numFmtId="0" fontId="93" fillId="58" borderId="85" applyNumberFormat="0" applyAlignment="0" applyProtection="0"/>
    <xf numFmtId="0" fontId="93" fillId="58" borderId="85" applyNumberFormat="0" applyAlignment="0" applyProtection="0"/>
    <xf numFmtId="0" fontId="93" fillId="58" borderId="85" applyNumberFormat="0" applyAlignment="0" applyProtection="0"/>
    <xf numFmtId="0" fontId="93" fillId="58" borderId="85" applyNumberFormat="0" applyAlignment="0" applyProtection="0"/>
    <xf numFmtId="0" fontId="93" fillId="58" borderId="85" applyNumberFormat="0" applyAlignment="0" applyProtection="0"/>
    <xf numFmtId="0" fontId="93" fillId="58" borderId="85" applyNumberFormat="0" applyAlignment="0" applyProtection="0"/>
    <xf numFmtId="0" fontId="93" fillId="58" borderId="85" applyNumberFormat="0" applyAlignment="0" applyProtection="0"/>
    <xf numFmtId="0" fontId="93" fillId="58" borderId="85" applyNumberFormat="0" applyAlignment="0" applyProtection="0"/>
    <xf numFmtId="0" fontId="93" fillId="58" borderId="85" applyNumberFormat="0" applyAlignment="0" applyProtection="0"/>
    <xf numFmtId="0" fontId="95" fillId="72" borderId="85" applyNumberFormat="0" applyAlignment="0" applyProtection="0"/>
    <xf numFmtId="0" fontId="93" fillId="58" borderId="85" applyNumberFormat="0" applyAlignment="0" applyProtection="0"/>
    <xf numFmtId="0" fontId="93" fillId="58" borderId="85" applyNumberFormat="0" applyAlignment="0" applyProtection="0"/>
    <xf numFmtId="0" fontId="93" fillId="58" borderId="85" applyNumberFormat="0" applyAlignment="0" applyProtection="0"/>
    <xf numFmtId="0" fontId="93" fillId="58" borderId="85" applyNumberFormat="0" applyAlignment="0" applyProtection="0"/>
    <xf numFmtId="0" fontId="93" fillId="58" borderId="85" applyNumberFormat="0" applyAlignment="0" applyProtection="0"/>
    <xf numFmtId="0" fontId="93" fillId="58" borderId="85" applyNumberFormat="0" applyAlignment="0" applyProtection="0"/>
    <xf numFmtId="0" fontId="93" fillId="58" borderId="85" applyNumberFormat="0" applyAlignment="0" applyProtection="0"/>
    <xf numFmtId="0" fontId="93" fillId="58" borderId="85" applyNumberFormat="0" applyAlignment="0" applyProtection="0"/>
    <xf numFmtId="0" fontId="95" fillId="72" borderId="85" applyNumberFormat="0" applyAlignment="0" applyProtection="0"/>
    <xf numFmtId="0" fontId="93" fillId="58" borderId="85" applyNumberFormat="0" applyAlignment="0" applyProtection="0"/>
    <xf numFmtId="0" fontId="93" fillId="58" borderId="85" applyNumberFormat="0" applyAlignment="0" applyProtection="0"/>
    <xf numFmtId="0" fontId="93" fillId="58" borderId="85" applyNumberFormat="0" applyAlignment="0" applyProtection="0"/>
    <xf numFmtId="0" fontId="93" fillId="58" borderId="85" applyNumberFormat="0" applyAlignment="0" applyProtection="0"/>
    <xf numFmtId="0" fontId="93" fillId="58" borderId="85" applyNumberFormat="0" applyAlignment="0" applyProtection="0"/>
    <xf numFmtId="0" fontId="93" fillId="58" borderId="85" applyNumberFormat="0" applyAlignment="0" applyProtection="0"/>
    <xf numFmtId="0" fontId="93" fillId="58" borderId="85" applyNumberFormat="0" applyAlignment="0" applyProtection="0"/>
    <xf numFmtId="0" fontId="93" fillId="58" borderId="85" applyNumberFormat="0" applyAlignment="0" applyProtection="0"/>
    <xf numFmtId="0" fontId="93" fillId="58" borderId="85" applyNumberFormat="0" applyAlignment="0" applyProtection="0"/>
    <xf numFmtId="0" fontId="93" fillId="58" borderId="85" applyNumberFormat="0" applyAlignment="0" applyProtection="0"/>
    <xf numFmtId="0" fontId="93" fillId="58" borderId="85" applyNumberFormat="0" applyAlignment="0" applyProtection="0"/>
    <xf numFmtId="0" fontId="95" fillId="72" borderId="85" applyNumberFormat="0" applyAlignment="0" applyProtection="0"/>
    <xf numFmtId="0" fontId="93" fillId="58" borderId="85" applyNumberFormat="0" applyAlignment="0" applyProtection="0"/>
    <xf numFmtId="0" fontId="96" fillId="73" borderId="86" applyNumberFormat="0" applyAlignment="0" applyProtection="0"/>
    <xf numFmtId="0" fontId="2" fillId="20" borderId="75" applyNumberFormat="0" applyAlignment="0" applyProtection="0"/>
    <xf numFmtId="0" fontId="96" fillId="73" borderId="86" applyNumberFormat="0" applyAlignment="0" applyProtection="0"/>
    <xf numFmtId="0" fontId="96" fillId="73" borderId="86" applyNumberFormat="0" applyAlignment="0" applyProtection="0"/>
    <xf numFmtId="0" fontId="96" fillId="73" borderId="86" applyNumberFormat="0" applyAlignment="0" applyProtection="0"/>
    <xf numFmtId="0" fontId="96" fillId="73" borderId="86" applyNumberFormat="0" applyAlignment="0" applyProtection="0"/>
    <xf numFmtId="0" fontId="96" fillId="73" borderId="86" applyNumberFormat="0" applyAlignment="0" applyProtection="0"/>
    <xf numFmtId="0" fontId="96" fillId="73" borderId="86" applyNumberFormat="0" applyAlignment="0" applyProtection="0"/>
    <xf numFmtId="0" fontId="96" fillId="73" borderId="86" applyNumberFormat="0" applyAlignment="0" applyProtection="0"/>
    <xf numFmtId="0" fontId="2" fillId="20" borderId="75" applyNumberFormat="0" applyAlignment="0" applyProtection="0"/>
    <xf numFmtId="0" fontId="96" fillId="73" borderId="86" applyNumberFormat="0" applyAlignment="0" applyProtection="0"/>
    <xf numFmtId="0" fontId="96" fillId="73" borderId="86" applyNumberFormat="0" applyAlignment="0" applyProtection="0"/>
    <xf numFmtId="0" fontId="2" fillId="20" borderId="75" applyNumberFormat="0" applyAlignment="0" applyProtection="0"/>
    <xf numFmtId="0" fontId="2" fillId="20" borderId="75" applyNumberFormat="0" applyAlignment="0" applyProtection="0"/>
    <xf numFmtId="0" fontId="2" fillId="20" borderId="75" applyNumberFormat="0" applyAlignment="0" applyProtection="0"/>
    <xf numFmtId="0" fontId="96" fillId="73" borderId="86" applyNumberFormat="0" applyAlignment="0" applyProtection="0"/>
    <xf numFmtId="0" fontId="96" fillId="74" borderId="87" applyNumberFormat="0" applyAlignment="0" applyProtection="0"/>
    <xf numFmtId="0" fontId="96" fillId="73" borderId="86" applyNumberFormat="0" applyAlignment="0" applyProtection="0"/>
    <xf numFmtId="0" fontId="96" fillId="73" borderId="86" applyNumberFormat="0" applyAlignment="0" applyProtection="0"/>
    <xf numFmtId="0" fontId="2" fillId="20" borderId="75" applyNumberFormat="0" applyAlignment="0" applyProtection="0"/>
    <xf numFmtId="0" fontId="96" fillId="73" borderId="86" applyNumberFormat="0" applyAlignment="0" applyProtection="0"/>
    <xf numFmtId="0" fontId="96" fillId="73" borderId="86" applyNumberFormat="0" applyAlignment="0" applyProtection="0"/>
    <xf numFmtId="0" fontId="96" fillId="73" borderId="86" applyNumberFormat="0" applyAlignment="0" applyProtection="0"/>
    <xf numFmtId="0" fontId="96" fillId="74" borderId="87" applyNumberFormat="0" applyAlignment="0" applyProtection="0"/>
    <xf numFmtId="0" fontId="96" fillId="73" borderId="86" applyNumberFormat="0" applyAlignment="0" applyProtection="0"/>
    <xf numFmtId="0" fontId="2" fillId="20" borderId="75" applyNumberFormat="0" applyAlignment="0" applyProtection="0"/>
    <xf numFmtId="0" fontId="96" fillId="73" borderId="86" applyNumberFormat="0" applyAlignment="0" applyProtection="0"/>
    <xf numFmtId="0" fontId="96" fillId="73" borderId="86" applyNumberFormat="0" applyAlignment="0" applyProtection="0"/>
    <xf numFmtId="0" fontId="96" fillId="73" borderId="86" applyNumberFormat="0" applyAlignment="0" applyProtection="0"/>
    <xf numFmtId="0" fontId="96" fillId="73" borderId="86" applyNumberFormat="0" applyAlignment="0" applyProtection="0"/>
    <xf numFmtId="0" fontId="96" fillId="73" borderId="86" applyNumberFormat="0" applyAlignment="0" applyProtection="0"/>
    <xf numFmtId="0" fontId="96" fillId="73" borderId="86" applyNumberFormat="0" applyAlignment="0" applyProtection="0"/>
    <xf numFmtId="0" fontId="96" fillId="73" borderId="86" applyNumberFormat="0" applyAlignment="0" applyProtection="0"/>
    <xf numFmtId="0" fontId="96" fillId="73" borderId="86" applyNumberFormat="0" applyAlignment="0" applyProtection="0"/>
    <xf numFmtId="0" fontId="96" fillId="73" borderId="86" applyNumberFormat="0" applyAlignment="0" applyProtection="0"/>
    <xf numFmtId="0" fontId="96" fillId="73" borderId="86" applyNumberFormat="0" applyAlignment="0" applyProtection="0"/>
    <xf numFmtId="0" fontId="96" fillId="73" borderId="86" applyNumberFormat="0" applyAlignment="0" applyProtection="0"/>
    <xf numFmtId="0" fontId="96" fillId="73" borderId="86" applyNumberFormat="0" applyAlignment="0" applyProtection="0"/>
    <xf numFmtId="0" fontId="96" fillId="74" borderId="87" applyNumberFormat="0" applyAlignment="0" applyProtection="0"/>
    <xf numFmtId="0" fontId="96" fillId="73" borderId="86" applyNumberFormat="0" applyAlignment="0" applyProtection="0"/>
    <xf numFmtId="0" fontId="96" fillId="73" borderId="86" applyNumberFormat="0" applyAlignment="0" applyProtection="0"/>
    <xf numFmtId="0" fontId="96" fillId="73" borderId="86" applyNumberFormat="0" applyAlignment="0" applyProtection="0"/>
    <xf numFmtId="0" fontId="96" fillId="73" borderId="86" applyNumberFormat="0" applyAlignment="0" applyProtection="0"/>
    <xf numFmtId="0" fontId="96" fillId="73" borderId="86" applyNumberFormat="0" applyAlignment="0" applyProtection="0"/>
    <xf numFmtId="0" fontId="96" fillId="73" borderId="86" applyNumberFormat="0" applyAlignment="0" applyProtection="0"/>
    <xf numFmtId="0" fontId="96" fillId="73" borderId="86" applyNumberFormat="0" applyAlignment="0" applyProtection="0"/>
    <xf numFmtId="0" fontId="96" fillId="73" borderId="86" applyNumberFormat="0" applyAlignment="0" applyProtection="0"/>
    <xf numFmtId="0" fontId="96" fillId="74" borderId="87" applyNumberFormat="0" applyAlignment="0" applyProtection="0"/>
    <xf numFmtId="0" fontId="96" fillId="73" borderId="86" applyNumberFormat="0" applyAlignment="0" applyProtection="0"/>
    <xf numFmtId="0" fontId="96" fillId="73" borderId="86" applyNumberFormat="0" applyAlignment="0" applyProtection="0"/>
    <xf numFmtId="0" fontId="96" fillId="73" borderId="86" applyNumberFormat="0" applyAlignment="0" applyProtection="0"/>
    <xf numFmtId="0" fontId="96" fillId="73" borderId="86" applyNumberFormat="0" applyAlignment="0" applyProtection="0"/>
    <xf numFmtId="0" fontId="96" fillId="73" borderId="86" applyNumberFormat="0" applyAlignment="0" applyProtection="0"/>
    <xf numFmtId="0" fontId="96" fillId="73" borderId="86" applyNumberFormat="0" applyAlignment="0" applyProtection="0"/>
    <xf numFmtId="0" fontId="96" fillId="73" borderId="86" applyNumberFormat="0" applyAlignment="0" applyProtection="0"/>
    <xf numFmtId="0" fontId="96" fillId="73" borderId="86" applyNumberFormat="0" applyAlignment="0" applyProtection="0"/>
    <xf numFmtId="0" fontId="96" fillId="73" borderId="86" applyNumberFormat="0" applyAlignment="0" applyProtection="0"/>
    <xf numFmtId="0" fontId="96" fillId="73" borderId="86" applyNumberFormat="0" applyAlignment="0" applyProtection="0"/>
    <xf numFmtId="0" fontId="96" fillId="73" borderId="86" applyNumberFormat="0" applyAlignment="0" applyProtection="0"/>
    <xf numFmtId="0" fontId="96" fillId="74" borderId="87" applyNumberFormat="0" applyAlignment="0" applyProtection="0"/>
    <xf numFmtId="0" fontId="96" fillId="73" borderId="86" applyNumberFormat="0" applyAlignment="0" applyProtection="0"/>
    <xf numFmtId="0" fontId="97" fillId="0" borderId="88" applyNumberFormat="0" applyFill="0" applyAlignment="0" applyProtection="0"/>
    <xf numFmtId="0" fontId="97" fillId="0" borderId="88" applyNumberFormat="0" applyFill="0" applyAlignment="0" applyProtection="0"/>
    <xf numFmtId="0" fontId="73" fillId="0" borderId="74" applyNumberFormat="0" applyFill="0" applyAlignment="0" applyProtection="0"/>
    <xf numFmtId="0" fontId="97" fillId="0" borderId="88" applyNumberFormat="0" applyFill="0" applyAlignment="0" applyProtection="0"/>
    <xf numFmtId="0" fontId="97" fillId="0" borderId="88" applyNumberFormat="0" applyFill="0" applyAlignment="0" applyProtection="0"/>
    <xf numFmtId="0" fontId="97" fillId="0" borderId="88" applyNumberFormat="0" applyFill="0" applyAlignment="0" applyProtection="0"/>
    <xf numFmtId="0" fontId="97" fillId="0" borderId="88" applyNumberFormat="0" applyFill="0" applyAlignment="0" applyProtection="0"/>
    <xf numFmtId="0" fontId="97" fillId="0" borderId="88" applyNumberFormat="0" applyFill="0" applyAlignment="0" applyProtection="0"/>
    <xf numFmtId="0" fontId="97" fillId="0" borderId="88" applyNumberFormat="0" applyFill="0" applyAlignment="0" applyProtection="0"/>
    <xf numFmtId="0" fontId="97" fillId="0" borderId="88" applyNumberFormat="0" applyFill="0" applyAlignment="0" applyProtection="0"/>
    <xf numFmtId="0" fontId="73" fillId="0" borderId="74" applyNumberFormat="0" applyFill="0" applyAlignment="0" applyProtection="0"/>
    <xf numFmtId="0" fontId="97" fillId="0" borderId="88" applyNumberFormat="0" applyFill="0" applyAlignment="0" applyProtection="0"/>
    <xf numFmtId="0" fontId="97" fillId="0" borderId="88" applyNumberFormat="0" applyFill="0" applyAlignment="0" applyProtection="0"/>
    <xf numFmtId="0" fontId="73" fillId="0" borderId="74" applyNumberFormat="0" applyFill="0" applyAlignment="0" applyProtection="0"/>
    <xf numFmtId="0" fontId="73" fillId="0" borderId="74" applyNumberFormat="0" applyFill="0" applyAlignment="0" applyProtection="0"/>
    <xf numFmtId="0" fontId="73" fillId="0" borderId="74" applyNumberFormat="0" applyFill="0" applyAlignment="0" applyProtection="0"/>
    <xf numFmtId="0" fontId="97" fillId="0" borderId="88" applyNumberFormat="0" applyFill="0" applyAlignment="0" applyProtection="0"/>
    <xf numFmtId="0" fontId="98" fillId="0" borderId="89" applyNumberFormat="0" applyFill="0" applyAlignment="0" applyProtection="0"/>
    <xf numFmtId="0" fontId="97" fillId="0" borderId="88" applyNumberFormat="0" applyFill="0" applyAlignment="0" applyProtection="0"/>
    <xf numFmtId="0" fontId="97" fillId="0" borderId="88" applyNumberFormat="0" applyFill="0" applyAlignment="0" applyProtection="0"/>
    <xf numFmtId="0" fontId="73" fillId="0" borderId="74" applyNumberFormat="0" applyFill="0" applyAlignment="0" applyProtection="0"/>
    <xf numFmtId="0" fontId="97" fillId="0" borderId="88" applyNumberFormat="0" applyFill="0" applyAlignment="0" applyProtection="0"/>
    <xf numFmtId="0" fontId="97" fillId="0" borderId="88" applyNumberFormat="0" applyFill="0" applyAlignment="0" applyProtection="0"/>
    <xf numFmtId="0" fontId="97" fillId="0" borderId="88" applyNumberFormat="0" applyFill="0" applyAlignment="0" applyProtection="0"/>
    <xf numFmtId="0" fontId="98" fillId="0" borderId="89" applyNumberFormat="0" applyFill="0" applyAlignment="0" applyProtection="0"/>
    <xf numFmtId="0" fontId="97" fillId="0" borderId="88" applyNumberFormat="0" applyFill="0" applyAlignment="0" applyProtection="0"/>
    <xf numFmtId="0" fontId="73" fillId="0" borderId="74" applyNumberFormat="0" applyFill="0" applyAlignment="0" applyProtection="0"/>
    <xf numFmtId="0" fontId="97" fillId="0" borderId="88" applyNumberFormat="0" applyFill="0" applyAlignment="0" applyProtection="0"/>
    <xf numFmtId="0" fontId="97" fillId="0" borderId="88" applyNumberFormat="0" applyFill="0" applyAlignment="0" applyProtection="0"/>
    <xf numFmtId="0" fontId="98" fillId="0" borderId="89" applyNumberFormat="0" applyFill="0" applyAlignment="0" applyProtection="0"/>
    <xf numFmtId="0" fontId="97" fillId="0" borderId="88" applyNumberFormat="0" applyFill="0" applyAlignment="0" applyProtection="0"/>
    <xf numFmtId="0" fontId="97" fillId="0" borderId="88" applyNumberFormat="0" applyFill="0" applyAlignment="0" applyProtection="0"/>
    <xf numFmtId="0" fontId="97" fillId="0" borderId="88" applyNumberFormat="0" applyFill="0" applyAlignment="0" applyProtection="0"/>
    <xf numFmtId="0" fontId="97" fillId="0" borderId="88" applyNumberFormat="0" applyFill="0" applyAlignment="0" applyProtection="0"/>
    <xf numFmtId="0" fontId="97" fillId="0" borderId="88" applyNumberFormat="0" applyFill="0" applyAlignment="0" applyProtection="0"/>
    <xf numFmtId="0" fontId="97" fillId="0" borderId="88" applyNumberFormat="0" applyFill="0" applyAlignment="0" applyProtection="0"/>
    <xf numFmtId="0" fontId="97" fillId="0" borderId="88" applyNumberFormat="0" applyFill="0" applyAlignment="0" applyProtection="0"/>
    <xf numFmtId="0" fontId="97" fillId="0" borderId="88" applyNumberFormat="0" applyFill="0" applyAlignment="0" applyProtection="0"/>
    <xf numFmtId="0" fontId="97" fillId="0" borderId="88" applyNumberFormat="0" applyFill="0" applyAlignment="0" applyProtection="0"/>
    <xf numFmtId="0" fontId="98" fillId="0" borderId="89" applyNumberFormat="0" applyFill="0" applyAlignment="0" applyProtection="0"/>
    <xf numFmtId="0" fontId="97" fillId="0" borderId="88" applyNumberFormat="0" applyFill="0" applyAlignment="0" applyProtection="0"/>
    <xf numFmtId="0" fontId="97" fillId="0" borderId="88" applyNumberFormat="0" applyFill="0" applyAlignment="0" applyProtection="0"/>
    <xf numFmtId="0" fontId="97" fillId="0" borderId="88" applyNumberFormat="0" applyFill="0" applyAlignment="0" applyProtection="0"/>
    <xf numFmtId="0" fontId="97" fillId="0" borderId="88" applyNumberFormat="0" applyFill="0" applyAlignment="0" applyProtection="0"/>
    <xf numFmtId="0" fontId="97" fillId="0" borderId="88" applyNumberFormat="0" applyFill="0" applyAlignment="0" applyProtection="0"/>
    <xf numFmtId="0" fontId="97" fillId="0" borderId="88" applyNumberFormat="0" applyFill="0" applyAlignment="0" applyProtection="0"/>
    <xf numFmtId="0" fontId="97" fillId="0" borderId="88" applyNumberFormat="0" applyFill="0" applyAlignment="0" applyProtection="0"/>
    <xf numFmtId="0" fontId="97" fillId="0" borderId="88" applyNumberFormat="0" applyFill="0" applyAlignment="0" applyProtection="0"/>
    <xf numFmtId="0" fontId="98" fillId="0" borderId="89" applyNumberFormat="0" applyFill="0" applyAlignment="0" applyProtection="0"/>
    <xf numFmtId="0" fontId="97" fillId="0" borderId="88" applyNumberFormat="0" applyFill="0" applyAlignment="0" applyProtection="0"/>
    <xf numFmtId="0" fontId="97" fillId="0" borderId="88" applyNumberFormat="0" applyFill="0" applyAlignment="0" applyProtection="0"/>
    <xf numFmtId="0" fontId="97" fillId="0" borderId="88" applyNumberFormat="0" applyFill="0" applyAlignment="0" applyProtection="0"/>
    <xf numFmtId="0" fontId="97" fillId="0" borderId="88" applyNumberFormat="0" applyFill="0" applyAlignment="0" applyProtection="0"/>
    <xf numFmtId="0" fontId="97" fillId="0" borderId="88" applyNumberFormat="0" applyFill="0" applyAlignment="0" applyProtection="0"/>
    <xf numFmtId="0" fontId="97" fillId="0" borderId="88" applyNumberFormat="0" applyFill="0" applyAlignment="0" applyProtection="0"/>
    <xf numFmtId="0" fontId="97" fillId="0" borderId="88" applyNumberFormat="0" applyFill="0" applyAlignment="0" applyProtection="0"/>
    <xf numFmtId="0" fontId="97" fillId="0" borderId="88" applyNumberFormat="0" applyFill="0" applyAlignment="0" applyProtection="0"/>
    <xf numFmtId="0" fontId="97" fillId="0" borderId="88" applyNumberFormat="0" applyFill="0" applyAlignment="0" applyProtection="0"/>
    <xf numFmtId="0" fontId="97" fillId="0" borderId="88" applyNumberFormat="0" applyFill="0" applyAlignment="0" applyProtection="0"/>
    <xf numFmtId="0" fontId="97" fillId="0" borderId="88" applyNumberFormat="0" applyFill="0" applyAlignment="0" applyProtection="0"/>
    <xf numFmtId="0" fontId="98" fillId="0" borderId="89" applyNumberFormat="0" applyFill="0" applyAlignment="0" applyProtection="0"/>
    <xf numFmtId="0" fontId="97" fillId="0" borderId="88" applyNumberFormat="0" applyFill="0" applyAlignment="0" applyProtection="0"/>
    <xf numFmtId="0" fontId="96" fillId="73" borderId="86" applyNumberFormat="0" applyAlignment="0" applyProtection="0"/>
    <xf numFmtId="0" fontId="96" fillId="73" borderId="86" applyNumberFormat="0" applyAlignment="0" applyProtection="0"/>
    <xf numFmtId="0" fontId="96" fillId="73" borderId="86" applyNumberFormat="0" applyAlignment="0" applyProtection="0"/>
    <xf numFmtId="0" fontId="96" fillId="73" borderId="86" applyNumberFormat="0" applyAlignment="0" applyProtection="0"/>
    <xf numFmtId="0" fontId="96" fillId="73" borderId="86" applyNumberFormat="0" applyAlignment="0" applyProtection="0"/>
    <xf numFmtId="0" fontId="96" fillId="73" borderId="86" applyNumberFormat="0" applyAlignment="0" applyProtection="0"/>
    <xf numFmtId="0" fontId="96" fillId="73" borderId="86" applyNumberFormat="0" applyAlignment="0" applyProtection="0"/>
    <xf numFmtId="0" fontId="96" fillId="73" borderId="86" applyNumberFormat="0" applyAlignment="0" applyProtection="0"/>
    <xf numFmtId="0" fontId="96" fillId="73" borderId="86" applyNumberFormat="0" applyAlignment="0" applyProtection="0"/>
    <xf numFmtId="0" fontId="77" fillId="0" borderId="90" applyNumberFormat="0">
      <alignment horizontal="center" vertical="center"/>
    </xf>
    <xf numFmtId="0" fontId="85" fillId="0" borderId="90" applyNumberFormat="0">
      <alignment horizontal="center" vertical="center"/>
    </xf>
    <xf numFmtId="184" fontId="99" fillId="0" borderId="0" applyFont="0" applyFill="0" applyBorder="0" applyAlignment="0" applyProtection="0"/>
    <xf numFmtId="39" fontId="11" fillId="0" borderId="0" applyFont="0" applyFill="0" applyBorder="0" applyAlignment="0" applyProtection="0"/>
    <xf numFmtId="167" fontId="11" fillId="0" borderId="0" applyFont="0" applyFill="0" applyBorder="0" applyAlignment="0" applyProtection="0">
      <alignment wrapText="1"/>
    </xf>
    <xf numFmtId="167" fontId="11" fillId="0" borderId="0" applyFont="0" applyFill="0" applyBorder="0" applyAlignment="0" applyProtection="0">
      <alignment wrapText="1"/>
    </xf>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85" fontId="80" fillId="0" borderId="0" applyFont="0" applyFill="0" applyBorder="0" applyAlignment="0" applyProtection="0"/>
    <xf numFmtId="185" fontId="80" fillId="0" borderId="0" applyFont="0" applyFill="0" applyBorder="0" applyAlignment="0" applyProtection="0"/>
    <xf numFmtId="185" fontId="80"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80"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85" fontId="80" fillId="0" borderId="0" applyFont="0" applyFill="0" applyBorder="0" applyAlignment="0" applyProtection="0"/>
    <xf numFmtId="185" fontId="80" fillId="0" borderId="0" applyFont="0" applyFill="0" applyBorder="0" applyAlignment="0" applyProtection="0"/>
    <xf numFmtId="185" fontId="80"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80"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6" fontId="80"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43" fontId="77" fillId="0" borderId="0" applyFont="0" applyFill="0" applyBorder="0" applyAlignment="0" applyProtection="0"/>
    <xf numFmtId="43" fontId="85" fillId="0" borderId="0" applyFont="0" applyFill="0" applyBorder="0" applyAlignment="0" applyProtection="0"/>
    <xf numFmtId="167" fontId="1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80" fillId="0" borderId="0" applyFont="0" applyFill="0" applyBorder="0" applyAlignment="0" applyProtection="0"/>
    <xf numFmtId="167" fontId="11"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1"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1"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1"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1"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1" fillId="0" borderId="0" applyFont="0" applyFill="0" applyBorder="0" applyAlignment="0" applyProtection="0"/>
    <xf numFmtId="167" fontId="1" fillId="0" borderId="0" applyFont="0" applyFill="0" applyBorder="0" applyAlignment="0" applyProtection="0"/>
    <xf numFmtId="167" fontId="1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1" fillId="0" borderId="0" applyFont="0" applyFill="0" applyBorder="0" applyAlignment="0" applyProtection="0"/>
    <xf numFmtId="167" fontId="80" fillId="0" borderId="0" applyFont="0" applyFill="0" applyBorder="0" applyAlignment="0" applyProtection="0"/>
    <xf numFmtId="167" fontId="11"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1" fillId="0" borderId="0" applyFont="0" applyFill="0" applyBorder="0" applyAlignment="0" applyProtection="0"/>
    <xf numFmtId="167" fontId="80" fillId="0" borderId="0" applyFont="0" applyFill="0" applyBorder="0" applyAlignment="0" applyProtection="0"/>
    <xf numFmtId="167" fontId="11"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1" fillId="0" borderId="0" applyFont="0" applyFill="0" applyBorder="0" applyAlignment="0" applyProtection="0"/>
    <xf numFmtId="167" fontId="80" fillId="0" borderId="0" applyFont="0" applyFill="0" applyBorder="0" applyAlignment="0" applyProtection="0"/>
    <xf numFmtId="167" fontId="11"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1" fillId="0" borderId="0" applyFont="0" applyFill="0" applyBorder="0" applyAlignment="0" applyProtection="0"/>
    <xf numFmtId="167" fontId="80" fillId="0" borderId="0" applyFont="0" applyFill="0" applyBorder="0" applyAlignment="0" applyProtection="0"/>
    <xf numFmtId="167" fontId="11"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alignment wrapText="1"/>
    </xf>
    <xf numFmtId="167" fontId="11" fillId="0" borderId="0" applyFont="0" applyFill="0" applyBorder="0" applyAlignment="0" applyProtection="0">
      <alignment wrapText="1"/>
    </xf>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79" fillId="0" borderId="0" applyFont="0" applyFill="0" applyBorder="0" applyAlignment="0" applyProtection="0"/>
    <xf numFmtId="167" fontId="100"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01" fillId="0" borderId="0" applyFont="0" applyFill="0" applyBorder="0" applyAlignment="0" applyProtection="0"/>
    <xf numFmtId="167" fontId="11" fillId="0" borderId="0" applyFont="0" applyFill="0" applyBorder="0" applyAlignment="0" applyProtection="0"/>
    <xf numFmtId="167" fontId="80"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02" fillId="0" borderId="0" applyFont="0" applyFill="0" applyBorder="0" applyAlignment="0" applyProtection="0"/>
    <xf numFmtId="167" fontId="11" fillId="0" borderId="0" applyFont="0" applyFill="0" applyBorder="0" applyAlignment="0" applyProtection="0"/>
    <xf numFmtId="167" fontId="100" fillId="0" borderId="0" applyFont="0" applyFill="0" applyBorder="0" applyAlignment="0" applyProtection="0"/>
    <xf numFmtId="167" fontId="100" fillId="0" borderId="0" applyFont="0" applyFill="0" applyBorder="0" applyAlignment="0" applyProtection="0"/>
    <xf numFmtId="167" fontId="11" fillId="0" borderId="0" applyFont="0" applyFill="0" applyBorder="0" applyAlignment="0" applyProtection="0"/>
    <xf numFmtId="167" fontId="100" fillId="0" borderId="0" applyFont="0" applyFill="0" applyBorder="0" applyAlignment="0" applyProtection="0"/>
    <xf numFmtId="167" fontId="100"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00"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43" fontId="79" fillId="0" borderId="0" applyFont="0" applyFill="0" applyBorder="0" applyAlignment="0" applyProtection="0"/>
    <xf numFmtId="167" fontId="80"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80"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00" fillId="0" borderId="0" applyFont="0" applyFill="0" applyBorder="0" applyAlignment="0" applyProtection="0"/>
    <xf numFmtId="167" fontId="100"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00" fillId="0" borderId="0" applyFont="0" applyFill="0" applyBorder="0" applyAlignment="0" applyProtection="0"/>
    <xf numFmtId="167" fontId="100"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1" fillId="0" borderId="0" applyFont="0" applyFill="0" applyBorder="0" applyAlignment="0" applyProtection="0"/>
    <xf numFmtId="167" fontId="80" fillId="0" borderId="0" applyFont="0" applyFill="0" applyBorder="0" applyAlignment="0" applyProtection="0"/>
    <xf numFmtId="167" fontId="11"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1" fillId="0" borderId="0" applyFont="0" applyFill="0" applyBorder="0" applyAlignment="0" applyProtection="0"/>
    <xf numFmtId="167" fontId="80" fillId="0" borderId="0" applyFont="0" applyFill="0" applyBorder="0" applyAlignment="0" applyProtection="0"/>
    <xf numFmtId="167" fontId="11"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1" fillId="0" borderId="0" applyFont="0" applyFill="0" applyBorder="0" applyAlignment="0" applyProtection="0"/>
    <xf numFmtId="167" fontId="80" fillId="0" borderId="0" applyFont="0" applyFill="0" applyBorder="0" applyAlignment="0" applyProtection="0"/>
    <xf numFmtId="167" fontId="11"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67" fontId="80"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67" fontId="101" fillId="0" borderId="0" applyFont="0" applyFill="0" applyBorder="0" applyAlignment="0" applyProtection="0"/>
    <xf numFmtId="167" fontId="79" fillId="0" borderId="0" applyFont="0" applyFill="0" applyBorder="0" applyAlignment="0" applyProtection="0"/>
    <xf numFmtId="43" fontId="79" fillId="0" borderId="0" applyFont="0" applyFill="0" applyBorder="0" applyAlignment="0" applyProtection="0"/>
    <xf numFmtId="167" fontId="11" fillId="0" borderId="0" applyFont="0" applyFill="0" applyBorder="0" applyAlignment="0" applyProtection="0">
      <alignment wrapText="1"/>
    </xf>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alignment wrapText="1"/>
    </xf>
    <xf numFmtId="167" fontId="11" fillId="0" borderId="0" applyFont="0" applyFill="0" applyBorder="0" applyAlignment="0" applyProtection="0">
      <alignment wrapText="1"/>
    </xf>
    <xf numFmtId="167" fontId="11" fillId="0" borderId="0" applyFont="0" applyFill="0" applyBorder="0" applyAlignment="0" applyProtection="0">
      <alignment wrapText="1"/>
    </xf>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43" fontId="80" fillId="0" borderId="0" applyFont="0" applyFill="0" applyBorder="0" applyAlignment="0" applyProtection="0"/>
    <xf numFmtId="167" fontId="80" fillId="0" borderId="0" applyFont="0" applyFill="0" applyBorder="0" applyAlignment="0" applyProtection="0"/>
    <xf numFmtId="167" fontId="11" fillId="0" borderId="0" applyFont="0" applyFill="0" applyBorder="0" applyAlignment="0" applyProtection="0">
      <alignment wrapText="1"/>
    </xf>
    <xf numFmtId="167" fontId="11" fillId="0" borderId="0" applyFont="0" applyFill="0" applyBorder="0" applyAlignment="0" applyProtection="0">
      <alignment wrapText="1"/>
    </xf>
    <xf numFmtId="167" fontId="11" fillId="0" borderId="0" applyFont="0" applyFill="0" applyBorder="0" applyAlignment="0" applyProtection="0">
      <alignment wrapText="1"/>
    </xf>
    <xf numFmtId="167" fontId="11" fillId="0" borderId="0" applyFont="0" applyFill="0" applyBorder="0" applyAlignment="0" applyProtection="0">
      <alignment wrapText="1"/>
    </xf>
    <xf numFmtId="167" fontId="1" fillId="0" borderId="0" applyFont="0" applyFill="0" applyBorder="0" applyAlignment="0" applyProtection="0"/>
    <xf numFmtId="167" fontId="11" fillId="0" borderId="0" applyFont="0" applyFill="0" applyBorder="0" applyAlignment="0" applyProtection="0">
      <alignment wrapText="1"/>
    </xf>
    <xf numFmtId="167" fontId="11" fillId="0" borderId="0" applyFont="0" applyFill="0" applyBorder="0" applyAlignment="0" applyProtection="0">
      <alignment wrapText="1"/>
    </xf>
    <xf numFmtId="167" fontId="80"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1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0" fontId="81" fillId="65" borderId="0" applyNumberFormat="0" applyBorder="0" applyAlignment="0" applyProtection="0"/>
    <xf numFmtId="0" fontId="81" fillId="67" borderId="0" applyNumberFormat="0" applyBorder="0" applyAlignment="0" applyProtection="0"/>
    <xf numFmtId="0" fontId="81" fillId="68" borderId="0" applyNumberFormat="0" applyBorder="0" applyAlignment="0" applyProtection="0"/>
    <xf numFmtId="0" fontId="81" fillId="61" borderId="0" applyNumberFormat="0" applyBorder="0" applyAlignment="0" applyProtection="0"/>
    <xf numFmtId="0" fontId="81" fillId="62" borderId="0" applyNumberFormat="0" applyBorder="0" applyAlignment="0" applyProtection="0"/>
    <xf numFmtId="0" fontId="81" fillId="60" borderId="0" applyNumberFormat="0" applyBorder="0" applyAlignment="0" applyProtection="0"/>
    <xf numFmtId="0" fontId="89" fillId="50" borderId="0" applyNumberFormat="0" applyBorder="0" applyAlignment="0" applyProtection="0"/>
    <xf numFmtId="164"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0" fontId="103" fillId="0" borderId="0">
      <protection locked="0"/>
    </xf>
    <xf numFmtId="0" fontId="100" fillId="72" borderId="8" applyNumberFormat="0" applyFont="0" applyBorder="0" applyAlignment="0" applyProtection="0"/>
    <xf numFmtId="0" fontId="100" fillId="72" borderId="8" applyNumberFormat="0" applyFont="0" applyBorder="0" applyAlignment="0" applyProtection="0"/>
    <xf numFmtId="0" fontId="100" fillId="72" borderId="8" applyNumberFormat="0" applyFont="0" applyBorder="0" applyAlignment="0" applyProtection="0"/>
    <xf numFmtId="0" fontId="100" fillId="72" borderId="8" applyNumberFormat="0" applyFont="0" applyBorder="0" applyAlignment="0" applyProtection="0"/>
    <xf numFmtId="15" fontId="104" fillId="75" borderId="0">
      <alignment horizontal="right"/>
    </xf>
    <xf numFmtId="0" fontId="105" fillId="76" borderId="0" applyNumberFormat="0" applyBorder="0" applyAlignment="0">
      <alignment horizontal="center"/>
    </xf>
    <xf numFmtId="0" fontId="106" fillId="77" borderId="0">
      <alignment horizontal="centerContinuous"/>
    </xf>
    <xf numFmtId="0" fontId="107" fillId="78" borderId="91">
      <alignment horizontal="center"/>
      <protection locked="0"/>
    </xf>
    <xf numFmtId="0" fontId="107" fillId="78" borderId="91">
      <alignment horizontal="center"/>
      <protection locked="0"/>
    </xf>
    <xf numFmtId="0" fontId="108" fillId="0" borderId="0" applyNumberFormat="0" applyFill="0" applyBorder="0">
      <alignment horizontal="justify"/>
    </xf>
    <xf numFmtId="187" fontId="11" fillId="0" borderId="0" applyFont="0" applyFill="0" applyBorder="0" applyAlignment="0" applyProtection="0"/>
    <xf numFmtId="14" fontId="11" fillId="0" borderId="0" applyFont="0" applyFill="0" applyBorder="0" applyAlignment="0" applyProtection="0"/>
    <xf numFmtId="188" fontId="11" fillId="0" borderId="0" applyFont="0" applyFill="0" applyBorder="0" applyAlignment="0" applyProtection="0"/>
    <xf numFmtId="15" fontId="11" fillId="0" borderId="0" applyFont="0" applyFill="0" applyBorder="0" applyAlignment="0" applyProtection="0"/>
    <xf numFmtId="181" fontId="77" fillId="0" borderId="6" applyNumberFormat="0" applyFont="0" applyAlignment="0">
      <alignment vertical="center"/>
    </xf>
    <xf numFmtId="181" fontId="85" fillId="0" borderId="6" applyNumberFormat="0" applyFont="0" applyAlignment="0">
      <alignment vertical="center"/>
    </xf>
    <xf numFmtId="0" fontId="81" fillId="65" borderId="0" applyNumberFormat="0" applyBorder="0" applyAlignment="0" applyProtection="0"/>
    <xf numFmtId="0" fontId="76" fillId="22" borderId="0" applyNumberFormat="0" applyBorder="0" applyAlignment="0" applyProtection="0"/>
    <xf numFmtId="0" fontId="81" fillId="65" borderId="0" applyNumberFormat="0" applyBorder="0" applyAlignment="0" applyProtection="0"/>
    <xf numFmtId="0" fontId="81" fillId="65" borderId="0" applyNumberFormat="0" applyBorder="0" applyAlignment="0" applyProtection="0"/>
    <xf numFmtId="0" fontId="81" fillId="65" borderId="0" applyNumberFormat="0" applyBorder="0" applyAlignment="0" applyProtection="0"/>
    <xf numFmtId="0" fontId="81" fillId="65" borderId="0" applyNumberFormat="0" applyBorder="0" applyAlignment="0" applyProtection="0"/>
    <xf numFmtId="0" fontId="81" fillId="65" borderId="0" applyNumberFormat="0" applyBorder="0" applyAlignment="0" applyProtection="0"/>
    <xf numFmtId="0" fontId="81" fillId="65" borderId="0" applyNumberFormat="0" applyBorder="0" applyAlignment="0" applyProtection="0"/>
    <xf numFmtId="0" fontId="81" fillId="65" borderId="0" applyNumberFormat="0" applyBorder="0" applyAlignment="0" applyProtection="0"/>
    <xf numFmtId="0" fontId="76" fillId="22" borderId="0" applyNumberFormat="0" applyBorder="0" applyAlignment="0" applyProtection="0"/>
    <xf numFmtId="0" fontId="81" fillId="65" borderId="0" applyNumberFormat="0" applyBorder="0" applyAlignment="0" applyProtection="0"/>
    <xf numFmtId="0" fontId="81" fillId="65" borderId="0" applyNumberFormat="0" applyBorder="0" applyAlignment="0" applyProtection="0"/>
    <xf numFmtId="0" fontId="76" fillId="22" borderId="0" applyNumberFormat="0" applyBorder="0" applyAlignment="0" applyProtection="0"/>
    <xf numFmtId="0" fontId="76" fillId="22" borderId="0" applyNumberFormat="0" applyBorder="0" applyAlignment="0" applyProtection="0"/>
    <xf numFmtId="0" fontId="76" fillId="22" borderId="0" applyNumberFormat="0" applyBorder="0" applyAlignment="0" applyProtection="0"/>
    <xf numFmtId="0" fontId="81" fillId="65" borderId="0" applyNumberFormat="0" applyBorder="0" applyAlignment="0" applyProtection="0"/>
    <xf numFmtId="0" fontId="81" fillId="64" borderId="0" applyNumberFormat="0" applyBorder="0" applyAlignment="0" applyProtection="0"/>
    <xf numFmtId="0" fontId="81" fillId="65" borderId="0" applyNumberFormat="0" applyBorder="0" applyAlignment="0" applyProtection="0"/>
    <xf numFmtId="0" fontId="81" fillId="65" borderId="0" applyNumberFormat="0" applyBorder="0" applyAlignment="0" applyProtection="0"/>
    <xf numFmtId="0" fontId="76" fillId="22" borderId="0" applyNumberFormat="0" applyBorder="0" applyAlignment="0" applyProtection="0"/>
    <xf numFmtId="0" fontId="81" fillId="65" borderId="0" applyNumberFormat="0" applyBorder="0" applyAlignment="0" applyProtection="0"/>
    <xf numFmtId="0" fontId="81" fillId="65" borderId="0" applyNumberFormat="0" applyBorder="0" applyAlignment="0" applyProtection="0"/>
    <xf numFmtId="0" fontId="81" fillId="65" borderId="0" applyNumberFormat="0" applyBorder="0" applyAlignment="0" applyProtection="0"/>
    <xf numFmtId="0" fontId="81" fillId="64" borderId="0" applyNumberFormat="0" applyBorder="0" applyAlignment="0" applyProtection="0"/>
    <xf numFmtId="0" fontId="81" fillId="65" borderId="0" applyNumberFormat="0" applyBorder="0" applyAlignment="0" applyProtection="0"/>
    <xf numFmtId="0" fontId="76" fillId="22" borderId="0" applyNumberFormat="0" applyBorder="0" applyAlignment="0" applyProtection="0"/>
    <xf numFmtId="0" fontId="81" fillId="65" borderId="0" applyNumberFormat="0" applyBorder="0" applyAlignment="0" applyProtection="0"/>
    <xf numFmtId="0" fontId="81" fillId="65" borderId="0" applyNumberFormat="0" applyBorder="0" applyAlignment="0" applyProtection="0"/>
    <xf numFmtId="0" fontId="81" fillId="64" borderId="0" applyNumberFormat="0" applyBorder="0" applyAlignment="0" applyProtection="0"/>
    <xf numFmtId="0" fontId="81" fillId="65" borderId="0" applyNumberFormat="0" applyBorder="0" applyAlignment="0" applyProtection="0"/>
    <xf numFmtId="0" fontId="81" fillId="65" borderId="0" applyNumberFormat="0" applyBorder="0" applyAlignment="0" applyProtection="0"/>
    <xf numFmtId="0" fontId="81" fillId="65" borderId="0" applyNumberFormat="0" applyBorder="0" applyAlignment="0" applyProtection="0"/>
    <xf numFmtId="0" fontId="81" fillId="65" borderId="0" applyNumberFormat="0" applyBorder="0" applyAlignment="0" applyProtection="0"/>
    <xf numFmtId="0" fontId="81" fillId="65" borderId="0" applyNumberFormat="0" applyBorder="0" applyAlignment="0" applyProtection="0"/>
    <xf numFmtId="0" fontId="81" fillId="65" borderId="0" applyNumberFormat="0" applyBorder="0" applyAlignment="0" applyProtection="0"/>
    <xf numFmtId="0" fontId="81" fillId="65" borderId="0" applyNumberFormat="0" applyBorder="0" applyAlignment="0" applyProtection="0"/>
    <xf numFmtId="0" fontId="81" fillId="65" borderId="0" applyNumberFormat="0" applyBorder="0" applyAlignment="0" applyProtection="0"/>
    <xf numFmtId="0" fontId="81" fillId="65" borderId="0" applyNumberFormat="0" applyBorder="0" applyAlignment="0" applyProtection="0"/>
    <xf numFmtId="0" fontId="81" fillId="64" borderId="0" applyNumberFormat="0" applyBorder="0" applyAlignment="0" applyProtection="0"/>
    <xf numFmtId="0" fontId="81" fillId="65" borderId="0" applyNumberFormat="0" applyBorder="0" applyAlignment="0" applyProtection="0"/>
    <xf numFmtId="0" fontId="81" fillId="65" borderId="0" applyNumberFormat="0" applyBorder="0" applyAlignment="0" applyProtection="0"/>
    <xf numFmtId="0" fontId="81" fillId="65" borderId="0" applyNumberFormat="0" applyBorder="0" applyAlignment="0" applyProtection="0"/>
    <xf numFmtId="0" fontId="81" fillId="65" borderId="0" applyNumberFormat="0" applyBorder="0" applyAlignment="0" applyProtection="0"/>
    <xf numFmtId="0" fontId="81" fillId="65" borderId="0" applyNumberFormat="0" applyBorder="0" applyAlignment="0" applyProtection="0"/>
    <xf numFmtId="0" fontId="81" fillId="65" borderId="0" applyNumberFormat="0" applyBorder="0" applyAlignment="0" applyProtection="0"/>
    <xf numFmtId="0" fontId="81" fillId="65" borderId="0" applyNumberFormat="0" applyBorder="0" applyAlignment="0" applyProtection="0"/>
    <xf numFmtId="0" fontId="81" fillId="65" borderId="0" applyNumberFormat="0" applyBorder="0" applyAlignment="0" applyProtection="0"/>
    <xf numFmtId="0" fontId="81" fillId="64" borderId="0" applyNumberFormat="0" applyBorder="0" applyAlignment="0" applyProtection="0"/>
    <xf numFmtId="0" fontId="81" fillId="65" borderId="0" applyNumberFormat="0" applyBorder="0" applyAlignment="0" applyProtection="0"/>
    <xf numFmtId="0" fontId="81" fillId="65" borderId="0" applyNumberFormat="0" applyBorder="0" applyAlignment="0" applyProtection="0"/>
    <xf numFmtId="0" fontId="81" fillId="65" borderId="0" applyNumberFormat="0" applyBorder="0" applyAlignment="0" applyProtection="0"/>
    <xf numFmtId="0" fontId="81" fillId="65" borderId="0" applyNumberFormat="0" applyBorder="0" applyAlignment="0" applyProtection="0"/>
    <xf numFmtId="0" fontId="81" fillId="65" borderId="0" applyNumberFormat="0" applyBorder="0" applyAlignment="0" applyProtection="0"/>
    <xf numFmtId="0" fontId="81" fillId="65" borderId="0" applyNumberFormat="0" applyBorder="0" applyAlignment="0" applyProtection="0"/>
    <xf numFmtId="0" fontId="81" fillId="65" borderId="0" applyNumberFormat="0" applyBorder="0" applyAlignment="0" applyProtection="0"/>
    <xf numFmtId="0" fontId="81" fillId="65" borderId="0" applyNumberFormat="0" applyBorder="0" applyAlignment="0" applyProtection="0"/>
    <xf numFmtId="0" fontId="81" fillId="65" borderId="0" applyNumberFormat="0" applyBorder="0" applyAlignment="0" applyProtection="0"/>
    <xf numFmtId="0" fontId="81" fillId="65" borderId="0" applyNumberFormat="0" applyBorder="0" applyAlignment="0" applyProtection="0"/>
    <xf numFmtId="0" fontId="81" fillId="65" borderId="0" applyNumberFormat="0" applyBorder="0" applyAlignment="0" applyProtection="0"/>
    <xf numFmtId="0" fontId="81" fillId="64" borderId="0" applyNumberFormat="0" applyBorder="0" applyAlignment="0" applyProtection="0"/>
    <xf numFmtId="0" fontId="81" fillId="65" borderId="0" applyNumberFormat="0" applyBorder="0" applyAlignment="0" applyProtection="0"/>
    <xf numFmtId="0" fontId="81" fillId="67" borderId="0" applyNumberFormat="0" applyBorder="0" applyAlignment="0" applyProtection="0"/>
    <xf numFmtId="0" fontId="76" fillId="26" borderId="0" applyNumberFormat="0" applyBorder="0" applyAlignment="0" applyProtection="0"/>
    <xf numFmtId="0" fontId="81" fillId="67" borderId="0" applyNumberFormat="0" applyBorder="0" applyAlignment="0" applyProtection="0"/>
    <xf numFmtId="0" fontId="81" fillId="67" borderId="0" applyNumberFormat="0" applyBorder="0" applyAlignment="0" applyProtection="0"/>
    <xf numFmtId="0" fontId="81" fillId="67" borderId="0" applyNumberFormat="0" applyBorder="0" applyAlignment="0" applyProtection="0"/>
    <xf numFmtId="0" fontId="81" fillId="67" borderId="0" applyNumberFormat="0" applyBorder="0" applyAlignment="0" applyProtection="0"/>
    <xf numFmtId="0" fontId="81" fillId="67" borderId="0" applyNumberFormat="0" applyBorder="0" applyAlignment="0" applyProtection="0"/>
    <xf numFmtId="0" fontId="81" fillId="67" borderId="0" applyNumberFormat="0" applyBorder="0" applyAlignment="0" applyProtection="0"/>
    <xf numFmtId="0" fontId="81" fillId="67" borderId="0" applyNumberFormat="0" applyBorder="0" applyAlignment="0" applyProtection="0"/>
    <xf numFmtId="0" fontId="76" fillId="26" borderId="0" applyNumberFormat="0" applyBorder="0" applyAlignment="0" applyProtection="0"/>
    <xf numFmtId="0" fontId="81" fillId="67" borderId="0" applyNumberFormat="0" applyBorder="0" applyAlignment="0" applyProtection="0"/>
    <xf numFmtId="0" fontId="81" fillId="67" borderId="0" applyNumberFormat="0" applyBorder="0" applyAlignment="0" applyProtection="0"/>
    <xf numFmtId="0" fontId="76" fillId="26" borderId="0" applyNumberFormat="0" applyBorder="0" applyAlignment="0" applyProtection="0"/>
    <xf numFmtId="0" fontId="76" fillId="26" borderId="0" applyNumberFormat="0" applyBorder="0" applyAlignment="0" applyProtection="0"/>
    <xf numFmtId="0" fontId="76" fillId="26" borderId="0" applyNumberFormat="0" applyBorder="0" applyAlignment="0" applyProtection="0"/>
    <xf numFmtId="0" fontId="81" fillId="67" borderId="0" applyNumberFormat="0" applyBorder="0" applyAlignment="0" applyProtection="0"/>
    <xf numFmtId="0" fontId="81" fillId="67" borderId="0" applyNumberFormat="0" applyBorder="0" applyAlignment="0" applyProtection="0"/>
    <xf numFmtId="0" fontId="81" fillId="67" borderId="0" applyNumberFormat="0" applyBorder="0" applyAlignment="0" applyProtection="0"/>
    <xf numFmtId="0" fontId="76" fillId="26" borderId="0" applyNumberFormat="0" applyBorder="0" applyAlignment="0" applyProtection="0"/>
    <xf numFmtId="0" fontId="81" fillId="67" borderId="0" applyNumberFormat="0" applyBorder="0" applyAlignment="0" applyProtection="0"/>
    <xf numFmtId="0" fontId="81" fillId="67" borderId="0" applyNumberFormat="0" applyBorder="0" applyAlignment="0" applyProtection="0"/>
    <xf numFmtId="0" fontId="81" fillId="67" borderId="0" applyNumberFormat="0" applyBorder="0" applyAlignment="0" applyProtection="0"/>
    <xf numFmtId="0" fontId="81" fillId="67" borderId="0" applyNumberFormat="0" applyBorder="0" applyAlignment="0" applyProtection="0"/>
    <xf numFmtId="0" fontId="76" fillId="26" borderId="0" applyNumberFormat="0" applyBorder="0" applyAlignment="0" applyProtection="0"/>
    <xf numFmtId="0" fontId="81" fillId="67" borderId="0" applyNumberFormat="0" applyBorder="0" applyAlignment="0" applyProtection="0"/>
    <xf numFmtId="0" fontId="81" fillId="67" borderId="0" applyNumberFormat="0" applyBorder="0" applyAlignment="0" applyProtection="0"/>
    <xf numFmtId="0" fontId="81" fillId="67" borderId="0" applyNumberFormat="0" applyBorder="0" applyAlignment="0" applyProtection="0"/>
    <xf numFmtId="0" fontId="81" fillId="67" borderId="0" applyNumberFormat="0" applyBorder="0" applyAlignment="0" applyProtection="0"/>
    <xf numFmtId="0" fontId="81" fillId="67" borderId="0" applyNumberFormat="0" applyBorder="0" applyAlignment="0" applyProtection="0"/>
    <xf numFmtId="0" fontId="81" fillId="67" borderId="0" applyNumberFormat="0" applyBorder="0" applyAlignment="0" applyProtection="0"/>
    <xf numFmtId="0" fontId="81" fillId="67" borderId="0" applyNumberFormat="0" applyBorder="0" applyAlignment="0" applyProtection="0"/>
    <xf numFmtId="0" fontId="81" fillId="67" borderId="0" applyNumberFormat="0" applyBorder="0" applyAlignment="0" applyProtection="0"/>
    <xf numFmtId="0" fontId="81" fillId="67" borderId="0" applyNumberFormat="0" applyBorder="0" applyAlignment="0" applyProtection="0"/>
    <xf numFmtId="0" fontId="81" fillId="67" borderId="0" applyNumberFormat="0" applyBorder="0" applyAlignment="0" applyProtection="0"/>
    <xf numFmtId="0" fontId="81" fillId="67" borderId="0" applyNumberFormat="0" applyBorder="0" applyAlignment="0" applyProtection="0"/>
    <xf numFmtId="0" fontId="81" fillId="67" borderId="0" applyNumberFormat="0" applyBorder="0" applyAlignment="0" applyProtection="0"/>
    <xf numFmtId="0" fontId="81" fillId="67" borderId="0" applyNumberFormat="0" applyBorder="0" applyAlignment="0" applyProtection="0"/>
    <xf numFmtId="0" fontId="81" fillId="67" borderId="0" applyNumberFormat="0" applyBorder="0" applyAlignment="0" applyProtection="0"/>
    <xf numFmtId="0" fontId="81" fillId="67" borderId="0" applyNumberFormat="0" applyBorder="0" applyAlignment="0" applyProtection="0"/>
    <xf numFmtId="0" fontId="81" fillId="67" borderId="0" applyNumberFormat="0" applyBorder="0" applyAlignment="0" applyProtection="0"/>
    <xf numFmtId="0" fontId="81" fillId="67" borderId="0" applyNumberFormat="0" applyBorder="0" applyAlignment="0" applyProtection="0"/>
    <xf numFmtId="0" fontId="81" fillId="67" borderId="0" applyNumberFormat="0" applyBorder="0" applyAlignment="0" applyProtection="0"/>
    <xf numFmtId="0" fontId="81" fillId="67" borderId="0" applyNumberFormat="0" applyBorder="0" applyAlignment="0" applyProtection="0"/>
    <xf numFmtId="0" fontId="81" fillId="67" borderId="0" applyNumberFormat="0" applyBorder="0" applyAlignment="0" applyProtection="0"/>
    <xf numFmtId="0" fontId="81" fillId="67" borderId="0" applyNumberFormat="0" applyBorder="0" applyAlignment="0" applyProtection="0"/>
    <xf numFmtId="0" fontId="81" fillId="67" borderId="0" applyNumberFormat="0" applyBorder="0" applyAlignment="0" applyProtection="0"/>
    <xf numFmtId="0" fontId="81" fillId="67" borderId="0" applyNumberFormat="0" applyBorder="0" applyAlignment="0" applyProtection="0"/>
    <xf numFmtId="0" fontId="81" fillId="67" borderId="0" applyNumberFormat="0" applyBorder="0" applyAlignment="0" applyProtection="0"/>
    <xf numFmtId="0" fontId="81" fillId="67" borderId="0" applyNumberFormat="0" applyBorder="0" applyAlignment="0" applyProtection="0"/>
    <xf numFmtId="0" fontId="81" fillId="67" borderId="0" applyNumberFormat="0" applyBorder="0" applyAlignment="0" applyProtection="0"/>
    <xf numFmtId="0" fontId="81" fillId="67" borderId="0" applyNumberFormat="0" applyBorder="0" applyAlignment="0" applyProtection="0"/>
    <xf numFmtId="0" fontId="81" fillId="67" borderId="0" applyNumberFormat="0" applyBorder="0" applyAlignment="0" applyProtection="0"/>
    <xf numFmtId="0" fontId="81" fillId="67" borderId="0" applyNumberFormat="0" applyBorder="0" applyAlignment="0" applyProtection="0"/>
    <xf numFmtId="0" fontId="81" fillId="67" borderId="0" applyNumberFormat="0" applyBorder="0" applyAlignment="0" applyProtection="0"/>
    <xf numFmtId="0" fontId="81" fillId="67" borderId="0" applyNumberFormat="0" applyBorder="0" applyAlignment="0" applyProtection="0"/>
    <xf numFmtId="0" fontId="81" fillId="68" borderId="0" applyNumberFormat="0" applyBorder="0" applyAlignment="0" applyProtection="0"/>
    <xf numFmtId="0" fontId="76" fillId="30" borderId="0" applyNumberFormat="0" applyBorder="0" applyAlignment="0" applyProtection="0"/>
    <xf numFmtId="0" fontId="81" fillId="68" borderId="0" applyNumberFormat="0" applyBorder="0" applyAlignment="0" applyProtection="0"/>
    <xf numFmtId="0" fontId="81" fillId="68" borderId="0" applyNumberFormat="0" applyBorder="0" applyAlignment="0" applyProtection="0"/>
    <xf numFmtId="0" fontId="81" fillId="68" borderId="0" applyNumberFormat="0" applyBorder="0" applyAlignment="0" applyProtection="0"/>
    <xf numFmtId="0" fontId="81" fillId="68" borderId="0" applyNumberFormat="0" applyBorder="0" applyAlignment="0" applyProtection="0"/>
    <xf numFmtId="0" fontId="81" fillId="68" borderId="0" applyNumberFormat="0" applyBorder="0" applyAlignment="0" applyProtection="0"/>
    <xf numFmtId="0" fontId="81" fillId="68" borderId="0" applyNumberFormat="0" applyBorder="0" applyAlignment="0" applyProtection="0"/>
    <xf numFmtId="0" fontId="81" fillId="68" borderId="0" applyNumberFormat="0" applyBorder="0" applyAlignment="0" applyProtection="0"/>
    <xf numFmtId="0" fontId="76" fillId="30" borderId="0" applyNumberFormat="0" applyBorder="0" applyAlignment="0" applyProtection="0"/>
    <xf numFmtId="0" fontId="81" fillId="68" borderId="0" applyNumberFormat="0" applyBorder="0" applyAlignment="0" applyProtection="0"/>
    <xf numFmtId="0" fontId="81" fillId="68" borderId="0" applyNumberFormat="0" applyBorder="0" applyAlignment="0" applyProtection="0"/>
    <xf numFmtId="0" fontId="76" fillId="30" borderId="0" applyNumberFormat="0" applyBorder="0" applyAlignment="0" applyProtection="0"/>
    <xf numFmtId="0" fontId="76" fillId="30" borderId="0" applyNumberFormat="0" applyBorder="0" applyAlignment="0" applyProtection="0"/>
    <xf numFmtId="0" fontId="76" fillId="30" borderId="0" applyNumberFormat="0" applyBorder="0" applyAlignment="0" applyProtection="0"/>
    <xf numFmtId="0" fontId="81" fillId="68" borderId="0" applyNumberFormat="0" applyBorder="0" applyAlignment="0" applyProtection="0"/>
    <xf numFmtId="0" fontId="81" fillId="66" borderId="0" applyNumberFormat="0" applyBorder="0" applyAlignment="0" applyProtection="0"/>
    <xf numFmtId="0" fontId="81" fillId="68" borderId="0" applyNumberFormat="0" applyBorder="0" applyAlignment="0" applyProtection="0"/>
    <xf numFmtId="0" fontId="81" fillId="68" borderId="0" applyNumberFormat="0" applyBorder="0" applyAlignment="0" applyProtection="0"/>
    <xf numFmtId="0" fontId="76" fillId="30" borderId="0" applyNumberFormat="0" applyBorder="0" applyAlignment="0" applyProtection="0"/>
    <xf numFmtId="0" fontId="81" fillId="68" borderId="0" applyNumberFormat="0" applyBorder="0" applyAlignment="0" applyProtection="0"/>
    <xf numFmtId="0" fontId="81" fillId="68" borderId="0" applyNumberFormat="0" applyBorder="0" applyAlignment="0" applyProtection="0"/>
    <xf numFmtId="0" fontId="81" fillId="68" borderId="0" applyNumberFormat="0" applyBorder="0" applyAlignment="0" applyProtection="0"/>
    <xf numFmtId="0" fontId="81" fillId="66" borderId="0" applyNumberFormat="0" applyBorder="0" applyAlignment="0" applyProtection="0"/>
    <xf numFmtId="0" fontId="81" fillId="68" borderId="0" applyNumberFormat="0" applyBorder="0" applyAlignment="0" applyProtection="0"/>
    <xf numFmtId="0" fontId="76" fillId="30" borderId="0" applyNumberFormat="0" applyBorder="0" applyAlignment="0" applyProtection="0"/>
    <xf numFmtId="0" fontId="81" fillId="68" borderId="0" applyNumberFormat="0" applyBorder="0" applyAlignment="0" applyProtection="0"/>
    <xf numFmtId="0" fontId="81" fillId="68" borderId="0" applyNumberFormat="0" applyBorder="0" applyAlignment="0" applyProtection="0"/>
    <xf numFmtId="0" fontId="81" fillId="66" borderId="0" applyNumberFormat="0" applyBorder="0" applyAlignment="0" applyProtection="0"/>
    <xf numFmtId="0" fontId="81" fillId="68" borderId="0" applyNumberFormat="0" applyBorder="0" applyAlignment="0" applyProtection="0"/>
    <xf numFmtId="0" fontId="81" fillId="68" borderId="0" applyNumberFormat="0" applyBorder="0" applyAlignment="0" applyProtection="0"/>
    <xf numFmtId="0" fontId="81" fillId="68" borderId="0" applyNumberFormat="0" applyBorder="0" applyAlignment="0" applyProtection="0"/>
    <xf numFmtId="0" fontId="81" fillId="68" borderId="0" applyNumberFormat="0" applyBorder="0" applyAlignment="0" applyProtection="0"/>
    <xf numFmtId="0" fontId="81" fillId="68" borderId="0" applyNumberFormat="0" applyBorder="0" applyAlignment="0" applyProtection="0"/>
    <xf numFmtId="0" fontId="81" fillId="68" borderId="0" applyNumberFormat="0" applyBorder="0" applyAlignment="0" applyProtection="0"/>
    <xf numFmtId="0" fontId="81" fillId="68" borderId="0" applyNumberFormat="0" applyBorder="0" applyAlignment="0" applyProtection="0"/>
    <xf numFmtId="0" fontId="81" fillId="68" borderId="0" applyNumberFormat="0" applyBorder="0" applyAlignment="0" applyProtection="0"/>
    <xf numFmtId="0" fontId="81" fillId="68" borderId="0" applyNumberFormat="0" applyBorder="0" applyAlignment="0" applyProtection="0"/>
    <xf numFmtId="0" fontId="81" fillId="66" borderId="0" applyNumberFormat="0" applyBorder="0" applyAlignment="0" applyProtection="0"/>
    <xf numFmtId="0" fontId="81" fillId="68" borderId="0" applyNumberFormat="0" applyBorder="0" applyAlignment="0" applyProtection="0"/>
    <xf numFmtId="0" fontId="81" fillId="68" borderId="0" applyNumberFormat="0" applyBorder="0" applyAlignment="0" applyProtection="0"/>
    <xf numFmtId="0" fontId="81" fillId="68" borderId="0" applyNumberFormat="0" applyBorder="0" applyAlignment="0" applyProtection="0"/>
    <xf numFmtId="0" fontId="81" fillId="68" borderId="0" applyNumberFormat="0" applyBorder="0" applyAlignment="0" applyProtection="0"/>
    <xf numFmtId="0" fontId="81" fillId="68" borderId="0" applyNumberFormat="0" applyBorder="0" applyAlignment="0" applyProtection="0"/>
    <xf numFmtId="0" fontId="81" fillId="68" borderId="0" applyNumberFormat="0" applyBorder="0" applyAlignment="0" applyProtection="0"/>
    <xf numFmtId="0" fontId="81" fillId="68" borderId="0" applyNumberFormat="0" applyBorder="0" applyAlignment="0" applyProtection="0"/>
    <xf numFmtId="0" fontId="81" fillId="68" borderId="0" applyNumberFormat="0" applyBorder="0" applyAlignment="0" applyProtection="0"/>
    <xf numFmtId="0" fontId="81" fillId="66" borderId="0" applyNumberFormat="0" applyBorder="0" applyAlignment="0" applyProtection="0"/>
    <xf numFmtId="0" fontId="81" fillId="68" borderId="0" applyNumberFormat="0" applyBorder="0" applyAlignment="0" applyProtection="0"/>
    <xf numFmtId="0" fontId="81" fillId="68" borderId="0" applyNumberFormat="0" applyBorder="0" applyAlignment="0" applyProtection="0"/>
    <xf numFmtId="0" fontId="81" fillId="68" borderId="0" applyNumberFormat="0" applyBorder="0" applyAlignment="0" applyProtection="0"/>
    <xf numFmtId="0" fontId="81" fillId="68" borderId="0" applyNumberFormat="0" applyBorder="0" applyAlignment="0" applyProtection="0"/>
    <xf numFmtId="0" fontId="81" fillId="68" borderId="0" applyNumberFormat="0" applyBorder="0" applyAlignment="0" applyProtection="0"/>
    <xf numFmtId="0" fontId="81" fillId="68" borderId="0" applyNumberFormat="0" applyBorder="0" applyAlignment="0" applyProtection="0"/>
    <xf numFmtId="0" fontId="81" fillId="68" borderId="0" applyNumberFormat="0" applyBorder="0" applyAlignment="0" applyProtection="0"/>
    <xf numFmtId="0" fontId="81" fillId="68" borderId="0" applyNumberFormat="0" applyBorder="0" applyAlignment="0" applyProtection="0"/>
    <xf numFmtId="0" fontId="81" fillId="68" borderId="0" applyNumberFormat="0" applyBorder="0" applyAlignment="0" applyProtection="0"/>
    <xf numFmtId="0" fontId="81" fillId="68" borderId="0" applyNumberFormat="0" applyBorder="0" applyAlignment="0" applyProtection="0"/>
    <xf numFmtId="0" fontId="81" fillId="68" borderId="0" applyNumberFormat="0" applyBorder="0" applyAlignment="0" applyProtection="0"/>
    <xf numFmtId="0" fontId="81" fillId="66" borderId="0" applyNumberFormat="0" applyBorder="0" applyAlignment="0" applyProtection="0"/>
    <xf numFmtId="0" fontId="81" fillId="68" borderId="0" applyNumberFormat="0" applyBorder="0" applyAlignment="0" applyProtection="0"/>
    <xf numFmtId="0" fontId="81" fillId="61" borderId="0" applyNumberFormat="0" applyBorder="0" applyAlignment="0" applyProtection="0"/>
    <xf numFmtId="0" fontId="76" fillId="34" borderId="0" applyNumberFormat="0" applyBorder="0" applyAlignment="0" applyProtection="0"/>
    <xf numFmtId="0" fontId="81" fillId="61" borderId="0" applyNumberFormat="0" applyBorder="0" applyAlignment="0" applyProtection="0"/>
    <xf numFmtId="0" fontId="81" fillId="61" borderId="0" applyNumberFormat="0" applyBorder="0" applyAlignment="0" applyProtection="0"/>
    <xf numFmtId="0" fontId="81" fillId="61" borderId="0" applyNumberFormat="0" applyBorder="0" applyAlignment="0" applyProtection="0"/>
    <xf numFmtId="0" fontId="81" fillId="61" borderId="0" applyNumberFormat="0" applyBorder="0" applyAlignment="0" applyProtection="0"/>
    <xf numFmtId="0" fontId="81" fillId="61" borderId="0" applyNumberFormat="0" applyBorder="0" applyAlignment="0" applyProtection="0"/>
    <xf numFmtId="0" fontId="81" fillId="61" borderId="0" applyNumberFormat="0" applyBorder="0" applyAlignment="0" applyProtection="0"/>
    <xf numFmtId="0" fontId="81" fillId="61" borderId="0" applyNumberFormat="0" applyBorder="0" applyAlignment="0" applyProtection="0"/>
    <xf numFmtId="0" fontId="76" fillId="34" borderId="0" applyNumberFormat="0" applyBorder="0" applyAlignment="0" applyProtection="0"/>
    <xf numFmtId="0" fontId="81" fillId="61" borderId="0" applyNumberFormat="0" applyBorder="0" applyAlignment="0" applyProtection="0"/>
    <xf numFmtId="0" fontId="81" fillId="61" borderId="0" applyNumberFormat="0" applyBorder="0" applyAlignment="0" applyProtection="0"/>
    <xf numFmtId="0" fontId="76" fillId="34" borderId="0" applyNumberFormat="0" applyBorder="0" applyAlignment="0" applyProtection="0"/>
    <xf numFmtId="0" fontId="76" fillId="34" borderId="0" applyNumberFormat="0" applyBorder="0" applyAlignment="0" applyProtection="0"/>
    <xf numFmtId="0" fontId="76" fillId="34" borderId="0" applyNumberFormat="0" applyBorder="0" applyAlignment="0" applyProtection="0"/>
    <xf numFmtId="0" fontId="81" fillId="61" borderId="0" applyNumberFormat="0" applyBorder="0" applyAlignment="0" applyProtection="0"/>
    <xf numFmtId="0" fontId="81" fillId="60" borderId="0" applyNumberFormat="0" applyBorder="0" applyAlignment="0" applyProtection="0"/>
    <xf numFmtId="0" fontId="81" fillId="61" borderId="0" applyNumberFormat="0" applyBorder="0" applyAlignment="0" applyProtection="0"/>
    <xf numFmtId="0" fontId="81" fillId="61" borderId="0" applyNumberFormat="0" applyBorder="0" applyAlignment="0" applyProtection="0"/>
    <xf numFmtId="0" fontId="76" fillId="34" borderId="0" applyNumberFormat="0" applyBorder="0" applyAlignment="0" applyProtection="0"/>
    <xf numFmtId="0" fontId="81" fillId="61" borderId="0" applyNumberFormat="0" applyBorder="0" applyAlignment="0" applyProtection="0"/>
    <xf numFmtId="0" fontId="81" fillId="61" borderId="0" applyNumberFormat="0" applyBorder="0" applyAlignment="0" applyProtection="0"/>
    <xf numFmtId="0" fontId="81" fillId="61" borderId="0" applyNumberFormat="0" applyBorder="0" applyAlignment="0" applyProtection="0"/>
    <xf numFmtId="0" fontId="81" fillId="60" borderId="0" applyNumberFormat="0" applyBorder="0" applyAlignment="0" applyProtection="0"/>
    <xf numFmtId="0" fontId="81" fillId="61" borderId="0" applyNumberFormat="0" applyBorder="0" applyAlignment="0" applyProtection="0"/>
    <xf numFmtId="0" fontId="76" fillId="34" borderId="0" applyNumberFormat="0" applyBorder="0" applyAlignment="0" applyProtection="0"/>
    <xf numFmtId="0" fontId="81" fillId="61" borderId="0" applyNumberFormat="0" applyBorder="0" applyAlignment="0" applyProtection="0"/>
    <xf numFmtId="0" fontId="81" fillId="61" borderId="0" applyNumberFormat="0" applyBorder="0" applyAlignment="0" applyProtection="0"/>
    <xf numFmtId="0" fontId="81" fillId="60" borderId="0" applyNumberFormat="0" applyBorder="0" applyAlignment="0" applyProtection="0"/>
    <xf numFmtId="0" fontId="81" fillId="61" borderId="0" applyNumberFormat="0" applyBorder="0" applyAlignment="0" applyProtection="0"/>
    <xf numFmtId="0" fontId="81" fillId="61" borderId="0" applyNumberFormat="0" applyBorder="0" applyAlignment="0" applyProtection="0"/>
    <xf numFmtId="0" fontId="81" fillId="61" borderId="0" applyNumberFormat="0" applyBorder="0" applyAlignment="0" applyProtection="0"/>
    <xf numFmtId="0" fontId="81" fillId="61" borderId="0" applyNumberFormat="0" applyBorder="0" applyAlignment="0" applyProtection="0"/>
    <xf numFmtId="0" fontId="81" fillId="61" borderId="0" applyNumberFormat="0" applyBorder="0" applyAlignment="0" applyProtection="0"/>
    <xf numFmtId="0" fontId="81" fillId="61" borderId="0" applyNumberFormat="0" applyBorder="0" applyAlignment="0" applyProtection="0"/>
    <xf numFmtId="0" fontId="81" fillId="61" borderId="0" applyNumberFormat="0" applyBorder="0" applyAlignment="0" applyProtection="0"/>
    <xf numFmtId="0" fontId="81" fillId="61" borderId="0" applyNumberFormat="0" applyBorder="0" applyAlignment="0" applyProtection="0"/>
    <xf numFmtId="0" fontId="81" fillId="61" borderId="0" applyNumberFormat="0" applyBorder="0" applyAlignment="0" applyProtection="0"/>
    <xf numFmtId="0" fontId="81" fillId="60" borderId="0" applyNumberFormat="0" applyBorder="0" applyAlignment="0" applyProtection="0"/>
    <xf numFmtId="0" fontId="81" fillId="61" borderId="0" applyNumberFormat="0" applyBorder="0" applyAlignment="0" applyProtection="0"/>
    <xf numFmtId="0" fontId="81" fillId="61" borderId="0" applyNumberFormat="0" applyBorder="0" applyAlignment="0" applyProtection="0"/>
    <xf numFmtId="0" fontId="81" fillId="61" borderId="0" applyNumberFormat="0" applyBorder="0" applyAlignment="0" applyProtection="0"/>
    <xf numFmtId="0" fontId="81" fillId="61" borderId="0" applyNumberFormat="0" applyBorder="0" applyAlignment="0" applyProtection="0"/>
    <xf numFmtId="0" fontId="81" fillId="61" borderId="0" applyNumberFormat="0" applyBorder="0" applyAlignment="0" applyProtection="0"/>
    <xf numFmtId="0" fontId="81" fillId="61" borderId="0" applyNumberFormat="0" applyBorder="0" applyAlignment="0" applyProtection="0"/>
    <xf numFmtId="0" fontId="81" fillId="61" borderId="0" applyNumberFormat="0" applyBorder="0" applyAlignment="0" applyProtection="0"/>
    <xf numFmtId="0" fontId="81" fillId="61" borderId="0" applyNumberFormat="0" applyBorder="0" applyAlignment="0" applyProtection="0"/>
    <xf numFmtId="0" fontId="81" fillId="60" borderId="0" applyNumberFormat="0" applyBorder="0" applyAlignment="0" applyProtection="0"/>
    <xf numFmtId="0" fontId="81" fillId="61" borderId="0" applyNumberFormat="0" applyBorder="0" applyAlignment="0" applyProtection="0"/>
    <xf numFmtId="0" fontId="81" fillId="61" borderId="0" applyNumberFormat="0" applyBorder="0" applyAlignment="0" applyProtection="0"/>
    <xf numFmtId="0" fontId="81" fillId="61" borderId="0" applyNumberFormat="0" applyBorder="0" applyAlignment="0" applyProtection="0"/>
    <xf numFmtId="0" fontId="81" fillId="61" borderId="0" applyNumberFormat="0" applyBorder="0" applyAlignment="0" applyProtection="0"/>
    <xf numFmtId="0" fontId="81" fillId="61" borderId="0" applyNumberFormat="0" applyBorder="0" applyAlignment="0" applyProtection="0"/>
    <xf numFmtId="0" fontId="81" fillId="61" borderId="0" applyNumberFormat="0" applyBorder="0" applyAlignment="0" applyProtection="0"/>
    <xf numFmtId="0" fontId="81" fillId="61" borderId="0" applyNumberFormat="0" applyBorder="0" applyAlignment="0" applyProtection="0"/>
    <xf numFmtId="0" fontId="81" fillId="61" borderId="0" applyNumberFormat="0" applyBorder="0" applyAlignment="0" applyProtection="0"/>
    <xf numFmtId="0" fontId="81" fillId="61" borderId="0" applyNumberFormat="0" applyBorder="0" applyAlignment="0" applyProtection="0"/>
    <xf numFmtId="0" fontId="81" fillId="61" borderId="0" applyNumberFormat="0" applyBorder="0" applyAlignment="0" applyProtection="0"/>
    <xf numFmtId="0" fontId="81" fillId="61" borderId="0" applyNumberFormat="0" applyBorder="0" applyAlignment="0" applyProtection="0"/>
    <xf numFmtId="0" fontId="81" fillId="60" borderId="0" applyNumberFormat="0" applyBorder="0" applyAlignment="0" applyProtection="0"/>
    <xf numFmtId="0" fontId="81" fillId="61" borderId="0" applyNumberFormat="0" applyBorder="0" applyAlignment="0" applyProtection="0"/>
    <xf numFmtId="0" fontId="81" fillId="62" borderId="0" applyNumberFormat="0" applyBorder="0" applyAlignment="0" applyProtection="0"/>
    <xf numFmtId="0" fontId="76" fillId="38" borderId="0" applyNumberFormat="0" applyBorder="0" applyAlignment="0" applyProtection="0"/>
    <xf numFmtId="0" fontId="81" fillId="62" borderId="0" applyNumberFormat="0" applyBorder="0" applyAlignment="0" applyProtection="0"/>
    <xf numFmtId="0" fontId="81" fillId="62" borderId="0" applyNumberFormat="0" applyBorder="0" applyAlignment="0" applyProtection="0"/>
    <xf numFmtId="0" fontId="81" fillId="62" borderId="0" applyNumberFormat="0" applyBorder="0" applyAlignment="0" applyProtection="0"/>
    <xf numFmtId="0" fontId="81" fillId="62" borderId="0" applyNumberFormat="0" applyBorder="0" applyAlignment="0" applyProtection="0"/>
    <xf numFmtId="0" fontId="81" fillId="62" borderId="0" applyNumberFormat="0" applyBorder="0" applyAlignment="0" applyProtection="0"/>
    <xf numFmtId="0" fontId="81" fillId="62" borderId="0" applyNumberFormat="0" applyBorder="0" applyAlignment="0" applyProtection="0"/>
    <xf numFmtId="0" fontId="81" fillId="62" borderId="0" applyNumberFormat="0" applyBorder="0" applyAlignment="0" applyProtection="0"/>
    <xf numFmtId="0" fontId="76" fillId="38" borderId="0" applyNumberFormat="0" applyBorder="0" applyAlignment="0" applyProtection="0"/>
    <xf numFmtId="0" fontId="81" fillId="62" borderId="0" applyNumberFormat="0" applyBorder="0" applyAlignment="0" applyProtection="0"/>
    <xf numFmtId="0" fontId="81" fillId="62" borderId="0" applyNumberFormat="0" applyBorder="0" applyAlignment="0" applyProtection="0"/>
    <xf numFmtId="0" fontId="76" fillId="38" borderId="0" applyNumberFormat="0" applyBorder="0" applyAlignment="0" applyProtection="0"/>
    <xf numFmtId="0" fontId="76" fillId="38" borderId="0" applyNumberFormat="0" applyBorder="0" applyAlignment="0" applyProtection="0"/>
    <xf numFmtId="0" fontId="76" fillId="38" borderId="0" applyNumberFormat="0" applyBorder="0" applyAlignment="0" applyProtection="0"/>
    <xf numFmtId="0" fontId="81" fillId="62" borderId="0" applyNumberFormat="0" applyBorder="0" applyAlignment="0" applyProtection="0"/>
    <xf numFmtId="0" fontId="81" fillId="64" borderId="0" applyNumberFormat="0" applyBorder="0" applyAlignment="0" applyProtection="0"/>
    <xf numFmtId="0" fontId="81" fillId="62" borderId="0" applyNumberFormat="0" applyBorder="0" applyAlignment="0" applyProtection="0"/>
    <xf numFmtId="0" fontId="81" fillId="62" borderId="0" applyNumberFormat="0" applyBorder="0" applyAlignment="0" applyProtection="0"/>
    <xf numFmtId="0" fontId="76" fillId="38" borderId="0" applyNumberFormat="0" applyBorder="0" applyAlignment="0" applyProtection="0"/>
    <xf numFmtId="0" fontId="81" fillId="62" borderId="0" applyNumberFormat="0" applyBorder="0" applyAlignment="0" applyProtection="0"/>
    <xf numFmtId="0" fontId="81" fillId="62" borderId="0" applyNumberFormat="0" applyBorder="0" applyAlignment="0" applyProtection="0"/>
    <xf numFmtId="0" fontId="81" fillId="62" borderId="0" applyNumberFormat="0" applyBorder="0" applyAlignment="0" applyProtection="0"/>
    <xf numFmtId="0" fontId="81" fillId="64" borderId="0" applyNumberFormat="0" applyBorder="0" applyAlignment="0" applyProtection="0"/>
    <xf numFmtId="0" fontId="81" fillId="62" borderId="0" applyNumberFormat="0" applyBorder="0" applyAlignment="0" applyProtection="0"/>
    <xf numFmtId="0" fontId="76" fillId="38" borderId="0" applyNumberFormat="0" applyBorder="0" applyAlignment="0" applyProtection="0"/>
    <xf numFmtId="0" fontId="81" fillId="62" borderId="0" applyNumberFormat="0" applyBorder="0" applyAlignment="0" applyProtection="0"/>
    <xf numFmtId="0" fontId="81" fillId="62" borderId="0" applyNumberFormat="0" applyBorder="0" applyAlignment="0" applyProtection="0"/>
    <xf numFmtId="0" fontId="81" fillId="64" borderId="0" applyNumberFormat="0" applyBorder="0" applyAlignment="0" applyProtection="0"/>
    <xf numFmtId="0" fontId="81" fillId="62" borderId="0" applyNumberFormat="0" applyBorder="0" applyAlignment="0" applyProtection="0"/>
    <xf numFmtId="0" fontId="81" fillId="62" borderId="0" applyNumberFormat="0" applyBorder="0" applyAlignment="0" applyProtection="0"/>
    <xf numFmtId="0" fontId="81" fillId="62" borderId="0" applyNumberFormat="0" applyBorder="0" applyAlignment="0" applyProtection="0"/>
    <xf numFmtId="0" fontId="81" fillId="62" borderId="0" applyNumberFormat="0" applyBorder="0" applyAlignment="0" applyProtection="0"/>
    <xf numFmtId="0" fontId="81" fillId="62" borderId="0" applyNumberFormat="0" applyBorder="0" applyAlignment="0" applyProtection="0"/>
    <xf numFmtId="0" fontId="81" fillId="62" borderId="0" applyNumberFormat="0" applyBorder="0" applyAlignment="0" applyProtection="0"/>
    <xf numFmtId="0" fontId="81" fillId="62" borderId="0" applyNumberFormat="0" applyBorder="0" applyAlignment="0" applyProtection="0"/>
    <xf numFmtId="0" fontId="81" fillId="62" borderId="0" applyNumberFormat="0" applyBorder="0" applyAlignment="0" applyProtection="0"/>
    <xf numFmtId="0" fontId="81" fillId="62" borderId="0" applyNumberFormat="0" applyBorder="0" applyAlignment="0" applyProtection="0"/>
    <xf numFmtId="0" fontId="81" fillId="64" borderId="0" applyNumberFormat="0" applyBorder="0" applyAlignment="0" applyProtection="0"/>
    <xf numFmtId="0" fontId="81" fillId="62" borderId="0" applyNumberFormat="0" applyBorder="0" applyAlignment="0" applyProtection="0"/>
    <xf numFmtId="0" fontId="81" fillId="62" borderId="0" applyNumberFormat="0" applyBorder="0" applyAlignment="0" applyProtection="0"/>
    <xf numFmtId="0" fontId="81" fillId="62" borderId="0" applyNumberFormat="0" applyBorder="0" applyAlignment="0" applyProtection="0"/>
    <xf numFmtId="0" fontId="81" fillId="62" borderId="0" applyNumberFormat="0" applyBorder="0" applyAlignment="0" applyProtection="0"/>
    <xf numFmtId="0" fontId="81" fillId="62" borderId="0" applyNumberFormat="0" applyBorder="0" applyAlignment="0" applyProtection="0"/>
    <xf numFmtId="0" fontId="81" fillId="62" borderId="0" applyNumberFormat="0" applyBorder="0" applyAlignment="0" applyProtection="0"/>
    <xf numFmtId="0" fontId="81" fillId="62" borderId="0" applyNumberFormat="0" applyBorder="0" applyAlignment="0" applyProtection="0"/>
    <xf numFmtId="0" fontId="81" fillId="62" borderId="0" applyNumberFormat="0" applyBorder="0" applyAlignment="0" applyProtection="0"/>
    <xf numFmtId="0" fontId="81" fillId="64" borderId="0" applyNumberFormat="0" applyBorder="0" applyAlignment="0" applyProtection="0"/>
    <xf numFmtId="0" fontId="81" fillId="62" borderId="0" applyNumberFormat="0" applyBorder="0" applyAlignment="0" applyProtection="0"/>
    <xf numFmtId="0" fontId="81" fillId="62" borderId="0" applyNumberFormat="0" applyBorder="0" applyAlignment="0" applyProtection="0"/>
    <xf numFmtId="0" fontId="81" fillId="62" borderId="0" applyNumberFormat="0" applyBorder="0" applyAlignment="0" applyProtection="0"/>
    <xf numFmtId="0" fontId="81" fillId="62" borderId="0" applyNumberFormat="0" applyBorder="0" applyAlignment="0" applyProtection="0"/>
    <xf numFmtId="0" fontId="81" fillId="62" borderId="0" applyNumberFormat="0" applyBorder="0" applyAlignment="0" applyProtection="0"/>
    <xf numFmtId="0" fontId="81" fillId="62" borderId="0" applyNumberFormat="0" applyBorder="0" applyAlignment="0" applyProtection="0"/>
    <xf numFmtId="0" fontId="81" fillId="62" borderId="0" applyNumberFormat="0" applyBorder="0" applyAlignment="0" applyProtection="0"/>
    <xf numFmtId="0" fontId="81" fillId="62" borderId="0" applyNumberFormat="0" applyBorder="0" applyAlignment="0" applyProtection="0"/>
    <xf numFmtId="0" fontId="81" fillId="62" borderId="0" applyNumberFormat="0" applyBorder="0" applyAlignment="0" applyProtection="0"/>
    <xf numFmtId="0" fontId="81" fillId="62" borderId="0" applyNumberFormat="0" applyBorder="0" applyAlignment="0" applyProtection="0"/>
    <xf numFmtId="0" fontId="81" fillId="62" borderId="0" applyNumberFormat="0" applyBorder="0" applyAlignment="0" applyProtection="0"/>
    <xf numFmtId="0" fontId="81" fillId="64" borderId="0" applyNumberFormat="0" applyBorder="0" applyAlignment="0" applyProtection="0"/>
    <xf numFmtId="0" fontId="81" fillId="62" borderId="0" applyNumberFormat="0" applyBorder="0" applyAlignment="0" applyProtection="0"/>
    <xf numFmtId="0" fontId="81" fillId="60" borderId="0" applyNumberFormat="0" applyBorder="0" applyAlignment="0" applyProtection="0"/>
    <xf numFmtId="0" fontId="76" fillId="42" borderId="0" applyNumberFormat="0" applyBorder="0" applyAlignment="0" applyProtection="0"/>
    <xf numFmtId="0" fontId="81" fillId="60" borderId="0" applyNumberFormat="0" applyBorder="0" applyAlignment="0" applyProtection="0"/>
    <xf numFmtId="0" fontId="81" fillId="60" borderId="0" applyNumberFormat="0" applyBorder="0" applyAlignment="0" applyProtection="0"/>
    <xf numFmtId="0" fontId="81" fillId="60" borderId="0" applyNumberFormat="0" applyBorder="0" applyAlignment="0" applyProtection="0"/>
    <xf numFmtId="0" fontId="81" fillId="60" borderId="0" applyNumberFormat="0" applyBorder="0" applyAlignment="0" applyProtection="0"/>
    <xf numFmtId="0" fontId="81" fillId="60" borderId="0" applyNumberFormat="0" applyBorder="0" applyAlignment="0" applyProtection="0"/>
    <xf numFmtId="0" fontId="81" fillId="60" borderId="0" applyNumberFormat="0" applyBorder="0" applyAlignment="0" applyProtection="0"/>
    <xf numFmtId="0" fontId="81" fillId="60" borderId="0" applyNumberFormat="0" applyBorder="0" applyAlignment="0" applyProtection="0"/>
    <xf numFmtId="0" fontId="76" fillId="42" borderId="0" applyNumberFormat="0" applyBorder="0" applyAlignment="0" applyProtection="0"/>
    <xf numFmtId="0" fontId="81" fillId="60" borderId="0" applyNumberFormat="0" applyBorder="0" applyAlignment="0" applyProtection="0"/>
    <xf numFmtId="0" fontId="81" fillId="60" borderId="0" applyNumberFormat="0" applyBorder="0" applyAlignment="0" applyProtection="0"/>
    <xf numFmtId="0" fontId="76" fillId="42" borderId="0" applyNumberFormat="0" applyBorder="0" applyAlignment="0" applyProtection="0"/>
    <xf numFmtId="0" fontId="76" fillId="42" borderId="0" applyNumberFormat="0" applyBorder="0" applyAlignment="0" applyProtection="0"/>
    <xf numFmtId="0" fontId="76" fillId="42" borderId="0" applyNumberFormat="0" applyBorder="0" applyAlignment="0" applyProtection="0"/>
    <xf numFmtId="0" fontId="81" fillId="60" borderId="0" applyNumberFormat="0" applyBorder="0" applyAlignment="0" applyProtection="0"/>
    <xf numFmtId="0" fontId="81" fillId="63" borderId="0" applyNumberFormat="0" applyBorder="0" applyAlignment="0" applyProtection="0"/>
    <xf numFmtId="0" fontId="81" fillId="60" borderId="0" applyNumberFormat="0" applyBorder="0" applyAlignment="0" applyProtection="0"/>
    <xf numFmtId="0" fontId="81" fillId="60" borderId="0" applyNumberFormat="0" applyBorder="0" applyAlignment="0" applyProtection="0"/>
    <xf numFmtId="0" fontId="76" fillId="42" borderId="0" applyNumberFormat="0" applyBorder="0" applyAlignment="0" applyProtection="0"/>
    <xf numFmtId="0" fontId="81" fillId="60" borderId="0" applyNumberFormat="0" applyBorder="0" applyAlignment="0" applyProtection="0"/>
    <xf numFmtId="0" fontId="81" fillId="60" borderId="0" applyNumberFormat="0" applyBorder="0" applyAlignment="0" applyProtection="0"/>
    <xf numFmtId="0" fontId="81" fillId="60" borderId="0" applyNumberFormat="0" applyBorder="0" applyAlignment="0" applyProtection="0"/>
    <xf numFmtId="0" fontId="81" fillId="63" borderId="0" applyNumberFormat="0" applyBorder="0" applyAlignment="0" applyProtection="0"/>
    <xf numFmtId="0" fontId="81" fillId="60" borderId="0" applyNumberFormat="0" applyBorder="0" applyAlignment="0" applyProtection="0"/>
    <xf numFmtId="0" fontId="76" fillId="42" borderId="0" applyNumberFormat="0" applyBorder="0" applyAlignment="0" applyProtection="0"/>
    <xf numFmtId="0" fontId="81" fillId="60" borderId="0" applyNumberFormat="0" applyBorder="0" applyAlignment="0" applyProtection="0"/>
    <xf numFmtId="0" fontId="81" fillId="60" borderId="0" applyNumberFormat="0" applyBorder="0" applyAlignment="0" applyProtection="0"/>
    <xf numFmtId="0" fontId="81" fillId="63" borderId="0" applyNumberFormat="0" applyBorder="0" applyAlignment="0" applyProtection="0"/>
    <xf numFmtId="0" fontId="81" fillId="60" borderId="0" applyNumberFormat="0" applyBorder="0" applyAlignment="0" applyProtection="0"/>
    <xf numFmtId="0" fontId="81" fillId="60" borderId="0" applyNumberFormat="0" applyBorder="0" applyAlignment="0" applyProtection="0"/>
    <xf numFmtId="0" fontId="81" fillId="60" borderId="0" applyNumberFormat="0" applyBorder="0" applyAlignment="0" applyProtection="0"/>
    <xf numFmtId="0" fontId="81" fillId="60" borderId="0" applyNumberFormat="0" applyBorder="0" applyAlignment="0" applyProtection="0"/>
    <xf numFmtId="0" fontId="81" fillId="60" borderId="0" applyNumberFormat="0" applyBorder="0" applyAlignment="0" applyProtection="0"/>
    <xf numFmtId="0" fontId="81" fillId="60" borderId="0" applyNumberFormat="0" applyBorder="0" applyAlignment="0" applyProtection="0"/>
    <xf numFmtId="0" fontId="81" fillId="60" borderId="0" applyNumberFormat="0" applyBorder="0" applyAlignment="0" applyProtection="0"/>
    <xf numFmtId="0" fontId="81" fillId="60" borderId="0" applyNumberFormat="0" applyBorder="0" applyAlignment="0" applyProtection="0"/>
    <xf numFmtId="0" fontId="81" fillId="60" borderId="0" applyNumberFormat="0" applyBorder="0" applyAlignment="0" applyProtection="0"/>
    <xf numFmtId="0" fontId="81" fillId="63" borderId="0" applyNumberFormat="0" applyBorder="0" applyAlignment="0" applyProtection="0"/>
    <xf numFmtId="0" fontId="81" fillId="60" borderId="0" applyNumberFormat="0" applyBorder="0" applyAlignment="0" applyProtection="0"/>
    <xf numFmtId="0" fontId="81" fillId="60" borderId="0" applyNumberFormat="0" applyBorder="0" applyAlignment="0" applyProtection="0"/>
    <xf numFmtId="0" fontId="81" fillId="60" borderId="0" applyNumberFormat="0" applyBorder="0" applyAlignment="0" applyProtection="0"/>
    <xf numFmtId="0" fontId="81" fillId="60" borderId="0" applyNumberFormat="0" applyBorder="0" applyAlignment="0" applyProtection="0"/>
    <xf numFmtId="0" fontId="81" fillId="60" borderId="0" applyNumberFormat="0" applyBorder="0" applyAlignment="0" applyProtection="0"/>
    <xf numFmtId="0" fontId="81" fillId="60" borderId="0" applyNumberFormat="0" applyBorder="0" applyAlignment="0" applyProtection="0"/>
    <xf numFmtId="0" fontId="81" fillId="60" borderId="0" applyNumberFormat="0" applyBorder="0" applyAlignment="0" applyProtection="0"/>
    <xf numFmtId="0" fontId="81" fillId="60" borderId="0" applyNumberFormat="0" applyBorder="0" applyAlignment="0" applyProtection="0"/>
    <xf numFmtId="0" fontId="81" fillId="63" borderId="0" applyNumberFormat="0" applyBorder="0" applyAlignment="0" applyProtection="0"/>
    <xf numFmtId="0" fontId="81" fillId="60" borderId="0" applyNumberFormat="0" applyBorder="0" applyAlignment="0" applyProtection="0"/>
    <xf numFmtId="0" fontId="81" fillId="60" borderId="0" applyNumberFormat="0" applyBorder="0" applyAlignment="0" applyProtection="0"/>
    <xf numFmtId="0" fontId="81" fillId="60" borderId="0" applyNumberFormat="0" applyBorder="0" applyAlignment="0" applyProtection="0"/>
    <xf numFmtId="0" fontId="81" fillId="60" borderId="0" applyNumberFormat="0" applyBorder="0" applyAlignment="0" applyProtection="0"/>
    <xf numFmtId="0" fontId="81" fillId="60" borderId="0" applyNumberFormat="0" applyBorder="0" applyAlignment="0" applyProtection="0"/>
    <xf numFmtId="0" fontId="81" fillId="60" borderId="0" applyNumberFormat="0" applyBorder="0" applyAlignment="0" applyProtection="0"/>
    <xf numFmtId="0" fontId="81" fillId="60" borderId="0" applyNumberFormat="0" applyBorder="0" applyAlignment="0" applyProtection="0"/>
    <xf numFmtId="0" fontId="81" fillId="60" borderId="0" applyNumberFormat="0" applyBorder="0" applyAlignment="0" applyProtection="0"/>
    <xf numFmtId="0" fontId="81" fillId="60" borderId="0" applyNumberFormat="0" applyBorder="0" applyAlignment="0" applyProtection="0"/>
    <xf numFmtId="0" fontId="81" fillId="60" borderId="0" applyNumberFormat="0" applyBorder="0" applyAlignment="0" applyProtection="0"/>
    <xf numFmtId="0" fontId="81" fillId="60" borderId="0" applyNumberFormat="0" applyBorder="0" applyAlignment="0" applyProtection="0"/>
    <xf numFmtId="0" fontId="81" fillId="63" borderId="0" applyNumberFormat="0" applyBorder="0" applyAlignment="0" applyProtection="0"/>
    <xf numFmtId="0" fontId="81" fillId="60" borderId="0" applyNumberFormat="0" applyBorder="0" applyAlignment="0" applyProtection="0"/>
    <xf numFmtId="0" fontId="109" fillId="53" borderId="85" applyNumberFormat="0" applyAlignment="0" applyProtection="0"/>
    <xf numFmtId="0" fontId="70" fillId="18" borderId="72" applyNumberFormat="0" applyAlignment="0" applyProtection="0"/>
    <xf numFmtId="0" fontId="109" fillId="53" borderId="85" applyNumberFormat="0" applyAlignment="0" applyProtection="0"/>
    <xf numFmtId="0" fontId="109" fillId="53" borderId="85" applyNumberFormat="0" applyAlignment="0" applyProtection="0"/>
    <xf numFmtId="0" fontId="109" fillId="53" borderId="85" applyNumberFormat="0" applyAlignment="0" applyProtection="0"/>
    <xf numFmtId="0" fontId="109" fillId="53" borderId="85" applyNumberFormat="0" applyAlignment="0" applyProtection="0"/>
    <xf numFmtId="0" fontId="109" fillId="53" borderId="85" applyNumberFormat="0" applyAlignment="0" applyProtection="0"/>
    <xf numFmtId="0" fontId="109" fillId="53" borderId="85" applyNumberFormat="0" applyAlignment="0" applyProtection="0"/>
    <xf numFmtId="0" fontId="109" fillId="53" borderId="85" applyNumberFormat="0" applyAlignment="0" applyProtection="0"/>
    <xf numFmtId="0" fontId="70" fillId="18" borderId="72" applyNumberFormat="0" applyAlignment="0" applyProtection="0"/>
    <xf numFmtId="0" fontId="109" fillId="53" borderId="85" applyNumberFormat="0" applyAlignment="0" applyProtection="0"/>
    <xf numFmtId="0" fontId="109" fillId="53" borderId="85" applyNumberFormat="0" applyAlignment="0" applyProtection="0"/>
    <xf numFmtId="0" fontId="70" fillId="18" borderId="72" applyNumberFormat="0" applyAlignment="0" applyProtection="0"/>
    <xf numFmtId="0" fontId="70" fillId="18" borderId="72" applyNumberFormat="0" applyAlignment="0" applyProtection="0"/>
    <xf numFmtId="0" fontId="70" fillId="18" borderId="72" applyNumberFormat="0" applyAlignment="0" applyProtection="0"/>
    <xf numFmtId="0" fontId="109" fillId="53" borderId="85" applyNumberFormat="0" applyAlignment="0" applyProtection="0"/>
    <xf numFmtId="0" fontId="110" fillId="56" borderId="85" applyNumberFormat="0" applyAlignment="0" applyProtection="0"/>
    <xf numFmtId="0" fontId="109" fillId="53" borderId="85" applyNumberFormat="0" applyAlignment="0" applyProtection="0"/>
    <xf numFmtId="0" fontId="109" fillId="53" borderId="85" applyNumberFormat="0" applyAlignment="0" applyProtection="0"/>
    <xf numFmtId="0" fontId="70" fillId="18" borderId="72" applyNumberFormat="0" applyAlignment="0" applyProtection="0"/>
    <xf numFmtId="0" fontId="109" fillId="53" borderId="85" applyNumberFormat="0" applyAlignment="0" applyProtection="0"/>
    <xf numFmtId="0" fontId="109" fillId="53" borderId="85" applyNumberFormat="0" applyAlignment="0" applyProtection="0"/>
    <xf numFmtId="0" fontId="109" fillId="53" borderId="85" applyNumberFormat="0" applyAlignment="0" applyProtection="0"/>
    <xf numFmtId="0" fontId="110" fillId="56" borderId="85" applyNumberFormat="0" applyAlignment="0" applyProtection="0"/>
    <xf numFmtId="0" fontId="109" fillId="53" borderId="85" applyNumberFormat="0" applyAlignment="0" applyProtection="0"/>
    <xf numFmtId="0" fontId="70" fillId="18" borderId="72" applyNumberFormat="0" applyAlignment="0" applyProtection="0"/>
    <xf numFmtId="0" fontId="109" fillId="53" borderId="85" applyNumberFormat="0" applyAlignment="0" applyProtection="0"/>
    <xf numFmtId="0" fontId="109" fillId="53" borderId="85" applyNumberFormat="0" applyAlignment="0" applyProtection="0"/>
    <xf numFmtId="0" fontId="109" fillId="53" borderId="85" applyNumberFormat="0" applyAlignment="0" applyProtection="0"/>
    <xf numFmtId="0" fontId="109" fillId="53" borderId="85" applyNumberFormat="0" applyAlignment="0" applyProtection="0"/>
    <xf numFmtId="0" fontId="109" fillId="53" borderId="85" applyNumberFormat="0" applyAlignment="0" applyProtection="0"/>
    <xf numFmtId="0" fontId="109" fillId="53" borderId="85" applyNumberFormat="0" applyAlignment="0" applyProtection="0"/>
    <xf numFmtId="0" fontId="109" fillId="53" borderId="85" applyNumberFormat="0" applyAlignment="0" applyProtection="0"/>
    <xf numFmtId="0" fontId="109" fillId="53" borderId="85" applyNumberFormat="0" applyAlignment="0" applyProtection="0"/>
    <xf numFmtId="0" fontId="109" fillId="53" borderId="85" applyNumberFormat="0" applyAlignment="0" applyProtection="0"/>
    <xf numFmtId="0" fontId="109" fillId="53" borderId="85" applyNumberFormat="0" applyAlignment="0" applyProtection="0"/>
    <xf numFmtId="0" fontId="109" fillId="53" borderId="85" applyNumberFormat="0" applyAlignment="0" applyProtection="0"/>
    <xf numFmtId="0" fontId="109" fillId="53" borderId="85" applyNumberFormat="0" applyAlignment="0" applyProtection="0"/>
    <xf numFmtId="0" fontId="110" fillId="56" borderId="85" applyNumberFormat="0" applyAlignment="0" applyProtection="0"/>
    <xf numFmtId="0" fontId="109" fillId="53" borderId="85" applyNumberFormat="0" applyAlignment="0" applyProtection="0"/>
    <xf numFmtId="0" fontId="109" fillId="53" borderId="85" applyNumberFormat="0" applyAlignment="0" applyProtection="0"/>
    <xf numFmtId="0" fontId="109" fillId="53" borderId="85" applyNumberFormat="0" applyAlignment="0" applyProtection="0"/>
    <xf numFmtId="0" fontId="109" fillId="53" borderId="85" applyNumberFormat="0" applyAlignment="0" applyProtection="0"/>
    <xf numFmtId="0" fontId="109" fillId="53" borderId="85" applyNumberFormat="0" applyAlignment="0" applyProtection="0"/>
    <xf numFmtId="0" fontId="109" fillId="53" borderId="85" applyNumberFormat="0" applyAlignment="0" applyProtection="0"/>
    <xf numFmtId="0" fontId="109" fillId="53" borderId="85" applyNumberFormat="0" applyAlignment="0" applyProtection="0"/>
    <xf numFmtId="0" fontId="109" fillId="53" borderId="85" applyNumberFormat="0" applyAlignment="0" applyProtection="0"/>
    <xf numFmtId="0" fontId="110" fillId="56" borderId="85" applyNumberFormat="0" applyAlignment="0" applyProtection="0"/>
    <xf numFmtId="0" fontId="109" fillId="53" borderId="85" applyNumberFormat="0" applyAlignment="0" applyProtection="0"/>
    <xf numFmtId="0" fontId="109" fillId="53" borderId="85" applyNumberFormat="0" applyAlignment="0" applyProtection="0"/>
    <xf numFmtId="0" fontId="109" fillId="53" borderId="85" applyNumberFormat="0" applyAlignment="0" applyProtection="0"/>
    <xf numFmtId="0" fontId="109" fillId="53" borderId="85" applyNumberFormat="0" applyAlignment="0" applyProtection="0"/>
    <xf numFmtId="0" fontId="109" fillId="53" borderId="85" applyNumberFormat="0" applyAlignment="0" applyProtection="0"/>
    <xf numFmtId="0" fontId="109" fillId="53" borderId="85" applyNumberFormat="0" applyAlignment="0" applyProtection="0"/>
    <xf numFmtId="0" fontId="109" fillId="53" borderId="85" applyNumberFormat="0" applyAlignment="0" applyProtection="0"/>
    <xf numFmtId="0" fontId="109" fillId="53" borderId="85" applyNumberFormat="0" applyAlignment="0" applyProtection="0"/>
    <xf numFmtId="0" fontId="109" fillId="53" borderId="85" applyNumberFormat="0" applyAlignment="0" applyProtection="0"/>
    <xf numFmtId="0" fontId="109" fillId="53" borderId="85" applyNumberFormat="0" applyAlignment="0" applyProtection="0"/>
    <xf numFmtId="0" fontId="109" fillId="53" borderId="85" applyNumberFormat="0" applyAlignment="0" applyProtection="0"/>
    <xf numFmtId="0" fontId="110" fillId="56" borderId="85" applyNumberFormat="0" applyAlignment="0" applyProtection="0"/>
    <xf numFmtId="0" fontId="109" fillId="53" borderId="85" applyNumberFormat="0" applyAlignment="0" applyProtection="0"/>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11" fillId="0" borderId="0"/>
    <xf numFmtId="0" fontId="11" fillId="0" borderId="0"/>
    <xf numFmtId="0" fontId="11" fillId="0" borderId="0"/>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11" fillId="0" borderId="0"/>
    <xf numFmtId="0" fontId="77" fillId="0" borderId="0">
      <alignment vertical="top"/>
    </xf>
    <xf numFmtId="0" fontId="77" fillId="0" borderId="0">
      <alignment vertical="top"/>
    </xf>
    <xf numFmtId="0" fontId="77" fillId="0" borderId="0">
      <alignment vertical="top"/>
    </xf>
    <xf numFmtId="168"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11" fillId="0" borderId="0"/>
    <xf numFmtId="0" fontId="77" fillId="0" borderId="0">
      <alignment vertical="top"/>
    </xf>
    <xf numFmtId="0" fontId="11" fillId="0" borderId="0"/>
    <xf numFmtId="0" fontId="11" fillId="0" borderId="0"/>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11" fillId="0" borderId="0"/>
    <xf numFmtId="0" fontId="11" fillId="0" borderId="0"/>
    <xf numFmtId="0" fontId="11" fillId="0" borderId="0"/>
    <xf numFmtId="0" fontId="11" fillId="0" borderId="0"/>
    <xf numFmtId="0" fontId="11" fillId="0" borderId="0"/>
    <xf numFmtId="0" fontId="11" fillId="0" borderId="0"/>
    <xf numFmtId="0" fontId="77" fillId="0" borderId="0">
      <alignment vertical="top"/>
    </xf>
    <xf numFmtId="0" fontId="77" fillId="0" borderId="0">
      <alignment vertical="top"/>
    </xf>
    <xf numFmtId="0" fontId="11" fillId="0" borderId="0"/>
    <xf numFmtId="0" fontId="11" fillId="0" borderId="0"/>
    <xf numFmtId="0" fontId="11" fillId="0" borderId="0"/>
    <xf numFmtId="0" fontId="77" fillId="0" borderId="0">
      <alignment vertical="top"/>
    </xf>
    <xf numFmtId="0" fontId="77" fillId="0" borderId="0">
      <alignment vertical="top"/>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11" fillId="0" borderId="0"/>
    <xf numFmtId="0" fontId="11" fillId="0" borderId="0"/>
    <xf numFmtId="0" fontId="77" fillId="0" borderId="0">
      <alignment vertical="top"/>
    </xf>
    <xf numFmtId="0" fontId="77" fillId="0" borderId="0">
      <alignment vertical="top"/>
    </xf>
    <xf numFmtId="0" fontId="11" fillId="0" borderId="0"/>
    <xf numFmtId="0" fontId="11" fillId="0" borderId="0"/>
    <xf numFmtId="0" fontId="77" fillId="0" borderId="0">
      <alignment vertical="top"/>
    </xf>
    <xf numFmtId="0" fontId="11" fillId="0" borderId="0"/>
    <xf numFmtId="0" fontId="11" fillId="0" borderId="0"/>
    <xf numFmtId="168" fontId="77" fillId="0" borderId="0">
      <alignment vertical="top"/>
    </xf>
    <xf numFmtId="0" fontId="11" fillId="0" borderId="0"/>
    <xf numFmtId="0" fontId="11" fillId="0" borderId="0"/>
    <xf numFmtId="0" fontId="11" fillId="0" borderId="0"/>
    <xf numFmtId="0" fontId="11" fillId="0" borderId="0"/>
    <xf numFmtId="0" fontId="77" fillId="0" borderId="0">
      <alignment vertical="top"/>
    </xf>
    <xf numFmtId="189" fontId="11" fillId="0" borderId="0" applyFont="0" applyFill="0" applyBorder="0" applyAlignment="0" applyProtection="0"/>
    <xf numFmtId="168" fontId="11" fillId="0" borderId="0" applyFont="0" applyFill="0" applyBorder="0" applyAlignment="0" applyProtection="0"/>
    <xf numFmtId="189" fontId="11" fillId="0" borderId="0" applyFont="0" applyFill="0" applyBorder="0" applyAlignment="0" applyProtection="0"/>
    <xf numFmtId="189" fontId="11" fillId="0" borderId="0" applyFont="0" applyFill="0" applyBorder="0" applyAlignment="0" applyProtection="0"/>
    <xf numFmtId="189" fontId="11" fillId="0" borderId="0" applyFont="0" applyFill="0" applyBorder="0" applyAlignment="0" applyProtection="0"/>
    <xf numFmtId="189" fontId="11" fillId="0" borderId="0" applyFont="0" applyFill="0" applyBorder="0" applyAlignment="0" applyProtection="0"/>
    <xf numFmtId="189" fontId="11" fillId="0" borderId="0" applyFont="0" applyFill="0" applyBorder="0" applyAlignment="0" applyProtection="0"/>
    <xf numFmtId="189" fontId="11" fillId="0" borderId="0" applyFont="0" applyFill="0" applyBorder="0" applyAlignment="0" applyProtection="0"/>
    <xf numFmtId="189" fontId="11" fillId="0" borderId="0" applyFont="0" applyFill="0" applyBorder="0" applyAlignment="0" applyProtection="0"/>
    <xf numFmtId="189" fontId="11" fillId="0" borderId="0" applyFont="0" applyFill="0" applyBorder="0" applyAlignment="0" applyProtection="0"/>
    <xf numFmtId="189" fontId="11" fillId="0" borderId="0" applyFont="0" applyFill="0" applyBorder="0" applyAlignment="0" applyProtection="0"/>
    <xf numFmtId="189" fontId="11" fillId="0" borderId="0" applyFont="0" applyFill="0" applyBorder="0" applyAlignment="0" applyProtection="0"/>
    <xf numFmtId="189" fontId="11" fillId="0" borderId="0" applyFont="0" applyFill="0" applyBorder="0" applyAlignment="0" applyProtection="0"/>
    <xf numFmtId="189" fontId="11" fillId="0" borderId="0" applyFont="0" applyFill="0" applyBorder="0" applyAlignment="0" applyProtection="0"/>
    <xf numFmtId="189" fontId="11" fillId="0" borderId="0" applyFont="0" applyFill="0" applyBorder="0" applyAlignment="0" applyProtection="0"/>
    <xf numFmtId="168" fontId="111" fillId="0" borderId="0" applyFont="0" applyFill="0" applyBorder="0" applyAlignment="0" applyProtection="0"/>
    <xf numFmtId="189" fontId="11" fillId="0" borderId="0" applyFont="0" applyFill="0" applyBorder="0" applyAlignment="0" applyProtection="0"/>
    <xf numFmtId="189" fontId="11" fillId="0" borderId="0" applyFont="0" applyFill="0" applyBorder="0" applyAlignment="0" applyProtection="0"/>
    <xf numFmtId="189" fontId="11" fillId="0" borderId="0" applyFont="0" applyFill="0" applyBorder="0" applyAlignment="0" applyProtection="0"/>
    <xf numFmtId="189" fontId="11" fillId="0" borderId="0" applyFont="0" applyFill="0" applyBorder="0" applyAlignment="0" applyProtection="0"/>
    <xf numFmtId="189" fontId="11" fillId="0" borderId="0" applyFont="0" applyFill="0" applyBorder="0" applyAlignment="0" applyProtection="0"/>
    <xf numFmtId="189" fontId="11" fillId="0" borderId="0" applyFont="0" applyFill="0" applyBorder="0" applyAlignment="0" applyProtection="0"/>
    <xf numFmtId="189" fontId="11" fillId="0" borderId="0" applyFont="0" applyFill="0" applyBorder="0" applyAlignment="0" applyProtection="0"/>
    <xf numFmtId="189" fontId="11" fillId="0" borderId="0" applyFont="0" applyFill="0" applyBorder="0" applyAlignment="0" applyProtection="0"/>
    <xf numFmtId="189" fontId="11" fillId="0" borderId="0" applyFont="0" applyFill="0" applyBorder="0" applyAlignment="0" applyProtection="0"/>
    <xf numFmtId="189" fontId="11" fillId="0" borderId="0" applyFont="0" applyFill="0" applyBorder="0" applyAlignment="0" applyProtection="0"/>
    <xf numFmtId="189" fontId="11" fillId="0" borderId="0" applyFont="0" applyFill="0" applyBorder="0" applyAlignment="0" applyProtection="0"/>
    <xf numFmtId="189" fontId="11" fillId="0" borderId="0" applyFont="0" applyFill="0" applyBorder="0" applyAlignment="0" applyProtection="0"/>
    <xf numFmtId="0" fontId="11" fillId="0" borderId="0" applyFont="0" applyFill="0" applyBorder="0" applyAlignment="0" applyProtection="0"/>
    <xf numFmtId="189" fontId="11" fillId="0" borderId="0" applyFont="0" applyFill="0" applyBorder="0" applyAlignment="0" applyProtection="0"/>
    <xf numFmtId="189" fontId="11" fillId="0" borderId="0" applyFont="0" applyFill="0" applyBorder="0" applyAlignment="0" applyProtection="0"/>
    <xf numFmtId="189" fontId="11" fillId="0" borderId="0" applyFont="0" applyFill="0" applyBorder="0" applyAlignment="0" applyProtection="0"/>
    <xf numFmtId="189" fontId="11" fillId="0" borderId="0" applyFont="0" applyFill="0" applyBorder="0" applyAlignment="0" applyProtection="0"/>
    <xf numFmtId="189" fontId="11" fillId="0" borderId="0" applyFont="0" applyFill="0" applyBorder="0" applyAlignment="0" applyProtection="0"/>
    <xf numFmtId="189" fontId="11" fillId="0" borderId="0" applyFont="0" applyFill="0" applyBorder="0" applyAlignment="0" applyProtection="0"/>
    <xf numFmtId="189" fontId="11" fillId="0" borderId="0" applyFont="0" applyFill="0" applyBorder="0" applyAlignment="0" applyProtection="0"/>
    <xf numFmtId="189" fontId="11" fillId="0" borderId="0" applyFont="0" applyFill="0" applyBorder="0" applyAlignment="0" applyProtection="0"/>
    <xf numFmtId="189" fontId="11" fillId="0" borderId="0" applyFont="0" applyFill="0" applyBorder="0" applyAlignment="0" applyProtection="0"/>
    <xf numFmtId="168" fontId="111" fillId="0" borderId="0" applyFont="0" applyFill="0" applyBorder="0" applyAlignment="0" applyProtection="0"/>
    <xf numFmtId="189" fontId="11" fillId="0" borderId="0" applyFont="0" applyFill="0" applyBorder="0" applyAlignment="0" applyProtection="0"/>
    <xf numFmtId="189" fontId="11" fillId="0" borderId="0" applyFont="0" applyFill="0" applyBorder="0" applyAlignment="0" applyProtection="0"/>
    <xf numFmtId="189" fontId="11" fillId="0" borderId="0" applyFont="0" applyFill="0" applyBorder="0" applyAlignment="0" applyProtection="0"/>
    <xf numFmtId="189" fontId="11" fillId="0" borderId="0" applyFont="0" applyFill="0" applyBorder="0" applyAlignment="0" applyProtection="0"/>
    <xf numFmtId="189" fontId="11" fillId="0" borderId="0" applyFont="0" applyFill="0" applyBorder="0" applyAlignment="0" applyProtection="0"/>
    <xf numFmtId="189" fontId="11" fillId="0" borderId="0" applyFont="0" applyFill="0" applyBorder="0" applyAlignment="0" applyProtection="0"/>
    <xf numFmtId="189" fontId="11" fillId="0" borderId="0" applyFont="0" applyFill="0" applyBorder="0" applyAlignment="0" applyProtection="0"/>
    <xf numFmtId="189" fontId="11" fillId="0" borderId="0" applyFont="0" applyFill="0" applyBorder="0" applyAlignment="0" applyProtection="0"/>
    <xf numFmtId="189" fontId="11" fillId="0" borderId="0" applyFont="0" applyFill="0" applyBorder="0" applyAlignment="0" applyProtection="0"/>
    <xf numFmtId="189" fontId="11" fillId="0" borderId="0" applyFont="0" applyFill="0" applyBorder="0" applyAlignment="0" applyProtection="0"/>
    <xf numFmtId="189" fontId="11" fillId="0" borderId="0" applyFont="0" applyFill="0" applyBorder="0" applyAlignment="0" applyProtection="0"/>
    <xf numFmtId="189" fontId="11" fillId="0" borderId="0" applyFont="0" applyFill="0" applyBorder="0" applyAlignment="0" applyProtection="0"/>
    <xf numFmtId="189" fontId="11" fillId="0" borderId="0" applyFont="0" applyFill="0" applyBorder="0" applyAlignment="0" applyProtection="0"/>
    <xf numFmtId="189" fontId="11" fillId="0" borderId="0" applyFont="0" applyFill="0" applyBorder="0" applyAlignment="0" applyProtection="0"/>
    <xf numFmtId="0" fontId="11" fillId="0" borderId="0" applyFont="0" applyFill="0" applyBorder="0" applyAlignment="0" applyProtection="0"/>
    <xf numFmtId="189" fontId="11" fillId="0" borderId="0" applyFont="0" applyFill="0" applyBorder="0" applyAlignment="0" applyProtection="0"/>
    <xf numFmtId="189" fontId="11" fillId="0" borderId="0" applyFont="0" applyFill="0" applyBorder="0" applyAlignment="0" applyProtection="0"/>
    <xf numFmtId="189" fontId="11" fillId="0" borderId="0" applyFont="0" applyFill="0" applyBorder="0" applyAlignment="0" applyProtection="0"/>
    <xf numFmtId="168" fontId="11" fillId="0" borderId="0" applyFont="0" applyFill="0" applyBorder="0" applyAlignment="0" applyProtection="0"/>
    <xf numFmtId="189" fontId="11" fillId="0" borderId="0" applyFont="0" applyFill="0" applyBorder="0" applyAlignment="0" applyProtection="0"/>
    <xf numFmtId="189" fontId="11" fillId="0" borderId="0" applyFont="0" applyFill="0" applyBorder="0" applyAlignment="0" applyProtection="0"/>
    <xf numFmtId="0" fontId="11" fillId="0" borderId="0" applyFont="0" applyFill="0" applyBorder="0" applyAlignment="0" applyProtection="0"/>
    <xf numFmtId="189" fontId="11" fillId="0" borderId="0" applyFont="0" applyFill="0" applyBorder="0" applyAlignment="0" applyProtection="0"/>
    <xf numFmtId="189" fontId="11" fillId="0" borderId="0" applyFont="0" applyFill="0" applyBorder="0" applyAlignment="0" applyProtection="0"/>
    <xf numFmtId="189" fontId="11" fillId="0" borderId="0" applyFont="0" applyFill="0" applyBorder="0" applyAlignment="0" applyProtection="0"/>
    <xf numFmtId="168" fontId="11" fillId="0" borderId="0" applyFont="0" applyFill="0" applyBorder="0" applyAlignment="0" applyProtection="0"/>
    <xf numFmtId="189" fontId="11" fillId="0" borderId="0" applyFont="0" applyFill="0" applyBorder="0" applyAlignment="0" applyProtection="0"/>
    <xf numFmtId="189" fontId="11" fillId="0" borderId="0" applyFont="0" applyFill="0" applyBorder="0" applyAlignment="0" applyProtection="0"/>
    <xf numFmtId="0" fontId="11" fillId="0" borderId="0" applyFont="0" applyFill="0" applyBorder="0" applyAlignment="0" applyProtection="0"/>
    <xf numFmtId="189" fontId="11" fillId="0" borderId="0" applyFont="0" applyFill="0" applyBorder="0" applyAlignment="0" applyProtection="0"/>
    <xf numFmtId="189" fontId="11" fillId="0" borderId="0" applyFont="0" applyFill="0" applyBorder="0" applyAlignment="0" applyProtection="0"/>
    <xf numFmtId="168" fontId="11" fillId="0" borderId="0" applyFont="0" applyFill="0" applyBorder="0" applyAlignment="0" applyProtection="0"/>
    <xf numFmtId="189" fontId="11" fillId="0" borderId="0" applyFont="0" applyFill="0" applyBorder="0" applyAlignment="0" applyProtection="0"/>
    <xf numFmtId="0" fontId="11" fillId="0" borderId="0" applyFont="0" applyFill="0" applyBorder="0" applyAlignment="0" applyProtection="0"/>
    <xf numFmtId="189" fontId="11" fillId="0" borderId="0" applyFont="0" applyFill="0" applyBorder="0" applyAlignment="0" applyProtection="0"/>
    <xf numFmtId="189" fontId="11" fillId="0" borderId="0" applyFont="0" applyFill="0" applyBorder="0" applyAlignment="0" applyProtection="0"/>
    <xf numFmtId="189" fontId="11" fillId="0" borderId="0" applyFont="0" applyFill="0" applyBorder="0" applyAlignment="0" applyProtection="0"/>
    <xf numFmtId="0" fontId="11" fillId="0" borderId="0" applyFont="0" applyFill="0" applyBorder="0" applyAlignment="0" applyProtection="0"/>
    <xf numFmtId="189" fontId="11" fillId="0" borderId="0" applyFont="0" applyFill="0" applyBorder="0" applyAlignment="0" applyProtection="0"/>
    <xf numFmtId="168" fontId="11" fillId="0" borderId="0" applyFont="0" applyFill="0" applyBorder="0" applyAlignment="0" applyProtection="0"/>
    <xf numFmtId="0" fontId="11" fillId="0" borderId="0" applyFont="0" applyFill="0" applyBorder="0" applyAlignment="0" applyProtection="0"/>
    <xf numFmtId="0" fontId="112" fillId="0" borderId="0" applyNumberFormat="0" applyFill="0" applyBorder="0" applyAlignment="0" applyProtection="0"/>
    <xf numFmtId="0" fontId="112" fillId="0" borderId="0" applyNumberFormat="0" applyFill="0" applyBorder="0" applyAlignment="0" applyProtection="0"/>
    <xf numFmtId="0" fontId="112" fillId="0" borderId="0" applyNumberFormat="0" applyFill="0" applyBorder="0" applyAlignment="0" applyProtection="0"/>
    <xf numFmtId="0" fontId="112" fillId="0" borderId="0" applyNumberFormat="0" applyFill="0" applyBorder="0" applyAlignment="0" applyProtection="0"/>
    <xf numFmtId="0" fontId="112" fillId="0" borderId="0" applyNumberFormat="0" applyFill="0" applyBorder="0" applyAlignment="0" applyProtection="0"/>
    <xf numFmtId="0" fontId="112" fillId="0" borderId="0" applyNumberFormat="0" applyFill="0" applyBorder="0" applyAlignment="0" applyProtection="0"/>
    <xf numFmtId="0" fontId="112" fillId="0" borderId="0" applyNumberFormat="0" applyFill="0" applyBorder="0" applyAlignment="0" applyProtection="0"/>
    <xf numFmtId="0" fontId="112" fillId="0" borderId="0" applyNumberFormat="0" applyFill="0" applyBorder="0" applyAlignment="0" applyProtection="0"/>
    <xf numFmtId="0" fontId="112" fillId="0" borderId="0" applyNumberFormat="0" applyFill="0" applyBorder="0" applyAlignment="0" applyProtection="0"/>
    <xf numFmtId="190" fontId="103" fillId="0" borderId="0">
      <protection locked="0"/>
    </xf>
    <xf numFmtId="0" fontId="113" fillId="0" borderId="0" applyNumberFormat="0" applyFill="0" applyBorder="0" applyAlignment="0" applyProtection="0">
      <alignment vertical="top"/>
      <protection locked="0"/>
    </xf>
    <xf numFmtId="0" fontId="89" fillId="50" borderId="0" applyNumberFormat="0" applyBorder="0" applyAlignment="0" applyProtection="0"/>
    <xf numFmtId="0" fontId="89" fillId="50" borderId="0" applyNumberFormat="0" applyBorder="0" applyAlignment="0" applyProtection="0"/>
    <xf numFmtId="0" fontId="89" fillId="54" borderId="0" applyNumberFormat="0" applyBorder="0" applyAlignment="0" applyProtection="0"/>
    <xf numFmtId="0" fontId="89" fillId="50" borderId="0" applyNumberFormat="0" applyBorder="0" applyAlignment="0" applyProtection="0"/>
    <xf numFmtId="0" fontId="89" fillId="54" borderId="0" applyNumberFormat="0" applyBorder="0" applyAlignment="0" applyProtection="0"/>
    <xf numFmtId="0" fontId="89" fillId="54" borderId="0" applyNumberFormat="0" applyBorder="0" applyAlignment="0" applyProtection="0"/>
    <xf numFmtId="0" fontId="89" fillId="54" borderId="0" applyNumberFormat="0" applyBorder="0" applyAlignment="0" applyProtection="0"/>
    <xf numFmtId="0" fontId="89" fillId="54" borderId="0" applyNumberFormat="0" applyBorder="0" applyAlignment="0" applyProtection="0"/>
    <xf numFmtId="0" fontId="89" fillId="54" borderId="0" applyNumberFormat="0" applyBorder="0" applyAlignment="0" applyProtection="0"/>
    <xf numFmtId="0" fontId="90" fillId="0" borderId="82" applyNumberFormat="0" applyFill="0" applyAlignment="0" applyProtection="0"/>
    <xf numFmtId="0" fontId="90" fillId="0" borderId="82" applyNumberFormat="0" applyFill="0" applyAlignment="0" applyProtection="0"/>
    <xf numFmtId="0" fontId="114" fillId="0" borderId="92" applyNumberFormat="0" applyFill="0" applyAlignment="0" applyProtection="0"/>
    <xf numFmtId="0" fontId="90" fillId="0" borderId="82" applyNumberFormat="0" applyFill="0" applyAlignment="0" applyProtection="0"/>
    <xf numFmtId="0" fontId="114" fillId="0" borderId="92" applyNumberFormat="0" applyFill="0" applyAlignment="0" applyProtection="0"/>
    <xf numFmtId="0" fontId="114" fillId="0" borderId="92" applyNumberFormat="0" applyFill="0" applyAlignment="0" applyProtection="0"/>
    <xf numFmtId="0" fontId="114" fillId="0" borderId="92" applyNumberFormat="0" applyFill="0" applyAlignment="0" applyProtection="0"/>
    <xf numFmtId="0" fontId="114" fillId="0" borderId="92" applyNumberFormat="0" applyFill="0" applyAlignment="0" applyProtection="0"/>
    <xf numFmtId="0" fontId="114" fillId="0" borderId="92" applyNumberFormat="0" applyFill="0" applyAlignment="0" applyProtection="0"/>
    <xf numFmtId="0" fontId="91" fillId="0" borderId="83" applyNumberFormat="0" applyFill="0" applyAlignment="0" applyProtection="0"/>
    <xf numFmtId="0" fontId="91" fillId="0" borderId="83" applyNumberFormat="0" applyFill="0" applyAlignment="0" applyProtection="0"/>
    <xf numFmtId="0" fontId="115" fillId="0" borderId="93" applyNumberFormat="0" applyFill="0" applyAlignment="0" applyProtection="0"/>
    <xf numFmtId="0" fontId="91" fillId="0" borderId="83" applyNumberFormat="0" applyFill="0" applyAlignment="0" applyProtection="0"/>
    <xf numFmtId="0" fontId="115" fillId="0" borderId="93" applyNumberFormat="0" applyFill="0" applyAlignment="0" applyProtection="0"/>
    <xf numFmtId="0" fontId="115" fillId="0" borderId="93" applyNumberFormat="0" applyFill="0" applyAlignment="0" applyProtection="0"/>
    <xf numFmtId="0" fontId="115" fillId="0" borderId="93" applyNumberFormat="0" applyFill="0" applyAlignment="0" applyProtection="0"/>
    <xf numFmtId="0" fontId="115" fillId="0" borderId="93" applyNumberFormat="0" applyFill="0" applyAlignment="0" applyProtection="0"/>
    <xf numFmtId="0" fontId="115" fillId="0" borderId="93" applyNumberFormat="0" applyFill="0" applyAlignment="0" applyProtection="0"/>
    <xf numFmtId="0" fontId="92" fillId="0" borderId="84" applyNumberFormat="0" applyFill="0" applyAlignment="0" applyProtection="0"/>
    <xf numFmtId="0" fontId="92" fillId="0" borderId="84" applyNumberFormat="0" applyFill="0" applyAlignment="0" applyProtection="0"/>
    <xf numFmtId="0" fontId="116" fillId="0" borderId="94" applyNumberFormat="0" applyFill="0" applyAlignment="0" applyProtection="0"/>
    <xf numFmtId="0" fontId="92" fillId="0" borderId="84" applyNumberFormat="0" applyFill="0" applyAlignment="0" applyProtection="0"/>
    <xf numFmtId="0" fontId="116" fillId="0" borderId="94" applyNumberFormat="0" applyFill="0" applyAlignment="0" applyProtection="0"/>
    <xf numFmtId="0" fontId="116" fillId="0" borderId="94" applyNumberFormat="0" applyFill="0" applyAlignment="0" applyProtection="0"/>
    <xf numFmtId="0" fontId="116" fillId="0" borderId="94" applyNumberFormat="0" applyFill="0" applyAlignment="0" applyProtection="0"/>
    <xf numFmtId="0" fontId="116" fillId="0" borderId="94" applyNumberFormat="0" applyFill="0" applyAlignment="0" applyProtection="0"/>
    <xf numFmtId="0" fontId="116" fillId="0" borderId="94" applyNumberFormat="0" applyFill="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116" fillId="0" borderId="0" applyNumberFormat="0" applyFill="0" applyBorder="0" applyAlignment="0" applyProtection="0"/>
    <xf numFmtId="0" fontId="92" fillId="0" borderId="0" applyNumberFormat="0" applyFill="0" applyBorder="0" applyAlignment="0" applyProtection="0"/>
    <xf numFmtId="0" fontId="116" fillId="0" borderId="0" applyNumberFormat="0" applyFill="0" applyBorder="0" applyAlignment="0" applyProtection="0"/>
    <xf numFmtId="0" fontId="116" fillId="0" borderId="0" applyNumberFormat="0" applyFill="0" applyBorder="0" applyAlignment="0" applyProtection="0"/>
    <xf numFmtId="0" fontId="116" fillId="0" borderId="0" applyNumberFormat="0" applyFill="0" applyBorder="0" applyAlignment="0" applyProtection="0"/>
    <xf numFmtId="0" fontId="116" fillId="0" borderId="0" applyNumberFormat="0" applyFill="0" applyBorder="0" applyAlignment="0" applyProtection="0"/>
    <xf numFmtId="0" fontId="116" fillId="0" borderId="0" applyNumberFormat="0" applyFill="0" applyBorder="0" applyAlignment="0" applyProtection="0"/>
    <xf numFmtId="168" fontId="11" fillId="0" borderId="0" applyNumberFormat="0" applyFill="0" applyBorder="0" applyProtection="0">
      <alignment wrapText="1"/>
    </xf>
    <xf numFmtId="168" fontId="11" fillId="0" borderId="0" applyNumberFormat="0" applyFill="0" applyBorder="0" applyProtection="0">
      <alignment wrapText="1"/>
    </xf>
    <xf numFmtId="168" fontId="11" fillId="0" borderId="0" applyNumberFormat="0" applyFill="0" applyBorder="0" applyProtection="0">
      <alignment wrapText="1"/>
    </xf>
    <xf numFmtId="168" fontId="11" fillId="0" borderId="0" applyNumberFormat="0" applyFill="0" applyBorder="0" applyProtection="0">
      <alignment wrapText="1"/>
    </xf>
    <xf numFmtId="168" fontId="11" fillId="0" borderId="0" applyNumberFormat="0" applyFill="0" applyBorder="0" applyProtection="0">
      <alignment wrapText="1"/>
    </xf>
    <xf numFmtId="168" fontId="11" fillId="0" borderId="0" applyNumberFormat="0" applyFill="0" applyBorder="0" applyProtection="0">
      <alignment wrapText="1"/>
    </xf>
    <xf numFmtId="168" fontId="11" fillId="0" borderId="0" applyNumberFormat="0" applyFill="0" applyBorder="0" applyProtection="0">
      <alignment horizontal="justify" vertical="top" wrapText="1"/>
    </xf>
    <xf numFmtId="168" fontId="11" fillId="0" borderId="0" applyNumberFormat="0" applyFill="0" applyBorder="0" applyProtection="0">
      <alignment horizontal="justify" vertical="top" wrapText="1"/>
    </xf>
    <xf numFmtId="168" fontId="11" fillId="0" borderId="0" applyNumberFormat="0" applyFill="0" applyBorder="0" applyProtection="0">
      <alignment horizontal="justify" vertical="top" wrapText="1"/>
    </xf>
    <xf numFmtId="168" fontId="11" fillId="0" borderId="0" applyNumberFormat="0" applyFill="0" applyBorder="0" applyProtection="0">
      <alignment horizontal="justify" vertical="top" wrapText="1"/>
    </xf>
    <xf numFmtId="168" fontId="11" fillId="0" borderId="0" applyNumberFormat="0" applyFill="0" applyBorder="0" applyProtection="0">
      <alignment horizontal="justify" vertical="top" wrapText="1"/>
    </xf>
    <xf numFmtId="168" fontId="11" fillId="0" borderId="0" applyNumberFormat="0" applyFill="0" applyBorder="0" applyProtection="0">
      <alignment horizontal="justify" vertical="top" wrapText="1"/>
    </xf>
    <xf numFmtId="3" fontId="117" fillId="0" borderId="9" applyBorder="0"/>
    <xf numFmtId="168" fontId="118" fillId="0" borderId="0" applyNumberFormat="0" applyFill="0" applyBorder="0" applyAlignment="0" applyProtection="0">
      <alignment vertical="top"/>
      <protection locked="0"/>
    </xf>
    <xf numFmtId="168" fontId="119" fillId="0" borderId="0" applyNumberFormat="0" applyFill="0" applyBorder="0" applyAlignment="0" applyProtection="0">
      <alignment vertical="top"/>
      <protection locked="0"/>
    </xf>
    <xf numFmtId="0" fontId="84" fillId="48" borderId="0" applyNumberFormat="0" applyBorder="0" applyAlignment="0" applyProtection="0"/>
    <xf numFmtId="0" fontId="84" fillId="48" borderId="0" applyNumberFormat="0" applyBorder="0" applyAlignment="0" applyProtection="0"/>
    <xf numFmtId="0" fontId="68" fillId="16" borderId="0" applyNumberFormat="0" applyBorder="0" applyAlignment="0" applyProtection="0"/>
    <xf numFmtId="0" fontId="84" fillId="48" borderId="0" applyNumberFormat="0" applyBorder="0" applyAlignment="0" applyProtection="0"/>
    <xf numFmtId="0" fontId="84" fillId="48" borderId="0" applyNumberFormat="0" applyBorder="0" applyAlignment="0" applyProtection="0"/>
    <xf numFmtId="0" fontId="84" fillId="48" borderId="0" applyNumberFormat="0" applyBorder="0" applyAlignment="0" applyProtection="0"/>
    <xf numFmtId="0" fontId="84" fillId="48" borderId="0" applyNumberFormat="0" applyBorder="0" applyAlignment="0" applyProtection="0"/>
    <xf numFmtId="0" fontId="84" fillId="48" borderId="0" applyNumberFormat="0" applyBorder="0" applyAlignment="0" applyProtection="0"/>
    <xf numFmtId="0" fontId="84" fillId="48" borderId="0" applyNumberFormat="0" applyBorder="0" applyAlignment="0" applyProtection="0"/>
    <xf numFmtId="0" fontId="84" fillId="48" borderId="0" applyNumberFormat="0" applyBorder="0" applyAlignment="0" applyProtection="0"/>
    <xf numFmtId="0" fontId="68" fillId="16" borderId="0" applyNumberFormat="0" applyBorder="0" applyAlignment="0" applyProtection="0"/>
    <xf numFmtId="0" fontId="84" fillId="48" borderId="0" applyNumberFormat="0" applyBorder="0" applyAlignment="0" applyProtection="0"/>
    <xf numFmtId="0" fontId="84" fillId="48" borderId="0" applyNumberFormat="0" applyBorder="0" applyAlignment="0" applyProtection="0"/>
    <xf numFmtId="0" fontId="68" fillId="16" borderId="0" applyNumberFormat="0" applyBorder="0" applyAlignment="0" applyProtection="0"/>
    <xf numFmtId="0" fontId="68" fillId="16" borderId="0" applyNumberFormat="0" applyBorder="0" applyAlignment="0" applyProtection="0"/>
    <xf numFmtId="0" fontId="68" fillId="16" borderId="0" applyNumberFormat="0" applyBorder="0" applyAlignment="0" applyProtection="0"/>
    <xf numFmtId="0" fontId="84" fillId="48" borderId="0" applyNumberFormat="0" applyBorder="0" applyAlignment="0" applyProtection="0"/>
    <xf numFmtId="0" fontId="84" fillId="48" borderId="0" applyNumberFormat="0" applyBorder="0" applyAlignment="0" applyProtection="0"/>
    <xf numFmtId="0" fontId="84" fillId="48" borderId="0" applyNumberFormat="0" applyBorder="0" applyAlignment="0" applyProtection="0"/>
    <xf numFmtId="0" fontId="68" fillId="16" borderId="0" applyNumberFormat="0" applyBorder="0" applyAlignment="0" applyProtection="0"/>
    <xf numFmtId="0" fontId="84" fillId="48" borderId="0" applyNumberFormat="0" applyBorder="0" applyAlignment="0" applyProtection="0"/>
    <xf numFmtId="0" fontId="84" fillId="48" borderId="0" applyNumberFormat="0" applyBorder="0" applyAlignment="0" applyProtection="0"/>
    <xf numFmtId="0" fontId="84" fillId="48" borderId="0" applyNumberFormat="0" applyBorder="0" applyAlignment="0" applyProtection="0"/>
    <xf numFmtId="0" fontId="84" fillId="48" borderId="0" applyNumberFormat="0" applyBorder="0" applyAlignment="0" applyProtection="0"/>
    <xf numFmtId="0" fontId="68" fillId="16" borderId="0" applyNumberFormat="0" applyBorder="0" applyAlignment="0" applyProtection="0"/>
    <xf numFmtId="0" fontId="84" fillId="48" borderId="0" applyNumberFormat="0" applyBorder="0" applyAlignment="0" applyProtection="0"/>
    <xf numFmtId="0" fontId="84" fillId="48" borderId="0" applyNumberFormat="0" applyBorder="0" applyAlignment="0" applyProtection="0"/>
    <xf numFmtId="0" fontId="84" fillId="48" borderId="0" applyNumberFormat="0" applyBorder="0" applyAlignment="0" applyProtection="0"/>
    <xf numFmtId="0" fontId="84" fillId="48" borderId="0" applyNumberFormat="0" applyBorder="0" applyAlignment="0" applyProtection="0"/>
    <xf numFmtId="0" fontId="84" fillId="48" borderId="0" applyNumberFormat="0" applyBorder="0" applyAlignment="0" applyProtection="0"/>
    <xf numFmtId="0" fontId="84" fillId="48" borderId="0" applyNumberFormat="0" applyBorder="0" applyAlignment="0" applyProtection="0"/>
    <xf numFmtId="0" fontId="84" fillId="48" borderId="0" applyNumberFormat="0" applyBorder="0" applyAlignment="0" applyProtection="0"/>
    <xf numFmtId="0" fontId="84" fillId="48" borderId="0" applyNumberFormat="0" applyBorder="0" applyAlignment="0" applyProtection="0"/>
    <xf numFmtId="0" fontId="84" fillId="48" borderId="0" applyNumberFormat="0" applyBorder="0" applyAlignment="0" applyProtection="0"/>
    <xf numFmtId="0" fontId="84" fillId="48" borderId="0" applyNumberFormat="0" applyBorder="0" applyAlignment="0" applyProtection="0"/>
    <xf numFmtId="0" fontId="84" fillId="48" borderId="0" applyNumberFormat="0" applyBorder="0" applyAlignment="0" applyProtection="0"/>
    <xf numFmtId="0" fontId="84" fillId="48" borderId="0" applyNumberFormat="0" applyBorder="0" applyAlignment="0" applyProtection="0"/>
    <xf numFmtId="0" fontId="84" fillId="48" borderId="0" applyNumberFormat="0" applyBorder="0" applyAlignment="0" applyProtection="0"/>
    <xf numFmtId="0" fontId="84" fillId="48" borderId="0" applyNumberFormat="0" applyBorder="0" applyAlignment="0" applyProtection="0"/>
    <xf numFmtId="0" fontId="84" fillId="48" borderId="0" applyNumberFormat="0" applyBorder="0" applyAlignment="0" applyProtection="0"/>
    <xf numFmtId="0" fontId="84" fillId="48" borderId="0" applyNumberFormat="0" applyBorder="0" applyAlignment="0" applyProtection="0"/>
    <xf numFmtId="0" fontId="84" fillId="48" borderId="0" applyNumberFormat="0" applyBorder="0" applyAlignment="0" applyProtection="0"/>
    <xf numFmtId="0" fontId="84" fillId="48" borderId="0" applyNumberFormat="0" applyBorder="0" applyAlignment="0" applyProtection="0"/>
    <xf numFmtId="0" fontId="84" fillId="48" borderId="0" applyNumberFormat="0" applyBorder="0" applyAlignment="0" applyProtection="0"/>
    <xf numFmtId="0" fontId="84" fillId="48" borderId="0" applyNumberFormat="0" applyBorder="0" applyAlignment="0" applyProtection="0"/>
    <xf numFmtId="0" fontId="84" fillId="48" borderId="0" applyNumberFormat="0" applyBorder="0" applyAlignment="0" applyProtection="0"/>
    <xf numFmtId="0" fontId="84" fillId="48" borderId="0" applyNumberFormat="0" applyBorder="0" applyAlignment="0" applyProtection="0"/>
    <xf numFmtId="0" fontId="84" fillId="48" borderId="0" applyNumberFormat="0" applyBorder="0" applyAlignment="0" applyProtection="0"/>
    <xf numFmtId="0" fontId="84" fillId="48" borderId="0" applyNumberFormat="0" applyBorder="0" applyAlignment="0" applyProtection="0"/>
    <xf numFmtId="0" fontId="84" fillId="48" borderId="0" applyNumberFormat="0" applyBorder="0" applyAlignment="0" applyProtection="0"/>
    <xf numFmtId="0" fontId="84" fillId="48" borderId="0" applyNumberFormat="0" applyBorder="0" applyAlignment="0" applyProtection="0"/>
    <xf numFmtId="0" fontId="84" fillId="48" borderId="0" applyNumberFormat="0" applyBorder="0" applyAlignment="0" applyProtection="0"/>
    <xf numFmtId="0" fontId="84" fillId="48" borderId="0" applyNumberFormat="0" applyBorder="0" applyAlignment="0" applyProtection="0"/>
    <xf numFmtId="0" fontId="84" fillId="48" borderId="0" applyNumberFormat="0" applyBorder="0" applyAlignment="0" applyProtection="0"/>
    <xf numFmtId="0" fontId="84" fillId="48" borderId="0" applyNumberFormat="0" applyBorder="0" applyAlignment="0" applyProtection="0"/>
    <xf numFmtId="0" fontId="84" fillId="48" borderId="0" applyNumberFormat="0" applyBorder="0" applyAlignment="0" applyProtection="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168"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168" fontId="83" fillId="0" borderId="0"/>
    <xf numFmtId="0" fontId="83" fillId="0" borderId="0"/>
    <xf numFmtId="0" fontId="83" fillId="0" borderId="0"/>
    <xf numFmtId="0" fontId="83" fillId="0" borderId="0"/>
    <xf numFmtId="0" fontId="83" fillId="0" borderId="0"/>
    <xf numFmtId="0" fontId="83" fillId="0" borderId="0"/>
    <xf numFmtId="0" fontId="109" fillId="53" borderId="85" applyNumberFormat="0" applyAlignment="0" applyProtection="0"/>
    <xf numFmtId="0" fontId="109" fillId="53" borderId="85" applyNumberFormat="0" applyAlignment="0" applyProtection="0"/>
    <xf numFmtId="0" fontId="109" fillId="53" borderId="85" applyNumberFormat="0" applyAlignment="0" applyProtection="0"/>
    <xf numFmtId="0" fontId="109" fillId="56" borderId="85" applyNumberFormat="0" applyAlignment="0" applyProtection="0"/>
    <xf numFmtId="0" fontId="109" fillId="56" borderId="85" applyNumberFormat="0" applyAlignment="0" applyProtection="0"/>
    <xf numFmtId="0" fontId="109" fillId="53" borderId="85" applyNumberFormat="0" applyAlignment="0" applyProtection="0"/>
    <xf numFmtId="0" fontId="109" fillId="53" borderId="85" applyNumberFormat="0" applyAlignment="0" applyProtection="0"/>
    <xf numFmtId="0" fontId="109" fillId="56" borderId="85" applyNumberFormat="0" applyAlignment="0" applyProtection="0"/>
    <xf numFmtId="0" fontId="109" fillId="56" borderId="85" applyNumberFormat="0" applyAlignment="0" applyProtection="0"/>
    <xf numFmtId="0" fontId="109" fillId="56" borderId="85" applyNumberFormat="0" applyAlignment="0" applyProtection="0"/>
    <xf numFmtId="0" fontId="109" fillId="56" borderId="85" applyNumberFormat="0" applyAlignment="0" applyProtection="0"/>
    <xf numFmtId="0" fontId="109" fillId="56" borderId="85" applyNumberFormat="0" applyAlignment="0" applyProtection="0"/>
    <xf numFmtId="0" fontId="109" fillId="56" borderId="85" applyNumberFormat="0" applyAlignment="0" applyProtection="0"/>
    <xf numFmtId="0" fontId="109" fillId="56" borderId="85" applyNumberFormat="0" applyAlignment="0" applyProtection="0"/>
    <xf numFmtId="0" fontId="109" fillId="56" borderId="85" applyNumberFormat="0" applyAlignment="0" applyProtection="0"/>
    <xf numFmtId="0" fontId="109" fillId="56" borderId="85" applyNumberFormat="0" applyAlignment="0" applyProtection="0"/>
    <xf numFmtId="0" fontId="109" fillId="56" borderId="85" applyNumberFormat="0" applyAlignment="0" applyProtection="0"/>
    <xf numFmtId="0" fontId="82" fillId="3" borderId="0" applyNumberFormat="0" applyFont="0" applyFill="0" applyBorder="0" applyAlignment="0"/>
    <xf numFmtId="191" fontId="77" fillId="79" borderId="6">
      <alignment horizontal="center"/>
    </xf>
    <xf numFmtId="191" fontId="85" fillId="80" borderId="6">
      <alignment horizontal="center"/>
    </xf>
    <xf numFmtId="0" fontId="97" fillId="0" borderId="88" applyNumberFormat="0" applyFill="0" applyAlignment="0" applyProtection="0"/>
    <xf numFmtId="0" fontId="97" fillId="0" borderId="88" applyNumberFormat="0" applyFill="0" applyAlignment="0" applyProtection="0"/>
    <xf numFmtId="0" fontId="120" fillId="0" borderId="95" applyNumberFormat="0" applyFill="0" applyAlignment="0" applyProtection="0"/>
    <xf numFmtId="0" fontId="97" fillId="0" borderId="88" applyNumberFormat="0" applyFill="0" applyAlignment="0" applyProtection="0"/>
    <xf numFmtId="0" fontId="120" fillId="0" borderId="95" applyNumberFormat="0" applyFill="0" applyAlignment="0" applyProtection="0"/>
    <xf numFmtId="0" fontId="120" fillId="0" borderId="95" applyNumberFormat="0" applyFill="0" applyAlignment="0" applyProtection="0"/>
    <xf numFmtId="0" fontId="120" fillId="0" borderId="95" applyNumberFormat="0" applyFill="0" applyAlignment="0" applyProtection="0"/>
    <xf numFmtId="0" fontId="120" fillId="0" borderId="95" applyNumberFormat="0" applyFill="0" applyAlignment="0" applyProtection="0"/>
    <xf numFmtId="0" fontId="120" fillId="0" borderId="95" applyNumberFormat="0" applyFill="0" applyAlignment="0" applyProtection="0"/>
    <xf numFmtId="17" fontId="11" fillId="0" borderId="0" applyFont="0" applyFill="0" applyBorder="0" applyAlignment="0" applyProtection="0"/>
    <xf numFmtId="192" fontId="11" fillId="0" borderId="0" applyFont="0" applyFill="0" applyBorder="0" applyAlignment="0" applyProtection="0"/>
    <xf numFmtId="192" fontId="11" fillId="0" borderId="0" applyFont="0" applyFill="0" applyBorder="0" applyAlignment="0" applyProtection="0"/>
    <xf numFmtId="192" fontId="11" fillId="0" borderId="0" applyFont="0" applyFill="0" applyBorder="0" applyAlignment="0" applyProtection="0"/>
    <xf numFmtId="192" fontId="11" fillId="0" borderId="0" applyFont="0" applyFill="0" applyBorder="0" applyAlignment="0" applyProtection="0"/>
    <xf numFmtId="192" fontId="11" fillId="0" borderId="0" applyFont="0" applyFill="0" applyBorder="0" applyAlignment="0" applyProtection="0"/>
    <xf numFmtId="192" fontId="11" fillId="0" borderId="0" applyFont="0" applyFill="0" applyBorder="0" applyAlignment="0" applyProtection="0"/>
    <xf numFmtId="192" fontId="11" fillId="0" borderId="0" applyFont="0" applyFill="0" applyBorder="0" applyAlignment="0" applyProtection="0"/>
    <xf numFmtId="192" fontId="11" fillId="0" borderId="0" applyFont="0" applyFill="0" applyBorder="0" applyAlignment="0" applyProtection="0"/>
    <xf numFmtId="192" fontId="11" fillId="0" borderId="0" applyFont="0" applyFill="0" applyBorder="0" applyAlignment="0" applyProtection="0"/>
    <xf numFmtId="192" fontId="11" fillId="0" borderId="0" applyFont="0" applyFill="0" applyBorder="0" applyAlignment="0" applyProtection="0"/>
    <xf numFmtId="192" fontId="11" fillId="0" borderId="0" applyFont="0" applyFill="0" applyBorder="0" applyAlignment="0" applyProtection="0"/>
    <xf numFmtId="192" fontId="11" fillId="0" borderId="0" applyFont="0" applyFill="0" applyBorder="0" applyAlignment="0" applyProtection="0"/>
    <xf numFmtId="192" fontId="11" fillId="0" borderId="0" applyFont="0" applyFill="0" applyBorder="0" applyAlignment="0" applyProtection="0"/>
    <xf numFmtId="192" fontId="11" fillId="0" borderId="0" applyFont="0" applyFill="0" applyBorder="0" applyAlignment="0" applyProtection="0"/>
    <xf numFmtId="192" fontId="11" fillId="0" borderId="0" applyFont="0" applyFill="0" applyBorder="0" applyAlignment="0" applyProtection="0"/>
    <xf numFmtId="192" fontId="11" fillId="0" borderId="0" applyFont="0" applyFill="0" applyBorder="0" applyAlignment="0" applyProtection="0"/>
    <xf numFmtId="192" fontId="11" fillId="0" borderId="0" applyFont="0" applyFill="0" applyBorder="0" applyAlignment="0" applyProtection="0"/>
    <xf numFmtId="192" fontId="11" fillId="0" borderId="0" applyFont="0" applyFill="0" applyBorder="0" applyAlignment="0" applyProtection="0"/>
    <xf numFmtId="192" fontId="11" fillId="0" borderId="0" applyFont="0" applyFill="0" applyBorder="0" applyAlignment="0" applyProtection="0"/>
    <xf numFmtId="192" fontId="11" fillId="0" borderId="0" applyFont="0" applyFill="0" applyBorder="0" applyAlignment="0" applyProtection="0"/>
    <xf numFmtId="192" fontId="11" fillId="0" borderId="0" applyFont="0" applyFill="0" applyBorder="0" applyAlignment="0" applyProtection="0"/>
    <xf numFmtId="170" fontId="82" fillId="0" borderId="0"/>
    <xf numFmtId="193" fontId="121" fillId="0" borderId="10" applyBorder="0"/>
    <xf numFmtId="165" fontId="121" fillId="0" borderId="0" applyFill="0" applyBorder="0" applyProtection="0"/>
    <xf numFmtId="165" fontId="82" fillId="0" borderId="0" applyFill="0" applyBorder="0" applyAlignment="0" applyProtection="0"/>
    <xf numFmtId="37" fontId="82" fillId="0" borderId="0"/>
    <xf numFmtId="170" fontId="121" fillId="3" borderId="0" applyFill="0"/>
    <xf numFmtId="170" fontId="82" fillId="3" borderId="0"/>
    <xf numFmtId="0" fontId="122" fillId="56" borderId="0" applyNumberFormat="0" applyBorder="0" applyAlignment="0" applyProtection="0"/>
    <xf numFmtId="0" fontId="69" fillId="17" borderId="0" applyNumberFormat="0" applyBorder="0" applyAlignment="0" applyProtection="0"/>
    <xf numFmtId="0" fontId="122" fillId="56" borderId="0" applyNumberFormat="0" applyBorder="0" applyAlignment="0" applyProtection="0"/>
    <xf numFmtId="0" fontId="122" fillId="56" borderId="0" applyNumberFormat="0" applyBorder="0" applyAlignment="0" applyProtection="0"/>
    <xf numFmtId="0" fontId="122" fillId="56" borderId="0" applyNumberFormat="0" applyBorder="0" applyAlignment="0" applyProtection="0"/>
    <xf numFmtId="0" fontId="122" fillId="56" borderId="0" applyNumberFormat="0" applyBorder="0" applyAlignment="0" applyProtection="0"/>
    <xf numFmtId="0" fontId="122" fillId="56" borderId="0" applyNumberFormat="0" applyBorder="0" applyAlignment="0" applyProtection="0"/>
    <xf numFmtId="0" fontId="122" fillId="56" borderId="0" applyNumberFormat="0" applyBorder="0" applyAlignment="0" applyProtection="0"/>
    <xf numFmtId="0" fontId="122" fillId="56" borderId="0" applyNumberFormat="0" applyBorder="0" applyAlignment="0" applyProtection="0"/>
    <xf numFmtId="0" fontId="69" fillId="17" borderId="0" applyNumberFormat="0" applyBorder="0" applyAlignment="0" applyProtection="0"/>
    <xf numFmtId="0" fontId="122" fillId="56" borderId="0" applyNumberFormat="0" applyBorder="0" applyAlignment="0" applyProtection="0"/>
    <xf numFmtId="0" fontId="122" fillId="56" borderId="0" applyNumberFormat="0" applyBorder="0" applyAlignment="0" applyProtection="0"/>
    <xf numFmtId="0" fontId="69" fillId="17" borderId="0" applyNumberFormat="0" applyBorder="0" applyAlignment="0" applyProtection="0"/>
    <xf numFmtId="0" fontId="69" fillId="17" borderId="0" applyNumberFormat="0" applyBorder="0" applyAlignment="0" applyProtection="0"/>
    <xf numFmtId="0" fontId="69" fillId="17" borderId="0" applyNumberFormat="0" applyBorder="0" applyAlignment="0" applyProtection="0"/>
    <xf numFmtId="0" fontId="122" fillId="56" borderId="0" applyNumberFormat="0" applyBorder="0" applyAlignment="0" applyProtection="0"/>
    <xf numFmtId="0" fontId="123" fillId="56" borderId="0" applyNumberFormat="0" applyBorder="0" applyAlignment="0" applyProtection="0"/>
    <xf numFmtId="0" fontId="122" fillId="56" borderId="0" applyNumberFormat="0" applyBorder="0" applyAlignment="0" applyProtection="0"/>
    <xf numFmtId="0" fontId="122" fillId="56" borderId="0" applyNumberFormat="0" applyBorder="0" applyAlignment="0" applyProtection="0"/>
    <xf numFmtId="0" fontId="69" fillId="17" borderId="0" applyNumberFormat="0" applyBorder="0" applyAlignment="0" applyProtection="0"/>
    <xf numFmtId="0" fontId="122" fillId="56" borderId="0" applyNumberFormat="0" applyBorder="0" applyAlignment="0" applyProtection="0"/>
    <xf numFmtId="0" fontId="122" fillId="56" borderId="0" applyNumberFormat="0" applyBorder="0" applyAlignment="0" applyProtection="0"/>
    <xf numFmtId="0" fontId="122" fillId="56" borderId="0" applyNumberFormat="0" applyBorder="0" applyAlignment="0" applyProtection="0"/>
    <xf numFmtId="0" fontId="123" fillId="56" borderId="0" applyNumberFormat="0" applyBorder="0" applyAlignment="0" applyProtection="0"/>
    <xf numFmtId="0" fontId="122" fillId="56" borderId="0" applyNumberFormat="0" applyBorder="0" applyAlignment="0" applyProtection="0"/>
    <xf numFmtId="0" fontId="69" fillId="17" borderId="0" applyNumberFormat="0" applyBorder="0" applyAlignment="0" applyProtection="0"/>
    <xf numFmtId="0" fontId="122" fillId="56" borderId="0" applyNumberFormat="0" applyBorder="0" applyAlignment="0" applyProtection="0"/>
    <xf numFmtId="0" fontId="122" fillId="56" borderId="0" applyNumberFormat="0" applyBorder="0" applyAlignment="0" applyProtection="0"/>
    <xf numFmtId="0" fontId="123" fillId="56" borderId="0" applyNumberFormat="0" applyBorder="0" applyAlignment="0" applyProtection="0"/>
    <xf numFmtId="0" fontId="122" fillId="56" borderId="0" applyNumberFormat="0" applyBorder="0" applyAlignment="0" applyProtection="0"/>
    <xf numFmtId="0" fontId="122" fillId="56" borderId="0" applyNumberFormat="0" applyBorder="0" applyAlignment="0" applyProtection="0"/>
    <xf numFmtId="0" fontId="122" fillId="56" borderId="0" applyNumberFormat="0" applyBorder="0" applyAlignment="0" applyProtection="0"/>
    <xf numFmtId="0" fontId="122" fillId="56" borderId="0" applyNumberFormat="0" applyBorder="0" applyAlignment="0" applyProtection="0"/>
    <xf numFmtId="0" fontId="122" fillId="56" borderId="0" applyNumberFormat="0" applyBorder="0" applyAlignment="0" applyProtection="0"/>
    <xf numFmtId="0" fontId="122" fillId="56" borderId="0" applyNumberFormat="0" applyBorder="0" applyAlignment="0" applyProtection="0"/>
    <xf numFmtId="0" fontId="122" fillId="56" borderId="0" applyNumberFormat="0" applyBorder="0" applyAlignment="0" applyProtection="0"/>
    <xf numFmtId="0" fontId="122" fillId="56" borderId="0" applyNumberFormat="0" applyBorder="0" applyAlignment="0" applyProtection="0"/>
    <xf numFmtId="0" fontId="122" fillId="56" borderId="0" applyNumberFormat="0" applyBorder="0" applyAlignment="0" applyProtection="0"/>
    <xf numFmtId="0" fontId="123" fillId="56" borderId="0" applyNumberFormat="0" applyBorder="0" applyAlignment="0" applyProtection="0"/>
    <xf numFmtId="0" fontId="122" fillId="56" borderId="0" applyNumberFormat="0" applyBorder="0" applyAlignment="0" applyProtection="0"/>
    <xf numFmtId="0" fontId="122" fillId="56" borderId="0" applyNumberFormat="0" applyBorder="0" applyAlignment="0" applyProtection="0"/>
    <xf numFmtId="0" fontId="122" fillId="56" borderId="0" applyNumberFormat="0" applyBorder="0" applyAlignment="0" applyProtection="0"/>
    <xf numFmtId="0" fontId="122" fillId="56" borderId="0" applyNumberFormat="0" applyBorder="0" applyAlignment="0" applyProtection="0"/>
    <xf numFmtId="0" fontId="122" fillId="56" borderId="0" applyNumberFormat="0" applyBorder="0" applyAlignment="0" applyProtection="0"/>
    <xf numFmtId="0" fontId="122" fillId="56" borderId="0" applyNumberFormat="0" applyBorder="0" applyAlignment="0" applyProtection="0"/>
    <xf numFmtId="0" fontId="122" fillId="56" borderId="0" applyNumberFormat="0" applyBorder="0" applyAlignment="0" applyProtection="0"/>
    <xf numFmtId="0" fontId="122" fillId="56" borderId="0" applyNumberFormat="0" applyBorder="0" applyAlignment="0" applyProtection="0"/>
    <xf numFmtId="0" fontId="123" fillId="56" borderId="0" applyNumberFormat="0" applyBorder="0" applyAlignment="0" applyProtection="0"/>
    <xf numFmtId="0" fontId="122" fillId="56" borderId="0" applyNumberFormat="0" applyBorder="0" applyAlignment="0" applyProtection="0"/>
    <xf numFmtId="0" fontId="122" fillId="56" borderId="0" applyNumberFormat="0" applyBorder="0" applyAlignment="0" applyProtection="0"/>
    <xf numFmtId="0" fontId="122" fillId="56" borderId="0" applyNumberFormat="0" applyBorder="0" applyAlignment="0" applyProtection="0"/>
    <xf numFmtId="0" fontId="122" fillId="56" borderId="0" applyNumberFormat="0" applyBorder="0" applyAlignment="0" applyProtection="0"/>
    <xf numFmtId="0" fontId="122" fillId="56" borderId="0" applyNumberFormat="0" applyBorder="0" applyAlignment="0" applyProtection="0"/>
    <xf numFmtId="0" fontId="122" fillId="56" borderId="0" applyNumberFormat="0" applyBorder="0" applyAlignment="0" applyProtection="0"/>
    <xf numFmtId="0" fontId="122" fillId="56" borderId="0" applyNumberFormat="0" applyBorder="0" applyAlignment="0" applyProtection="0"/>
    <xf numFmtId="0" fontId="122" fillId="56" borderId="0" applyNumberFormat="0" applyBorder="0" applyAlignment="0" applyProtection="0"/>
    <xf numFmtId="0" fontId="122" fillId="56" borderId="0" applyNumberFormat="0" applyBorder="0" applyAlignment="0" applyProtection="0"/>
    <xf numFmtId="0" fontId="122" fillId="56" borderId="0" applyNumberFormat="0" applyBorder="0" applyAlignment="0" applyProtection="0"/>
    <xf numFmtId="0" fontId="122" fillId="56" borderId="0" applyNumberFormat="0" applyBorder="0" applyAlignment="0" applyProtection="0"/>
    <xf numFmtId="0" fontId="123" fillId="56" borderId="0" applyNumberFormat="0" applyBorder="0" applyAlignment="0" applyProtection="0"/>
    <xf numFmtId="0" fontId="122" fillId="56" borderId="0" applyNumberFormat="0" applyBorder="0" applyAlignment="0" applyProtection="0"/>
    <xf numFmtId="0" fontId="122" fillId="56" borderId="0" applyNumberFormat="0" applyBorder="0" applyAlignment="0" applyProtection="0"/>
    <xf numFmtId="0" fontId="122" fillId="56" borderId="0" applyNumberFormat="0" applyBorder="0" applyAlignment="0" applyProtection="0"/>
    <xf numFmtId="0" fontId="124" fillId="56" borderId="0" applyNumberFormat="0" applyBorder="0" applyAlignment="0" applyProtection="0"/>
    <xf numFmtId="0" fontId="122" fillId="56" borderId="0" applyNumberFormat="0" applyBorder="0" applyAlignment="0" applyProtection="0"/>
    <xf numFmtId="0" fontId="124" fillId="56" borderId="0" applyNumberFormat="0" applyBorder="0" applyAlignment="0" applyProtection="0"/>
    <xf numFmtId="0" fontId="124" fillId="56" borderId="0" applyNumberFormat="0" applyBorder="0" applyAlignment="0" applyProtection="0"/>
    <xf numFmtId="0" fontId="124" fillId="56" borderId="0" applyNumberFormat="0" applyBorder="0" applyAlignment="0" applyProtection="0"/>
    <xf numFmtId="0" fontId="124" fillId="56" borderId="0" applyNumberFormat="0" applyBorder="0" applyAlignment="0" applyProtection="0"/>
    <xf numFmtId="0" fontId="124" fillId="56" borderId="0" applyNumberFormat="0" applyBorder="0" applyAlignment="0" applyProtection="0"/>
    <xf numFmtId="0" fontId="122" fillId="56" borderId="0" applyNumberFormat="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168" fontId="8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168" fontId="1" fillId="0" borderId="0"/>
    <xf numFmtId="168" fontId="1" fillId="0" borderId="0"/>
    <xf numFmtId="0" fontId="11" fillId="0" borderId="0"/>
    <xf numFmtId="0" fontId="11" fillId="0" borderId="0"/>
    <xf numFmtId="168"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168" fontId="80" fillId="0" borderId="0"/>
    <xf numFmtId="0" fontId="11" fillId="0" borderId="0"/>
    <xf numFmtId="0" fontId="11" fillId="0" borderId="0"/>
    <xf numFmtId="0" fontId="11" fillId="0" borderId="0"/>
    <xf numFmtId="0" fontId="11" fillId="0" borderId="0"/>
    <xf numFmtId="0" fontId="11" fillId="0" borderId="0"/>
    <xf numFmtId="168" fontId="80" fillId="0" borderId="0"/>
    <xf numFmtId="168" fontId="80"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1"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1" fillId="0" borderId="0"/>
    <xf numFmtId="168" fontId="80"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1" fillId="0" borderId="0"/>
    <xf numFmtId="168" fontId="80" fillId="0" borderId="0"/>
    <xf numFmtId="168" fontId="1" fillId="0" borderId="0"/>
    <xf numFmtId="168" fontId="1" fillId="0" borderId="0"/>
    <xf numFmtId="168" fontId="1" fillId="0" borderId="0"/>
    <xf numFmtId="0" fontId="1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1" fillId="0" borderId="0"/>
    <xf numFmtId="168" fontId="1" fillId="0" borderId="0"/>
    <xf numFmtId="168" fontId="1" fillId="0" borderId="0"/>
    <xf numFmtId="168" fontId="1" fillId="0" borderId="0"/>
    <xf numFmtId="168" fontId="1" fillId="0" borderId="0"/>
    <xf numFmtId="0" fontId="11" fillId="0" borderId="0"/>
    <xf numFmtId="168" fontId="1" fillId="0" borderId="0"/>
    <xf numFmtId="168" fontId="1" fillId="0" borderId="0"/>
    <xf numFmtId="0" fontId="11" fillId="0" borderId="0"/>
    <xf numFmtId="168" fontId="1" fillId="0" borderId="0"/>
    <xf numFmtId="168" fontId="1" fillId="0" borderId="0"/>
    <xf numFmtId="168" fontId="1" fillId="0" borderId="0"/>
    <xf numFmtId="168" fontId="1" fillId="0" borderId="0"/>
    <xf numFmtId="0" fontId="11" fillId="0" borderId="0"/>
    <xf numFmtId="168" fontId="1" fillId="0" borderId="0"/>
    <xf numFmtId="168" fontId="1" fillId="0" borderId="0"/>
    <xf numFmtId="0" fontId="11" fillId="0" borderId="0"/>
    <xf numFmtId="168" fontId="1" fillId="0" borderId="0"/>
    <xf numFmtId="168" fontId="1" fillId="0" borderId="0"/>
    <xf numFmtId="0" fontId="11" fillId="0" borderId="0"/>
    <xf numFmtId="168" fontId="1" fillId="0" borderId="0"/>
    <xf numFmtId="0" fontId="11" fillId="0" borderId="0"/>
    <xf numFmtId="168" fontId="1" fillId="0" borderId="0"/>
    <xf numFmtId="168" fontId="1" fillId="0" borderId="0"/>
    <xf numFmtId="0" fontId="11" fillId="0" borderId="0"/>
    <xf numFmtId="0" fontId="11" fillId="0" borderId="0"/>
    <xf numFmtId="168" fontId="1" fillId="0" borderId="0"/>
    <xf numFmtId="0" fontId="11" fillId="0" borderId="0"/>
    <xf numFmtId="0" fontId="11" fillId="0" borderId="0"/>
    <xf numFmtId="0" fontId="11" fillId="0" borderId="0"/>
    <xf numFmtId="0" fontId="11" fillId="0" borderId="0">
      <alignment vertical="top"/>
    </xf>
    <xf numFmtId="168" fontId="80" fillId="0" borderId="0"/>
    <xf numFmtId="0" fontId="11" fillId="0" borderId="0"/>
    <xf numFmtId="0" fontId="11" fillId="0" borderId="0"/>
    <xf numFmtId="0" fontId="11" fillId="0" borderId="0"/>
    <xf numFmtId="0" fontId="11" fillId="0" borderId="0"/>
    <xf numFmtId="0" fontId="11" fillId="0" borderId="0"/>
    <xf numFmtId="168" fontId="80" fillId="0" borderId="0"/>
    <xf numFmtId="168" fontId="80"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1"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1" fillId="0" borderId="0"/>
    <xf numFmtId="168" fontId="80"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1" fillId="0" borderId="0"/>
    <xf numFmtId="168" fontId="80" fillId="0" borderId="0"/>
    <xf numFmtId="168" fontId="1" fillId="0" borderId="0"/>
    <xf numFmtId="168" fontId="1" fillId="0" borderId="0"/>
    <xf numFmtId="168" fontId="1" fillId="0" borderId="0"/>
    <xf numFmtId="0" fontId="1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1" fillId="0" borderId="0"/>
    <xf numFmtId="168" fontId="1" fillId="0" borderId="0"/>
    <xf numFmtId="168" fontId="1" fillId="0" borderId="0"/>
    <xf numFmtId="168" fontId="1" fillId="0" borderId="0"/>
    <xf numFmtId="168" fontId="1" fillId="0" borderId="0"/>
    <xf numFmtId="0" fontId="11" fillId="0" borderId="0"/>
    <xf numFmtId="168" fontId="1" fillId="0" borderId="0"/>
    <xf numFmtId="168" fontId="1" fillId="0" borderId="0"/>
    <xf numFmtId="0" fontId="11" fillId="0" borderId="0"/>
    <xf numFmtId="168" fontId="1" fillId="0" borderId="0"/>
    <xf numFmtId="168" fontId="1" fillId="0" borderId="0"/>
    <xf numFmtId="168" fontId="1" fillId="0" borderId="0"/>
    <xf numFmtId="168" fontId="1" fillId="0" borderId="0"/>
    <xf numFmtId="0" fontId="11" fillId="0" borderId="0"/>
    <xf numFmtId="168" fontId="1" fillId="0" borderId="0"/>
    <xf numFmtId="168" fontId="1" fillId="0" borderId="0"/>
    <xf numFmtId="0" fontId="11" fillId="0" borderId="0"/>
    <xf numFmtId="168" fontId="1" fillId="0" borderId="0"/>
    <xf numFmtId="168" fontId="1" fillId="0" borderId="0"/>
    <xf numFmtId="0" fontId="11" fillId="0" borderId="0"/>
    <xf numFmtId="168" fontId="1" fillId="0" borderId="0"/>
    <xf numFmtId="0" fontId="11" fillId="0" borderId="0"/>
    <xf numFmtId="168" fontId="1" fillId="0" borderId="0"/>
    <xf numFmtId="168" fontId="1" fillId="0" borderId="0"/>
    <xf numFmtId="0" fontId="11" fillId="0" borderId="0"/>
    <xf numFmtId="0" fontId="11" fillId="0" borderId="0"/>
    <xf numFmtId="168" fontId="1" fillId="0" borderId="0"/>
    <xf numFmtId="0" fontId="11" fillId="0" borderId="0"/>
    <xf numFmtId="0" fontId="11" fillId="0" borderId="0"/>
    <xf numFmtId="168" fontId="80" fillId="0" borderId="0"/>
    <xf numFmtId="0" fontId="11" fillId="0" borderId="0"/>
    <xf numFmtId="0" fontId="11" fillId="0" borderId="0"/>
    <xf numFmtId="0" fontId="11" fillId="0" borderId="0"/>
    <xf numFmtId="0" fontId="11" fillId="0" borderId="0"/>
    <xf numFmtId="0" fontId="11" fillId="0" borderId="0"/>
    <xf numFmtId="168" fontId="80"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1" fillId="0" borderId="0"/>
    <xf numFmtId="168" fontId="80" fillId="0" borderId="0"/>
    <xf numFmtId="168" fontId="1" fillId="0" borderId="0"/>
    <xf numFmtId="168" fontId="1" fillId="0" borderId="0"/>
    <xf numFmtId="168" fontId="1" fillId="0" borderId="0"/>
    <xf numFmtId="0" fontId="1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1" fillId="0" borderId="0"/>
    <xf numFmtId="168" fontId="1" fillId="0" borderId="0"/>
    <xf numFmtId="168" fontId="1" fillId="0" borderId="0"/>
    <xf numFmtId="168" fontId="1" fillId="0" borderId="0"/>
    <xf numFmtId="168" fontId="1" fillId="0" borderId="0"/>
    <xf numFmtId="0" fontId="11" fillId="0" borderId="0"/>
    <xf numFmtId="168" fontId="1" fillId="0" borderId="0"/>
    <xf numFmtId="168" fontId="1" fillId="0" borderId="0"/>
    <xf numFmtId="0" fontId="11" fillId="0" borderId="0"/>
    <xf numFmtId="168" fontId="1" fillId="0" borderId="0"/>
    <xf numFmtId="168" fontId="1" fillId="0" borderId="0"/>
    <xf numFmtId="168" fontId="1" fillId="0" borderId="0"/>
    <xf numFmtId="168" fontId="1" fillId="0" borderId="0"/>
    <xf numFmtId="0" fontId="11" fillId="0" borderId="0"/>
    <xf numFmtId="168" fontId="1" fillId="0" borderId="0"/>
    <xf numFmtId="168" fontId="1" fillId="0" borderId="0"/>
    <xf numFmtId="0" fontId="11" fillId="0" borderId="0"/>
    <xf numFmtId="168" fontId="1" fillId="0" borderId="0"/>
    <xf numFmtId="168" fontId="1" fillId="0" borderId="0"/>
    <xf numFmtId="0" fontId="11" fillId="0" borderId="0"/>
    <xf numFmtId="168" fontId="1" fillId="0" borderId="0"/>
    <xf numFmtId="0" fontId="11" fillId="0" borderId="0"/>
    <xf numFmtId="168" fontId="1" fillId="0" borderId="0"/>
    <xf numFmtId="168" fontId="1" fillId="0" borderId="0"/>
    <xf numFmtId="0" fontId="11" fillId="0" borderId="0"/>
    <xf numFmtId="0" fontId="11" fillId="0" borderId="0"/>
    <xf numFmtId="168" fontId="1" fillId="0" borderId="0"/>
    <xf numFmtId="0" fontId="11" fillId="0" borderId="0"/>
    <xf numFmtId="0" fontId="11" fillId="0" borderId="0"/>
    <xf numFmtId="0" fontId="11" fillId="0" borderId="0"/>
    <xf numFmtId="0" fontId="11" fillId="0" borderId="0"/>
    <xf numFmtId="168" fontId="80"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1" fillId="0" borderId="0"/>
    <xf numFmtId="168" fontId="80" fillId="0" borderId="0"/>
    <xf numFmtId="168" fontId="1" fillId="0" borderId="0"/>
    <xf numFmtId="168" fontId="1" fillId="0" borderId="0"/>
    <xf numFmtId="168" fontId="1" fillId="0" borderId="0"/>
    <xf numFmtId="0" fontId="1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1" fillId="0" borderId="0"/>
    <xf numFmtId="168" fontId="1" fillId="0" borderId="0"/>
    <xf numFmtId="168" fontId="1" fillId="0" borderId="0"/>
    <xf numFmtId="168" fontId="1" fillId="0" borderId="0"/>
    <xf numFmtId="168" fontId="1" fillId="0" borderId="0"/>
    <xf numFmtId="0" fontId="11" fillId="0" borderId="0"/>
    <xf numFmtId="168" fontId="1" fillId="0" borderId="0"/>
    <xf numFmtId="168" fontId="1" fillId="0" borderId="0"/>
    <xf numFmtId="0" fontId="11" fillId="0" borderId="0"/>
    <xf numFmtId="168" fontId="1" fillId="0" borderId="0"/>
    <xf numFmtId="168" fontId="1" fillId="0" borderId="0"/>
    <xf numFmtId="168" fontId="1" fillId="0" borderId="0"/>
    <xf numFmtId="168" fontId="1" fillId="0" borderId="0"/>
    <xf numFmtId="0" fontId="11" fillId="0" borderId="0"/>
    <xf numFmtId="168" fontId="1" fillId="0" borderId="0"/>
    <xf numFmtId="168" fontId="1" fillId="0" borderId="0"/>
    <xf numFmtId="0" fontId="11" fillId="0" borderId="0"/>
    <xf numFmtId="168" fontId="1" fillId="0" borderId="0"/>
    <xf numFmtId="168" fontId="1" fillId="0" borderId="0"/>
    <xf numFmtId="0" fontId="11" fillId="0" borderId="0"/>
    <xf numFmtId="168" fontId="1" fillId="0" borderId="0"/>
    <xf numFmtId="0" fontId="11" fillId="0" borderId="0"/>
    <xf numFmtId="0" fontId="11" fillId="0" borderId="0">
      <alignment vertical="top"/>
    </xf>
    <xf numFmtId="168" fontId="80" fillId="0" borderId="0"/>
    <xf numFmtId="168" fontId="1" fillId="0" borderId="0"/>
    <xf numFmtId="168" fontId="1" fillId="0" borderId="0"/>
    <xf numFmtId="168" fontId="1" fillId="0" borderId="0"/>
    <xf numFmtId="0" fontId="11" fillId="0" borderId="0">
      <alignment vertical="top"/>
    </xf>
    <xf numFmtId="0" fontId="11" fillId="0" borderId="0">
      <alignment vertical="top"/>
    </xf>
    <xf numFmtId="168" fontId="80" fillId="0" borderId="0"/>
    <xf numFmtId="0" fontId="11" fillId="0" borderId="0">
      <alignment vertical="top"/>
    </xf>
    <xf numFmtId="168" fontId="80" fillId="0" borderId="0"/>
    <xf numFmtId="168" fontId="80"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1" fillId="0" borderId="0">
      <alignment vertical="top"/>
    </xf>
    <xf numFmtId="168" fontId="80"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1" fillId="0" borderId="0">
      <alignment vertical="top"/>
    </xf>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80" fillId="0" borderId="0"/>
    <xf numFmtId="0" fontId="11" fillId="0" borderId="0">
      <alignment vertical="top"/>
    </xf>
    <xf numFmtId="168" fontId="80" fillId="0" borderId="0"/>
    <xf numFmtId="168" fontId="80"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1" fillId="0" borderId="0">
      <alignment vertical="top"/>
    </xf>
    <xf numFmtId="168" fontId="80"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1" fillId="0" borderId="0">
      <alignment vertical="top"/>
    </xf>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80" fillId="0" borderId="0"/>
    <xf numFmtId="168" fontId="80"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1" fillId="0" borderId="0">
      <alignment vertical="top"/>
    </xf>
    <xf numFmtId="168" fontId="80"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1" fillId="0" borderId="0">
      <alignment vertical="top"/>
    </xf>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1" fillId="0" borderId="0">
      <alignment vertical="top"/>
    </xf>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1" fillId="0" borderId="0"/>
    <xf numFmtId="168" fontId="1" fillId="0" borderId="0"/>
    <xf numFmtId="168" fontId="1" fillId="0" borderId="0"/>
    <xf numFmtId="0" fontId="11" fillId="0" borderId="0"/>
    <xf numFmtId="168" fontId="1" fillId="0" borderId="0"/>
    <xf numFmtId="0" fontId="11" fillId="0" borderId="0"/>
    <xf numFmtId="168" fontId="1" fillId="0" borderId="0"/>
    <xf numFmtId="168" fontId="1" fillId="0" borderId="0"/>
    <xf numFmtId="0" fontId="11" fillId="0" borderId="0"/>
    <xf numFmtId="0" fontId="11" fillId="0" borderId="0"/>
    <xf numFmtId="168"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168" fontId="80" fillId="0" borderId="0"/>
    <xf numFmtId="168" fontId="1" fillId="0" borderId="0"/>
    <xf numFmtId="168" fontId="1" fillId="0" borderId="0"/>
    <xf numFmtId="0" fontId="11" fillId="0" borderId="0"/>
    <xf numFmtId="0" fontId="11" fillId="0" borderId="0"/>
    <xf numFmtId="168" fontId="1" fillId="0" borderId="0"/>
    <xf numFmtId="0" fontId="11" fillId="0" borderId="0"/>
    <xf numFmtId="0" fontId="11" fillId="0" borderId="0"/>
    <xf numFmtId="0" fontId="11" fillId="0" borderId="0"/>
    <xf numFmtId="168" fontId="80" fillId="0" borderId="0"/>
    <xf numFmtId="0" fontId="11" fillId="0" borderId="0"/>
    <xf numFmtId="168" fontId="80" fillId="0" borderId="0"/>
    <xf numFmtId="168" fontId="80"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1" fillId="0" borderId="0"/>
    <xf numFmtId="168" fontId="80"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80" fillId="0" borderId="0"/>
    <xf numFmtId="0" fontId="11" fillId="0" borderId="0"/>
    <xf numFmtId="168" fontId="80" fillId="0" borderId="0"/>
    <xf numFmtId="168" fontId="80"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1" fillId="0" borderId="0"/>
    <xf numFmtId="168" fontId="80"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80" fillId="0" borderId="0"/>
    <xf numFmtId="168" fontId="80"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1"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1" fillId="0" borderId="0"/>
    <xf numFmtId="168" fontId="80"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1" fillId="0" borderId="0"/>
    <xf numFmtId="168" fontId="80" fillId="0" borderId="0"/>
    <xf numFmtId="168" fontId="1" fillId="0" borderId="0"/>
    <xf numFmtId="168" fontId="1" fillId="0" borderId="0"/>
    <xf numFmtId="168" fontId="1" fillId="0" borderId="0"/>
    <xf numFmtId="0" fontId="1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1" fillId="0" borderId="0"/>
    <xf numFmtId="168" fontId="1" fillId="0" borderId="0"/>
    <xf numFmtId="168" fontId="1" fillId="0" borderId="0"/>
    <xf numFmtId="168" fontId="1" fillId="0" borderId="0"/>
    <xf numFmtId="168" fontId="1" fillId="0" borderId="0"/>
    <xf numFmtId="0" fontId="11" fillId="0" borderId="0"/>
    <xf numFmtId="168" fontId="1" fillId="0" borderId="0"/>
    <xf numFmtId="168" fontId="1" fillId="0" borderId="0"/>
    <xf numFmtId="0" fontId="11" fillId="0" borderId="0"/>
    <xf numFmtId="168" fontId="1" fillId="0" borderId="0"/>
    <xf numFmtId="168" fontId="1" fillId="0" borderId="0"/>
    <xf numFmtId="168" fontId="1" fillId="0" borderId="0"/>
    <xf numFmtId="168" fontId="1" fillId="0" borderId="0"/>
    <xf numFmtId="0" fontId="11" fillId="0" borderId="0"/>
    <xf numFmtId="168" fontId="1" fillId="0" borderId="0"/>
    <xf numFmtId="168" fontId="1" fillId="0" borderId="0"/>
    <xf numFmtId="0" fontId="11" fillId="0" borderId="0"/>
    <xf numFmtId="168" fontId="1" fillId="0" borderId="0"/>
    <xf numFmtId="168" fontId="1" fillId="0" borderId="0"/>
    <xf numFmtId="0" fontId="11" fillId="0" borderId="0"/>
    <xf numFmtId="168" fontId="1" fillId="0" borderId="0"/>
    <xf numFmtId="0" fontId="11" fillId="0" borderId="0"/>
    <xf numFmtId="0" fontId="11" fillId="0" borderId="0"/>
    <xf numFmtId="168" fontId="80" fillId="0" borderId="0"/>
    <xf numFmtId="0" fontId="11" fillId="0" borderId="0"/>
    <xf numFmtId="0" fontId="11" fillId="0" borderId="0"/>
    <xf numFmtId="0" fontId="11" fillId="0" borderId="0"/>
    <xf numFmtId="0" fontId="11" fillId="0" borderId="0"/>
    <xf numFmtId="0" fontId="11" fillId="0" borderId="0"/>
    <xf numFmtId="168" fontId="80" fillId="0" borderId="0"/>
    <xf numFmtId="168" fontId="80"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1"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1" fillId="0" borderId="0"/>
    <xf numFmtId="168" fontId="80"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1" fillId="0" borderId="0"/>
    <xf numFmtId="168" fontId="80" fillId="0" borderId="0"/>
    <xf numFmtId="168" fontId="1" fillId="0" borderId="0"/>
    <xf numFmtId="168" fontId="1" fillId="0" borderId="0"/>
    <xf numFmtId="168" fontId="1" fillId="0" borderId="0"/>
    <xf numFmtId="0" fontId="1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1" fillId="0" borderId="0"/>
    <xf numFmtId="168" fontId="1" fillId="0" borderId="0"/>
    <xf numFmtId="168" fontId="1" fillId="0" borderId="0"/>
    <xf numFmtId="168" fontId="1" fillId="0" borderId="0"/>
    <xf numFmtId="168" fontId="1" fillId="0" borderId="0"/>
    <xf numFmtId="0" fontId="11" fillId="0" borderId="0"/>
    <xf numFmtId="168" fontId="1" fillId="0" borderId="0"/>
    <xf numFmtId="168" fontId="1" fillId="0" borderId="0"/>
    <xf numFmtId="0" fontId="11" fillId="0" borderId="0"/>
    <xf numFmtId="168" fontId="1" fillId="0" borderId="0"/>
    <xf numFmtId="168" fontId="1" fillId="0" borderId="0"/>
    <xf numFmtId="168" fontId="1" fillId="0" borderId="0"/>
    <xf numFmtId="168" fontId="1" fillId="0" borderId="0"/>
    <xf numFmtId="0" fontId="11" fillId="0" borderId="0"/>
    <xf numFmtId="168" fontId="1" fillId="0" borderId="0"/>
    <xf numFmtId="168" fontId="1" fillId="0" borderId="0"/>
    <xf numFmtId="0" fontId="11" fillId="0" borderId="0"/>
    <xf numFmtId="168" fontId="1" fillId="0" borderId="0"/>
    <xf numFmtId="168" fontId="1" fillId="0" borderId="0"/>
    <xf numFmtId="0" fontId="11" fillId="0" borderId="0"/>
    <xf numFmtId="168" fontId="1" fillId="0" borderId="0"/>
    <xf numFmtId="0" fontId="11" fillId="0" borderId="0"/>
    <xf numFmtId="168" fontId="1" fillId="0" borderId="0"/>
    <xf numFmtId="168" fontId="1" fillId="0" borderId="0"/>
    <xf numFmtId="0" fontId="11" fillId="0" borderId="0"/>
    <xf numFmtId="0" fontId="11" fillId="0" borderId="0"/>
    <xf numFmtId="168" fontId="1" fillId="0" borderId="0"/>
    <xf numFmtId="0" fontId="11" fillId="0" borderId="0"/>
    <xf numFmtId="0" fontId="11" fillId="0" borderId="0"/>
    <xf numFmtId="168" fontId="80" fillId="0" borderId="0"/>
    <xf numFmtId="0" fontId="11" fillId="0" borderId="0"/>
    <xf numFmtId="0" fontId="11" fillId="0" borderId="0"/>
    <xf numFmtId="0" fontId="11" fillId="0" borderId="0"/>
    <xf numFmtId="0" fontId="11" fillId="0" borderId="0"/>
    <xf numFmtId="0" fontId="11" fillId="0" borderId="0"/>
    <xf numFmtId="168" fontId="80" fillId="0" borderId="0"/>
    <xf numFmtId="168" fontId="80"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1"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1" fillId="0" borderId="0"/>
    <xf numFmtId="168" fontId="80"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1" fillId="0" borderId="0"/>
    <xf numFmtId="168" fontId="80" fillId="0" borderId="0"/>
    <xf numFmtId="168" fontId="1" fillId="0" borderId="0"/>
    <xf numFmtId="168" fontId="1" fillId="0" borderId="0"/>
    <xf numFmtId="168" fontId="1" fillId="0" borderId="0"/>
    <xf numFmtId="0" fontId="1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1" fillId="0" borderId="0"/>
    <xf numFmtId="168" fontId="1" fillId="0" borderId="0"/>
    <xf numFmtId="168" fontId="1" fillId="0" borderId="0"/>
    <xf numFmtId="168" fontId="1" fillId="0" borderId="0"/>
    <xf numFmtId="168" fontId="1" fillId="0" borderId="0"/>
    <xf numFmtId="0" fontId="11" fillId="0" borderId="0"/>
    <xf numFmtId="168" fontId="1" fillId="0" borderId="0"/>
    <xf numFmtId="168" fontId="1" fillId="0" borderId="0"/>
    <xf numFmtId="0" fontId="11" fillId="0" borderId="0"/>
    <xf numFmtId="168" fontId="1" fillId="0" borderId="0"/>
    <xf numFmtId="168" fontId="1" fillId="0" borderId="0"/>
    <xf numFmtId="168" fontId="1" fillId="0" borderId="0"/>
    <xf numFmtId="168" fontId="1" fillId="0" borderId="0"/>
    <xf numFmtId="0" fontId="11" fillId="0" borderId="0"/>
    <xf numFmtId="168" fontId="1" fillId="0" borderId="0"/>
    <xf numFmtId="168" fontId="1" fillId="0" borderId="0"/>
    <xf numFmtId="0" fontId="11" fillId="0" borderId="0"/>
    <xf numFmtId="168" fontId="1" fillId="0" borderId="0"/>
    <xf numFmtId="168" fontId="1" fillId="0" borderId="0"/>
    <xf numFmtId="0" fontId="11" fillId="0" borderId="0"/>
    <xf numFmtId="168" fontId="1" fillId="0" borderId="0"/>
    <xf numFmtId="0" fontId="11" fillId="0" borderId="0"/>
    <xf numFmtId="168" fontId="1" fillId="0" borderId="0"/>
    <xf numFmtId="168" fontId="1" fillId="0" borderId="0"/>
    <xf numFmtId="0" fontId="11" fillId="0" borderId="0"/>
    <xf numFmtId="0" fontId="11" fillId="0" borderId="0"/>
    <xf numFmtId="168" fontId="1" fillId="0" borderId="0"/>
    <xf numFmtId="0" fontId="11" fillId="0" borderId="0"/>
    <xf numFmtId="0" fontId="11" fillId="0" borderId="0"/>
    <xf numFmtId="168" fontId="80" fillId="0" borderId="0"/>
    <xf numFmtId="168" fontId="80"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1"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1" fillId="0" borderId="0"/>
    <xf numFmtId="168" fontId="80"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1" fillId="0" borderId="0"/>
    <xf numFmtId="168" fontId="80" fillId="0" borderId="0"/>
    <xf numFmtId="168" fontId="1" fillId="0" borderId="0"/>
    <xf numFmtId="168" fontId="1" fillId="0" borderId="0"/>
    <xf numFmtId="168" fontId="1" fillId="0" borderId="0"/>
    <xf numFmtId="0" fontId="1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1" fillId="0" borderId="0"/>
    <xf numFmtId="168" fontId="1" fillId="0" borderId="0"/>
    <xf numFmtId="168" fontId="1" fillId="0" borderId="0"/>
    <xf numFmtId="168" fontId="1" fillId="0" borderId="0"/>
    <xf numFmtId="168" fontId="1" fillId="0" borderId="0"/>
    <xf numFmtId="0" fontId="11" fillId="0" borderId="0"/>
    <xf numFmtId="168" fontId="1" fillId="0" borderId="0"/>
    <xf numFmtId="168" fontId="1" fillId="0" borderId="0"/>
    <xf numFmtId="0" fontId="11" fillId="0" borderId="0"/>
    <xf numFmtId="168" fontId="1" fillId="0" borderId="0"/>
    <xf numFmtId="168" fontId="1" fillId="0" borderId="0"/>
    <xf numFmtId="168" fontId="1" fillId="0" borderId="0"/>
    <xf numFmtId="168" fontId="1" fillId="0" borderId="0"/>
    <xf numFmtId="0" fontId="11" fillId="0" borderId="0"/>
    <xf numFmtId="168" fontId="1" fillId="0" borderId="0"/>
    <xf numFmtId="168" fontId="1" fillId="0" borderId="0"/>
    <xf numFmtId="0" fontId="11" fillId="0" borderId="0"/>
    <xf numFmtId="168" fontId="80"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168" fontId="80" fillId="0" borderId="0"/>
    <xf numFmtId="168" fontId="1" fillId="0" borderId="0"/>
    <xf numFmtId="168" fontId="1" fillId="0" borderId="0"/>
    <xf numFmtId="0" fontId="11" fillId="0" borderId="0"/>
    <xf numFmtId="0" fontId="11" fillId="0" borderId="0"/>
    <xf numFmtId="168" fontId="1" fillId="0" borderId="0"/>
    <xf numFmtId="0" fontId="11" fillId="0" borderId="0"/>
    <xf numFmtId="0" fontId="11" fillId="0" borderId="0"/>
    <xf numFmtId="0" fontId="11" fillId="0" borderId="0"/>
    <xf numFmtId="168" fontId="80" fillId="0" borderId="0"/>
    <xf numFmtId="0" fontId="11" fillId="0" borderId="0"/>
    <xf numFmtId="168" fontId="80" fillId="0" borderId="0"/>
    <xf numFmtId="168" fontId="80"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1" fillId="0" borderId="0"/>
    <xf numFmtId="168" fontId="80"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80" fillId="0" borderId="0"/>
    <xf numFmtId="0" fontId="11" fillId="0" borderId="0"/>
    <xf numFmtId="168" fontId="80" fillId="0" borderId="0"/>
    <xf numFmtId="168" fontId="80"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1" fillId="0" borderId="0"/>
    <xf numFmtId="168" fontId="80"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80" fillId="0" borderId="0"/>
    <xf numFmtId="168" fontId="80"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1"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1" fillId="0" borderId="0"/>
    <xf numFmtId="168" fontId="80"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1" fillId="0" borderId="0"/>
    <xf numFmtId="168" fontId="80" fillId="0" borderId="0"/>
    <xf numFmtId="168" fontId="1" fillId="0" borderId="0"/>
    <xf numFmtId="168" fontId="1" fillId="0" borderId="0"/>
    <xf numFmtId="168" fontId="1" fillId="0" borderId="0"/>
    <xf numFmtId="0" fontId="1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1" fillId="0" borderId="0"/>
    <xf numFmtId="168" fontId="1" fillId="0" borderId="0"/>
    <xf numFmtId="168" fontId="1" fillId="0" borderId="0"/>
    <xf numFmtId="168" fontId="1" fillId="0" borderId="0"/>
    <xf numFmtId="168" fontId="1" fillId="0" borderId="0"/>
    <xf numFmtId="0" fontId="11" fillId="0" borderId="0"/>
    <xf numFmtId="168" fontId="1" fillId="0" borderId="0"/>
    <xf numFmtId="168" fontId="1" fillId="0" borderId="0"/>
    <xf numFmtId="0" fontId="11" fillId="0" borderId="0"/>
    <xf numFmtId="168" fontId="1" fillId="0" borderId="0"/>
    <xf numFmtId="168" fontId="1" fillId="0" borderId="0"/>
    <xf numFmtId="168" fontId="1" fillId="0" borderId="0"/>
    <xf numFmtId="168" fontId="1" fillId="0" borderId="0"/>
    <xf numFmtId="0" fontId="11" fillId="0" borderId="0"/>
    <xf numFmtId="168" fontId="1" fillId="0" borderId="0"/>
    <xf numFmtId="168" fontId="1" fillId="0" borderId="0"/>
    <xf numFmtId="0" fontId="11" fillId="0" borderId="0"/>
    <xf numFmtId="168" fontId="1" fillId="0" borderId="0"/>
    <xf numFmtId="168" fontId="1" fillId="0" borderId="0"/>
    <xf numFmtId="0" fontId="11" fillId="0" borderId="0"/>
    <xf numFmtId="168" fontId="1" fillId="0" borderId="0"/>
    <xf numFmtId="0" fontId="11" fillId="0" borderId="0"/>
    <xf numFmtId="0" fontId="11" fillId="0" borderId="0"/>
    <xf numFmtId="168" fontId="100"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168" fontId="100"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168"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168"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168"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168"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168" fontId="11" fillId="0" borderId="0"/>
    <xf numFmtId="0" fontId="1" fillId="0" borderId="0"/>
    <xf numFmtId="0" fontId="1" fillId="0" borderId="0"/>
    <xf numFmtId="168"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8" fontId="11" fillId="0" borderId="0"/>
    <xf numFmtId="168" fontId="11" fillId="0" borderId="0"/>
    <xf numFmtId="0" fontId="102" fillId="0" borderId="0"/>
    <xf numFmtId="0" fontId="102" fillId="0" borderId="0"/>
    <xf numFmtId="0" fontId="102" fillId="0" borderId="0"/>
    <xf numFmtId="0" fontId="1" fillId="0" borderId="0"/>
    <xf numFmtId="0" fontId="11" fillId="0" borderId="0">
      <alignment vertical="top"/>
    </xf>
    <xf numFmtId="0" fontId="11" fillId="0" borderId="0">
      <alignment vertical="top"/>
    </xf>
    <xf numFmtId="0" fontId="11" fillId="0" borderId="0">
      <alignment vertical="top"/>
    </xf>
    <xf numFmtId="168" fontId="1" fillId="0" borderId="0"/>
    <xf numFmtId="168" fontId="1" fillId="0" borderId="0"/>
    <xf numFmtId="0" fontId="11" fillId="0" borderId="0"/>
    <xf numFmtId="168"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alignment vertical="top"/>
    </xf>
    <xf numFmtId="168" fontId="80" fillId="0" borderId="0"/>
    <xf numFmtId="0" fontId="1" fillId="0" borderId="0"/>
    <xf numFmtId="168" fontId="80" fillId="0" borderId="0"/>
    <xf numFmtId="168" fontId="80"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80"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80" fillId="0" borderId="0"/>
    <xf numFmtId="0" fontId="1" fillId="0" borderId="0"/>
    <xf numFmtId="168" fontId="80" fillId="0" borderId="0"/>
    <xf numFmtId="168" fontId="80"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80"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80" fillId="0" borderId="0"/>
    <xf numFmtId="168" fontId="80"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80"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1" fillId="0" borderId="0"/>
    <xf numFmtId="168" fontId="80" fillId="0" borderId="0"/>
    <xf numFmtId="168" fontId="1" fillId="0" borderId="0"/>
    <xf numFmtId="168" fontId="1" fillId="0" borderId="0"/>
    <xf numFmtId="168" fontId="1" fillId="0" borderId="0"/>
    <xf numFmtId="0" fontId="1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1" fillId="0" borderId="0"/>
    <xf numFmtId="168" fontId="1" fillId="0" borderId="0"/>
    <xf numFmtId="168" fontId="1" fillId="0" borderId="0"/>
    <xf numFmtId="168" fontId="1" fillId="0" borderId="0"/>
    <xf numFmtId="168" fontId="1" fillId="0" borderId="0"/>
    <xf numFmtId="0" fontId="11" fillId="0" borderId="0"/>
    <xf numFmtId="168" fontId="1" fillId="0" borderId="0"/>
    <xf numFmtId="168" fontId="1" fillId="0" borderId="0"/>
    <xf numFmtId="0" fontId="11" fillId="0" borderId="0"/>
    <xf numFmtId="168" fontId="1" fillId="0" borderId="0"/>
    <xf numFmtId="168" fontId="1" fillId="0" borderId="0"/>
    <xf numFmtId="168" fontId="1" fillId="0" borderId="0"/>
    <xf numFmtId="168" fontId="1" fillId="0" borderId="0"/>
    <xf numFmtId="0" fontId="11" fillId="0" borderId="0"/>
    <xf numFmtId="168" fontId="1" fillId="0" borderId="0"/>
    <xf numFmtId="168" fontId="1" fillId="0" borderId="0"/>
    <xf numFmtId="0" fontId="11" fillId="0" borderId="0"/>
    <xf numFmtId="168" fontId="1" fillId="0" borderId="0"/>
    <xf numFmtId="168" fontId="1" fillId="0" borderId="0"/>
    <xf numFmtId="0" fontId="1" fillId="0" borderId="0"/>
    <xf numFmtId="168" fontId="1" fillId="0" borderId="0"/>
    <xf numFmtId="0" fontId="1" fillId="0" borderId="0"/>
    <xf numFmtId="0" fontId="1" fillId="0" borderId="0"/>
    <xf numFmtId="0" fontId="11" fillId="0" borderId="0">
      <alignment vertical="top"/>
    </xf>
    <xf numFmtId="168" fontId="80" fillId="0" borderId="0"/>
    <xf numFmtId="168" fontId="1" fillId="0" borderId="0"/>
    <xf numFmtId="168" fontId="1" fillId="0" borderId="0"/>
    <xf numFmtId="168" fontId="1" fillId="0" borderId="0"/>
    <xf numFmtId="0" fontId="1" fillId="0" borderId="0"/>
    <xf numFmtId="0" fontId="11" fillId="0" borderId="0"/>
    <xf numFmtId="168" fontId="80" fillId="0" borderId="0"/>
    <xf numFmtId="0" fontId="11" fillId="0" borderId="0"/>
    <xf numFmtId="168" fontId="80" fillId="0" borderId="0"/>
    <xf numFmtId="168" fontId="80"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1" fillId="0" borderId="0"/>
    <xf numFmtId="168" fontId="80"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80" fillId="0" borderId="0"/>
    <xf numFmtId="0" fontId="11" fillId="0" borderId="0"/>
    <xf numFmtId="168" fontId="80" fillId="0" borderId="0"/>
    <xf numFmtId="168" fontId="80"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1" fillId="0" borderId="0"/>
    <xf numFmtId="168" fontId="80"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80" fillId="0" borderId="0"/>
    <xf numFmtId="168" fontId="80"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80"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80" fillId="0" borderId="0"/>
    <xf numFmtId="168" fontId="1" fillId="0" borderId="0"/>
    <xf numFmtId="168" fontId="1" fillId="0" borderId="0"/>
    <xf numFmtId="168" fontId="1" fillId="0" borderId="0"/>
    <xf numFmtId="0" fontId="11" fillId="0" borderId="0">
      <alignment vertical="top"/>
    </xf>
    <xf numFmtId="168" fontId="80" fillId="0" borderId="0"/>
    <xf numFmtId="0" fontId="1" fillId="0" borderId="0"/>
    <xf numFmtId="168" fontId="80" fillId="0" borderId="0"/>
    <xf numFmtId="168" fontId="80"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80"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80" fillId="0" borderId="0"/>
    <xf numFmtId="0" fontId="1" fillId="0" borderId="0"/>
    <xf numFmtId="168" fontId="80" fillId="0" borderId="0"/>
    <xf numFmtId="168" fontId="80"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80"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80" fillId="0" borderId="0"/>
    <xf numFmtId="168" fontId="80"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80"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25" fillId="0" borderId="0"/>
    <xf numFmtId="168" fontId="80"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25" fillId="0" borderId="0"/>
    <xf numFmtId="168" fontId="1" fillId="0" borderId="0"/>
    <xf numFmtId="168" fontId="1" fillId="0" borderId="0"/>
    <xf numFmtId="168" fontId="1" fillId="0" borderId="0"/>
    <xf numFmtId="168" fontId="1" fillId="0" borderId="0"/>
    <xf numFmtId="0" fontId="11" fillId="0" borderId="0">
      <alignment vertical="top"/>
    </xf>
    <xf numFmtId="168" fontId="1" fillId="0" borderId="0"/>
    <xf numFmtId="168" fontId="1" fillId="0" borderId="0"/>
    <xf numFmtId="0" fontId="125" fillId="0" borderId="0"/>
    <xf numFmtId="168" fontId="1" fillId="0" borderId="0"/>
    <xf numFmtId="168" fontId="1" fillId="0" borderId="0"/>
    <xf numFmtId="168" fontId="1" fillId="0" borderId="0"/>
    <xf numFmtId="0" fontId="11" fillId="0" borderId="0">
      <alignment vertical="top"/>
    </xf>
    <xf numFmtId="168" fontId="80" fillId="0" borderId="0"/>
    <xf numFmtId="168" fontId="1" fillId="0" borderId="0"/>
    <xf numFmtId="168" fontId="1" fillId="0" borderId="0"/>
    <xf numFmtId="168" fontId="1" fillId="0" borderId="0"/>
    <xf numFmtId="0" fontId="11" fillId="0" borderId="0">
      <alignment vertical="top"/>
    </xf>
    <xf numFmtId="168" fontId="80" fillId="0" borderId="0"/>
    <xf numFmtId="0" fontId="1" fillId="0" borderId="0"/>
    <xf numFmtId="168" fontId="80" fillId="0" borderId="0"/>
    <xf numFmtId="168" fontId="80"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80"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80" fillId="0" borderId="0"/>
    <xf numFmtId="0" fontId="1" fillId="0" borderId="0"/>
    <xf numFmtId="168" fontId="80" fillId="0" borderId="0"/>
    <xf numFmtId="168" fontId="80"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80"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80" fillId="0" borderId="0"/>
    <xf numFmtId="168" fontId="80"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80"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1" fillId="0" borderId="0"/>
    <xf numFmtId="168" fontId="80"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0" fontId="11" fillId="0" borderId="0"/>
    <xf numFmtId="168" fontId="1" fillId="0" borderId="0"/>
    <xf numFmtId="168" fontId="1" fillId="0" borderId="0"/>
    <xf numFmtId="0" fontId="11" fillId="0" borderId="0"/>
    <xf numFmtId="168" fontId="1" fillId="0" borderId="0"/>
    <xf numFmtId="168" fontId="1" fillId="0" borderId="0"/>
    <xf numFmtId="168" fontId="1" fillId="0" borderId="0"/>
    <xf numFmtId="168" fontId="1" fillId="0" borderId="0"/>
    <xf numFmtId="0" fontId="11" fillId="0" borderId="0">
      <alignment vertical="top"/>
    </xf>
    <xf numFmtId="168" fontId="1" fillId="0" borderId="0"/>
    <xf numFmtId="168" fontId="1" fillId="0" borderId="0"/>
    <xf numFmtId="0" fontId="11" fillId="0" borderId="0"/>
    <xf numFmtId="168" fontId="1" fillId="0" borderId="0"/>
    <xf numFmtId="168" fontId="1" fillId="0" borderId="0"/>
    <xf numFmtId="168" fontId="1" fillId="0" borderId="0"/>
    <xf numFmtId="0" fontId="11" fillId="0" borderId="0">
      <alignment vertical="top"/>
    </xf>
    <xf numFmtId="168" fontId="80" fillId="0" borderId="0"/>
    <xf numFmtId="168" fontId="1" fillId="0" borderId="0"/>
    <xf numFmtId="168" fontId="1" fillId="0" borderId="0"/>
    <xf numFmtId="168" fontId="1" fillId="0" borderId="0"/>
    <xf numFmtId="0" fontId="11" fillId="0" borderId="0">
      <alignment vertical="top"/>
    </xf>
    <xf numFmtId="168" fontId="80" fillId="0" borderId="0"/>
    <xf numFmtId="0" fontId="1" fillId="0" borderId="0"/>
    <xf numFmtId="168" fontId="80" fillId="0" borderId="0"/>
    <xf numFmtId="168" fontId="80"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80"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80" fillId="0" borderId="0"/>
    <xf numFmtId="0" fontId="1" fillId="0" borderId="0"/>
    <xf numFmtId="168" fontId="80" fillId="0" borderId="0"/>
    <xf numFmtId="168" fontId="80"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1"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1" fillId="0" borderId="0"/>
    <xf numFmtId="168" fontId="80"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1" fillId="0" borderId="0"/>
    <xf numFmtId="168" fontId="80"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0" fontId="1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80" fillId="0" borderId="0"/>
    <xf numFmtId="168" fontId="80"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80"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80"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0" fontId="11" fillId="0" borderId="0">
      <alignment vertical="top"/>
    </xf>
    <xf numFmtId="168" fontId="1" fillId="0" borderId="0"/>
    <xf numFmtId="168" fontId="1" fillId="0" borderId="0"/>
    <xf numFmtId="0" fontId="1" fillId="0" borderId="0"/>
    <xf numFmtId="168" fontId="1" fillId="0" borderId="0"/>
    <xf numFmtId="168" fontId="1" fillId="0" borderId="0"/>
    <xf numFmtId="168" fontId="1" fillId="0" borderId="0"/>
    <xf numFmtId="0" fontId="11" fillId="0" borderId="0">
      <alignment vertical="top"/>
    </xf>
    <xf numFmtId="168" fontId="11" fillId="0" borderId="0"/>
    <xf numFmtId="168" fontId="11" fillId="0" borderId="0"/>
    <xf numFmtId="0" fontId="1" fillId="0" borderId="0"/>
    <xf numFmtId="0" fontId="1" fillId="0" borderId="0"/>
    <xf numFmtId="0" fontId="1" fillId="0" borderId="0"/>
    <xf numFmtId="0" fontId="1" fillId="0" borderId="0"/>
    <xf numFmtId="0" fontId="80" fillId="0" borderId="0"/>
    <xf numFmtId="0" fontId="1" fillId="0" borderId="0"/>
    <xf numFmtId="0" fontId="1" fillId="0" borderId="0"/>
    <xf numFmtId="0" fontId="1" fillId="0" borderId="0"/>
    <xf numFmtId="0" fontId="11" fillId="0" borderId="0">
      <alignment vertical="top"/>
    </xf>
    <xf numFmtId="0" fontId="11" fillId="0" borderId="0">
      <alignment vertical="top"/>
    </xf>
    <xf numFmtId="0" fontId="11" fillId="0" borderId="0"/>
    <xf numFmtId="0" fontId="11" fillId="0" borderId="0"/>
    <xf numFmtId="0" fontId="11" fillId="0" borderId="0"/>
    <xf numFmtId="0" fontId="11" fillId="0" borderId="0"/>
    <xf numFmtId="0" fontId="11" fillId="0" borderId="0"/>
    <xf numFmtId="0" fontId="80" fillId="0" borderId="0"/>
    <xf numFmtId="0" fontId="80" fillId="0" borderId="0"/>
    <xf numFmtId="0" fontId="8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8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1" fillId="0" borderId="0">
      <alignment wrapText="1"/>
    </xf>
    <xf numFmtId="0" fontId="11" fillId="0" borderId="0">
      <alignment wrapText="1"/>
    </xf>
    <xf numFmtId="0" fontId="1" fillId="0" borderId="0"/>
    <xf numFmtId="0" fontId="1" fillId="0" borderId="0"/>
    <xf numFmtId="0" fontId="1" fillId="0" borderId="0"/>
    <xf numFmtId="0" fontId="11" fillId="0" borderId="0">
      <alignment vertical="top"/>
    </xf>
    <xf numFmtId="0" fontId="11" fillId="0" borderId="0">
      <alignment vertical="top"/>
    </xf>
    <xf numFmtId="0" fontId="11" fillId="0" borderId="0"/>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xf numFmtId="0" fontId="11" fillId="0" borderId="0">
      <alignment vertical="top"/>
    </xf>
    <xf numFmtId="0" fontId="11" fillId="0" borderId="0">
      <alignment vertical="top"/>
    </xf>
    <xf numFmtId="0" fontId="11" fillId="0" borderId="0"/>
    <xf numFmtId="0" fontId="11" fillId="0" borderId="0"/>
    <xf numFmtId="0" fontId="11" fillId="0" borderId="0">
      <alignment vertical="top"/>
    </xf>
    <xf numFmtId="0" fontId="11" fillId="0" borderId="0">
      <alignment vertical="top"/>
    </xf>
    <xf numFmtId="0" fontId="11" fillId="0" borderId="0"/>
    <xf numFmtId="0" fontId="11" fillId="0" borderId="0"/>
    <xf numFmtId="0" fontId="11" fillId="0" borderId="0">
      <alignment vertical="top"/>
    </xf>
    <xf numFmtId="0" fontId="11" fillId="0" borderId="0">
      <alignment vertical="top"/>
    </xf>
    <xf numFmtId="0" fontId="11" fillId="0" borderId="0"/>
    <xf numFmtId="0" fontId="11" fillId="0" borderId="0">
      <alignment vertical="top"/>
    </xf>
    <xf numFmtId="0" fontId="11" fillId="0" borderId="0">
      <alignment vertical="top"/>
    </xf>
    <xf numFmtId="0" fontId="11" fillId="0" borderId="0"/>
    <xf numFmtId="0" fontId="11" fillId="0" borderId="0">
      <alignment vertical="top"/>
    </xf>
    <xf numFmtId="0" fontId="11" fillId="0" borderId="0">
      <alignment vertical="top"/>
    </xf>
    <xf numFmtId="0" fontId="11" fillId="0" borderId="0"/>
    <xf numFmtId="0" fontId="11" fillId="0" borderId="0"/>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168" fontId="11" fillId="0" borderId="0"/>
    <xf numFmtId="0" fontId="11" fillId="0" borderId="0"/>
    <xf numFmtId="0" fontId="11" fillId="0" borderId="0"/>
    <xf numFmtId="0" fontId="11" fillId="0" borderId="0"/>
    <xf numFmtId="0" fontId="11" fillId="0" borderId="0"/>
    <xf numFmtId="0" fontId="11" fillId="0" borderId="0"/>
    <xf numFmtId="168" fontId="11" fillId="0" borderId="0">
      <alignment wrapText="1"/>
    </xf>
    <xf numFmtId="168" fontId="11" fillId="0" borderId="0">
      <alignment wrapText="1"/>
    </xf>
    <xf numFmtId="0" fontId="11" fillId="0" borderId="0"/>
    <xf numFmtId="168" fontId="11" fillId="0" borderId="0"/>
    <xf numFmtId="168" fontId="11" fillId="0" borderId="0">
      <alignment wrapText="1"/>
    </xf>
    <xf numFmtId="168" fontId="11" fillId="0" borderId="0">
      <alignment wrapText="1"/>
    </xf>
    <xf numFmtId="0" fontId="11" fillId="0" borderId="0"/>
    <xf numFmtId="168" fontId="11" fillId="0" borderId="0">
      <alignment wrapText="1"/>
    </xf>
    <xf numFmtId="168" fontId="11" fillId="0" borderId="0">
      <alignment wrapText="1"/>
    </xf>
    <xf numFmtId="0" fontId="11" fillId="0" borderId="0"/>
    <xf numFmtId="0" fontId="11" fillId="0" borderId="0"/>
    <xf numFmtId="168" fontId="11" fillId="0" borderId="0">
      <alignment wrapText="1"/>
    </xf>
    <xf numFmtId="168" fontId="11" fillId="0" borderId="0">
      <alignment wrapText="1"/>
    </xf>
    <xf numFmtId="0" fontId="11" fillId="0" borderId="0"/>
    <xf numFmtId="0" fontId="11" fillId="0" borderId="0"/>
    <xf numFmtId="168" fontId="11" fillId="0" borderId="0">
      <alignment wrapText="1"/>
    </xf>
    <xf numFmtId="168" fontId="11" fillId="0" borderId="0">
      <alignment wrapText="1"/>
    </xf>
    <xf numFmtId="0" fontId="11" fillId="0" borderId="0"/>
    <xf numFmtId="0" fontId="11" fillId="0" borderId="0"/>
    <xf numFmtId="168"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168" fontId="11" fillId="0" borderId="0">
      <alignment wrapText="1"/>
    </xf>
    <xf numFmtId="168" fontId="11" fillId="0" borderId="0">
      <alignment wrapText="1"/>
    </xf>
    <xf numFmtId="0" fontId="11" fillId="0" borderId="0">
      <alignment vertical="top"/>
    </xf>
    <xf numFmtId="0" fontId="11" fillId="0" borderId="0">
      <alignment vertical="top"/>
    </xf>
    <xf numFmtId="168" fontId="11" fillId="0" borderId="0"/>
    <xf numFmtId="168" fontId="11" fillId="0" borderId="0"/>
    <xf numFmtId="0" fontId="11" fillId="0" borderId="0">
      <alignment vertical="top"/>
    </xf>
    <xf numFmtId="0" fontId="11" fillId="0" borderId="0">
      <alignment vertical="top"/>
    </xf>
    <xf numFmtId="0" fontId="102" fillId="0" borderId="0"/>
    <xf numFmtId="168" fontId="11" fillId="0" borderId="0"/>
    <xf numFmtId="168" fontId="11" fillId="0" borderId="0"/>
    <xf numFmtId="0" fontId="11" fillId="0" borderId="0">
      <alignment vertical="top"/>
    </xf>
    <xf numFmtId="0" fontId="11" fillId="0" borderId="0"/>
    <xf numFmtId="168" fontId="11" fillId="0" borderId="0"/>
    <xf numFmtId="168" fontId="11" fillId="0" borderId="0"/>
    <xf numFmtId="0" fontId="11" fillId="0" borderId="0">
      <alignment vertical="top"/>
    </xf>
    <xf numFmtId="168" fontId="11" fillId="0" borderId="0"/>
    <xf numFmtId="168" fontId="11" fillId="0" borderId="0"/>
    <xf numFmtId="0" fontId="11" fillId="0" borderId="0">
      <alignment vertical="top"/>
    </xf>
    <xf numFmtId="0" fontId="11" fillId="0" borderId="0">
      <alignment vertical="top"/>
    </xf>
    <xf numFmtId="168" fontId="11" fillId="0" borderId="0"/>
    <xf numFmtId="168" fontId="11" fillId="0" borderId="0"/>
    <xf numFmtId="0" fontId="11" fillId="0" borderId="0">
      <alignment vertical="top"/>
    </xf>
    <xf numFmtId="0" fontId="11" fillId="0" borderId="0">
      <alignment vertical="top"/>
    </xf>
    <xf numFmtId="0" fontId="11" fillId="0" borderId="0"/>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xf numFmtId="0" fontId="11" fillId="0" borderId="0">
      <alignment vertical="top"/>
    </xf>
    <xf numFmtId="0" fontId="11" fillId="0" borderId="0">
      <alignment vertical="top"/>
    </xf>
    <xf numFmtId="0" fontId="11" fillId="0" borderId="0"/>
    <xf numFmtId="0" fontId="11" fillId="0" borderId="0"/>
    <xf numFmtId="0" fontId="11" fillId="0" borderId="0">
      <alignment vertical="top"/>
    </xf>
    <xf numFmtId="0" fontId="11" fillId="0" borderId="0">
      <alignment vertical="top"/>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alignment vertical="top"/>
    </xf>
    <xf numFmtId="0" fontId="11" fillId="0" borderId="0"/>
    <xf numFmtId="0" fontId="11" fillId="0" borderId="0">
      <alignment vertical="top"/>
    </xf>
    <xf numFmtId="0" fontId="11" fillId="0" borderId="0"/>
    <xf numFmtId="0" fontId="11" fillId="0" borderId="0"/>
    <xf numFmtId="0" fontId="11" fillId="0" borderId="0"/>
    <xf numFmtId="0" fontId="11" fillId="0" borderId="0">
      <alignment vertical="top"/>
    </xf>
    <xf numFmtId="0" fontId="11" fillId="0" borderId="0">
      <alignment vertical="top"/>
    </xf>
    <xf numFmtId="0" fontId="11" fillId="0" borderId="0">
      <alignment vertical="top"/>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168" fontId="11" fillId="0" borderId="0"/>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 fillId="0" borderId="0"/>
    <xf numFmtId="0" fontId="11" fillId="0" borderId="0"/>
    <xf numFmtId="0" fontId="8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alignment vertical="top"/>
    </xf>
    <xf numFmtId="0" fontId="11" fillId="0" borderId="0">
      <alignment vertical="top"/>
    </xf>
    <xf numFmtId="0" fontId="11" fillId="0" borderId="0">
      <alignment vertical="top"/>
    </xf>
    <xf numFmtId="0" fontId="1" fillId="0" borderId="0"/>
    <xf numFmtId="0" fontId="11"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alignment vertical="top"/>
    </xf>
    <xf numFmtId="0" fontId="11" fillId="0" borderId="0">
      <alignment vertical="top"/>
    </xf>
    <xf numFmtId="0" fontId="11"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alignment vertical="top"/>
    </xf>
    <xf numFmtId="0" fontId="11" fillId="0" borderId="0">
      <alignment vertical="top"/>
    </xf>
    <xf numFmtId="0" fontId="11"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alignment vertical="top"/>
    </xf>
    <xf numFmtId="0" fontId="11" fillId="0" borderId="0">
      <alignment vertical="top"/>
    </xf>
    <xf numFmtId="0" fontId="11"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 fillId="0" borderId="0"/>
    <xf numFmtId="0" fontId="1" fillId="0" borderId="0"/>
    <xf numFmtId="0" fontId="1" fillId="0" borderId="0"/>
    <xf numFmtId="0" fontId="11" fillId="0" borderId="0"/>
    <xf numFmtId="0" fontId="11" fillId="0" borderId="0">
      <alignment vertical="top"/>
    </xf>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0" fillId="0" borderId="0"/>
    <xf numFmtId="0" fontId="1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alignment vertical="top"/>
    </xf>
    <xf numFmtId="0" fontId="11" fillId="0" borderId="0">
      <alignment vertical="top"/>
    </xf>
    <xf numFmtId="0" fontId="1" fillId="0" borderId="0"/>
    <xf numFmtId="0" fontId="1" fillId="0" borderId="0"/>
    <xf numFmtId="0" fontId="1" fillId="0" borderId="0"/>
    <xf numFmtId="0" fontId="1" fillId="0" borderId="0"/>
    <xf numFmtId="0" fontId="11" fillId="0" borderId="0">
      <alignment vertical="top"/>
    </xf>
    <xf numFmtId="0" fontId="11" fillId="0" borderId="0">
      <alignment vertical="top"/>
    </xf>
    <xf numFmtId="0" fontId="11" fillId="0" borderId="0"/>
    <xf numFmtId="0" fontId="11" fillId="0" borderId="0"/>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xf numFmtId="0" fontId="101" fillId="0" borderId="0"/>
    <xf numFmtId="0" fontId="11" fillId="0" borderId="0"/>
    <xf numFmtId="0" fontId="11" fillId="0" borderId="0"/>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xf numFmtId="0" fontId="80" fillId="0" borderId="0"/>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xf numFmtId="0" fontId="11" fillId="0" borderId="0"/>
    <xf numFmtId="0" fontId="77"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80" fillId="0" borderId="0"/>
    <xf numFmtId="0" fontId="80" fillId="0" borderId="0"/>
    <xf numFmtId="0" fontId="1" fillId="0" borderId="0"/>
    <xf numFmtId="0" fontId="1" fillId="0" borderId="0"/>
    <xf numFmtId="0" fontId="1" fillId="0" borderId="0"/>
    <xf numFmtId="0" fontId="11" fillId="0" borderId="0"/>
    <xf numFmtId="0" fontId="80" fillId="0" borderId="0"/>
    <xf numFmtId="0" fontId="11" fillId="0" borderId="0">
      <alignment vertical="top"/>
    </xf>
    <xf numFmtId="0" fontId="11" fillId="0" borderId="0">
      <alignment vertical="top"/>
    </xf>
    <xf numFmtId="0" fontId="80" fillId="0" borderId="0"/>
    <xf numFmtId="0" fontId="1" fillId="0" borderId="0"/>
    <xf numFmtId="0" fontId="1" fillId="0" borderId="0"/>
    <xf numFmtId="0" fontId="1" fillId="0" borderId="0"/>
    <xf numFmtId="0" fontId="11" fillId="0" borderId="0"/>
    <xf numFmtId="0" fontId="11" fillId="0" borderId="0"/>
    <xf numFmtId="0" fontId="80" fillId="0" borderId="0"/>
    <xf numFmtId="0" fontId="1" fillId="0" borderId="0"/>
    <xf numFmtId="0" fontId="1" fillId="0" borderId="0"/>
    <xf numFmtId="0" fontId="1" fillId="0" borderId="0"/>
    <xf numFmtId="0" fontId="80" fillId="0" borderId="0"/>
    <xf numFmtId="0" fontId="1" fillId="0" borderId="0"/>
    <xf numFmtId="0" fontId="1" fillId="0" borderId="0"/>
    <xf numFmtId="0" fontId="1" fillId="0" borderId="0"/>
    <xf numFmtId="0" fontId="11" fillId="0" borderId="0"/>
    <xf numFmtId="0" fontId="11" fillId="0" borderId="0"/>
    <xf numFmtId="0" fontId="80" fillId="0" borderId="0"/>
    <xf numFmtId="0" fontId="1" fillId="0" borderId="0"/>
    <xf numFmtId="0" fontId="1" fillId="0" borderId="0"/>
    <xf numFmtId="0" fontId="1" fillId="0" borderId="0"/>
    <xf numFmtId="0" fontId="11" fillId="0" borderId="0">
      <alignment vertical="top"/>
    </xf>
    <xf numFmtId="0" fontId="11" fillId="0" borderId="0">
      <alignment vertical="top"/>
    </xf>
    <xf numFmtId="0" fontId="11" fillId="0" borderId="0">
      <alignment vertical="top"/>
    </xf>
    <xf numFmtId="0" fontId="77" fillId="0" borderId="0">
      <alignment vertical="top"/>
    </xf>
    <xf numFmtId="0" fontId="1" fillId="0" borderId="0"/>
    <xf numFmtId="0" fontId="1" fillId="0" borderId="0"/>
    <xf numFmtId="0" fontId="1" fillId="0" borderId="0"/>
    <xf numFmtId="0" fontId="77" fillId="0" borderId="0">
      <alignment vertical="top"/>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168" fontId="1" fillId="0" borderId="0"/>
    <xf numFmtId="168" fontId="1" fillId="0" borderId="0"/>
    <xf numFmtId="168" fontId="1" fillId="0" borderId="0"/>
    <xf numFmtId="0" fontId="11" fillId="0" borderId="0">
      <alignment vertical="top"/>
    </xf>
    <xf numFmtId="168" fontId="1" fillId="0" borderId="0"/>
    <xf numFmtId="0" fontId="11" fillId="0" borderId="0">
      <alignment vertical="top"/>
    </xf>
    <xf numFmtId="168" fontId="1" fillId="0" borderId="0"/>
    <xf numFmtId="0" fontId="11" fillId="0" borderId="0">
      <alignment vertical="top"/>
    </xf>
    <xf numFmtId="168" fontId="1" fillId="0" borderId="0"/>
    <xf numFmtId="0" fontId="11" fillId="0" borderId="0">
      <alignment vertical="top"/>
    </xf>
    <xf numFmtId="0" fontId="11" fillId="0" borderId="0">
      <alignment vertical="top"/>
    </xf>
    <xf numFmtId="168" fontId="1" fillId="0" borderId="0"/>
    <xf numFmtId="168" fontId="1" fillId="0" borderId="0"/>
    <xf numFmtId="0" fontId="11" fillId="0" borderId="0">
      <alignment vertical="top"/>
    </xf>
    <xf numFmtId="0" fontId="11" fillId="0" borderId="0">
      <alignment vertical="top"/>
    </xf>
    <xf numFmtId="168" fontId="1" fillId="0" borderId="0"/>
    <xf numFmtId="0" fontId="11" fillId="0" borderId="0">
      <alignment vertical="top"/>
    </xf>
    <xf numFmtId="0" fontId="11" fillId="0" borderId="0">
      <alignment vertical="top"/>
    </xf>
    <xf numFmtId="0" fontId="11" fillId="0" borderId="0">
      <alignment vertical="top"/>
    </xf>
    <xf numFmtId="168" fontId="1" fillId="0" borderId="0"/>
    <xf numFmtId="168" fontId="1" fillId="0" borderId="0"/>
    <xf numFmtId="0" fontId="11" fillId="0" borderId="0">
      <alignment vertical="top"/>
    </xf>
    <xf numFmtId="0" fontId="11" fillId="0" borderId="0">
      <alignment vertical="top"/>
    </xf>
    <xf numFmtId="168" fontId="1" fillId="0" borderId="0"/>
    <xf numFmtId="0" fontId="11" fillId="0" borderId="0"/>
    <xf numFmtId="0" fontId="11" fillId="0" borderId="0"/>
    <xf numFmtId="168" fontId="1" fillId="0" borderId="0"/>
    <xf numFmtId="168" fontId="1" fillId="0" borderId="0"/>
    <xf numFmtId="0" fontId="11" fillId="0" borderId="0">
      <alignment vertical="top"/>
    </xf>
    <xf numFmtId="0" fontId="11" fillId="0" borderId="0">
      <alignment vertical="top"/>
    </xf>
    <xf numFmtId="0" fontId="11" fillId="0" borderId="0"/>
    <xf numFmtId="0" fontId="11" fillId="0" borderId="0"/>
    <xf numFmtId="168" fontId="1" fillId="0" borderId="0"/>
    <xf numFmtId="0" fontId="11" fillId="0" borderId="0">
      <alignment vertical="top"/>
    </xf>
    <xf numFmtId="0" fontId="11" fillId="0" borderId="0">
      <alignment vertical="top"/>
    </xf>
    <xf numFmtId="0" fontId="11" fillId="0" borderId="0"/>
    <xf numFmtId="0" fontId="11" fillId="0" borderId="0"/>
    <xf numFmtId="0" fontId="11" fillId="0" borderId="0"/>
    <xf numFmtId="0" fontId="11" fillId="0" borderId="0">
      <alignment vertical="top"/>
    </xf>
    <xf numFmtId="0" fontId="11" fillId="0" borderId="0">
      <alignment vertical="top"/>
    </xf>
    <xf numFmtId="0" fontId="11" fillId="0" borderId="0"/>
    <xf numFmtId="0" fontId="11" fillId="0" borderId="0">
      <alignment vertical="top"/>
    </xf>
    <xf numFmtId="0" fontId="11" fillId="0" borderId="0">
      <alignment vertical="top"/>
    </xf>
    <xf numFmtId="0" fontId="11" fillId="0" borderId="0"/>
    <xf numFmtId="0" fontId="11" fillId="0" borderId="0"/>
    <xf numFmtId="0" fontId="11" fillId="0" borderId="0">
      <alignment vertical="top"/>
    </xf>
    <xf numFmtId="0" fontId="11" fillId="0" borderId="0">
      <alignment vertical="top"/>
    </xf>
    <xf numFmtId="0" fontId="11" fillId="0" borderId="0"/>
    <xf numFmtId="0" fontId="11" fillId="0" borderId="0"/>
    <xf numFmtId="0" fontId="11" fillId="0" borderId="0">
      <alignment vertical="top"/>
    </xf>
    <xf numFmtId="0" fontId="11" fillId="0" borderId="0">
      <alignment vertical="top"/>
    </xf>
    <xf numFmtId="0" fontId="11" fillId="0" borderId="0"/>
    <xf numFmtId="0" fontId="11" fillId="0" borderId="0"/>
    <xf numFmtId="168" fontId="100" fillId="0" borderId="0"/>
    <xf numFmtId="0" fontId="108" fillId="0" borderId="0"/>
    <xf numFmtId="168" fontId="100" fillId="0" borderId="0"/>
    <xf numFmtId="0" fontId="11" fillId="0" borderId="0">
      <alignment vertical="top"/>
    </xf>
    <xf numFmtId="0" fontId="11" fillId="0" borderId="0">
      <alignment vertical="top"/>
    </xf>
    <xf numFmtId="0" fontId="108" fillId="0" borderId="0"/>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08" fillId="0" borderId="0"/>
    <xf numFmtId="0" fontId="11" fillId="0" borderId="0">
      <alignment vertical="top"/>
    </xf>
    <xf numFmtId="0" fontId="11" fillId="0" borderId="0">
      <alignment vertical="top"/>
    </xf>
    <xf numFmtId="0" fontId="108" fillId="0" borderId="0"/>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alignment vertical="top"/>
    </xf>
    <xf numFmtId="0" fontId="11" fillId="0" borderId="0"/>
    <xf numFmtId="168" fontId="80" fillId="0" borderId="0"/>
    <xf numFmtId="0" fontId="1" fillId="0" borderId="0"/>
    <xf numFmtId="0" fontId="1" fillId="0" borderId="0"/>
    <xf numFmtId="0" fontId="1" fillId="0" borderId="0"/>
    <xf numFmtId="0" fontId="1" fillId="0" borderId="0"/>
    <xf numFmtId="168" fontId="80" fillId="0" borderId="0"/>
    <xf numFmtId="0" fontId="1" fillId="0" borderId="0"/>
    <xf numFmtId="0" fontId="1" fillId="0" borderId="0"/>
    <xf numFmtId="168" fontId="80" fillId="0" borderId="0"/>
    <xf numFmtId="168" fontId="80"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80"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0" fontId="1" fillId="0" borderId="0"/>
    <xf numFmtId="0" fontId="1" fillId="0" borderId="0"/>
    <xf numFmtId="168" fontId="1" fillId="0" borderId="0"/>
    <xf numFmtId="0" fontId="1" fillId="0" borderId="0"/>
    <xf numFmtId="0" fontId="1" fillId="0" borderId="0"/>
    <xf numFmtId="168" fontId="1" fillId="0" borderId="0"/>
    <xf numFmtId="168" fontId="1" fillId="0" borderId="0"/>
    <xf numFmtId="0" fontId="1" fillId="0" borderId="0"/>
    <xf numFmtId="0" fontId="1" fillId="0" borderId="0"/>
    <xf numFmtId="168" fontId="1" fillId="0" borderId="0"/>
    <xf numFmtId="0" fontId="1" fillId="0" borderId="0"/>
    <xf numFmtId="0" fontId="1" fillId="0" borderId="0"/>
    <xf numFmtId="168" fontId="80" fillId="0" borderId="0"/>
    <xf numFmtId="168" fontId="80"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0" fontId="11" fillId="0" borderId="0">
      <alignment vertical="top"/>
    </xf>
    <xf numFmtId="168" fontId="1" fillId="0" borderId="0"/>
    <xf numFmtId="168" fontId="1" fillId="0" borderId="0"/>
    <xf numFmtId="0" fontId="1" fillId="0" borderId="0"/>
    <xf numFmtId="168" fontId="1" fillId="0" borderId="0"/>
    <xf numFmtId="168" fontId="1" fillId="0" borderId="0"/>
    <xf numFmtId="168" fontId="1" fillId="0" borderId="0"/>
    <xf numFmtId="0" fontId="11" fillId="0" borderId="0">
      <alignment vertical="top"/>
    </xf>
    <xf numFmtId="168" fontId="1" fillId="0" borderId="0"/>
    <xf numFmtId="168" fontId="1" fillId="0" borderId="0"/>
    <xf numFmtId="168" fontId="1" fillId="0" borderId="0"/>
    <xf numFmtId="0" fontId="11" fillId="0" borderId="0">
      <alignment vertical="top"/>
    </xf>
    <xf numFmtId="168" fontId="80" fillId="0" borderId="0"/>
    <xf numFmtId="168" fontId="1" fillId="0" borderId="0"/>
    <xf numFmtId="168" fontId="1" fillId="0" borderId="0"/>
    <xf numFmtId="0" fontId="1" fillId="0" borderId="0"/>
    <xf numFmtId="168" fontId="1" fillId="0" borderId="0"/>
    <xf numFmtId="0" fontId="1" fillId="0" borderId="0"/>
    <xf numFmtId="0" fontId="1" fillId="0" borderId="0"/>
    <xf numFmtId="168" fontId="1" fillId="0" borderId="0"/>
    <xf numFmtId="168" fontId="1" fillId="0" borderId="0"/>
    <xf numFmtId="0" fontId="1" fillId="0" borderId="0"/>
    <xf numFmtId="168" fontId="1" fillId="0" borderId="0"/>
    <xf numFmtId="0" fontId="1" fillId="0" borderId="0"/>
    <xf numFmtId="0" fontId="1" fillId="0" borderId="0"/>
    <xf numFmtId="168" fontId="1" fillId="0" borderId="0"/>
    <xf numFmtId="168" fontId="1" fillId="0" borderId="0"/>
    <xf numFmtId="0" fontId="11" fillId="0" borderId="0">
      <alignment vertical="top"/>
    </xf>
    <xf numFmtId="168" fontId="1" fillId="0" borderId="0"/>
    <xf numFmtId="0" fontId="1" fillId="0" borderId="0"/>
    <xf numFmtId="168" fontId="1" fillId="0" borderId="0"/>
    <xf numFmtId="168" fontId="1" fillId="0" borderId="0"/>
    <xf numFmtId="0" fontId="11" fillId="0" borderId="0">
      <alignment vertical="top"/>
    </xf>
    <xf numFmtId="168" fontId="1" fillId="0" borderId="0"/>
    <xf numFmtId="0" fontId="11" fillId="0" borderId="0">
      <alignment vertical="top"/>
    </xf>
    <xf numFmtId="168" fontId="1" fillId="0" borderId="0"/>
    <xf numFmtId="168" fontId="1" fillId="0" borderId="0"/>
    <xf numFmtId="168" fontId="1" fillId="0" borderId="0"/>
    <xf numFmtId="0" fontId="1" fillId="0" borderId="0"/>
    <xf numFmtId="168" fontId="1" fillId="0" borderId="0"/>
    <xf numFmtId="0" fontId="1" fillId="0" borderId="0"/>
    <xf numFmtId="0" fontId="1" fillId="0" borderId="0"/>
    <xf numFmtId="168" fontId="1" fillId="0" borderId="0"/>
    <xf numFmtId="0" fontId="1" fillId="0" borderId="0"/>
    <xf numFmtId="0" fontId="1" fillId="0" borderId="0"/>
    <xf numFmtId="0" fontId="1" fillId="0" borderId="0"/>
    <xf numFmtId="168" fontId="1" fillId="0" borderId="0"/>
    <xf numFmtId="0" fontId="11" fillId="0" borderId="0">
      <alignment vertical="top"/>
    </xf>
    <xf numFmtId="0" fontId="1" fillId="0" borderId="0"/>
    <xf numFmtId="0" fontId="11" fillId="0" borderId="0">
      <alignment vertical="top"/>
    </xf>
    <xf numFmtId="0" fontId="11" fillId="0" borderId="0">
      <alignment vertical="top"/>
    </xf>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0" fontId="1" fillId="0" borderId="0"/>
    <xf numFmtId="0" fontId="1" fillId="0" borderId="0"/>
    <xf numFmtId="168" fontId="1" fillId="0" borderId="0"/>
    <xf numFmtId="0" fontId="1" fillId="0" borderId="0"/>
    <xf numFmtId="0" fontId="1" fillId="0" borderId="0"/>
    <xf numFmtId="168" fontId="1" fillId="0" borderId="0"/>
    <xf numFmtId="168" fontId="1" fillId="0" borderId="0"/>
    <xf numFmtId="0" fontId="11" fillId="0" borderId="0">
      <alignment vertical="top"/>
    </xf>
    <xf numFmtId="0" fontId="11" fillId="0" borderId="0">
      <alignment vertical="top"/>
    </xf>
    <xf numFmtId="168" fontId="1" fillId="0" borderId="0"/>
    <xf numFmtId="0" fontId="1" fillId="0" borderId="0"/>
    <xf numFmtId="0" fontId="1" fillId="0" borderId="0"/>
    <xf numFmtId="168" fontId="80" fillId="0" borderId="0"/>
    <xf numFmtId="0" fontId="1" fillId="0" borderId="0"/>
    <xf numFmtId="0" fontId="1" fillId="0" borderId="0"/>
    <xf numFmtId="168" fontId="80" fillId="0" borderId="0"/>
    <xf numFmtId="0" fontId="11" fillId="0" borderId="0">
      <alignment vertical="top"/>
    </xf>
    <xf numFmtId="168" fontId="80" fillId="0" borderId="0"/>
    <xf numFmtId="168" fontId="80"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80"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0" fontId="1" fillId="0" borderId="0"/>
    <xf numFmtId="0" fontId="1" fillId="0" borderId="0"/>
    <xf numFmtId="168" fontId="1" fillId="0" borderId="0"/>
    <xf numFmtId="0" fontId="1" fillId="0" borderId="0"/>
    <xf numFmtId="0" fontId="1" fillId="0" borderId="0"/>
    <xf numFmtId="168" fontId="1" fillId="0" borderId="0"/>
    <xf numFmtId="168" fontId="1" fillId="0" borderId="0"/>
    <xf numFmtId="0" fontId="1" fillId="0" borderId="0"/>
    <xf numFmtId="0" fontId="1" fillId="0" borderId="0"/>
    <xf numFmtId="0" fontId="1" fillId="0" borderId="0"/>
    <xf numFmtId="168" fontId="1" fillId="0" borderId="0"/>
    <xf numFmtId="0" fontId="11" fillId="0" borderId="0">
      <alignment vertical="top"/>
    </xf>
    <xf numFmtId="0" fontId="1" fillId="0" borderId="0"/>
    <xf numFmtId="0" fontId="11" fillId="0" borderId="0">
      <alignment vertical="top"/>
    </xf>
    <xf numFmtId="168" fontId="80"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1" fillId="0" borderId="0">
      <alignment vertical="top"/>
    </xf>
    <xf numFmtId="168" fontId="1" fillId="0" borderId="0"/>
    <xf numFmtId="168" fontId="1" fillId="0" borderId="0"/>
    <xf numFmtId="168" fontId="1" fillId="0" borderId="0"/>
    <xf numFmtId="168" fontId="1" fillId="0" borderId="0"/>
    <xf numFmtId="168" fontId="1" fillId="0" borderId="0"/>
    <xf numFmtId="168" fontId="1" fillId="0" borderId="0"/>
    <xf numFmtId="0" fontId="11" fillId="0" borderId="0">
      <alignment vertical="top"/>
    </xf>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1" fillId="0" borderId="0">
      <alignment vertical="top"/>
    </xf>
    <xf numFmtId="168" fontId="80" fillId="0" borderId="0"/>
    <xf numFmtId="168" fontId="1" fillId="0" borderId="0"/>
    <xf numFmtId="168" fontId="1" fillId="0" borderId="0"/>
    <xf numFmtId="168" fontId="1" fillId="0" borderId="0"/>
    <xf numFmtId="0" fontId="11" fillId="0" borderId="0">
      <alignment vertical="top"/>
    </xf>
    <xf numFmtId="168" fontId="1" fillId="0" borderId="0"/>
    <xf numFmtId="168" fontId="1" fillId="0" borderId="0"/>
    <xf numFmtId="168" fontId="1" fillId="0" borderId="0"/>
    <xf numFmtId="0" fontId="11" fillId="0" borderId="0">
      <alignment vertical="top"/>
    </xf>
    <xf numFmtId="168" fontId="1" fillId="0" borderId="0"/>
    <xf numFmtId="168" fontId="1" fillId="0" borderId="0"/>
    <xf numFmtId="168" fontId="1" fillId="0" borderId="0"/>
    <xf numFmtId="168" fontId="1" fillId="0" borderId="0"/>
    <xf numFmtId="168" fontId="1" fillId="0" borderId="0"/>
    <xf numFmtId="168" fontId="1" fillId="0" borderId="0"/>
    <xf numFmtId="0" fontId="11" fillId="0" borderId="0">
      <alignment vertical="top"/>
    </xf>
    <xf numFmtId="168" fontId="1" fillId="0" borderId="0"/>
    <xf numFmtId="168" fontId="1" fillId="0" borderId="0"/>
    <xf numFmtId="168" fontId="1" fillId="0" borderId="0"/>
    <xf numFmtId="168" fontId="1" fillId="0" borderId="0"/>
    <xf numFmtId="0" fontId="11" fillId="0" borderId="0"/>
    <xf numFmtId="168" fontId="1" fillId="0" borderId="0"/>
    <xf numFmtId="168" fontId="1" fillId="0" borderId="0"/>
    <xf numFmtId="0" fontId="11" fillId="0" borderId="0"/>
    <xf numFmtId="168" fontId="1" fillId="0" borderId="0"/>
    <xf numFmtId="168" fontId="1" fillId="0" borderId="0"/>
    <xf numFmtId="168" fontId="1" fillId="0" borderId="0"/>
    <xf numFmtId="168" fontId="1" fillId="0" borderId="0"/>
    <xf numFmtId="0" fontId="11" fillId="0" borderId="0">
      <alignment vertical="top"/>
    </xf>
    <xf numFmtId="168" fontId="1" fillId="0" borderId="0"/>
    <xf numFmtId="168" fontId="1" fillId="0" borderId="0"/>
    <xf numFmtId="0" fontId="11" fillId="0" borderId="0">
      <alignment vertical="top"/>
    </xf>
    <xf numFmtId="168" fontId="1" fillId="0" borderId="0"/>
    <xf numFmtId="168" fontId="1" fillId="0" borderId="0"/>
    <xf numFmtId="0" fontId="11" fillId="0" borderId="0"/>
    <xf numFmtId="168" fontId="1" fillId="0" borderId="0"/>
    <xf numFmtId="0" fontId="11" fillId="0" borderId="0"/>
    <xf numFmtId="168" fontId="1" fillId="0" borderId="0"/>
    <xf numFmtId="168" fontId="1" fillId="0" borderId="0"/>
    <xf numFmtId="0" fontId="1" fillId="0" borderId="0"/>
    <xf numFmtId="0" fontId="11" fillId="0" borderId="0"/>
    <xf numFmtId="0" fontId="1" fillId="0" borderId="0"/>
    <xf numFmtId="168" fontId="1" fillId="0" borderId="0"/>
    <xf numFmtId="0" fontId="1" fillId="0" borderId="0"/>
    <xf numFmtId="168" fontId="80" fillId="0" borderId="0"/>
    <xf numFmtId="168" fontId="80" fillId="0" borderId="0"/>
    <xf numFmtId="168" fontId="80"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80"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0" fontId="11" fillId="0" borderId="0">
      <alignment vertical="top"/>
    </xf>
    <xf numFmtId="168" fontId="1" fillId="0" borderId="0"/>
    <xf numFmtId="168" fontId="1" fillId="0" borderId="0"/>
    <xf numFmtId="0" fontId="11" fillId="0" borderId="0">
      <alignment vertical="top"/>
    </xf>
    <xf numFmtId="168" fontId="1" fillId="0" borderId="0"/>
    <xf numFmtId="168" fontId="1" fillId="0" borderId="0"/>
    <xf numFmtId="0" fontId="1" fillId="0" borderId="0"/>
    <xf numFmtId="168" fontId="1" fillId="0" borderId="0"/>
    <xf numFmtId="0" fontId="1" fillId="0" borderId="0"/>
    <xf numFmtId="0" fontId="1" fillId="0" borderId="0"/>
    <xf numFmtId="168" fontId="1" fillId="0" borderId="0"/>
    <xf numFmtId="168" fontId="1" fillId="0" borderId="0"/>
    <xf numFmtId="0" fontId="11" fillId="0" borderId="0">
      <alignment vertical="top"/>
    </xf>
    <xf numFmtId="0" fontId="1" fillId="0" borderId="0"/>
    <xf numFmtId="168" fontId="1" fillId="0" borderId="0"/>
    <xf numFmtId="0" fontId="11" fillId="0" borderId="0">
      <alignment vertical="top"/>
    </xf>
    <xf numFmtId="0" fontId="11" fillId="0" borderId="0">
      <alignment vertical="top"/>
    </xf>
    <xf numFmtId="0" fontId="80" fillId="0" borderId="0"/>
    <xf numFmtId="0" fontId="11" fillId="0" borderId="0"/>
    <xf numFmtId="0" fontId="80" fillId="0" borderId="0"/>
    <xf numFmtId="0" fontId="8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1"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alignment vertical="top"/>
    </xf>
    <xf numFmtId="0" fontId="80" fillId="0" borderId="0"/>
    <xf numFmtId="0" fontId="1" fillId="0" borderId="0"/>
    <xf numFmtId="0" fontId="1" fillId="0" borderId="0"/>
    <xf numFmtId="0" fontId="1" fillId="0" borderId="0"/>
    <xf numFmtId="0" fontId="11" fillId="0" borderId="0">
      <alignment vertical="top"/>
    </xf>
    <xf numFmtId="0" fontId="1" fillId="0" borderId="0"/>
    <xf numFmtId="0" fontId="1" fillId="0" borderId="0"/>
    <xf numFmtId="0" fontId="1" fillId="0" borderId="0"/>
    <xf numFmtId="0" fontId="11"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1" fillId="0" borderId="0">
      <alignment vertical="top"/>
    </xf>
    <xf numFmtId="0" fontId="1" fillId="0" borderId="0"/>
    <xf numFmtId="0" fontId="1" fillId="0" borderId="0"/>
    <xf numFmtId="0" fontId="1" fillId="0" borderId="0"/>
    <xf numFmtId="0" fontId="1" fillId="0" borderId="0"/>
    <xf numFmtId="0" fontId="11" fillId="0" borderId="0">
      <alignment vertical="top"/>
    </xf>
    <xf numFmtId="0" fontId="1" fillId="0" borderId="0"/>
    <xf numFmtId="0" fontId="1" fillId="0" borderId="0"/>
    <xf numFmtId="0" fontId="1" fillId="0" borderId="0"/>
    <xf numFmtId="0" fontId="11" fillId="0" borderId="0">
      <alignment vertical="top"/>
    </xf>
    <xf numFmtId="0" fontId="1" fillId="0" borderId="0"/>
    <xf numFmtId="0" fontId="1" fillId="0" borderId="0"/>
    <xf numFmtId="0" fontId="1" fillId="0" borderId="0"/>
    <xf numFmtId="0" fontId="1" fillId="0" borderId="0"/>
    <xf numFmtId="0" fontId="1" fillId="0" borderId="0"/>
    <xf numFmtId="0" fontId="11"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alignment vertical="top"/>
    </xf>
    <xf numFmtId="0" fontId="1" fillId="0" borderId="0"/>
    <xf numFmtId="0" fontId="11"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1" fillId="0" borderId="0"/>
    <xf numFmtId="168" fontId="80" fillId="0" borderId="0"/>
    <xf numFmtId="0" fontId="11" fillId="0" borderId="0"/>
    <xf numFmtId="168" fontId="80" fillId="0" borderId="0"/>
    <xf numFmtId="168" fontId="1" fillId="0" borderId="0"/>
    <xf numFmtId="168" fontId="1" fillId="0" borderId="0"/>
    <xf numFmtId="168" fontId="1" fillId="0" borderId="0"/>
    <xf numFmtId="0" fontId="11" fillId="0" borderId="0">
      <alignment vertical="top"/>
    </xf>
    <xf numFmtId="168" fontId="1" fillId="0" borderId="0"/>
    <xf numFmtId="168" fontId="1" fillId="0" borderId="0"/>
    <xf numFmtId="168" fontId="1" fillId="0" borderId="0"/>
    <xf numFmtId="0" fontId="11" fillId="0" borderId="0">
      <alignment vertical="top"/>
    </xf>
    <xf numFmtId="168" fontId="1" fillId="0" borderId="0"/>
    <xf numFmtId="168" fontId="1" fillId="0" borderId="0"/>
    <xf numFmtId="168" fontId="1" fillId="0" borderId="0"/>
    <xf numFmtId="168" fontId="1" fillId="0" borderId="0"/>
    <xf numFmtId="168" fontId="1" fillId="0" borderId="0"/>
    <xf numFmtId="168" fontId="1" fillId="0" borderId="0"/>
    <xf numFmtId="0" fontId="11" fillId="0" borderId="0">
      <alignment vertical="top"/>
    </xf>
    <xf numFmtId="168" fontId="1" fillId="0" borderId="0"/>
    <xf numFmtId="168" fontId="1" fillId="0" borderId="0"/>
    <xf numFmtId="168" fontId="1" fillId="0" borderId="0"/>
    <xf numFmtId="168" fontId="1" fillId="0" borderId="0"/>
    <xf numFmtId="0" fontId="11" fillId="0" borderId="0">
      <alignment vertical="top"/>
    </xf>
    <xf numFmtId="168" fontId="1" fillId="0" borderId="0"/>
    <xf numFmtId="0" fontId="11" fillId="0" borderId="0">
      <alignment vertical="top"/>
    </xf>
    <xf numFmtId="168" fontId="1" fillId="0" borderId="0"/>
    <xf numFmtId="0" fontId="11" fillId="0" borderId="0">
      <alignment vertical="top"/>
    </xf>
    <xf numFmtId="168" fontId="1" fillId="0" borderId="0"/>
    <xf numFmtId="168" fontId="1" fillId="0" borderId="0"/>
    <xf numFmtId="168" fontId="1" fillId="0" borderId="0"/>
    <xf numFmtId="168" fontId="1" fillId="0" borderId="0"/>
    <xf numFmtId="0" fontId="11" fillId="0" borderId="0">
      <alignment vertical="top"/>
    </xf>
    <xf numFmtId="168" fontId="1" fillId="0" borderId="0"/>
    <xf numFmtId="0" fontId="11" fillId="0" borderId="0">
      <alignment vertical="top"/>
    </xf>
    <xf numFmtId="168" fontId="1" fillId="0" borderId="0"/>
    <xf numFmtId="0" fontId="11" fillId="0" borderId="0">
      <alignment vertical="top"/>
    </xf>
    <xf numFmtId="168" fontId="1" fillId="0" borderId="0"/>
    <xf numFmtId="168" fontId="1" fillId="0" borderId="0"/>
    <xf numFmtId="0" fontId="1" fillId="0" borderId="0"/>
    <xf numFmtId="168" fontId="1" fillId="0" borderId="0"/>
    <xf numFmtId="0" fontId="1" fillId="0" borderId="0"/>
    <xf numFmtId="0" fontId="1" fillId="0" borderId="0"/>
    <xf numFmtId="168" fontId="1" fillId="0" borderId="0"/>
    <xf numFmtId="168" fontId="1" fillId="0" borderId="0"/>
    <xf numFmtId="0" fontId="11" fillId="0" borderId="0">
      <alignment vertical="top"/>
    </xf>
    <xf numFmtId="0" fontId="11" fillId="0" borderId="0">
      <alignment vertical="top"/>
    </xf>
    <xf numFmtId="168" fontId="1" fillId="0" borderId="0"/>
    <xf numFmtId="0" fontId="1" fillId="0" borderId="0"/>
    <xf numFmtId="0" fontId="1" fillId="0" borderId="0"/>
    <xf numFmtId="0" fontId="1" fillId="0" borderId="0"/>
    <xf numFmtId="0" fontId="1" fillId="0" borderId="0"/>
    <xf numFmtId="0" fontId="11" fillId="0" borderId="0"/>
    <xf numFmtId="0" fontId="11" fillId="0" borderId="0"/>
    <xf numFmtId="168" fontId="80" fillId="0" borderId="0"/>
    <xf numFmtId="0" fontId="11" fillId="0" borderId="0"/>
    <xf numFmtId="168" fontId="1" fillId="0" borderId="0"/>
    <xf numFmtId="168" fontId="1" fillId="0" borderId="0"/>
    <xf numFmtId="0" fontId="11" fillId="0" borderId="0">
      <alignment vertical="top"/>
    </xf>
    <xf numFmtId="168" fontId="1" fillId="0" borderId="0"/>
    <xf numFmtId="0" fontId="11" fillId="0" borderId="0">
      <alignment vertical="top"/>
    </xf>
    <xf numFmtId="0" fontId="11" fillId="0" borderId="0">
      <alignment vertical="top"/>
    </xf>
    <xf numFmtId="168" fontId="1" fillId="0" borderId="0"/>
    <xf numFmtId="168" fontId="1" fillId="0" borderId="0"/>
    <xf numFmtId="0" fontId="11" fillId="0" borderId="0">
      <alignment vertical="top"/>
    </xf>
    <xf numFmtId="168" fontId="1" fillId="0" borderId="0"/>
    <xf numFmtId="0" fontId="11" fillId="0" borderId="0">
      <alignment vertical="top"/>
    </xf>
    <xf numFmtId="0" fontId="11" fillId="0" borderId="0">
      <alignment vertical="top"/>
    </xf>
    <xf numFmtId="168" fontId="1" fillId="0" borderId="0"/>
    <xf numFmtId="168" fontId="1" fillId="0" borderId="0"/>
    <xf numFmtId="0" fontId="11" fillId="0" borderId="0">
      <alignment vertical="top"/>
    </xf>
    <xf numFmtId="168" fontId="1" fillId="0" borderId="0"/>
    <xf numFmtId="0" fontId="11" fillId="0" borderId="0">
      <alignment vertical="top"/>
    </xf>
    <xf numFmtId="0" fontId="11" fillId="0" borderId="0">
      <alignment vertical="top"/>
    </xf>
    <xf numFmtId="168" fontId="1" fillId="0" borderId="0"/>
    <xf numFmtId="168" fontId="1" fillId="0" borderId="0"/>
    <xf numFmtId="0" fontId="1" fillId="0" borderId="0"/>
    <xf numFmtId="0" fontId="1" fillId="0" borderId="0"/>
    <xf numFmtId="0" fontId="1" fillId="0" borderId="0"/>
    <xf numFmtId="168" fontId="1" fillId="0" borderId="0"/>
    <xf numFmtId="0" fontId="1" fillId="0" borderId="0" applyNumberFormat="0" applyFont="0" applyFill="0" applyBorder="0" applyAlignment="0" applyProtection="0"/>
    <xf numFmtId="0" fontId="11" fillId="0" borderId="0">
      <alignment vertical="top"/>
    </xf>
    <xf numFmtId="0" fontId="1" fillId="0" borderId="0"/>
    <xf numFmtId="0" fontId="1" fillId="0" borderId="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ont="0" applyFill="0" applyBorder="0" applyAlignment="0" applyProtection="0"/>
    <xf numFmtId="0" fontId="11" fillId="0" borderId="0"/>
    <xf numFmtId="168" fontId="1" fillId="0" borderId="0"/>
    <xf numFmtId="168" fontId="1" fillId="0" borderId="0"/>
    <xf numFmtId="168" fontId="1" fillId="0" borderId="0"/>
    <xf numFmtId="0" fontId="1" fillId="0" borderId="0" applyNumberFormat="0" applyFont="0" applyFill="0" applyBorder="0" applyAlignment="0" applyProtection="0"/>
    <xf numFmtId="168" fontId="1" fillId="0" borderId="0"/>
    <xf numFmtId="0" fontId="11" fillId="0" borderId="0">
      <alignment vertical="top"/>
    </xf>
    <xf numFmtId="168" fontId="1" fillId="0" borderId="0"/>
    <xf numFmtId="168" fontId="1" fillId="0" borderId="0"/>
    <xf numFmtId="168" fontId="1" fillId="0" borderId="0"/>
    <xf numFmtId="0" fontId="1" fillId="0" borderId="0" applyNumberFormat="0" applyFont="0" applyFill="0" applyBorder="0" applyAlignment="0" applyProtection="0"/>
    <xf numFmtId="168" fontId="1" fillId="0" borderId="0"/>
    <xf numFmtId="168" fontId="1" fillId="0" borderId="0"/>
    <xf numFmtId="168" fontId="1" fillId="0" borderId="0"/>
    <xf numFmtId="0" fontId="1" fillId="0" borderId="0" applyNumberFormat="0" applyFont="0" applyFill="0" applyBorder="0" applyAlignment="0" applyProtection="0"/>
    <xf numFmtId="168" fontId="1" fillId="0" borderId="0"/>
    <xf numFmtId="168" fontId="1" fillId="0" borderId="0"/>
    <xf numFmtId="0" fontId="11" fillId="0" borderId="0">
      <alignment vertical="top"/>
    </xf>
    <xf numFmtId="168" fontId="80" fillId="0" borderId="0"/>
    <xf numFmtId="0" fontId="11" fillId="0" borderId="0"/>
    <xf numFmtId="0" fontId="1" fillId="0" borderId="0" applyNumberFormat="0" applyFill="0" applyBorder="0" applyAlignment="0" applyProtection="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 fillId="0" borderId="0" applyNumberFormat="0" applyFill="0" applyBorder="0" applyAlignment="0" applyProtection="0"/>
    <xf numFmtId="0" fontId="11" fillId="0" borderId="0"/>
    <xf numFmtId="0" fontId="79" fillId="0" borderId="0"/>
    <xf numFmtId="0" fontId="79" fillId="0" borderId="0"/>
    <xf numFmtId="0" fontId="79" fillId="0" borderId="0"/>
    <xf numFmtId="0" fontId="79" fillId="0" borderId="0"/>
    <xf numFmtId="0" fontId="79" fillId="0" borderId="0"/>
    <xf numFmtId="0" fontId="11" fillId="0" borderId="0"/>
    <xf numFmtId="168" fontId="1" fillId="0" borderId="0"/>
    <xf numFmtId="168" fontId="1" fillId="0" borderId="0"/>
    <xf numFmtId="0" fontId="1" fillId="0" borderId="0" applyNumberFormat="0" applyFont="0" applyFill="0" applyBorder="0" applyAlignment="0" applyProtection="0"/>
    <xf numFmtId="0" fontId="11" fillId="0" borderId="0"/>
    <xf numFmtId="168" fontId="1" fillId="0" borderId="0"/>
    <xf numFmtId="0" fontId="1" fillId="0" borderId="0" applyNumberFormat="0" applyFont="0" applyFill="0" applyBorder="0" applyAlignment="0" applyProtection="0"/>
    <xf numFmtId="0" fontId="11" fillId="0" borderId="0">
      <alignment vertical="top"/>
    </xf>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 fillId="0" borderId="0" applyNumberFormat="0" applyFont="0" applyFill="0" applyBorder="0" applyAlignment="0" applyProtection="0"/>
    <xf numFmtId="0" fontId="11" fillId="0" borderId="0">
      <alignment vertical="top"/>
    </xf>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 fillId="0" borderId="0" applyNumberFormat="0" applyFont="0" applyFill="0" applyBorder="0" applyAlignment="0" applyProtection="0"/>
    <xf numFmtId="168" fontId="80" fillId="0" borderId="0"/>
    <xf numFmtId="0" fontId="1" fillId="0" borderId="0"/>
    <xf numFmtId="0" fontId="1" fillId="0" borderId="0"/>
    <xf numFmtId="168" fontId="80" fillId="0" borderId="0"/>
    <xf numFmtId="0" fontId="11" fillId="0" borderId="0"/>
    <xf numFmtId="0" fontId="1" fillId="0" borderId="0"/>
    <xf numFmtId="168" fontId="80" fillId="0" borderId="0"/>
    <xf numFmtId="168" fontId="80" fillId="0" borderId="0"/>
    <xf numFmtId="168" fontId="1" fillId="0" borderId="0"/>
    <xf numFmtId="168" fontId="1" fillId="0" borderId="0"/>
    <xf numFmtId="0" fontId="1" fillId="0" borderId="0" applyNumberFormat="0" applyFill="0" applyBorder="0" applyAlignment="0" applyProtection="0"/>
    <xf numFmtId="168" fontId="1" fillId="0" borderId="0"/>
    <xf numFmtId="0" fontId="1" fillId="0" borderId="0"/>
    <xf numFmtId="168" fontId="1" fillId="0" borderId="0"/>
    <xf numFmtId="168" fontId="1" fillId="0" borderId="0"/>
    <xf numFmtId="168" fontId="1" fillId="0" borderId="0"/>
    <xf numFmtId="0" fontId="1" fillId="0" borderId="0" applyNumberFormat="0" applyFill="0" applyBorder="0" applyAlignment="0" applyProtection="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0" fontId="1" fillId="0" borderId="0" applyNumberFormat="0" applyFill="0" applyBorder="0" applyAlignment="0" applyProtection="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applyNumberFormat="0" applyFill="0" applyBorder="0" applyAlignment="0" applyProtection="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80" fillId="0" borderId="0"/>
    <xf numFmtId="168" fontId="1" fillId="0" borderId="0"/>
    <xf numFmtId="168" fontId="1" fillId="0" borderId="0"/>
    <xf numFmtId="0" fontId="1" fillId="0" borderId="0" applyNumberFormat="0" applyFill="0" applyBorder="0" applyAlignment="0" applyProtection="0"/>
    <xf numFmtId="168" fontId="1" fillId="0" borderId="0"/>
    <xf numFmtId="0" fontId="1" fillId="0" borderId="0"/>
    <xf numFmtId="168" fontId="1" fillId="0" borderId="0"/>
    <xf numFmtId="168" fontId="1" fillId="0" borderId="0"/>
    <xf numFmtId="168" fontId="1" fillId="0" borderId="0"/>
    <xf numFmtId="0" fontId="1" fillId="0" borderId="0" applyNumberFormat="0" applyFill="0" applyBorder="0" applyAlignment="0" applyProtection="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0" fontId="1" fillId="0" borderId="0" applyNumberFormat="0" applyFill="0" applyBorder="0" applyAlignment="0" applyProtection="0"/>
    <xf numFmtId="168" fontId="1" fillId="0" borderId="0"/>
    <xf numFmtId="0" fontId="1" fillId="0" borderId="0"/>
    <xf numFmtId="168" fontId="1" fillId="0" borderId="0"/>
    <xf numFmtId="0" fontId="1" fillId="0" borderId="0" applyNumberFormat="0" applyFill="0" applyBorder="0" applyAlignment="0" applyProtection="0"/>
    <xf numFmtId="168" fontId="1" fillId="0" borderId="0"/>
    <xf numFmtId="0" fontId="1" fillId="0" borderId="0"/>
    <xf numFmtId="168" fontId="1" fillId="0" borderId="0"/>
    <xf numFmtId="168" fontId="1" fillId="0" borderId="0"/>
    <xf numFmtId="168" fontId="1" fillId="0" borderId="0"/>
    <xf numFmtId="0" fontId="1" fillId="0" borderId="0" applyNumberFormat="0" applyFill="0" applyBorder="0" applyAlignment="0" applyProtection="0"/>
    <xf numFmtId="168" fontId="1" fillId="0" borderId="0"/>
    <xf numFmtId="0" fontId="1" fillId="0" borderId="0"/>
    <xf numFmtId="168" fontId="1" fillId="0" borderId="0"/>
    <xf numFmtId="0" fontId="1" fillId="0" borderId="0" applyNumberFormat="0" applyFill="0" applyBorder="0" applyAlignment="0" applyProtection="0"/>
    <xf numFmtId="168" fontId="1" fillId="0" borderId="0"/>
    <xf numFmtId="0" fontId="1" fillId="0" borderId="0"/>
    <xf numFmtId="168" fontId="1" fillId="0" borderId="0"/>
    <xf numFmtId="168" fontId="1" fillId="0" borderId="0"/>
    <xf numFmtId="0" fontId="1" fillId="0" borderId="0" applyNumberFormat="0" applyFill="0" applyBorder="0" applyAlignment="0" applyProtection="0"/>
    <xf numFmtId="0" fontId="1" fillId="0" borderId="0"/>
    <xf numFmtId="168" fontId="1" fillId="0" borderId="0"/>
    <xf numFmtId="0" fontId="1" fillId="0" borderId="0" applyNumberFormat="0" applyFill="0" applyBorder="0" applyAlignment="0" applyProtection="0"/>
    <xf numFmtId="0" fontId="1" fillId="0" borderId="0"/>
    <xf numFmtId="168" fontId="1" fillId="0" borderId="0"/>
    <xf numFmtId="168" fontId="1" fillId="0" borderId="0"/>
    <xf numFmtId="0" fontId="1" fillId="0" borderId="0"/>
    <xf numFmtId="0" fontId="1" fillId="0" borderId="0" applyNumberFormat="0" applyFill="0" applyBorder="0" applyAlignment="0" applyProtection="0"/>
    <xf numFmtId="0" fontId="1" fillId="0" borderId="0"/>
    <xf numFmtId="168" fontId="1" fillId="0" borderId="0"/>
    <xf numFmtId="0" fontId="1" fillId="0" borderId="0" applyNumberFormat="0" applyFont="0" applyFill="0" applyBorder="0" applyAlignment="0" applyProtection="0"/>
    <xf numFmtId="0" fontId="1" fillId="0" borderId="0" applyNumberFormat="0" applyFill="0" applyBorder="0" applyAlignment="0" applyProtection="0"/>
    <xf numFmtId="0" fontId="1" fillId="0" borderId="0" applyNumberFormat="0" applyFont="0" applyFill="0" applyBorder="0" applyAlignment="0" applyProtection="0"/>
    <xf numFmtId="168" fontId="80"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applyNumberFormat="0" applyFont="0" applyFill="0" applyBorder="0" applyAlignment="0" applyProtection="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1" fillId="0" borderId="0">
      <alignment vertical="top"/>
    </xf>
    <xf numFmtId="168" fontId="80" fillId="0" borderId="0"/>
    <xf numFmtId="168" fontId="1" fillId="0" borderId="0"/>
    <xf numFmtId="168" fontId="1" fillId="0" borderId="0"/>
    <xf numFmtId="168" fontId="1" fillId="0" borderId="0"/>
    <xf numFmtId="0" fontId="1" fillId="0" borderId="0" applyNumberFormat="0" applyFont="0" applyFill="0" applyBorder="0" applyAlignment="0" applyProtection="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1" fillId="0" borderId="0"/>
    <xf numFmtId="168" fontId="1" fillId="0" borderId="0"/>
    <xf numFmtId="168" fontId="1" fillId="0" borderId="0"/>
    <xf numFmtId="168" fontId="1" fillId="0" borderId="0"/>
    <xf numFmtId="168" fontId="1" fillId="0" borderId="0"/>
    <xf numFmtId="0" fontId="1" fillId="0" borderId="0" applyNumberFormat="0" applyFill="0" applyBorder="0" applyAlignment="0" applyProtection="0"/>
    <xf numFmtId="168" fontId="1" fillId="0" borderId="0"/>
    <xf numFmtId="0" fontId="1" fillId="0" borderId="0" applyNumberFormat="0" applyFont="0" applyFill="0" applyBorder="0" applyAlignment="0" applyProtection="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0" fontId="1" fillId="0" borderId="0" applyNumberFormat="0" applyFill="0" applyBorder="0" applyAlignment="0" applyProtection="0"/>
    <xf numFmtId="168" fontId="1" fillId="0" borderId="0"/>
    <xf numFmtId="168" fontId="1" fillId="0" borderId="0"/>
    <xf numFmtId="168" fontId="1" fillId="0" borderId="0"/>
    <xf numFmtId="0" fontId="1" fillId="0" borderId="0" applyNumberFormat="0" applyFont="0" applyFill="0" applyBorder="0" applyAlignment="0" applyProtection="0"/>
    <xf numFmtId="0" fontId="11" fillId="0" borderId="0"/>
    <xf numFmtId="168" fontId="80" fillId="0" borderId="0"/>
    <xf numFmtId="0" fontId="11" fillId="0" borderId="0">
      <alignment vertical="top"/>
    </xf>
    <xf numFmtId="0" fontId="1" fillId="0" borderId="0" applyNumberFormat="0" applyFont="0" applyFill="0" applyBorder="0" applyAlignment="0" applyProtection="0"/>
    <xf numFmtId="0" fontId="11" fillId="0" borderId="0">
      <alignment vertical="top"/>
    </xf>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1" fillId="0" borderId="0">
      <alignment vertical="top"/>
    </xf>
    <xf numFmtId="168" fontId="80" fillId="0" borderId="0"/>
    <xf numFmtId="168" fontId="80"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applyNumberFormat="0" applyFont="0" applyFill="0" applyBorder="0" applyAlignment="0" applyProtection="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1" fillId="0" borderId="0">
      <alignment vertical="top"/>
    </xf>
    <xf numFmtId="168" fontId="80"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applyNumberFormat="0" applyFont="0" applyFill="0" applyBorder="0" applyAlignment="0" applyProtection="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1" fillId="0" borderId="0">
      <alignment vertical="top"/>
    </xf>
    <xf numFmtId="168" fontId="80" fillId="0" borderId="0"/>
    <xf numFmtId="168" fontId="1" fillId="0" borderId="0"/>
    <xf numFmtId="168" fontId="1" fillId="0" borderId="0"/>
    <xf numFmtId="168" fontId="1" fillId="0" borderId="0"/>
    <xf numFmtId="0" fontId="1" fillId="0" borderId="0" applyNumberFormat="0" applyFont="0" applyFill="0" applyBorder="0" applyAlignment="0" applyProtection="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1" fillId="0" borderId="0">
      <alignment vertical="top"/>
    </xf>
    <xf numFmtId="168" fontId="1" fillId="0" borderId="0"/>
    <xf numFmtId="168" fontId="1" fillId="0" borderId="0"/>
    <xf numFmtId="168" fontId="1" fillId="0" borderId="0"/>
    <xf numFmtId="168" fontId="1" fillId="0" borderId="0"/>
    <xf numFmtId="0" fontId="1" fillId="0" borderId="0" applyNumberFormat="0" applyFont="0" applyFill="0" applyBorder="0" applyAlignment="0" applyProtection="0"/>
    <xf numFmtId="168" fontId="1" fillId="0" borderId="0"/>
    <xf numFmtId="168" fontId="1" fillId="0" borderId="0"/>
    <xf numFmtId="0" fontId="11" fillId="0" borderId="0">
      <alignment vertical="top"/>
    </xf>
    <xf numFmtId="168" fontId="1" fillId="0" borderId="0"/>
    <xf numFmtId="168" fontId="1" fillId="0" borderId="0"/>
    <xf numFmtId="168" fontId="1" fillId="0" borderId="0"/>
    <xf numFmtId="168" fontId="1" fillId="0" borderId="0"/>
    <xf numFmtId="0" fontId="1" fillId="0" borderId="0" applyNumberFormat="0" applyFont="0" applyFill="0" applyBorder="0" applyAlignment="0" applyProtection="0"/>
    <xf numFmtId="168" fontId="1" fillId="0" borderId="0"/>
    <xf numFmtId="168" fontId="1" fillId="0" borderId="0"/>
    <xf numFmtId="0" fontId="11" fillId="0" borderId="0">
      <alignment vertical="top"/>
    </xf>
    <xf numFmtId="168" fontId="1" fillId="0" borderId="0"/>
    <xf numFmtId="168" fontId="1" fillId="0" borderId="0"/>
    <xf numFmtId="0" fontId="1" fillId="0" borderId="0" applyNumberFormat="0" applyFont="0" applyFill="0" applyBorder="0" applyAlignment="0" applyProtection="0"/>
    <xf numFmtId="168" fontId="1" fillId="0" borderId="0"/>
    <xf numFmtId="0" fontId="11" fillId="0" borderId="0">
      <alignment vertical="top"/>
    </xf>
    <xf numFmtId="168" fontId="1" fillId="0" borderId="0"/>
    <xf numFmtId="168" fontId="1" fillId="0" borderId="0"/>
    <xf numFmtId="0" fontId="1" fillId="0" borderId="0" applyNumberFormat="0" applyFont="0" applyFill="0" applyBorder="0" applyAlignment="0" applyProtection="0"/>
    <xf numFmtId="0" fontId="11" fillId="0" borderId="0">
      <alignment vertical="top"/>
    </xf>
    <xf numFmtId="168" fontId="1" fillId="0" borderId="0"/>
    <xf numFmtId="0" fontId="1" fillId="0" borderId="0" applyNumberFormat="0" applyFont="0" applyFill="0" applyBorder="0" applyAlignment="0" applyProtection="0"/>
    <xf numFmtId="0" fontId="11" fillId="0" borderId="0">
      <alignment vertical="top"/>
    </xf>
    <xf numFmtId="168" fontId="80" fillId="0" borderId="0"/>
    <xf numFmtId="168" fontId="80"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applyNumberFormat="0" applyFont="0" applyFill="0" applyBorder="0" applyAlignment="0" applyProtection="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1" fillId="0" borderId="0">
      <alignment vertical="top"/>
    </xf>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applyNumberFormat="0" applyFont="0" applyFill="0" applyBorder="0" applyAlignment="0" applyProtection="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applyNumberFormat="0" applyFont="0" applyFill="0" applyBorder="0" applyAlignment="0" applyProtection="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1" fillId="0" borderId="0">
      <alignment vertical="top"/>
    </xf>
    <xf numFmtId="168" fontId="80" fillId="0" borderId="0"/>
    <xf numFmtId="168" fontId="80" fillId="0" borderId="0"/>
    <xf numFmtId="168" fontId="1" fillId="0" borderId="0"/>
    <xf numFmtId="168" fontId="1" fillId="0" borderId="0"/>
    <xf numFmtId="168" fontId="1" fillId="0" borderId="0"/>
    <xf numFmtId="0" fontId="1" fillId="0" borderId="0" applyNumberFormat="0" applyFont="0" applyFill="0" applyBorder="0" applyAlignment="0" applyProtection="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1" fillId="0" borderId="0">
      <alignment vertical="top"/>
    </xf>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applyNumberFormat="0" applyFont="0" applyFill="0" applyBorder="0" applyAlignment="0" applyProtection="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1" fillId="0" borderId="0"/>
    <xf numFmtId="168" fontId="80" fillId="0" borderId="0"/>
    <xf numFmtId="168" fontId="1" fillId="0" borderId="0"/>
    <xf numFmtId="168" fontId="1" fillId="0" borderId="0"/>
    <xf numFmtId="0" fontId="1" fillId="0" borderId="0" applyNumberFormat="0" applyFont="0" applyFill="0" applyBorder="0" applyAlignment="0" applyProtection="0"/>
    <xf numFmtId="168" fontId="1" fillId="0" borderId="0"/>
    <xf numFmtId="0" fontId="11" fillId="0" borderId="0">
      <alignment vertical="top"/>
    </xf>
    <xf numFmtId="168" fontId="1" fillId="0" borderId="0"/>
    <xf numFmtId="168" fontId="1" fillId="0" borderId="0"/>
    <xf numFmtId="168" fontId="1" fillId="0" borderId="0"/>
    <xf numFmtId="0" fontId="1" fillId="0" borderId="0" applyNumberFormat="0" applyFont="0" applyFill="0" applyBorder="0" applyAlignment="0" applyProtection="0"/>
    <xf numFmtId="168" fontId="1" fillId="0" borderId="0"/>
    <xf numFmtId="168" fontId="1" fillId="0" borderId="0"/>
    <xf numFmtId="168" fontId="1" fillId="0" borderId="0"/>
    <xf numFmtId="168" fontId="1" fillId="0" borderId="0"/>
    <xf numFmtId="168" fontId="1" fillId="0" borderId="0"/>
    <xf numFmtId="168" fontId="1" fillId="0" borderId="0"/>
    <xf numFmtId="0" fontId="11" fillId="0" borderId="0"/>
    <xf numFmtId="168" fontId="1" fillId="0" borderId="0"/>
    <xf numFmtId="168" fontId="1" fillId="0" borderId="0"/>
    <xf numFmtId="168" fontId="1" fillId="0" borderId="0"/>
    <xf numFmtId="0" fontId="1" fillId="0" borderId="0" applyNumberFormat="0" applyFont="0" applyFill="0" applyBorder="0" applyAlignment="0" applyProtection="0"/>
    <xf numFmtId="168" fontId="1" fillId="0" borderId="0"/>
    <xf numFmtId="0" fontId="11" fillId="0" borderId="0">
      <alignment vertical="top"/>
    </xf>
    <xf numFmtId="168" fontId="1" fillId="0" borderId="0"/>
    <xf numFmtId="0" fontId="1" fillId="0" borderId="0" applyNumberFormat="0" applyFont="0" applyFill="0" applyBorder="0" applyAlignment="0" applyProtection="0"/>
    <xf numFmtId="168" fontId="1" fillId="0" borderId="0"/>
    <xf numFmtId="0" fontId="11" fillId="0" borderId="0"/>
    <xf numFmtId="168" fontId="1" fillId="0" borderId="0"/>
    <xf numFmtId="168" fontId="1" fillId="0" borderId="0"/>
    <xf numFmtId="168" fontId="1" fillId="0" borderId="0"/>
    <xf numFmtId="168" fontId="1" fillId="0" borderId="0"/>
    <xf numFmtId="0" fontId="1" fillId="0" borderId="0" applyNumberFormat="0" applyFont="0" applyFill="0" applyBorder="0" applyAlignment="0" applyProtection="0"/>
    <xf numFmtId="168" fontId="1" fillId="0" borderId="0"/>
    <xf numFmtId="168" fontId="1" fillId="0" borderId="0"/>
    <xf numFmtId="0" fontId="11" fillId="0" borderId="0"/>
    <xf numFmtId="168" fontId="1" fillId="0" borderId="0"/>
    <xf numFmtId="168" fontId="1" fillId="0" borderId="0"/>
    <xf numFmtId="0" fontId="1" fillId="0" borderId="0" applyNumberFormat="0" applyFont="0" applyFill="0" applyBorder="0" applyAlignment="0" applyProtection="0"/>
    <xf numFmtId="168" fontId="1" fillId="0" borderId="0"/>
    <xf numFmtId="0" fontId="11" fillId="0" borderId="0"/>
    <xf numFmtId="168" fontId="80" fillId="0" borderId="0"/>
    <xf numFmtId="0" fontId="79" fillId="0" borderId="0"/>
    <xf numFmtId="0" fontId="79" fillId="0" borderId="0"/>
    <xf numFmtId="0" fontId="11" fillId="0" borderId="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1" fillId="0" borderId="0"/>
    <xf numFmtId="168" fontId="100" fillId="0" borderId="0"/>
    <xf numFmtId="0" fontId="11" fillId="0" borderId="0">
      <alignment vertical="top"/>
    </xf>
    <xf numFmtId="0" fontId="1" fillId="0" borderId="0" applyNumberFormat="0" applyFont="0" applyFill="0" applyBorder="0" applyAlignment="0" applyProtection="0"/>
    <xf numFmtId="0" fontId="11" fillId="0" borderId="0">
      <alignment vertical="top"/>
    </xf>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1" fillId="0" borderId="0">
      <alignment vertical="top"/>
    </xf>
    <xf numFmtId="0" fontId="11" fillId="0" borderId="0">
      <alignment vertical="top"/>
    </xf>
    <xf numFmtId="0" fontId="1" fillId="0" borderId="0" applyNumberFormat="0" applyFont="0" applyFill="0" applyBorder="0" applyAlignment="0" applyProtection="0"/>
    <xf numFmtId="0" fontId="11" fillId="0" borderId="0">
      <alignment vertical="top"/>
    </xf>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1" fillId="0" borderId="0">
      <alignment vertical="top"/>
    </xf>
    <xf numFmtId="0" fontId="1" fillId="0" borderId="0" applyNumberFormat="0" applyFont="0" applyFill="0" applyBorder="0" applyAlignment="0" applyProtection="0"/>
    <xf numFmtId="0" fontId="11" fillId="0" borderId="0">
      <alignment vertical="top"/>
    </xf>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1" fillId="0" borderId="0">
      <alignment vertical="top"/>
    </xf>
    <xf numFmtId="0" fontId="1" fillId="0" borderId="0" applyNumberFormat="0" applyFont="0" applyFill="0" applyBorder="0" applyAlignment="0" applyProtection="0"/>
    <xf numFmtId="0" fontId="11" fillId="0" borderId="0">
      <alignment vertical="top"/>
    </xf>
    <xf numFmtId="0" fontId="1" fillId="0" borderId="0" applyNumberFormat="0" applyFont="0" applyFill="0" applyBorder="0" applyAlignment="0" applyProtection="0"/>
    <xf numFmtId="0" fontId="11" fillId="0" borderId="0">
      <alignment vertical="top"/>
    </xf>
    <xf numFmtId="0" fontId="11" fillId="0" borderId="0">
      <alignment vertical="top"/>
    </xf>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1" fillId="0" borderId="0"/>
    <xf numFmtId="0" fontId="11" fillId="0" borderId="0">
      <alignment vertical="top"/>
    </xf>
    <xf numFmtId="0" fontId="1" fillId="0" borderId="0" applyNumberFormat="0" applyFont="0" applyFill="0" applyBorder="0" applyAlignment="0" applyProtection="0"/>
    <xf numFmtId="0" fontId="1" fillId="0" borderId="0" applyNumberFormat="0" applyFont="0" applyFill="0" applyBorder="0" applyAlignment="0" applyProtection="0"/>
    <xf numFmtId="0" fontId="11" fillId="0" borderId="0"/>
    <xf numFmtId="0" fontId="11" fillId="0" borderId="0">
      <alignment vertical="top"/>
    </xf>
    <xf numFmtId="0" fontId="1" fillId="0" borderId="0" applyNumberFormat="0" applyFont="0" applyFill="0" applyBorder="0" applyAlignment="0" applyProtection="0"/>
    <xf numFmtId="0" fontId="1" fillId="0" borderId="0" applyNumberFormat="0" applyFont="0" applyFill="0" applyBorder="0" applyAlignment="0" applyProtection="0"/>
    <xf numFmtId="0" fontId="11" fillId="0" borderId="0">
      <alignment vertical="top"/>
    </xf>
    <xf numFmtId="0" fontId="1" fillId="0" borderId="0" applyNumberFormat="0" applyFont="0" applyFill="0" applyBorder="0" applyAlignment="0" applyProtection="0"/>
    <xf numFmtId="0" fontId="11" fillId="0" borderId="0"/>
    <xf numFmtId="0" fontId="11" fillId="0" borderId="0">
      <alignment vertical="top"/>
    </xf>
    <xf numFmtId="0" fontId="1" fillId="0" borderId="0" applyNumberFormat="0" applyFont="0" applyFill="0" applyBorder="0" applyAlignment="0" applyProtection="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1" fillId="0" borderId="0">
      <alignment vertical="top"/>
    </xf>
    <xf numFmtId="0" fontId="1" fillId="0" borderId="0" applyNumberFormat="0" applyFont="0" applyFill="0" applyBorder="0" applyAlignment="0" applyProtection="0"/>
    <xf numFmtId="0" fontId="11" fillId="0" borderId="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1" fillId="0" borderId="0"/>
    <xf numFmtId="168" fontId="100" fillId="0" borderId="0"/>
    <xf numFmtId="0" fontId="11" fillId="0" borderId="0">
      <alignment vertical="top"/>
    </xf>
    <xf numFmtId="0" fontId="1" fillId="0" borderId="0" applyNumberFormat="0" applyFont="0" applyFill="0" applyBorder="0" applyAlignment="0" applyProtection="0"/>
    <xf numFmtId="0" fontId="11" fillId="0" borderId="0">
      <alignment vertical="top"/>
    </xf>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1" fillId="0" borderId="0">
      <alignment vertical="top"/>
    </xf>
    <xf numFmtId="0" fontId="11" fillId="0" borderId="0">
      <alignment vertical="top"/>
    </xf>
    <xf numFmtId="0" fontId="1" fillId="0" borderId="0" applyNumberFormat="0" applyFont="0" applyFill="0" applyBorder="0" applyAlignment="0" applyProtection="0"/>
    <xf numFmtId="0" fontId="11" fillId="0" borderId="0">
      <alignment vertical="top"/>
    </xf>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1" fillId="0" borderId="0">
      <alignment vertical="top"/>
    </xf>
    <xf numFmtId="0" fontId="1" fillId="0" borderId="0" applyNumberFormat="0" applyFont="0" applyFill="0" applyBorder="0" applyAlignment="0" applyProtection="0"/>
    <xf numFmtId="0" fontId="11" fillId="0" borderId="0">
      <alignment vertical="top"/>
    </xf>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1" fillId="0" borderId="0">
      <alignment vertical="top"/>
    </xf>
    <xf numFmtId="0" fontId="1" fillId="0" borderId="0" applyNumberFormat="0" applyFont="0" applyFill="0" applyBorder="0" applyAlignment="0" applyProtection="0"/>
    <xf numFmtId="0" fontId="11" fillId="0" borderId="0">
      <alignment vertical="top"/>
    </xf>
    <xf numFmtId="0" fontId="1" fillId="0" borderId="0" applyNumberFormat="0" applyFont="0" applyFill="0" applyBorder="0" applyAlignment="0" applyProtection="0"/>
    <xf numFmtId="0" fontId="11" fillId="0" borderId="0">
      <alignment vertical="top"/>
    </xf>
    <xf numFmtId="0" fontId="11" fillId="0" borderId="0">
      <alignment vertical="top"/>
    </xf>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1" fillId="0" borderId="0"/>
    <xf numFmtId="0" fontId="11" fillId="0" borderId="0">
      <alignment vertical="top"/>
    </xf>
    <xf numFmtId="0" fontId="1" fillId="0" borderId="0" applyNumberFormat="0" applyFont="0" applyFill="0" applyBorder="0" applyAlignment="0" applyProtection="0"/>
    <xf numFmtId="0" fontId="1" fillId="0" borderId="0" applyNumberFormat="0" applyFont="0" applyFill="0" applyBorder="0" applyAlignment="0" applyProtection="0"/>
    <xf numFmtId="0" fontId="11" fillId="0" borderId="0"/>
    <xf numFmtId="0" fontId="11" fillId="0" borderId="0">
      <alignment vertical="top"/>
    </xf>
    <xf numFmtId="0" fontId="1" fillId="0" borderId="0" applyNumberFormat="0" applyFont="0" applyFill="0" applyBorder="0" applyAlignment="0" applyProtection="0"/>
    <xf numFmtId="0" fontId="1" fillId="0" borderId="0" applyNumberFormat="0" applyFont="0" applyFill="0" applyBorder="0" applyAlignment="0" applyProtection="0"/>
    <xf numFmtId="0" fontId="11" fillId="0" borderId="0">
      <alignment vertical="top"/>
    </xf>
    <xf numFmtId="0" fontId="1" fillId="0" borderId="0" applyNumberFormat="0" applyFont="0" applyFill="0" applyBorder="0" applyAlignment="0" applyProtection="0"/>
    <xf numFmtId="0" fontId="11" fillId="0" borderId="0"/>
    <xf numFmtId="0" fontId="11" fillId="0" borderId="0">
      <alignment vertical="top"/>
    </xf>
    <xf numFmtId="0" fontId="1" fillId="0" borderId="0" applyNumberFormat="0" applyFont="0" applyFill="0" applyBorder="0" applyAlignment="0" applyProtection="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1" fillId="0" borderId="0">
      <alignment vertical="top"/>
    </xf>
    <xf numFmtId="0" fontId="1" fillId="0" borderId="0" applyNumberFormat="0" applyFont="0" applyFill="0" applyBorder="0" applyAlignment="0" applyProtection="0"/>
    <xf numFmtId="0" fontId="11" fillId="0" borderId="0"/>
    <xf numFmtId="168" fontId="1" fillId="0" borderId="0"/>
    <xf numFmtId="168" fontId="1" fillId="0" borderId="0"/>
    <xf numFmtId="0" fontId="1" fillId="0" borderId="0" applyNumberFormat="0" applyFont="0" applyFill="0" applyBorder="0" applyAlignment="0" applyProtection="0"/>
    <xf numFmtId="0" fontId="11" fillId="0" borderId="0">
      <alignment vertical="top"/>
    </xf>
    <xf numFmtId="168" fontId="1" fillId="0" borderId="0"/>
    <xf numFmtId="0" fontId="1" fillId="0" borderId="0" applyNumberFormat="0" applyFont="0" applyFill="0" applyBorder="0" applyAlignment="0" applyProtection="0"/>
    <xf numFmtId="0" fontId="11" fillId="0" borderId="0">
      <alignment vertical="top"/>
    </xf>
    <xf numFmtId="0" fontId="1" fillId="0" borderId="0" applyNumberFormat="0" applyFont="0" applyFill="0" applyBorder="0" applyAlignment="0" applyProtection="0"/>
    <xf numFmtId="0" fontId="11" fillId="0" borderId="0">
      <alignment vertical="top"/>
    </xf>
    <xf numFmtId="0" fontId="11" fillId="0" borderId="0"/>
    <xf numFmtId="168" fontId="80" fillId="0" borderId="0"/>
    <xf numFmtId="0" fontId="11" fillId="0" borderId="0">
      <alignment vertical="top"/>
    </xf>
    <xf numFmtId="0" fontId="1" fillId="0" borderId="0" applyNumberFormat="0" applyFont="0" applyFill="0" applyBorder="0" applyAlignment="0" applyProtection="0"/>
    <xf numFmtId="0" fontId="11" fillId="0" borderId="0">
      <alignment vertical="top"/>
    </xf>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1" fillId="0" borderId="0">
      <alignment vertical="top"/>
    </xf>
    <xf numFmtId="0" fontId="11" fillId="0" borderId="0">
      <alignment vertical="top"/>
    </xf>
    <xf numFmtId="168" fontId="80" fillId="0" borderId="0"/>
    <xf numFmtId="168" fontId="80"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applyNumberFormat="0" applyFont="0" applyFill="0" applyBorder="0" applyAlignment="0" applyProtection="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1" fillId="0" borderId="0">
      <alignment vertical="top"/>
    </xf>
    <xf numFmtId="168" fontId="80"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applyNumberFormat="0" applyFont="0" applyFill="0" applyBorder="0" applyAlignment="0" applyProtection="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1" fillId="0" borderId="0">
      <alignment vertical="top"/>
    </xf>
    <xf numFmtId="168" fontId="80" fillId="0" borderId="0"/>
    <xf numFmtId="168" fontId="1" fillId="0" borderId="0"/>
    <xf numFmtId="168" fontId="1" fillId="0" borderId="0"/>
    <xf numFmtId="168" fontId="1" fillId="0" borderId="0"/>
    <xf numFmtId="0" fontId="1" fillId="0" borderId="0" applyNumberFormat="0" applyFont="0" applyFill="0" applyBorder="0" applyAlignment="0" applyProtection="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1" fillId="0" borderId="0">
      <alignment vertical="top"/>
    </xf>
    <xf numFmtId="168" fontId="1" fillId="0" borderId="0"/>
    <xf numFmtId="168" fontId="1" fillId="0" borderId="0"/>
    <xf numFmtId="168" fontId="1" fillId="0" borderId="0"/>
    <xf numFmtId="168" fontId="1" fillId="0" borderId="0"/>
    <xf numFmtId="0" fontId="1" fillId="0" borderId="0" applyNumberFormat="0" applyFont="0" applyFill="0" applyBorder="0" applyAlignment="0" applyProtection="0"/>
    <xf numFmtId="168" fontId="1" fillId="0" borderId="0"/>
    <xf numFmtId="168" fontId="1" fillId="0" borderId="0"/>
    <xf numFmtId="0" fontId="11" fillId="0" borderId="0">
      <alignment vertical="top"/>
    </xf>
    <xf numFmtId="168" fontId="1" fillId="0" borderId="0"/>
    <xf numFmtId="168" fontId="1" fillId="0" borderId="0"/>
    <xf numFmtId="168" fontId="1" fillId="0" borderId="0"/>
    <xf numFmtId="168" fontId="1" fillId="0" borderId="0"/>
    <xf numFmtId="0" fontId="1" fillId="0" borderId="0" applyNumberFormat="0" applyFont="0" applyFill="0" applyBorder="0" applyAlignment="0" applyProtection="0"/>
    <xf numFmtId="168" fontId="1" fillId="0" borderId="0"/>
    <xf numFmtId="168" fontId="1" fillId="0" borderId="0"/>
    <xf numFmtId="0" fontId="11" fillId="0" borderId="0">
      <alignment vertical="top"/>
    </xf>
    <xf numFmtId="168" fontId="1" fillId="0" borderId="0"/>
    <xf numFmtId="168" fontId="1" fillId="0" borderId="0"/>
    <xf numFmtId="0" fontId="1" fillId="0" borderId="0" applyNumberFormat="0" applyFont="0" applyFill="0" applyBorder="0" applyAlignment="0" applyProtection="0"/>
    <xf numFmtId="168" fontId="1" fillId="0" borderId="0"/>
    <xf numFmtId="0" fontId="11" fillId="0" borderId="0">
      <alignment vertical="top"/>
    </xf>
    <xf numFmtId="168" fontId="1" fillId="0" borderId="0"/>
    <xf numFmtId="168" fontId="1" fillId="0" borderId="0"/>
    <xf numFmtId="0" fontId="1" fillId="0" borderId="0" applyNumberFormat="0" applyFont="0" applyFill="0" applyBorder="0" applyAlignment="0" applyProtection="0"/>
    <xf numFmtId="0" fontId="11" fillId="0" borderId="0">
      <alignment vertical="top"/>
    </xf>
    <xf numFmtId="168" fontId="1" fillId="0" borderId="0"/>
    <xf numFmtId="0" fontId="1" fillId="0" borderId="0" applyNumberFormat="0" applyFont="0" applyFill="0" applyBorder="0" applyAlignment="0" applyProtection="0"/>
    <xf numFmtId="0" fontId="11" fillId="0" borderId="0">
      <alignment vertical="top"/>
    </xf>
    <xf numFmtId="168" fontId="80" fillId="0" borderId="0"/>
    <xf numFmtId="0" fontId="11" fillId="0" borderId="0">
      <alignment vertical="top"/>
    </xf>
    <xf numFmtId="168" fontId="80" fillId="0" borderId="0"/>
    <xf numFmtId="168" fontId="80"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applyNumberFormat="0" applyFont="0" applyFill="0" applyBorder="0" applyAlignment="0" applyProtection="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1" fillId="0" borderId="0">
      <alignment vertical="top"/>
    </xf>
    <xf numFmtId="168" fontId="80"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applyNumberFormat="0" applyFont="0" applyFill="0" applyBorder="0" applyAlignment="0" applyProtection="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applyNumberFormat="0" applyFont="0" applyFill="0" applyBorder="0" applyAlignment="0" applyProtection="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80" fillId="0" borderId="0"/>
    <xf numFmtId="168" fontId="80"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applyNumberFormat="0" applyFont="0" applyFill="0" applyBorder="0" applyAlignment="0" applyProtection="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1" fillId="0" borderId="0">
      <alignment vertical="top"/>
    </xf>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applyNumberFormat="0" applyFill="0" applyBorder="0" applyAlignment="0" applyProtection="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80" fillId="0" borderId="0"/>
    <xf numFmtId="168" fontId="80" fillId="0" borderId="0"/>
    <xf numFmtId="168" fontId="1" fillId="0" borderId="0"/>
    <xf numFmtId="168" fontId="1" fillId="0" borderId="0"/>
    <xf numFmtId="168" fontId="1" fillId="0" borderId="0"/>
    <xf numFmtId="0" fontId="1" fillId="0" borderId="0" applyNumberFormat="0" applyFont="0" applyFill="0" applyBorder="0" applyAlignment="0" applyProtection="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1" fillId="0" borderId="0">
      <alignment vertical="top"/>
    </xf>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applyNumberFormat="0" applyFill="0" applyBorder="0" applyAlignment="0" applyProtection="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80" fillId="0" borderId="0"/>
    <xf numFmtId="168" fontId="1" fillId="0" borderId="0"/>
    <xf numFmtId="168" fontId="1" fillId="0" borderId="0"/>
    <xf numFmtId="0" fontId="1" fillId="0" borderId="0" applyNumberFormat="0" applyFont="0" applyFill="0" applyBorder="0" applyAlignment="0" applyProtection="0"/>
    <xf numFmtId="168" fontId="1" fillId="0" borderId="0"/>
    <xf numFmtId="0" fontId="11" fillId="0" borderId="0">
      <alignment vertical="top"/>
    </xf>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0" fontId="1" fillId="0" borderId="0" applyNumberFormat="0" applyFill="0" applyBorder="0" applyAlignment="0" applyProtection="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0" fontId="1" fillId="0" borderId="0" applyNumberFormat="0" applyFont="0" applyFill="0" applyBorder="0" applyAlignment="0" applyProtection="0"/>
    <xf numFmtId="168" fontId="1" fillId="0" borderId="0"/>
    <xf numFmtId="0" fontId="11" fillId="0" borderId="0">
      <alignment vertical="top"/>
    </xf>
    <xf numFmtId="168" fontId="1" fillId="0" borderId="0"/>
    <xf numFmtId="0" fontId="1" fillId="0" borderId="0" applyNumberFormat="0" applyFont="0" applyFill="0" applyBorder="0" applyAlignment="0" applyProtection="0"/>
    <xf numFmtId="168" fontId="1" fillId="0" borderId="0"/>
    <xf numFmtId="0" fontId="1" fillId="0" borderId="0" applyNumberFormat="0" applyFont="0" applyFill="0" applyBorder="0" applyAlignment="0" applyProtection="0"/>
    <xf numFmtId="0" fontId="11" fillId="0" borderId="0">
      <alignment vertical="top"/>
    </xf>
    <xf numFmtId="168" fontId="1" fillId="0" borderId="0"/>
    <xf numFmtId="168" fontId="1" fillId="0" borderId="0"/>
    <xf numFmtId="168" fontId="1" fillId="0" borderId="0"/>
    <xf numFmtId="168" fontId="1" fillId="0" borderId="0"/>
    <xf numFmtId="0" fontId="1" fillId="0" borderId="0" applyNumberFormat="0" applyFont="0" applyFill="0" applyBorder="0" applyAlignment="0" applyProtection="0"/>
    <xf numFmtId="168" fontId="1" fillId="0" borderId="0"/>
    <xf numFmtId="0" fontId="1" fillId="0" borderId="0" applyNumberFormat="0" applyFont="0" applyFill="0" applyBorder="0" applyAlignment="0" applyProtection="0"/>
    <xf numFmtId="168" fontId="1" fillId="0" borderId="0"/>
    <xf numFmtId="0" fontId="11" fillId="0" borderId="0">
      <alignment vertical="top"/>
    </xf>
    <xf numFmtId="168" fontId="1" fillId="0" borderId="0"/>
    <xf numFmtId="168" fontId="1" fillId="0" borderId="0"/>
    <xf numFmtId="0" fontId="1" fillId="0" borderId="0"/>
    <xf numFmtId="168" fontId="1" fillId="0" borderId="0"/>
    <xf numFmtId="0" fontId="1" fillId="0" borderId="0" applyNumberFormat="0" applyFill="0" applyBorder="0" applyAlignment="0" applyProtection="0"/>
    <xf numFmtId="0" fontId="1" fillId="0" borderId="0"/>
    <xf numFmtId="168" fontId="80" fillId="0" borderId="0"/>
    <xf numFmtId="0" fontId="11" fillId="0" borderId="0">
      <alignment vertical="top"/>
    </xf>
    <xf numFmtId="168" fontId="1" fillId="0" borderId="0"/>
    <xf numFmtId="168" fontId="1" fillId="0" borderId="0"/>
    <xf numFmtId="0" fontId="1" fillId="0" borderId="0" applyNumberFormat="0" applyFont="0" applyFill="0" applyBorder="0" applyAlignment="0" applyProtection="0"/>
    <xf numFmtId="0" fontId="11" fillId="0" borderId="0"/>
    <xf numFmtId="168" fontId="1" fillId="0" borderId="0"/>
    <xf numFmtId="0" fontId="1" fillId="0" borderId="0" applyNumberFormat="0" applyFont="0" applyFill="0" applyBorder="0" applyAlignment="0" applyProtection="0"/>
    <xf numFmtId="0" fontId="11" fillId="0" borderId="0"/>
    <xf numFmtId="0" fontId="11" fillId="0" borderId="0">
      <alignment vertical="top"/>
    </xf>
    <xf numFmtId="168" fontId="80" fillId="0" borderId="0"/>
    <xf numFmtId="0" fontId="11" fillId="0" borderId="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1" fillId="0" borderId="0"/>
    <xf numFmtId="168" fontId="80" fillId="0" borderId="0"/>
    <xf numFmtId="168" fontId="80"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applyNumberFormat="0" applyFont="0" applyFill="0" applyBorder="0" applyAlignment="0" applyProtection="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1" fillId="0" borderId="0"/>
    <xf numFmtId="168" fontId="80"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applyNumberFormat="0" applyFont="0" applyFill="0" applyBorder="0" applyAlignment="0" applyProtection="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1" fillId="0" borderId="0"/>
    <xf numFmtId="168" fontId="80" fillId="0" borderId="0"/>
    <xf numFmtId="168" fontId="1" fillId="0" borderId="0"/>
    <xf numFmtId="168" fontId="1" fillId="0" borderId="0"/>
    <xf numFmtId="168" fontId="1" fillId="0" borderId="0"/>
    <xf numFmtId="0" fontId="1" fillId="0" borderId="0" applyNumberFormat="0" applyFont="0" applyFill="0" applyBorder="0" applyAlignment="0" applyProtection="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1" fillId="0" borderId="0"/>
    <xf numFmtId="168" fontId="1" fillId="0" borderId="0"/>
    <xf numFmtId="168" fontId="1" fillId="0" borderId="0"/>
    <xf numFmtId="168" fontId="1" fillId="0" borderId="0"/>
    <xf numFmtId="168" fontId="1" fillId="0" borderId="0"/>
    <xf numFmtId="0" fontId="1" fillId="0" borderId="0" applyNumberFormat="0" applyFont="0" applyFill="0" applyBorder="0" applyAlignment="0" applyProtection="0"/>
    <xf numFmtId="168" fontId="1" fillId="0" borderId="0"/>
    <xf numFmtId="168" fontId="1" fillId="0" borderId="0"/>
    <xf numFmtId="0" fontId="11" fillId="0" borderId="0"/>
    <xf numFmtId="168" fontId="1" fillId="0" borderId="0"/>
    <xf numFmtId="168" fontId="1" fillId="0" borderId="0"/>
    <xf numFmtId="168" fontId="1" fillId="0" borderId="0"/>
    <xf numFmtId="168" fontId="1" fillId="0" borderId="0"/>
    <xf numFmtId="0" fontId="1" fillId="0" borderId="0" applyNumberFormat="0" applyFont="0" applyFill="0" applyBorder="0" applyAlignment="0" applyProtection="0"/>
    <xf numFmtId="168" fontId="1" fillId="0" borderId="0"/>
    <xf numFmtId="168" fontId="1" fillId="0" borderId="0"/>
    <xf numFmtId="0" fontId="11" fillId="0" borderId="0"/>
    <xf numFmtId="168" fontId="1" fillId="0" borderId="0"/>
    <xf numFmtId="168" fontId="1" fillId="0" borderId="0"/>
    <xf numFmtId="0" fontId="1" fillId="0" borderId="0" applyNumberFormat="0" applyFont="0" applyFill="0" applyBorder="0" applyAlignment="0" applyProtection="0"/>
    <xf numFmtId="168" fontId="1" fillId="0" borderId="0"/>
    <xf numFmtId="0" fontId="11" fillId="0" borderId="0"/>
    <xf numFmtId="168" fontId="1" fillId="0" borderId="0"/>
    <xf numFmtId="168" fontId="1" fillId="0" borderId="0"/>
    <xf numFmtId="0" fontId="1" fillId="0" borderId="0" applyNumberFormat="0" applyFont="0" applyFill="0" applyBorder="0" applyAlignment="0" applyProtection="0"/>
    <xf numFmtId="0" fontId="11" fillId="0" borderId="0"/>
    <xf numFmtId="168" fontId="1" fillId="0" borderId="0"/>
    <xf numFmtId="0" fontId="1" fillId="0" borderId="0" applyNumberFormat="0" applyFont="0" applyFill="0" applyBorder="0" applyAlignment="0" applyProtection="0"/>
    <xf numFmtId="0" fontId="11" fillId="0" borderId="0"/>
    <xf numFmtId="168" fontId="80" fillId="0" borderId="0"/>
    <xf numFmtId="0" fontId="1" fillId="0" borderId="0"/>
    <xf numFmtId="168" fontId="80" fillId="0" borderId="0"/>
    <xf numFmtId="168" fontId="80"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80"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applyNumberFormat="0" applyFill="0" applyBorder="0" applyAlignment="0" applyProtection="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80" fillId="0" borderId="0"/>
    <xf numFmtId="168" fontId="80"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applyNumberFormat="0" applyFill="0" applyBorder="0" applyAlignment="0" applyProtection="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80"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applyNumberFormat="0" applyFill="0" applyBorder="0" applyAlignment="0" applyProtection="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80" fillId="0" borderId="0"/>
    <xf numFmtId="168" fontId="1" fillId="0" borderId="0"/>
    <xf numFmtId="168" fontId="1" fillId="0" borderId="0"/>
    <xf numFmtId="168" fontId="1" fillId="0" borderId="0"/>
    <xf numFmtId="0" fontId="1" fillId="0" borderId="0" applyNumberFormat="0" applyFont="0" applyFill="0" applyBorder="0" applyAlignment="0" applyProtection="0"/>
    <xf numFmtId="168" fontId="1" fillId="0" borderId="0"/>
    <xf numFmtId="168" fontId="1" fillId="0" borderId="0"/>
    <xf numFmtId="168" fontId="1" fillId="0" borderId="0"/>
    <xf numFmtId="0" fontId="1" fillId="0" borderId="0" applyNumberFormat="0" applyFont="0" applyFill="0" applyBorder="0" applyAlignment="0" applyProtection="0"/>
    <xf numFmtId="168" fontId="1" fillId="0" borderId="0"/>
    <xf numFmtId="168" fontId="1" fillId="0" borderId="0"/>
    <xf numFmtId="168" fontId="1" fillId="0" borderId="0"/>
    <xf numFmtId="168" fontId="1" fillId="0" borderId="0"/>
    <xf numFmtId="168" fontId="1" fillId="0" borderId="0"/>
    <xf numFmtId="168" fontId="1" fillId="0" borderId="0"/>
    <xf numFmtId="0" fontId="11" fillId="0" borderId="0"/>
    <xf numFmtId="168" fontId="1" fillId="0" borderId="0"/>
    <xf numFmtId="168" fontId="1" fillId="0" borderId="0"/>
    <xf numFmtId="168" fontId="1" fillId="0" borderId="0"/>
    <xf numFmtId="168" fontId="1" fillId="0" borderId="0"/>
    <xf numFmtId="0" fontId="1" fillId="0" borderId="0" applyNumberFormat="0" applyFont="0" applyFill="0" applyBorder="0" applyAlignment="0" applyProtection="0"/>
    <xf numFmtId="168" fontId="1" fillId="0" borderId="0"/>
    <xf numFmtId="0" fontId="1" fillId="0" borderId="0" applyNumberFormat="0" applyFont="0" applyFill="0" applyBorder="0" applyAlignment="0" applyProtection="0"/>
    <xf numFmtId="168" fontId="1" fillId="0" borderId="0"/>
    <xf numFmtId="0" fontId="1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applyNumberFormat="0" applyFill="0" applyBorder="0" applyAlignment="0" applyProtection="0"/>
    <xf numFmtId="168" fontId="1" fillId="0" borderId="0"/>
    <xf numFmtId="0" fontId="1" fillId="0" borderId="0"/>
    <xf numFmtId="168" fontId="1" fillId="0" borderId="0"/>
    <xf numFmtId="168" fontId="1" fillId="0" borderId="0"/>
    <xf numFmtId="0" fontId="1" fillId="0" borderId="0" applyNumberFormat="0" applyFont="0" applyFill="0" applyBorder="0" applyAlignment="0" applyProtection="0"/>
    <xf numFmtId="168" fontId="1" fillId="0" borderId="0"/>
    <xf numFmtId="0" fontId="11" fillId="0" borderId="0"/>
    <xf numFmtId="0" fontId="11" fillId="0" borderId="0">
      <alignment vertical="top"/>
    </xf>
    <xf numFmtId="0" fontId="11" fillId="0" borderId="0">
      <alignment vertical="top"/>
    </xf>
    <xf numFmtId="168" fontId="1" fillId="0" borderId="0"/>
    <xf numFmtId="168" fontId="1" fillId="0" borderId="0"/>
    <xf numFmtId="0" fontId="1" fillId="0" borderId="0" applyNumberFormat="0" applyFont="0" applyFill="0" applyBorder="0" applyAlignment="0" applyProtection="0"/>
    <xf numFmtId="0" fontId="11" fillId="0" borderId="0"/>
    <xf numFmtId="168" fontId="1" fillId="0" borderId="0"/>
    <xf numFmtId="0" fontId="1" fillId="0" borderId="0" applyNumberFormat="0" applyFont="0" applyFill="0" applyBorder="0" applyAlignment="0" applyProtection="0"/>
    <xf numFmtId="0" fontId="11" fillId="0" borderId="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1" fillId="0" borderId="0"/>
    <xf numFmtId="0" fontId="11" fillId="0" borderId="0">
      <alignment vertical="top"/>
    </xf>
    <xf numFmtId="168" fontId="80" fillId="0" borderId="0"/>
    <xf numFmtId="0" fontId="1" fillId="0" borderId="0"/>
    <xf numFmtId="168" fontId="80" fillId="0" borderId="0"/>
    <xf numFmtId="168" fontId="80"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80"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applyNumberFormat="0" applyFill="0" applyBorder="0" applyAlignment="0" applyProtection="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80" fillId="0" borderId="0"/>
    <xf numFmtId="0" fontId="1" fillId="0" borderId="0"/>
    <xf numFmtId="168" fontId="80" fillId="0" borderId="0"/>
    <xf numFmtId="168" fontId="80"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80"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applyNumberFormat="0" applyFill="0" applyBorder="0" applyAlignment="0" applyProtection="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80" fillId="0" borderId="0"/>
    <xf numFmtId="168" fontId="80"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applyNumberFormat="0" applyFill="0" applyBorder="0" applyAlignment="0" applyProtection="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80"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applyNumberFormat="0" applyFont="0" applyFill="0" applyBorder="0" applyAlignment="0" applyProtection="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1" fillId="0" borderId="0"/>
    <xf numFmtId="168" fontId="80" fillId="0" borderId="0"/>
    <xf numFmtId="168" fontId="1" fillId="0" borderId="0"/>
    <xf numFmtId="168" fontId="1" fillId="0" borderId="0"/>
    <xf numFmtId="168" fontId="1" fillId="0" borderId="0"/>
    <xf numFmtId="0" fontId="1" fillId="0" borderId="0" applyNumberFormat="0" applyFont="0" applyFill="0" applyBorder="0" applyAlignment="0" applyProtection="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1" fillId="0" borderId="0"/>
    <xf numFmtId="168" fontId="1" fillId="0" borderId="0"/>
    <xf numFmtId="168" fontId="1" fillId="0" borderId="0"/>
    <xf numFmtId="168" fontId="1" fillId="0" borderId="0"/>
    <xf numFmtId="168" fontId="1" fillId="0" borderId="0"/>
    <xf numFmtId="0" fontId="1" fillId="0" borderId="0" applyNumberFormat="0" applyFont="0" applyFill="0" applyBorder="0" applyAlignment="0" applyProtection="0"/>
    <xf numFmtId="168" fontId="1" fillId="0" borderId="0"/>
    <xf numFmtId="168" fontId="1" fillId="0" borderId="0"/>
    <xf numFmtId="0" fontId="11" fillId="0" borderId="0"/>
    <xf numFmtId="168" fontId="1" fillId="0" borderId="0"/>
    <xf numFmtId="168" fontId="1" fillId="0" borderId="0"/>
    <xf numFmtId="168" fontId="1" fillId="0" borderId="0"/>
    <xf numFmtId="168" fontId="1" fillId="0" borderId="0"/>
    <xf numFmtId="0" fontId="1" fillId="0" borderId="0" applyNumberFormat="0" applyFont="0" applyFill="0" applyBorder="0" applyAlignment="0" applyProtection="0"/>
    <xf numFmtId="168" fontId="1" fillId="0" borderId="0"/>
    <xf numFmtId="168" fontId="1" fillId="0" borderId="0"/>
    <xf numFmtId="0" fontId="11" fillId="0" borderId="0"/>
    <xf numFmtId="168" fontId="1" fillId="0" borderId="0"/>
    <xf numFmtId="168" fontId="1" fillId="0" borderId="0"/>
    <xf numFmtId="0" fontId="1" fillId="0" borderId="0"/>
    <xf numFmtId="168" fontId="1" fillId="0" borderId="0"/>
    <xf numFmtId="0" fontId="1" fillId="0" borderId="0" applyNumberFormat="0" applyFill="0" applyBorder="0" applyAlignment="0" applyProtection="0"/>
    <xf numFmtId="0" fontId="1" fillId="0" borderId="0"/>
    <xf numFmtId="0" fontId="11" fillId="0" borderId="0">
      <alignment vertical="top"/>
    </xf>
    <xf numFmtId="168" fontId="11" fillId="0" borderId="0"/>
    <xf numFmtId="168" fontId="11" fillId="0" borderId="0"/>
    <xf numFmtId="0" fontId="11" fillId="0" borderId="0">
      <alignment vertical="top"/>
    </xf>
    <xf numFmtId="0" fontId="1" fillId="0" borderId="0" applyNumberFormat="0" applyFont="0" applyFill="0" applyBorder="0" applyAlignment="0" applyProtection="0"/>
    <xf numFmtId="0" fontId="11" fillId="0" borderId="0">
      <alignment vertical="top"/>
    </xf>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1" fillId="0" borderId="0">
      <alignment vertical="top"/>
    </xf>
    <xf numFmtId="0" fontId="11" fillId="0" borderId="0">
      <alignment vertical="top"/>
    </xf>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xf numFmtId="0" fontId="11" fillId="0" borderId="0">
      <alignment vertical="top"/>
    </xf>
    <xf numFmtId="168" fontId="11" fillId="0" borderId="0"/>
    <xf numFmtId="168" fontId="11" fillId="0" borderId="0"/>
    <xf numFmtId="0" fontId="1" fillId="0" borderId="0"/>
    <xf numFmtId="0" fontId="1" fillId="0" borderId="0" applyNumberFormat="0" applyFill="0" applyBorder="0" applyAlignment="0" applyProtection="0"/>
    <xf numFmtId="0" fontId="1" fillId="0" borderId="0" applyNumberFormat="0" applyFill="0" applyBorder="0" applyAlignment="0" applyProtection="0"/>
    <xf numFmtId="0" fontId="1" fillId="0" borderId="0"/>
    <xf numFmtId="0" fontId="1" fillId="0" borderId="0"/>
    <xf numFmtId="0" fontId="1" fillId="0" borderId="0"/>
    <xf numFmtId="0" fontId="1" fillId="0" borderId="0" applyNumberFormat="0" applyFill="0" applyBorder="0" applyAlignment="0" applyProtection="0"/>
    <xf numFmtId="0" fontId="1" fillId="0" borderId="0" applyNumberFormat="0" applyFill="0" applyBorder="0" applyAlignment="0" applyProtection="0"/>
    <xf numFmtId="0" fontId="1" fillId="0" borderId="0"/>
    <xf numFmtId="0" fontId="11" fillId="0" borderId="0"/>
    <xf numFmtId="168" fontId="11" fillId="0" borderId="0"/>
    <xf numFmtId="168" fontId="11" fillId="0" borderId="0"/>
    <xf numFmtId="0" fontId="1" fillId="0" borderId="0" applyNumberFormat="0" applyFill="0" applyBorder="0" applyAlignment="0" applyProtection="0"/>
    <xf numFmtId="0" fontId="1" fillId="0" borderId="0"/>
    <xf numFmtId="168" fontId="11" fillId="0" borderId="0"/>
    <xf numFmtId="168" fontId="11" fillId="0" borderId="0"/>
    <xf numFmtId="0" fontId="1" fillId="0" borderId="0" applyNumberFormat="0" applyFill="0" applyBorder="0" applyAlignment="0" applyProtection="0"/>
    <xf numFmtId="168" fontId="80" fillId="0" borderId="0"/>
    <xf numFmtId="168" fontId="1" fillId="0" borderId="0"/>
    <xf numFmtId="168" fontId="1" fillId="0" borderId="0"/>
    <xf numFmtId="168" fontId="1" fillId="0" borderId="0"/>
    <xf numFmtId="168" fontId="80" fillId="0" borderId="0"/>
    <xf numFmtId="168" fontId="80" fillId="0" borderId="0"/>
    <xf numFmtId="168" fontId="80"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80"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80" fillId="0" borderId="0"/>
    <xf numFmtId="168" fontId="80" fillId="0" borderId="0"/>
    <xf numFmtId="168" fontId="80"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80"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80" fillId="0" borderId="0"/>
    <xf numFmtId="168" fontId="80"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80"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26" fillId="0" borderId="0">
      <alignment vertical="top"/>
    </xf>
    <xf numFmtId="168" fontId="126" fillId="0" borderId="0">
      <alignment vertical="top"/>
    </xf>
    <xf numFmtId="168" fontId="126" fillId="0" borderId="0">
      <alignment vertical="top"/>
    </xf>
    <xf numFmtId="168" fontId="80" fillId="0" borderId="0"/>
    <xf numFmtId="168" fontId="80"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80"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1" fillId="0" borderId="0">
      <alignment vertical="top"/>
    </xf>
    <xf numFmtId="168" fontId="11" fillId="0" borderId="0">
      <alignment vertical="top"/>
    </xf>
    <xf numFmtId="168" fontId="127" fillId="0" borderId="0"/>
    <xf numFmtId="168" fontId="128" fillId="0" borderId="0"/>
    <xf numFmtId="168" fontId="80" fillId="0" borderId="0"/>
    <xf numFmtId="168" fontId="1" fillId="0" borderId="0"/>
    <xf numFmtId="168" fontId="1" fillId="0" borderId="0"/>
    <xf numFmtId="168" fontId="1" fillId="0" borderId="0"/>
    <xf numFmtId="168" fontId="99" fillId="0" borderId="0"/>
    <xf numFmtId="168" fontId="99" fillId="0" borderId="0"/>
    <xf numFmtId="168" fontId="80" fillId="0" borderId="0"/>
    <xf numFmtId="168" fontId="80"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80"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1" fillId="0" borderId="0">
      <alignment vertical="top"/>
    </xf>
    <xf numFmtId="168" fontId="11" fillId="0" borderId="0">
      <alignment vertical="top"/>
    </xf>
    <xf numFmtId="0" fontId="11" fillId="0" borderId="0">
      <alignment vertical="top"/>
    </xf>
    <xf numFmtId="0" fontId="11" fillId="0" borderId="0"/>
    <xf numFmtId="0" fontId="80" fillId="0" borderId="0"/>
    <xf numFmtId="0" fontId="1" fillId="0" borderId="0" applyNumberFormat="0" applyFont="0" applyFill="0" applyBorder="0" applyAlignment="0" applyProtection="0"/>
    <xf numFmtId="0" fontId="11" fillId="0" borderId="0"/>
    <xf numFmtId="0" fontId="77" fillId="0" borderId="0">
      <alignment vertical="top"/>
    </xf>
    <xf numFmtId="0" fontId="1" fillId="0" borderId="0" applyNumberFormat="0" applyFont="0" applyFill="0" applyBorder="0" applyAlignment="0" applyProtection="0"/>
    <xf numFmtId="0" fontId="11" fillId="0" borderId="0"/>
    <xf numFmtId="14" fontId="129" fillId="0" borderId="0"/>
    <xf numFmtId="0" fontId="1" fillId="0" borderId="0" applyNumberFormat="0" applyFont="0" applyFill="0" applyBorder="0" applyAlignment="0" applyProtection="0"/>
    <xf numFmtId="0" fontId="11" fillId="0" borderId="0"/>
    <xf numFmtId="0" fontId="11" fillId="0" borderId="0"/>
    <xf numFmtId="0" fontId="1" fillId="0" borderId="0" applyNumberFormat="0" applyFont="0" applyFill="0" applyBorder="0" applyAlignment="0" applyProtection="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 fillId="0" borderId="0" applyNumberFormat="0" applyFont="0" applyFill="0" applyBorder="0" applyAlignment="0" applyProtection="0"/>
    <xf numFmtId="0" fontId="11" fillId="0" borderId="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1" fillId="0" borderId="0"/>
    <xf numFmtId="0" fontId="11" fillId="0" borderId="0"/>
    <xf numFmtId="0" fontId="11" fillId="0" borderId="0"/>
    <xf numFmtId="168" fontId="11" fillId="0" borderId="0"/>
    <xf numFmtId="168" fontId="11" fillId="0" borderId="0"/>
    <xf numFmtId="0" fontId="1" fillId="0" borderId="0" applyNumberFormat="0" applyFont="0" applyFill="0" applyBorder="0" applyAlignment="0" applyProtection="0"/>
    <xf numFmtId="168" fontId="11" fillId="0" borderId="0">
      <alignment wrapText="1"/>
    </xf>
    <xf numFmtId="0" fontId="11" fillId="0" borderId="0"/>
    <xf numFmtId="168" fontId="11" fillId="0" borderId="0">
      <alignment wrapText="1"/>
    </xf>
    <xf numFmtId="0" fontId="11" fillId="0" borderId="0"/>
    <xf numFmtId="168" fontId="11" fillId="0" borderId="0">
      <alignment wrapText="1"/>
    </xf>
    <xf numFmtId="0" fontId="1" fillId="0" borderId="0" applyNumberFormat="0" applyFont="0" applyFill="0" applyBorder="0" applyAlignment="0" applyProtection="0"/>
    <xf numFmtId="0" fontId="11" fillId="0" borderId="0"/>
    <xf numFmtId="0" fontId="11" fillId="0" borderId="0"/>
    <xf numFmtId="0" fontId="1" fillId="0" borderId="0" applyNumberFormat="0" applyFont="0" applyFill="0" applyBorder="0" applyAlignment="0" applyProtection="0"/>
    <xf numFmtId="0" fontId="11" fillId="0" borderId="0"/>
    <xf numFmtId="0" fontId="11" fillId="0" borderId="0"/>
    <xf numFmtId="0" fontId="1" fillId="0" borderId="0" applyNumberFormat="0" applyFont="0" applyFill="0" applyBorder="0" applyAlignment="0" applyProtection="0"/>
    <xf numFmtId="0" fontId="11" fillId="0" borderId="0"/>
    <xf numFmtId="168" fontId="80" fillId="0" borderId="0"/>
    <xf numFmtId="0" fontId="1" fillId="0" borderId="0" applyNumberFormat="0" applyFont="0" applyFill="0" applyBorder="0" applyAlignment="0" applyProtection="0"/>
    <xf numFmtId="0" fontId="11" fillId="0" borderId="0"/>
    <xf numFmtId="0" fontId="130" fillId="0" borderId="0"/>
    <xf numFmtId="168" fontId="80" fillId="0" borderId="0"/>
    <xf numFmtId="0" fontId="1" fillId="0" borderId="0" applyNumberFormat="0" applyFont="0" applyFill="0" applyBorder="0" applyAlignment="0" applyProtection="0"/>
    <xf numFmtId="0" fontId="11" fillId="0" borderId="0"/>
    <xf numFmtId="0" fontId="77" fillId="0" borderId="0">
      <alignment vertical="top"/>
    </xf>
    <xf numFmtId="0" fontId="1" fillId="0" borderId="0" applyNumberFormat="0" applyFont="0" applyFill="0" applyBorder="0" applyAlignment="0" applyProtection="0"/>
    <xf numFmtId="0" fontId="11" fillId="0" borderId="0"/>
    <xf numFmtId="0" fontId="77" fillId="0" borderId="0">
      <alignment vertical="top"/>
    </xf>
    <xf numFmtId="0" fontId="1" fillId="0" borderId="0" applyNumberFormat="0" applyFont="0" applyFill="0" applyBorder="0" applyAlignment="0" applyProtection="0"/>
    <xf numFmtId="0" fontId="11" fillId="0" borderId="0"/>
    <xf numFmtId="0" fontId="11" fillId="0" borderId="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1" fillId="0" borderId="0"/>
    <xf numFmtId="0" fontId="11" fillId="0" borderId="0"/>
    <xf numFmtId="168" fontId="1" fillId="0" borderId="0"/>
    <xf numFmtId="168" fontId="1" fillId="0" borderId="0"/>
    <xf numFmtId="0" fontId="1" fillId="0" borderId="0" applyNumberFormat="0" applyFont="0" applyFill="0" applyBorder="0" applyAlignment="0" applyProtection="0"/>
    <xf numFmtId="168" fontId="1" fillId="0" borderId="0"/>
    <xf numFmtId="0" fontId="11" fillId="0" borderId="0"/>
    <xf numFmtId="168" fontId="1" fillId="0" borderId="0"/>
    <xf numFmtId="168" fontId="1" fillId="0" borderId="0"/>
    <xf numFmtId="0" fontId="1" fillId="0" borderId="0" applyNumberFormat="0" applyFont="0" applyFill="0" applyBorder="0" applyAlignment="0" applyProtection="0"/>
    <xf numFmtId="0" fontId="11" fillId="0" borderId="0"/>
    <xf numFmtId="168" fontId="1" fillId="0" borderId="0"/>
    <xf numFmtId="0" fontId="1" fillId="0" borderId="0" applyNumberFormat="0" applyFont="0" applyFill="0" applyBorder="0" applyAlignment="0" applyProtection="0"/>
    <xf numFmtId="0" fontId="1" fillId="0" borderId="0" applyNumberFormat="0" applyFont="0" applyFill="0" applyBorder="0" applyAlignment="0" applyProtection="0"/>
    <xf numFmtId="168" fontId="80" fillId="0" borderId="0"/>
    <xf numFmtId="0" fontId="11" fillId="0" borderId="0"/>
    <xf numFmtId="168" fontId="80" fillId="0" borderId="0"/>
    <xf numFmtId="168" fontId="80"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applyNumberFormat="0" applyFont="0" applyFill="0" applyBorder="0" applyAlignment="0" applyProtection="0"/>
    <xf numFmtId="168" fontId="80"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80" fillId="0" borderId="0"/>
    <xf numFmtId="0" fontId="11" fillId="0" borderId="0"/>
    <xf numFmtId="168" fontId="80" fillId="0" borderId="0"/>
    <xf numFmtId="168" fontId="80"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applyNumberFormat="0" applyFont="0" applyFill="0" applyBorder="0" applyAlignment="0" applyProtection="0"/>
    <xf numFmtId="168" fontId="80"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80" fillId="0" borderId="0"/>
    <xf numFmtId="168" fontId="80"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applyNumberFormat="0" applyFont="0" applyFill="0" applyBorder="0" applyAlignment="0" applyProtection="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1" fillId="0" borderId="0"/>
    <xf numFmtId="0" fontId="11" fillId="0" borderId="0"/>
    <xf numFmtId="0" fontId="11" fillId="0" borderId="0"/>
    <xf numFmtId="0" fontId="1" fillId="0" borderId="0" applyNumberFormat="0" applyFont="0" applyFill="0" applyBorder="0" applyAlignment="0" applyProtection="0"/>
    <xf numFmtId="168" fontId="80"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applyNumberFormat="0" applyFont="0" applyFill="0" applyBorder="0" applyAlignment="0" applyProtection="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1" fillId="0" borderId="0"/>
    <xf numFmtId="168" fontId="80" fillId="0" borderId="0"/>
    <xf numFmtId="168" fontId="1" fillId="0" borderId="0"/>
    <xf numFmtId="168" fontId="1" fillId="0" borderId="0"/>
    <xf numFmtId="168" fontId="1" fillId="0" borderId="0"/>
    <xf numFmtId="0" fontId="1" fillId="0" borderId="0" applyNumberFormat="0" applyFont="0" applyFill="0" applyBorder="0" applyAlignment="0" applyProtection="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1" fillId="0" borderId="0"/>
    <xf numFmtId="168" fontId="1" fillId="0" borderId="0"/>
    <xf numFmtId="168" fontId="1" fillId="0" borderId="0"/>
    <xf numFmtId="168" fontId="1" fillId="0" borderId="0"/>
    <xf numFmtId="168" fontId="1" fillId="0" borderId="0"/>
    <xf numFmtId="0" fontId="1" fillId="0" borderId="0" applyNumberFormat="0" applyFont="0" applyFill="0" applyBorder="0" applyAlignment="0" applyProtection="0"/>
    <xf numFmtId="168" fontId="1" fillId="0" borderId="0"/>
    <xf numFmtId="168" fontId="1" fillId="0" borderId="0"/>
    <xf numFmtId="0" fontId="11" fillId="0" borderId="0"/>
    <xf numFmtId="168" fontId="1" fillId="0" borderId="0"/>
    <xf numFmtId="168" fontId="1" fillId="0" borderId="0"/>
    <xf numFmtId="168" fontId="1" fillId="0" borderId="0"/>
    <xf numFmtId="168" fontId="1" fillId="0" borderId="0"/>
    <xf numFmtId="0" fontId="1" fillId="0" borderId="0" applyNumberFormat="0" applyFont="0" applyFill="0" applyBorder="0" applyAlignment="0" applyProtection="0"/>
    <xf numFmtId="168" fontId="1" fillId="0" borderId="0"/>
    <xf numFmtId="168" fontId="1" fillId="0" borderId="0"/>
    <xf numFmtId="0" fontId="11" fillId="0" borderId="0"/>
    <xf numFmtId="168" fontId="80" fillId="0" borderId="0"/>
    <xf numFmtId="0" fontId="11" fillId="0" borderId="0"/>
    <xf numFmtId="168" fontId="1" fillId="0" borderId="0"/>
    <xf numFmtId="168" fontId="1" fillId="0" borderId="0"/>
    <xf numFmtId="0" fontId="1" fillId="0" borderId="0" applyNumberFormat="0" applyFont="0" applyFill="0" applyBorder="0" applyAlignment="0" applyProtection="0"/>
    <xf numFmtId="168" fontId="1" fillId="0" borderId="0"/>
    <xf numFmtId="0" fontId="29" fillId="0" borderId="0"/>
    <xf numFmtId="168" fontId="11" fillId="0" borderId="0"/>
    <xf numFmtId="0" fontId="11" fillId="0" borderId="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1" fillId="0" borderId="0"/>
    <xf numFmtId="168" fontId="11" fillId="0" borderId="0"/>
    <xf numFmtId="0" fontId="1" fillId="0" borderId="0" applyNumberFormat="0" applyFont="0" applyFill="0" applyBorder="0" applyAlignment="0" applyProtection="0"/>
    <xf numFmtId="0" fontId="11" fillId="0" borderId="0"/>
    <xf numFmtId="0" fontId="11" fillId="0" borderId="0"/>
    <xf numFmtId="0" fontId="1" fillId="0" borderId="0" applyNumberFormat="0" applyFont="0" applyFill="0" applyBorder="0" applyAlignment="0" applyProtection="0"/>
    <xf numFmtId="0" fontId="29"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29"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168" fontId="11" fillId="0" borderId="0"/>
    <xf numFmtId="168" fontId="11" fillId="0" borderId="0"/>
    <xf numFmtId="0" fontId="1" fillId="0" borderId="0" applyNumberFormat="0" applyFont="0" applyFill="0" applyBorder="0" applyAlignment="0" applyProtection="0"/>
    <xf numFmtId="0" fontId="1" fillId="0" borderId="0" applyNumberFormat="0" applyFont="0" applyFill="0" applyBorder="0" applyAlignment="0" applyProtection="0"/>
    <xf numFmtId="0" fontId="11" fillId="0" borderId="0"/>
    <xf numFmtId="168" fontId="80" fillId="0" borderId="0"/>
    <xf numFmtId="168" fontId="80"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applyNumberFormat="0" applyFont="0" applyFill="0" applyBorder="0" applyAlignment="0" applyProtection="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applyNumberFormat="0" applyFont="0" applyFill="0" applyBorder="0" applyAlignment="0" applyProtection="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1" fillId="0" borderId="0"/>
    <xf numFmtId="168" fontId="80"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applyNumberFormat="0" applyFont="0" applyFill="0" applyBorder="0" applyAlignment="0" applyProtection="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applyNumberFormat="0" applyFont="0" applyFill="0" applyBorder="0" applyAlignment="0" applyProtection="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1" fillId="0" borderId="0"/>
    <xf numFmtId="168" fontId="80" fillId="0" borderId="0"/>
    <xf numFmtId="168" fontId="1" fillId="0" borderId="0"/>
    <xf numFmtId="168" fontId="1" fillId="0" borderId="0"/>
    <xf numFmtId="168" fontId="1" fillId="0" borderId="0"/>
    <xf numFmtId="0" fontId="1" fillId="0" borderId="0" applyNumberFormat="0" applyFont="0" applyFill="0" applyBorder="0" applyAlignment="0" applyProtection="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1" fillId="0" borderId="0"/>
    <xf numFmtId="168" fontId="1" fillId="0" borderId="0"/>
    <xf numFmtId="168" fontId="1" fillId="0" borderId="0"/>
    <xf numFmtId="168" fontId="1" fillId="0" borderId="0"/>
    <xf numFmtId="168" fontId="1" fillId="0" borderId="0"/>
    <xf numFmtId="0" fontId="1" fillId="0" borderId="0" applyNumberFormat="0" applyFont="0" applyFill="0" applyBorder="0" applyAlignment="0" applyProtection="0"/>
    <xf numFmtId="168" fontId="1" fillId="0" borderId="0"/>
    <xf numFmtId="168" fontId="1" fillId="0" borderId="0"/>
    <xf numFmtId="0" fontId="11" fillId="0" borderId="0"/>
    <xf numFmtId="168" fontId="1" fillId="0" borderId="0"/>
    <xf numFmtId="168" fontId="1" fillId="0" borderId="0"/>
    <xf numFmtId="168" fontId="1" fillId="0" borderId="0"/>
    <xf numFmtId="168" fontId="1" fillId="0" borderId="0"/>
    <xf numFmtId="0" fontId="1" fillId="0" borderId="0" applyNumberFormat="0" applyFont="0" applyFill="0" applyBorder="0" applyAlignment="0" applyProtection="0"/>
    <xf numFmtId="168" fontId="1" fillId="0" borderId="0"/>
    <xf numFmtId="168" fontId="1" fillId="0" borderId="0"/>
    <xf numFmtId="0" fontId="11" fillId="0" borderId="0"/>
    <xf numFmtId="168" fontId="1" fillId="0" borderId="0"/>
    <xf numFmtId="168" fontId="1" fillId="0" borderId="0"/>
    <xf numFmtId="168" fontId="1" fillId="0" borderId="0"/>
    <xf numFmtId="0" fontId="1" fillId="0" borderId="0" applyNumberFormat="0" applyFont="0" applyFill="0" applyBorder="0" applyAlignment="0" applyProtection="0"/>
    <xf numFmtId="168" fontId="80" fillId="0" borderId="0"/>
    <xf numFmtId="0" fontId="11" fillId="0" borderId="0"/>
    <xf numFmtId="0" fontId="11" fillId="0" borderId="0">
      <alignment vertical="top"/>
    </xf>
    <xf numFmtId="0" fontId="1" fillId="0" borderId="0" applyNumberFormat="0" applyFont="0" applyFill="0" applyBorder="0" applyAlignment="0" applyProtection="0"/>
    <xf numFmtId="0" fontId="1" fillId="0" borderId="0" applyNumberFormat="0" applyFont="0" applyFill="0" applyBorder="0" applyAlignment="0" applyProtection="0"/>
    <xf numFmtId="0" fontId="11" fillId="0" borderId="0"/>
    <xf numFmtId="0" fontId="11" fillId="0" borderId="0"/>
    <xf numFmtId="0" fontId="1" fillId="0" borderId="0" applyNumberFormat="0" applyFont="0" applyFill="0" applyBorder="0" applyAlignment="0" applyProtection="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1" fillId="0" borderId="0"/>
    <xf numFmtId="0" fontId="11" fillId="0" borderId="0"/>
    <xf numFmtId="0" fontId="11" fillId="0" borderId="0"/>
    <xf numFmtId="0" fontId="11" fillId="0" borderId="0"/>
    <xf numFmtId="0" fontId="80" fillId="0" borderId="0"/>
    <xf numFmtId="0" fontId="8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pplyNumberFormat="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alignment vertical="top"/>
    </xf>
    <xf numFmtId="0" fontId="80" fillId="0" borderId="0"/>
    <xf numFmtId="0" fontId="1" fillId="0" borderId="0"/>
    <xf numFmtId="0" fontId="1" fillId="0" borderId="0"/>
    <xf numFmtId="0" fontId="1" fillId="0" borderId="0"/>
    <xf numFmtId="0" fontId="1" fillId="0" borderId="0" applyNumberFormat="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alignment vertical="top"/>
    </xf>
    <xf numFmtId="0" fontId="1" fillId="0" borderId="0"/>
    <xf numFmtId="0" fontId="1" fillId="0" borderId="0"/>
    <xf numFmtId="0" fontId="1" fillId="0" borderId="0"/>
    <xf numFmtId="0" fontId="1" fillId="0" borderId="0"/>
    <xf numFmtId="0" fontId="1" fillId="0" borderId="0" applyNumberFormat="0" applyFont="0" applyFill="0" applyBorder="0" applyAlignment="0" applyProtection="0"/>
    <xf numFmtId="0" fontId="1" fillId="0" borderId="0"/>
    <xf numFmtId="0" fontId="1" fillId="0" borderId="0"/>
    <xf numFmtId="0" fontId="1" fillId="0" borderId="0" applyNumberFormat="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applyNumberFormat="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1" fillId="0" borderId="0"/>
    <xf numFmtId="0" fontId="11" fillId="0" borderId="0"/>
    <xf numFmtId="0" fontId="11" fillId="0" borderId="0"/>
    <xf numFmtId="0" fontId="80" fillId="0" borderId="0"/>
    <xf numFmtId="0" fontId="8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pplyNumberFormat="0" applyFont="0" applyFill="0" applyBorder="0" applyAlignment="0" applyProtection="0"/>
    <xf numFmtId="0" fontId="8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1" fillId="0" borderId="0"/>
    <xf numFmtId="0" fontId="11" fillId="0" borderId="0"/>
    <xf numFmtId="0" fontId="11" fillId="0" borderId="0"/>
    <xf numFmtId="0" fontId="1" fillId="0" borderId="0" applyNumberFormat="0" applyFont="0" applyFill="0" applyBorder="0" applyAlignment="0" applyProtection="0"/>
    <xf numFmtId="0" fontId="130" fillId="0" borderId="0"/>
    <xf numFmtId="0" fontId="11" fillId="0" borderId="0"/>
    <xf numFmtId="0" fontId="11" fillId="0" borderId="0"/>
    <xf numFmtId="0" fontId="1" fillId="0" borderId="0" applyNumberFormat="0" applyFont="0" applyFill="0" applyBorder="0" applyAlignment="0" applyProtection="0"/>
    <xf numFmtId="0" fontId="108" fillId="0" borderId="0"/>
    <xf numFmtId="0" fontId="131" fillId="0" borderId="0"/>
    <xf numFmtId="0" fontId="132" fillId="0" borderId="0"/>
    <xf numFmtId="0" fontId="11" fillId="0" borderId="0">
      <alignment vertical="top"/>
    </xf>
    <xf numFmtId="0" fontId="131" fillId="0" borderId="0"/>
    <xf numFmtId="0" fontId="80" fillId="0" borderId="0"/>
    <xf numFmtId="0" fontId="1" fillId="0" borderId="0"/>
    <xf numFmtId="0" fontId="131" fillId="0" borderId="0"/>
    <xf numFmtId="0" fontId="132" fillId="0" borderId="0"/>
    <xf numFmtId="0" fontId="80" fillId="0" borderId="0"/>
    <xf numFmtId="0" fontId="8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0" fillId="0" borderId="0"/>
    <xf numFmtId="0" fontId="80" fillId="0" borderId="0"/>
    <xf numFmtId="0" fontId="8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2" fillId="0" borderId="0"/>
    <xf numFmtId="168" fontId="11" fillId="0" borderId="0">
      <alignment vertical="top"/>
    </xf>
    <xf numFmtId="168" fontId="11" fillId="0" borderId="0">
      <alignment vertical="top"/>
    </xf>
    <xf numFmtId="0" fontId="131" fillId="0" borderId="0"/>
    <xf numFmtId="0" fontId="132" fillId="0" borderId="0"/>
    <xf numFmtId="168" fontId="80" fillId="0" borderId="0"/>
    <xf numFmtId="168" fontId="80" fillId="0" borderId="0"/>
    <xf numFmtId="168" fontId="80"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80"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8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80" fillId="0" borderId="0"/>
    <xf numFmtId="0" fontId="80" fillId="0" borderId="0"/>
    <xf numFmtId="0" fontId="8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alignment vertical="top"/>
    </xf>
    <xf numFmtId="0" fontId="77" fillId="0" borderId="0"/>
    <xf numFmtId="0" fontId="85" fillId="0" borderId="0"/>
    <xf numFmtId="0" fontId="11" fillId="0" borderId="0">
      <alignment vertical="top"/>
    </xf>
    <xf numFmtId="0" fontId="79" fillId="0" borderId="0">
      <alignment vertical="top"/>
    </xf>
    <xf numFmtId="0" fontId="79" fillId="0" borderId="0">
      <alignment vertical="top"/>
    </xf>
    <xf numFmtId="0" fontId="79" fillId="0" borderId="0">
      <alignment vertical="top"/>
    </xf>
    <xf numFmtId="0" fontId="79" fillId="0" borderId="0">
      <alignment vertical="top"/>
    </xf>
    <xf numFmtId="0" fontId="79" fillId="0" borderId="0">
      <alignment vertical="top"/>
    </xf>
    <xf numFmtId="0" fontId="79" fillId="0" borderId="0">
      <alignment vertical="top"/>
    </xf>
    <xf numFmtId="0" fontId="11" fillId="0" borderId="0">
      <alignment vertical="top"/>
    </xf>
    <xf numFmtId="0" fontId="133" fillId="0" borderId="0"/>
    <xf numFmtId="0" fontId="1" fillId="0" borderId="0" applyNumberFormat="0" applyFont="0" applyFill="0" applyBorder="0" applyAlignment="0" applyProtection="0"/>
    <xf numFmtId="0" fontId="1" fillId="0" borderId="0" applyNumberFormat="0" applyFont="0" applyFill="0" applyBorder="0" applyAlignment="0" applyProtection="0"/>
    <xf numFmtId="0" fontId="11" fillId="0" borderId="0"/>
    <xf numFmtId="14" fontId="129" fillId="0" borderId="0"/>
    <xf numFmtId="0" fontId="1" fillId="0" borderId="0" applyNumberFormat="0" applyFont="0" applyFill="0" applyBorder="0" applyAlignment="0" applyProtection="0"/>
    <xf numFmtId="0" fontId="1" fillId="0" borderId="0" applyNumberFormat="0" applyFont="0" applyFill="0" applyBorder="0" applyAlignment="0" applyProtection="0"/>
    <xf numFmtId="0" fontId="11" fillId="0" borderId="0"/>
    <xf numFmtId="0" fontId="11" fillId="0" borderId="0"/>
    <xf numFmtId="0" fontId="1" fillId="0" borderId="0" applyNumberFormat="0" applyFont="0" applyFill="0" applyBorder="0" applyAlignment="0" applyProtection="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 fillId="0" borderId="0" applyNumberFormat="0" applyFont="0" applyFill="0" applyBorder="0" applyAlignment="0" applyProtection="0"/>
    <xf numFmtId="0" fontId="11" fillId="0" borderId="0">
      <alignment vertical="top"/>
    </xf>
    <xf numFmtId="0" fontId="11" fillId="0" borderId="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1" fillId="0" borderId="0"/>
    <xf numFmtId="0" fontId="11" fillId="0" borderId="0">
      <alignment vertical="top"/>
    </xf>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1" fillId="0" borderId="0">
      <alignment vertical="top"/>
    </xf>
    <xf numFmtId="0" fontId="11" fillId="0" borderId="0"/>
    <xf numFmtId="0" fontId="80" fillId="0" borderId="0"/>
    <xf numFmtId="0" fontId="1" fillId="0" borderId="0"/>
    <xf numFmtId="0" fontId="1" fillId="0" borderId="0"/>
    <xf numFmtId="0" fontId="1" fillId="0" borderId="0"/>
    <xf numFmtId="0" fontId="1" fillId="0" borderId="0" applyNumberFormat="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alignment vertical="top"/>
    </xf>
    <xf numFmtId="0" fontId="1" fillId="0" borderId="0"/>
    <xf numFmtId="0" fontId="1" fillId="0" borderId="0"/>
    <xf numFmtId="0" fontId="1" fillId="0" borderId="0"/>
    <xf numFmtId="0" fontId="1" fillId="0" borderId="0"/>
    <xf numFmtId="0" fontId="1" fillId="0" borderId="0" applyNumberFormat="0" applyFont="0" applyFill="0" applyBorder="0" applyAlignment="0" applyProtection="0"/>
    <xf numFmtId="0" fontId="1" fillId="0" borderId="0"/>
    <xf numFmtId="0" fontId="1" fillId="0" borderId="0"/>
    <xf numFmtId="0" fontId="11" fillId="0" borderId="0">
      <alignment vertical="top"/>
    </xf>
    <xf numFmtId="0" fontId="1" fillId="0" borderId="0"/>
    <xf numFmtId="0" fontId="1" fillId="0" borderId="0"/>
    <xf numFmtId="0" fontId="1" fillId="0" borderId="0"/>
    <xf numFmtId="0" fontId="1" fillId="0" borderId="0"/>
    <xf numFmtId="0" fontId="1" fillId="0" borderId="0" applyNumberFormat="0" applyFont="0" applyFill="0" applyBorder="0" applyAlignment="0" applyProtection="0"/>
    <xf numFmtId="0" fontId="1" fillId="0" borderId="0"/>
    <xf numFmtId="0" fontId="1" fillId="0" borderId="0"/>
    <xf numFmtId="0" fontId="11" fillId="0" borderId="0">
      <alignment vertical="top"/>
    </xf>
    <xf numFmtId="0" fontId="1" fillId="0" borderId="0"/>
    <xf numFmtId="0" fontId="1" fillId="0" borderId="0"/>
    <xf numFmtId="0" fontId="1" fillId="0" borderId="0" applyNumberFormat="0" applyFont="0" applyFill="0" applyBorder="0" applyAlignment="0" applyProtection="0"/>
    <xf numFmtId="0" fontId="1" fillId="0" borderId="0"/>
    <xf numFmtId="0" fontId="11" fillId="0" borderId="0">
      <alignment vertical="top"/>
    </xf>
    <xf numFmtId="0" fontId="1" fillId="0" borderId="0"/>
    <xf numFmtId="0" fontId="1" fillId="0" borderId="0"/>
    <xf numFmtId="0" fontId="1" fillId="0" borderId="0" applyNumberFormat="0" applyFont="0" applyFill="0" applyBorder="0" applyAlignment="0" applyProtection="0"/>
    <xf numFmtId="0" fontId="11" fillId="0" borderId="0">
      <alignment vertical="top"/>
    </xf>
    <xf numFmtId="0" fontId="1" fillId="0" borderId="0"/>
    <xf numFmtId="0" fontId="1" fillId="0" borderId="0" applyNumberFormat="0" applyFont="0" applyFill="0" applyBorder="0" applyAlignment="0" applyProtection="0"/>
    <xf numFmtId="0" fontId="11" fillId="0" borderId="0">
      <alignment vertical="top"/>
    </xf>
    <xf numFmtId="0" fontId="11" fillId="0" borderId="0">
      <alignment vertical="top"/>
    </xf>
    <xf numFmtId="0" fontId="1" fillId="0" borderId="0" applyNumberFormat="0" applyFont="0" applyFill="0" applyBorder="0" applyAlignment="0" applyProtection="0"/>
    <xf numFmtId="0" fontId="11" fillId="0" borderId="0">
      <alignment vertical="top"/>
    </xf>
    <xf numFmtId="0" fontId="1" fillId="0" borderId="0" applyNumberFormat="0" applyFont="0" applyFill="0" applyBorder="0" applyAlignment="0" applyProtection="0"/>
    <xf numFmtId="0" fontId="11" fillId="0" borderId="0"/>
    <xf numFmtId="0" fontId="1" fillId="0" borderId="0"/>
    <xf numFmtId="0" fontId="11" fillId="0" borderId="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1" fillId="0" borderId="0"/>
    <xf numFmtId="0" fontId="1" fillId="0" borderId="0"/>
    <xf numFmtId="0" fontId="1" fillId="0" borderId="0"/>
    <xf numFmtId="0" fontId="1" fillId="0" borderId="0" applyNumberFormat="0" applyFont="0" applyFill="0" applyBorder="0" applyAlignment="0" applyProtection="0"/>
    <xf numFmtId="0" fontId="1" fillId="0" borderId="0"/>
    <xf numFmtId="0" fontId="11" fillId="0" borderId="0"/>
    <xf numFmtId="0" fontId="1" fillId="0" borderId="0"/>
    <xf numFmtId="0" fontId="1" fillId="0" borderId="0"/>
    <xf numFmtId="0" fontId="1" fillId="0" borderId="0" applyNumberFormat="0" applyFont="0" applyFill="0" applyBorder="0" applyAlignment="0" applyProtection="0"/>
    <xf numFmtId="0" fontId="1" fillId="0" borderId="0"/>
    <xf numFmtId="0" fontId="11" fillId="0" borderId="0"/>
    <xf numFmtId="0" fontId="1" fillId="0" borderId="0"/>
    <xf numFmtId="0" fontId="1" fillId="0" borderId="0"/>
    <xf numFmtId="0" fontId="1" fillId="0" borderId="0" applyNumberFormat="0" applyFont="0" applyFill="0" applyBorder="0" applyAlignment="0" applyProtection="0"/>
    <xf numFmtId="0" fontId="11" fillId="0" borderId="0"/>
    <xf numFmtId="0" fontId="1" fillId="0" borderId="0"/>
    <xf numFmtId="0" fontId="1" fillId="0" borderId="0" applyNumberFormat="0" applyFont="0" applyFill="0" applyBorder="0" applyAlignment="0" applyProtection="0"/>
    <xf numFmtId="0" fontId="11" fillId="0" borderId="0"/>
    <xf numFmtId="0" fontId="1" fillId="0" borderId="0"/>
    <xf numFmtId="0" fontId="1" fillId="0" borderId="0" applyNumberFormat="0" applyFont="0" applyFill="0" applyBorder="0" applyAlignment="0" applyProtection="0"/>
    <xf numFmtId="0" fontId="11" fillId="0" borderId="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168" fontId="80" fillId="0" borderId="0"/>
    <xf numFmtId="0" fontId="11" fillId="0" borderId="0"/>
    <xf numFmtId="0" fontId="1" fillId="0" borderId="0" applyNumberFormat="0" applyFont="0" applyFill="0" applyBorder="0" applyAlignment="0" applyProtection="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1" fillId="0" borderId="0"/>
    <xf numFmtId="0" fontId="11" fillId="0" borderId="0"/>
    <xf numFmtId="0" fontId="1" fillId="0" borderId="0" applyNumberFormat="0" applyFont="0" applyFill="0" applyBorder="0" applyAlignment="0" applyProtection="0"/>
    <xf numFmtId="0" fontId="1" fillId="0" borderId="0" applyNumberFormat="0" applyFont="0" applyFill="0" applyBorder="0" applyAlignment="0" applyProtection="0"/>
    <xf numFmtId="0" fontId="11" fillId="0" borderId="0"/>
    <xf numFmtId="168" fontId="80" fillId="0" borderId="0"/>
    <xf numFmtId="0" fontId="1" fillId="0" borderId="0" applyNumberFormat="0" applyFont="0" applyFill="0" applyBorder="0" applyAlignment="0" applyProtection="0"/>
    <xf numFmtId="0" fontId="11" fillId="0" borderId="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1" fillId="0" borderId="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1" fillId="0" borderId="0"/>
    <xf numFmtId="0" fontId="11" fillId="0" borderId="0"/>
    <xf numFmtId="0" fontId="80" fillId="0" borderId="0"/>
    <xf numFmtId="0" fontId="11" fillId="0" borderId="0">
      <alignment vertical="top"/>
    </xf>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1" fillId="0" borderId="0">
      <alignment vertical="top"/>
    </xf>
    <xf numFmtId="0" fontId="80" fillId="0" borderId="0"/>
    <xf numFmtId="0" fontId="1" fillId="0" borderId="0"/>
    <xf numFmtId="0" fontId="1" fillId="0" borderId="0"/>
    <xf numFmtId="0" fontId="1" fillId="0" borderId="0"/>
    <xf numFmtId="0" fontId="1" fillId="0" borderId="0" applyNumberFormat="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alignment vertical="top"/>
    </xf>
    <xf numFmtId="0" fontId="1" fillId="0" borderId="0"/>
    <xf numFmtId="0" fontId="1" fillId="0" borderId="0"/>
    <xf numFmtId="0" fontId="1" fillId="0" borderId="0"/>
    <xf numFmtId="0" fontId="1" fillId="0" borderId="0"/>
    <xf numFmtId="0" fontId="1" fillId="0" borderId="0" applyNumberFormat="0" applyFont="0" applyFill="0" applyBorder="0" applyAlignment="0" applyProtection="0"/>
    <xf numFmtId="0" fontId="1" fillId="0" borderId="0"/>
    <xf numFmtId="0" fontId="1" fillId="0" borderId="0"/>
    <xf numFmtId="0" fontId="11" fillId="0" borderId="0">
      <alignment vertical="top"/>
    </xf>
    <xf numFmtId="0" fontId="1" fillId="0" borderId="0"/>
    <xf numFmtId="0" fontId="1" fillId="0" borderId="0"/>
    <xf numFmtId="0" fontId="1" fillId="0" borderId="0"/>
    <xf numFmtId="0" fontId="1" fillId="0" borderId="0"/>
    <xf numFmtId="0" fontId="1" fillId="0" borderId="0" applyNumberFormat="0" applyFont="0" applyFill="0" applyBorder="0" applyAlignment="0" applyProtection="0"/>
    <xf numFmtId="0" fontId="1" fillId="0" borderId="0"/>
    <xf numFmtId="0" fontId="1" fillId="0" borderId="0"/>
    <xf numFmtId="0" fontId="11" fillId="0" borderId="0">
      <alignment vertical="top"/>
    </xf>
    <xf numFmtId="0" fontId="1" fillId="0" borderId="0"/>
    <xf numFmtId="0" fontId="1" fillId="0" borderId="0"/>
    <xf numFmtId="0" fontId="1" fillId="0" borderId="0" applyNumberFormat="0" applyFont="0" applyFill="0" applyBorder="0" applyAlignment="0" applyProtection="0"/>
    <xf numFmtId="0" fontId="1" fillId="0" borderId="0"/>
    <xf numFmtId="0" fontId="11" fillId="0" borderId="0">
      <alignment vertical="top"/>
    </xf>
    <xf numFmtId="0" fontId="1" fillId="0" borderId="0"/>
    <xf numFmtId="0" fontId="1" fillId="0" borderId="0"/>
    <xf numFmtId="0" fontId="1" fillId="0" borderId="0" applyNumberFormat="0" applyFont="0" applyFill="0" applyBorder="0" applyAlignment="0" applyProtection="0"/>
    <xf numFmtId="0" fontId="11" fillId="0" borderId="0">
      <alignment vertical="top"/>
    </xf>
    <xf numFmtId="0" fontId="1" fillId="0" borderId="0"/>
    <xf numFmtId="0" fontId="1" fillId="0" borderId="0" applyNumberFormat="0" applyFont="0" applyFill="0" applyBorder="0" applyAlignment="0" applyProtection="0"/>
    <xf numFmtId="0" fontId="11" fillId="0" borderId="0">
      <alignment vertical="top"/>
    </xf>
    <xf numFmtId="0" fontId="11" fillId="0" borderId="0">
      <alignment vertical="top"/>
    </xf>
    <xf numFmtId="0" fontId="1" fillId="0" borderId="0" applyNumberFormat="0" applyFont="0" applyFill="0" applyBorder="0" applyAlignment="0" applyProtection="0"/>
    <xf numFmtId="0" fontId="11" fillId="0" borderId="0">
      <alignment vertical="top"/>
    </xf>
    <xf numFmtId="0" fontId="1" fillId="0" borderId="0" applyNumberFormat="0" applyFont="0" applyFill="0" applyBorder="0" applyAlignment="0" applyProtection="0"/>
    <xf numFmtId="0" fontId="80" fillId="0" borderId="0"/>
    <xf numFmtId="0" fontId="1" fillId="0" borderId="0"/>
    <xf numFmtId="0" fontId="1" fillId="0" borderId="0"/>
    <xf numFmtId="0" fontId="1" fillId="0" borderId="0"/>
    <xf numFmtId="0" fontId="1" fillId="0" borderId="0" applyNumberFormat="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applyNumberFormat="0" applyFont="0" applyFill="0" applyBorder="0" applyAlignment="0" applyProtection="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applyNumberFormat="0" applyFont="0" applyFill="0" applyBorder="0" applyAlignment="0" applyProtection="0"/>
    <xf numFmtId="0" fontId="1" fillId="0" borderId="0"/>
    <xf numFmtId="0" fontId="1" fillId="0" borderId="0"/>
    <xf numFmtId="0" fontId="11" fillId="0" borderId="0"/>
    <xf numFmtId="0" fontId="1" fillId="0" borderId="0"/>
    <xf numFmtId="0" fontId="1" fillId="0" borderId="0"/>
    <xf numFmtId="0" fontId="1" fillId="0" borderId="0" applyNumberFormat="0" applyFont="0" applyFill="0" applyBorder="0" applyAlignment="0" applyProtection="0"/>
    <xf numFmtId="0" fontId="1" fillId="0" borderId="0"/>
    <xf numFmtId="0" fontId="11" fillId="0" borderId="0"/>
    <xf numFmtId="0" fontId="1" fillId="0" borderId="0"/>
    <xf numFmtId="0" fontId="1" fillId="0" borderId="0"/>
    <xf numFmtId="0" fontId="1" fillId="0" borderId="0" applyNumberFormat="0" applyFont="0" applyFill="0" applyBorder="0" applyAlignment="0" applyProtection="0"/>
    <xf numFmtId="0" fontId="11" fillId="0" borderId="0"/>
    <xf numFmtId="0" fontId="1" fillId="0" borderId="0"/>
    <xf numFmtId="0" fontId="1" fillId="0" borderId="0" applyNumberFormat="0" applyFont="0" applyFill="0" applyBorder="0" applyAlignment="0" applyProtection="0"/>
    <xf numFmtId="0" fontId="11" fillId="0" borderId="0"/>
    <xf numFmtId="0" fontId="11" fillId="0" borderId="0"/>
    <xf numFmtId="0" fontId="1" fillId="0" borderId="0" applyNumberFormat="0" applyFont="0" applyFill="0" applyBorder="0" applyAlignment="0" applyProtection="0"/>
    <xf numFmtId="0" fontId="80" fillId="0" borderId="0"/>
    <xf numFmtId="0" fontId="1" fillId="0" borderId="0" applyNumberFormat="0" applyFont="0" applyFill="0" applyBorder="0" applyAlignment="0" applyProtection="0"/>
    <xf numFmtId="0" fontId="11" fillId="0" borderId="0">
      <alignment vertical="top"/>
    </xf>
    <xf numFmtId="0" fontId="11" fillId="0" borderId="0">
      <alignment vertical="top"/>
    </xf>
    <xf numFmtId="0" fontId="80" fillId="0" borderId="0"/>
    <xf numFmtId="0" fontId="11" fillId="0" borderId="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1" fillId="0" borderId="0"/>
    <xf numFmtId="0" fontId="80" fillId="0" borderId="0"/>
    <xf numFmtId="0" fontId="1" fillId="0" borderId="0"/>
    <xf numFmtId="0" fontId="1" fillId="0" borderId="0"/>
    <xf numFmtId="0" fontId="1" fillId="0" borderId="0"/>
    <xf numFmtId="0" fontId="1" fillId="0" borderId="0" applyNumberFormat="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applyNumberFormat="0" applyFont="0" applyFill="0" applyBorder="0" applyAlignment="0" applyProtection="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applyNumberFormat="0" applyFont="0" applyFill="0" applyBorder="0" applyAlignment="0" applyProtection="0"/>
    <xf numFmtId="0" fontId="1" fillId="0" borderId="0"/>
    <xf numFmtId="0" fontId="1" fillId="0" borderId="0"/>
    <xf numFmtId="0" fontId="11" fillId="0" borderId="0">
      <alignment vertical="top"/>
    </xf>
    <xf numFmtId="0" fontId="1" fillId="0" borderId="0"/>
    <xf numFmtId="0" fontId="1" fillId="0" borderId="0"/>
    <xf numFmtId="0" fontId="1" fillId="0" borderId="0" applyNumberFormat="0" applyFont="0" applyFill="0" applyBorder="0" applyAlignment="0" applyProtection="0"/>
    <xf numFmtId="0" fontId="1" fillId="0" borderId="0"/>
    <xf numFmtId="0" fontId="11" fillId="0" borderId="0"/>
    <xf numFmtId="0" fontId="1" fillId="0" borderId="0"/>
    <xf numFmtId="0" fontId="1" fillId="0" borderId="0"/>
    <xf numFmtId="0" fontId="1" fillId="0" borderId="0" applyNumberFormat="0" applyFont="0" applyFill="0" applyBorder="0" applyAlignment="0" applyProtection="0"/>
    <xf numFmtId="0" fontId="11" fillId="0" borderId="0">
      <alignment vertical="top"/>
    </xf>
    <xf numFmtId="0" fontId="1" fillId="0" borderId="0"/>
    <xf numFmtId="0" fontId="1" fillId="0" borderId="0" applyNumberFormat="0" applyFont="0" applyFill="0" applyBorder="0" applyAlignment="0" applyProtection="0"/>
    <xf numFmtId="0" fontId="11" fillId="0" borderId="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80" fillId="0" borderId="0"/>
    <xf numFmtId="0" fontId="1" fillId="0" borderId="0"/>
    <xf numFmtId="0" fontId="1" fillId="0" borderId="0"/>
    <xf numFmtId="0" fontId="1" fillId="0" borderId="0"/>
    <xf numFmtId="0" fontId="1" fillId="0" borderId="0" applyNumberFormat="0" applyFont="0" applyFill="0" applyBorder="0" applyAlignment="0" applyProtection="0"/>
    <xf numFmtId="0" fontId="1" fillId="0" borderId="0"/>
    <xf numFmtId="0" fontId="1" fillId="0" borderId="0"/>
    <xf numFmtId="0" fontId="1" fillId="0" borderId="0"/>
    <xf numFmtId="0" fontId="1" fillId="0" borderId="0" applyNumberFormat="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1" fillId="0" borderId="0">
      <alignment vertical="top"/>
    </xf>
    <xf numFmtId="0" fontId="1" fillId="0" borderId="0"/>
    <xf numFmtId="0" fontId="1" fillId="0" borderId="0"/>
    <xf numFmtId="0" fontId="1" fillId="0" borderId="0"/>
    <xf numFmtId="0" fontId="1" fillId="0" borderId="0"/>
    <xf numFmtId="0" fontId="1" fillId="0" borderId="0" applyNumberFormat="0" applyFont="0" applyFill="0" applyBorder="0" applyAlignment="0" applyProtection="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applyNumberFormat="0" applyFont="0" applyFill="0" applyBorder="0" applyAlignment="0" applyProtection="0"/>
    <xf numFmtId="0" fontId="1" fillId="0" borderId="0"/>
    <xf numFmtId="0" fontId="1" fillId="0" borderId="0" applyNumberFormat="0" applyFont="0" applyFill="0" applyBorder="0" applyAlignment="0" applyProtection="0"/>
    <xf numFmtId="0" fontId="1" fillId="0" borderId="0"/>
    <xf numFmtId="0" fontId="11" fillId="0" borderId="0">
      <alignment vertical="top"/>
    </xf>
    <xf numFmtId="0" fontId="1" fillId="0" borderId="0"/>
    <xf numFmtId="0" fontId="1" fillId="0" borderId="0"/>
    <xf numFmtId="0" fontId="1" fillId="0" borderId="0" applyNumberFormat="0" applyFont="0" applyFill="0" applyBorder="0" applyAlignment="0" applyProtection="0"/>
    <xf numFmtId="0" fontId="1" fillId="0" borderId="0"/>
    <xf numFmtId="0" fontId="11" fillId="0" borderId="0"/>
    <xf numFmtId="0" fontId="1" fillId="0" borderId="0"/>
    <xf numFmtId="0" fontId="1" fillId="0" borderId="0"/>
    <xf numFmtId="0" fontId="1" fillId="0" borderId="0" applyNumberFormat="0" applyFont="0" applyFill="0" applyBorder="0" applyAlignment="0" applyProtection="0"/>
    <xf numFmtId="0" fontId="11" fillId="0" borderId="0">
      <alignment vertical="top"/>
    </xf>
    <xf numFmtId="0" fontId="1" fillId="0" borderId="0"/>
    <xf numFmtId="0" fontId="11" fillId="0" borderId="0">
      <alignment vertical="top"/>
    </xf>
    <xf numFmtId="0" fontId="1" fillId="0" borderId="0" applyNumberFormat="0" applyFont="0" applyFill="0" applyBorder="0" applyAlignment="0" applyProtection="0"/>
    <xf numFmtId="0" fontId="11" fillId="0" borderId="0">
      <alignment vertical="top"/>
    </xf>
    <xf numFmtId="0" fontId="1" fillId="0" borderId="0" applyNumberFormat="0" applyFont="0" applyFill="0" applyBorder="0" applyAlignment="0" applyProtection="0"/>
    <xf numFmtId="0" fontId="80" fillId="0" borderId="0"/>
    <xf numFmtId="0" fontId="134" fillId="0" borderId="0"/>
    <xf numFmtId="0" fontId="80" fillId="0" borderId="0"/>
    <xf numFmtId="0" fontId="8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pplyNumberFormat="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80" fillId="0" borderId="0"/>
    <xf numFmtId="0" fontId="1" fillId="0" borderId="0"/>
    <xf numFmtId="0" fontId="1" fillId="0" borderId="0"/>
    <xf numFmtId="0" fontId="1" fillId="0" borderId="0"/>
    <xf numFmtId="0" fontId="1" fillId="0" borderId="0" applyNumberFormat="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pplyNumberFormat="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applyNumberFormat="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35" fillId="0" borderId="0">
      <alignment vertical="top"/>
    </xf>
    <xf numFmtId="0" fontId="1" fillId="0" borderId="0" applyNumberFormat="0" applyFont="0" applyFill="0" applyBorder="0" applyAlignment="0" applyProtection="0"/>
    <xf numFmtId="0" fontId="11" fillId="0" borderId="0"/>
    <xf numFmtId="0" fontId="135" fillId="0" borderId="0">
      <alignment vertical="top"/>
    </xf>
    <xf numFmtId="0" fontId="1" fillId="0" borderId="0" applyNumberFormat="0" applyFont="0" applyFill="0" applyBorder="0" applyAlignment="0" applyProtection="0"/>
    <xf numFmtId="0" fontId="11" fillId="0" borderId="0"/>
    <xf numFmtId="0" fontId="135" fillId="0" borderId="0">
      <alignment vertical="top"/>
    </xf>
    <xf numFmtId="0" fontId="1" fillId="0" borderId="0" applyNumberFormat="0" applyFont="0" applyFill="0" applyBorder="0" applyAlignment="0" applyProtection="0"/>
    <xf numFmtId="0" fontId="1" fillId="0" borderId="0" applyNumberFormat="0" applyFont="0" applyFill="0" applyBorder="0" applyAlignment="0" applyProtection="0"/>
    <xf numFmtId="0" fontId="11" fillId="0" borderId="0"/>
    <xf numFmtId="0" fontId="135" fillId="0" borderId="0">
      <alignment vertical="top"/>
    </xf>
    <xf numFmtId="0" fontId="1" fillId="0" borderId="0" applyNumberFormat="0" applyFont="0" applyFill="0" applyBorder="0" applyAlignment="0" applyProtection="0"/>
    <xf numFmtId="0" fontId="1" fillId="0" borderId="0" applyNumberFormat="0" applyFont="0" applyFill="0" applyBorder="0" applyAlignment="0" applyProtection="0"/>
    <xf numFmtId="0" fontId="11" fillId="0" borderId="0"/>
    <xf numFmtId="0" fontId="79" fillId="0" borderId="0">
      <alignment vertical="top"/>
    </xf>
    <xf numFmtId="0" fontId="79" fillId="0" borderId="0">
      <alignment vertical="top"/>
    </xf>
    <xf numFmtId="0" fontId="11" fillId="0" borderId="0">
      <alignment vertical="top"/>
    </xf>
    <xf numFmtId="0" fontId="11" fillId="0" borderId="0">
      <alignment vertical="top"/>
    </xf>
    <xf numFmtId="0" fontId="80" fillId="0" borderId="0"/>
    <xf numFmtId="0" fontId="80" fillId="0" borderId="0"/>
    <xf numFmtId="0" fontId="8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xf numFmtId="0" fontId="11" fillId="0" borderId="0"/>
    <xf numFmtId="0" fontId="11" fillId="0" borderId="0"/>
    <xf numFmtId="0" fontId="11" fillId="0" borderId="0"/>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79" fillId="0" borderId="0">
      <alignment vertical="top"/>
    </xf>
    <xf numFmtId="0" fontId="79" fillId="0" borderId="0">
      <alignment vertical="top"/>
    </xf>
    <xf numFmtId="0" fontId="135" fillId="0" borderId="0">
      <alignment vertical="top"/>
    </xf>
    <xf numFmtId="0" fontId="79" fillId="0" borderId="0">
      <alignment vertical="top"/>
    </xf>
    <xf numFmtId="0" fontId="11" fillId="0" borderId="0"/>
    <xf numFmtId="0" fontId="11" fillId="0" borderId="0"/>
    <xf numFmtId="0" fontId="79" fillId="0" borderId="0">
      <alignment vertical="top"/>
    </xf>
    <xf numFmtId="0" fontId="11" fillId="0" borderId="0"/>
    <xf numFmtId="0" fontId="1" fillId="0" borderId="0"/>
    <xf numFmtId="0" fontId="1" fillId="0" borderId="0"/>
    <xf numFmtId="0" fontId="1" fillId="0" borderId="0" applyNumberFormat="0" applyFont="0" applyFill="0" applyBorder="0" applyAlignment="0" applyProtection="0"/>
    <xf numFmtId="0" fontId="11" fillId="0" borderId="0"/>
    <xf numFmtId="0" fontId="1" fillId="0" borderId="0"/>
    <xf numFmtId="0" fontId="1" fillId="0" borderId="0" applyNumberFormat="0" applyFont="0" applyFill="0" applyBorder="0" applyAlignment="0" applyProtection="0"/>
    <xf numFmtId="0" fontId="11" fillId="0" borderId="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1" fillId="0" borderId="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1" fillId="0" borderId="0"/>
    <xf numFmtId="168" fontId="111" fillId="0" borderId="0"/>
    <xf numFmtId="0" fontId="1" fillId="0" borderId="0" applyNumberFormat="0" applyFont="0" applyFill="0" applyBorder="0" applyAlignment="0" applyProtection="0"/>
    <xf numFmtId="0" fontId="11" fillId="0" borderId="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1" fillId="0" borderId="0">
      <alignment vertical="top"/>
    </xf>
    <xf numFmtId="168" fontId="111" fillId="0" borderId="0"/>
    <xf numFmtId="0" fontId="11" fillId="0" borderId="0"/>
    <xf numFmtId="0" fontId="1" fillId="0" borderId="0" applyNumberFormat="0" applyFont="0" applyFill="0" applyBorder="0" applyAlignment="0" applyProtection="0"/>
    <xf numFmtId="0" fontId="11" fillId="0" borderId="0">
      <alignment vertical="top"/>
    </xf>
    <xf numFmtId="0" fontId="1" fillId="0" borderId="0" applyNumberFormat="0" applyFont="0" applyFill="0" applyBorder="0" applyAlignment="0" applyProtection="0"/>
    <xf numFmtId="0" fontId="11" fillId="0" borderId="0">
      <alignment vertical="top"/>
    </xf>
    <xf numFmtId="0" fontId="11" fillId="0" borderId="0">
      <alignment vertical="top"/>
    </xf>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1" fillId="0" borderId="0">
      <alignment vertical="top"/>
    </xf>
    <xf numFmtId="0" fontId="130" fillId="0" borderId="0"/>
    <xf numFmtId="0" fontId="11" fillId="0" borderId="0"/>
    <xf numFmtId="0" fontId="11" fillId="0" borderId="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1" fillId="0" borderId="0">
      <alignment vertical="top"/>
    </xf>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1" fillId="0" borderId="0">
      <alignment vertical="top"/>
    </xf>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 fillId="0" borderId="0" applyNumberFormat="0" applyFont="0" applyFill="0" applyBorder="0" applyAlignment="0" applyProtection="0"/>
    <xf numFmtId="0" fontId="11" fillId="0" borderId="0">
      <alignment vertical="top"/>
    </xf>
    <xf numFmtId="0" fontId="1" fillId="0" borderId="0" applyNumberFormat="0" applyFont="0" applyFill="0" applyBorder="0" applyAlignment="0" applyProtection="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1" fillId="0" borderId="0">
      <alignment vertical="top"/>
    </xf>
    <xf numFmtId="0" fontId="1" fillId="0" borderId="0" applyNumberFormat="0" applyFont="0" applyFill="0" applyBorder="0" applyAlignment="0" applyProtection="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168" fontId="111" fillId="0" borderId="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1" fillId="0" borderId="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168" fontId="111" fillId="0" borderId="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1" fillId="0" borderId="0"/>
    <xf numFmtId="0" fontId="80" fillId="0" borderId="0"/>
    <xf numFmtId="0" fontId="1" fillId="0" borderId="0"/>
    <xf numFmtId="0" fontId="1" fillId="0" borderId="0"/>
    <xf numFmtId="0" fontId="1" fillId="0" borderId="0"/>
    <xf numFmtId="0" fontId="1" fillId="0" borderId="0" applyNumberFormat="0" applyFont="0" applyFill="0" applyBorder="0" applyAlignment="0" applyProtection="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applyNumberFormat="0" applyFont="0" applyFill="0" applyBorder="0" applyAlignment="0" applyProtection="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applyNumberFormat="0" applyFont="0" applyFill="0" applyBorder="0" applyAlignment="0" applyProtection="0"/>
    <xf numFmtId="0" fontId="1" fillId="0" borderId="0"/>
    <xf numFmtId="0" fontId="1" fillId="0" borderId="0"/>
    <xf numFmtId="0" fontId="11" fillId="0" borderId="0"/>
    <xf numFmtId="0" fontId="1" fillId="0" borderId="0"/>
    <xf numFmtId="0" fontId="1" fillId="0" borderId="0"/>
    <xf numFmtId="0" fontId="1" fillId="0" borderId="0" applyNumberFormat="0" applyFont="0" applyFill="0" applyBorder="0" applyAlignment="0" applyProtection="0"/>
    <xf numFmtId="0" fontId="1" fillId="0" borderId="0"/>
    <xf numFmtId="0" fontId="11" fillId="0" borderId="0"/>
    <xf numFmtId="0" fontId="11" fillId="0" borderId="0">
      <alignment vertical="top"/>
    </xf>
    <xf numFmtId="0" fontId="80" fillId="0" borderId="0"/>
    <xf numFmtId="0" fontId="1" fillId="0" borderId="0"/>
    <xf numFmtId="0" fontId="80" fillId="0" borderId="0"/>
    <xf numFmtId="0" fontId="8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80" fillId="0" borderId="0"/>
    <xf numFmtId="0" fontId="8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0" fillId="0" borderId="0"/>
    <xf numFmtId="0" fontId="8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0" fillId="0" borderId="0"/>
    <xf numFmtId="0" fontId="8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0" fillId="0" borderId="0"/>
    <xf numFmtId="0" fontId="8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83" fontId="136" fillId="0" borderId="0"/>
    <xf numFmtId="0" fontId="1" fillId="0" borderId="0"/>
    <xf numFmtId="0" fontId="1" fillId="0" borderId="0"/>
    <xf numFmtId="0" fontId="1" fillId="0" borderId="0"/>
    <xf numFmtId="183" fontId="136" fillId="0" borderId="0"/>
    <xf numFmtId="0" fontId="1" fillId="0" borderId="0"/>
    <xf numFmtId="183" fontId="136" fillId="0" borderId="0"/>
    <xf numFmtId="0" fontId="1" fillId="0" borderId="0"/>
    <xf numFmtId="0" fontId="1" fillId="0" borderId="0"/>
    <xf numFmtId="183" fontId="136" fillId="0" borderId="0"/>
    <xf numFmtId="0" fontId="1" fillId="0" borderId="0"/>
    <xf numFmtId="0" fontId="1" fillId="0" borderId="0"/>
    <xf numFmtId="0" fontId="1" fillId="0" borderId="0"/>
    <xf numFmtId="183" fontId="136" fillId="0" borderId="0"/>
    <xf numFmtId="0" fontId="1" fillId="0" borderId="0"/>
    <xf numFmtId="183" fontId="136" fillId="0" borderId="0"/>
    <xf numFmtId="0" fontId="1" fillId="0" borderId="0"/>
    <xf numFmtId="0" fontId="1" fillId="0" borderId="0"/>
    <xf numFmtId="183" fontId="136" fillId="0" borderId="0"/>
    <xf numFmtId="0" fontId="1" fillId="0" borderId="0"/>
    <xf numFmtId="0" fontId="1" fillId="0" borderId="0"/>
    <xf numFmtId="0" fontId="1" fillId="0" borderId="0"/>
    <xf numFmtId="183" fontId="136" fillId="0" borderId="0"/>
    <xf numFmtId="0" fontId="1" fillId="0" borderId="0"/>
    <xf numFmtId="183" fontId="136" fillId="0" borderId="0"/>
    <xf numFmtId="0" fontId="1" fillId="0" borderId="0"/>
    <xf numFmtId="0" fontId="1" fillId="0" borderId="0"/>
    <xf numFmtId="183" fontId="136" fillId="0" borderId="0"/>
    <xf numFmtId="0" fontId="1" fillId="0" borderId="0"/>
    <xf numFmtId="0" fontId="1" fillId="0" borderId="0"/>
    <xf numFmtId="0" fontId="1" fillId="0" borderId="0"/>
    <xf numFmtId="183" fontId="136" fillId="0" borderId="0"/>
    <xf numFmtId="0" fontId="1" fillId="0" borderId="0"/>
    <xf numFmtId="183" fontId="136" fillId="0" borderId="0"/>
    <xf numFmtId="0" fontId="1" fillId="0" borderId="0"/>
    <xf numFmtId="0" fontId="1" fillId="0" borderId="0"/>
    <xf numFmtId="0" fontId="11" fillId="0" borderId="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8" fontId="11" fillId="0" borderId="0"/>
    <xf numFmtId="0" fontId="11" fillId="0" borderId="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1" fillId="0" borderId="0"/>
    <xf numFmtId="168" fontId="11" fillId="0" borderId="0"/>
    <xf numFmtId="0" fontId="1" fillId="0" borderId="0" applyNumberFormat="0" applyFont="0" applyFill="0" applyBorder="0" applyAlignment="0" applyProtection="0"/>
    <xf numFmtId="0" fontId="11" fillId="0" borderId="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1" fillId="0" borderId="0"/>
    <xf numFmtId="0" fontId="11" fillId="0" borderId="0">
      <alignment vertical="top"/>
    </xf>
    <xf numFmtId="168" fontId="11" fillId="0" borderId="0"/>
    <xf numFmtId="0" fontId="11" fillId="0" borderId="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1" fillId="0" borderId="0"/>
    <xf numFmtId="0" fontId="130" fillId="0" borderId="0"/>
    <xf numFmtId="168" fontId="11" fillId="0" borderId="0"/>
    <xf numFmtId="0" fontId="1" fillId="0" borderId="0" applyNumberFormat="0" applyFont="0" applyFill="0" applyBorder="0" applyAlignment="0" applyProtection="0"/>
    <xf numFmtId="0" fontId="11" fillId="0" borderId="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168" fontId="11" fillId="0" borderId="0"/>
    <xf numFmtId="0" fontId="11" fillId="0" borderId="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1" fillId="0" borderId="0"/>
    <xf numFmtId="168" fontId="11" fillId="0" borderId="0"/>
    <xf numFmtId="0" fontId="1" fillId="0" borderId="0" applyNumberFormat="0" applyFont="0" applyFill="0" applyBorder="0" applyAlignment="0" applyProtection="0"/>
    <xf numFmtId="0" fontId="11" fillId="0" borderId="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168" fontId="11" fillId="0" borderId="0"/>
    <xf numFmtId="0" fontId="1" fillId="0" borderId="0" applyNumberFormat="0" applyFont="0" applyFill="0" applyBorder="0" applyAlignment="0" applyProtection="0"/>
    <xf numFmtId="0" fontId="11" fillId="0" borderId="0"/>
    <xf numFmtId="0" fontId="1" fillId="0" borderId="0"/>
    <xf numFmtId="0" fontId="1" fillId="0" borderId="0" applyNumberFormat="0" applyFont="0" applyFill="0" applyBorder="0" applyAlignment="0" applyProtection="0"/>
    <xf numFmtId="0" fontId="11" fillId="0" borderId="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1" fillId="0" borderId="0">
      <alignment vertical="top"/>
    </xf>
    <xf numFmtId="183" fontId="136" fillId="0" borderId="0"/>
    <xf numFmtId="0" fontId="1" fillId="0" borderId="0"/>
    <xf numFmtId="0" fontId="1" fillId="0" borderId="0"/>
    <xf numFmtId="0" fontId="1" fillId="0" borderId="0"/>
    <xf numFmtId="183" fontId="136" fillId="0" borderId="0"/>
    <xf numFmtId="0" fontId="1" fillId="0" borderId="0"/>
    <xf numFmtId="183" fontId="136" fillId="0" borderId="0"/>
    <xf numFmtId="0" fontId="1" fillId="0" borderId="0"/>
    <xf numFmtId="0" fontId="1" fillId="0" borderId="0"/>
    <xf numFmtId="183" fontId="136" fillId="0" borderId="0"/>
    <xf numFmtId="183" fontId="136" fillId="0" borderId="0"/>
    <xf numFmtId="183" fontId="136" fillId="0" borderId="0"/>
    <xf numFmtId="183" fontId="136" fillId="0" borderId="0"/>
    <xf numFmtId="183" fontId="136" fillId="0" borderId="0"/>
    <xf numFmtId="183" fontId="136" fillId="0" borderId="0"/>
    <xf numFmtId="183" fontId="136" fillId="0" borderId="0"/>
    <xf numFmtId="0" fontId="11" fillId="0" borderId="0">
      <alignment vertical="top"/>
    </xf>
    <xf numFmtId="0" fontId="1" fillId="0" borderId="0"/>
    <xf numFmtId="0" fontId="1" fillId="0" borderId="0"/>
    <xf numFmtId="0" fontId="1" fillId="0" borderId="0"/>
    <xf numFmtId="0" fontId="80" fillId="0" borderId="0"/>
    <xf numFmtId="0" fontId="77" fillId="0" borderId="0">
      <alignment vertical="top"/>
    </xf>
    <xf numFmtId="0" fontId="1" fillId="0" borderId="0" applyNumberFormat="0" applyFont="0" applyFill="0" applyBorder="0" applyAlignment="0" applyProtection="0"/>
    <xf numFmtId="0" fontId="77" fillId="0" borderId="0">
      <alignment vertical="top"/>
    </xf>
    <xf numFmtId="0" fontId="1" fillId="0" borderId="0" applyNumberFormat="0" applyFont="0" applyFill="0" applyBorder="0" applyAlignment="0" applyProtection="0"/>
    <xf numFmtId="0" fontId="77" fillId="0" borderId="0">
      <alignment vertical="top"/>
    </xf>
    <xf numFmtId="0" fontId="1" fillId="0" borderId="0" applyNumberFormat="0" applyFont="0" applyFill="0" applyBorder="0" applyAlignment="0" applyProtection="0"/>
    <xf numFmtId="0" fontId="77" fillId="0" borderId="0">
      <alignment vertical="top"/>
    </xf>
    <xf numFmtId="0" fontId="1" fillId="0" borderId="0" applyNumberFormat="0" applyFont="0" applyFill="0" applyBorder="0" applyAlignment="0" applyProtection="0"/>
    <xf numFmtId="0" fontId="77" fillId="0" borderId="0">
      <alignment vertical="top"/>
    </xf>
    <xf numFmtId="0" fontId="1" fillId="0" borderId="0" applyNumberFormat="0" applyFont="0" applyFill="0" applyBorder="0" applyAlignment="0" applyProtection="0"/>
    <xf numFmtId="0" fontId="77" fillId="0" borderId="0">
      <alignment vertical="top"/>
    </xf>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77" fillId="0" borderId="0">
      <alignment vertical="top"/>
    </xf>
    <xf numFmtId="0" fontId="11" fillId="0" borderId="0">
      <alignment vertical="top"/>
    </xf>
    <xf numFmtId="168" fontId="77" fillId="0" borderId="0"/>
    <xf numFmtId="0" fontId="80" fillId="0" borderId="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80" fillId="0" borderId="0"/>
    <xf numFmtId="168" fontId="77" fillId="0" borderId="0"/>
    <xf numFmtId="0" fontId="1" fillId="0" borderId="0" applyNumberFormat="0" applyFont="0" applyFill="0" applyBorder="0" applyAlignment="0" applyProtection="0"/>
    <xf numFmtId="0" fontId="80" fillId="0" borderId="0"/>
    <xf numFmtId="0" fontId="80" fillId="0" borderId="0"/>
    <xf numFmtId="0" fontId="1" fillId="0" borderId="0" applyNumberFormat="0" applyFont="0" applyFill="0" applyBorder="0" applyAlignment="0" applyProtection="0"/>
    <xf numFmtId="0" fontId="80" fillId="0" borderId="0"/>
    <xf numFmtId="0" fontId="1" fillId="0" borderId="0" applyNumberFormat="0" applyFont="0" applyFill="0" applyBorder="0" applyAlignment="0" applyProtection="0"/>
    <xf numFmtId="0" fontId="80" fillId="0" borderId="0"/>
    <xf numFmtId="0" fontId="1" fillId="0" borderId="0" applyNumberFormat="0" applyFont="0" applyFill="0" applyBorder="0" applyAlignment="0" applyProtection="0"/>
    <xf numFmtId="0" fontId="80" fillId="0" borderId="0"/>
    <xf numFmtId="0" fontId="1" fillId="0" borderId="0" applyNumberFormat="0" applyFont="0" applyFill="0" applyBorder="0" applyAlignment="0" applyProtection="0"/>
    <xf numFmtId="0" fontId="80" fillId="0" borderId="0"/>
    <xf numFmtId="0" fontId="1" fillId="0" borderId="0" applyNumberFormat="0" applyFont="0" applyFill="0" applyBorder="0" applyAlignment="0" applyProtection="0"/>
    <xf numFmtId="0" fontId="80" fillId="0" borderId="0"/>
    <xf numFmtId="0" fontId="1" fillId="0" borderId="0" applyNumberFormat="0" applyFont="0" applyFill="0" applyBorder="0" applyAlignment="0" applyProtection="0"/>
    <xf numFmtId="0" fontId="80" fillId="0" borderId="0"/>
    <xf numFmtId="0" fontId="1" fillId="0" borderId="0" applyNumberFormat="0" applyFont="0" applyFill="0" applyBorder="0" applyAlignment="0" applyProtection="0"/>
    <xf numFmtId="168" fontId="77" fillId="0" borderId="0"/>
    <xf numFmtId="168" fontId="77" fillId="0" borderId="0"/>
    <xf numFmtId="0" fontId="1" fillId="0" borderId="0" applyNumberFormat="0" applyFont="0" applyFill="0" applyBorder="0" applyAlignment="0" applyProtection="0"/>
    <xf numFmtId="0" fontId="77" fillId="0" borderId="0">
      <alignment vertical="top"/>
    </xf>
    <xf numFmtId="0" fontId="130" fillId="0" borderId="0"/>
    <xf numFmtId="168" fontId="77" fillId="0" borderId="0"/>
    <xf numFmtId="168" fontId="77" fillId="0" borderId="0"/>
    <xf numFmtId="0" fontId="1" fillId="0" borderId="0" applyNumberFormat="0" applyFont="0" applyFill="0" applyBorder="0" applyAlignment="0" applyProtection="0"/>
    <xf numFmtId="0" fontId="77" fillId="0" borderId="0">
      <alignment vertical="top"/>
    </xf>
    <xf numFmtId="168" fontId="77" fillId="0" borderId="0"/>
    <xf numFmtId="0" fontId="1" fillId="0" borderId="0" applyNumberFormat="0" applyFont="0" applyFill="0" applyBorder="0" applyAlignment="0" applyProtection="0"/>
    <xf numFmtId="0" fontId="77" fillId="0" borderId="0">
      <alignment vertical="top"/>
    </xf>
    <xf numFmtId="0" fontId="77" fillId="0" borderId="0">
      <alignment vertical="top"/>
    </xf>
    <xf numFmtId="0" fontId="1" fillId="0" borderId="0" applyNumberFormat="0" applyFont="0" applyFill="0" applyBorder="0" applyAlignment="0" applyProtection="0"/>
    <xf numFmtId="0" fontId="77" fillId="0" borderId="0">
      <alignment vertical="top"/>
    </xf>
    <xf numFmtId="0" fontId="1" fillId="0" borderId="0" applyNumberFormat="0" applyFont="0" applyFill="0" applyBorder="0" applyAlignment="0" applyProtection="0"/>
    <xf numFmtId="0" fontId="77" fillId="0" borderId="0">
      <alignment vertical="top"/>
    </xf>
    <xf numFmtId="0" fontId="1" fillId="0" borderId="0" applyNumberFormat="0" applyFont="0" applyFill="0" applyBorder="0" applyAlignment="0" applyProtection="0"/>
    <xf numFmtId="0" fontId="77" fillId="0" borderId="0">
      <alignment vertical="top"/>
    </xf>
    <xf numFmtId="0" fontId="1" fillId="0" borderId="0" applyNumberFormat="0" applyFont="0" applyFill="0" applyBorder="0" applyAlignment="0" applyProtection="0"/>
    <xf numFmtId="0" fontId="11"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alignment vertical="top"/>
    </xf>
    <xf numFmtId="0" fontId="11" fillId="0" borderId="0">
      <alignment vertical="top"/>
    </xf>
    <xf numFmtId="0" fontId="11" fillId="0" borderId="0">
      <alignment vertical="top"/>
    </xf>
    <xf numFmtId="168" fontId="100" fillId="0" borderId="0"/>
    <xf numFmtId="168" fontId="100" fillId="0" borderId="0"/>
    <xf numFmtId="0" fontId="1" fillId="0" borderId="0" applyNumberFormat="0" applyFont="0" applyFill="0" applyBorder="0" applyAlignment="0" applyProtection="0"/>
    <xf numFmtId="0" fontId="11" fillId="0" borderId="0">
      <alignment vertical="top"/>
    </xf>
    <xf numFmtId="0" fontId="1" fillId="0" borderId="0"/>
    <xf numFmtId="0" fontId="11" fillId="0" borderId="0">
      <alignment vertical="top"/>
    </xf>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1" fillId="0" borderId="0">
      <alignment vertical="top"/>
    </xf>
    <xf numFmtId="0" fontId="1" fillId="0" borderId="0"/>
    <xf numFmtId="168" fontId="100" fillId="0" borderId="0"/>
    <xf numFmtId="0" fontId="1" fillId="0" borderId="0" applyNumberFormat="0" applyFill="0" applyBorder="0" applyAlignment="0" applyProtection="0"/>
    <xf numFmtId="0" fontId="102" fillId="0" borderId="0"/>
    <xf numFmtId="0" fontId="11" fillId="0" borderId="0">
      <alignment vertical="top"/>
    </xf>
    <xf numFmtId="0" fontId="1" fillId="0" borderId="0" applyNumberFormat="0" applyFont="0" applyFill="0" applyBorder="0" applyAlignment="0" applyProtection="0"/>
    <xf numFmtId="0" fontId="1" fillId="0" borderId="0" applyNumberFormat="0" applyFont="0" applyFill="0" applyBorder="0" applyAlignment="0" applyProtection="0"/>
    <xf numFmtId="0" fontId="102" fillId="0" borderId="0"/>
    <xf numFmtId="0" fontId="1" fillId="0" borderId="0" applyNumberFormat="0" applyFill="0" applyBorder="0" applyAlignment="0" applyProtection="0"/>
    <xf numFmtId="0" fontId="11" fillId="0" borderId="0">
      <alignment vertical="top"/>
    </xf>
    <xf numFmtId="0" fontId="1" fillId="0" borderId="0" applyNumberFormat="0" applyFont="0" applyFill="0" applyBorder="0" applyAlignment="0" applyProtection="0"/>
    <xf numFmtId="0" fontId="11" fillId="0" borderId="0">
      <alignment vertical="top"/>
    </xf>
    <xf numFmtId="0" fontId="11" fillId="0" borderId="0">
      <alignment vertical="top"/>
    </xf>
    <xf numFmtId="0" fontId="1" fillId="0" borderId="0" applyNumberFormat="0" applyFont="0" applyFill="0" applyBorder="0" applyAlignment="0" applyProtection="0"/>
    <xf numFmtId="0" fontId="1" fillId="0" borderId="0" applyNumberFormat="0" applyFill="0" applyBorder="0" applyAlignment="0" applyProtection="0"/>
    <xf numFmtId="0" fontId="1" fillId="0" borderId="0" applyNumberFormat="0" applyFont="0" applyFill="0" applyBorder="0" applyAlignment="0" applyProtection="0"/>
    <xf numFmtId="0" fontId="11" fillId="0" borderId="0">
      <alignment vertical="top"/>
    </xf>
    <xf numFmtId="0" fontId="11" fillId="0" borderId="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1" fillId="0" borderId="0">
      <alignment vertical="top"/>
    </xf>
    <xf numFmtId="0" fontId="1" fillId="0" borderId="0" applyNumberFormat="0" applyFont="0" applyFill="0" applyBorder="0" applyAlignment="0" applyProtection="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168" fontId="11" fillId="0" borderId="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1" fillId="0" borderId="0"/>
    <xf numFmtId="168" fontId="11" fillId="0" borderId="0"/>
    <xf numFmtId="0" fontId="1" fillId="0" borderId="0" applyNumberFormat="0" applyFont="0" applyFill="0" applyBorder="0" applyAlignment="0" applyProtection="0"/>
    <xf numFmtId="0" fontId="11" fillId="0" borderId="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1" fillId="0" borderId="0"/>
    <xf numFmtId="0" fontId="11" fillId="0" borderId="0"/>
    <xf numFmtId="0" fontId="11" fillId="0" borderId="0"/>
    <xf numFmtId="0" fontId="1" fillId="0" borderId="0" applyNumberFormat="0" applyFont="0" applyFill="0" applyBorder="0" applyAlignment="0" applyProtection="0"/>
    <xf numFmtId="0" fontId="11" fillId="0" borderId="0">
      <alignment vertical="top"/>
    </xf>
    <xf numFmtId="0" fontId="1" fillId="0" borderId="0" applyNumberFormat="0" applyFont="0" applyFill="0" applyBorder="0" applyAlignment="0" applyProtection="0"/>
    <xf numFmtId="0" fontId="11" fillId="0" borderId="0">
      <alignment vertical="top"/>
    </xf>
    <xf numFmtId="0" fontId="11" fillId="0" borderId="0">
      <alignment vertical="top"/>
    </xf>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1" fillId="0" borderId="0">
      <alignment vertical="top"/>
    </xf>
    <xf numFmtId="0" fontId="11" fillId="0" borderId="0">
      <alignment vertical="top"/>
    </xf>
    <xf numFmtId="0" fontId="11" fillId="0" borderId="0"/>
    <xf numFmtId="0" fontId="11" fillId="0" borderId="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1" fillId="0" borderId="0">
      <alignment vertical="top"/>
    </xf>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1" fillId="0" borderId="0">
      <alignment vertical="top"/>
    </xf>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 fillId="0" borderId="0" applyNumberFormat="0" applyFont="0" applyFill="0" applyBorder="0" applyAlignment="0" applyProtection="0"/>
    <xf numFmtId="0" fontId="11" fillId="0" borderId="0">
      <alignment vertical="top"/>
    </xf>
    <xf numFmtId="0" fontId="1" fillId="0" borderId="0" applyNumberFormat="0" applyFont="0" applyFill="0" applyBorder="0" applyAlignment="0" applyProtection="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1" fillId="0" borderId="0">
      <alignment vertical="top"/>
    </xf>
    <xf numFmtId="0" fontId="1" fillId="0" borderId="0" applyNumberFormat="0" applyFont="0" applyFill="0" applyBorder="0" applyAlignment="0" applyProtection="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168" fontId="11" fillId="0" borderId="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1" fillId="0" borderId="0"/>
    <xf numFmtId="0" fontId="11" fillId="0" borderId="0">
      <alignment vertical="top"/>
    </xf>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1" fillId="0" borderId="0">
      <alignment vertical="top"/>
    </xf>
    <xf numFmtId="0" fontId="11" fillId="0" borderId="0"/>
    <xf numFmtId="0" fontId="1" fillId="0" borderId="0" applyNumberFormat="0" applyFont="0" applyFill="0" applyBorder="0" applyAlignment="0" applyProtection="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1" fillId="0" borderId="0">
      <alignment vertical="top"/>
    </xf>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1" fillId="0" borderId="0">
      <alignment vertical="top"/>
    </xf>
    <xf numFmtId="0" fontId="11" fillId="0" borderId="0"/>
    <xf numFmtId="0" fontId="1" fillId="0" borderId="0" applyNumberFormat="0" applyFont="0" applyFill="0" applyBorder="0" applyAlignment="0" applyProtection="0"/>
    <xf numFmtId="0" fontId="11" fillId="0" borderId="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1" fillId="0" borderId="0">
      <alignment vertical="top"/>
    </xf>
    <xf numFmtId="0" fontId="1" fillId="0" borderId="0" applyNumberFormat="0" applyFont="0" applyFill="0" applyBorder="0" applyAlignment="0" applyProtection="0"/>
    <xf numFmtId="0" fontId="11" fillId="0" borderId="0">
      <alignment vertical="top"/>
    </xf>
    <xf numFmtId="0" fontId="1" fillId="0" borderId="0" applyNumberFormat="0" applyFont="0" applyFill="0" applyBorder="0" applyAlignment="0" applyProtection="0"/>
    <xf numFmtId="0" fontId="11" fillId="0" borderId="0"/>
    <xf numFmtId="0" fontId="80" fillId="51" borderId="96" applyNumberFormat="0" applyFont="0" applyAlignment="0" applyProtection="0"/>
    <xf numFmtId="0" fontId="80" fillId="21"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11" fillId="51" borderId="96" applyNumberFormat="0" applyFont="0" applyAlignment="0" applyProtection="0"/>
    <xf numFmtId="0" fontId="1" fillId="0" borderId="0" applyNumberFormat="0" applyFont="0" applyFill="0" applyBorder="0" applyAlignment="0" applyProtection="0"/>
    <xf numFmtId="0" fontId="11" fillId="51" borderId="96" applyNumberFormat="0" applyFont="0" applyAlignment="0" applyProtection="0"/>
    <xf numFmtId="0" fontId="1" fillId="0" borderId="0" applyNumberFormat="0" applyFont="0" applyFill="0" applyBorder="0" applyAlignment="0" applyProtection="0"/>
    <xf numFmtId="0" fontId="80" fillId="21"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11" fillId="51" borderId="96" applyNumberFormat="0" applyFont="0" applyAlignment="0" applyProtection="0"/>
    <xf numFmtId="0" fontId="1" fillId="0" borderId="0" applyNumberFormat="0" applyFont="0" applyFill="0" applyBorder="0" applyAlignment="0" applyProtection="0"/>
    <xf numFmtId="0" fontId="11" fillId="51" borderId="96" applyNumberFormat="0" applyFont="0" applyAlignment="0" applyProtection="0"/>
    <xf numFmtId="0" fontId="1" fillId="0" borderId="0" applyNumberFormat="0" applyFont="0" applyFill="0" applyBorder="0" applyAlignment="0" applyProtection="0"/>
    <xf numFmtId="0" fontId="11" fillId="51" borderId="96" applyNumberFormat="0" applyFont="0" applyAlignment="0" applyProtection="0"/>
    <xf numFmtId="0" fontId="1" fillId="0" borderId="0" applyNumberFormat="0" applyFont="0" applyFill="0" applyBorder="0" applyAlignment="0" applyProtection="0"/>
    <xf numFmtId="0" fontId="11" fillId="51" borderId="96" applyNumberFormat="0" applyFont="0" applyAlignment="0" applyProtection="0"/>
    <xf numFmtId="0" fontId="1" fillId="0" borderId="0" applyNumberFormat="0" applyFont="0" applyFill="0" applyBorder="0" applyAlignment="0" applyProtection="0"/>
    <xf numFmtId="0" fontId="11" fillId="51" borderId="96" applyNumberFormat="0" applyFont="0" applyAlignment="0" applyProtection="0"/>
    <xf numFmtId="0" fontId="1" fillId="0" borderId="0" applyNumberFormat="0" applyFont="0" applyFill="0" applyBorder="0" applyAlignment="0" applyProtection="0"/>
    <xf numFmtId="0" fontId="11" fillId="51" borderId="96" applyNumberFormat="0" applyFont="0" applyAlignment="0" applyProtection="0"/>
    <xf numFmtId="0" fontId="1" fillId="0" borderId="0" applyNumberFormat="0" applyFont="0" applyFill="0" applyBorder="0" applyAlignment="0" applyProtection="0"/>
    <xf numFmtId="0" fontId="80" fillId="51" borderId="96" applyNumberFormat="0" applyFont="0" applyAlignment="0" applyProtection="0"/>
    <xf numFmtId="0" fontId="80" fillId="21"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80" fillId="21"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80" fillId="21"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80" fillId="21"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1" fillId="21" borderId="76" applyNumberFormat="0" applyFont="0" applyAlignment="0" applyProtection="0"/>
    <xf numFmtId="0" fontId="80" fillId="21" borderId="76" applyNumberFormat="0" applyFont="0" applyAlignment="0" applyProtection="0"/>
    <xf numFmtId="0" fontId="1" fillId="0" borderId="76" applyNumberFormat="0" applyFont="0" applyAlignment="0" applyProtection="0"/>
    <xf numFmtId="0" fontId="80" fillId="21" borderId="76" applyNumberFormat="0" applyFont="0" applyAlignment="0" applyProtection="0"/>
    <xf numFmtId="0" fontId="1" fillId="21"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1" fillId="21" borderId="76" applyNumberFormat="0" applyFont="0" applyAlignment="0" applyProtection="0"/>
    <xf numFmtId="0" fontId="11" fillId="51" borderId="96" applyNumberFormat="0" applyFont="0" applyAlignment="0" applyProtection="0"/>
    <xf numFmtId="0" fontId="11" fillId="51" borderId="96" applyNumberFormat="0" applyFont="0" applyAlignment="0" applyProtection="0"/>
    <xf numFmtId="0" fontId="1" fillId="0" borderId="0" applyNumberFormat="0" applyFont="0" applyFill="0" applyBorder="0" applyAlignment="0" applyProtection="0"/>
    <xf numFmtId="0" fontId="11" fillId="51" borderId="96" applyNumberFormat="0" applyFont="0" applyAlignment="0" applyProtection="0"/>
    <xf numFmtId="0" fontId="1" fillId="0" borderId="0" applyNumberFormat="0" applyFont="0" applyFill="0" applyBorder="0" applyAlignment="0" applyProtection="0"/>
    <xf numFmtId="0" fontId="11" fillId="51" borderId="96" applyNumberFormat="0" applyFont="0" applyAlignment="0" applyProtection="0"/>
    <xf numFmtId="0" fontId="1" fillId="0" borderId="0" applyNumberFormat="0" applyFont="0" applyFill="0" applyBorder="0" applyAlignment="0" applyProtection="0"/>
    <xf numFmtId="0" fontId="11" fillId="51" borderId="96" applyNumberFormat="0" applyFont="0" applyAlignment="0" applyProtection="0"/>
    <xf numFmtId="0" fontId="1" fillId="0" borderId="0" applyNumberFormat="0" applyFont="0" applyFill="0" applyBorder="0" applyAlignment="0" applyProtection="0"/>
    <xf numFmtId="0" fontId="1" fillId="0" borderId="76" applyNumberFormat="0" applyFont="0" applyAlignment="0" applyProtection="0"/>
    <xf numFmtId="0" fontId="1" fillId="0" borderId="0" applyNumberFormat="0" applyFont="0" applyFill="0" applyBorder="0" applyAlignment="0" applyProtection="0"/>
    <xf numFmtId="0" fontId="11" fillId="51" borderId="96" applyNumberFormat="0" applyFont="0" applyAlignment="0" applyProtection="0"/>
    <xf numFmtId="0" fontId="1" fillId="0" borderId="0" applyNumberFormat="0" applyFont="0" applyFill="0" applyBorder="0" applyAlignment="0" applyProtection="0"/>
    <xf numFmtId="0" fontId="11" fillId="51" borderId="96" applyNumberFormat="0" applyFont="0" applyAlignment="0" applyProtection="0"/>
    <xf numFmtId="0" fontId="80" fillId="21"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80" fillId="21"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80" fillId="21"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80" fillId="21"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80" fillId="21"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80" fillId="21"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11" fillId="51" borderId="96" applyNumberFormat="0" applyFont="0" applyAlignment="0" applyProtection="0"/>
    <xf numFmtId="0" fontId="1" fillId="0" borderId="0" applyNumberFormat="0" applyFont="0" applyFill="0" applyBorder="0" applyAlignment="0" applyProtection="0"/>
    <xf numFmtId="0" fontId="80" fillId="21"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77" fillId="51" borderId="96" applyNumberFormat="0" applyFont="0" applyAlignment="0" applyProtection="0"/>
    <xf numFmtId="0" fontId="80" fillId="21" borderId="76" applyNumberFormat="0" applyFont="0" applyAlignment="0" applyProtection="0"/>
    <xf numFmtId="0" fontId="1" fillId="21"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1" fillId="21" borderId="76" applyNumberFormat="0" applyFont="0" applyAlignment="0" applyProtection="0"/>
    <xf numFmtId="0" fontId="11" fillId="51" borderId="96" applyNumberFormat="0" applyFont="0" applyAlignment="0" applyProtection="0"/>
    <xf numFmtId="0" fontId="80" fillId="21"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80" fillId="21" borderId="76" applyNumberFormat="0" applyFont="0" applyAlignment="0" applyProtection="0"/>
    <xf numFmtId="0" fontId="80" fillId="21"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80" fillId="21"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80" fillId="21"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80" fillId="21"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80" fillId="21"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80" fillId="21"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1" fillId="21" borderId="76" applyNumberFormat="0" applyFont="0" applyAlignment="0" applyProtection="0"/>
    <xf numFmtId="0" fontId="80" fillId="21" borderId="76" applyNumberFormat="0" applyFont="0" applyAlignment="0" applyProtection="0"/>
    <xf numFmtId="0" fontId="1" fillId="0" borderId="76" applyNumberFormat="0" applyFont="0" applyAlignment="0" applyProtection="0"/>
    <xf numFmtId="0" fontId="11" fillId="51" borderId="96" applyNumberFormat="0" applyFont="0" applyAlignment="0" applyProtection="0"/>
    <xf numFmtId="0" fontId="80" fillId="21"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80" fillId="21"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80" fillId="21"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1" fillId="21" borderId="76" applyNumberFormat="0" applyFont="0" applyAlignment="0" applyProtection="0"/>
    <xf numFmtId="0" fontId="80" fillId="21" borderId="76" applyNumberFormat="0" applyFont="0" applyAlignment="0" applyProtection="0"/>
    <xf numFmtId="0" fontId="1" fillId="0" borderId="76" applyNumberFormat="0" applyFont="0" applyAlignment="0" applyProtection="0"/>
    <xf numFmtId="0" fontId="80" fillId="21"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1" fillId="21" borderId="76" applyNumberFormat="0" applyFont="0" applyAlignment="0" applyProtection="0"/>
    <xf numFmtId="0" fontId="80" fillId="21"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80" fillId="21"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80" fillId="21"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80" fillId="21"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80" fillId="21"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11" fillId="51" borderId="96" applyNumberFormat="0" applyFont="0" applyAlignment="0" applyProtection="0"/>
    <xf numFmtId="0" fontId="1" fillId="0" borderId="0" applyNumberFormat="0" applyFont="0" applyFill="0" applyBorder="0" applyAlignment="0" applyProtection="0"/>
    <xf numFmtId="0" fontId="1" fillId="0" borderId="76" applyNumberFormat="0" applyFont="0" applyAlignment="0" applyProtection="0"/>
    <xf numFmtId="0" fontId="1" fillId="0" borderId="0" applyNumberFormat="0" applyFont="0" applyFill="0" applyBorder="0" applyAlignment="0" applyProtection="0"/>
    <xf numFmtId="0" fontId="11" fillId="51" borderId="96" applyNumberFormat="0" applyFont="0" applyAlignment="0" applyProtection="0"/>
    <xf numFmtId="0" fontId="11" fillId="51" borderId="96" applyNumberFormat="0" applyFont="0" applyAlignment="0" applyProtection="0"/>
    <xf numFmtId="0" fontId="1" fillId="0" borderId="0" applyNumberFormat="0" applyFont="0" applyFill="0" applyBorder="0" applyAlignment="0" applyProtection="0"/>
    <xf numFmtId="0" fontId="11" fillId="51" borderId="96" applyNumberFormat="0" applyFont="0" applyAlignment="0" applyProtection="0"/>
    <xf numFmtId="0" fontId="1" fillId="0" borderId="0" applyNumberFormat="0" applyFont="0" applyFill="0" applyBorder="0" applyAlignment="0" applyProtection="0"/>
    <xf numFmtId="0" fontId="11" fillId="51" borderId="96" applyNumberFormat="0" applyFont="0" applyAlignment="0" applyProtection="0"/>
    <xf numFmtId="0" fontId="1" fillId="0" borderId="0" applyNumberFormat="0" applyFont="0" applyFill="0" applyBorder="0" applyAlignment="0" applyProtection="0"/>
    <xf numFmtId="0" fontId="11" fillId="51" borderId="96" applyNumberFormat="0" applyFont="0" applyAlignment="0" applyProtection="0"/>
    <xf numFmtId="0" fontId="1" fillId="0" borderId="0" applyNumberFormat="0" applyFont="0" applyFill="0" applyBorder="0" applyAlignment="0" applyProtection="0"/>
    <xf numFmtId="0" fontId="1" fillId="0" borderId="76" applyNumberFormat="0" applyFont="0" applyAlignment="0" applyProtection="0"/>
    <xf numFmtId="0" fontId="1" fillId="0" borderId="0" applyNumberFormat="0" applyFont="0" applyFill="0" applyBorder="0" applyAlignment="0" applyProtection="0"/>
    <xf numFmtId="0" fontId="11" fillId="51" borderId="96" applyNumberFormat="0" applyFont="0" applyAlignment="0" applyProtection="0"/>
    <xf numFmtId="0" fontId="1" fillId="21" borderId="76" applyNumberFormat="0" applyFont="0" applyAlignment="0" applyProtection="0"/>
    <xf numFmtId="0" fontId="11" fillId="51" borderId="96" applyNumberFormat="0" applyFont="0" applyAlignment="0" applyProtection="0"/>
    <xf numFmtId="0" fontId="80" fillId="21" borderId="76" applyNumberFormat="0" applyFont="0" applyAlignment="0" applyProtection="0"/>
    <xf numFmtId="0" fontId="80" fillId="21"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80" fillId="21"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80" fillId="21"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80" fillId="21"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80" fillId="21"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80" fillId="21"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1" fillId="51" borderId="96" applyNumberFormat="0" applyFont="0" applyAlignment="0" applyProtection="0"/>
    <xf numFmtId="0" fontId="1" fillId="0" borderId="0" applyNumberFormat="0" applyFont="0" applyFill="0" applyBorder="0" applyAlignment="0" applyProtection="0"/>
    <xf numFmtId="0" fontId="80" fillId="21"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80" fillId="21"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1" fillId="21" borderId="76" applyNumberFormat="0" applyFont="0" applyAlignment="0" applyProtection="0"/>
    <xf numFmtId="0" fontId="80" fillId="21" borderId="76" applyNumberFormat="0" applyFont="0" applyAlignment="0" applyProtection="0"/>
    <xf numFmtId="0" fontId="1" fillId="0" borderId="76" applyNumberFormat="0" applyFont="0" applyAlignment="0" applyProtection="0"/>
    <xf numFmtId="0" fontId="80" fillId="21" borderId="76" applyNumberFormat="0" applyFont="0" applyAlignment="0" applyProtection="0"/>
    <xf numFmtId="0" fontId="1" fillId="21" borderId="76" applyNumberFormat="0" applyFont="0" applyAlignment="0" applyProtection="0"/>
    <xf numFmtId="0" fontId="1" fillId="0" borderId="76" applyNumberFormat="0" applyFont="0" applyAlignment="0" applyProtection="0"/>
    <xf numFmtId="0" fontId="1" fillId="0" borderId="0" applyNumberFormat="0" applyFont="0" applyFill="0" applyBorder="0" applyAlignment="0" applyProtection="0"/>
    <xf numFmtId="0" fontId="1" fillId="0" borderId="76" applyNumberFormat="0" applyFont="0" applyAlignment="0" applyProtection="0"/>
    <xf numFmtId="0" fontId="11" fillId="51" borderId="96" applyNumberFormat="0" applyFont="0" applyAlignment="0" applyProtection="0"/>
    <xf numFmtId="0" fontId="80" fillId="21"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80" fillId="21"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1" fillId="51" borderId="96" applyNumberFormat="0" applyFont="0" applyAlignment="0" applyProtection="0"/>
    <xf numFmtId="0" fontId="80" fillId="21"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80" fillId="21"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80" fillId="21"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80" fillId="21"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80" fillId="21"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11" fillId="51" borderId="96" applyNumberFormat="0" applyFont="0" applyAlignment="0" applyProtection="0"/>
    <xf numFmtId="0" fontId="1" fillId="0" borderId="0" applyNumberFormat="0" applyFont="0" applyFill="0" applyBorder="0" applyAlignment="0" applyProtection="0"/>
    <xf numFmtId="0" fontId="80" fillId="21"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11" fillId="51" borderId="96" applyNumberFormat="0" applyFont="0" applyAlignment="0" applyProtection="0"/>
    <xf numFmtId="0" fontId="80" fillId="51" borderId="96" applyNumberFormat="0" applyFont="0" applyAlignment="0" applyProtection="0"/>
    <xf numFmtId="0" fontId="1" fillId="0" borderId="0" applyNumberFormat="0" applyFont="0" applyFill="0" applyBorder="0" applyAlignment="0" applyProtection="0"/>
    <xf numFmtId="0" fontId="80" fillId="51" borderId="96" applyNumberFormat="0" applyFont="0" applyAlignment="0" applyProtection="0"/>
    <xf numFmtId="0" fontId="1" fillId="0" borderId="0" applyNumberFormat="0" applyFont="0" applyFill="0" applyBorder="0" applyAlignment="0" applyProtection="0"/>
    <xf numFmtId="0" fontId="80" fillId="51" borderId="96" applyNumberFormat="0" applyFont="0" applyAlignment="0" applyProtection="0"/>
    <xf numFmtId="0" fontId="1" fillId="0" borderId="0" applyNumberFormat="0" applyFont="0" applyFill="0" applyBorder="0" applyAlignment="0" applyProtection="0"/>
    <xf numFmtId="0" fontId="80" fillId="51" borderId="96" applyNumberFormat="0" applyFont="0" applyAlignment="0" applyProtection="0"/>
    <xf numFmtId="0" fontId="1" fillId="0" borderId="0" applyNumberFormat="0" applyFont="0" applyFill="0" applyBorder="0" applyAlignment="0" applyProtection="0"/>
    <xf numFmtId="0" fontId="1" fillId="0" borderId="76" applyNumberFormat="0" applyFont="0" applyAlignment="0" applyProtection="0"/>
    <xf numFmtId="0" fontId="1" fillId="0" borderId="0" applyNumberFormat="0" applyFont="0" applyFill="0" applyBorder="0" applyAlignment="0" applyProtection="0"/>
    <xf numFmtId="0" fontId="80" fillId="51" borderId="96" applyNumberFormat="0" applyFont="0" applyAlignment="0" applyProtection="0"/>
    <xf numFmtId="0" fontId="11" fillId="51" borderId="96" applyNumberFormat="0" applyFont="0" applyAlignment="0" applyProtection="0"/>
    <xf numFmtId="0" fontId="1" fillId="21" borderId="76" applyNumberFormat="0" applyFont="0" applyAlignment="0" applyProtection="0"/>
    <xf numFmtId="0" fontId="80" fillId="51" borderId="96" applyNumberFormat="0" applyFont="0" applyAlignment="0" applyProtection="0"/>
    <xf numFmtId="0" fontId="80" fillId="21" borderId="76" applyNumberFormat="0" applyFont="0" applyAlignment="0" applyProtection="0"/>
    <xf numFmtId="0" fontId="80" fillId="21"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80" fillId="21"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80" fillId="21"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80" fillId="21"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80" fillId="21"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80" fillId="21"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80" fillId="51" borderId="96" applyNumberFormat="0" applyFont="0" applyAlignment="0" applyProtection="0"/>
    <xf numFmtId="0" fontId="1" fillId="0" borderId="0" applyNumberFormat="0" applyFont="0" applyFill="0" applyBorder="0" applyAlignment="0" applyProtection="0"/>
    <xf numFmtId="0" fontId="80" fillId="21"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80" fillId="21"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1" fillId="21" borderId="76" applyNumberFormat="0" applyFont="0" applyAlignment="0" applyProtection="0"/>
    <xf numFmtId="0" fontId="80" fillId="21" borderId="76" applyNumberFormat="0" applyFont="0" applyAlignment="0" applyProtection="0"/>
    <xf numFmtId="0" fontId="1" fillId="0" borderId="76" applyNumberFormat="0" applyFont="0" applyAlignment="0" applyProtection="0"/>
    <xf numFmtId="0" fontId="80" fillId="21" borderId="76" applyNumberFormat="0" applyFont="0" applyAlignment="0" applyProtection="0"/>
    <xf numFmtId="0" fontId="1" fillId="21" borderId="76" applyNumberFormat="0" applyFont="0" applyAlignment="0" applyProtection="0"/>
    <xf numFmtId="0" fontId="1" fillId="0" borderId="76" applyNumberFormat="0" applyFont="0" applyAlignment="0" applyProtection="0"/>
    <xf numFmtId="0" fontId="1" fillId="0" borderId="0" applyNumberFormat="0" applyFont="0" applyFill="0" applyBorder="0" applyAlignment="0" applyProtection="0"/>
    <xf numFmtId="0" fontId="1" fillId="0" borderId="76" applyNumberFormat="0" applyFont="0" applyAlignment="0" applyProtection="0"/>
    <xf numFmtId="0" fontId="80" fillId="51" borderId="96" applyNumberFormat="0" applyFont="0" applyAlignment="0" applyProtection="0"/>
    <xf numFmtId="0" fontId="80" fillId="21"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80" fillId="21"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80" fillId="51" borderId="96" applyNumberFormat="0" applyFont="0" applyAlignment="0" applyProtection="0"/>
    <xf numFmtId="0" fontId="80" fillId="21"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80" fillId="21"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80" fillId="21"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80" fillId="21"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80" fillId="21"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80" fillId="51" borderId="96" applyNumberFormat="0" applyFont="0" applyAlignment="0" applyProtection="0"/>
    <xf numFmtId="0" fontId="1" fillId="0" borderId="0" applyNumberFormat="0" applyFont="0" applyFill="0" applyBorder="0" applyAlignment="0" applyProtection="0"/>
    <xf numFmtId="0" fontId="80" fillId="21"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11" fillId="51" borderId="96" applyNumberFormat="0" applyFont="0" applyAlignment="0" applyProtection="0"/>
    <xf numFmtId="0" fontId="1" fillId="21" borderId="76" applyNumberFormat="0" applyFont="0" applyAlignment="0" applyProtection="0"/>
    <xf numFmtId="0" fontId="11" fillId="51" borderId="96" applyNumberFormat="0" applyFont="0" applyAlignment="0" applyProtection="0"/>
    <xf numFmtId="0" fontId="80" fillId="21" borderId="76" applyNumberFormat="0" applyFont="0" applyAlignment="0" applyProtection="0"/>
    <xf numFmtId="0" fontId="80" fillId="21"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80" fillId="21"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80" fillId="21"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80" fillId="21"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80" fillId="21"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80" fillId="21"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1" fillId="51" borderId="96" applyNumberFormat="0" applyFont="0" applyAlignment="0" applyProtection="0"/>
    <xf numFmtId="0" fontId="1" fillId="0" borderId="0" applyNumberFormat="0" applyFont="0" applyFill="0" applyBorder="0" applyAlignment="0" applyProtection="0"/>
    <xf numFmtId="0" fontId="80" fillId="21"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80" fillId="21"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1" fillId="21" borderId="76" applyNumberFormat="0" applyFont="0" applyAlignment="0" applyProtection="0"/>
    <xf numFmtId="0" fontId="80" fillId="21" borderId="76" applyNumberFormat="0" applyFont="0" applyAlignment="0" applyProtection="0"/>
    <xf numFmtId="0" fontId="1" fillId="0" borderId="76" applyNumberFormat="0" applyFont="0" applyAlignment="0" applyProtection="0"/>
    <xf numFmtId="0" fontId="80" fillId="21" borderId="76" applyNumberFormat="0" applyFont="0" applyAlignment="0" applyProtection="0"/>
    <xf numFmtId="0" fontId="1" fillId="21" borderId="76" applyNumberFormat="0" applyFont="0" applyAlignment="0" applyProtection="0"/>
    <xf numFmtId="0" fontId="1" fillId="0" borderId="76" applyNumberFormat="0" applyFont="0" applyAlignment="0" applyProtection="0"/>
    <xf numFmtId="0" fontId="1" fillId="0" borderId="0" applyNumberFormat="0" applyFont="0" applyFill="0" applyBorder="0" applyAlignment="0" applyProtection="0"/>
    <xf numFmtId="0" fontId="1" fillId="0" borderId="76" applyNumberFormat="0" applyFont="0" applyAlignment="0" applyProtection="0"/>
    <xf numFmtId="0" fontId="77" fillId="51" borderId="96" applyNumberFormat="0" applyFont="0" applyAlignment="0" applyProtection="0"/>
    <xf numFmtId="0" fontId="80" fillId="21"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80" fillId="21"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1" fillId="51" borderId="96" applyNumberFormat="0" applyFont="0" applyAlignment="0" applyProtection="0"/>
    <xf numFmtId="0" fontId="11" fillId="51" borderId="96" applyNumberFormat="0" applyFont="0" applyAlignment="0" applyProtection="0"/>
    <xf numFmtId="0" fontId="80" fillId="21"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80" fillId="21"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80" fillId="21"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80" fillId="21"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1" fillId="0" borderId="76" applyNumberFormat="0" applyFont="0" applyAlignment="0" applyProtection="0"/>
    <xf numFmtId="0" fontId="11" fillId="51" borderId="96" applyNumberFormat="0" applyFont="0" applyAlignment="0" applyProtection="0"/>
    <xf numFmtId="0" fontId="11" fillId="51" borderId="96" applyNumberFormat="0" applyFont="0" applyAlignment="0" applyProtection="0"/>
    <xf numFmtId="0" fontId="11" fillId="51" borderId="96" applyNumberFormat="0" applyFont="0" applyAlignment="0" applyProtection="0"/>
    <xf numFmtId="0" fontId="1" fillId="0" borderId="0" applyNumberFormat="0" applyFont="0" applyFill="0" applyBorder="0" applyAlignment="0" applyProtection="0"/>
    <xf numFmtId="0" fontId="11" fillId="51" borderId="96" applyNumberFormat="0" applyFont="0" applyAlignment="0" applyProtection="0"/>
    <xf numFmtId="0" fontId="1" fillId="0" borderId="0" applyNumberFormat="0" applyFont="0" applyFill="0" applyBorder="0" applyAlignment="0" applyProtection="0"/>
    <xf numFmtId="0" fontId="11" fillId="51" borderId="96" applyNumberFormat="0" applyFont="0" applyAlignment="0" applyProtection="0"/>
    <xf numFmtId="0" fontId="1" fillId="0" borderId="0" applyNumberFormat="0" applyFont="0" applyFill="0" applyBorder="0" applyAlignment="0" applyProtection="0"/>
    <xf numFmtId="0" fontId="11" fillId="51" borderId="96" applyNumberFormat="0" applyFont="0" applyAlignment="0" applyProtection="0"/>
    <xf numFmtId="0" fontId="1" fillId="0" borderId="0" applyNumberFormat="0" applyFont="0" applyFill="0" applyBorder="0" applyAlignment="0" applyProtection="0"/>
    <xf numFmtId="0" fontId="11" fillId="51" borderId="96" applyNumberFormat="0" applyFont="0" applyAlignment="0" applyProtection="0"/>
    <xf numFmtId="0" fontId="1" fillId="0" borderId="0" applyNumberFormat="0" applyFont="0" applyFill="0" applyBorder="0" applyAlignment="0" applyProtection="0"/>
    <xf numFmtId="0" fontId="11" fillId="51" borderId="96" applyNumberFormat="0" applyFont="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1" fillId="51" borderId="96" applyNumberFormat="0" applyFont="0" applyAlignment="0" applyProtection="0"/>
    <xf numFmtId="0" fontId="77" fillId="51" borderId="96" applyNumberFormat="0" applyFont="0" applyAlignment="0" applyProtection="0"/>
    <xf numFmtId="0" fontId="80" fillId="51" borderId="96" applyNumberFormat="0" applyFont="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80" fillId="51" borderId="96" applyNumberFormat="0" applyFont="0" applyAlignment="0" applyProtection="0"/>
    <xf numFmtId="0" fontId="80" fillId="51" borderId="96" applyNumberFormat="0" applyFont="0" applyAlignment="0" applyProtection="0"/>
    <xf numFmtId="0" fontId="1" fillId="0" borderId="0" applyNumberFormat="0" applyFont="0" applyFill="0" applyBorder="0" applyAlignment="0" applyProtection="0"/>
    <xf numFmtId="0" fontId="80" fillId="51" borderId="96" applyNumberFormat="0" applyFont="0" applyAlignment="0" applyProtection="0"/>
    <xf numFmtId="0" fontId="1" fillId="0" borderId="0" applyNumberFormat="0" applyFont="0" applyFill="0" applyBorder="0" applyAlignment="0" applyProtection="0"/>
    <xf numFmtId="0" fontId="80" fillId="51" borderId="96" applyNumberFormat="0" applyFont="0" applyAlignment="0" applyProtection="0"/>
    <xf numFmtId="0" fontId="1" fillId="0" borderId="0" applyNumberFormat="0" applyFont="0" applyFill="0" applyBorder="0" applyAlignment="0" applyProtection="0"/>
    <xf numFmtId="0" fontId="80" fillId="51" borderId="96" applyNumberFormat="0" applyFont="0" applyAlignment="0" applyProtection="0"/>
    <xf numFmtId="0" fontId="1" fillId="0" borderId="0" applyNumberFormat="0" applyFont="0" applyFill="0" applyBorder="0" applyAlignment="0" applyProtection="0"/>
    <xf numFmtId="0" fontId="80" fillId="51" borderId="96" applyNumberFormat="0" applyFont="0" applyAlignment="0" applyProtection="0"/>
    <xf numFmtId="0" fontId="1" fillId="0" borderId="0" applyNumberFormat="0" applyFont="0" applyFill="0" applyBorder="0" applyAlignment="0" applyProtection="0"/>
    <xf numFmtId="0" fontId="80" fillId="51" borderId="96" applyNumberFormat="0" applyFont="0" applyAlignment="0" applyProtection="0"/>
    <xf numFmtId="0" fontId="1" fillId="0" borderId="0" applyNumberFormat="0" applyFont="0" applyFill="0" applyBorder="0" applyAlignment="0" applyProtection="0"/>
    <xf numFmtId="0" fontId="80" fillId="51" borderId="96" applyNumberFormat="0" applyFont="0" applyAlignment="0" applyProtection="0"/>
    <xf numFmtId="0" fontId="1" fillId="0" borderId="0" applyNumberFormat="0" applyFont="0" applyFill="0" applyBorder="0" applyAlignment="0" applyProtection="0"/>
    <xf numFmtId="0" fontId="80" fillId="51" borderId="96" applyNumberFormat="0" applyFont="0" applyAlignment="0" applyProtection="0"/>
    <xf numFmtId="0" fontId="1" fillId="0" borderId="0" applyNumberFormat="0" applyFont="0" applyFill="0" applyBorder="0" applyAlignment="0" applyProtection="0"/>
    <xf numFmtId="0" fontId="11" fillId="51" borderId="96" applyNumberFormat="0" applyFont="0" applyAlignment="0" applyProtection="0"/>
    <xf numFmtId="0" fontId="1" fillId="0" borderId="0" applyNumberFormat="0" applyFont="0" applyFill="0" applyBorder="0" applyAlignment="0" applyProtection="0"/>
    <xf numFmtId="0" fontId="11" fillId="51" borderId="96" applyNumberFormat="0" applyFont="0" applyAlignment="0" applyProtection="0"/>
    <xf numFmtId="0" fontId="1" fillId="0" borderId="0" applyNumberFormat="0" applyFont="0" applyFill="0" applyBorder="0" applyAlignment="0" applyProtection="0"/>
    <xf numFmtId="0" fontId="11" fillId="51" borderId="96" applyNumberFormat="0" applyFont="0" applyAlignment="0" applyProtection="0"/>
    <xf numFmtId="0" fontId="1" fillId="0" borderId="0" applyNumberFormat="0" applyFont="0" applyFill="0" applyBorder="0" applyAlignment="0" applyProtection="0"/>
    <xf numFmtId="0" fontId="11" fillId="51" borderId="96" applyNumberFormat="0" applyFont="0" applyAlignment="0" applyProtection="0"/>
    <xf numFmtId="0" fontId="1" fillId="0" borderId="0" applyNumberFormat="0" applyFont="0" applyFill="0" applyBorder="0" applyAlignment="0" applyProtection="0"/>
    <xf numFmtId="0" fontId="11" fillId="51" borderId="96" applyNumberFormat="0" applyFont="0" applyAlignment="0" applyProtection="0"/>
    <xf numFmtId="0" fontId="1" fillId="0" borderId="0" applyNumberFormat="0" applyFont="0" applyFill="0" applyBorder="0" applyAlignment="0" applyProtection="0"/>
    <xf numFmtId="0" fontId="11" fillId="51" borderId="96" applyNumberFormat="0" applyFont="0" applyAlignment="0" applyProtection="0"/>
    <xf numFmtId="0" fontId="1" fillId="0" borderId="0" applyNumberFormat="0" applyFont="0" applyFill="0" applyBorder="0" applyAlignment="0" applyProtection="0"/>
    <xf numFmtId="0" fontId="11" fillId="51" borderId="96" applyNumberFormat="0" applyFont="0" applyAlignment="0" applyProtection="0"/>
    <xf numFmtId="0" fontId="1" fillId="0" borderId="0" applyNumberFormat="0" applyFont="0" applyFill="0" applyBorder="0" applyAlignment="0" applyProtection="0"/>
    <xf numFmtId="0" fontId="77" fillId="51" borderId="96" applyNumberFormat="0" applyFont="0" applyAlignment="0" applyProtection="0"/>
    <xf numFmtId="0" fontId="80" fillId="51" borderId="96" applyNumberFormat="0" applyFont="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80" fillId="51" borderId="96" applyNumberFormat="0" applyFont="0" applyAlignment="0" applyProtection="0"/>
    <xf numFmtId="0" fontId="77" fillId="51" borderId="96" applyNumberFormat="0" applyFont="0" applyAlignment="0" applyProtection="0"/>
    <xf numFmtId="0" fontId="1" fillId="0" borderId="0" applyNumberFormat="0" applyFont="0" applyFill="0" applyBorder="0" applyAlignment="0" applyProtection="0"/>
    <xf numFmtId="0" fontId="80" fillId="51" borderId="96" applyNumberFormat="0" applyFont="0" applyAlignment="0" applyProtection="0"/>
    <xf numFmtId="0" fontId="80" fillId="51" borderId="96" applyNumberFormat="0" applyFont="0" applyAlignment="0" applyProtection="0"/>
    <xf numFmtId="0" fontId="1" fillId="0" borderId="0" applyNumberFormat="0" applyFont="0" applyFill="0" applyBorder="0" applyAlignment="0" applyProtection="0"/>
    <xf numFmtId="0" fontId="80" fillId="51" borderId="96" applyNumberFormat="0" applyFont="0" applyAlignment="0" applyProtection="0"/>
    <xf numFmtId="0" fontId="1" fillId="0" borderId="0" applyNumberFormat="0" applyFont="0" applyFill="0" applyBorder="0" applyAlignment="0" applyProtection="0"/>
    <xf numFmtId="0" fontId="80" fillId="51" borderId="96" applyNumberFormat="0" applyFont="0" applyAlignment="0" applyProtection="0"/>
    <xf numFmtId="0" fontId="1" fillId="0" borderId="0" applyNumberFormat="0" applyFont="0" applyFill="0" applyBorder="0" applyAlignment="0" applyProtection="0"/>
    <xf numFmtId="0" fontId="80" fillId="51" borderId="96" applyNumberFormat="0" applyFont="0" applyAlignment="0" applyProtection="0"/>
    <xf numFmtId="0" fontId="1" fillId="0" borderId="0" applyNumberFormat="0" applyFont="0" applyFill="0" applyBorder="0" applyAlignment="0" applyProtection="0"/>
    <xf numFmtId="0" fontId="80" fillId="51" borderId="96" applyNumberFormat="0" applyFont="0" applyAlignment="0" applyProtection="0"/>
    <xf numFmtId="0" fontId="1" fillId="0" borderId="0" applyNumberFormat="0" applyFont="0" applyFill="0" applyBorder="0" applyAlignment="0" applyProtection="0"/>
    <xf numFmtId="0" fontId="80" fillId="51" borderId="96" applyNumberFormat="0" applyFont="0" applyAlignment="0" applyProtection="0"/>
    <xf numFmtId="0" fontId="1" fillId="0" borderId="0" applyNumberFormat="0" applyFont="0" applyFill="0" applyBorder="0" applyAlignment="0" applyProtection="0"/>
    <xf numFmtId="0" fontId="80" fillId="51" borderId="96" applyNumberFormat="0" applyFont="0" applyAlignment="0" applyProtection="0"/>
    <xf numFmtId="0" fontId="1" fillId="0" borderId="0" applyNumberFormat="0" applyFont="0" applyFill="0" applyBorder="0" applyAlignment="0" applyProtection="0"/>
    <xf numFmtId="0" fontId="77" fillId="51" borderId="96" applyNumberFormat="0" applyFont="0" applyAlignment="0" applyProtection="0"/>
    <xf numFmtId="0" fontId="77" fillId="51" borderId="96" applyNumberFormat="0" applyFont="0" applyAlignment="0" applyProtection="0"/>
    <xf numFmtId="0" fontId="1" fillId="0" borderId="0" applyNumberFormat="0" applyFont="0" applyFill="0" applyBorder="0" applyAlignment="0" applyProtection="0"/>
    <xf numFmtId="0" fontId="11" fillId="51" borderId="96" applyNumberFormat="0" applyFont="0" applyAlignment="0" applyProtection="0"/>
    <xf numFmtId="0" fontId="11" fillId="51" borderId="96" applyNumberFormat="0" applyFont="0" applyAlignment="0" applyProtection="0"/>
    <xf numFmtId="0" fontId="11" fillId="51" borderId="96" applyNumberFormat="0" applyFont="0" applyAlignment="0" applyProtection="0"/>
    <xf numFmtId="0" fontId="11" fillId="51" borderId="96" applyNumberFormat="0" applyFont="0" applyAlignment="0" applyProtection="0"/>
    <xf numFmtId="0" fontId="11" fillId="51" borderId="96" applyNumberFormat="0" applyFont="0" applyAlignment="0" applyProtection="0"/>
    <xf numFmtId="0" fontId="11" fillId="51" borderId="96" applyNumberFormat="0" applyFont="0" applyAlignment="0" applyProtection="0"/>
    <xf numFmtId="0" fontId="11" fillId="51" borderId="96" applyNumberFormat="0" applyFont="0" applyAlignment="0" applyProtection="0"/>
    <xf numFmtId="0" fontId="11" fillId="51" borderId="96" applyNumberFormat="0" applyFont="0" applyAlignment="0" applyProtection="0"/>
    <xf numFmtId="0" fontId="11" fillId="51" borderId="96" applyNumberFormat="0" applyFont="0" applyAlignment="0" applyProtection="0"/>
    <xf numFmtId="0" fontId="11" fillId="51" borderId="96" applyNumberFormat="0" applyFont="0" applyAlignment="0" applyProtection="0"/>
    <xf numFmtId="0" fontId="11" fillId="51" borderId="96" applyNumberFormat="0" applyFont="0" applyAlignment="0" applyProtection="0"/>
    <xf numFmtId="0" fontId="11" fillId="51" borderId="96" applyNumberFormat="0" applyFont="0" applyAlignment="0" applyProtection="0"/>
    <xf numFmtId="0" fontId="11" fillId="51" borderId="96" applyNumberFormat="0" applyFont="0" applyAlignment="0" applyProtection="0"/>
    <xf numFmtId="0" fontId="11" fillId="51" borderId="96" applyNumberFormat="0" applyFont="0" applyAlignment="0" applyProtection="0"/>
    <xf numFmtId="0" fontId="11" fillId="51" borderId="96" applyNumberFormat="0" applyFont="0" applyAlignment="0" applyProtection="0"/>
    <xf numFmtId="0" fontId="11" fillId="51" borderId="96" applyNumberFormat="0" applyFont="0" applyAlignment="0" applyProtection="0"/>
    <xf numFmtId="0" fontId="11" fillId="51" borderId="96" applyNumberFormat="0" applyFont="0" applyAlignment="0" applyProtection="0"/>
    <xf numFmtId="0" fontId="11" fillId="51" borderId="96" applyNumberFormat="0" applyFont="0" applyAlignment="0" applyProtection="0"/>
    <xf numFmtId="0" fontId="11" fillId="51" borderId="96" applyNumberFormat="0" applyFont="0" applyAlignment="0" applyProtection="0"/>
    <xf numFmtId="0" fontId="11" fillId="51" borderId="96" applyNumberFormat="0" applyFont="0" applyAlignment="0" applyProtection="0"/>
    <xf numFmtId="0" fontId="11" fillId="51" borderId="96" applyNumberFormat="0" applyFont="0" applyAlignment="0" applyProtection="0"/>
    <xf numFmtId="0" fontId="11" fillId="51" borderId="96" applyNumberFormat="0" applyFont="0" applyAlignment="0" applyProtection="0"/>
    <xf numFmtId="0" fontId="11" fillId="51" borderId="96" applyNumberFormat="0" applyFont="0" applyAlignment="0" applyProtection="0"/>
    <xf numFmtId="0" fontId="11" fillId="51" borderId="96" applyNumberFormat="0" applyFont="0" applyAlignment="0" applyProtection="0"/>
    <xf numFmtId="0" fontId="11" fillId="51" borderId="96" applyNumberFormat="0" applyFont="0" applyAlignment="0" applyProtection="0"/>
    <xf numFmtId="0" fontId="11" fillId="51" borderId="96" applyNumberFormat="0" applyFont="0" applyAlignment="0" applyProtection="0"/>
    <xf numFmtId="0" fontId="11" fillId="51" borderId="96" applyNumberFormat="0" applyFont="0" applyAlignment="0" applyProtection="0"/>
    <xf numFmtId="0" fontId="11" fillId="51" borderId="96" applyNumberFormat="0" applyFont="0" applyAlignment="0" applyProtection="0"/>
    <xf numFmtId="0" fontId="11" fillId="51" borderId="96" applyNumberFormat="0" applyFont="0" applyAlignment="0" applyProtection="0"/>
    <xf numFmtId="0" fontId="11" fillId="51" borderId="96" applyNumberFormat="0" applyFont="0" applyAlignment="0" applyProtection="0"/>
    <xf numFmtId="0" fontId="11" fillId="51" borderId="96" applyNumberFormat="0" applyFont="0" applyAlignment="0" applyProtection="0"/>
    <xf numFmtId="0" fontId="11" fillId="51" borderId="96" applyNumberFormat="0" applyFont="0" applyAlignment="0" applyProtection="0"/>
    <xf numFmtId="0" fontId="11" fillId="51" borderId="96" applyNumberFormat="0" applyFont="0" applyAlignment="0" applyProtection="0"/>
    <xf numFmtId="0" fontId="11" fillId="51" borderId="96" applyNumberFormat="0" applyFont="0" applyAlignment="0" applyProtection="0"/>
    <xf numFmtId="0" fontId="137" fillId="58" borderId="97" applyNumberFormat="0" applyAlignment="0" applyProtection="0"/>
    <xf numFmtId="0" fontId="137" fillId="58" borderId="97" applyNumberFormat="0" applyAlignment="0" applyProtection="0"/>
    <xf numFmtId="0" fontId="137" fillId="58" borderId="97" applyNumberFormat="0" applyAlignment="0" applyProtection="0"/>
    <xf numFmtId="0" fontId="137" fillId="72" borderId="97" applyNumberFormat="0" applyAlignment="0" applyProtection="0"/>
    <xf numFmtId="0" fontId="137" fillId="72" borderId="97" applyNumberFormat="0" applyAlignment="0" applyProtection="0"/>
    <xf numFmtId="0" fontId="137" fillId="58" borderId="97" applyNumberFormat="0" applyAlignment="0" applyProtection="0"/>
    <xf numFmtId="0" fontId="137" fillId="58" borderId="97" applyNumberFormat="0" applyAlignment="0" applyProtection="0"/>
    <xf numFmtId="0" fontId="137" fillId="72" borderId="97" applyNumberFormat="0" applyAlignment="0" applyProtection="0"/>
    <xf numFmtId="0" fontId="137" fillId="72" borderId="97" applyNumberFormat="0" applyAlignment="0" applyProtection="0"/>
    <xf numFmtId="0" fontId="137" fillId="72" borderId="97" applyNumberFormat="0" applyAlignment="0" applyProtection="0"/>
    <xf numFmtId="0" fontId="137" fillId="72" borderId="97" applyNumberFormat="0" applyAlignment="0" applyProtection="0"/>
    <xf numFmtId="0" fontId="137" fillId="72" borderId="97" applyNumberFormat="0" applyAlignment="0" applyProtection="0"/>
    <xf numFmtId="0" fontId="137" fillId="72" borderId="97" applyNumberFormat="0" applyAlignment="0" applyProtection="0"/>
    <xf numFmtId="0" fontId="137" fillId="72" borderId="97" applyNumberFormat="0" applyAlignment="0" applyProtection="0"/>
    <xf numFmtId="0" fontId="137" fillId="72" borderId="97" applyNumberFormat="0" applyAlignment="0" applyProtection="0"/>
    <xf numFmtId="0" fontId="137" fillId="72" borderId="97" applyNumberFormat="0" applyAlignment="0" applyProtection="0"/>
    <xf numFmtId="0" fontId="137" fillId="72" borderId="97" applyNumberFormat="0" applyAlignment="0" applyProtection="0"/>
    <xf numFmtId="9" fontId="11" fillId="0" borderId="0" applyFont="0" applyFill="0" applyBorder="0" applyAlignment="0" applyProtection="0"/>
    <xf numFmtId="10" fontId="11" fillId="0" borderId="0" applyFont="0" applyFill="0" applyBorder="0" applyAlignment="0" applyProtection="0"/>
    <xf numFmtId="9" fontId="11"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8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10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77" fillId="0" borderId="0" applyFont="0" applyFill="0" applyBorder="0" applyAlignment="0" applyProtection="0"/>
    <xf numFmtId="9" fontId="77" fillId="0" borderId="0" applyFont="0" applyFill="0" applyBorder="0" applyAlignment="0" applyProtection="0"/>
    <xf numFmtId="9" fontId="77" fillId="0" borderId="0" applyFont="0" applyFill="0" applyBorder="0" applyAlignment="0" applyProtection="0"/>
    <xf numFmtId="9" fontId="77" fillId="0" borderId="0" applyFont="0" applyFill="0" applyBorder="0" applyAlignment="0" applyProtection="0"/>
    <xf numFmtId="9" fontId="77" fillId="0" borderId="0" applyFont="0" applyFill="0" applyBorder="0" applyAlignment="0" applyProtection="0"/>
    <xf numFmtId="9" fontId="77" fillId="0" borderId="0" applyFont="0" applyFill="0" applyBorder="0" applyAlignment="0" applyProtection="0"/>
    <xf numFmtId="9" fontId="11"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alignment wrapText="1"/>
    </xf>
    <xf numFmtId="9" fontId="11" fillId="0" borderId="0" applyFont="0" applyFill="0" applyBorder="0" applyAlignment="0" applyProtection="0">
      <alignment wrapText="1"/>
    </xf>
    <xf numFmtId="9" fontId="11" fillId="0" borderId="0" applyFont="0" applyFill="0" applyBorder="0" applyAlignment="0" applyProtection="0">
      <alignment wrapText="1"/>
    </xf>
    <xf numFmtId="9" fontId="11" fillId="0" borderId="0" applyFont="0" applyFill="0" applyBorder="0" applyAlignment="0" applyProtection="0">
      <alignment wrapText="1"/>
    </xf>
    <xf numFmtId="9" fontId="11" fillId="0" borderId="0" applyFont="0" applyFill="0" applyBorder="0" applyAlignment="0" applyProtection="0">
      <alignment wrapText="1"/>
    </xf>
    <xf numFmtId="9" fontId="11" fillId="0" borderId="0" applyFont="0" applyFill="0" applyBorder="0" applyAlignment="0" applyProtection="0">
      <alignment wrapText="1"/>
    </xf>
    <xf numFmtId="9" fontId="77" fillId="0" borderId="0" applyFont="0" applyFill="0" applyBorder="0" applyAlignment="0" applyProtection="0"/>
    <xf numFmtId="9" fontId="8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2" fillId="0" borderId="98" applyFont="0" applyFill="0" applyAlignment="0" applyProtection="0"/>
    <xf numFmtId="194" fontId="103" fillId="0" borderId="0">
      <protection locked="0"/>
    </xf>
    <xf numFmtId="195" fontId="103" fillId="0" borderId="0">
      <protection locked="0"/>
    </xf>
    <xf numFmtId="9" fontId="11" fillId="0" borderId="0" applyFont="0" applyFill="0" applyBorder="0" applyAlignment="0" applyProtection="0"/>
    <xf numFmtId="9" fontId="11" fillId="0" borderId="0" applyFont="0" applyFill="0" applyBorder="0" applyAlignment="0" applyProtection="0"/>
    <xf numFmtId="0" fontId="1" fillId="0" borderId="0" applyNumberFormat="0" applyFont="0" applyFill="0" applyBorder="0" applyAlignment="0" applyProtection="0"/>
    <xf numFmtId="9" fontId="11" fillId="0" borderId="0" applyFont="0" applyFill="0" applyBorder="0" applyAlignment="0" applyProtection="0"/>
    <xf numFmtId="0" fontId="1" fillId="0" borderId="0" applyNumberFormat="0" applyFont="0" applyFill="0" applyBorder="0" applyAlignment="0" applyProtection="0"/>
    <xf numFmtId="9" fontId="11" fillId="0" borderId="0" applyFont="0" applyFill="0" applyBorder="0" applyAlignment="0" applyProtection="0"/>
    <xf numFmtId="0" fontId="1" fillId="0" borderId="0" applyNumberFormat="0" applyFont="0" applyFill="0" applyBorder="0" applyAlignment="0" applyProtection="0"/>
    <xf numFmtId="9" fontId="11" fillId="0" borderId="0" applyFont="0" applyFill="0" applyBorder="0" applyAlignment="0" applyProtection="0"/>
    <xf numFmtId="0" fontId="1" fillId="0" borderId="0" applyNumberFormat="0" applyFont="0" applyFill="0" applyBorder="0" applyAlignment="0" applyProtection="0"/>
    <xf numFmtId="9" fontId="11" fillId="0" borderId="0" applyFont="0" applyFill="0" applyBorder="0" applyAlignment="0" applyProtection="0"/>
    <xf numFmtId="0" fontId="1" fillId="0" borderId="0" applyNumberFormat="0" applyFont="0" applyFill="0" applyBorder="0" applyAlignment="0" applyProtection="0"/>
    <xf numFmtId="9" fontId="11" fillId="0" borderId="0" applyFont="0" applyFill="0" applyBorder="0" applyAlignment="0" applyProtection="0"/>
    <xf numFmtId="0" fontId="1" fillId="0" borderId="0" applyNumberFormat="0" applyFont="0" applyFill="0" applyBorder="0" applyAlignment="0" applyProtection="0"/>
    <xf numFmtId="9" fontId="11" fillId="0" borderId="0" applyFont="0" applyFill="0" applyBorder="0" applyAlignment="0" applyProtection="0"/>
    <xf numFmtId="0" fontId="1" fillId="0" borderId="0" applyNumberFormat="0" applyFont="0" applyFill="0" applyBorder="0" applyAlignment="0" applyProtection="0"/>
    <xf numFmtId="9" fontId="1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9" fontId="11" fillId="0" borderId="0" applyFont="0" applyFill="0" applyBorder="0" applyAlignment="0" applyProtection="0"/>
    <xf numFmtId="9" fontId="80"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0" fontId="1" fillId="0" borderId="0" applyNumberFormat="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9" fontId="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9" fontId="11" fillId="0" borderId="0" applyFont="0" applyFill="0" applyBorder="0" applyAlignment="0" applyProtection="0"/>
    <xf numFmtId="0" fontId="1" fillId="0" borderId="0" applyNumberFormat="0" applyFont="0" applyFill="0" applyBorder="0" applyAlignment="0" applyProtection="0"/>
    <xf numFmtId="9" fontId="11" fillId="0" borderId="0" applyFont="0" applyFill="0" applyBorder="0" applyAlignment="0" applyProtection="0"/>
    <xf numFmtId="0" fontId="1" fillId="0" borderId="0" applyNumberFormat="0" applyFont="0" applyFill="0" applyBorder="0" applyAlignment="0" applyProtection="0"/>
    <xf numFmtId="9" fontId="11" fillId="0" borderId="0" applyFont="0" applyFill="0" applyBorder="0" applyAlignment="0" applyProtection="0"/>
    <xf numFmtId="0" fontId="1" fillId="0" borderId="0" applyNumberFormat="0" applyFont="0" applyFill="0" applyBorder="0" applyAlignment="0" applyProtection="0"/>
    <xf numFmtId="9" fontId="11" fillId="0" borderId="0" applyFont="0" applyFill="0" applyBorder="0" applyAlignment="0" applyProtection="0"/>
    <xf numFmtId="0" fontId="1" fillId="0" borderId="0" applyNumberFormat="0" applyFont="0" applyFill="0" applyBorder="0" applyAlignment="0" applyProtection="0"/>
    <xf numFmtId="9" fontId="11" fillId="0" borderId="0" applyFont="0" applyFill="0" applyBorder="0" applyAlignment="0" applyProtection="0"/>
    <xf numFmtId="0" fontId="1" fillId="0" borderId="0" applyNumberFormat="0" applyFont="0" applyFill="0" applyBorder="0" applyAlignment="0" applyProtection="0"/>
    <xf numFmtId="9" fontId="11" fillId="0" borderId="0" applyFont="0" applyFill="0" applyBorder="0" applyAlignment="0" applyProtection="0"/>
    <xf numFmtId="0" fontId="1" fillId="0" borderId="0" applyNumberFormat="0" applyFont="0" applyFill="0" applyBorder="0" applyAlignment="0" applyProtection="0"/>
    <xf numFmtId="9" fontId="11" fillId="0" borderId="0" applyFont="0" applyFill="0" applyBorder="0" applyAlignment="0" applyProtection="0"/>
    <xf numFmtId="0" fontId="1" fillId="0" borderId="0" applyNumberFormat="0" applyFont="0" applyFill="0" applyBorder="0" applyAlignment="0" applyProtection="0"/>
    <xf numFmtId="9" fontId="11" fillId="0" borderId="0" applyFont="0" applyFill="0" applyBorder="0" applyAlignment="0" applyProtection="0"/>
    <xf numFmtId="0" fontId="1" fillId="0" borderId="0" applyNumberFormat="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9" fontId="11" fillId="0" borderId="0" applyFont="0" applyFill="0" applyBorder="0" applyAlignment="0" applyProtection="0"/>
    <xf numFmtId="0" fontId="1" fillId="0" borderId="0" applyNumberFormat="0" applyFont="0" applyFill="0" applyBorder="0" applyAlignment="0" applyProtection="0"/>
    <xf numFmtId="9" fontId="11" fillId="0" borderId="0" applyFont="0" applyFill="0" applyBorder="0" applyAlignment="0" applyProtection="0"/>
    <xf numFmtId="0" fontId="1" fillId="0" borderId="0" applyNumberFormat="0" applyFont="0" applyFill="0" applyBorder="0" applyAlignment="0" applyProtection="0"/>
    <xf numFmtId="9" fontId="11" fillId="0" borderId="0" applyFont="0" applyFill="0" applyBorder="0" applyAlignment="0" applyProtection="0"/>
    <xf numFmtId="0" fontId="1" fillId="0" borderId="0" applyNumberFormat="0" applyFont="0" applyFill="0" applyBorder="0" applyAlignment="0" applyProtection="0"/>
    <xf numFmtId="9" fontId="11" fillId="0" borderId="0" applyFont="0" applyFill="0" applyBorder="0" applyAlignment="0" applyProtection="0"/>
    <xf numFmtId="0" fontId="1" fillId="0" borderId="0" applyNumberFormat="0" applyFont="0" applyFill="0" applyBorder="0" applyAlignment="0" applyProtection="0"/>
    <xf numFmtId="9" fontId="11" fillId="0" borderId="0" applyFont="0" applyFill="0" applyBorder="0" applyAlignment="0" applyProtection="0"/>
    <xf numFmtId="0" fontId="1" fillId="0" borderId="0" applyNumberFormat="0" applyFont="0" applyFill="0" applyBorder="0" applyAlignment="0" applyProtection="0"/>
    <xf numFmtId="9" fontId="11" fillId="0" borderId="0" applyFont="0" applyFill="0" applyBorder="0" applyAlignment="0" applyProtection="0"/>
    <xf numFmtId="0" fontId="1" fillId="0" borderId="0" applyNumberFormat="0" applyFont="0" applyFill="0" applyBorder="0" applyAlignment="0" applyProtection="0"/>
    <xf numFmtId="9" fontId="11" fillId="0" borderId="0" applyFont="0" applyFill="0" applyBorder="0" applyAlignment="0" applyProtection="0"/>
    <xf numFmtId="0" fontId="1" fillId="0" borderId="0" applyNumberFormat="0" applyFont="0" applyFill="0" applyBorder="0" applyAlignment="0" applyProtection="0"/>
    <xf numFmtId="9" fontId="11" fillId="0" borderId="0" applyFont="0" applyFill="0" applyBorder="0" applyAlignment="0" applyProtection="0"/>
    <xf numFmtId="0" fontId="1" fillId="0" borderId="0" applyNumberFormat="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9" fontId="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9" fontId="80"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9" fontId="80"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9" fontId="80"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9" fontId="80"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9" fontId="11"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9" fontId="1" fillId="0" borderId="0" applyFont="0" applyFill="0" applyBorder="0" applyAlignment="0" applyProtection="0"/>
    <xf numFmtId="9" fontId="11" fillId="0" borderId="0" applyFont="0" applyFill="0" applyBorder="0" applyAlignment="0" applyProtection="0"/>
    <xf numFmtId="9" fontId="80"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9" fontId="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9" fontId="80"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9" fontId="80"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9" fontId="80"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9" fontId="80"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9" fontId="80"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0" fontId="1" fillId="0" borderId="0" applyNumberFormat="0" applyFont="0" applyFill="0" applyBorder="0" applyAlignment="0" applyProtection="0"/>
    <xf numFmtId="9" fontId="11"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9" fontId="1" fillId="0" borderId="0" applyFont="0" applyFill="0" applyBorder="0" applyAlignment="0" applyProtection="0"/>
    <xf numFmtId="9" fontId="11"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9" fontId="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9" fontId="80"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9" fontId="80"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9" fontId="80"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9" fontId="80"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9" fontId="80"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0" fontId="1" fillId="0" borderId="0" applyNumberFormat="0" applyFont="0" applyFill="0" applyBorder="0" applyAlignment="0" applyProtection="0"/>
    <xf numFmtId="9" fontId="11" fillId="0" borderId="0" applyFont="0" applyFill="0" applyBorder="0" applyAlignment="0" applyProtection="0"/>
    <xf numFmtId="0" fontId="1" fillId="0" borderId="0" applyNumberFormat="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0" fontId="1" fillId="0" borderId="0" applyNumberFormat="0" applyFont="0" applyFill="0" applyBorder="0" applyAlignment="0" applyProtection="0"/>
    <xf numFmtId="9" fontId="11" fillId="0" borderId="0" applyFont="0" applyFill="0" applyBorder="0" applyAlignment="0" applyProtection="0"/>
    <xf numFmtId="0" fontId="1" fillId="0" borderId="0" applyNumberFormat="0" applyFont="0" applyFill="0" applyBorder="0" applyAlignment="0" applyProtection="0"/>
    <xf numFmtId="9" fontId="11" fillId="0" borderId="0" applyFont="0" applyFill="0" applyBorder="0" applyAlignment="0" applyProtection="0"/>
    <xf numFmtId="0" fontId="1" fillId="0" borderId="0" applyNumberFormat="0" applyFont="0" applyFill="0" applyBorder="0" applyAlignment="0" applyProtection="0"/>
    <xf numFmtId="9" fontId="11" fillId="0" borderId="0" applyFont="0" applyFill="0" applyBorder="0" applyAlignment="0" applyProtection="0"/>
    <xf numFmtId="0" fontId="1" fillId="0" borderId="0" applyNumberFormat="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0" fontId="1" fillId="0" borderId="0" applyNumberFormat="0" applyFont="0" applyFill="0" applyBorder="0" applyAlignment="0" applyProtection="0"/>
    <xf numFmtId="9" fontId="11" fillId="0" borderId="0" applyFont="0" applyFill="0" applyBorder="0" applyAlignment="0" applyProtection="0"/>
    <xf numFmtId="0" fontId="1" fillId="0" borderId="0" applyNumberFormat="0" applyFont="0" applyFill="0" applyBorder="0" applyAlignment="0" applyProtection="0"/>
    <xf numFmtId="9" fontId="11" fillId="0" borderId="0" applyFont="0" applyFill="0" applyBorder="0" applyAlignment="0" applyProtection="0"/>
    <xf numFmtId="0" fontId="1" fillId="0" borderId="0" applyNumberFormat="0" applyFont="0" applyFill="0" applyBorder="0" applyAlignment="0" applyProtection="0"/>
    <xf numFmtId="9" fontId="11" fillId="0" borderId="0" applyFont="0" applyFill="0" applyBorder="0" applyAlignment="0" applyProtection="0"/>
    <xf numFmtId="0" fontId="1" fillId="0" borderId="0" applyNumberFormat="0" applyFont="0" applyFill="0" applyBorder="0" applyAlignment="0" applyProtection="0"/>
    <xf numFmtId="9" fontId="1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0" fontId="1" fillId="0" borderId="0" applyNumberFormat="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0" fontId="1" fillId="0" borderId="0" applyNumberFormat="0" applyFont="0" applyFill="0" applyBorder="0" applyAlignment="0" applyProtection="0"/>
    <xf numFmtId="9" fontId="11" fillId="0" borderId="0" applyFont="0" applyFill="0" applyBorder="0" applyAlignment="0" applyProtection="0"/>
    <xf numFmtId="0" fontId="1" fillId="0" borderId="0" applyNumberFormat="0" applyFont="0" applyFill="0" applyBorder="0" applyAlignment="0" applyProtection="0"/>
    <xf numFmtId="9" fontId="11" fillId="0" borderId="0" applyFont="0" applyFill="0" applyBorder="0" applyAlignment="0" applyProtection="0"/>
    <xf numFmtId="0" fontId="1" fillId="0" borderId="0" applyNumberFormat="0" applyFont="0" applyFill="0" applyBorder="0" applyAlignment="0" applyProtection="0"/>
    <xf numFmtId="9" fontId="11" fillId="0" borderId="0" applyFont="0" applyFill="0" applyBorder="0" applyAlignment="0" applyProtection="0"/>
    <xf numFmtId="0" fontId="1" fillId="0" borderId="0" applyNumberFormat="0" applyFont="0" applyFill="0" applyBorder="0" applyAlignment="0" applyProtection="0"/>
    <xf numFmtId="9" fontId="11" fillId="0" borderId="0" applyFont="0" applyFill="0" applyBorder="0" applyAlignment="0" applyProtection="0"/>
    <xf numFmtId="0" fontId="1" fillId="0" borderId="0" applyNumberFormat="0" applyFont="0" applyFill="0" applyBorder="0" applyAlignment="0" applyProtection="0"/>
    <xf numFmtId="9" fontId="11" fillId="0" borderId="0" applyFont="0" applyFill="0" applyBorder="0" applyAlignment="0" applyProtection="0"/>
    <xf numFmtId="0" fontId="1" fillId="0" borderId="0" applyNumberFormat="0" applyFont="0" applyFill="0" applyBorder="0" applyAlignment="0" applyProtection="0"/>
    <xf numFmtId="9" fontId="11" fillId="0" borderId="0" applyFont="0" applyFill="0" applyBorder="0" applyAlignment="0" applyProtection="0"/>
    <xf numFmtId="0" fontId="1" fillId="0" borderId="0" applyNumberFormat="0" applyFont="0" applyFill="0" applyBorder="0" applyAlignment="0" applyProtection="0"/>
    <xf numFmtId="9" fontId="1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80" fillId="0" borderId="0" applyFont="0" applyFill="0" applyBorder="0" applyAlignment="0" applyProtection="0"/>
    <xf numFmtId="9" fontId="11"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applyNumberFormat="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applyNumberFormat="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11"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applyNumberFormat="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applyNumberFormat="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applyNumberFormat="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1"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applyNumberFormat="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1"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applyNumberFormat="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77" fillId="0" borderId="0" applyFont="0" applyFill="0" applyBorder="0" applyAlignment="0" applyProtection="0"/>
    <xf numFmtId="9" fontId="85" fillId="0" borderId="0" applyFont="0" applyFill="0" applyBorder="0" applyAlignment="0" applyProtection="0"/>
    <xf numFmtId="9" fontId="77" fillId="0" borderId="0" applyFont="0" applyFill="0" applyBorder="0" applyAlignment="0" applyProtection="0"/>
    <xf numFmtId="9" fontId="85" fillId="0" borderId="0" applyFont="0" applyFill="0" applyBorder="0" applyAlignment="0" applyProtection="0"/>
    <xf numFmtId="9" fontId="80"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1" fillId="0" borderId="0" applyFont="0" applyFill="0" applyBorder="0" applyAlignment="0" applyProtection="0"/>
    <xf numFmtId="9" fontId="99" fillId="0" borderId="0" applyFont="0" applyFill="0" applyBorder="0" applyAlignment="0" applyProtection="0"/>
    <xf numFmtId="9" fontId="99" fillId="0" borderId="0" applyFont="0" applyFill="0" applyBorder="0" applyAlignment="0" applyProtection="0"/>
    <xf numFmtId="9" fontId="1" fillId="0" borderId="0" applyFont="0" applyFill="0" applyBorder="0" applyAlignment="0" applyProtection="0"/>
    <xf numFmtId="168" fontId="100" fillId="0" borderId="0" applyNumberFormat="0" applyFont="0" applyFill="0" applyBorder="0" applyAlignment="0" applyProtection="0">
      <alignment horizontal="left"/>
    </xf>
    <xf numFmtId="168" fontId="100" fillId="0" borderId="0" applyNumberFormat="0" applyFont="0" applyFill="0" applyBorder="0" applyAlignment="0" applyProtection="0">
      <alignment horizontal="left"/>
    </xf>
    <xf numFmtId="15" fontId="100" fillId="0" borderId="0" applyFont="0" applyFill="0" applyBorder="0" applyAlignment="0" applyProtection="0"/>
    <xf numFmtId="15" fontId="100" fillId="0" borderId="0" applyFont="0" applyFill="0" applyBorder="0" applyAlignment="0" applyProtection="0"/>
    <xf numFmtId="4" fontId="100" fillId="0" borderId="0" applyFont="0" applyFill="0" applyBorder="0" applyAlignment="0" applyProtection="0"/>
    <xf numFmtId="4" fontId="100" fillId="0" borderId="0" applyFont="0" applyFill="0" applyBorder="0" applyAlignment="0" applyProtection="0"/>
    <xf numFmtId="168" fontId="138" fillId="0" borderId="11">
      <alignment horizontal="center"/>
    </xf>
    <xf numFmtId="3" fontId="100" fillId="0" borderId="0" applyFont="0" applyFill="0" applyBorder="0" applyAlignment="0" applyProtection="0"/>
    <xf numFmtId="3" fontId="100" fillId="0" borderId="0" applyFont="0" applyFill="0" applyBorder="0" applyAlignment="0" applyProtection="0"/>
    <xf numFmtId="168" fontId="100" fillId="81" borderId="0" applyNumberFormat="0" applyFont="0" applyBorder="0" applyAlignment="0" applyProtection="0"/>
    <xf numFmtId="168" fontId="100" fillId="81" borderId="0" applyNumberFormat="0" applyFont="0" applyBorder="0" applyAlignment="0" applyProtection="0"/>
    <xf numFmtId="196" fontId="11" fillId="0" borderId="0" applyFont="0" applyFill="0" applyBorder="0" applyAlignment="0" applyProtection="0"/>
    <xf numFmtId="197" fontId="88" fillId="0" borderId="0"/>
    <xf numFmtId="0" fontId="137" fillId="58" borderId="97" applyNumberFormat="0" applyAlignment="0" applyProtection="0"/>
    <xf numFmtId="0" fontId="71" fillId="19" borderId="73" applyNumberFormat="0" applyAlignment="0" applyProtection="0"/>
    <xf numFmtId="0" fontId="139" fillId="0" borderId="73" applyNumberFormat="0" applyAlignment="0" applyProtection="0"/>
    <xf numFmtId="0" fontId="137" fillId="58" borderId="97" applyNumberFormat="0" applyAlignment="0" applyProtection="0"/>
    <xf numFmtId="0" fontId="1" fillId="0" borderId="0" applyNumberFormat="0" applyFont="0" applyFill="0" applyBorder="0" applyAlignment="0" applyProtection="0"/>
    <xf numFmtId="0" fontId="137" fillId="58" borderId="97" applyNumberFormat="0" applyAlignment="0" applyProtection="0"/>
    <xf numFmtId="0" fontId="1" fillId="0" borderId="0" applyNumberFormat="0" applyFont="0" applyFill="0" applyBorder="0" applyAlignment="0" applyProtection="0"/>
    <xf numFmtId="0" fontId="137" fillId="58" borderId="97" applyNumberFormat="0" applyAlignment="0" applyProtection="0"/>
    <xf numFmtId="0" fontId="1" fillId="0" borderId="0" applyNumberFormat="0" applyFont="0" applyFill="0" applyBorder="0" applyAlignment="0" applyProtection="0"/>
    <xf numFmtId="0" fontId="137" fillId="58" borderId="97" applyNumberFormat="0" applyAlignment="0" applyProtection="0"/>
    <xf numFmtId="0" fontId="1" fillId="0" borderId="0" applyNumberFormat="0" applyFont="0" applyFill="0" applyBorder="0" applyAlignment="0" applyProtection="0"/>
    <xf numFmtId="0" fontId="137" fillId="58" borderId="97" applyNumberFormat="0" applyAlignment="0" applyProtection="0"/>
    <xf numFmtId="0" fontId="1" fillId="0" borderId="0" applyNumberFormat="0" applyFont="0" applyFill="0" applyBorder="0" applyAlignment="0" applyProtection="0"/>
    <xf numFmtId="0" fontId="137" fillId="58" borderId="97" applyNumberFormat="0" applyAlignment="0" applyProtection="0"/>
    <xf numFmtId="0" fontId="1" fillId="0" borderId="0" applyNumberFormat="0" applyFont="0" applyFill="0" applyBorder="0" applyAlignment="0" applyProtection="0"/>
    <xf numFmtId="0" fontId="137" fillId="58" borderId="97" applyNumberFormat="0" applyAlignment="0" applyProtection="0"/>
    <xf numFmtId="0" fontId="1" fillId="0" borderId="0" applyNumberFormat="0" applyFont="0" applyFill="0" applyBorder="0" applyAlignment="0" applyProtection="0"/>
    <xf numFmtId="0" fontId="139" fillId="0" borderId="73" applyNumberFormat="0" applyAlignment="0" applyProtection="0"/>
    <xf numFmtId="0" fontId="1" fillId="0" borderId="0" applyNumberFormat="0" applyFont="0" applyFill="0" applyBorder="0" applyAlignment="0" applyProtection="0"/>
    <xf numFmtId="0" fontId="137" fillId="58" borderId="97" applyNumberFormat="0" applyAlignment="0" applyProtection="0"/>
    <xf numFmtId="0" fontId="137" fillId="58" borderId="97" applyNumberFormat="0" applyAlignment="0" applyProtection="0"/>
    <xf numFmtId="0" fontId="71" fillId="19" borderId="73" applyNumberFormat="0" applyAlignment="0" applyProtection="0"/>
    <xf numFmtId="0" fontId="139" fillId="0" borderId="73" applyNumberFormat="0" applyAlignment="0" applyProtection="0"/>
    <xf numFmtId="0" fontId="71" fillId="19" borderId="73" applyNumberFormat="0" applyAlignment="0" applyProtection="0"/>
    <xf numFmtId="0" fontId="139" fillId="0" borderId="73" applyNumberFormat="0" applyAlignment="0" applyProtection="0"/>
    <xf numFmtId="0" fontId="139" fillId="0" borderId="73" applyNumberFormat="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16" fillId="72" borderId="99" applyNumberFormat="0" applyAlignment="0" applyProtection="0"/>
    <xf numFmtId="0" fontId="137" fillId="58" borderId="97" applyNumberFormat="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39" fillId="0" borderId="73" applyNumberFormat="0" applyAlignment="0" applyProtection="0"/>
    <xf numFmtId="0" fontId="71" fillId="19" borderId="73" applyNumberFormat="0" applyAlignment="0" applyProtection="0"/>
    <xf numFmtId="0" fontId="137" fillId="58" borderId="97" applyNumberFormat="0" applyAlignment="0" applyProtection="0"/>
    <xf numFmtId="0" fontId="1" fillId="0" borderId="0" applyNumberFormat="0" applyFont="0" applyFill="0" applyBorder="0" applyAlignment="0" applyProtection="0"/>
    <xf numFmtId="0" fontId="137" fillId="58" borderId="97" applyNumberFormat="0" applyAlignment="0" applyProtection="0"/>
    <xf numFmtId="0" fontId="1" fillId="0" borderId="0" applyNumberFormat="0" applyFont="0" applyFill="0" applyBorder="0" applyAlignment="0" applyProtection="0"/>
    <xf numFmtId="0" fontId="137" fillId="58" borderId="97" applyNumberFormat="0" applyAlignment="0" applyProtection="0"/>
    <xf numFmtId="0" fontId="1" fillId="0" borderId="0" applyNumberFormat="0" applyFont="0" applyFill="0" applyBorder="0" applyAlignment="0" applyProtection="0"/>
    <xf numFmtId="0" fontId="116" fillId="72" borderId="99" applyNumberFormat="0" applyAlignment="0" applyProtection="0"/>
    <xf numFmtId="0" fontId="1" fillId="0" borderId="0" applyNumberFormat="0" applyFont="0" applyFill="0" applyBorder="0" applyAlignment="0" applyProtection="0"/>
    <xf numFmtId="0" fontId="137" fillId="58" borderId="97" applyNumberFormat="0" applyAlignment="0" applyProtection="0"/>
    <xf numFmtId="0" fontId="71" fillId="19" borderId="73" applyNumberFormat="0" applyAlignment="0" applyProtection="0"/>
    <xf numFmtId="0" fontId="139" fillId="0" borderId="73" applyNumberFormat="0" applyAlignment="0" applyProtection="0"/>
    <xf numFmtId="0" fontId="137" fillId="58" borderId="97" applyNumberFormat="0" applyAlignment="0" applyProtection="0"/>
    <xf numFmtId="0" fontId="1" fillId="0" borderId="0" applyNumberFormat="0" applyFont="0" applyFill="0" applyBorder="0" applyAlignment="0" applyProtection="0"/>
    <xf numFmtId="0" fontId="137" fillId="58" borderId="97" applyNumberFormat="0" applyAlignment="0" applyProtection="0"/>
    <xf numFmtId="0" fontId="1" fillId="0" borderId="0" applyNumberFormat="0" applyFont="0" applyFill="0" applyBorder="0" applyAlignment="0" applyProtection="0"/>
    <xf numFmtId="0" fontId="137" fillId="58" borderId="97" applyNumberFormat="0" applyAlignment="0" applyProtection="0"/>
    <xf numFmtId="0" fontId="137" fillId="58" borderId="97" applyNumberFormat="0" applyAlignment="0" applyProtection="0"/>
    <xf numFmtId="0" fontId="137" fillId="58" borderId="97" applyNumberFormat="0" applyAlignment="0" applyProtection="0"/>
    <xf numFmtId="0" fontId="1" fillId="0" borderId="0" applyNumberFormat="0" applyFont="0" applyFill="0" applyBorder="0" applyAlignment="0" applyProtection="0"/>
    <xf numFmtId="0" fontId="137" fillId="58" borderId="97" applyNumberFormat="0" applyAlignment="0" applyProtection="0"/>
    <xf numFmtId="0" fontId="1" fillId="0" borderId="0" applyNumberFormat="0" applyFont="0" applyFill="0" applyBorder="0" applyAlignment="0" applyProtection="0"/>
    <xf numFmtId="0" fontId="137" fillId="58" borderId="97" applyNumberFormat="0" applyAlignment="0" applyProtection="0"/>
    <xf numFmtId="0" fontId="1" fillId="0" borderId="0" applyNumberFormat="0" applyFont="0" applyFill="0" applyBorder="0" applyAlignment="0" applyProtection="0"/>
    <xf numFmtId="0" fontId="137" fillId="58" borderId="97" applyNumberFormat="0" applyAlignment="0" applyProtection="0"/>
    <xf numFmtId="0" fontId="1" fillId="0" borderId="0" applyNumberFormat="0" applyFont="0" applyFill="0" applyBorder="0" applyAlignment="0" applyProtection="0"/>
    <xf numFmtId="0" fontId="137" fillId="58" borderId="97" applyNumberFormat="0" applyAlignment="0" applyProtection="0"/>
    <xf numFmtId="0" fontId="1" fillId="0" borderId="0" applyNumberFormat="0" applyFont="0" applyFill="0" applyBorder="0" applyAlignment="0" applyProtection="0"/>
    <xf numFmtId="0" fontId="137" fillId="58" borderId="97" applyNumberFormat="0" applyAlignment="0" applyProtection="0"/>
    <xf numFmtId="0" fontId="1" fillId="0" borderId="0" applyNumberFormat="0" applyFont="0" applyFill="0" applyBorder="0" applyAlignment="0" applyProtection="0"/>
    <xf numFmtId="0" fontId="137" fillId="58" borderId="97" applyNumberFormat="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16" fillId="72" borderId="99" applyNumberFormat="0" applyAlignment="0" applyProtection="0"/>
    <xf numFmtId="0" fontId="1" fillId="0" borderId="0" applyNumberFormat="0" applyFont="0" applyFill="0" applyBorder="0" applyAlignment="0" applyProtection="0"/>
    <xf numFmtId="0" fontId="137" fillId="58" borderId="97" applyNumberFormat="0" applyAlignment="0" applyProtection="0"/>
    <xf numFmtId="0" fontId="137" fillId="58" borderId="97" applyNumberFormat="0" applyAlignment="0" applyProtection="0"/>
    <xf numFmtId="0" fontId="1" fillId="0" borderId="0" applyNumberFormat="0" applyFont="0" applyFill="0" applyBorder="0" applyAlignment="0" applyProtection="0"/>
    <xf numFmtId="0" fontId="137" fillId="58" borderId="97" applyNumberFormat="0" applyAlignment="0" applyProtection="0"/>
    <xf numFmtId="0" fontId="1" fillId="0" borderId="0" applyNumberFormat="0" applyFont="0" applyFill="0" applyBorder="0" applyAlignment="0" applyProtection="0"/>
    <xf numFmtId="0" fontId="137" fillId="58" borderId="97" applyNumberFormat="0" applyAlignment="0" applyProtection="0"/>
    <xf numFmtId="0" fontId="1" fillId="0" borderId="0" applyNumberFormat="0" applyFont="0" applyFill="0" applyBorder="0" applyAlignment="0" applyProtection="0"/>
    <xf numFmtId="0" fontId="137" fillId="58" borderId="97" applyNumberFormat="0" applyAlignment="0" applyProtection="0"/>
    <xf numFmtId="0" fontId="1" fillId="0" borderId="0" applyNumberFormat="0" applyFont="0" applyFill="0" applyBorder="0" applyAlignment="0" applyProtection="0"/>
    <xf numFmtId="0" fontId="137" fillId="58" borderId="97" applyNumberFormat="0" applyAlignment="0" applyProtection="0"/>
    <xf numFmtId="0" fontId="1" fillId="0" borderId="0" applyNumberFormat="0" applyFont="0" applyFill="0" applyBorder="0" applyAlignment="0" applyProtection="0"/>
    <xf numFmtId="0" fontId="137" fillId="58" borderId="97" applyNumberFormat="0" applyAlignment="0" applyProtection="0"/>
    <xf numFmtId="0" fontId="1" fillId="0" borderId="0" applyNumberFormat="0" applyFont="0" applyFill="0" applyBorder="0" applyAlignment="0" applyProtection="0"/>
    <xf numFmtId="0" fontId="137" fillId="58" borderId="97" applyNumberFormat="0" applyAlignment="0" applyProtection="0"/>
    <xf numFmtId="0" fontId="1" fillId="0" borderId="0" applyNumberFormat="0" applyFont="0" applyFill="0" applyBorder="0" applyAlignment="0" applyProtection="0"/>
    <xf numFmtId="0" fontId="116" fillId="72" borderId="99" applyNumberFormat="0" applyAlignment="0" applyProtection="0"/>
    <xf numFmtId="0" fontId="137" fillId="58" borderId="97" applyNumberFormat="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37" fillId="58" borderId="97" applyNumberFormat="0" applyAlignment="0" applyProtection="0"/>
    <xf numFmtId="0" fontId="137" fillId="58" borderId="97" applyNumberFormat="0" applyAlignment="0" applyProtection="0"/>
    <xf numFmtId="0" fontId="1" fillId="0" borderId="0" applyNumberFormat="0" applyFont="0" applyFill="0" applyBorder="0" applyAlignment="0" applyProtection="0"/>
    <xf numFmtId="0" fontId="137" fillId="58" borderId="97" applyNumberFormat="0" applyAlignment="0" applyProtection="0"/>
    <xf numFmtId="0" fontId="1" fillId="0" borderId="0" applyNumberFormat="0" applyFont="0" applyFill="0" applyBorder="0" applyAlignment="0" applyProtection="0"/>
    <xf numFmtId="0" fontId="137" fillId="58" borderId="97" applyNumberFormat="0" applyAlignment="0" applyProtection="0"/>
    <xf numFmtId="0" fontId="1" fillId="0" borderId="0" applyNumberFormat="0" applyFont="0" applyFill="0" applyBorder="0" applyAlignment="0" applyProtection="0"/>
    <xf numFmtId="0" fontId="137" fillId="58" borderId="97" applyNumberFormat="0" applyAlignment="0" applyProtection="0"/>
    <xf numFmtId="0" fontId="1" fillId="0" borderId="0" applyNumberFormat="0" applyFont="0" applyFill="0" applyBorder="0" applyAlignment="0" applyProtection="0"/>
    <xf numFmtId="0" fontId="137" fillId="58" borderId="97" applyNumberFormat="0" applyAlignment="0" applyProtection="0"/>
    <xf numFmtId="0" fontId="1" fillId="0" borderId="0" applyNumberFormat="0" applyFont="0" applyFill="0" applyBorder="0" applyAlignment="0" applyProtection="0"/>
    <xf numFmtId="0" fontId="137" fillId="58" borderId="97" applyNumberFormat="0" applyAlignment="0" applyProtection="0"/>
    <xf numFmtId="0" fontId="1" fillId="0" borderId="0" applyNumberFormat="0" applyFont="0" applyFill="0" applyBorder="0" applyAlignment="0" applyProtection="0"/>
    <xf numFmtId="0" fontId="137" fillId="58" borderId="97" applyNumberFormat="0" applyAlignment="0" applyProtection="0"/>
    <xf numFmtId="0" fontId="1" fillId="0" borderId="0" applyNumberFormat="0" applyFont="0" applyFill="0" applyBorder="0" applyAlignment="0" applyProtection="0"/>
    <xf numFmtId="0" fontId="137" fillId="58" borderId="97" applyNumberFormat="0" applyAlignment="0" applyProtection="0"/>
    <xf numFmtId="0" fontId="1" fillId="0" borderId="0" applyNumberFormat="0" applyFont="0" applyFill="0" applyBorder="0" applyAlignment="0" applyProtection="0"/>
    <xf numFmtId="0" fontId="116" fillId="72" borderId="99" applyNumberFormat="0" applyAlignment="0" applyProtection="0"/>
    <xf numFmtId="0" fontId="1" fillId="0" borderId="0" applyNumberFormat="0" applyFont="0" applyFill="0" applyBorder="0" applyAlignment="0" applyProtection="0"/>
    <xf numFmtId="0" fontId="137" fillId="58" borderId="97" applyNumberFormat="0" applyAlignment="0" applyProtection="0"/>
    <xf numFmtId="4" fontId="140" fillId="82" borderId="100" applyNumberFormat="0" applyProtection="0">
      <alignment horizontal="right" vertical="center"/>
    </xf>
    <xf numFmtId="4" fontId="141" fillId="83" borderId="100" applyNumberFormat="0" applyProtection="0">
      <alignment horizontal="left" vertical="center" indent="1"/>
    </xf>
    <xf numFmtId="38" fontId="100" fillId="0" borderId="0" applyFont="0" applyFill="0" applyBorder="0" applyAlignment="0" applyProtection="0"/>
    <xf numFmtId="38" fontId="100" fillId="0" borderId="0" applyFont="0" applyFill="0" applyBorder="0" applyAlignment="0" applyProtection="0"/>
    <xf numFmtId="38" fontId="100" fillId="0" borderId="0" applyFont="0" applyFill="0" applyBorder="0" applyAlignment="0" applyProtection="0"/>
    <xf numFmtId="39" fontId="100" fillId="0" borderId="0" applyFont="0" applyFill="0" applyBorder="0" applyAlignment="0" applyProtection="0"/>
    <xf numFmtId="0" fontId="1" fillId="0" borderId="0" applyNumberFormat="0" applyFont="0" applyFill="0" applyBorder="0" applyAlignment="0" applyProtection="0"/>
    <xf numFmtId="39" fontId="100" fillId="0" borderId="0" applyFont="0" applyFill="0" applyBorder="0" applyAlignment="0" applyProtection="0"/>
    <xf numFmtId="38" fontId="100" fillId="0" borderId="0" applyFont="0" applyFill="0" applyBorder="0" applyAlignment="0" applyProtection="0"/>
    <xf numFmtId="38" fontId="100" fillId="0" borderId="0" applyFont="0" applyFill="0" applyBorder="0" applyAlignment="0" applyProtection="0"/>
    <xf numFmtId="38" fontId="100" fillId="0" borderId="0" applyFont="0" applyFill="0" applyBorder="0" applyAlignment="0" applyProtection="0"/>
    <xf numFmtId="38" fontId="100" fillId="0" borderId="0" applyFont="0" applyFill="0" applyBorder="0" applyAlignment="0" applyProtection="0"/>
    <xf numFmtId="38" fontId="100" fillId="0" borderId="0" applyFont="0" applyFill="0" applyBorder="0" applyAlignment="0" applyProtection="0"/>
    <xf numFmtId="38" fontId="100" fillId="0" borderId="0" applyFont="0" applyFill="0" applyBorder="0" applyAlignment="0" applyProtection="0"/>
    <xf numFmtId="39" fontId="100" fillId="0" borderId="0" applyFont="0" applyFill="0" applyBorder="0" applyAlignment="0" applyProtection="0"/>
    <xf numFmtId="39" fontId="100" fillId="0" borderId="0" applyFont="0" applyFill="0" applyBorder="0" applyAlignment="0" applyProtection="0"/>
    <xf numFmtId="165" fontId="28" fillId="0" borderId="0" applyFont="0" applyFill="0" applyBorder="0" applyAlignment="0" applyProtection="0"/>
    <xf numFmtId="167" fontId="126" fillId="0" borderId="0" applyFont="0" applyFill="0" applyBorder="0" applyAlignment="0" applyProtection="0"/>
    <xf numFmtId="169" fontId="80"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7" fontId="1" fillId="0" borderId="0" applyFont="0" applyFill="0" applyBorder="0" applyAlignment="0" applyProtection="0"/>
    <xf numFmtId="169" fontId="80" fillId="0" borderId="0" applyFont="0" applyFill="0" applyBorder="0" applyAlignment="0" applyProtection="0"/>
    <xf numFmtId="169" fontId="80" fillId="0" borderId="0" applyFont="0" applyFill="0" applyBorder="0" applyAlignment="0" applyProtection="0"/>
    <xf numFmtId="169" fontId="80"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80"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80" fillId="0" borderId="0" applyFont="0" applyFill="0" applyBorder="0" applyAlignment="0" applyProtection="0"/>
    <xf numFmtId="169" fontId="80" fillId="0" borderId="0" applyFont="0" applyFill="0" applyBorder="0" applyAlignment="0" applyProtection="0"/>
    <xf numFmtId="169" fontId="80"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80"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80" fillId="0" borderId="0" applyFont="0" applyFill="0" applyBorder="0" applyAlignment="0" applyProtection="0"/>
    <xf numFmtId="169" fontId="80"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80"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1" fillId="0" borderId="0" applyFont="0" applyFill="0" applyBorder="0" applyAlignment="0" applyProtection="0"/>
    <xf numFmtId="167" fontId="99"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167" fontId="99" fillId="0" borderId="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80" fillId="0" borderId="0" applyFont="0" applyFill="0" applyBorder="0" applyAlignment="0" applyProtection="0"/>
    <xf numFmtId="167" fontId="77" fillId="0" borderId="0" applyFont="0" applyFill="0" applyBorder="0" applyAlignment="0" applyProtection="0"/>
    <xf numFmtId="167" fontId="85" fillId="0" borderId="0" applyFont="0" applyFill="0" applyBorder="0" applyAlignment="0" applyProtection="0"/>
    <xf numFmtId="167" fontId="77" fillId="0" borderId="0" applyFont="0" applyFill="0" applyBorder="0" applyAlignment="0" applyProtection="0"/>
    <xf numFmtId="167" fontId="85" fillId="0" borderId="0" applyFont="0" applyFill="0" applyBorder="0" applyAlignment="0" applyProtection="0"/>
    <xf numFmtId="198" fontId="11" fillId="0" borderId="0" applyFont="0" applyFill="0" applyBorder="0" applyAlignment="0" applyProtection="0"/>
    <xf numFmtId="198" fontId="11" fillId="0" borderId="0" applyFont="0" applyFill="0" applyBorder="0" applyAlignment="0" applyProtection="0"/>
    <xf numFmtId="169" fontId="11" fillId="0" borderId="0" applyFont="0" applyFill="0" applyBorder="0" applyAlignment="0" applyProtection="0"/>
    <xf numFmtId="169"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86" fontId="80" fillId="0" borderId="0" applyFont="0" applyFill="0" applyBorder="0" applyAlignment="0" applyProtection="0"/>
    <xf numFmtId="167" fontId="11" fillId="0" borderId="0" applyFont="0" applyFill="0" applyBorder="0" applyAlignment="0" applyProtection="0"/>
    <xf numFmtId="43" fontId="11" fillId="0" borderId="0" applyFont="0" applyFill="0" applyBorder="0" applyAlignment="0" applyProtection="0"/>
    <xf numFmtId="167" fontId="80"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80"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80"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77" fillId="0" borderId="0" applyFont="0" applyFill="0" applyBorder="0" applyAlignment="0" applyProtection="0">
      <alignment vertical="top"/>
    </xf>
    <xf numFmtId="0" fontId="1" fillId="0" borderId="0" applyNumberFormat="0" applyFont="0" applyFill="0" applyBorder="0" applyAlignment="0" applyProtection="0"/>
    <xf numFmtId="167" fontId="80"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77" fillId="0" borderId="0" applyFont="0" applyFill="0" applyBorder="0" applyAlignment="0" applyProtection="0">
      <alignment vertical="top"/>
    </xf>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86" fontId="80" fillId="0" borderId="0" applyFont="0" applyFill="0" applyBorder="0" applyAlignment="0" applyProtection="0"/>
    <xf numFmtId="167" fontId="11" fillId="0" borderId="0" applyFont="0" applyFill="0" applyBorder="0" applyAlignment="0" applyProtection="0"/>
    <xf numFmtId="167" fontId="80"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80"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80"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80"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80"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80"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29"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80"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167" fontId="80"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167" fontId="80"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167" fontId="80"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80"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0" fontId="1" fillId="0" borderId="0" applyNumberFormat="0" applyFont="0" applyFill="0" applyBorder="0" applyAlignment="0" applyProtection="0"/>
    <xf numFmtId="167" fontId="80"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77" fillId="0" borderId="0" applyFont="0" applyFill="0" applyBorder="0" applyAlignment="0" applyProtection="0">
      <alignment vertical="top"/>
    </xf>
    <xf numFmtId="167" fontId="77" fillId="0" borderId="0" applyFont="0" applyFill="0" applyBorder="0" applyAlignment="0" applyProtection="0">
      <alignment vertical="top"/>
    </xf>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77" fillId="0" borderId="0" applyFont="0" applyFill="0" applyBorder="0" applyAlignment="0" applyProtection="0">
      <alignment vertical="top"/>
    </xf>
    <xf numFmtId="167" fontId="77" fillId="0" borderId="0" applyFont="0" applyFill="0" applyBorder="0" applyAlignment="0" applyProtection="0">
      <alignment vertical="top"/>
    </xf>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0" fontId="1" fillId="0" borderId="0" applyNumberFormat="0" applyFont="0" applyFill="0" applyBorder="0" applyAlignment="0" applyProtection="0"/>
    <xf numFmtId="167" fontId="77" fillId="0" borderId="0" applyFont="0" applyFill="0" applyBorder="0" applyAlignment="0" applyProtection="0">
      <alignment vertical="top"/>
    </xf>
    <xf numFmtId="167" fontId="1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77" fillId="0" borderId="0" applyFont="0" applyFill="0" applyBorder="0" applyAlignment="0" applyProtection="0">
      <alignment vertical="top"/>
    </xf>
    <xf numFmtId="167" fontId="1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0" fontId="1" fillId="0" borderId="0" applyNumberFormat="0" applyFont="0" applyFill="0" applyBorder="0" applyAlignment="0" applyProtection="0"/>
    <xf numFmtId="167" fontId="77" fillId="0" borderId="0" applyFont="0" applyFill="0" applyBorder="0" applyAlignment="0" applyProtection="0">
      <alignment vertical="top"/>
    </xf>
    <xf numFmtId="167" fontId="1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1"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167" fontId="1" fillId="0" borderId="0" applyFont="0" applyFill="0" applyBorder="0" applyAlignment="0" applyProtection="0"/>
    <xf numFmtId="167" fontId="11" fillId="0" borderId="0" applyFont="0" applyFill="0" applyBorder="0" applyAlignment="0" applyProtection="0"/>
    <xf numFmtId="167" fontId="1" fillId="0" borderId="0" applyFont="0" applyFill="0" applyBorder="0" applyAlignment="0" applyProtection="0"/>
    <xf numFmtId="167" fontId="11" fillId="0" borderId="0" applyFont="0" applyFill="0" applyBorder="0" applyAlignment="0" applyProtection="0"/>
    <xf numFmtId="167" fontId="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167" fontId="11" fillId="0" borderId="0" applyFont="0" applyFill="0" applyBorder="0" applyAlignment="0" applyProtection="0"/>
    <xf numFmtId="167" fontId="1" fillId="0" borderId="0" applyFont="0" applyFill="0" applyBorder="0" applyAlignment="0" applyProtection="0"/>
    <xf numFmtId="167" fontId="11" fillId="0" borderId="0" applyFont="0" applyFill="0" applyBorder="0" applyAlignment="0" applyProtection="0"/>
    <xf numFmtId="167" fontId="1" fillId="0" borderId="0" applyFont="0" applyFill="0" applyBorder="0" applyAlignment="0" applyProtection="0"/>
    <xf numFmtId="167" fontId="11" fillId="0" borderId="0" applyFont="0" applyFill="0" applyBorder="0" applyAlignment="0" applyProtection="0"/>
    <xf numFmtId="0" fontId="1" fillId="0" borderId="0" applyNumberFormat="0" applyFont="0" applyFill="0" applyBorder="0" applyAlignment="0" applyProtection="0"/>
    <xf numFmtId="167" fontId="77" fillId="0" borderId="0" applyFont="0" applyFill="0" applyBorder="0" applyAlignment="0" applyProtection="0">
      <alignment vertical="top"/>
    </xf>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0" fontId="1" fillId="0" borderId="0" applyNumberFormat="0" applyFont="0" applyFill="0" applyBorder="0" applyAlignment="0" applyProtection="0"/>
    <xf numFmtId="167" fontId="77" fillId="0" borderId="0" applyFont="0" applyFill="0" applyBorder="0" applyAlignment="0" applyProtection="0">
      <alignment vertical="top"/>
    </xf>
    <xf numFmtId="167" fontId="1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0" fontId="1" fillId="0" borderId="0" applyNumberFormat="0" applyFont="0" applyFill="0" applyBorder="0" applyAlignment="0" applyProtection="0"/>
    <xf numFmtId="167" fontId="77" fillId="0" borderId="0" applyFont="0" applyFill="0" applyBorder="0" applyAlignment="0" applyProtection="0">
      <alignment vertical="top"/>
    </xf>
    <xf numFmtId="0" fontId="1" fillId="0" borderId="0" applyNumberFormat="0" applyFont="0" applyFill="0" applyBorder="0" applyAlignment="0" applyProtection="0"/>
    <xf numFmtId="167" fontId="77" fillId="0" borderId="0" applyFont="0" applyFill="0" applyBorder="0" applyAlignment="0" applyProtection="0">
      <alignment vertical="top"/>
    </xf>
    <xf numFmtId="0" fontId="1" fillId="0" borderId="0" applyNumberFormat="0" applyFont="0" applyFill="0" applyBorder="0" applyAlignment="0" applyProtection="0"/>
    <xf numFmtId="167" fontId="77" fillId="0" borderId="0" applyFont="0" applyFill="0" applyBorder="0" applyAlignment="0" applyProtection="0">
      <alignment vertical="top"/>
    </xf>
    <xf numFmtId="0" fontId="1" fillId="0" borderId="0" applyNumberFormat="0" applyFont="0" applyFill="0" applyBorder="0" applyAlignment="0" applyProtection="0"/>
    <xf numFmtId="167" fontId="77" fillId="0" borderId="0" applyFont="0" applyFill="0" applyBorder="0" applyAlignment="0" applyProtection="0">
      <alignment vertical="top"/>
    </xf>
    <xf numFmtId="0" fontId="1" fillId="0" borderId="0" applyNumberFormat="0" applyFont="0" applyFill="0" applyBorder="0" applyAlignment="0" applyProtection="0"/>
    <xf numFmtId="167" fontId="77" fillId="0" borderId="0" applyFont="0" applyFill="0" applyBorder="0" applyAlignment="0" applyProtection="0">
      <alignment vertical="top"/>
    </xf>
    <xf numFmtId="0" fontId="1" fillId="0" borderId="0" applyNumberFormat="0" applyFont="0" applyFill="0" applyBorder="0" applyAlignment="0" applyProtection="0"/>
    <xf numFmtId="167" fontId="77" fillId="0" borderId="0" applyFont="0" applyFill="0" applyBorder="0" applyAlignment="0" applyProtection="0">
      <alignment vertical="top"/>
    </xf>
    <xf numFmtId="0" fontId="1" fillId="0" borderId="0" applyNumberFormat="0" applyFont="0" applyFill="0" applyBorder="0" applyAlignment="0" applyProtection="0"/>
    <xf numFmtId="167" fontId="11" fillId="0" borderId="0" applyFont="0" applyFill="0" applyBorder="0" applyAlignment="0" applyProtection="0"/>
    <xf numFmtId="167" fontId="77" fillId="0" borderId="0" applyFont="0" applyFill="0" applyBorder="0" applyAlignment="0" applyProtection="0">
      <alignment vertical="top"/>
    </xf>
    <xf numFmtId="0" fontId="1" fillId="0" borderId="0" applyNumberFormat="0" applyFont="0" applyFill="0" applyBorder="0" applyAlignment="0" applyProtection="0"/>
    <xf numFmtId="167" fontId="80"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1"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80"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80"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80"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80"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80"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167" fontId="80"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80"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0" fontId="1" fillId="0" borderId="0" applyNumberFormat="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77" fillId="0" borderId="0" applyFont="0" applyFill="0" applyBorder="0" applyAlignment="0" applyProtection="0">
      <alignment vertical="top"/>
    </xf>
    <xf numFmtId="167" fontId="1" fillId="0" borderId="0" applyFont="0" applyFill="0" applyBorder="0" applyAlignment="0" applyProtection="0"/>
    <xf numFmtId="167" fontId="80"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80"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77" fillId="0" borderId="0" applyFont="0" applyFill="0" applyBorder="0" applyAlignment="0" applyProtection="0">
      <alignment vertical="top"/>
    </xf>
    <xf numFmtId="167" fontId="77" fillId="0" borderId="0" applyFont="0" applyFill="0" applyBorder="0" applyAlignment="0" applyProtection="0">
      <alignment vertical="top"/>
    </xf>
    <xf numFmtId="167" fontId="80"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80"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167" fontId="80"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80"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167" fontId="80"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80"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80"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0" fontId="1" fillId="0" borderId="0" applyNumberFormat="0" applyFont="0" applyFill="0" applyBorder="0" applyAlignment="0" applyProtection="0"/>
    <xf numFmtId="167" fontId="77" fillId="0" borderId="0" applyFont="0" applyFill="0" applyBorder="0" applyAlignment="0" applyProtection="0">
      <alignment vertical="top"/>
    </xf>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77" fillId="0" borderId="0" applyFont="0" applyFill="0" applyBorder="0" applyAlignment="0" applyProtection="0">
      <alignment vertical="top"/>
    </xf>
    <xf numFmtId="167" fontId="11" fillId="0" borderId="0" applyFont="0" applyFill="0" applyBorder="0" applyAlignment="0" applyProtection="0"/>
    <xf numFmtId="167" fontId="1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0" fontId="1" fillId="0" borderId="0" applyNumberFormat="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80"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80"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80"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86" fontId="80"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77" fillId="0" borderId="0" applyFont="0" applyFill="0" applyBorder="0" applyAlignment="0" applyProtection="0">
      <alignment vertical="top"/>
    </xf>
    <xf numFmtId="167" fontId="11" fillId="0" borderId="0" applyFont="0" applyFill="0" applyBorder="0" applyAlignment="0" applyProtection="0"/>
    <xf numFmtId="0" fontId="1" fillId="0" borderId="0" applyNumberFormat="0" applyFont="0" applyFill="0" applyBorder="0" applyAlignment="0" applyProtection="0"/>
    <xf numFmtId="167" fontId="77" fillId="0" borderId="0" applyFont="0" applyFill="0" applyBorder="0" applyAlignment="0" applyProtection="0">
      <alignment vertical="top"/>
    </xf>
    <xf numFmtId="0" fontId="1" fillId="0" borderId="0" applyNumberFormat="0" applyFont="0" applyFill="0" applyBorder="0" applyAlignment="0" applyProtection="0"/>
    <xf numFmtId="167" fontId="80"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80"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167" fontId="1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0" fontId="1" fillId="0" borderId="0" applyNumberFormat="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80"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80"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80"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167" fontId="80"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80"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0" fontId="1" fillId="0" borderId="0" applyNumberFormat="0" applyFont="0" applyFill="0" applyBorder="0" applyAlignment="0" applyProtection="0"/>
    <xf numFmtId="167" fontId="80"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80"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80"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80"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80"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167" fontId="80"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80"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167" fontId="1" fillId="0" borderId="0" applyFont="0" applyFill="0" applyBorder="0" applyAlignment="0" applyProtection="0"/>
    <xf numFmtId="186" fontId="80"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80"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80"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186" fontId="80"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80"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80"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186" fontId="80" fillId="0" borderId="0" applyFont="0" applyFill="0" applyBorder="0" applyAlignment="0" applyProtection="0"/>
    <xf numFmtId="167" fontId="80"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167" fontId="80"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167" fontId="80"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80"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167" fontId="80" fillId="0" borderId="0" applyFont="0" applyFill="0" applyBorder="0" applyAlignment="0" applyProtection="0"/>
    <xf numFmtId="167" fontId="108"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167" fontId="1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167" fontId="1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43" fontId="11" fillId="0" borderId="0" applyFont="0" applyFill="0" applyBorder="0" applyAlignment="0" applyProtection="0"/>
    <xf numFmtId="167" fontId="11" fillId="0" borderId="0" applyFont="0" applyFill="0" applyBorder="0" applyAlignment="0" applyProtection="0"/>
    <xf numFmtId="167" fontId="80"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80"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0" fontId="1" fillId="0" borderId="0" applyNumberFormat="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167" fontId="1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167" fontId="80"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1" fillId="0" borderId="0" applyFont="0" applyFill="0" applyBorder="0" applyAlignment="0" applyProtection="0"/>
    <xf numFmtId="167" fontId="142"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80" fillId="0" borderId="0" applyFont="0" applyFill="0" applyBorder="0" applyAlignment="0" applyProtection="0"/>
    <xf numFmtId="167" fontId="11" fillId="0" borderId="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167" fontId="1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167" fontId="1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0" fontId="1" fillId="0" borderId="0" applyNumberFormat="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80"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167" fontId="1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167" fontId="80"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80"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86"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186" fontId="80"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167" fontId="1" fillId="0" borderId="0" applyFont="0" applyFill="0" applyBorder="0" applyAlignment="0" applyProtection="0"/>
    <xf numFmtId="186" fontId="80"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80" fillId="0" borderId="0" applyFont="0" applyFill="0" applyBorder="0" applyAlignment="0" applyProtection="0"/>
    <xf numFmtId="186" fontId="80" fillId="0" borderId="0" applyFont="0" applyFill="0" applyBorder="0" applyAlignment="0" applyProtection="0"/>
    <xf numFmtId="167" fontId="11" fillId="0" borderId="0" applyFont="0" applyFill="0" applyBorder="0" applyAlignment="0" applyProtection="0"/>
    <xf numFmtId="167" fontId="80"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80"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80"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30"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80"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30"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99" fontId="134"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36"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29" fillId="0" borderId="0" applyFont="0" applyFill="0" applyBorder="0" applyAlignment="0" applyProtection="0"/>
    <xf numFmtId="167" fontId="1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29" fillId="0" borderId="0" applyFont="0" applyFill="0" applyBorder="0" applyAlignment="0" applyProtection="0"/>
    <xf numFmtId="167" fontId="85"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0" fontId="1" fillId="0" borderId="0" applyNumberFormat="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1" fillId="0" borderId="0" applyFont="0" applyFill="0" applyBorder="0" applyAlignment="0" applyProtection="0"/>
    <xf numFmtId="167" fontId="80"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80"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167" fontId="11" fillId="0" borderId="0" applyFont="0" applyFill="0" applyBorder="0" applyAlignment="0" applyProtection="0"/>
    <xf numFmtId="167" fontId="80"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80"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167" fontId="80"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80"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80"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80"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80"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80"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29" fillId="0" borderId="0" applyFont="0" applyFill="0" applyBorder="0" applyAlignment="0" applyProtection="0"/>
    <xf numFmtId="167" fontId="1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167" fontId="143" fillId="0" borderId="0" applyFont="0" applyFill="0" applyBorder="0" applyAlignment="0" applyProtection="0"/>
    <xf numFmtId="167" fontId="1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0" fontId="1" fillId="0" borderId="0" applyNumberFormat="0" applyFont="0" applyFill="0" applyBorder="0" applyAlignment="0" applyProtection="0"/>
    <xf numFmtId="167" fontId="80" fillId="0" borderId="0" applyFont="0" applyFill="0" applyBorder="0" applyAlignment="0" applyProtection="0"/>
    <xf numFmtId="167" fontId="11" fillId="0" borderId="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167" fontId="1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167" fontId="1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167" fontId="80" fillId="0" borderId="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167" fontId="1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167" fontId="1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167" fontId="1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1" fillId="0" borderId="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167" fontId="1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1"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167" fontId="1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167" fontId="1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167" fontId="1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167" fontId="1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167" fontId="1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0" fontId="1" fillId="0" borderId="0" applyNumberFormat="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72" fontId="1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0" fontId="1" fillId="0" borderId="0" applyNumberFormat="0" applyFont="0" applyFill="0" applyBorder="0" applyAlignment="0" applyProtection="0"/>
    <xf numFmtId="169" fontId="1" fillId="0" borderId="0" applyFont="0" applyFill="0" applyBorder="0" applyAlignment="0" applyProtection="0"/>
    <xf numFmtId="172" fontId="1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0" fontId="1" fillId="0" borderId="0" applyNumberFormat="0" applyFont="0" applyFill="0" applyBorder="0" applyAlignment="0" applyProtection="0"/>
    <xf numFmtId="169"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172" fontId="11" fillId="0" borderId="0" applyFont="0" applyFill="0" applyBorder="0" applyAlignment="0" applyProtection="0"/>
    <xf numFmtId="167" fontId="11" fillId="0" borderId="0" applyFont="0" applyFill="0" applyBorder="0" applyAlignment="0" applyProtection="0"/>
    <xf numFmtId="169" fontId="80"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0" fontId="1" fillId="0" borderId="0" applyNumberFormat="0" applyFont="0" applyFill="0" applyBorder="0" applyAlignment="0" applyProtection="0"/>
    <xf numFmtId="169" fontId="1" fillId="0" borderId="0" applyFont="0" applyFill="0" applyBorder="0" applyAlignment="0" applyProtection="0"/>
    <xf numFmtId="167" fontId="1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0" fontId="1" fillId="0" borderId="0" applyNumberFormat="0" applyFont="0" applyFill="0" applyBorder="0" applyAlignment="0" applyProtection="0"/>
    <xf numFmtId="169" fontId="1" fillId="0" borderId="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169" fontId="80"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7" fontId="11" fillId="0" borderId="0" applyFont="0" applyFill="0" applyBorder="0" applyAlignment="0" applyProtection="0"/>
    <xf numFmtId="169" fontId="80" fillId="0" borderId="0" applyFont="0" applyFill="0" applyBorder="0" applyAlignment="0" applyProtection="0"/>
    <xf numFmtId="0" fontId="1" fillId="0" borderId="0" applyNumberFormat="0" applyFont="0" applyFill="0" applyBorder="0" applyAlignment="0" applyProtection="0"/>
    <xf numFmtId="169" fontId="80" fillId="0" borderId="0" applyFont="0" applyFill="0" applyBorder="0" applyAlignment="0" applyProtection="0"/>
    <xf numFmtId="169" fontId="80"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80"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80" fillId="0" borderId="0" applyFont="0" applyFill="0" applyBorder="0" applyAlignment="0" applyProtection="0"/>
    <xf numFmtId="0" fontId="1" fillId="0" borderId="0" applyNumberFormat="0" applyFont="0" applyFill="0" applyBorder="0" applyAlignment="0" applyProtection="0"/>
    <xf numFmtId="169" fontId="80" fillId="0" borderId="0" applyFont="0" applyFill="0" applyBorder="0" applyAlignment="0" applyProtection="0"/>
    <xf numFmtId="169" fontId="80"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80"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80" fillId="0" borderId="0" applyFont="0" applyFill="0" applyBorder="0" applyAlignment="0" applyProtection="0"/>
    <xf numFmtId="169" fontId="80"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80"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80" fillId="0" borderId="0" applyFont="0" applyFill="0" applyBorder="0" applyAlignment="0" applyProtection="0"/>
    <xf numFmtId="167" fontId="11" fillId="0" borderId="0" applyFont="0" applyFill="0" applyBorder="0" applyAlignment="0" applyProtection="0"/>
    <xf numFmtId="169" fontId="80" fillId="0" borderId="0" applyFont="0" applyFill="0" applyBorder="0" applyAlignment="0" applyProtection="0"/>
    <xf numFmtId="169" fontId="80"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0" fontId="1" fillId="0" borderId="0" applyNumberFormat="0" applyFont="0" applyFill="0" applyBorder="0" applyAlignment="0" applyProtection="0"/>
    <xf numFmtId="169" fontId="80"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0" fontId="1" fillId="0" borderId="0" applyNumberFormat="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80" fillId="0" borderId="0" applyFont="0" applyFill="0" applyBorder="0" applyAlignment="0" applyProtection="0"/>
    <xf numFmtId="167" fontId="11" fillId="0" borderId="0" applyFont="0" applyFill="0" applyBorder="0" applyAlignment="0" applyProtection="0"/>
    <xf numFmtId="169" fontId="80" fillId="0" borderId="0" applyFont="0" applyFill="0" applyBorder="0" applyAlignment="0" applyProtection="0"/>
    <xf numFmtId="169" fontId="80"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0" fontId="1" fillId="0" borderId="0" applyNumberFormat="0" applyFont="0" applyFill="0" applyBorder="0" applyAlignment="0" applyProtection="0"/>
    <xf numFmtId="169" fontId="80"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0" fontId="1" fillId="0" borderId="0" applyNumberFormat="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80" fillId="0" borderId="0" applyFont="0" applyFill="0" applyBorder="0" applyAlignment="0" applyProtection="0"/>
    <xf numFmtId="169" fontId="80"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0" fontId="1" fillId="0" borderId="0" applyNumberFormat="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0" fontId="1" fillId="0" borderId="0" applyNumberFormat="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7" fontId="11" fillId="0" borderId="0" applyFont="0" applyFill="0" applyBorder="0" applyAlignment="0" applyProtection="0"/>
    <xf numFmtId="169" fontId="80"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0" fontId="1" fillId="0" borderId="0" applyNumberFormat="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0" fontId="1" fillId="0" borderId="0" applyNumberFormat="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7" fontId="1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0" fontId="1" fillId="0" borderId="0" applyNumberFormat="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0" fontId="1" fillId="0" borderId="0" applyNumberFormat="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7" fontId="1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0" fontId="1" fillId="0" borderId="0" applyNumberFormat="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7" fontId="1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0" fontId="1" fillId="0" borderId="0" applyNumberFormat="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7" fontId="11" fillId="0" borderId="0" applyFont="0" applyFill="0" applyBorder="0" applyAlignment="0" applyProtection="0"/>
    <xf numFmtId="169" fontId="80" fillId="0" borderId="0" applyFont="0" applyFill="0" applyBorder="0" applyAlignment="0" applyProtection="0"/>
    <xf numFmtId="172" fontId="11" fillId="0" borderId="0" applyFont="0" applyFill="0" applyBorder="0" applyAlignment="0" applyProtection="0"/>
    <xf numFmtId="169" fontId="80" fillId="0" borderId="0" applyFont="0" applyFill="0" applyBorder="0" applyAlignment="0" applyProtection="0"/>
    <xf numFmtId="169" fontId="80"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0" fontId="1" fillId="0" borderId="0" applyNumberFormat="0" applyFont="0" applyFill="0" applyBorder="0" applyAlignment="0" applyProtection="0"/>
    <xf numFmtId="169" fontId="80"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0" fontId="1" fillId="0" borderId="0" applyNumberFormat="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80" fillId="0" borderId="0" applyFont="0" applyFill="0" applyBorder="0" applyAlignment="0" applyProtection="0"/>
    <xf numFmtId="172" fontId="11" fillId="0" borderId="0" applyFont="0" applyFill="0" applyBorder="0" applyAlignment="0" applyProtection="0"/>
    <xf numFmtId="167" fontId="134" fillId="0" borderId="0" applyFont="0" applyFill="0" applyBorder="0" applyAlignment="0" applyProtection="0"/>
    <xf numFmtId="169" fontId="80" fillId="0" borderId="0" applyFont="0" applyFill="0" applyBorder="0" applyAlignment="0" applyProtection="0"/>
    <xf numFmtId="169" fontId="80"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0" fontId="1" fillId="0" borderId="0" applyNumberFormat="0" applyFont="0" applyFill="0" applyBorder="0" applyAlignment="0" applyProtection="0"/>
    <xf numFmtId="169" fontId="80"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0" fontId="1" fillId="0" borderId="0" applyNumberFormat="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80" fillId="0" borderId="0" applyFont="0" applyFill="0" applyBorder="0" applyAlignment="0" applyProtection="0"/>
    <xf numFmtId="172" fontId="11" fillId="0" borderId="0" applyFont="0" applyFill="0" applyBorder="0" applyAlignment="0" applyProtection="0"/>
    <xf numFmtId="169" fontId="80" fillId="0" borderId="0" applyFont="0" applyFill="0" applyBorder="0" applyAlignment="0" applyProtection="0"/>
    <xf numFmtId="169" fontId="80"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0" fontId="1" fillId="0" borderId="0" applyNumberFormat="0" applyFont="0" applyFill="0" applyBorder="0" applyAlignment="0" applyProtection="0"/>
    <xf numFmtId="169" fontId="80"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0" fontId="1" fillId="0" borderId="0" applyNumberFormat="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80" fillId="0" borderId="0" applyFont="0" applyFill="0" applyBorder="0" applyAlignment="0" applyProtection="0"/>
    <xf numFmtId="169" fontId="80"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0" fontId="1" fillId="0" borderId="0" applyNumberFormat="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0" fontId="1" fillId="0" borderId="0" applyNumberFormat="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72" fontId="11" fillId="0" borderId="0" applyFont="0" applyFill="0" applyBorder="0" applyAlignment="0" applyProtection="0"/>
    <xf numFmtId="169" fontId="80"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0" fontId="1" fillId="0" borderId="0" applyNumberFormat="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0" fontId="1" fillId="0" borderId="0" applyNumberFormat="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72" fontId="1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0" fontId="1" fillId="0" borderId="0" applyNumberFormat="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0" fontId="1" fillId="0" borderId="0" applyNumberFormat="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72" fontId="1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0" fontId="1" fillId="0" borderId="0" applyNumberFormat="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72" fontId="11" fillId="0" borderId="0" applyFont="0" applyFill="0" applyBorder="0" applyAlignment="0" applyProtection="0"/>
    <xf numFmtId="169" fontId="80" fillId="0" borderId="0" applyFont="0" applyFill="0" applyBorder="0" applyAlignment="0" applyProtection="0"/>
    <xf numFmtId="167" fontId="1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7" fontId="1" fillId="0" borderId="0" applyFont="0" applyFill="0" applyBorder="0" applyAlignment="0" applyProtection="0"/>
    <xf numFmtId="0" fontId="1" fillId="0" borderId="0" applyNumberFormat="0" applyFont="0" applyFill="0" applyBorder="0" applyAlignment="0" applyProtection="0"/>
    <xf numFmtId="167" fontId="80" fillId="0" borderId="0" applyFont="0" applyFill="0" applyBorder="0" applyAlignment="0" applyProtection="0"/>
    <xf numFmtId="169" fontId="1" fillId="0" borderId="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167" fontId="11" fillId="0" borderId="0" applyFont="0" applyFill="0" applyBorder="0" applyAlignment="0" applyProtection="0"/>
    <xf numFmtId="169" fontId="80" fillId="0" borderId="0" applyFont="0" applyFill="0" applyBorder="0" applyAlignment="0" applyProtection="0"/>
    <xf numFmtId="167" fontId="80" fillId="0" borderId="0" applyFont="0" applyFill="0" applyBorder="0" applyAlignment="0" applyProtection="0"/>
    <xf numFmtId="167" fontId="143" fillId="0" borderId="0" applyFont="0" applyFill="0" applyBorder="0" applyAlignment="0" applyProtection="0"/>
    <xf numFmtId="169" fontId="80" fillId="0" borderId="0" applyFont="0" applyFill="0" applyBorder="0" applyAlignment="0" applyProtection="0"/>
    <xf numFmtId="169" fontId="80"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0" fontId="1" fillId="0" borderId="0" applyNumberFormat="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0" fontId="1" fillId="0" borderId="0" applyNumberFormat="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0" fontId="1" fillId="0" borderId="0" applyNumberFormat="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7" fontId="80" fillId="0" borderId="0" applyFont="0" applyFill="0" applyBorder="0" applyAlignment="0" applyProtection="0"/>
    <xf numFmtId="169" fontId="80"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0" fontId="1" fillId="0" borderId="0" applyNumberFormat="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0" fontId="1" fillId="0" borderId="0" applyNumberFormat="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0" fontId="1" fillId="0" borderId="0" applyNumberFormat="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80" fillId="0" borderId="0" applyFont="0" applyFill="0" applyBorder="0" applyAlignment="0" applyProtection="0"/>
    <xf numFmtId="167" fontId="80" fillId="0" borderId="0" applyFont="0" applyFill="0" applyBorder="0" applyAlignment="0" applyProtection="0"/>
    <xf numFmtId="169" fontId="80" fillId="0" borderId="0" applyFont="0" applyFill="0" applyBorder="0" applyAlignment="0" applyProtection="0"/>
    <xf numFmtId="169" fontId="80"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0" fontId="1" fillId="0" borderId="0" applyNumberFormat="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0" fontId="1" fillId="0" borderId="0" applyNumberFormat="0" applyFont="0" applyFill="0" applyBorder="0" applyAlignment="0" applyProtection="0"/>
    <xf numFmtId="169" fontId="80"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0" fontId="1" fillId="0" borderId="0" applyNumberFormat="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80" fillId="0" borderId="0" applyFont="0" applyFill="0" applyBorder="0" applyAlignment="0" applyProtection="0"/>
    <xf numFmtId="169" fontId="80"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0" fontId="1" fillId="0" borderId="0" applyNumberFormat="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0" fontId="1" fillId="0" borderId="0" applyNumberFormat="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0" fontId="1" fillId="0" borderId="0" applyNumberFormat="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7" fontId="80" fillId="0" borderId="0" applyFont="0" applyFill="0" applyBorder="0" applyAlignment="0" applyProtection="0"/>
    <xf numFmtId="169" fontId="80"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0" fontId="1" fillId="0" borderId="0" applyNumberFormat="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0" fontId="1" fillId="0" borderId="0" applyNumberFormat="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0" fontId="1" fillId="0" borderId="0" applyNumberFormat="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7" fontId="80"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0" fontId="1" fillId="0" borderId="0" applyNumberFormat="0" applyFont="0" applyFill="0" applyBorder="0" applyAlignment="0" applyProtection="0"/>
    <xf numFmtId="169" fontId="1" fillId="0" borderId="0" applyFont="0" applyFill="0" applyBorder="0" applyAlignment="0" applyProtection="0"/>
    <xf numFmtId="0" fontId="1" fillId="0" borderId="0" applyNumberFormat="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0" fontId="1" fillId="0" borderId="0" applyNumberFormat="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7" fontId="80"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0" fontId="1" fillId="0" borderId="0" applyNumberFormat="0" applyFont="0" applyFill="0" applyBorder="0" applyAlignment="0" applyProtection="0"/>
    <xf numFmtId="169" fontId="1" fillId="0" borderId="0" applyFont="0" applyFill="0" applyBorder="0" applyAlignment="0" applyProtection="0"/>
    <xf numFmtId="0" fontId="1" fillId="0" borderId="0" applyNumberFormat="0" applyFont="0" applyFill="0" applyBorder="0" applyAlignment="0" applyProtection="0"/>
    <xf numFmtId="169" fontId="1" fillId="0" borderId="0" applyFont="0" applyFill="0" applyBorder="0" applyAlignment="0" applyProtection="0"/>
    <xf numFmtId="167" fontId="80"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0" fontId="1" fillId="0" borderId="0" applyNumberFormat="0" applyFont="0" applyFill="0" applyBorder="0" applyAlignment="0" applyProtection="0"/>
    <xf numFmtId="169" fontId="1" fillId="0" borderId="0" applyFont="0" applyFill="0" applyBorder="0" applyAlignment="0" applyProtection="0"/>
    <xf numFmtId="0" fontId="1" fillId="0" borderId="0" applyNumberFormat="0" applyFont="0" applyFill="0" applyBorder="0" applyAlignment="0" applyProtection="0"/>
    <xf numFmtId="169" fontId="1" fillId="0" borderId="0" applyFont="0" applyFill="0" applyBorder="0" applyAlignment="0" applyProtection="0"/>
    <xf numFmtId="0" fontId="1" fillId="0" borderId="0" applyNumberFormat="0" applyFont="0" applyFill="0" applyBorder="0" applyAlignment="0" applyProtection="0"/>
    <xf numFmtId="169" fontId="1" fillId="0" borderId="0" applyFont="0" applyFill="0" applyBorder="0" applyAlignment="0" applyProtection="0"/>
    <xf numFmtId="167" fontId="80"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0" fontId="1" fillId="0" borderId="0" applyNumberFormat="0" applyFont="0" applyFill="0" applyBorder="0" applyAlignment="0" applyProtection="0"/>
    <xf numFmtId="169" fontId="1" fillId="0" borderId="0" applyFont="0" applyFill="0" applyBorder="0" applyAlignment="0" applyProtection="0"/>
    <xf numFmtId="0" fontId="1" fillId="0" borderId="0" applyNumberFormat="0" applyFont="0" applyFill="0" applyBorder="0" applyAlignment="0" applyProtection="0"/>
    <xf numFmtId="167" fontId="1" fillId="0" borderId="0" applyFont="0" applyFill="0" applyBorder="0" applyAlignment="0" applyProtection="0"/>
    <xf numFmtId="169" fontId="80" fillId="0" borderId="0" applyFont="0" applyFill="0" applyBorder="0" applyAlignment="0" applyProtection="0"/>
    <xf numFmtId="167" fontId="1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7" fontId="143" fillId="0" borderId="0" applyFont="0" applyFill="0" applyBorder="0" applyAlignment="0" applyProtection="0"/>
    <xf numFmtId="169" fontId="80" fillId="0" borderId="0" applyFont="0" applyFill="0" applyBorder="0" applyAlignment="0" applyProtection="0"/>
    <xf numFmtId="167" fontId="143" fillId="0" borderId="0" applyFont="0" applyFill="0" applyBorder="0" applyAlignment="0" applyProtection="0"/>
    <xf numFmtId="169" fontId="80" fillId="0" borderId="0" applyFont="0" applyFill="0" applyBorder="0" applyAlignment="0" applyProtection="0"/>
    <xf numFmtId="169" fontId="80"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0" fontId="1" fillId="0" borderId="0" applyNumberFormat="0" applyFont="0" applyFill="0" applyBorder="0" applyAlignment="0" applyProtection="0"/>
    <xf numFmtId="169" fontId="80"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80" fillId="0" borderId="0" applyFont="0" applyFill="0" applyBorder="0" applyAlignment="0" applyProtection="0"/>
    <xf numFmtId="0" fontId="1" fillId="0" borderId="0" applyNumberFormat="0" applyFont="0" applyFill="0" applyBorder="0" applyAlignment="0" applyProtection="0"/>
    <xf numFmtId="169" fontId="80" fillId="0" borderId="0" applyFont="0" applyFill="0" applyBorder="0" applyAlignment="0" applyProtection="0"/>
    <xf numFmtId="169" fontId="80"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0" fontId="1" fillId="0" borderId="0" applyNumberFormat="0" applyFont="0" applyFill="0" applyBorder="0" applyAlignment="0" applyProtection="0"/>
    <xf numFmtId="169" fontId="80"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80" fillId="0" borderId="0" applyFont="0" applyFill="0" applyBorder="0" applyAlignment="0" applyProtection="0"/>
    <xf numFmtId="0" fontId="1" fillId="0" borderId="0" applyNumberFormat="0" applyFont="0" applyFill="0" applyBorder="0" applyAlignment="0" applyProtection="0"/>
    <xf numFmtId="169" fontId="80" fillId="0" borderId="0" applyFont="0" applyFill="0" applyBorder="0" applyAlignment="0" applyProtection="0"/>
    <xf numFmtId="169" fontId="80"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80"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80" fillId="0" borderId="0" applyFont="0" applyFill="0" applyBorder="0" applyAlignment="0" applyProtection="0"/>
    <xf numFmtId="169" fontId="80"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80"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80" fillId="0" borderId="0" applyFont="0" applyFill="0" applyBorder="0" applyAlignment="0" applyProtection="0"/>
    <xf numFmtId="43" fontId="1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7" fontId="80" fillId="0" borderId="0" applyFont="0" applyFill="0" applyBorder="0" applyAlignment="0" applyProtection="0"/>
    <xf numFmtId="167" fontId="11" fillId="0" borderId="0" applyFont="0" applyFill="0" applyBorder="0" applyAlignment="0" applyProtection="0"/>
    <xf numFmtId="169" fontId="80" fillId="0" borderId="0" applyFont="0" applyFill="0" applyBorder="0" applyAlignment="0" applyProtection="0"/>
    <xf numFmtId="167" fontId="80" fillId="0" borderId="0" applyFont="0" applyFill="0" applyBorder="0" applyAlignment="0" applyProtection="0"/>
    <xf numFmtId="167" fontId="11" fillId="0" borderId="0" applyFont="0" applyFill="0" applyBorder="0" applyAlignment="0" applyProtection="0"/>
    <xf numFmtId="169" fontId="80" fillId="0" borderId="0" applyFont="0" applyFill="0" applyBorder="0" applyAlignment="0" applyProtection="0"/>
    <xf numFmtId="169" fontId="80"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0" fontId="1" fillId="0" borderId="0" applyNumberFormat="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0" fontId="1" fillId="0" borderId="0" applyNumberFormat="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0" fontId="1" fillId="0" borderId="0" applyNumberFormat="0" applyFont="0" applyFill="0" applyBorder="0" applyAlignment="0" applyProtection="0"/>
    <xf numFmtId="169" fontId="80"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0" fontId="1" fillId="0" borderId="0" applyNumberFormat="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80" fillId="0" borderId="0" applyFont="0" applyFill="0" applyBorder="0" applyAlignment="0" applyProtection="0"/>
    <xf numFmtId="167" fontId="80" fillId="0" borderId="0" applyFont="0" applyFill="0" applyBorder="0" applyAlignment="0" applyProtection="0"/>
    <xf numFmtId="167" fontId="143" fillId="0" borderId="0" applyFont="0" applyFill="0" applyBorder="0" applyAlignment="0" applyProtection="0"/>
    <xf numFmtId="169" fontId="80" fillId="0" borderId="0" applyFont="0" applyFill="0" applyBorder="0" applyAlignment="0" applyProtection="0"/>
    <xf numFmtId="169" fontId="80"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0" fontId="1" fillId="0" borderId="0" applyNumberFormat="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0" fontId="1" fillId="0" borderId="0" applyNumberFormat="0" applyFont="0" applyFill="0" applyBorder="0" applyAlignment="0" applyProtection="0"/>
    <xf numFmtId="169" fontId="80"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0" fontId="1" fillId="0" borderId="0" applyNumberFormat="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80" fillId="0" borderId="0" applyFont="0" applyFill="0" applyBorder="0" applyAlignment="0" applyProtection="0"/>
    <xf numFmtId="169" fontId="80"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0" fontId="1" fillId="0" borderId="0" applyNumberFormat="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0" fontId="1" fillId="0" borderId="0" applyNumberFormat="0" applyFont="0" applyFill="0" applyBorder="0" applyAlignment="0" applyProtection="0"/>
    <xf numFmtId="169" fontId="80"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80" fillId="0" borderId="0" applyFont="0" applyFill="0" applyBorder="0" applyAlignment="0" applyProtection="0"/>
    <xf numFmtId="167" fontId="1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0" fontId="1" fillId="0" borderId="0" applyNumberFormat="0" applyFont="0" applyFill="0" applyBorder="0" applyAlignment="0" applyProtection="0"/>
    <xf numFmtId="167" fontId="11" fillId="0" borderId="0" applyFont="0" applyFill="0" applyBorder="0" applyAlignment="0" applyProtection="0"/>
    <xf numFmtId="43" fontId="11" fillId="0" borderId="0" applyFont="0" applyFill="0" applyBorder="0" applyAlignment="0" applyProtection="0"/>
    <xf numFmtId="169" fontId="80" fillId="0" borderId="0" applyFont="0" applyFill="0" applyBorder="0" applyAlignment="0" applyProtection="0"/>
    <xf numFmtId="167" fontId="80" fillId="0" borderId="0" applyFont="0" applyFill="0" applyBorder="0" applyAlignment="0" applyProtection="0"/>
    <xf numFmtId="169" fontId="80" fillId="0" borderId="0" applyFont="0" applyFill="0" applyBorder="0" applyAlignment="0" applyProtection="0"/>
    <xf numFmtId="169" fontId="80"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80"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80" fillId="0" borderId="0" applyFont="0" applyFill="0" applyBorder="0" applyAlignment="0" applyProtection="0"/>
    <xf numFmtId="169" fontId="80" fillId="0" borderId="0" applyFont="0" applyFill="0" applyBorder="0" applyAlignment="0" applyProtection="0"/>
    <xf numFmtId="169" fontId="80"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80"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80" fillId="0" borderId="0" applyFont="0" applyFill="0" applyBorder="0" applyAlignment="0" applyProtection="0"/>
    <xf numFmtId="169" fontId="80"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80"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80" fillId="0" borderId="0" applyFont="0" applyFill="0" applyBorder="0" applyAlignment="0" applyProtection="0"/>
    <xf numFmtId="0" fontId="77" fillId="0" borderId="0">
      <alignment vertical="top"/>
    </xf>
    <xf numFmtId="0" fontId="77" fillId="0" borderId="0">
      <alignment vertical="top"/>
    </xf>
    <xf numFmtId="168" fontId="144" fillId="84" borderId="0" applyNumberFormat="0" applyBorder="0" applyAlignment="0" applyProtection="0"/>
    <xf numFmtId="168" fontId="145" fillId="0" borderId="0" applyNumberFormat="0" applyFill="0" applyBorder="0" applyAlignment="0" applyProtection="0"/>
    <xf numFmtId="168" fontId="146" fillId="84" borderId="0" applyNumberFormat="0" applyBorder="0" applyAlignment="0" applyProtection="0"/>
    <xf numFmtId="168" fontId="147" fillId="0" borderId="0" applyNumberFormat="0" applyFill="0" applyBorder="0" applyAlignment="0" applyProtection="0"/>
    <xf numFmtId="168" fontId="27" fillId="0" borderId="0" applyNumberFormat="0" applyFill="0" applyBorder="0" applyAlignment="0" applyProtection="0"/>
    <xf numFmtId="168" fontId="148" fillId="85" borderId="0" applyNumberFormat="0" applyBorder="0" applyAlignment="0" applyProtection="0"/>
    <xf numFmtId="168" fontId="148" fillId="85" borderId="0" applyNumberFormat="0" applyBorder="0" applyProtection="0">
      <alignment horizontal="center"/>
    </xf>
    <xf numFmtId="168" fontId="149" fillId="85" borderId="0" applyNumberFormat="0" applyBorder="0" applyAlignment="0" applyProtection="0"/>
    <xf numFmtId="168" fontId="11" fillId="0" borderId="0" applyNumberFormat="0" applyFont="0" applyFill="0" applyBorder="0" applyProtection="0">
      <alignment horizontal="right"/>
    </xf>
    <xf numFmtId="168" fontId="11" fillId="0" borderId="0" applyNumberFormat="0" applyFont="0" applyFill="0" applyBorder="0" applyProtection="0">
      <alignment horizontal="right"/>
    </xf>
    <xf numFmtId="168" fontId="11" fillId="0" borderId="0" applyNumberFormat="0" applyFont="0" applyFill="0" applyBorder="0" applyProtection="0">
      <alignment horizontal="right"/>
    </xf>
    <xf numFmtId="168" fontId="11" fillId="0" borderId="0" applyNumberFormat="0" applyFont="0" applyFill="0" applyBorder="0" applyProtection="0">
      <alignment horizontal="right"/>
    </xf>
    <xf numFmtId="168" fontId="11" fillId="0" borderId="0" applyNumberFormat="0" applyFont="0" applyFill="0" applyBorder="0" applyProtection="0">
      <alignment horizontal="right"/>
    </xf>
    <xf numFmtId="168" fontId="11" fillId="0" borderId="0" applyNumberFormat="0" applyFont="0" applyFill="0" applyBorder="0" applyProtection="0">
      <alignment horizontal="right"/>
    </xf>
    <xf numFmtId="168" fontId="11" fillId="0" borderId="0" applyNumberFormat="0" applyFont="0" applyFill="0" applyBorder="0" applyProtection="0">
      <alignment horizontal="left"/>
    </xf>
    <xf numFmtId="168" fontId="11" fillId="0" borderId="0" applyNumberFormat="0" applyFont="0" applyFill="0" applyBorder="0" applyProtection="0">
      <alignment horizontal="left"/>
    </xf>
    <xf numFmtId="168" fontId="11" fillId="0" borderId="0" applyNumberFormat="0" applyFont="0" applyFill="0" applyBorder="0" applyProtection="0">
      <alignment horizontal="left"/>
    </xf>
    <xf numFmtId="168" fontId="11" fillId="0" borderId="0" applyNumberFormat="0" applyFont="0" applyFill="0" applyBorder="0" applyProtection="0">
      <alignment horizontal="left"/>
    </xf>
    <xf numFmtId="168" fontId="11" fillId="0" borderId="0" applyNumberFormat="0" applyFont="0" applyFill="0" applyBorder="0" applyProtection="0">
      <alignment horizontal="left"/>
    </xf>
    <xf numFmtId="168" fontId="11" fillId="0" borderId="0" applyNumberFormat="0" applyFont="0" applyFill="0" applyBorder="0" applyProtection="0">
      <alignment horizontal="left"/>
    </xf>
    <xf numFmtId="168" fontId="31" fillId="0" borderId="0" applyNumberFormat="0" applyFill="0" applyBorder="0" applyAlignment="0" applyProtection="0"/>
    <xf numFmtId="168" fontId="13" fillId="0" borderId="0" applyNumberFormat="0" applyFill="0" applyBorder="0" applyAlignment="0" applyProtection="0"/>
    <xf numFmtId="168" fontId="11" fillId="86" borderId="0" applyNumberFormat="0" applyFont="0" applyBorder="0" applyAlignment="0" applyProtection="0"/>
    <xf numFmtId="168" fontId="11" fillId="86" borderId="0" applyNumberFormat="0" applyFont="0" applyBorder="0" applyAlignment="0" applyProtection="0"/>
    <xf numFmtId="168" fontId="11" fillId="86" borderId="0" applyNumberFormat="0" applyFont="0" applyBorder="0" applyAlignment="0" applyProtection="0"/>
    <xf numFmtId="168" fontId="11" fillId="86" borderId="0" applyNumberFormat="0" applyFont="0" applyBorder="0" applyAlignment="0" applyProtection="0"/>
    <xf numFmtId="168" fontId="11" fillId="86" borderId="0" applyNumberFormat="0" applyFont="0" applyBorder="0" applyAlignment="0" applyProtection="0"/>
    <xf numFmtId="168" fontId="11" fillId="86" borderId="0" applyNumberFormat="0" applyFont="0" applyBorder="0" applyAlignment="0" applyProtection="0"/>
    <xf numFmtId="173" fontId="11" fillId="0" borderId="0" applyFont="0" applyFill="0" applyBorder="0" applyAlignment="0" applyProtection="0"/>
    <xf numFmtId="173" fontId="11" fillId="0" borderId="0" applyFont="0" applyFill="0" applyBorder="0" applyAlignment="0" applyProtection="0"/>
    <xf numFmtId="173" fontId="11" fillId="0" borderId="0" applyFont="0" applyFill="0" applyBorder="0" applyAlignment="0" applyProtection="0"/>
    <xf numFmtId="173" fontId="11" fillId="0" borderId="0" applyFont="0" applyFill="0" applyBorder="0" applyAlignment="0" applyProtection="0"/>
    <xf numFmtId="173" fontId="11" fillId="0" borderId="0" applyFont="0" applyFill="0" applyBorder="0" applyAlignment="0" applyProtection="0"/>
    <xf numFmtId="173" fontId="11" fillId="0" borderId="0" applyFont="0" applyFill="0" applyBorder="0" applyAlignment="0" applyProtection="0"/>
    <xf numFmtId="2" fontId="11" fillId="0" borderId="0" applyFont="0" applyFill="0" applyBorder="0" applyAlignment="0" applyProtection="0"/>
    <xf numFmtId="2" fontId="11" fillId="0" borderId="0" applyFont="0" applyFill="0" applyBorder="0" applyAlignment="0" applyProtection="0"/>
    <xf numFmtId="2" fontId="11" fillId="0" borderId="0" applyFont="0" applyFill="0" applyBorder="0" applyAlignment="0" applyProtection="0"/>
    <xf numFmtId="2" fontId="11" fillId="0" borderId="0" applyFont="0" applyFill="0" applyBorder="0" applyAlignment="0" applyProtection="0"/>
    <xf numFmtId="2" fontId="11" fillId="0" borderId="0" applyFont="0" applyFill="0" applyBorder="0" applyAlignment="0" applyProtection="0"/>
    <xf numFmtId="2" fontId="11" fillId="0" borderId="0" applyFont="0" applyFill="0" applyBorder="0" applyAlignment="0" applyProtection="0"/>
    <xf numFmtId="200" fontId="11" fillId="0" borderId="0" applyFont="0" applyFill="0" applyBorder="0" applyAlignment="0" applyProtection="0"/>
    <xf numFmtId="200" fontId="11" fillId="0" borderId="0" applyFont="0" applyFill="0" applyBorder="0" applyAlignment="0" applyProtection="0"/>
    <xf numFmtId="200" fontId="11" fillId="0" borderId="0" applyFont="0" applyFill="0" applyBorder="0" applyAlignment="0" applyProtection="0"/>
    <xf numFmtId="200" fontId="11" fillId="0" borderId="0" applyFont="0" applyFill="0" applyBorder="0" applyAlignment="0" applyProtection="0"/>
    <xf numFmtId="200" fontId="11" fillId="0" borderId="0" applyFont="0" applyFill="0" applyBorder="0" applyAlignment="0" applyProtection="0"/>
    <xf numFmtId="200" fontId="11" fillId="0" borderId="0" applyFont="0" applyFill="0" applyBorder="0" applyAlignment="0" applyProtection="0"/>
    <xf numFmtId="168" fontId="150" fillId="0" borderId="0" applyNumberFormat="0" applyFill="0" applyBorder="0" applyAlignment="0" applyProtection="0"/>
    <xf numFmtId="168" fontId="151" fillId="0" borderId="0" applyNumberFormat="0" applyFill="0" applyBorder="0" applyProtection="0">
      <alignment horizontal="right"/>
    </xf>
    <xf numFmtId="168" fontId="13" fillId="0" borderId="0" applyNumberFormat="0" applyFill="0" applyBorder="0" applyAlignment="0" applyProtection="0"/>
    <xf numFmtId="168" fontId="13" fillId="0" borderId="0" applyNumberFormat="0" applyFill="0" applyBorder="0" applyAlignment="0" applyProtection="0"/>
    <xf numFmtId="168" fontId="13" fillId="0" borderId="0" applyNumberFormat="0" applyFill="0" applyBorder="0" applyAlignment="0" applyProtection="0"/>
    <xf numFmtId="168" fontId="13" fillId="0" borderId="0" applyNumberFormat="0" applyFill="0" applyBorder="0" applyAlignment="0" applyProtection="0"/>
    <xf numFmtId="168" fontId="13" fillId="0" borderId="0" applyNumberFormat="0" applyFill="0" applyBorder="0" applyAlignment="0" applyProtection="0"/>
    <xf numFmtId="201" fontId="150" fillId="0" borderId="101" applyFill="0" applyAlignment="0" applyProtection="0"/>
    <xf numFmtId="0" fontId="152" fillId="0" borderId="0" applyNumberFormat="0" applyFont="0" applyBorder="0" applyAlignment="0"/>
    <xf numFmtId="0" fontId="152" fillId="0" borderId="0" applyNumberFormat="0" applyFont="0" applyBorder="0" applyAlignment="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20" fillId="0" borderId="0" applyNumberFormat="0" applyFill="0" applyBorder="0" applyAlignment="0" applyProtection="0"/>
    <xf numFmtId="0" fontId="74" fillId="0" borderId="0" applyNumberFormat="0" applyFill="0" applyBorder="0" applyAlignment="0" applyProtection="0"/>
    <xf numFmtId="0" fontId="120"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20"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20"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20"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20"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20"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20"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74" fillId="0" borderId="0" applyNumberFormat="0" applyFill="0" applyBorder="0" applyAlignment="0" applyProtection="0"/>
    <xf numFmtId="0" fontId="1" fillId="0" borderId="0" applyNumberFormat="0" applyFont="0" applyFill="0" applyBorder="0" applyAlignment="0" applyProtection="0"/>
    <xf numFmtId="0" fontId="120" fillId="0" borderId="0" applyNumberFormat="0" applyFill="0" applyBorder="0" applyAlignment="0" applyProtection="0"/>
    <xf numFmtId="0" fontId="120" fillId="0" borderId="0" applyNumberFormat="0" applyFill="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74" fillId="0" borderId="0" applyNumberFormat="0" applyFill="0" applyBorder="0" applyAlignment="0" applyProtection="0"/>
    <xf numFmtId="0" fontId="1" fillId="0" borderId="0" applyNumberFormat="0" applyFont="0" applyFill="0" applyBorder="0" applyAlignment="0" applyProtection="0"/>
    <xf numFmtId="0" fontId="120"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74" fillId="0" borderId="0" applyNumberFormat="0" applyFill="0" applyBorder="0" applyAlignment="0" applyProtection="0"/>
    <xf numFmtId="0" fontId="120"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20"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20"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20"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74" fillId="0" borderId="0" applyNumberFormat="0" applyFill="0" applyBorder="0" applyAlignment="0" applyProtection="0"/>
    <xf numFmtId="0" fontId="120"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20"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20" fillId="0" borderId="0" applyNumberFormat="0" applyFill="0" applyBorder="0" applyAlignment="0" applyProtection="0"/>
    <xf numFmtId="0" fontId="120"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20"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20"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20"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20"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20"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20"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20"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20"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20"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20"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20"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20"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20"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20"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20" fillId="0" borderId="0" applyNumberFormat="0" applyFill="0" applyBorder="0" applyAlignment="0" applyProtection="0"/>
    <xf numFmtId="0" fontId="120"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20"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20"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20"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20"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20"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20"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20"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20"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20"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12" fillId="0" borderId="0" applyNumberFormat="0" applyFill="0" applyBorder="0" applyAlignment="0" applyProtection="0"/>
    <xf numFmtId="0" fontId="75" fillId="0" borderId="0" applyNumberFormat="0" applyFill="0" applyBorder="0" applyAlignment="0" applyProtection="0"/>
    <xf numFmtId="0" fontId="153" fillId="0" borderId="0" applyNumberFormat="0" applyFill="0" applyBorder="0" applyAlignment="0" applyProtection="0"/>
    <xf numFmtId="0" fontId="112"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12"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12"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12"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12"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12"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12"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53" fillId="0" borderId="0" applyNumberFormat="0" applyFill="0" applyBorder="0" applyAlignment="0" applyProtection="0"/>
    <xf numFmtId="0" fontId="1" fillId="0" borderId="0" applyNumberFormat="0" applyFont="0" applyFill="0" applyBorder="0" applyAlignment="0" applyProtection="0"/>
    <xf numFmtId="0" fontId="112" fillId="0" borderId="0" applyNumberFormat="0" applyFill="0" applyBorder="0" applyAlignment="0" applyProtection="0"/>
    <xf numFmtId="0" fontId="112" fillId="0" borderId="0" applyNumberFormat="0" applyFill="0" applyBorder="0" applyAlignment="0" applyProtection="0"/>
    <xf numFmtId="0" fontId="75" fillId="0" borderId="0" applyNumberFormat="0" applyFill="0" applyBorder="0" applyAlignment="0" applyProtection="0"/>
    <xf numFmtId="0" fontId="153" fillId="0" borderId="0" applyNumberFormat="0" applyFill="0" applyBorder="0" applyAlignment="0" applyProtection="0"/>
    <xf numFmtId="0" fontId="75" fillId="0" borderId="0" applyNumberFormat="0" applyFill="0" applyBorder="0" applyAlignment="0" applyProtection="0"/>
    <xf numFmtId="0" fontId="153"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53" fillId="0" borderId="0" applyNumberFormat="0" applyFill="0" applyBorder="0" applyAlignment="0" applyProtection="0"/>
    <xf numFmtId="0" fontId="1" fillId="0" borderId="0" applyNumberFormat="0" applyFont="0" applyFill="0" applyBorder="0" applyAlignment="0" applyProtection="0"/>
    <xf numFmtId="0" fontId="112"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75" fillId="0" borderId="0" applyNumberFormat="0" applyFill="0" applyBorder="0" applyAlignment="0" applyProtection="0"/>
    <xf numFmtId="0" fontId="153" fillId="0" borderId="0" applyNumberFormat="0" applyFill="0" applyBorder="0" applyAlignment="0" applyProtection="0"/>
    <xf numFmtId="0" fontId="153" fillId="0" borderId="0" applyNumberFormat="0" applyFill="0" applyBorder="0" applyAlignment="0" applyProtection="0"/>
    <xf numFmtId="0" fontId="1" fillId="0" borderId="0" applyNumberFormat="0" applyFont="0" applyFill="0" applyBorder="0" applyAlignment="0" applyProtection="0"/>
    <xf numFmtId="0" fontId="75" fillId="0" borderId="0" applyNumberFormat="0" applyFill="0" applyBorder="0" applyAlignment="0" applyProtection="0"/>
    <xf numFmtId="0" fontId="112"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12"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12"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12"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75" fillId="0" borderId="0" applyNumberFormat="0" applyFill="0" applyBorder="0" applyAlignment="0" applyProtection="0"/>
    <xf numFmtId="0" fontId="153" fillId="0" borderId="0" applyNumberFormat="0" applyFill="0" applyBorder="0" applyAlignment="0" applyProtection="0"/>
    <xf numFmtId="0" fontId="112"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12"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12" fillId="0" borderId="0" applyNumberFormat="0" applyFill="0" applyBorder="0" applyAlignment="0" applyProtection="0"/>
    <xf numFmtId="0" fontId="112"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12"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12"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12"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12"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12"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12"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12"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12"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12"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12"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12"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12"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12"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12"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12" fillId="0" borderId="0" applyNumberFormat="0" applyFill="0" applyBorder="0" applyAlignment="0" applyProtection="0"/>
    <xf numFmtId="0" fontId="112"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12"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12"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12"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12"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12"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12"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12"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12"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12"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1" fillId="0" borderId="0" applyNumberFormat="0" applyFill="0" applyBorder="0" applyAlignment="0" applyProtection="0"/>
    <xf numFmtId="168" fontId="11" fillId="0" borderId="0" applyNumberFormat="0" applyFill="0" applyBorder="0" applyAlignment="0" applyProtection="0"/>
    <xf numFmtId="183" fontId="154" fillId="0" borderId="0" applyFill="0" applyBorder="0">
      <alignment horizontal="left"/>
    </xf>
    <xf numFmtId="0" fontId="155" fillId="0" borderId="0" applyNumberFormat="0" applyFill="0" applyBorder="0" applyAlignment="0" applyProtection="0"/>
    <xf numFmtId="0" fontId="155" fillId="0" borderId="0" applyNumberFormat="0" applyFill="0" applyBorder="0" applyAlignment="0" applyProtection="0"/>
    <xf numFmtId="0" fontId="156" fillId="0" borderId="0" applyNumberFormat="0" applyFill="0" applyBorder="0" applyAlignment="0" applyProtection="0"/>
    <xf numFmtId="0" fontId="155" fillId="0" borderId="0" applyNumberFormat="0" applyFill="0" applyBorder="0" applyAlignment="0" applyProtection="0"/>
    <xf numFmtId="0" fontId="156" fillId="0" borderId="0" applyNumberFormat="0" applyFill="0" applyBorder="0" applyAlignment="0" applyProtection="0"/>
    <xf numFmtId="0" fontId="156" fillId="0" borderId="0" applyNumberFormat="0" applyFill="0" applyBorder="0" applyAlignment="0" applyProtection="0"/>
    <xf numFmtId="0" fontId="156" fillId="0" borderId="0" applyNumberFormat="0" applyFill="0" applyBorder="0" applyAlignment="0" applyProtection="0"/>
    <xf numFmtId="0" fontId="156" fillId="0" borderId="0" applyNumberFormat="0" applyFill="0" applyBorder="0" applyAlignment="0" applyProtection="0"/>
    <xf numFmtId="0" fontId="156" fillId="0" borderId="0" applyNumberFormat="0" applyFill="0" applyBorder="0" applyAlignment="0" applyProtection="0"/>
    <xf numFmtId="183" fontId="157" fillId="0" borderId="8"/>
    <xf numFmtId="0" fontId="90" fillId="0" borderId="82" applyNumberFormat="0" applyFill="0" applyAlignment="0" applyProtection="0"/>
    <xf numFmtId="0" fontId="64" fillId="0" borderId="69" applyNumberFormat="0" applyFill="0" applyAlignment="0" applyProtection="0"/>
    <xf numFmtId="0" fontId="158" fillId="0" borderId="69" applyNumberFormat="0" applyFill="0" applyAlignment="0" applyProtection="0"/>
    <xf numFmtId="0" fontId="90" fillId="0" borderId="82"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90" fillId="0" borderId="82"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90" fillId="0" borderId="82"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90" fillId="0" borderId="82"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90" fillId="0" borderId="82"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90" fillId="0" borderId="82"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90" fillId="0" borderId="82"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58" fillId="0" borderId="69" applyNumberFormat="0" applyFill="0" applyAlignment="0" applyProtection="0"/>
    <xf numFmtId="0" fontId="1" fillId="0" borderId="0" applyNumberFormat="0" applyFont="0" applyFill="0" applyBorder="0" applyAlignment="0" applyProtection="0"/>
    <xf numFmtId="0" fontId="90" fillId="0" borderId="82" applyNumberFormat="0" applyFill="0" applyAlignment="0" applyProtection="0"/>
    <xf numFmtId="0" fontId="90" fillId="0" borderId="82" applyNumberFormat="0" applyFill="0" applyAlignment="0" applyProtection="0"/>
    <xf numFmtId="0" fontId="64" fillId="0" borderId="69" applyNumberFormat="0" applyFill="0" applyAlignment="0" applyProtection="0"/>
    <xf numFmtId="0" fontId="158" fillId="0" borderId="69" applyNumberFormat="0" applyFill="0" applyAlignment="0" applyProtection="0"/>
    <xf numFmtId="0" fontId="64" fillId="0" borderId="69" applyNumberFormat="0" applyFill="0" applyAlignment="0" applyProtection="0"/>
    <xf numFmtId="0" fontId="158" fillId="0" borderId="69"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58" fillId="0" borderId="69" applyNumberFormat="0" applyFill="0" applyAlignment="0" applyProtection="0"/>
    <xf numFmtId="0" fontId="1" fillId="0" borderId="0" applyNumberFormat="0" applyFont="0" applyFill="0" applyBorder="0" applyAlignment="0" applyProtection="0"/>
    <xf numFmtId="0" fontId="159" fillId="0" borderId="102" applyNumberFormat="0" applyFill="0" applyAlignment="0" applyProtection="0"/>
    <xf numFmtId="0" fontId="90" fillId="0" borderId="82"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64" fillId="0" borderId="69" applyNumberFormat="0" applyFill="0" applyAlignment="0" applyProtection="0"/>
    <xf numFmtId="0" fontId="158" fillId="0" borderId="69" applyNumberFormat="0" applyFill="0" applyAlignment="0" applyProtection="0"/>
    <xf numFmtId="0" fontId="158" fillId="0" borderId="69" applyNumberFormat="0" applyFill="0" applyAlignment="0" applyProtection="0"/>
    <xf numFmtId="0" fontId="1" fillId="0" borderId="0" applyNumberFormat="0" applyFont="0" applyFill="0" applyBorder="0" applyAlignment="0" applyProtection="0"/>
    <xf numFmtId="0" fontId="64" fillId="0" borderId="69" applyNumberFormat="0" applyFill="0" applyAlignment="0" applyProtection="0"/>
    <xf numFmtId="0" fontId="90" fillId="0" borderId="82"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90" fillId="0" borderId="82"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90" fillId="0" borderId="82"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59" fillId="0" borderId="102"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90" fillId="0" borderId="82" applyNumberFormat="0" applyFill="0" applyAlignment="0" applyProtection="0"/>
    <xf numFmtId="0" fontId="64" fillId="0" borderId="69" applyNumberFormat="0" applyFill="0" applyAlignment="0" applyProtection="0"/>
    <xf numFmtId="0" fontId="158" fillId="0" borderId="69" applyNumberFormat="0" applyFill="0" applyAlignment="0" applyProtection="0"/>
    <xf numFmtId="0" fontId="90" fillId="0" borderId="82"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90" fillId="0" borderId="82"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59" fillId="0" borderId="102" applyNumberFormat="0" applyFill="0" applyAlignment="0" applyProtection="0"/>
    <xf numFmtId="0" fontId="90" fillId="0" borderId="82" applyNumberFormat="0" applyFill="0" applyAlignment="0" applyProtection="0"/>
    <xf numFmtId="0" fontId="90" fillId="0" borderId="82"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90" fillId="0" borderId="82"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90" fillId="0" borderId="82"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90" fillId="0" borderId="82"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90" fillId="0" borderId="82"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90" fillId="0" borderId="82"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90" fillId="0" borderId="82"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59" fillId="0" borderId="102"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90" fillId="0" borderId="82" applyNumberFormat="0" applyFill="0" applyAlignment="0" applyProtection="0"/>
    <xf numFmtId="0" fontId="90" fillId="0" borderId="82"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90" fillId="0" borderId="82"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90" fillId="0" borderId="82"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90" fillId="0" borderId="82"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90" fillId="0" borderId="82"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90" fillId="0" borderId="82"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90" fillId="0" borderId="82"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59" fillId="0" borderId="102" applyNumberFormat="0" applyFill="0" applyAlignment="0" applyProtection="0"/>
    <xf numFmtId="0" fontId="90" fillId="0" borderId="82"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90" fillId="0" borderId="82" applyNumberFormat="0" applyFill="0" applyAlignment="0" applyProtection="0"/>
    <xf numFmtId="0" fontId="90" fillId="0" borderId="82"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90" fillId="0" borderId="82"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90" fillId="0" borderId="82"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90" fillId="0" borderId="82"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90" fillId="0" borderId="82"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90" fillId="0" borderId="82"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90" fillId="0" borderId="82"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90" fillId="0" borderId="82"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59" fillId="0" borderId="102"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90" fillId="0" borderId="82" applyNumberFormat="0" applyFill="0" applyAlignment="0" applyProtection="0"/>
    <xf numFmtId="0" fontId="91" fillId="0" borderId="83" applyNumberFormat="0" applyFill="0" applyAlignment="0" applyProtection="0"/>
    <xf numFmtId="0" fontId="65" fillId="0" borderId="70" applyNumberFormat="0" applyFill="0" applyAlignment="0" applyProtection="0"/>
    <xf numFmtId="0" fontId="158" fillId="0" borderId="70" applyNumberFormat="0" applyFill="0" applyAlignment="0" applyProtection="0"/>
    <xf numFmtId="0" fontId="91" fillId="0" borderId="83"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91" fillId="0" borderId="83"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91" fillId="0" borderId="83"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91" fillId="0" borderId="83"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91" fillId="0" borderId="83"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91" fillId="0" borderId="83"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91" fillId="0" borderId="83"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58" fillId="0" borderId="70" applyNumberFormat="0" applyFill="0" applyAlignment="0" applyProtection="0"/>
    <xf numFmtId="0" fontId="1" fillId="0" borderId="0" applyNumberFormat="0" applyFont="0" applyFill="0" applyBorder="0" applyAlignment="0" applyProtection="0"/>
    <xf numFmtId="0" fontId="91" fillId="0" borderId="83" applyNumberFormat="0" applyFill="0" applyAlignment="0" applyProtection="0"/>
    <xf numFmtId="0" fontId="91" fillId="0" borderId="83" applyNumberFormat="0" applyFill="0" applyAlignment="0" applyProtection="0"/>
    <xf numFmtId="0" fontId="65" fillId="0" borderId="70" applyNumberFormat="0" applyFill="0" applyAlignment="0" applyProtection="0"/>
    <xf numFmtId="0" fontId="158" fillId="0" borderId="70" applyNumberFormat="0" applyFill="0" applyAlignment="0" applyProtection="0"/>
    <xf numFmtId="0" fontId="65" fillId="0" borderId="70" applyNumberFormat="0" applyFill="0" applyAlignment="0" applyProtection="0"/>
    <xf numFmtId="0" fontId="158" fillId="0" borderId="70"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58" fillId="0" borderId="70" applyNumberFormat="0" applyFill="0" applyAlignment="0" applyProtection="0"/>
    <xf numFmtId="0" fontId="1" fillId="0" borderId="0" applyNumberFormat="0" applyFont="0" applyFill="0" applyBorder="0" applyAlignment="0" applyProtection="0"/>
    <xf numFmtId="0" fontId="160" fillId="0" borderId="83" applyNumberFormat="0" applyFill="0" applyAlignment="0" applyProtection="0"/>
    <xf numFmtId="0" fontId="91" fillId="0" borderId="83"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65" fillId="0" borderId="70" applyNumberFormat="0" applyFill="0" applyAlignment="0" applyProtection="0"/>
    <xf numFmtId="0" fontId="158" fillId="0" borderId="70" applyNumberFormat="0" applyFill="0" applyAlignment="0" applyProtection="0"/>
    <xf numFmtId="0" fontId="158" fillId="0" borderId="70" applyNumberFormat="0" applyFill="0" applyAlignment="0" applyProtection="0"/>
    <xf numFmtId="0" fontId="1" fillId="0" borderId="0" applyNumberFormat="0" applyFont="0" applyFill="0" applyBorder="0" applyAlignment="0" applyProtection="0"/>
    <xf numFmtId="0" fontId="65" fillId="0" borderId="70" applyNumberFormat="0" applyFill="0" applyAlignment="0" applyProtection="0"/>
    <xf numFmtId="0" fontId="91" fillId="0" borderId="83"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91" fillId="0" borderId="83"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91" fillId="0" borderId="83"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60" fillId="0" borderId="83"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91" fillId="0" borderId="83" applyNumberFormat="0" applyFill="0" applyAlignment="0" applyProtection="0"/>
    <xf numFmtId="0" fontId="65" fillId="0" borderId="70" applyNumberFormat="0" applyFill="0" applyAlignment="0" applyProtection="0"/>
    <xf numFmtId="0" fontId="158" fillId="0" borderId="70" applyNumberFormat="0" applyFill="0" applyAlignment="0" applyProtection="0"/>
    <xf numFmtId="0" fontId="91" fillId="0" borderId="83"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91" fillId="0" borderId="83"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60" fillId="0" borderId="83" applyNumberFormat="0" applyFill="0" applyAlignment="0" applyProtection="0"/>
    <xf numFmtId="0" fontId="91" fillId="0" borderId="83" applyNumberFormat="0" applyFill="0" applyAlignment="0" applyProtection="0"/>
    <xf numFmtId="0" fontId="91" fillId="0" borderId="83"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91" fillId="0" borderId="83"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91" fillId="0" borderId="83"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91" fillId="0" borderId="83"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91" fillId="0" borderId="83"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91" fillId="0" borderId="83"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91" fillId="0" borderId="83"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60" fillId="0" borderId="83"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91" fillId="0" borderId="83" applyNumberFormat="0" applyFill="0" applyAlignment="0" applyProtection="0"/>
    <xf numFmtId="0" fontId="91" fillId="0" borderId="83"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91" fillId="0" borderId="83"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91" fillId="0" borderId="83"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91" fillId="0" borderId="83"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91" fillId="0" borderId="83"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91" fillId="0" borderId="83"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91" fillId="0" borderId="83"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60" fillId="0" borderId="83" applyNumberFormat="0" applyFill="0" applyAlignment="0" applyProtection="0"/>
    <xf numFmtId="0" fontId="91" fillId="0" borderId="83"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91" fillId="0" borderId="83" applyNumberFormat="0" applyFill="0" applyAlignment="0" applyProtection="0"/>
    <xf numFmtId="0" fontId="91" fillId="0" borderId="83"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91" fillId="0" borderId="83"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91" fillId="0" borderId="83"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91" fillId="0" borderId="83"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91" fillId="0" borderId="83"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91" fillId="0" borderId="83"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91" fillId="0" borderId="83"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91" fillId="0" borderId="83"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60" fillId="0" borderId="83"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91" fillId="0" borderId="83" applyNumberFormat="0" applyFill="0" applyAlignment="0" applyProtection="0"/>
    <xf numFmtId="0" fontId="92" fillId="0" borderId="84" applyNumberFormat="0" applyFill="0" applyAlignment="0" applyProtection="0"/>
    <xf numFmtId="0" fontId="66" fillId="0" borderId="71" applyNumberFormat="0" applyFill="0" applyAlignment="0" applyProtection="0"/>
    <xf numFmtId="0" fontId="158" fillId="0" borderId="71" applyNumberFormat="0" applyFill="0" applyAlignment="0" applyProtection="0"/>
    <xf numFmtId="0" fontId="92" fillId="0" borderId="84"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92" fillId="0" borderId="84"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92" fillId="0" borderId="84"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92" fillId="0" borderId="84"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92" fillId="0" borderId="84"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92" fillId="0" borderId="84"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92" fillId="0" borderId="84"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58" fillId="0" borderId="71" applyNumberFormat="0" applyFill="0" applyAlignment="0" applyProtection="0"/>
    <xf numFmtId="0" fontId="1" fillId="0" borderId="0" applyNumberFormat="0" applyFont="0" applyFill="0" applyBorder="0" applyAlignment="0" applyProtection="0"/>
    <xf numFmtId="0" fontId="92" fillId="0" borderId="84" applyNumberFormat="0" applyFill="0" applyAlignment="0" applyProtection="0"/>
    <xf numFmtId="0" fontId="92" fillId="0" borderId="84" applyNumberFormat="0" applyFill="0" applyAlignment="0" applyProtection="0"/>
    <xf numFmtId="0" fontId="66" fillId="0" borderId="71" applyNumberFormat="0" applyFill="0" applyAlignment="0" applyProtection="0"/>
    <xf numFmtId="0" fontId="158" fillId="0" borderId="71" applyNumberFormat="0" applyFill="0" applyAlignment="0" applyProtection="0"/>
    <xf numFmtId="0" fontId="66" fillId="0" borderId="71" applyNumberFormat="0" applyFill="0" applyAlignment="0" applyProtection="0"/>
    <xf numFmtId="0" fontId="158" fillId="0" borderId="71"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58" fillId="0" borderId="71" applyNumberFormat="0" applyFill="0" applyAlignment="0" applyProtection="0"/>
    <xf numFmtId="0" fontId="1" fillId="0" borderId="0" applyNumberFormat="0" applyFont="0" applyFill="0" applyBorder="0" applyAlignment="0" applyProtection="0"/>
    <xf numFmtId="0" fontId="161" fillId="0" borderId="103" applyNumberFormat="0" applyFill="0" applyAlignment="0" applyProtection="0"/>
    <xf numFmtId="0" fontId="92" fillId="0" borderId="84"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66" fillId="0" borderId="71" applyNumberFormat="0" applyFill="0" applyAlignment="0" applyProtection="0"/>
    <xf numFmtId="0" fontId="158" fillId="0" borderId="71" applyNumberFormat="0" applyFill="0" applyAlignment="0" applyProtection="0"/>
    <xf numFmtId="0" fontId="158" fillId="0" borderId="71" applyNumberFormat="0" applyFill="0" applyAlignment="0" applyProtection="0"/>
    <xf numFmtId="0" fontId="1" fillId="0" borderId="0" applyNumberFormat="0" applyFont="0" applyFill="0" applyBorder="0" applyAlignment="0" applyProtection="0"/>
    <xf numFmtId="0" fontId="66" fillId="0" borderId="71" applyNumberFormat="0" applyFill="0" applyAlignment="0" applyProtection="0"/>
    <xf numFmtId="0" fontId="92" fillId="0" borderId="84"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92" fillId="0" borderId="84"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92" fillId="0" borderId="84"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61" fillId="0" borderId="103"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92" fillId="0" borderId="84" applyNumberFormat="0" applyFill="0" applyAlignment="0" applyProtection="0"/>
    <xf numFmtId="0" fontId="66" fillId="0" borderId="71" applyNumberFormat="0" applyFill="0" applyAlignment="0" applyProtection="0"/>
    <xf numFmtId="0" fontId="158" fillId="0" borderId="71" applyNumberFormat="0" applyFill="0" applyAlignment="0" applyProtection="0"/>
    <xf numFmtId="0" fontId="92" fillId="0" borderId="84"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92" fillId="0" borderId="84"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61" fillId="0" borderId="103" applyNumberFormat="0" applyFill="0" applyAlignment="0" applyProtection="0"/>
    <xf numFmtId="0" fontId="92" fillId="0" borderId="84" applyNumberFormat="0" applyFill="0" applyAlignment="0" applyProtection="0"/>
    <xf numFmtId="0" fontId="92" fillId="0" borderId="84"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92" fillId="0" borderId="84"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92" fillId="0" borderId="84"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92" fillId="0" borderId="84"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92" fillId="0" borderId="84"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92" fillId="0" borderId="84"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92" fillId="0" borderId="84"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61" fillId="0" borderId="103"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92" fillId="0" borderId="84" applyNumberFormat="0" applyFill="0" applyAlignment="0" applyProtection="0"/>
    <xf numFmtId="0" fontId="92" fillId="0" borderId="84"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92" fillId="0" borderId="84"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92" fillId="0" borderId="84"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92" fillId="0" borderId="84"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92" fillId="0" borderId="84"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92" fillId="0" borderId="84"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92" fillId="0" borderId="84"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61" fillId="0" borderId="103" applyNumberFormat="0" applyFill="0" applyAlignment="0" applyProtection="0"/>
    <xf numFmtId="0" fontId="92" fillId="0" borderId="84"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92" fillId="0" borderId="84" applyNumberFormat="0" applyFill="0" applyAlignment="0" applyProtection="0"/>
    <xf numFmtId="0" fontId="92" fillId="0" borderId="84"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92" fillId="0" borderId="84"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92" fillId="0" borderId="84"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92" fillId="0" borderId="84"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92" fillId="0" borderId="84"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92" fillId="0" borderId="84"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92" fillId="0" borderId="84"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92" fillId="0" borderId="84"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61" fillId="0" borderId="103"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92" fillId="0" borderId="84" applyNumberFormat="0" applyFill="0" applyAlignment="0" applyProtection="0"/>
    <xf numFmtId="0" fontId="92" fillId="0" borderId="0" applyNumberFormat="0" applyFill="0" applyBorder="0" applyAlignment="0" applyProtection="0"/>
    <xf numFmtId="0" fontId="66" fillId="0" borderId="0" applyNumberFormat="0" applyFill="0" applyBorder="0" applyAlignment="0" applyProtection="0"/>
    <xf numFmtId="0" fontId="158" fillId="0" borderId="0" applyNumberFormat="0" applyFill="0" applyBorder="0" applyAlignment="0" applyProtection="0"/>
    <xf numFmtId="0" fontId="92"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92"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92"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92"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92"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92"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92"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58" fillId="0" borderId="0" applyNumberFormat="0" applyFill="0" applyBorder="0" applyAlignment="0" applyProtection="0"/>
    <xf numFmtId="0" fontId="1" fillId="0" borderId="0" applyNumberFormat="0" applyFon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158" fillId="0" borderId="0" applyNumberFormat="0" applyFill="0" applyBorder="0" applyAlignment="0" applyProtection="0"/>
    <xf numFmtId="0" fontId="158" fillId="0" borderId="0" applyNumberFormat="0" applyFill="0" applyBorder="0" applyAlignment="0" applyProtection="0"/>
    <xf numFmtId="0" fontId="158" fillId="0" borderId="0" applyNumberFormat="0" applyFill="0" applyBorder="0" applyAlignment="0" applyProtection="0"/>
    <xf numFmtId="0" fontId="158"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58" fillId="0" borderId="0" applyNumberFormat="0" applyFill="0" applyBorder="0" applyAlignment="0" applyProtection="0"/>
    <xf numFmtId="0" fontId="1" fillId="0" borderId="0" applyNumberFormat="0" applyFont="0" applyFill="0" applyBorder="0" applyAlignment="0" applyProtection="0"/>
    <xf numFmtId="0" fontId="80" fillId="0" borderId="0" applyNumberFormat="0" applyFont="0" applyFill="0" applyBorder="0" applyAlignment="0" applyProtection="0"/>
    <xf numFmtId="0" fontId="161" fillId="0" borderId="0" applyNumberFormat="0" applyFill="0" applyBorder="0" applyAlignment="0" applyProtection="0"/>
    <xf numFmtId="0" fontId="92"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80" fillId="0" borderId="0" applyNumberFormat="0" applyFont="0" applyFill="0" applyBorder="0" applyAlignment="0" applyProtection="0"/>
    <xf numFmtId="0" fontId="66" fillId="0" borderId="0" applyNumberFormat="0" applyFill="0" applyBorder="0" applyAlignment="0" applyProtection="0"/>
    <xf numFmtId="0" fontId="158" fillId="0" borderId="0" applyNumberFormat="0" applyFill="0" applyBorder="0" applyAlignment="0" applyProtection="0"/>
    <xf numFmtId="0" fontId="1" fillId="0" borderId="0" applyNumberFormat="0" applyFont="0" applyFill="0" applyBorder="0" applyAlignment="0" applyProtection="0"/>
    <xf numFmtId="0" fontId="66" fillId="0" borderId="0" applyNumberFormat="0" applyFill="0" applyBorder="0" applyAlignment="0" applyProtection="0"/>
    <xf numFmtId="0" fontId="92"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80" fillId="0" borderId="0" applyNumberFormat="0" applyFont="0" applyFill="0" applyBorder="0" applyAlignment="0" applyProtection="0"/>
    <xf numFmtId="0" fontId="92"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80" fillId="0" borderId="0" applyNumberFormat="0" applyFont="0" applyFill="0" applyBorder="0" applyAlignment="0" applyProtection="0"/>
    <xf numFmtId="0" fontId="92"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80" fillId="0" borderId="0" applyNumberFormat="0" applyFont="0" applyFill="0" applyBorder="0" applyAlignment="0" applyProtection="0"/>
    <xf numFmtId="0" fontId="161"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80" fillId="0" borderId="0" applyNumberFormat="0" applyFont="0" applyFill="0" applyBorder="0" applyAlignment="0" applyProtection="0"/>
    <xf numFmtId="0" fontId="1" fillId="0" borderId="0"/>
    <xf numFmtId="0" fontId="1" fillId="0" borderId="0" applyNumberFormat="0" applyFill="0" applyBorder="0" applyAlignment="0" applyProtection="0"/>
    <xf numFmtId="0" fontId="158" fillId="0" borderId="0" applyNumberFormat="0" applyFill="0" applyBorder="0" applyAlignment="0" applyProtection="0"/>
    <xf numFmtId="0" fontId="1" fillId="0" borderId="0" applyNumberFormat="0" applyFill="0" applyBorder="0" applyAlignment="0" applyProtection="0"/>
    <xf numFmtId="0" fontId="1" fillId="0" borderId="0"/>
    <xf numFmtId="0" fontId="1"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ill="0" applyBorder="0" applyAlignment="0" applyProtection="0"/>
    <xf numFmtId="0" fontId="1" fillId="0" borderId="0"/>
    <xf numFmtId="0" fontId="1"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ill="0" applyBorder="0" applyAlignment="0" applyProtection="0"/>
    <xf numFmtId="0" fontId="161" fillId="0" borderId="0" applyNumberFormat="0" applyFill="0" applyBorder="0" applyAlignment="0" applyProtection="0"/>
    <xf numFmtId="0" fontId="92" fillId="0" borderId="0" applyNumberFormat="0" applyFill="0" applyBorder="0" applyAlignment="0" applyProtection="0"/>
    <xf numFmtId="0" fontId="1" fillId="0" borderId="0"/>
    <xf numFmtId="0" fontId="1"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ill="0" applyBorder="0" applyAlignment="0" applyProtection="0"/>
    <xf numFmtId="0" fontId="1" fillId="0" borderId="0"/>
    <xf numFmtId="0" fontId="1"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ill="0" applyBorder="0" applyAlignment="0" applyProtection="0"/>
    <xf numFmtId="0" fontId="1" fillId="0" borderId="0"/>
    <xf numFmtId="0" fontId="1"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ill="0" applyBorder="0" applyAlignment="0" applyProtection="0"/>
    <xf numFmtId="0" fontId="1" fillId="0" borderId="0"/>
    <xf numFmtId="0" fontId="1"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ill="0" applyBorder="0" applyAlignment="0" applyProtection="0"/>
    <xf numFmtId="0" fontId="1" fillId="0" borderId="0"/>
    <xf numFmtId="0" fontId="1" fillId="0" borderId="0" applyNumberFormat="0" applyFill="0" applyBorder="0" applyAlignment="0" applyProtection="0"/>
    <xf numFmtId="0" fontId="1" fillId="0" borderId="0" applyNumberFormat="0" applyFill="0" applyBorder="0" applyAlignment="0" applyProtection="0"/>
    <xf numFmtId="0" fontId="92"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xf numFmtId="0" fontId="92"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ill="0" applyBorder="0" applyAlignment="0" applyProtection="0"/>
    <xf numFmtId="0" fontId="161" fillId="0" borderId="0" applyNumberFormat="0" applyFill="0" applyBorder="0" applyAlignment="0" applyProtection="0"/>
    <xf numFmtId="0" fontId="1"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ill="0" applyBorder="0" applyAlignment="0" applyProtection="0"/>
    <xf numFmtId="0" fontId="1" fillId="0" borderId="0"/>
    <xf numFmtId="0" fontId="1" fillId="0" borderId="0"/>
    <xf numFmtId="0" fontId="1"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ill="0" applyBorder="0" applyAlignment="0" applyProtection="0"/>
    <xf numFmtId="0" fontId="1" fillId="0" borderId="0"/>
    <xf numFmtId="0" fontId="1"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ill="0" applyBorder="0" applyAlignment="0" applyProtection="0"/>
    <xf numFmtId="0" fontId="1" fillId="0" borderId="0"/>
    <xf numFmtId="0" fontId="1"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ill="0" applyBorder="0" applyAlignment="0" applyProtection="0"/>
    <xf numFmtId="0" fontId="1" fillId="0" borderId="0"/>
    <xf numFmtId="0" fontId="1"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ill="0" applyBorder="0" applyAlignment="0" applyProtection="0"/>
    <xf numFmtId="0" fontId="1" fillId="0" borderId="0"/>
    <xf numFmtId="0" fontId="1"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ill="0" applyBorder="0" applyAlignment="0" applyProtection="0"/>
    <xf numFmtId="0" fontId="1" fillId="0" borderId="0"/>
    <xf numFmtId="0" fontId="1"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ill="0" applyBorder="0" applyAlignment="0" applyProtection="0"/>
    <xf numFmtId="0" fontId="1" fillId="0" borderId="0"/>
    <xf numFmtId="0" fontId="1"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ill="0" applyBorder="0" applyAlignment="0" applyProtection="0"/>
    <xf numFmtId="0" fontId="161" fillId="0" borderId="0" applyNumberFormat="0" applyFill="0" applyBorder="0" applyAlignment="0" applyProtection="0"/>
    <xf numFmtId="0" fontId="1" fillId="0" borderId="0"/>
    <xf numFmtId="0" fontId="92"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ill="0" applyBorder="0" applyAlignment="0" applyProtection="0"/>
    <xf numFmtId="0" fontId="92" fillId="0" borderId="0" applyNumberFormat="0" applyFill="0" applyBorder="0" applyAlignment="0" applyProtection="0"/>
    <xf numFmtId="0" fontId="1" fillId="0" borderId="0"/>
    <xf numFmtId="0" fontId="1"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ill="0" applyBorder="0" applyAlignment="0" applyProtection="0"/>
    <xf numFmtId="0" fontId="1" fillId="0" borderId="0"/>
    <xf numFmtId="0" fontId="1"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ill="0" applyBorder="0" applyAlignment="0" applyProtection="0"/>
    <xf numFmtId="0" fontId="1" fillId="0" borderId="0"/>
    <xf numFmtId="0" fontId="1"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ill="0" applyBorder="0" applyAlignment="0" applyProtection="0"/>
    <xf numFmtId="0" fontId="1" fillId="0" borderId="0"/>
    <xf numFmtId="0" fontId="1"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ill="0" applyBorder="0" applyAlignment="0" applyProtection="0"/>
    <xf numFmtId="0" fontId="1" fillId="0" borderId="0"/>
    <xf numFmtId="0" fontId="1"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ill="0" applyBorder="0" applyAlignment="0" applyProtection="0"/>
    <xf numFmtId="0" fontId="1" fillId="0" borderId="0"/>
    <xf numFmtId="0" fontId="1"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ill="0" applyBorder="0" applyAlignment="0" applyProtection="0"/>
    <xf numFmtId="0" fontId="1" fillId="0" borderId="0"/>
    <xf numFmtId="0" fontId="1" fillId="0" borderId="0" applyNumberFormat="0" applyFill="0" applyBorder="0" applyAlignment="0" applyProtection="0"/>
    <xf numFmtId="0" fontId="1" fillId="0" borderId="0" applyNumberFormat="0" applyFill="0" applyBorder="0" applyAlignment="0" applyProtection="0"/>
    <xf numFmtId="0" fontId="92"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61" fillId="0" borderId="0" applyNumberFormat="0" applyFill="0" applyBorder="0" applyAlignment="0" applyProtection="0"/>
    <xf numFmtId="0" fontId="1"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ill="0" applyBorder="0" applyAlignment="0" applyProtection="0"/>
    <xf numFmtId="0" fontId="1" fillId="0" borderId="0"/>
    <xf numFmtId="0" fontId="155" fillId="0" borderId="0" applyNumberFormat="0" applyFill="0" applyBorder="0" applyAlignment="0" applyProtection="0"/>
    <xf numFmtId="0" fontId="1" fillId="0" borderId="0"/>
    <xf numFmtId="0" fontId="1" fillId="0" borderId="0" applyNumberFormat="0" applyFill="0" applyBorder="0" applyAlignment="0" applyProtection="0"/>
    <xf numFmtId="0" fontId="162" fillId="0" borderId="0" applyNumberFormat="0" applyFill="0" applyBorder="0" applyAlignment="0" applyProtection="0"/>
    <xf numFmtId="0" fontId="1" fillId="0" borderId="0" applyNumberFormat="0" applyFill="0" applyBorder="0" applyAlignment="0" applyProtection="0"/>
    <xf numFmtId="0" fontId="1" fillId="0" borderId="0"/>
    <xf numFmtId="0" fontId="1"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ill="0" applyBorder="0" applyAlignment="0" applyProtection="0"/>
    <xf numFmtId="0" fontId="1" fillId="0" borderId="0"/>
    <xf numFmtId="0" fontId="1"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ill="0" applyBorder="0" applyAlignment="0" applyProtection="0"/>
    <xf numFmtId="0" fontId="1" fillId="0" borderId="0"/>
    <xf numFmtId="0" fontId="1"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ill="0" applyBorder="0" applyAlignment="0" applyProtection="0"/>
    <xf numFmtId="0" fontId="1" fillId="0" borderId="0"/>
    <xf numFmtId="0" fontId="1"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ill="0" applyBorder="0" applyAlignment="0" applyProtection="0"/>
    <xf numFmtId="0" fontId="1" fillId="0" borderId="0"/>
    <xf numFmtId="0" fontId="1" fillId="0" borderId="0" applyNumberFormat="0" applyFill="0" applyBorder="0" applyAlignment="0" applyProtection="0"/>
    <xf numFmtId="0" fontId="1" fillId="0" borderId="0" applyNumberFormat="0" applyFill="0" applyBorder="0" applyAlignment="0" applyProtection="0"/>
    <xf numFmtId="0" fontId="155"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xf numFmtId="0" fontId="155"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ill="0" applyBorder="0" applyAlignment="0" applyProtection="0"/>
    <xf numFmtId="0" fontId="162" fillId="0" borderId="0" applyNumberFormat="0" applyFill="0" applyBorder="0" applyAlignment="0" applyProtection="0"/>
    <xf numFmtId="0" fontId="1" fillId="0" borderId="0" applyNumberFormat="0" applyFill="0" applyBorder="0" applyAlignment="0" applyProtection="0"/>
    <xf numFmtId="0" fontId="155" fillId="0" borderId="0" applyNumberFormat="0" applyFill="0" applyBorder="0" applyAlignment="0" applyProtection="0"/>
    <xf numFmtId="0" fontId="155" fillId="0" borderId="0" applyNumberFormat="0" applyFill="0" applyBorder="0" applyAlignment="0" applyProtection="0"/>
    <xf numFmtId="0" fontId="1" fillId="0" borderId="0"/>
    <xf numFmtId="0" fontId="1" fillId="0" borderId="0" applyNumberFormat="0" applyFill="0" applyBorder="0" applyAlignment="0" applyProtection="0"/>
    <xf numFmtId="0" fontId="162" fillId="0" borderId="0" applyNumberFormat="0" applyFill="0" applyBorder="0" applyAlignment="0" applyProtection="0"/>
    <xf numFmtId="0" fontId="1" fillId="0" borderId="0" applyNumberFormat="0" applyFill="0" applyBorder="0" applyAlignment="0" applyProtection="0"/>
    <xf numFmtId="0" fontId="1" fillId="0" borderId="0"/>
    <xf numFmtId="0" fontId="1" fillId="0" borderId="0" applyNumberFormat="0" applyFill="0" applyBorder="0" applyAlignment="0" applyProtection="0"/>
    <xf numFmtId="0" fontId="162"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ont="0" applyFill="0" applyBorder="0" applyAlignment="0" applyProtection="0"/>
    <xf numFmtId="0" fontId="162" fillId="0" borderId="0" applyNumberFormat="0" applyFill="0" applyBorder="0" applyAlignment="0" applyProtection="0"/>
    <xf numFmtId="0" fontId="1" fillId="0" borderId="0" applyNumberFormat="0" applyFill="0" applyBorder="0" applyAlignment="0" applyProtection="0"/>
    <xf numFmtId="0" fontId="1" fillId="0" borderId="0"/>
    <xf numFmtId="0" fontId="163" fillId="0" borderId="0" applyNumberFormat="0" applyFill="0" applyBorder="0" applyAlignment="0" applyProtection="0"/>
    <xf numFmtId="0" fontId="155"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xf numFmtId="0" fontId="63" fillId="0" borderId="0" applyNumberFormat="0" applyFill="0" applyBorder="0" applyAlignment="0" applyProtection="0"/>
    <xf numFmtId="0" fontId="162" fillId="0" borderId="0" applyNumberFormat="0" applyFill="0" applyBorder="0" applyAlignment="0" applyProtection="0"/>
    <xf numFmtId="0" fontId="1" fillId="0" borderId="0"/>
    <xf numFmtId="0" fontId="63" fillId="0" borderId="0" applyNumberFormat="0" applyFill="0" applyBorder="0" applyAlignment="0" applyProtection="0"/>
    <xf numFmtId="0" fontId="162" fillId="0" borderId="0" applyNumberFormat="0" applyFill="0" applyBorder="0" applyAlignment="0" applyProtection="0"/>
    <xf numFmtId="0" fontId="1"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ill="0" applyBorder="0" applyAlignment="0" applyProtection="0"/>
    <xf numFmtId="0" fontId="63" fillId="0" borderId="0" applyNumberFormat="0" applyFill="0" applyBorder="0" applyAlignment="0" applyProtection="0"/>
    <xf numFmtId="0" fontId="155" fillId="0" borderId="0" applyNumberFormat="0" applyFill="0" applyBorder="0" applyAlignment="0" applyProtection="0"/>
    <xf numFmtId="0" fontId="1"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ill="0" applyBorder="0" applyAlignment="0" applyProtection="0"/>
    <xf numFmtId="0" fontId="1" fillId="0" borderId="0"/>
    <xf numFmtId="0" fontId="155" fillId="0" borderId="0" applyNumberFormat="0" applyFill="0" applyBorder="0" applyAlignment="0" applyProtection="0"/>
    <xf numFmtId="0" fontId="1"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ill="0" applyBorder="0" applyAlignment="0" applyProtection="0"/>
    <xf numFmtId="0" fontId="1" fillId="0" borderId="0"/>
    <xf numFmtId="0" fontId="155" fillId="0" borderId="0" applyNumberFormat="0" applyFill="0" applyBorder="0" applyAlignment="0" applyProtection="0"/>
    <xf numFmtId="0" fontId="1"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ill="0" applyBorder="0" applyAlignment="0" applyProtection="0"/>
    <xf numFmtId="0" fontId="1" fillId="0" borderId="0"/>
    <xf numFmtId="0" fontId="163" fillId="0" borderId="0" applyNumberFormat="0" applyFill="0" applyBorder="0" applyAlignment="0" applyProtection="0"/>
    <xf numFmtId="0" fontId="1"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ill="0" applyBorder="0" applyAlignment="0" applyProtection="0"/>
    <xf numFmtId="0" fontId="1" fillId="0" borderId="0"/>
    <xf numFmtId="0" fontId="1" fillId="0" borderId="0"/>
    <xf numFmtId="0" fontId="1" fillId="0" borderId="0" applyNumberFormat="0" applyFill="0" applyBorder="0" applyAlignment="0" applyProtection="0"/>
    <xf numFmtId="0" fontId="162" fillId="0" borderId="0" applyNumberFormat="0" applyFill="0" applyBorder="0" applyAlignment="0" applyProtection="0"/>
    <xf numFmtId="0" fontId="1" fillId="0" borderId="0" applyNumberFormat="0" applyFill="0" applyBorder="0" applyAlignment="0" applyProtection="0"/>
    <xf numFmtId="0" fontId="1" fillId="0" borderId="0"/>
    <xf numFmtId="0" fontId="1"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ill="0" applyBorder="0" applyAlignment="0" applyProtection="0"/>
    <xf numFmtId="0" fontId="1" fillId="0" borderId="0"/>
    <xf numFmtId="0" fontId="1"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ill="0" applyBorder="0" applyAlignment="0" applyProtection="0"/>
    <xf numFmtId="0" fontId="163" fillId="0" borderId="0" applyNumberFormat="0" applyFill="0" applyBorder="0" applyAlignment="0" applyProtection="0"/>
    <xf numFmtId="0" fontId="155" fillId="0" borderId="0" applyNumberFormat="0" applyFill="0" applyBorder="0" applyAlignment="0" applyProtection="0"/>
    <xf numFmtId="0" fontId="1" fillId="0" borderId="0"/>
    <xf numFmtId="0" fontId="1"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ill="0" applyBorder="0" applyAlignment="0" applyProtection="0"/>
    <xf numFmtId="0" fontId="1" fillId="0" borderId="0"/>
    <xf numFmtId="0" fontId="1"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ill="0" applyBorder="0" applyAlignment="0" applyProtection="0"/>
    <xf numFmtId="0" fontId="1" fillId="0" borderId="0"/>
    <xf numFmtId="0" fontId="1"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ill="0" applyBorder="0" applyAlignment="0" applyProtection="0"/>
    <xf numFmtId="0" fontId="1" fillId="0" borderId="0"/>
    <xf numFmtId="0" fontId="1"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ill="0" applyBorder="0" applyAlignment="0" applyProtection="0"/>
    <xf numFmtId="0" fontId="1" fillId="0" borderId="0"/>
    <xf numFmtId="0" fontId="1" fillId="0" borderId="0" applyNumberFormat="0" applyFill="0" applyBorder="0" applyAlignment="0" applyProtection="0"/>
    <xf numFmtId="0" fontId="1" fillId="0" borderId="0" applyNumberFormat="0" applyFill="0" applyBorder="0" applyAlignment="0" applyProtection="0"/>
    <xf numFmtId="0" fontId="155"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xf numFmtId="0" fontId="155"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ill="0" applyBorder="0" applyAlignment="0" applyProtection="0"/>
    <xf numFmtId="0" fontId="163" fillId="0" borderId="0" applyNumberFormat="0" applyFill="0" applyBorder="0" applyAlignment="0" applyProtection="0"/>
    <xf numFmtId="0" fontId="1"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ill="0" applyBorder="0" applyAlignment="0" applyProtection="0"/>
    <xf numFmtId="0" fontId="1" fillId="0" borderId="0"/>
    <xf numFmtId="0" fontId="1" fillId="0" borderId="0"/>
    <xf numFmtId="0" fontId="1"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ill="0" applyBorder="0" applyAlignment="0" applyProtection="0"/>
    <xf numFmtId="0" fontId="1" fillId="0" borderId="0"/>
    <xf numFmtId="0" fontId="1"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ill="0" applyBorder="0" applyAlignment="0" applyProtection="0"/>
    <xf numFmtId="0" fontId="1" fillId="0" borderId="0"/>
    <xf numFmtId="0" fontId="1"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ill="0" applyBorder="0" applyAlignment="0" applyProtection="0"/>
    <xf numFmtId="0" fontId="1" fillId="0" borderId="0"/>
    <xf numFmtId="0" fontId="1"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ill="0" applyBorder="0" applyAlignment="0" applyProtection="0"/>
    <xf numFmtId="0" fontId="1" fillId="0" borderId="0"/>
    <xf numFmtId="0" fontId="1"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ill="0" applyBorder="0" applyAlignment="0" applyProtection="0"/>
    <xf numFmtId="0" fontId="1" fillId="0" borderId="0"/>
    <xf numFmtId="0" fontId="1"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ill="0" applyBorder="0" applyAlignment="0" applyProtection="0"/>
    <xf numFmtId="0" fontId="1" fillId="0" borderId="0"/>
    <xf numFmtId="0" fontId="1"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ill="0" applyBorder="0" applyAlignment="0" applyProtection="0"/>
    <xf numFmtId="0" fontId="163" fillId="0" borderId="0" applyNumberFormat="0" applyFill="0" applyBorder="0" applyAlignment="0" applyProtection="0"/>
    <xf numFmtId="0" fontId="1" fillId="0" borderId="0"/>
    <xf numFmtId="0" fontId="155"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ill="0" applyBorder="0" applyAlignment="0" applyProtection="0"/>
    <xf numFmtId="0" fontId="155" fillId="0" borderId="0" applyNumberFormat="0" applyFill="0" applyBorder="0" applyAlignment="0" applyProtection="0"/>
    <xf numFmtId="0" fontId="1" fillId="0" borderId="0"/>
    <xf numFmtId="0" fontId="1"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ill="0" applyBorder="0" applyAlignment="0" applyProtection="0"/>
    <xf numFmtId="0" fontId="1" fillId="0" borderId="0"/>
    <xf numFmtId="0" fontId="1"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ill="0" applyBorder="0" applyAlignment="0" applyProtection="0"/>
    <xf numFmtId="0" fontId="1" fillId="0" borderId="0"/>
    <xf numFmtId="0" fontId="1"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ill="0" applyBorder="0" applyAlignment="0" applyProtection="0"/>
    <xf numFmtId="0" fontId="1" fillId="0" borderId="0"/>
    <xf numFmtId="0" fontId="1"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ill="0" applyBorder="0" applyAlignment="0" applyProtection="0"/>
    <xf numFmtId="0" fontId="1" fillId="0" borderId="0"/>
    <xf numFmtId="0" fontId="1"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ill="0" applyBorder="0" applyAlignment="0" applyProtection="0"/>
    <xf numFmtId="0" fontId="1" fillId="0" borderId="0"/>
    <xf numFmtId="0" fontId="1"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ill="0" applyBorder="0" applyAlignment="0" applyProtection="0"/>
    <xf numFmtId="0" fontId="1" fillId="0" borderId="0"/>
    <xf numFmtId="0" fontId="1" fillId="0" borderId="0" applyNumberFormat="0" applyFill="0" applyBorder="0" applyAlignment="0" applyProtection="0"/>
    <xf numFmtId="0" fontId="1" fillId="0" borderId="0" applyNumberFormat="0" applyFill="0" applyBorder="0" applyAlignment="0" applyProtection="0"/>
    <xf numFmtId="0" fontId="155"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63" fillId="0" borderId="0" applyNumberFormat="0" applyFill="0" applyBorder="0" applyAlignment="0" applyProtection="0"/>
    <xf numFmtId="0" fontId="1"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ill="0" applyBorder="0" applyAlignment="0" applyProtection="0"/>
    <xf numFmtId="0" fontId="1" fillId="0" borderId="0"/>
    <xf numFmtId="0" fontId="152" fillId="0" borderId="0">
      <alignment horizontal="justify"/>
    </xf>
    <xf numFmtId="202" fontId="164" fillId="0" borderId="0">
      <protection locked="0"/>
    </xf>
    <xf numFmtId="202" fontId="164" fillId="0" borderId="0">
      <protection locked="0"/>
    </xf>
    <xf numFmtId="0" fontId="165" fillId="0" borderId="104" applyNumberFormat="0" applyFill="0" applyAlignment="0" applyProtection="0"/>
    <xf numFmtId="0" fontId="165" fillId="0" borderId="104" applyNumberFormat="0" applyFill="0" applyAlignment="0" applyProtection="0"/>
    <xf numFmtId="0" fontId="165" fillId="0" borderId="104" applyNumberFormat="0" applyFill="0" applyAlignment="0" applyProtection="0"/>
    <xf numFmtId="0" fontId="165" fillId="0" borderId="105" applyNumberFormat="0" applyFill="0" applyAlignment="0" applyProtection="0"/>
    <xf numFmtId="0" fontId="1" fillId="0" borderId="0"/>
    <xf numFmtId="0" fontId="1" fillId="0" borderId="0" applyNumberFormat="0" applyFill="0" applyBorder="0" applyAlignment="0" applyProtection="0"/>
    <xf numFmtId="0" fontId="1" fillId="0" borderId="77" applyNumberFormat="0" applyFill="0" applyAlignment="0" applyProtection="0"/>
    <xf numFmtId="0" fontId="1" fillId="0" borderId="0" applyNumberFormat="0" applyFill="0" applyBorder="0" applyAlignment="0" applyProtection="0"/>
    <xf numFmtId="0" fontId="1" fillId="0" borderId="0"/>
    <xf numFmtId="0" fontId="1"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ill="0" applyBorder="0" applyAlignment="0" applyProtection="0"/>
    <xf numFmtId="0" fontId="1" fillId="0" borderId="0"/>
    <xf numFmtId="0" fontId="1"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ill="0" applyBorder="0" applyAlignment="0" applyProtection="0"/>
    <xf numFmtId="0" fontId="1" fillId="0" borderId="0"/>
    <xf numFmtId="0" fontId="1"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ill="0" applyBorder="0" applyAlignment="0" applyProtection="0"/>
    <xf numFmtId="0" fontId="1" fillId="0" borderId="0"/>
    <xf numFmtId="0" fontId="1"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ill="0" applyBorder="0" applyAlignment="0" applyProtection="0"/>
    <xf numFmtId="0" fontId="1" fillId="0" borderId="0"/>
    <xf numFmtId="0" fontId="1" fillId="0" borderId="0" applyNumberFormat="0" applyFill="0" applyBorder="0" applyAlignment="0" applyProtection="0"/>
    <xf numFmtId="0" fontId="1" fillId="0" borderId="0" applyNumberFormat="0" applyFill="0" applyBorder="0" applyAlignment="0" applyProtection="0"/>
    <xf numFmtId="0" fontId="165" fillId="0" borderId="105"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xf numFmtId="0" fontId="165" fillId="0" borderId="105" applyNumberFormat="0" applyFill="0" applyAlignment="0" applyProtection="0"/>
    <xf numFmtId="0" fontId="1" fillId="0" borderId="0" applyNumberFormat="0" applyFont="0" applyFill="0" applyBorder="0" applyAlignment="0" applyProtection="0"/>
    <xf numFmtId="0" fontId="1" fillId="0" borderId="0" applyNumberFormat="0" applyFill="0" applyBorder="0" applyAlignment="0" applyProtection="0"/>
    <xf numFmtId="0" fontId="1" fillId="0" borderId="77" applyNumberFormat="0" applyFill="0" applyAlignment="0" applyProtection="0"/>
    <xf numFmtId="0" fontId="1" fillId="0" borderId="0" applyNumberFormat="0" applyFill="0" applyBorder="0" applyAlignment="0" applyProtection="0"/>
    <xf numFmtId="0" fontId="165" fillId="0" borderId="105" applyNumberFormat="0" applyFill="0" applyAlignment="0" applyProtection="0"/>
    <xf numFmtId="0" fontId="1" fillId="0" borderId="0"/>
    <xf numFmtId="0" fontId="1" fillId="0" borderId="0"/>
    <xf numFmtId="0" fontId="1" fillId="0" borderId="0" applyNumberFormat="0" applyFill="0" applyBorder="0" applyAlignment="0" applyProtection="0"/>
    <xf numFmtId="0" fontId="1" fillId="0" borderId="77" applyNumberFormat="0" applyFill="0" applyAlignment="0" applyProtection="0"/>
    <xf numFmtId="0" fontId="1" fillId="0" borderId="0" applyNumberFormat="0" applyFill="0" applyBorder="0" applyAlignment="0" applyProtection="0"/>
    <xf numFmtId="0" fontId="1" fillId="0" borderId="0"/>
    <xf numFmtId="0" fontId="1" fillId="0" borderId="0" applyNumberFormat="0" applyFill="0" applyBorder="0" applyAlignment="0" applyProtection="0"/>
    <xf numFmtId="0" fontId="1" fillId="0" borderId="77" applyNumberFormat="0" applyFill="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ont="0" applyFill="0" applyBorder="0" applyAlignment="0" applyProtection="0"/>
    <xf numFmtId="0" fontId="1" fillId="0" borderId="77" applyNumberFormat="0" applyFill="0" applyAlignment="0" applyProtection="0"/>
    <xf numFmtId="0" fontId="1" fillId="0" borderId="0" applyNumberFormat="0" applyFill="0" applyBorder="0" applyAlignment="0" applyProtection="0"/>
    <xf numFmtId="0" fontId="1" fillId="0" borderId="0"/>
    <xf numFmtId="0" fontId="1"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ill="0" applyBorder="0" applyAlignment="0" applyProtection="0"/>
    <xf numFmtId="0" fontId="26" fillId="0" borderId="77" applyNumberFormat="0" applyFill="0" applyAlignment="0" applyProtection="0"/>
    <xf numFmtId="0" fontId="1" fillId="0" borderId="77" applyNumberFormat="0" applyFill="0" applyAlignment="0" applyProtection="0"/>
    <xf numFmtId="0" fontId="1" fillId="0" borderId="77" applyNumberFormat="0" applyFill="0" applyAlignment="0" applyProtection="0"/>
    <xf numFmtId="0" fontId="1" fillId="0" borderId="0"/>
    <xf numFmtId="0" fontId="26" fillId="0" borderId="77" applyNumberFormat="0" applyFill="0" applyAlignment="0" applyProtection="0"/>
    <xf numFmtId="0" fontId="1" fillId="0" borderId="77" applyNumberFormat="0" applyFill="0" applyAlignment="0" applyProtection="0"/>
    <xf numFmtId="0" fontId="1"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ill="0" applyBorder="0" applyAlignment="0" applyProtection="0"/>
    <xf numFmtId="0" fontId="26" fillId="0" borderId="77" applyNumberFormat="0" applyFill="0" applyAlignment="0" applyProtection="0"/>
    <xf numFmtId="0" fontId="165" fillId="0" borderId="105" applyNumberFormat="0" applyFill="0" applyAlignment="0" applyProtection="0"/>
    <xf numFmtId="0" fontId="165" fillId="0" borderId="105" applyNumberFormat="0" applyFill="0" applyAlignment="0" applyProtection="0"/>
    <xf numFmtId="0" fontId="1" fillId="0" borderId="0" applyNumberFormat="0" applyFont="0" applyFill="0" applyBorder="0" applyAlignment="0" applyProtection="0"/>
    <xf numFmtId="0" fontId="1" fillId="0" borderId="0" applyNumberFormat="0" applyFill="0" applyBorder="0" applyAlignment="0" applyProtection="0"/>
    <xf numFmtId="0" fontId="165" fillId="0" borderId="104" applyNumberFormat="0" applyFill="0" applyAlignment="0" applyProtection="0"/>
    <xf numFmtId="0" fontId="165" fillId="0" borderId="105" applyNumberFormat="0" applyFill="0" applyAlignment="0" applyProtection="0"/>
    <xf numFmtId="0" fontId="1" fillId="0" borderId="0" applyNumberFormat="0" applyFill="0" applyBorder="0" applyAlignment="0" applyProtection="0"/>
    <xf numFmtId="0" fontId="1" fillId="0" borderId="0"/>
    <xf numFmtId="0" fontId="165" fillId="0" borderId="105" applyNumberFormat="0" applyFill="0" applyAlignment="0" applyProtection="0"/>
    <xf numFmtId="0" fontId="1"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ill="0" applyBorder="0" applyAlignment="0" applyProtection="0"/>
    <xf numFmtId="0" fontId="1" fillId="0" borderId="0"/>
    <xf numFmtId="0" fontId="165" fillId="0" borderId="105" applyNumberFormat="0" applyFill="0" applyAlignment="0" applyProtection="0"/>
    <xf numFmtId="0" fontId="1"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ill="0" applyBorder="0" applyAlignment="0" applyProtection="0"/>
    <xf numFmtId="0" fontId="1" fillId="0" borderId="0"/>
    <xf numFmtId="0" fontId="165" fillId="0" borderId="104" applyNumberFormat="0" applyFill="0" applyAlignment="0" applyProtection="0"/>
    <xf numFmtId="0" fontId="1"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ill="0" applyBorder="0" applyAlignment="0" applyProtection="0"/>
    <xf numFmtId="0" fontId="1" fillId="0" borderId="0"/>
    <xf numFmtId="0" fontId="1" fillId="0" borderId="0"/>
    <xf numFmtId="0" fontId="1" fillId="0" borderId="0" applyNumberFormat="0" applyFill="0" applyBorder="0" applyAlignment="0" applyProtection="0"/>
    <xf numFmtId="0" fontId="1" fillId="0" borderId="77" applyNumberFormat="0" applyFill="0" applyAlignment="0" applyProtection="0"/>
    <xf numFmtId="0" fontId="1" fillId="0" borderId="0" applyNumberFormat="0" applyFill="0" applyBorder="0" applyAlignment="0" applyProtection="0"/>
    <xf numFmtId="0" fontId="1" fillId="0" borderId="0"/>
    <xf numFmtId="0" fontId="1"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ill="0" applyBorder="0" applyAlignment="0" applyProtection="0"/>
    <xf numFmtId="0" fontId="1" fillId="0" borderId="0"/>
    <xf numFmtId="0" fontId="1"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ill="0" applyBorder="0" applyAlignment="0" applyProtection="0"/>
    <xf numFmtId="0" fontId="165" fillId="0" borderId="104" applyNumberFormat="0" applyFill="0" applyAlignment="0" applyProtection="0"/>
    <xf numFmtId="0" fontId="165" fillId="0" borderId="105" applyNumberFormat="0" applyFill="0" applyAlignment="0" applyProtection="0"/>
    <xf numFmtId="0" fontId="1" fillId="0" borderId="0"/>
    <xf numFmtId="0" fontId="1"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ill="0" applyBorder="0" applyAlignment="0" applyProtection="0"/>
    <xf numFmtId="0" fontId="1" fillId="0" borderId="0"/>
    <xf numFmtId="0" fontId="1"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ill="0" applyBorder="0" applyAlignment="0" applyProtection="0"/>
    <xf numFmtId="0" fontId="1" fillId="0" borderId="0"/>
    <xf numFmtId="0" fontId="1"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ill="0" applyBorder="0" applyAlignment="0" applyProtection="0"/>
    <xf numFmtId="0" fontId="1" fillId="0" borderId="0"/>
    <xf numFmtId="0" fontId="1"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ill="0" applyBorder="0" applyAlignment="0" applyProtection="0"/>
    <xf numFmtId="0" fontId="1" fillId="0" borderId="0"/>
    <xf numFmtId="0" fontId="1" fillId="0" borderId="0" applyNumberFormat="0" applyFill="0" applyBorder="0" applyAlignment="0" applyProtection="0"/>
    <xf numFmtId="0" fontId="1" fillId="0" borderId="0" applyNumberFormat="0" applyFill="0" applyBorder="0" applyAlignment="0" applyProtection="0"/>
    <xf numFmtId="0" fontId="165" fillId="0" borderId="105"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xf numFmtId="0" fontId="165" fillId="0" borderId="105" applyNumberFormat="0" applyFill="0" applyAlignment="0" applyProtection="0"/>
    <xf numFmtId="0" fontId="1" fillId="0" borderId="0" applyNumberFormat="0" applyFont="0" applyFill="0" applyBorder="0" applyAlignment="0" applyProtection="0"/>
    <xf numFmtId="0" fontId="1"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ill="0" applyBorder="0" applyAlignment="0" applyProtection="0"/>
    <xf numFmtId="0" fontId="165" fillId="0" borderId="106" applyNumberFormat="0" applyFill="0" applyAlignment="0" applyProtection="0"/>
    <xf numFmtId="0" fontId="1"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ill="0" applyBorder="0" applyAlignment="0" applyProtection="0"/>
    <xf numFmtId="0" fontId="1" fillId="0" borderId="0"/>
    <xf numFmtId="0" fontId="165" fillId="0" borderId="106" applyNumberFormat="0" applyFill="0" applyAlignment="0" applyProtection="0"/>
    <xf numFmtId="0" fontId="1"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ill="0" applyBorder="0" applyAlignment="0" applyProtection="0"/>
    <xf numFmtId="0" fontId="1" fillId="0" borderId="0"/>
    <xf numFmtId="0" fontId="1" fillId="0" borderId="0"/>
    <xf numFmtId="0" fontId="1"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ill="0" applyBorder="0" applyAlignment="0" applyProtection="0"/>
    <xf numFmtId="0" fontId="1" fillId="0" borderId="0"/>
    <xf numFmtId="0" fontId="1"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ill="0" applyBorder="0" applyAlignment="0" applyProtection="0"/>
    <xf numFmtId="0" fontId="1" fillId="0" borderId="0"/>
    <xf numFmtId="0" fontId="1"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ill="0" applyBorder="0" applyAlignment="0" applyProtection="0"/>
    <xf numFmtId="0" fontId="1" fillId="0" borderId="0"/>
    <xf numFmtId="0" fontId="1"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ill="0" applyBorder="0" applyAlignment="0" applyProtection="0"/>
    <xf numFmtId="0" fontId="1" fillId="0" borderId="0"/>
    <xf numFmtId="0" fontId="1"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ill="0" applyBorder="0" applyAlignment="0" applyProtection="0"/>
    <xf numFmtId="0" fontId="1" fillId="0" borderId="0"/>
    <xf numFmtId="0" fontId="1"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ill="0" applyBorder="0" applyAlignment="0" applyProtection="0"/>
    <xf numFmtId="0" fontId="165" fillId="0" borderId="106" applyNumberFormat="0" applyFill="0" applyAlignment="0" applyProtection="0"/>
    <xf numFmtId="0" fontId="165" fillId="0" borderId="105" applyNumberFormat="0" applyFill="0" applyAlignment="0" applyProtection="0"/>
    <xf numFmtId="0" fontId="1" fillId="0" borderId="0"/>
    <xf numFmtId="0" fontId="165" fillId="0" borderId="105" applyNumberFormat="0" applyFill="0" applyAlignment="0" applyProtection="0"/>
    <xf numFmtId="0" fontId="1" fillId="0" borderId="0" applyNumberFormat="0" applyFont="0" applyFill="0" applyBorder="0" applyAlignment="0" applyProtection="0"/>
    <xf numFmtId="0" fontId="1"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ill="0" applyBorder="0" applyAlignment="0" applyProtection="0"/>
    <xf numFmtId="0" fontId="165" fillId="0" borderId="105" applyNumberFormat="0" applyFill="0" applyAlignment="0" applyProtection="0"/>
    <xf numFmtId="0" fontId="1"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ill="0" applyBorder="0" applyAlignment="0" applyProtection="0"/>
    <xf numFmtId="0" fontId="1" fillId="0" borderId="0"/>
    <xf numFmtId="0" fontId="1" fillId="0" borderId="0"/>
    <xf numFmtId="0" fontId="1"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ill="0" applyBorder="0" applyAlignment="0" applyProtection="0"/>
    <xf numFmtId="0" fontId="1" fillId="0" borderId="0"/>
    <xf numFmtId="0" fontId="1"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ill="0" applyBorder="0" applyAlignment="0" applyProtection="0"/>
    <xf numFmtId="0" fontId="1" fillId="0" borderId="0"/>
    <xf numFmtId="0" fontId="1"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ill="0" applyBorder="0" applyAlignment="0" applyProtection="0"/>
    <xf numFmtId="0" fontId="1" fillId="0" borderId="0"/>
    <xf numFmtId="0" fontId="1"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ill="0" applyBorder="0" applyAlignment="0" applyProtection="0"/>
    <xf numFmtId="0" fontId="1" fillId="0" borderId="0"/>
    <xf numFmtId="0" fontId="1"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ill="0" applyBorder="0" applyAlignment="0" applyProtection="0"/>
    <xf numFmtId="0" fontId="1" fillId="0" borderId="0"/>
    <xf numFmtId="0" fontId="1" fillId="0" borderId="0" applyNumberFormat="0" applyFill="0" applyBorder="0" applyAlignment="0" applyProtection="0"/>
    <xf numFmtId="0" fontId="1" fillId="0" borderId="0" applyNumberFormat="0" applyFill="0" applyBorder="0" applyAlignment="0" applyProtection="0"/>
    <xf numFmtId="0" fontId="165" fillId="0" borderId="105" applyNumberFormat="0" applyFill="0" applyAlignment="0" applyProtection="0"/>
    <xf numFmtId="0" fontId="1" fillId="0" borderId="0" applyNumberFormat="0" applyFont="0" applyFill="0" applyBorder="0" applyAlignment="0" applyProtection="0"/>
    <xf numFmtId="0" fontId="1" fillId="0" borderId="0" applyNumberFormat="0" applyFont="0" applyFill="0" applyBorder="0" applyAlignment="0" applyProtection="0"/>
    <xf numFmtId="0" fontId="165" fillId="0" borderId="106" applyNumberFormat="0" applyFill="0" applyAlignment="0" applyProtection="0"/>
    <xf numFmtId="0" fontId="165" fillId="0" borderId="106" applyNumberFormat="0" applyFill="0" applyAlignment="0" applyProtection="0"/>
    <xf numFmtId="0" fontId="1" fillId="0" borderId="0" applyNumberFormat="0" applyFont="0" applyFill="0" applyBorder="0" applyAlignment="0" applyProtection="0"/>
    <xf numFmtId="0" fontId="1" fillId="0" borderId="0" applyNumberFormat="0" applyFill="0" applyBorder="0" applyAlignment="0" applyProtection="0"/>
    <xf numFmtId="0" fontId="165" fillId="0" borderId="106" applyNumberFormat="0" applyFill="0" applyAlignment="0" applyProtection="0"/>
    <xf numFmtId="0" fontId="1" fillId="0" borderId="0" applyNumberFormat="0" applyFill="0" applyBorder="0" applyAlignment="0" applyProtection="0"/>
    <xf numFmtId="0" fontId="1" fillId="0" borderId="0"/>
    <xf numFmtId="0" fontId="165" fillId="0" borderId="106" applyNumberFormat="0" applyFill="0" applyAlignment="0" applyProtection="0"/>
    <xf numFmtId="0" fontId="165" fillId="0" borderId="106" applyNumberFormat="0" applyFill="0" applyAlignment="0" applyProtection="0"/>
    <xf numFmtId="0" fontId="165" fillId="0" borderId="106" applyNumberFormat="0" applyFill="0" applyAlignment="0" applyProtection="0"/>
    <xf numFmtId="0" fontId="165" fillId="0" borderId="106" applyNumberFormat="0" applyFill="0" applyAlignment="0" applyProtection="0"/>
    <xf numFmtId="0" fontId="165" fillId="0" borderId="106" applyNumberFormat="0" applyFill="0" applyAlignment="0" applyProtection="0"/>
    <xf numFmtId="0" fontId="165" fillId="0" borderId="106" applyNumberFormat="0" applyFill="0" applyAlignment="0" applyProtection="0"/>
    <xf numFmtId="0" fontId="165" fillId="0" borderId="106" applyNumberFormat="0" applyFill="0" applyAlignment="0" applyProtection="0"/>
    <xf numFmtId="0" fontId="165" fillId="0" borderId="106" applyNumberFormat="0" applyFill="0" applyAlignment="0" applyProtection="0"/>
    <xf numFmtId="0" fontId="165" fillId="0" borderId="106" applyNumberFormat="0" applyFill="0" applyAlignment="0" applyProtection="0"/>
    <xf numFmtId="0" fontId="165" fillId="0" borderId="106" applyNumberFormat="0" applyFill="0" applyAlignment="0" applyProtection="0"/>
    <xf numFmtId="0" fontId="165" fillId="0" borderId="106" applyNumberFormat="0" applyFill="0" applyAlignment="0" applyProtection="0"/>
    <xf numFmtId="0" fontId="165" fillId="0" borderId="106" applyNumberFormat="0" applyFill="0" applyAlignment="0" applyProtection="0"/>
    <xf numFmtId="0" fontId="166" fillId="0" borderId="0" applyNumberFormat="0" applyFill="0" applyBorder="0" applyAlignment="0" applyProtection="0"/>
    <xf numFmtId="0" fontId="167" fillId="0" borderId="0" applyNumberFormat="0" applyFill="0" applyBorder="0" applyAlignment="0" applyProtection="0"/>
    <xf numFmtId="0" fontId="107" fillId="3" borderId="107">
      <alignment horizontal="center" vertical="center"/>
    </xf>
    <xf numFmtId="0" fontId="168" fillId="87" borderId="107">
      <alignment horizontal="center" vertical="center"/>
    </xf>
    <xf numFmtId="0" fontId="96" fillId="73" borderId="86" applyNumberFormat="0" applyAlignment="0" applyProtection="0"/>
    <xf numFmtId="167" fontId="11" fillId="0" borderId="0" applyFont="0" applyFill="0" applyBorder="0" applyAlignment="0" applyProtection="0"/>
    <xf numFmtId="0" fontId="1" fillId="0" borderId="0" applyNumberFormat="0" applyFill="0" applyBorder="0" applyAlignment="0" applyProtection="0"/>
    <xf numFmtId="0" fontId="1" fillId="0" borderId="0" applyNumberFormat="0" applyFont="0" applyFill="0" applyBorder="0" applyAlignment="0" applyProtection="0"/>
    <xf numFmtId="0" fontId="1" fillId="0" borderId="0" applyNumberFormat="0" applyFill="0" applyBorder="0" applyAlignment="0" applyProtection="0"/>
    <xf numFmtId="0" fontId="1" fillId="0" borderId="0"/>
    <xf numFmtId="43"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80" fillId="0" borderId="0" applyFont="0" applyFill="0" applyBorder="0" applyAlignment="0" applyProtection="0"/>
    <xf numFmtId="43" fontId="1" fillId="0" borderId="0" applyFont="0" applyFill="0" applyBorder="0" applyAlignment="0" applyProtection="0"/>
    <xf numFmtId="43" fontId="80" fillId="0" borderId="0" applyFont="0" applyFill="0" applyBorder="0" applyAlignment="0" applyProtection="0"/>
    <xf numFmtId="167" fontId="1" fillId="0" borderId="0" applyFont="0" applyFill="0" applyBorder="0" applyAlignment="0" applyProtection="0"/>
    <xf numFmtId="0" fontId="120" fillId="0" borderId="0" applyNumberFormat="0" applyFill="0" applyBorder="0" applyAlignment="0" applyProtection="0"/>
    <xf numFmtId="0" fontId="120" fillId="0" borderId="0" applyNumberFormat="0" applyFill="0" applyBorder="0" applyAlignment="0" applyProtection="0"/>
    <xf numFmtId="0" fontId="120" fillId="0" borderId="0" applyNumberFormat="0" applyFill="0" applyBorder="0" applyAlignment="0" applyProtection="0"/>
    <xf numFmtId="0" fontId="120" fillId="0" borderId="0" applyNumberFormat="0" applyFill="0" applyBorder="0" applyAlignment="0" applyProtection="0"/>
    <xf numFmtId="0" fontId="120" fillId="0" borderId="0" applyNumberFormat="0" applyFill="0" applyBorder="0" applyAlignment="0" applyProtection="0"/>
    <xf numFmtId="0" fontId="120" fillId="0" borderId="0" applyNumberFormat="0" applyFill="0" applyBorder="0" applyAlignment="0" applyProtection="0"/>
    <xf numFmtId="0" fontId="120" fillId="0" borderId="0" applyNumberFormat="0" applyFill="0" applyBorder="0" applyAlignment="0" applyProtection="0"/>
    <xf numFmtId="0" fontId="120" fillId="0" borderId="0" applyNumberFormat="0" applyFill="0" applyBorder="0" applyAlignment="0" applyProtection="0"/>
    <xf numFmtId="0" fontId="120" fillId="0" borderId="0" applyNumberFormat="0" applyFill="0" applyBorder="0" applyAlignment="0" applyProtection="0"/>
    <xf numFmtId="0" fontId="169" fillId="88" borderId="108" applyNumberFormat="0" applyFont="0" applyBorder="0" applyAlignment="0">
      <alignment horizontal="centerContinuous" vertical="center"/>
    </xf>
    <xf numFmtId="169" fontId="11" fillId="0" borderId="0" applyNumberFormat="0" applyFill="0" applyBorder="0">
      <alignment vertical="top"/>
    </xf>
    <xf numFmtId="0" fontId="175" fillId="0" borderId="0" applyNumberFormat="0" applyFill="0" applyBorder="0">
      <alignment horizontal="justify"/>
    </xf>
    <xf numFmtId="0" fontId="173" fillId="0" borderId="0" applyNumberFormat="0" applyFill="0" applyBorder="0" applyAlignment="0" applyProtection="0">
      <alignment vertical="top"/>
      <protection locked="0"/>
    </xf>
    <xf numFmtId="166" fontId="11" fillId="0" borderId="0" applyFont="0" applyFill="0" applyBorder="0" applyAlignment="0" applyProtection="0"/>
    <xf numFmtId="0" fontId="80" fillId="46" borderId="0" applyNumberFormat="0" applyBorder="0" applyAlignment="0" applyProtection="0"/>
    <xf numFmtId="0" fontId="80" fillId="46" borderId="0" applyNumberFormat="0" applyBorder="0" applyAlignment="0" applyProtection="0"/>
    <xf numFmtId="0" fontId="80" fillId="46" borderId="0" applyNumberFormat="0" applyBorder="0" applyAlignment="0" applyProtection="0"/>
    <xf numFmtId="0" fontId="80" fillId="46" borderId="0" applyNumberFormat="0" applyBorder="0" applyAlignment="0" applyProtection="0"/>
    <xf numFmtId="0" fontId="80" fillId="46" borderId="0" applyNumberFormat="0" applyBorder="0" applyAlignment="0" applyProtection="0"/>
    <xf numFmtId="0" fontId="80" fillId="46" borderId="0" applyNumberFormat="0" applyBorder="0" applyAlignment="0" applyProtection="0"/>
    <xf numFmtId="0" fontId="80" fillId="46" borderId="0" applyNumberFormat="0" applyBorder="0" applyAlignment="0" applyProtection="0"/>
    <xf numFmtId="0" fontId="80" fillId="46" borderId="0" applyNumberFormat="0" applyBorder="0" applyAlignment="0" applyProtection="0"/>
    <xf numFmtId="0" fontId="80" fillId="46" borderId="0" applyNumberFormat="0" applyBorder="0" applyAlignment="0" applyProtection="0"/>
    <xf numFmtId="0" fontId="80" fillId="46" borderId="0" applyNumberFormat="0" applyBorder="0" applyAlignment="0" applyProtection="0"/>
    <xf numFmtId="0" fontId="80" fillId="46" borderId="0" applyNumberFormat="0" applyBorder="0" applyAlignment="0" applyProtection="0"/>
    <xf numFmtId="0" fontId="80" fillId="46" borderId="0" applyNumberFormat="0" applyBorder="0" applyAlignment="0" applyProtection="0"/>
    <xf numFmtId="0" fontId="80" fillId="46" borderId="0" applyNumberFormat="0" applyBorder="0" applyAlignment="0" applyProtection="0"/>
    <xf numFmtId="0" fontId="80" fillId="46" borderId="0" applyNumberFormat="0" applyBorder="0" applyAlignment="0" applyProtection="0"/>
    <xf numFmtId="0" fontId="80" fillId="46" borderId="0" applyNumberFormat="0" applyBorder="0" applyAlignment="0" applyProtection="0"/>
    <xf numFmtId="0" fontId="80" fillId="46"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50" borderId="0" applyNumberFormat="0" applyBorder="0" applyAlignment="0" applyProtection="0"/>
    <xf numFmtId="0" fontId="80" fillId="50" borderId="0" applyNumberFormat="0" applyBorder="0" applyAlignment="0" applyProtection="0"/>
    <xf numFmtId="0" fontId="80" fillId="50" borderId="0" applyNumberFormat="0" applyBorder="0" applyAlignment="0" applyProtection="0"/>
    <xf numFmtId="0" fontId="80" fillId="50" borderId="0" applyNumberFormat="0" applyBorder="0" applyAlignment="0" applyProtection="0"/>
    <xf numFmtId="0" fontId="80" fillId="50" borderId="0" applyNumberFormat="0" applyBorder="0" applyAlignment="0" applyProtection="0"/>
    <xf numFmtId="0" fontId="80" fillId="50" borderId="0" applyNumberFormat="0" applyBorder="0" applyAlignment="0" applyProtection="0"/>
    <xf numFmtId="0" fontId="80" fillId="50" borderId="0" applyNumberFormat="0" applyBorder="0" applyAlignment="0" applyProtection="0"/>
    <xf numFmtId="0" fontId="80" fillId="50" borderId="0" applyNumberFormat="0" applyBorder="0" applyAlignment="0" applyProtection="0"/>
    <xf numFmtId="0" fontId="80" fillId="50" borderId="0" applyNumberFormat="0" applyBorder="0" applyAlignment="0" applyProtection="0"/>
    <xf numFmtId="0" fontId="80" fillId="50" borderId="0" applyNumberFormat="0" applyBorder="0" applyAlignment="0" applyProtection="0"/>
    <xf numFmtId="0" fontId="80" fillId="50" borderId="0" applyNumberFormat="0" applyBorder="0" applyAlignment="0" applyProtection="0"/>
    <xf numFmtId="0" fontId="80" fillId="50" borderId="0" applyNumberFormat="0" applyBorder="0" applyAlignment="0" applyProtection="0"/>
    <xf numFmtId="0" fontId="80" fillId="50" borderId="0" applyNumberFormat="0" applyBorder="0" applyAlignment="0" applyProtection="0"/>
    <xf numFmtId="0" fontId="80" fillId="50" borderId="0" applyNumberFormat="0" applyBorder="0" applyAlignment="0" applyProtection="0"/>
    <xf numFmtId="0" fontId="80" fillId="50" borderId="0" applyNumberFormat="0" applyBorder="0" applyAlignment="0" applyProtection="0"/>
    <xf numFmtId="0" fontId="80" fillId="50"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4" borderId="0" applyNumberFormat="0" applyBorder="0" applyAlignment="0" applyProtection="0"/>
    <xf numFmtId="0" fontId="80" fillId="54" borderId="0" applyNumberFormat="0" applyBorder="0" applyAlignment="0" applyProtection="0"/>
    <xf numFmtId="0" fontId="80" fillId="54" borderId="0" applyNumberFormat="0" applyBorder="0" applyAlignment="0" applyProtection="0"/>
    <xf numFmtId="0" fontId="80" fillId="54" borderId="0" applyNumberFormat="0" applyBorder="0" applyAlignment="0" applyProtection="0"/>
    <xf numFmtId="0" fontId="80" fillId="54" borderId="0" applyNumberFormat="0" applyBorder="0" applyAlignment="0" applyProtection="0"/>
    <xf numFmtId="0" fontId="80" fillId="54" borderId="0" applyNumberFormat="0" applyBorder="0" applyAlignment="0" applyProtection="0"/>
    <xf numFmtId="0" fontId="80" fillId="54" borderId="0" applyNumberFormat="0" applyBorder="0" applyAlignment="0" applyProtection="0"/>
    <xf numFmtId="0" fontId="80" fillId="54" borderId="0" applyNumberFormat="0" applyBorder="0" applyAlignment="0" applyProtection="0"/>
    <xf numFmtId="0" fontId="80" fillId="54" borderId="0" applyNumberFormat="0" applyBorder="0" applyAlignment="0" applyProtection="0"/>
    <xf numFmtId="0" fontId="80" fillId="54" borderId="0" applyNumberFormat="0" applyBorder="0" applyAlignment="0" applyProtection="0"/>
    <xf numFmtId="0" fontId="80" fillId="54" borderId="0" applyNumberFormat="0" applyBorder="0" applyAlignment="0" applyProtection="0"/>
    <xf numFmtId="0" fontId="80" fillId="54" borderId="0" applyNumberFormat="0" applyBorder="0" applyAlignment="0" applyProtection="0"/>
    <xf numFmtId="0" fontId="80" fillId="54" borderId="0" applyNumberFormat="0" applyBorder="0" applyAlignment="0" applyProtection="0"/>
    <xf numFmtId="0" fontId="80" fillId="54" borderId="0" applyNumberFormat="0" applyBorder="0" applyAlignment="0" applyProtection="0"/>
    <xf numFmtId="0" fontId="80" fillId="54" borderId="0" applyNumberFormat="0" applyBorder="0" applyAlignment="0" applyProtection="0"/>
    <xf numFmtId="0" fontId="80" fillId="54" borderId="0" applyNumberFormat="0" applyBorder="0" applyAlignment="0" applyProtection="0"/>
    <xf numFmtId="0" fontId="80" fillId="53" borderId="0" applyNumberFormat="0" applyBorder="0" applyAlignment="0" applyProtection="0"/>
    <xf numFmtId="0" fontId="80" fillId="53" borderId="0" applyNumberFormat="0" applyBorder="0" applyAlignment="0" applyProtection="0"/>
    <xf numFmtId="0" fontId="80" fillId="53" borderId="0" applyNumberFormat="0" applyBorder="0" applyAlignment="0" applyProtection="0"/>
    <xf numFmtId="0" fontId="80" fillId="53" borderId="0" applyNumberFormat="0" applyBorder="0" applyAlignment="0" applyProtection="0"/>
    <xf numFmtId="0" fontId="80" fillId="53" borderId="0" applyNumberFormat="0" applyBorder="0" applyAlignment="0" applyProtection="0"/>
    <xf numFmtId="0" fontId="80" fillId="53" borderId="0" applyNumberFormat="0" applyBorder="0" applyAlignment="0" applyProtection="0"/>
    <xf numFmtId="0" fontId="80" fillId="53" borderId="0" applyNumberFormat="0" applyBorder="0" applyAlignment="0" applyProtection="0"/>
    <xf numFmtId="0" fontId="80" fillId="53" borderId="0" applyNumberFormat="0" applyBorder="0" applyAlignment="0" applyProtection="0"/>
    <xf numFmtId="0" fontId="80" fillId="53" borderId="0" applyNumberFormat="0" applyBorder="0" applyAlignment="0" applyProtection="0"/>
    <xf numFmtId="0" fontId="80" fillId="53" borderId="0" applyNumberFormat="0" applyBorder="0" applyAlignment="0" applyProtection="0"/>
    <xf numFmtId="0" fontId="80" fillId="53" borderId="0" applyNumberFormat="0" applyBorder="0" applyAlignment="0" applyProtection="0"/>
    <xf numFmtId="0" fontId="80" fillId="53" borderId="0" applyNumberFormat="0" applyBorder="0" applyAlignment="0" applyProtection="0"/>
    <xf numFmtId="0" fontId="80" fillId="53" borderId="0" applyNumberFormat="0" applyBorder="0" applyAlignment="0" applyProtection="0"/>
    <xf numFmtId="0" fontId="80" fillId="53" borderId="0" applyNumberFormat="0" applyBorder="0" applyAlignment="0" applyProtection="0"/>
    <xf numFmtId="0" fontId="80" fillId="53" borderId="0" applyNumberFormat="0" applyBorder="0" applyAlignment="0" applyProtection="0"/>
    <xf numFmtId="0" fontId="80" fillId="53" borderId="0" applyNumberFormat="0" applyBorder="0" applyAlignment="0" applyProtection="0"/>
    <xf numFmtId="0" fontId="80" fillId="47" borderId="0" applyNumberFormat="0" applyBorder="0" applyAlignment="0" applyProtection="0"/>
    <xf numFmtId="0" fontId="80" fillId="47" borderId="0" applyNumberFormat="0" applyBorder="0" applyAlignment="0" applyProtection="0"/>
    <xf numFmtId="0" fontId="80" fillId="47" borderId="0" applyNumberFormat="0" applyBorder="0" applyAlignment="0" applyProtection="0"/>
    <xf numFmtId="0" fontId="80" fillId="47" borderId="0" applyNumberFormat="0" applyBorder="0" applyAlignment="0" applyProtection="0"/>
    <xf numFmtId="0" fontId="80" fillId="47" borderId="0" applyNumberFormat="0" applyBorder="0" applyAlignment="0" applyProtection="0"/>
    <xf numFmtId="0" fontId="80" fillId="47" borderId="0" applyNumberFormat="0" applyBorder="0" applyAlignment="0" applyProtection="0"/>
    <xf numFmtId="0" fontId="80" fillId="47" borderId="0" applyNumberFormat="0" applyBorder="0" applyAlignment="0" applyProtection="0"/>
    <xf numFmtId="0" fontId="80" fillId="47" borderId="0" applyNumberFormat="0" applyBorder="0" applyAlignment="0" applyProtection="0"/>
    <xf numFmtId="0" fontId="80" fillId="47" borderId="0" applyNumberFormat="0" applyBorder="0" applyAlignment="0" applyProtection="0"/>
    <xf numFmtId="0" fontId="80" fillId="47" borderId="0" applyNumberFormat="0" applyBorder="0" applyAlignment="0" applyProtection="0"/>
    <xf numFmtId="0" fontId="80" fillId="47" borderId="0" applyNumberFormat="0" applyBorder="0" applyAlignment="0" applyProtection="0"/>
    <xf numFmtId="0" fontId="80" fillId="47" borderId="0" applyNumberFormat="0" applyBorder="0" applyAlignment="0" applyProtection="0"/>
    <xf numFmtId="0" fontId="80" fillId="47" borderId="0" applyNumberFormat="0" applyBorder="0" applyAlignment="0" applyProtection="0"/>
    <xf numFmtId="0" fontId="80" fillId="47" borderId="0" applyNumberFormat="0" applyBorder="0" applyAlignment="0" applyProtection="0"/>
    <xf numFmtId="0" fontId="80" fillId="47" borderId="0" applyNumberFormat="0" applyBorder="0" applyAlignment="0" applyProtection="0"/>
    <xf numFmtId="0" fontId="80" fillId="47" borderId="0" applyNumberFormat="0" applyBorder="0" applyAlignment="0" applyProtection="0"/>
    <xf numFmtId="0" fontId="80" fillId="49" borderId="0" applyNumberFormat="0" applyBorder="0" applyAlignment="0" applyProtection="0"/>
    <xf numFmtId="0" fontId="80" fillId="49" borderId="0" applyNumberFormat="0" applyBorder="0" applyAlignment="0" applyProtection="0"/>
    <xf numFmtId="0" fontId="80" fillId="49" borderId="0" applyNumberFormat="0" applyBorder="0" applyAlignment="0" applyProtection="0"/>
    <xf numFmtId="0" fontId="80" fillId="49" borderId="0" applyNumberFormat="0" applyBorder="0" applyAlignment="0" applyProtection="0"/>
    <xf numFmtId="0" fontId="80" fillId="49" borderId="0" applyNumberFormat="0" applyBorder="0" applyAlignment="0" applyProtection="0"/>
    <xf numFmtId="0" fontId="80" fillId="49" borderId="0" applyNumberFormat="0" applyBorder="0" applyAlignment="0" applyProtection="0"/>
    <xf numFmtId="0" fontId="80" fillId="49" borderId="0" applyNumberFormat="0" applyBorder="0" applyAlignment="0" applyProtection="0"/>
    <xf numFmtId="0" fontId="80" fillId="49" borderId="0" applyNumberFormat="0" applyBorder="0" applyAlignment="0" applyProtection="0"/>
    <xf numFmtId="0" fontId="80" fillId="49" borderId="0" applyNumberFormat="0" applyBorder="0" applyAlignment="0" applyProtection="0"/>
    <xf numFmtId="0" fontId="80" fillId="49" borderId="0" applyNumberFormat="0" applyBorder="0" applyAlignment="0" applyProtection="0"/>
    <xf numFmtId="0" fontId="80" fillId="49" borderId="0" applyNumberFormat="0" applyBorder="0" applyAlignment="0" applyProtection="0"/>
    <xf numFmtId="0" fontId="80" fillId="49" borderId="0" applyNumberFormat="0" applyBorder="0" applyAlignment="0" applyProtection="0"/>
    <xf numFmtId="0" fontId="80" fillId="49" borderId="0" applyNumberFormat="0" applyBorder="0" applyAlignment="0" applyProtection="0"/>
    <xf numFmtId="0" fontId="80" fillId="49" borderId="0" applyNumberFormat="0" applyBorder="0" applyAlignment="0" applyProtection="0"/>
    <xf numFmtId="0" fontId="80" fillId="49" borderId="0" applyNumberFormat="0" applyBorder="0" applyAlignment="0" applyProtection="0"/>
    <xf numFmtId="0" fontId="80" fillId="49"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80" fillId="55"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52" borderId="0" applyNumberFormat="0" applyBorder="0" applyAlignment="0" applyProtection="0"/>
    <xf numFmtId="0" fontId="80" fillId="47" borderId="0" applyNumberFormat="0" applyBorder="0" applyAlignment="0" applyProtection="0"/>
    <xf numFmtId="0" fontId="80" fillId="47" borderId="0" applyNumberFormat="0" applyBorder="0" applyAlignment="0" applyProtection="0"/>
    <xf numFmtId="0" fontId="80" fillId="47" borderId="0" applyNumberFormat="0" applyBorder="0" applyAlignment="0" applyProtection="0"/>
    <xf numFmtId="0" fontId="80" fillId="47" borderId="0" applyNumberFormat="0" applyBorder="0" applyAlignment="0" applyProtection="0"/>
    <xf numFmtId="0" fontId="80" fillId="47" borderId="0" applyNumberFormat="0" applyBorder="0" applyAlignment="0" applyProtection="0"/>
    <xf numFmtId="0" fontId="80" fillId="47" borderId="0" applyNumberFormat="0" applyBorder="0" applyAlignment="0" applyProtection="0"/>
    <xf numFmtId="0" fontId="80" fillId="47" borderId="0" applyNumberFormat="0" applyBorder="0" applyAlignment="0" applyProtection="0"/>
    <xf numFmtId="0" fontId="80" fillId="47" borderId="0" applyNumberFormat="0" applyBorder="0" applyAlignment="0" applyProtection="0"/>
    <xf numFmtId="0" fontId="80" fillId="47" borderId="0" applyNumberFormat="0" applyBorder="0" applyAlignment="0" applyProtection="0"/>
    <xf numFmtId="0" fontId="80" fillId="47" borderId="0" applyNumberFormat="0" applyBorder="0" applyAlignment="0" applyProtection="0"/>
    <xf numFmtId="0" fontId="80" fillId="47" borderId="0" applyNumberFormat="0" applyBorder="0" applyAlignment="0" applyProtection="0"/>
    <xf numFmtId="0" fontId="80" fillId="47" borderId="0" applyNumberFormat="0" applyBorder="0" applyAlignment="0" applyProtection="0"/>
    <xf numFmtId="0" fontId="80" fillId="47" borderId="0" applyNumberFormat="0" applyBorder="0" applyAlignment="0" applyProtection="0"/>
    <xf numFmtId="0" fontId="80" fillId="47" borderId="0" applyNumberFormat="0" applyBorder="0" applyAlignment="0" applyProtection="0"/>
    <xf numFmtId="0" fontId="80" fillId="47" borderId="0" applyNumberFormat="0" applyBorder="0" applyAlignment="0" applyProtection="0"/>
    <xf numFmtId="0" fontId="80" fillId="47" borderId="0" applyNumberFormat="0" applyBorder="0" applyAlignment="0" applyProtection="0"/>
    <xf numFmtId="0" fontId="80" fillId="57" borderId="0" applyNumberFormat="0" applyBorder="0" applyAlignment="0" applyProtection="0"/>
    <xf numFmtId="0" fontId="80" fillId="57" borderId="0" applyNumberFormat="0" applyBorder="0" applyAlignment="0" applyProtection="0"/>
    <xf numFmtId="0" fontId="80" fillId="57" borderId="0" applyNumberFormat="0" applyBorder="0" applyAlignment="0" applyProtection="0"/>
    <xf numFmtId="0" fontId="80" fillId="57" borderId="0" applyNumberFormat="0" applyBorder="0" applyAlignment="0" applyProtection="0"/>
    <xf numFmtId="0" fontId="80" fillId="57" borderId="0" applyNumberFormat="0" applyBorder="0" applyAlignment="0" applyProtection="0"/>
    <xf numFmtId="0" fontId="80" fillId="57" borderId="0" applyNumberFormat="0" applyBorder="0" applyAlignment="0" applyProtection="0"/>
    <xf numFmtId="0" fontId="80" fillId="57" borderId="0" applyNumberFormat="0" applyBorder="0" applyAlignment="0" applyProtection="0"/>
    <xf numFmtId="0" fontId="80" fillId="57" borderId="0" applyNumberFormat="0" applyBorder="0" applyAlignment="0" applyProtection="0"/>
    <xf numFmtId="0" fontId="80" fillId="57" borderId="0" applyNumberFormat="0" applyBorder="0" applyAlignment="0" applyProtection="0"/>
    <xf numFmtId="0" fontId="80" fillId="57" borderId="0" applyNumberFormat="0" applyBorder="0" applyAlignment="0" applyProtection="0"/>
    <xf numFmtId="0" fontId="80" fillId="57" borderId="0" applyNumberFormat="0" applyBorder="0" applyAlignment="0" applyProtection="0"/>
    <xf numFmtId="0" fontId="80" fillId="57" borderId="0" applyNumberFormat="0" applyBorder="0" applyAlignment="0" applyProtection="0"/>
    <xf numFmtId="0" fontId="80" fillId="57" borderId="0" applyNumberFormat="0" applyBorder="0" applyAlignment="0" applyProtection="0"/>
    <xf numFmtId="0" fontId="80" fillId="57" borderId="0" applyNumberFormat="0" applyBorder="0" applyAlignment="0" applyProtection="0"/>
    <xf numFmtId="0" fontId="80" fillId="57" borderId="0" applyNumberFormat="0" applyBorder="0" applyAlignment="0" applyProtection="0"/>
    <xf numFmtId="0" fontId="80" fillId="57" borderId="0" applyNumberFormat="0" applyBorder="0" applyAlignment="0" applyProtection="0"/>
    <xf numFmtId="0" fontId="81" fillId="59" borderId="0" applyNumberFormat="0" applyBorder="0" applyAlignment="0" applyProtection="0"/>
    <xf numFmtId="0" fontId="81" fillId="59" borderId="0" applyNumberFormat="0" applyBorder="0" applyAlignment="0" applyProtection="0"/>
    <xf numFmtId="0" fontId="81" fillId="59" borderId="0" applyNumberFormat="0" applyBorder="0" applyAlignment="0" applyProtection="0"/>
    <xf numFmtId="0" fontId="81" fillId="59" borderId="0" applyNumberFormat="0" applyBorder="0" applyAlignment="0" applyProtection="0"/>
    <xf numFmtId="0" fontId="81" fillId="59" borderId="0" applyNumberFormat="0" applyBorder="0" applyAlignment="0" applyProtection="0"/>
    <xf numFmtId="0" fontId="81" fillId="59" borderId="0" applyNumberFormat="0" applyBorder="0" applyAlignment="0" applyProtection="0"/>
    <xf numFmtId="0" fontId="81" fillId="59" borderId="0" applyNumberFormat="0" applyBorder="0" applyAlignment="0" applyProtection="0"/>
    <xf numFmtId="0" fontId="81" fillId="59" borderId="0" applyNumberFormat="0" applyBorder="0" applyAlignment="0" applyProtection="0"/>
    <xf numFmtId="0" fontId="81" fillId="59" borderId="0" applyNumberFormat="0" applyBorder="0" applyAlignment="0" applyProtection="0"/>
    <xf numFmtId="0" fontId="81" fillId="59" borderId="0" applyNumberFormat="0" applyBorder="0" applyAlignment="0" applyProtection="0"/>
    <xf numFmtId="0" fontId="81" fillId="59" borderId="0" applyNumberFormat="0" applyBorder="0" applyAlignment="0" applyProtection="0"/>
    <xf numFmtId="0" fontId="81" fillId="59" borderId="0" applyNumberFormat="0" applyBorder="0" applyAlignment="0" applyProtection="0"/>
    <xf numFmtId="0" fontId="81" fillId="59" borderId="0" applyNumberFormat="0" applyBorder="0" applyAlignment="0" applyProtection="0"/>
    <xf numFmtId="0" fontId="81" fillId="59" borderId="0" applyNumberFormat="0" applyBorder="0" applyAlignment="0" applyProtection="0"/>
    <xf numFmtId="0" fontId="81" fillId="59" borderId="0" applyNumberFormat="0" applyBorder="0" applyAlignment="0" applyProtection="0"/>
    <xf numFmtId="0" fontId="81" fillId="59" borderId="0" applyNumberFormat="0" applyBorder="0" applyAlignment="0" applyProtection="0"/>
    <xf numFmtId="0" fontId="81" fillId="49" borderId="0" applyNumberFormat="0" applyBorder="0" applyAlignment="0" applyProtection="0"/>
    <xf numFmtId="0" fontId="81" fillId="49" borderId="0" applyNumberFormat="0" applyBorder="0" applyAlignment="0" applyProtection="0"/>
    <xf numFmtId="0" fontId="81" fillId="49" borderId="0" applyNumberFormat="0" applyBorder="0" applyAlignment="0" applyProtection="0"/>
    <xf numFmtId="0" fontId="81" fillId="49" borderId="0" applyNumberFormat="0" applyBorder="0" applyAlignment="0" applyProtection="0"/>
    <xf numFmtId="0" fontId="81" fillId="49" borderId="0" applyNumberFormat="0" applyBorder="0" applyAlignment="0" applyProtection="0"/>
    <xf numFmtId="0" fontId="81" fillId="49" borderId="0" applyNumberFormat="0" applyBorder="0" applyAlignment="0" applyProtection="0"/>
    <xf numFmtId="0" fontId="81" fillId="49" borderId="0" applyNumberFormat="0" applyBorder="0" applyAlignment="0" applyProtection="0"/>
    <xf numFmtId="0" fontId="81" fillId="49" borderId="0" applyNumberFormat="0" applyBorder="0" applyAlignment="0" applyProtection="0"/>
    <xf numFmtId="0" fontId="81" fillId="49" borderId="0" applyNumberFormat="0" applyBorder="0" applyAlignment="0" applyProtection="0"/>
    <xf numFmtId="0" fontId="81" fillId="49" borderId="0" applyNumberFormat="0" applyBorder="0" applyAlignment="0" applyProtection="0"/>
    <xf numFmtId="0" fontId="81" fillId="49" borderId="0" applyNumberFormat="0" applyBorder="0" applyAlignment="0" applyProtection="0"/>
    <xf numFmtId="0" fontId="81" fillId="49" borderId="0" applyNumberFormat="0" applyBorder="0" applyAlignment="0" applyProtection="0"/>
    <xf numFmtId="0" fontId="81" fillId="49" borderId="0" applyNumberFormat="0" applyBorder="0" applyAlignment="0" applyProtection="0"/>
    <xf numFmtId="0" fontId="81" fillId="49" borderId="0" applyNumberFormat="0" applyBorder="0" applyAlignment="0" applyProtection="0"/>
    <xf numFmtId="0" fontId="81" fillId="49" borderId="0" applyNumberFormat="0" applyBorder="0" applyAlignment="0" applyProtection="0"/>
    <xf numFmtId="0" fontId="81" fillId="49" borderId="0" applyNumberFormat="0" applyBorder="0" applyAlignment="0" applyProtection="0"/>
    <xf numFmtId="0" fontId="81" fillId="55" borderId="0" applyNumberFormat="0" applyBorder="0" applyAlignment="0" applyProtection="0"/>
    <xf numFmtId="0" fontId="81" fillId="55" borderId="0" applyNumberFormat="0" applyBorder="0" applyAlignment="0" applyProtection="0"/>
    <xf numFmtId="0" fontId="81" fillId="55" borderId="0" applyNumberFormat="0" applyBorder="0" applyAlignment="0" applyProtection="0"/>
    <xf numFmtId="0" fontId="81" fillId="55" borderId="0" applyNumberFormat="0" applyBorder="0" applyAlignment="0" applyProtection="0"/>
    <xf numFmtId="0" fontId="81" fillId="55" borderId="0" applyNumberFormat="0" applyBorder="0" applyAlignment="0" applyProtection="0"/>
    <xf numFmtId="0" fontId="81" fillId="55" borderId="0" applyNumberFormat="0" applyBorder="0" applyAlignment="0" applyProtection="0"/>
    <xf numFmtId="0" fontId="81" fillId="55" borderId="0" applyNumberFormat="0" applyBorder="0" applyAlignment="0" applyProtection="0"/>
    <xf numFmtId="0" fontId="81" fillId="55" borderId="0" applyNumberFormat="0" applyBorder="0" applyAlignment="0" applyProtection="0"/>
    <xf numFmtId="0" fontId="81" fillId="55" borderId="0" applyNumberFormat="0" applyBorder="0" applyAlignment="0" applyProtection="0"/>
    <xf numFmtId="0" fontId="81" fillId="55" borderId="0" applyNumberFormat="0" applyBorder="0" applyAlignment="0" applyProtection="0"/>
    <xf numFmtId="0" fontId="81" fillId="55" borderId="0" applyNumberFormat="0" applyBorder="0" applyAlignment="0" applyProtection="0"/>
    <xf numFmtId="0" fontId="81" fillId="55" borderId="0" applyNumberFormat="0" applyBorder="0" applyAlignment="0" applyProtection="0"/>
    <xf numFmtId="0" fontId="81" fillId="55" borderId="0" applyNumberFormat="0" applyBorder="0" applyAlignment="0" applyProtection="0"/>
    <xf numFmtId="0" fontId="81" fillId="55" borderId="0" applyNumberFormat="0" applyBorder="0" applyAlignment="0" applyProtection="0"/>
    <xf numFmtId="0" fontId="81" fillId="55" borderId="0" applyNumberFormat="0" applyBorder="0" applyAlignment="0" applyProtection="0"/>
    <xf numFmtId="0" fontId="81" fillId="55" borderId="0" applyNumberFormat="0" applyBorder="0" applyAlignment="0" applyProtection="0"/>
    <xf numFmtId="0" fontId="81" fillId="61" borderId="0" applyNumberFormat="0" applyBorder="0" applyAlignment="0" applyProtection="0"/>
    <xf numFmtId="0" fontId="81" fillId="61" borderId="0" applyNumberFormat="0" applyBorder="0" applyAlignment="0" applyProtection="0"/>
    <xf numFmtId="0" fontId="81" fillId="61" borderId="0" applyNumberFormat="0" applyBorder="0" applyAlignment="0" applyProtection="0"/>
    <xf numFmtId="0" fontId="81" fillId="61" borderId="0" applyNumberFormat="0" applyBorder="0" applyAlignment="0" applyProtection="0"/>
    <xf numFmtId="0" fontId="81" fillId="61" borderId="0" applyNumberFormat="0" applyBorder="0" applyAlignment="0" applyProtection="0"/>
    <xf numFmtId="0" fontId="81" fillId="61" borderId="0" applyNumberFormat="0" applyBorder="0" applyAlignment="0" applyProtection="0"/>
    <xf numFmtId="0" fontId="81" fillId="61" borderId="0" applyNumberFormat="0" applyBorder="0" applyAlignment="0" applyProtection="0"/>
    <xf numFmtId="0" fontId="81" fillId="61" borderId="0" applyNumberFormat="0" applyBorder="0" applyAlignment="0" applyProtection="0"/>
    <xf numFmtId="0" fontId="81" fillId="61" borderId="0" applyNumberFormat="0" applyBorder="0" applyAlignment="0" applyProtection="0"/>
    <xf numFmtId="0" fontId="81" fillId="61" borderId="0" applyNumberFormat="0" applyBorder="0" applyAlignment="0" applyProtection="0"/>
    <xf numFmtId="0" fontId="81" fillId="61" borderId="0" applyNumberFormat="0" applyBorder="0" applyAlignment="0" applyProtection="0"/>
    <xf numFmtId="0" fontId="81" fillId="61" borderId="0" applyNumberFormat="0" applyBorder="0" applyAlignment="0" applyProtection="0"/>
    <xf numFmtId="0" fontId="81" fillId="61" borderId="0" applyNumberFormat="0" applyBorder="0" applyAlignment="0" applyProtection="0"/>
    <xf numFmtId="0" fontId="81" fillId="61" borderId="0" applyNumberFormat="0" applyBorder="0" applyAlignment="0" applyProtection="0"/>
    <xf numFmtId="0" fontId="81" fillId="61" borderId="0" applyNumberFormat="0" applyBorder="0" applyAlignment="0" applyProtection="0"/>
    <xf numFmtId="0" fontId="81" fillId="61" borderId="0" applyNumberFormat="0" applyBorder="0" applyAlignment="0" applyProtection="0"/>
    <xf numFmtId="0" fontId="81" fillId="62" borderId="0" applyNumberFormat="0" applyBorder="0" applyAlignment="0" applyProtection="0"/>
    <xf numFmtId="0" fontId="81" fillId="62" borderId="0" applyNumberFormat="0" applyBorder="0" applyAlignment="0" applyProtection="0"/>
    <xf numFmtId="0" fontId="81" fillId="62" borderId="0" applyNumberFormat="0" applyBorder="0" applyAlignment="0" applyProtection="0"/>
    <xf numFmtId="0" fontId="81" fillId="62" borderId="0" applyNumberFormat="0" applyBorder="0" applyAlignment="0" applyProtection="0"/>
    <xf numFmtId="0" fontId="81" fillId="62" borderId="0" applyNumberFormat="0" applyBorder="0" applyAlignment="0" applyProtection="0"/>
    <xf numFmtId="0" fontId="81" fillId="62" borderId="0" applyNumberFormat="0" applyBorder="0" applyAlignment="0" applyProtection="0"/>
    <xf numFmtId="0" fontId="81" fillId="62" borderId="0" applyNumberFormat="0" applyBorder="0" applyAlignment="0" applyProtection="0"/>
    <xf numFmtId="0" fontId="81" fillId="62" borderId="0" applyNumberFormat="0" applyBorder="0" applyAlignment="0" applyProtection="0"/>
    <xf numFmtId="0" fontId="81" fillId="62" borderId="0" applyNumberFormat="0" applyBorder="0" applyAlignment="0" applyProtection="0"/>
    <xf numFmtId="0" fontId="81" fillId="62" borderId="0" applyNumberFormat="0" applyBorder="0" applyAlignment="0" applyProtection="0"/>
    <xf numFmtId="0" fontId="81" fillId="62" borderId="0" applyNumberFormat="0" applyBorder="0" applyAlignment="0" applyProtection="0"/>
    <xf numFmtId="0" fontId="81" fillId="62" borderId="0" applyNumberFormat="0" applyBorder="0" applyAlignment="0" applyProtection="0"/>
    <xf numFmtId="0" fontId="81" fillId="62" borderId="0" applyNumberFormat="0" applyBorder="0" applyAlignment="0" applyProtection="0"/>
    <xf numFmtId="0" fontId="81" fillId="62" borderId="0" applyNumberFormat="0" applyBorder="0" applyAlignment="0" applyProtection="0"/>
    <xf numFmtId="0" fontId="81" fillId="62" borderId="0" applyNumberFormat="0" applyBorder="0" applyAlignment="0" applyProtection="0"/>
    <xf numFmtId="0" fontId="81" fillId="62" borderId="0" applyNumberFormat="0" applyBorder="0" applyAlignment="0" applyProtection="0"/>
    <xf numFmtId="0" fontId="81" fillId="63" borderId="0" applyNumberFormat="0" applyBorder="0" applyAlignment="0" applyProtection="0"/>
    <xf numFmtId="0" fontId="81" fillId="63" borderId="0" applyNumberFormat="0" applyBorder="0" applyAlignment="0" applyProtection="0"/>
    <xf numFmtId="0" fontId="81" fillId="63" borderId="0" applyNumberFormat="0" applyBorder="0" applyAlignment="0" applyProtection="0"/>
    <xf numFmtId="0" fontId="81" fillId="63" borderId="0" applyNumberFormat="0" applyBorder="0" applyAlignment="0" applyProtection="0"/>
    <xf numFmtId="0" fontId="81" fillId="63" borderId="0" applyNumberFormat="0" applyBorder="0" applyAlignment="0" applyProtection="0"/>
    <xf numFmtId="0" fontId="81" fillId="63" borderId="0" applyNumberFormat="0" applyBorder="0" applyAlignment="0" applyProtection="0"/>
    <xf numFmtId="0" fontId="81" fillId="63" borderId="0" applyNumberFormat="0" applyBorder="0" applyAlignment="0" applyProtection="0"/>
    <xf numFmtId="0" fontId="81" fillId="63" borderId="0" applyNumberFormat="0" applyBorder="0" applyAlignment="0" applyProtection="0"/>
    <xf numFmtId="0" fontId="81" fillId="63" borderId="0" applyNumberFormat="0" applyBorder="0" applyAlignment="0" applyProtection="0"/>
    <xf numFmtId="0" fontId="81" fillId="63" borderId="0" applyNumberFormat="0" applyBorder="0" applyAlignment="0" applyProtection="0"/>
    <xf numFmtId="0" fontId="81" fillId="63" borderId="0" applyNumberFormat="0" applyBorder="0" applyAlignment="0" applyProtection="0"/>
    <xf numFmtId="0" fontId="81" fillId="63" borderId="0" applyNumberFormat="0" applyBorder="0" applyAlignment="0" applyProtection="0"/>
    <xf numFmtId="0" fontId="81" fillId="63" borderId="0" applyNumberFormat="0" applyBorder="0" applyAlignment="0" applyProtection="0"/>
    <xf numFmtId="0" fontId="81" fillId="63" borderId="0" applyNumberFormat="0" applyBorder="0" applyAlignment="0" applyProtection="0"/>
    <xf numFmtId="0" fontId="81" fillId="63" borderId="0" applyNumberFormat="0" applyBorder="0" applyAlignment="0" applyProtection="0"/>
    <xf numFmtId="0" fontId="81" fillId="63" borderId="0" applyNumberFormat="0" applyBorder="0" applyAlignment="0" applyProtection="0"/>
    <xf numFmtId="0" fontId="89" fillId="50" borderId="0" applyNumberFormat="0" applyBorder="0" applyAlignment="0" applyProtection="0"/>
    <xf numFmtId="0" fontId="89" fillId="50" borderId="0" applyNumberFormat="0" applyBorder="0" applyAlignment="0" applyProtection="0"/>
    <xf numFmtId="0" fontId="89" fillId="50" borderId="0" applyNumberFormat="0" applyBorder="0" applyAlignment="0" applyProtection="0"/>
    <xf numFmtId="0" fontId="89" fillId="50" borderId="0" applyNumberFormat="0" applyBorder="0" applyAlignment="0" applyProtection="0"/>
    <xf numFmtId="0" fontId="89" fillId="50" borderId="0" applyNumberFormat="0" applyBorder="0" applyAlignment="0" applyProtection="0"/>
    <xf numFmtId="0" fontId="89" fillId="50" borderId="0" applyNumberFormat="0" applyBorder="0" applyAlignment="0" applyProtection="0"/>
    <xf numFmtId="0" fontId="89" fillId="50" borderId="0" applyNumberFormat="0" applyBorder="0" applyAlignment="0" applyProtection="0"/>
    <xf numFmtId="0" fontId="89" fillId="50" borderId="0" applyNumberFormat="0" applyBorder="0" applyAlignment="0" applyProtection="0"/>
    <xf numFmtId="0" fontId="89" fillId="50" borderId="0" applyNumberFormat="0" applyBorder="0" applyAlignment="0" applyProtection="0"/>
    <xf numFmtId="0" fontId="89" fillId="50" borderId="0" applyNumberFormat="0" applyBorder="0" applyAlignment="0" applyProtection="0"/>
    <xf numFmtId="0" fontId="89" fillId="50" borderId="0" applyNumberFormat="0" applyBorder="0" applyAlignment="0" applyProtection="0"/>
    <xf numFmtId="0" fontId="89" fillId="50" borderId="0" applyNumberFormat="0" applyBorder="0" applyAlignment="0" applyProtection="0"/>
    <xf numFmtId="0" fontId="89" fillId="50" borderId="0" applyNumberFormat="0" applyBorder="0" applyAlignment="0" applyProtection="0"/>
    <xf numFmtId="0" fontId="89" fillId="50" borderId="0" applyNumberFormat="0" applyBorder="0" applyAlignment="0" applyProtection="0"/>
    <xf numFmtId="0" fontId="89" fillId="50" borderId="0" applyNumberFormat="0" applyBorder="0" applyAlignment="0" applyProtection="0"/>
    <xf numFmtId="0" fontId="89" fillId="50" borderId="0" applyNumberFormat="0" applyBorder="0" applyAlignment="0" applyProtection="0"/>
    <xf numFmtId="0" fontId="93" fillId="58" borderId="85" applyNumberFormat="0" applyAlignment="0" applyProtection="0"/>
    <xf numFmtId="0" fontId="93" fillId="58" borderId="85" applyNumberFormat="0" applyAlignment="0" applyProtection="0"/>
    <xf numFmtId="0" fontId="93" fillId="58" borderId="85" applyNumberFormat="0" applyAlignment="0" applyProtection="0"/>
    <xf numFmtId="0" fontId="93" fillId="58" borderId="85" applyNumberFormat="0" applyAlignment="0" applyProtection="0"/>
    <xf numFmtId="0" fontId="93" fillId="58" borderId="85" applyNumberFormat="0" applyAlignment="0" applyProtection="0"/>
    <xf numFmtId="0" fontId="93" fillId="58" borderId="85" applyNumberFormat="0" applyAlignment="0" applyProtection="0"/>
    <xf numFmtId="0" fontId="93" fillId="58" borderId="85" applyNumberFormat="0" applyAlignment="0" applyProtection="0"/>
    <xf numFmtId="0" fontId="93" fillId="58" borderId="85" applyNumberFormat="0" applyAlignment="0" applyProtection="0"/>
    <xf numFmtId="0" fontId="93" fillId="58" borderId="85" applyNumberFormat="0" applyAlignment="0" applyProtection="0"/>
    <xf numFmtId="0" fontId="93" fillId="58" borderId="85" applyNumberFormat="0" applyAlignment="0" applyProtection="0"/>
    <xf numFmtId="0" fontId="93" fillId="58" borderId="85" applyNumberFormat="0" applyAlignment="0" applyProtection="0"/>
    <xf numFmtId="0" fontId="93" fillId="58" borderId="85" applyNumberFormat="0" applyAlignment="0" applyProtection="0"/>
    <xf numFmtId="0" fontId="93" fillId="58" borderId="85" applyNumberFormat="0" applyAlignment="0" applyProtection="0"/>
    <xf numFmtId="0" fontId="93" fillId="58" borderId="85" applyNumberFormat="0" applyAlignment="0" applyProtection="0"/>
    <xf numFmtId="0" fontId="93" fillId="58" borderId="85" applyNumberFormat="0" applyAlignment="0" applyProtection="0"/>
    <xf numFmtId="0" fontId="93" fillId="58" borderId="85" applyNumberFormat="0" applyAlignment="0" applyProtection="0"/>
    <xf numFmtId="0" fontId="96" fillId="73" borderId="86" applyNumberFormat="0" applyAlignment="0" applyProtection="0"/>
    <xf numFmtId="0" fontId="96" fillId="73" borderId="86" applyNumberFormat="0" applyAlignment="0" applyProtection="0"/>
    <xf numFmtId="0" fontId="96" fillId="73" borderId="86" applyNumberFormat="0" applyAlignment="0" applyProtection="0"/>
    <xf numFmtId="0" fontId="96" fillId="73" borderId="86" applyNumberFormat="0" applyAlignment="0" applyProtection="0"/>
    <xf numFmtId="0" fontId="96" fillId="73" borderId="86" applyNumberFormat="0" applyAlignment="0" applyProtection="0"/>
    <xf numFmtId="0" fontId="96" fillId="73" borderId="86" applyNumberFormat="0" applyAlignment="0" applyProtection="0"/>
    <xf numFmtId="0" fontId="96" fillId="73" borderId="86" applyNumberFormat="0" applyAlignment="0" applyProtection="0"/>
    <xf numFmtId="0" fontId="96" fillId="73" borderId="86" applyNumberFormat="0" applyAlignment="0" applyProtection="0"/>
    <xf numFmtId="0" fontId="96" fillId="73" borderId="86" applyNumberFormat="0" applyAlignment="0" applyProtection="0"/>
    <xf numFmtId="0" fontId="96" fillId="73" borderId="86" applyNumberFormat="0" applyAlignment="0" applyProtection="0"/>
    <xf numFmtId="0" fontId="96" fillId="73" borderId="86" applyNumberFormat="0" applyAlignment="0" applyProtection="0"/>
    <xf numFmtId="0" fontId="96" fillId="73" borderId="86" applyNumberFormat="0" applyAlignment="0" applyProtection="0"/>
    <xf numFmtId="0" fontId="96" fillId="73" borderId="86" applyNumberFormat="0" applyAlignment="0" applyProtection="0"/>
    <xf numFmtId="0" fontId="96" fillId="73" borderId="86" applyNumberFormat="0" applyAlignment="0" applyProtection="0"/>
    <xf numFmtId="0" fontId="96" fillId="73" borderId="86" applyNumberFormat="0" applyAlignment="0" applyProtection="0"/>
    <xf numFmtId="0" fontId="96" fillId="73" borderId="86" applyNumberFormat="0" applyAlignment="0" applyProtection="0"/>
    <xf numFmtId="0" fontId="97" fillId="0" borderId="88" applyNumberFormat="0" applyFill="0" applyAlignment="0" applyProtection="0"/>
    <xf numFmtId="0" fontId="97" fillId="0" borderId="88" applyNumberFormat="0" applyFill="0" applyAlignment="0" applyProtection="0"/>
    <xf numFmtId="0" fontId="97" fillId="0" borderId="88" applyNumberFormat="0" applyFill="0" applyAlignment="0" applyProtection="0"/>
    <xf numFmtId="0" fontId="97" fillId="0" borderId="88" applyNumberFormat="0" applyFill="0" applyAlignment="0" applyProtection="0"/>
    <xf numFmtId="0" fontId="97" fillId="0" borderId="88" applyNumberFormat="0" applyFill="0" applyAlignment="0" applyProtection="0"/>
    <xf numFmtId="0" fontId="97" fillId="0" borderId="88" applyNumberFormat="0" applyFill="0" applyAlignment="0" applyProtection="0"/>
    <xf numFmtId="0" fontId="97" fillId="0" borderId="88" applyNumberFormat="0" applyFill="0" applyAlignment="0" applyProtection="0"/>
    <xf numFmtId="0" fontId="97" fillId="0" borderId="88" applyNumberFormat="0" applyFill="0" applyAlignment="0" applyProtection="0"/>
    <xf numFmtId="0" fontId="97" fillId="0" borderId="88" applyNumberFormat="0" applyFill="0" applyAlignment="0" applyProtection="0"/>
    <xf numFmtId="0" fontId="97" fillId="0" borderId="88" applyNumberFormat="0" applyFill="0" applyAlignment="0" applyProtection="0"/>
    <xf numFmtId="0" fontId="97" fillId="0" borderId="88" applyNumberFormat="0" applyFill="0" applyAlignment="0" applyProtection="0"/>
    <xf numFmtId="0" fontId="97" fillId="0" borderId="88" applyNumberFormat="0" applyFill="0" applyAlignment="0" applyProtection="0"/>
    <xf numFmtId="0" fontId="97" fillId="0" borderId="88" applyNumberFormat="0" applyFill="0" applyAlignment="0" applyProtection="0"/>
    <xf numFmtId="0" fontId="97" fillId="0" borderId="88" applyNumberFormat="0" applyFill="0" applyAlignment="0" applyProtection="0"/>
    <xf numFmtId="0" fontId="97" fillId="0" borderId="88" applyNumberFormat="0" applyFill="0" applyAlignment="0" applyProtection="0"/>
    <xf numFmtId="0" fontId="97" fillId="0" borderId="88" applyNumberFormat="0" applyFill="0" applyAlignment="0" applyProtection="0"/>
    <xf numFmtId="0" fontId="81" fillId="65" borderId="0" applyNumberFormat="0" applyBorder="0" applyAlignment="0" applyProtection="0"/>
    <xf numFmtId="0" fontId="81" fillId="65" borderId="0" applyNumberFormat="0" applyBorder="0" applyAlignment="0" applyProtection="0"/>
    <xf numFmtId="0" fontId="81" fillId="65" borderId="0" applyNumberFormat="0" applyBorder="0" applyAlignment="0" applyProtection="0"/>
    <xf numFmtId="0" fontId="81" fillId="65" borderId="0" applyNumberFormat="0" applyBorder="0" applyAlignment="0" applyProtection="0"/>
    <xf numFmtId="0" fontId="81" fillId="65" borderId="0" applyNumberFormat="0" applyBorder="0" applyAlignment="0" applyProtection="0"/>
    <xf numFmtId="0" fontId="81" fillId="65" borderId="0" applyNumberFormat="0" applyBorder="0" applyAlignment="0" applyProtection="0"/>
    <xf numFmtId="0" fontId="81" fillId="65" borderId="0" applyNumberFormat="0" applyBorder="0" applyAlignment="0" applyProtection="0"/>
    <xf numFmtId="0" fontId="81" fillId="65" borderId="0" applyNumberFormat="0" applyBorder="0" applyAlignment="0" applyProtection="0"/>
    <xf numFmtId="0" fontId="81" fillId="65" borderId="0" applyNumberFormat="0" applyBorder="0" applyAlignment="0" applyProtection="0"/>
    <xf numFmtId="0" fontId="81" fillId="65" borderId="0" applyNumberFormat="0" applyBorder="0" applyAlignment="0" applyProtection="0"/>
    <xf numFmtId="0" fontId="81" fillId="65" borderId="0" applyNumberFormat="0" applyBorder="0" applyAlignment="0" applyProtection="0"/>
    <xf numFmtId="0" fontId="81" fillId="65" borderId="0" applyNumberFormat="0" applyBorder="0" applyAlignment="0" applyProtection="0"/>
    <xf numFmtId="0" fontId="81" fillId="65" borderId="0" applyNumberFormat="0" applyBorder="0" applyAlignment="0" applyProtection="0"/>
    <xf numFmtId="0" fontId="81" fillId="65" borderId="0" applyNumberFormat="0" applyBorder="0" applyAlignment="0" applyProtection="0"/>
    <xf numFmtId="0" fontId="81" fillId="65" borderId="0" applyNumberFormat="0" applyBorder="0" applyAlignment="0" applyProtection="0"/>
    <xf numFmtId="0" fontId="81" fillId="65" borderId="0" applyNumberFormat="0" applyBorder="0" applyAlignment="0" applyProtection="0"/>
    <xf numFmtId="0" fontId="81" fillId="67" borderId="0" applyNumberFormat="0" applyBorder="0" applyAlignment="0" applyProtection="0"/>
    <xf numFmtId="0" fontId="81" fillId="67" borderId="0" applyNumberFormat="0" applyBorder="0" applyAlignment="0" applyProtection="0"/>
    <xf numFmtId="0" fontId="81" fillId="67" borderId="0" applyNumberFormat="0" applyBorder="0" applyAlignment="0" applyProtection="0"/>
    <xf numFmtId="0" fontId="81" fillId="67" borderId="0" applyNumberFormat="0" applyBorder="0" applyAlignment="0" applyProtection="0"/>
    <xf numFmtId="0" fontId="81" fillId="67" borderId="0" applyNumberFormat="0" applyBorder="0" applyAlignment="0" applyProtection="0"/>
    <xf numFmtId="0" fontId="81" fillId="67" borderId="0" applyNumberFormat="0" applyBorder="0" applyAlignment="0" applyProtection="0"/>
    <xf numFmtId="0" fontId="81" fillId="67" borderId="0" applyNumberFormat="0" applyBorder="0" applyAlignment="0" applyProtection="0"/>
    <xf numFmtId="0" fontId="81" fillId="67" borderId="0" applyNumberFormat="0" applyBorder="0" applyAlignment="0" applyProtection="0"/>
    <xf numFmtId="0" fontId="81" fillId="67" borderId="0" applyNumberFormat="0" applyBorder="0" applyAlignment="0" applyProtection="0"/>
    <xf numFmtId="0" fontId="81" fillId="67" borderId="0" applyNumberFormat="0" applyBorder="0" applyAlignment="0" applyProtection="0"/>
    <xf numFmtId="0" fontId="81" fillId="67" borderId="0" applyNumberFormat="0" applyBorder="0" applyAlignment="0" applyProtection="0"/>
    <xf numFmtId="0" fontId="81" fillId="67" borderId="0" applyNumberFormat="0" applyBorder="0" applyAlignment="0" applyProtection="0"/>
    <xf numFmtId="0" fontId="81" fillId="67" borderId="0" applyNumberFormat="0" applyBorder="0" applyAlignment="0" applyProtection="0"/>
    <xf numFmtId="0" fontId="81" fillId="67" borderId="0" applyNumberFormat="0" applyBorder="0" applyAlignment="0" applyProtection="0"/>
    <xf numFmtId="0" fontId="81" fillId="67" borderId="0" applyNumberFormat="0" applyBorder="0" applyAlignment="0" applyProtection="0"/>
    <xf numFmtId="0" fontId="81" fillId="67" borderId="0" applyNumberFormat="0" applyBorder="0" applyAlignment="0" applyProtection="0"/>
    <xf numFmtId="0" fontId="81" fillId="68" borderId="0" applyNumberFormat="0" applyBorder="0" applyAlignment="0" applyProtection="0"/>
    <xf numFmtId="0" fontId="81" fillId="68" borderId="0" applyNumberFormat="0" applyBorder="0" applyAlignment="0" applyProtection="0"/>
    <xf numFmtId="0" fontId="81" fillId="68" borderId="0" applyNumberFormat="0" applyBorder="0" applyAlignment="0" applyProtection="0"/>
    <xf numFmtId="0" fontId="81" fillId="68" borderId="0" applyNumberFormat="0" applyBorder="0" applyAlignment="0" applyProtection="0"/>
    <xf numFmtId="0" fontId="81" fillId="68" borderId="0" applyNumberFormat="0" applyBorder="0" applyAlignment="0" applyProtection="0"/>
    <xf numFmtId="0" fontId="81" fillId="68" borderId="0" applyNumberFormat="0" applyBorder="0" applyAlignment="0" applyProtection="0"/>
    <xf numFmtId="0" fontId="81" fillId="68" borderId="0" applyNumberFormat="0" applyBorder="0" applyAlignment="0" applyProtection="0"/>
    <xf numFmtId="0" fontId="81" fillId="68" borderId="0" applyNumberFormat="0" applyBorder="0" applyAlignment="0" applyProtection="0"/>
    <xf numFmtId="0" fontId="81" fillId="68" borderId="0" applyNumberFormat="0" applyBorder="0" applyAlignment="0" applyProtection="0"/>
    <xf numFmtId="0" fontId="81" fillId="68" borderId="0" applyNumberFormat="0" applyBorder="0" applyAlignment="0" applyProtection="0"/>
    <xf numFmtId="0" fontId="81" fillId="68" borderId="0" applyNumberFormat="0" applyBorder="0" applyAlignment="0" applyProtection="0"/>
    <xf numFmtId="0" fontId="81" fillId="68" borderId="0" applyNumberFormat="0" applyBorder="0" applyAlignment="0" applyProtection="0"/>
    <xf numFmtId="0" fontId="81" fillId="68" borderId="0" applyNumberFormat="0" applyBorder="0" applyAlignment="0" applyProtection="0"/>
    <xf numFmtId="0" fontId="81" fillId="68" borderId="0" applyNumberFormat="0" applyBorder="0" applyAlignment="0" applyProtection="0"/>
    <xf numFmtId="0" fontId="81" fillId="68" borderId="0" applyNumberFormat="0" applyBorder="0" applyAlignment="0" applyProtection="0"/>
    <xf numFmtId="0" fontId="81" fillId="68" borderId="0" applyNumberFormat="0" applyBorder="0" applyAlignment="0" applyProtection="0"/>
    <xf numFmtId="0" fontId="81" fillId="61" borderId="0" applyNumberFormat="0" applyBorder="0" applyAlignment="0" applyProtection="0"/>
    <xf numFmtId="0" fontId="81" fillId="61" borderId="0" applyNumberFormat="0" applyBorder="0" applyAlignment="0" applyProtection="0"/>
    <xf numFmtId="0" fontId="81" fillId="61" borderId="0" applyNumberFormat="0" applyBorder="0" applyAlignment="0" applyProtection="0"/>
    <xf numFmtId="0" fontId="81" fillId="61" borderId="0" applyNumberFormat="0" applyBorder="0" applyAlignment="0" applyProtection="0"/>
    <xf numFmtId="0" fontId="81" fillId="61" borderId="0" applyNumberFormat="0" applyBorder="0" applyAlignment="0" applyProtection="0"/>
    <xf numFmtId="0" fontId="81" fillId="61" borderId="0" applyNumberFormat="0" applyBorder="0" applyAlignment="0" applyProtection="0"/>
    <xf numFmtId="0" fontId="81" fillId="61" borderId="0" applyNumberFormat="0" applyBorder="0" applyAlignment="0" applyProtection="0"/>
    <xf numFmtId="0" fontId="81" fillId="61" borderId="0" applyNumberFormat="0" applyBorder="0" applyAlignment="0" applyProtection="0"/>
    <xf numFmtId="0" fontId="81" fillId="61" borderId="0" applyNumberFormat="0" applyBorder="0" applyAlignment="0" applyProtection="0"/>
    <xf numFmtId="0" fontId="81" fillId="61" borderId="0" applyNumberFormat="0" applyBorder="0" applyAlignment="0" applyProtection="0"/>
    <xf numFmtId="0" fontId="81" fillId="61" borderId="0" applyNumberFormat="0" applyBorder="0" applyAlignment="0" applyProtection="0"/>
    <xf numFmtId="0" fontId="81" fillId="61" borderId="0" applyNumberFormat="0" applyBorder="0" applyAlignment="0" applyProtection="0"/>
    <xf numFmtId="0" fontId="81" fillId="61" borderId="0" applyNumberFormat="0" applyBorder="0" applyAlignment="0" applyProtection="0"/>
    <xf numFmtId="0" fontId="81" fillId="61" borderId="0" applyNumberFormat="0" applyBorder="0" applyAlignment="0" applyProtection="0"/>
    <xf numFmtId="0" fontId="81" fillId="61" borderId="0" applyNumberFormat="0" applyBorder="0" applyAlignment="0" applyProtection="0"/>
    <xf numFmtId="0" fontId="81" fillId="61" borderId="0" applyNumberFormat="0" applyBorder="0" applyAlignment="0" applyProtection="0"/>
    <xf numFmtId="0" fontId="81" fillId="62" borderId="0" applyNumberFormat="0" applyBorder="0" applyAlignment="0" applyProtection="0"/>
    <xf numFmtId="0" fontId="81" fillId="62" borderId="0" applyNumberFormat="0" applyBorder="0" applyAlignment="0" applyProtection="0"/>
    <xf numFmtId="0" fontId="81" fillId="62" borderId="0" applyNumberFormat="0" applyBorder="0" applyAlignment="0" applyProtection="0"/>
    <xf numFmtId="0" fontId="81" fillId="62" borderId="0" applyNumberFormat="0" applyBorder="0" applyAlignment="0" applyProtection="0"/>
    <xf numFmtId="0" fontId="81" fillId="62" borderId="0" applyNumberFormat="0" applyBorder="0" applyAlignment="0" applyProtection="0"/>
    <xf numFmtId="0" fontId="81" fillId="62" borderId="0" applyNumberFormat="0" applyBorder="0" applyAlignment="0" applyProtection="0"/>
    <xf numFmtId="0" fontId="81" fillId="62" borderId="0" applyNumberFormat="0" applyBorder="0" applyAlignment="0" applyProtection="0"/>
    <xf numFmtId="0" fontId="81" fillId="62" borderId="0" applyNumberFormat="0" applyBorder="0" applyAlignment="0" applyProtection="0"/>
    <xf numFmtId="0" fontId="81" fillId="62" borderId="0" applyNumberFormat="0" applyBorder="0" applyAlignment="0" applyProtection="0"/>
    <xf numFmtId="0" fontId="81" fillId="62" borderId="0" applyNumberFormat="0" applyBorder="0" applyAlignment="0" applyProtection="0"/>
    <xf numFmtId="0" fontId="81" fillId="62" borderId="0" applyNumberFormat="0" applyBorder="0" applyAlignment="0" applyProtection="0"/>
    <xf numFmtId="0" fontId="81" fillId="62" borderId="0" applyNumberFormat="0" applyBorder="0" applyAlignment="0" applyProtection="0"/>
    <xf numFmtId="0" fontId="81" fillId="62" borderId="0" applyNumberFormat="0" applyBorder="0" applyAlignment="0" applyProtection="0"/>
    <xf numFmtId="0" fontId="81" fillId="62" borderId="0" applyNumberFormat="0" applyBorder="0" applyAlignment="0" applyProtection="0"/>
    <xf numFmtId="0" fontId="81" fillId="62" borderId="0" applyNumberFormat="0" applyBorder="0" applyAlignment="0" applyProtection="0"/>
    <xf numFmtId="0" fontId="81" fillId="62" borderId="0" applyNumberFormat="0" applyBorder="0" applyAlignment="0" applyProtection="0"/>
    <xf numFmtId="0" fontId="81" fillId="60" borderId="0" applyNumberFormat="0" applyBorder="0" applyAlignment="0" applyProtection="0"/>
    <xf numFmtId="0" fontId="81" fillId="60" borderId="0" applyNumberFormat="0" applyBorder="0" applyAlignment="0" applyProtection="0"/>
    <xf numFmtId="0" fontId="81" fillId="60" borderId="0" applyNumberFormat="0" applyBorder="0" applyAlignment="0" applyProtection="0"/>
    <xf numFmtId="0" fontId="81" fillId="60" borderId="0" applyNumberFormat="0" applyBorder="0" applyAlignment="0" applyProtection="0"/>
    <xf numFmtId="0" fontId="81" fillId="60" borderId="0" applyNumberFormat="0" applyBorder="0" applyAlignment="0" applyProtection="0"/>
    <xf numFmtId="0" fontId="81" fillId="60" borderId="0" applyNumberFormat="0" applyBorder="0" applyAlignment="0" applyProtection="0"/>
    <xf numFmtId="0" fontId="81" fillId="60" borderId="0" applyNumberFormat="0" applyBorder="0" applyAlignment="0" applyProtection="0"/>
    <xf numFmtId="0" fontId="81" fillId="60" borderId="0" applyNumberFormat="0" applyBorder="0" applyAlignment="0" applyProtection="0"/>
    <xf numFmtId="0" fontId="81" fillId="60" borderId="0" applyNumberFormat="0" applyBorder="0" applyAlignment="0" applyProtection="0"/>
    <xf numFmtId="0" fontId="81" fillId="60" borderId="0" applyNumberFormat="0" applyBorder="0" applyAlignment="0" applyProtection="0"/>
    <xf numFmtId="0" fontId="81" fillId="60" borderId="0" applyNumberFormat="0" applyBorder="0" applyAlignment="0" applyProtection="0"/>
    <xf numFmtId="0" fontId="81" fillId="60" borderId="0" applyNumberFormat="0" applyBorder="0" applyAlignment="0" applyProtection="0"/>
    <xf numFmtId="0" fontId="81" fillId="60" borderId="0" applyNumberFormat="0" applyBorder="0" applyAlignment="0" applyProtection="0"/>
    <xf numFmtId="0" fontId="81" fillId="60" borderId="0" applyNumberFormat="0" applyBorder="0" applyAlignment="0" applyProtection="0"/>
    <xf numFmtId="0" fontId="81" fillId="60" borderId="0" applyNumberFormat="0" applyBorder="0" applyAlignment="0" applyProtection="0"/>
    <xf numFmtId="0" fontId="81" fillId="60" borderId="0" applyNumberFormat="0" applyBorder="0" applyAlignment="0" applyProtection="0"/>
    <xf numFmtId="0" fontId="109" fillId="53" borderId="85" applyNumberFormat="0" applyAlignment="0" applyProtection="0"/>
    <xf numFmtId="0" fontId="109" fillId="53" borderId="85" applyNumberFormat="0" applyAlignment="0" applyProtection="0"/>
    <xf numFmtId="0" fontId="109" fillId="53" borderId="85" applyNumberFormat="0" applyAlignment="0" applyProtection="0"/>
    <xf numFmtId="0" fontId="109" fillId="53" borderId="85" applyNumberFormat="0" applyAlignment="0" applyProtection="0"/>
    <xf numFmtId="0" fontId="109" fillId="53" borderId="85" applyNumberFormat="0" applyAlignment="0" applyProtection="0"/>
    <xf numFmtId="0" fontId="109" fillId="53" borderId="85" applyNumberFormat="0" applyAlignment="0" applyProtection="0"/>
    <xf numFmtId="0" fontId="109" fillId="53" borderId="85" applyNumberFormat="0" applyAlignment="0" applyProtection="0"/>
    <xf numFmtId="0" fontId="109" fillId="53" borderId="85" applyNumberFormat="0" applyAlignment="0" applyProtection="0"/>
    <xf numFmtId="0" fontId="109" fillId="53" borderId="85" applyNumberFormat="0" applyAlignment="0" applyProtection="0"/>
    <xf numFmtId="0" fontId="109" fillId="53" borderId="85" applyNumberFormat="0" applyAlignment="0" applyProtection="0"/>
    <xf numFmtId="0" fontId="109" fillId="53" borderId="85" applyNumberFormat="0" applyAlignment="0" applyProtection="0"/>
    <xf numFmtId="0" fontId="109" fillId="53" borderId="85" applyNumberFormat="0" applyAlignment="0" applyProtection="0"/>
    <xf numFmtId="0" fontId="109" fillId="53" borderId="85" applyNumberFormat="0" applyAlignment="0" applyProtection="0"/>
    <xf numFmtId="0" fontId="109" fillId="53" borderId="85" applyNumberFormat="0" applyAlignment="0" applyProtection="0"/>
    <xf numFmtId="0" fontId="109" fillId="53" borderId="85" applyNumberFormat="0" applyAlignment="0" applyProtection="0"/>
    <xf numFmtId="0" fontId="109" fillId="53" borderId="85" applyNumberFormat="0" applyAlignment="0" applyProtection="0"/>
    <xf numFmtId="0" fontId="84" fillId="48" borderId="0" applyNumberFormat="0" applyBorder="0" applyAlignment="0" applyProtection="0"/>
    <xf numFmtId="0" fontId="84" fillId="48" borderId="0" applyNumberFormat="0" applyBorder="0" applyAlignment="0" applyProtection="0"/>
    <xf numFmtId="0" fontId="84" fillId="48" borderId="0" applyNumberFormat="0" applyBorder="0" applyAlignment="0" applyProtection="0"/>
    <xf numFmtId="0" fontId="84" fillId="48" borderId="0" applyNumberFormat="0" applyBorder="0" applyAlignment="0" applyProtection="0"/>
    <xf numFmtId="0" fontId="84" fillId="48" borderId="0" applyNumberFormat="0" applyBorder="0" applyAlignment="0" applyProtection="0"/>
    <xf numFmtId="0" fontId="84" fillId="48" borderId="0" applyNumberFormat="0" applyBorder="0" applyAlignment="0" applyProtection="0"/>
    <xf numFmtId="0" fontId="84" fillId="48" borderId="0" applyNumberFormat="0" applyBorder="0" applyAlignment="0" applyProtection="0"/>
    <xf numFmtId="0" fontId="84" fillId="48" borderId="0" applyNumberFormat="0" applyBorder="0" applyAlignment="0" applyProtection="0"/>
    <xf numFmtId="0" fontId="84" fillId="48" borderId="0" applyNumberFormat="0" applyBorder="0" applyAlignment="0" applyProtection="0"/>
    <xf numFmtId="0" fontId="84" fillId="48" borderId="0" applyNumberFormat="0" applyBorder="0" applyAlignment="0" applyProtection="0"/>
    <xf numFmtId="0" fontId="84" fillId="48" borderId="0" applyNumberFormat="0" applyBorder="0" applyAlignment="0" applyProtection="0"/>
    <xf numFmtId="0" fontId="84" fillId="48" borderId="0" applyNumberFormat="0" applyBorder="0" applyAlignment="0" applyProtection="0"/>
    <xf numFmtId="0" fontId="84" fillId="48" borderId="0" applyNumberFormat="0" applyBorder="0" applyAlignment="0" applyProtection="0"/>
    <xf numFmtId="0" fontId="84" fillId="48" borderId="0" applyNumberFormat="0" applyBorder="0" applyAlignment="0" applyProtection="0"/>
    <xf numFmtId="0" fontId="84" fillId="48" borderId="0" applyNumberFormat="0" applyBorder="0" applyAlignment="0" applyProtection="0"/>
    <xf numFmtId="0" fontId="84" fillId="48" borderId="0" applyNumberFormat="0" applyBorder="0" applyAlignment="0" applyProtection="0"/>
    <xf numFmtId="0" fontId="122" fillId="56" borderId="0" applyNumberFormat="0" applyBorder="0" applyAlignment="0" applyProtection="0"/>
    <xf numFmtId="0" fontId="122" fillId="56" borderId="0" applyNumberFormat="0" applyBorder="0" applyAlignment="0" applyProtection="0"/>
    <xf numFmtId="0" fontId="122" fillId="56" borderId="0" applyNumberFormat="0" applyBorder="0" applyAlignment="0" applyProtection="0"/>
    <xf numFmtId="0" fontId="122" fillId="56" borderId="0" applyNumberFormat="0" applyBorder="0" applyAlignment="0" applyProtection="0"/>
    <xf numFmtId="0" fontId="122" fillId="56" borderId="0" applyNumberFormat="0" applyBorder="0" applyAlignment="0" applyProtection="0"/>
    <xf numFmtId="0" fontId="122" fillId="56" borderId="0" applyNumberFormat="0" applyBorder="0" applyAlignment="0" applyProtection="0"/>
    <xf numFmtId="0" fontId="122" fillId="56" borderId="0" applyNumberFormat="0" applyBorder="0" applyAlignment="0" applyProtection="0"/>
    <xf numFmtId="0" fontId="122" fillId="56" borderId="0" applyNumberFormat="0" applyBorder="0" applyAlignment="0" applyProtection="0"/>
    <xf numFmtId="0" fontId="122" fillId="56" borderId="0" applyNumberFormat="0" applyBorder="0" applyAlignment="0" applyProtection="0"/>
    <xf numFmtId="0" fontId="122" fillId="56" borderId="0" applyNumberFormat="0" applyBorder="0" applyAlignment="0" applyProtection="0"/>
    <xf numFmtId="0" fontId="122" fillId="56" borderId="0" applyNumberFormat="0" applyBorder="0" applyAlignment="0" applyProtection="0"/>
    <xf numFmtId="0" fontId="122" fillId="56" borderId="0" applyNumberFormat="0" applyBorder="0" applyAlignment="0" applyProtection="0"/>
    <xf numFmtId="0" fontId="122" fillId="56" borderId="0" applyNumberFormat="0" applyBorder="0" applyAlignment="0" applyProtection="0"/>
    <xf numFmtId="0" fontId="122" fillId="56" borderId="0" applyNumberFormat="0" applyBorder="0" applyAlignment="0" applyProtection="0"/>
    <xf numFmtId="0" fontId="122" fillId="56" borderId="0" applyNumberFormat="0" applyBorder="0" applyAlignment="0" applyProtection="0"/>
    <xf numFmtId="0" fontId="122" fillId="56" borderId="0" applyNumberFormat="0" applyBorder="0" applyAlignment="0" applyProtection="0"/>
    <xf numFmtId="0" fontId="11" fillId="51" borderId="96" applyNumberFormat="0" applyFont="0" applyAlignment="0" applyProtection="0"/>
    <xf numFmtId="0" fontId="11" fillId="51" borderId="96" applyNumberFormat="0" applyFont="0" applyAlignment="0" applyProtection="0"/>
    <xf numFmtId="0" fontId="11" fillId="51" borderId="96" applyNumberFormat="0" applyFont="0" applyAlignment="0" applyProtection="0"/>
    <xf numFmtId="0" fontId="11" fillId="51" borderId="96" applyNumberFormat="0" applyFont="0" applyAlignment="0" applyProtection="0"/>
    <xf numFmtId="0" fontId="11" fillId="51" borderId="96" applyNumberFormat="0" applyFont="0" applyAlignment="0" applyProtection="0"/>
    <xf numFmtId="0" fontId="11" fillId="51" borderId="96" applyNumberFormat="0" applyFont="0" applyAlignment="0" applyProtection="0"/>
    <xf numFmtId="0" fontId="11" fillId="51" borderId="96" applyNumberFormat="0" applyFont="0" applyAlignment="0" applyProtection="0"/>
    <xf numFmtId="0" fontId="11" fillId="51" borderId="96" applyNumberFormat="0" applyFont="0" applyAlignment="0" applyProtection="0"/>
    <xf numFmtId="0" fontId="11" fillId="51" borderId="96" applyNumberFormat="0" applyFont="0" applyAlignment="0" applyProtection="0"/>
    <xf numFmtId="0" fontId="11" fillId="51" borderId="96" applyNumberFormat="0" applyFont="0" applyAlignment="0" applyProtection="0"/>
    <xf numFmtId="0" fontId="11" fillId="51" borderId="96" applyNumberFormat="0" applyFont="0" applyAlignment="0" applyProtection="0"/>
    <xf numFmtId="0" fontId="11" fillId="51" borderId="96" applyNumberFormat="0" applyFont="0" applyAlignment="0" applyProtection="0"/>
    <xf numFmtId="0" fontId="11" fillId="51" borderId="96" applyNumberFormat="0" applyFont="0" applyAlignment="0" applyProtection="0"/>
    <xf numFmtId="0" fontId="11" fillId="51" borderId="96" applyNumberFormat="0" applyFont="0" applyAlignment="0" applyProtection="0"/>
    <xf numFmtId="0" fontId="11" fillId="51" borderId="96" applyNumberFormat="0" applyFont="0" applyAlignment="0" applyProtection="0"/>
    <xf numFmtId="0" fontId="11" fillId="51" borderId="96" applyNumberFormat="0" applyFont="0" applyAlignment="0" applyProtection="0"/>
    <xf numFmtId="0" fontId="11" fillId="51" borderId="96" applyNumberFormat="0" applyFont="0" applyAlignment="0" applyProtection="0"/>
    <xf numFmtId="0" fontId="137" fillId="58" borderId="97" applyNumberFormat="0" applyAlignment="0" applyProtection="0"/>
    <xf numFmtId="0" fontId="137" fillId="58" borderId="97" applyNumberFormat="0" applyAlignment="0" applyProtection="0"/>
    <xf numFmtId="0" fontId="137" fillId="58" borderId="97" applyNumberFormat="0" applyAlignment="0" applyProtection="0"/>
    <xf numFmtId="0" fontId="137" fillId="58" borderId="97" applyNumberFormat="0" applyAlignment="0" applyProtection="0"/>
    <xf numFmtId="0" fontId="137" fillId="58" borderId="97" applyNumberFormat="0" applyAlignment="0" applyProtection="0"/>
    <xf numFmtId="0" fontId="137" fillId="58" borderId="97" applyNumberFormat="0" applyAlignment="0" applyProtection="0"/>
    <xf numFmtId="0" fontId="137" fillId="58" borderId="97" applyNumberFormat="0" applyAlignment="0" applyProtection="0"/>
    <xf numFmtId="0" fontId="137" fillId="58" borderId="97" applyNumberFormat="0" applyAlignment="0" applyProtection="0"/>
    <xf numFmtId="0" fontId="137" fillId="58" borderId="97" applyNumberFormat="0" applyAlignment="0" applyProtection="0"/>
    <xf numFmtId="0" fontId="137" fillId="58" borderId="97" applyNumberFormat="0" applyAlignment="0" applyProtection="0"/>
    <xf numFmtId="0" fontId="137" fillId="58" borderId="97" applyNumberFormat="0" applyAlignment="0" applyProtection="0"/>
    <xf numFmtId="0" fontId="137" fillId="58" borderId="97" applyNumberFormat="0" applyAlignment="0" applyProtection="0"/>
    <xf numFmtId="0" fontId="137" fillId="58" borderId="97" applyNumberFormat="0" applyAlignment="0" applyProtection="0"/>
    <xf numFmtId="0" fontId="137" fillId="58" borderId="97" applyNumberFormat="0" applyAlignment="0" applyProtection="0"/>
    <xf numFmtId="0" fontId="137" fillId="58" borderId="97" applyNumberFormat="0" applyAlignment="0" applyProtection="0"/>
    <xf numFmtId="0" fontId="137" fillId="58" borderId="97" applyNumberFormat="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0" fontId="120" fillId="0" borderId="0" applyNumberFormat="0" applyFill="0" applyBorder="0" applyAlignment="0" applyProtection="0"/>
    <xf numFmtId="0" fontId="120" fillId="0" borderId="0" applyNumberFormat="0" applyFill="0" applyBorder="0" applyAlignment="0" applyProtection="0"/>
    <xf numFmtId="0" fontId="120" fillId="0" borderId="0" applyNumberFormat="0" applyFill="0" applyBorder="0" applyAlignment="0" applyProtection="0"/>
    <xf numFmtId="0" fontId="120" fillId="0" borderId="0" applyNumberFormat="0" applyFill="0" applyBorder="0" applyAlignment="0" applyProtection="0"/>
    <xf numFmtId="0" fontId="120" fillId="0" borderId="0" applyNumberFormat="0" applyFill="0" applyBorder="0" applyAlignment="0" applyProtection="0"/>
    <xf numFmtId="0" fontId="120" fillId="0" borderId="0" applyNumberFormat="0" applyFill="0" applyBorder="0" applyAlignment="0" applyProtection="0"/>
    <xf numFmtId="0" fontId="120" fillId="0" borderId="0" applyNumberFormat="0" applyFill="0" applyBorder="0" applyAlignment="0" applyProtection="0"/>
    <xf numFmtId="0" fontId="120" fillId="0" borderId="0" applyNumberFormat="0" applyFill="0" applyBorder="0" applyAlignment="0" applyProtection="0"/>
    <xf numFmtId="0" fontId="120" fillId="0" borderId="0" applyNumberFormat="0" applyFill="0" applyBorder="0" applyAlignment="0" applyProtection="0"/>
    <xf numFmtId="0" fontId="120" fillId="0" borderId="0" applyNumberFormat="0" applyFill="0" applyBorder="0" applyAlignment="0" applyProtection="0"/>
    <xf numFmtId="0" fontId="120" fillId="0" borderId="0" applyNumberFormat="0" applyFill="0" applyBorder="0" applyAlignment="0" applyProtection="0"/>
    <xf numFmtId="0" fontId="120" fillId="0" borderId="0" applyNumberFormat="0" applyFill="0" applyBorder="0" applyAlignment="0" applyProtection="0"/>
    <xf numFmtId="0" fontId="120" fillId="0" borderId="0" applyNumberFormat="0" applyFill="0" applyBorder="0" applyAlignment="0" applyProtection="0"/>
    <xf numFmtId="0" fontId="120" fillId="0" borderId="0" applyNumberFormat="0" applyFill="0" applyBorder="0" applyAlignment="0" applyProtection="0"/>
    <xf numFmtId="0" fontId="120" fillId="0" borderId="0" applyNumberFormat="0" applyFill="0" applyBorder="0" applyAlignment="0" applyProtection="0"/>
    <xf numFmtId="0" fontId="120" fillId="0" borderId="0" applyNumberFormat="0" applyFill="0" applyBorder="0" applyAlignment="0" applyProtection="0"/>
    <xf numFmtId="0" fontId="112" fillId="0" borderId="0" applyNumberFormat="0" applyFill="0" applyBorder="0" applyAlignment="0" applyProtection="0"/>
    <xf numFmtId="0" fontId="112" fillId="0" borderId="0" applyNumberFormat="0" applyFill="0" applyBorder="0" applyAlignment="0" applyProtection="0"/>
    <xf numFmtId="0" fontId="112" fillId="0" borderId="0" applyNumberFormat="0" applyFill="0" applyBorder="0" applyAlignment="0" applyProtection="0"/>
    <xf numFmtId="0" fontId="112" fillId="0" borderId="0" applyNumberFormat="0" applyFill="0" applyBorder="0" applyAlignment="0" applyProtection="0"/>
    <xf numFmtId="0" fontId="112" fillId="0" borderId="0" applyNumberFormat="0" applyFill="0" applyBorder="0" applyAlignment="0" applyProtection="0"/>
    <xf numFmtId="0" fontId="112" fillId="0" borderId="0" applyNumberFormat="0" applyFill="0" applyBorder="0" applyAlignment="0" applyProtection="0"/>
    <xf numFmtId="0" fontId="112" fillId="0" borderId="0" applyNumberFormat="0" applyFill="0" applyBorder="0" applyAlignment="0" applyProtection="0"/>
    <xf numFmtId="0" fontId="112" fillId="0" borderId="0" applyNumberFormat="0" applyFill="0" applyBorder="0" applyAlignment="0" applyProtection="0"/>
    <xf numFmtId="0" fontId="112" fillId="0" borderId="0" applyNumberFormat="0" applyFill="0" applyBorder="0" applyAlignment="0" applyProtection="0"/>
    <xf numFmtId="0" fontId="112" fillId="0" borderId="0" applyNumberFormat="0" applyFill="0" applyBorder="0" applyAlignment="0" applyProtection="0"/>
    <xf numFmtId="0" fontId="112" fillId="0" borderId="0" applyNumberFormat="0" applyFill="0" applyBorder="0" applyAlignment="0" applyProtection="0"/>
    <xf numFmtId="0" fontId="112" fillId="0" borderId="0" applyNumberFormat="0" applyFill="0" applyBorder="0" applyAlignment="0" applyProtection="0"/>
    <xf numFmtId="0" fontId="112" fillId="0" borderId="0" applyNumberFormat="0" applyFill="0" applyBorder="0" applyAlignment="0" applyProtection="0"/>
    <xf numFmtId="0" fontId="112" fillId="0" borderId="0" applyNumberFormat="0" applyFill="0" applyBorder="0" applyAlignment="0" applyProtection="0"/>
    <xf numFmtId="0" fontId="112" fillId="0" borderId="0" applyNumberFormat="0" applyFill="0" applyBorder="0" applyAlignment="0" applyProtection="0"/>
    <xf numFmtId="0" fontId="112" fillId="0" borderId="0" applyNumberFormat="0" applyFill="0" applyBorder="0" applyAlignment="0" applyProtection="0"/>
    <xf numFmtId="0" fontId="90" fillId="0" borderId="82" applyNumberFormat="0" applyFill="0" applyAlignment="0" applyProtection="0"/>
    <xf numFmtId="0" fontId="90" fillId="0" borderId="82" applyNumberFormat="0" applyFill="0" applyAlignment="0" applyProtection="0"/>
    <xf numFmtId="0" fontId="90" fillId="0" borderId="82" applyNumberFormat="0" applyFill="0" applyAlignment="0" applyProtection="0"/>
    <xf numFmtId="0" fontId="90" fillId="0" borderId="82" applyNumberFormat="0" applyFill="0" applyAlignment="0" applyProtection="0"/>
    <xf numFmtId="0" fontId="90" fillId="0" borderId="82" applyNumberFormat="0" applyFill="0" applyAlignment="0" applyProtection="0"/>
    <xf numFmtId="0" fontId="90" fillId="0" borderId="82" applyNumberFormat="0" applyFill="0" applyAlignment="0" applyProtection="0"/>
    <xf numFmtId="0" fontId="90" fillId="0" borderId="82" applyNumberFormat="0" applyFill="0" applyAlignment="0" applyProtection="0"/>
    <xf numFmtId="0" fontId="90" fillId="0" borderId="82" applyNumberFormat="0" applyFill="0" applyAlignment="0" applyProtection="0"/>
    <xf numFmtId="0" fontId="90" fillId="0" borderId="82" applyNumberFormat="0" applyFill="0" applyAlignment="0" applyProtection="0"/>
    <xf numFmtId="0" fontId="90" fillId="0" borderId="82" applyNumberFormat="0" applyFill="0" applyAlignment="0" applyProtection="0"/>
    <xf numFmtId="0" fontId="90" fillId="0" borderId="82" applyNumberFormat="0" applyFill="0" applyAlignment="0" applyProtection="0"/>
    <xf numFmtId="0" fontId="90" fillId="0" borderId="82" applyNumberFormat="0" applyFill="0" applyAlignment="0" applyProtection="0"/>
    <xf numFmtId="0" fontId="90" fillId="0" borderId="82" applyNumberFormat="0" applyFill="0" applyAlignment="0" applyProtection="0"/>
    <xf numFmtId="0" fontId="90" fillId="0" borderId="82" applyNumberFormat="0" applyFill="0" applyAlignment="0" applyProtection="0"/>
    <xf numFmtId="0" fontId="90" fillId="0" borderId="82" applyNumberFormat="0" applyFill="0" applyAlignment="0" applyProtection="0"/>
    <xf numFmtId="0" fontId="90" fillId="0" borderId="82" applyNumberFormat="0" applyFill="0" applyAlignment="0" applyProtection="0"/>
    <xf numFmtId="0" fontId="155" fillId="0" borderId="0" applyNumberFormat="0" applyFill="0" applyBorder="0" applyAlignment="0" applyProtection="0"/>
    <xf numFmtId="0" fontId="155" fillId="0" borderId="0" applyNumberFormat="0" applyFill="0" applyBorder="0" applyAlignment="0" applyProtection="0"/>
    <xf numFmtId="0" fontId="155" fillId="0" borderId="0" applyNumberFormat="0" applyFill="0" applyBorder="0" applyAlignment="0" applyProtection="0"/>
    <xf numFmtId="0" fontId="155" fillId="0" borderId="0" applyNumberFormat="0" applyFill="0" applyBorder="0" applyAlignment="0" applyProtection="0"/>
    <xf numFmtId="0" fontId="155" fillId="0" borderId="0" applyNumberFormat="0" applyFill="0" applyBorder="0" applyAlignment="0" applyProtection="0"/>
    <xf numFmtId="0" fontId="155" fillId="0" borderId="0" applyNumberFormat="0" applyFill="0" applyBorder="0" applyAlignment="0" applyProtection="0"/>
    <xf numFmtId="0" fontId="155" fillId="0" borderId="0" applyNumberFormat="0" applyFill="0" applyBorder="0" applyAlignment="0" applyProtection="0"/>
    <xf numFmtId="0" fontId="155" fillId="0" borderId="0" applyNumberFormat="0" applyFill="0" applyBorder="0" applyAlignment="0" applyProtection="0"/>
    <xf numFmtId="0" fontId="155" fillId="0" borderId="0" applyNumberFormat="0" applyFill="0" applyBorder="0" applyAlignment="0" applyProtection="0"/>
    <xf numFmtId="0" fontId="155" fillId="0" borderId="0" applyNumberFormat="0" applyFill="0" applyBorder="0" applyAlignment="0" applyProtection="0"/>
    <xf numFmtId="0" fontId="91" fillId="0" borderId="83" applyNumberFormat="0" applyFill="0" applyAlignment="0" applyProtection="0"/>
    <xf numFmtId="0" fontId="91" fillId="0" borderId="83" applyNumberFormat="0" applyFill="0" applyAlignment="0" applyProtection="0"/>
    <xf numFmtId="0" fontId="91" fillId="0" borderId="83" applyNumberFormat="0" applyFill="0" applyAlignment="0" applyProtection="0"/>
    <xf numFmtId="0" fontId="91" fillId="0" borderId="83" applyNumberFormat="0" applyFill="0" applyAlignment="0" applyProtection="0"/>
    <xf numFmtId="0" fontId="91" fillId="0" borderId="83" applyNumberFormat="0" applyFill="0" applyAlignment="0" applyProtection="0"/>
    <xf numFmtId="0" fontId="91" fillId="0" borderId="83" applyNumberFormat="0" applyFill="0" applyAlignment="0" applyProtection="0"/>
    <xf numFmtId="0" fontId="91" fillId="0" borderId="83" applyNumberFormat="0" applyFill="0" applyAlignment="0" applyProtection="0"/>
    <xf numFmtId="0" fontId="91" fillId="0" borderId="83" applyNumberFormat="0" applyFill="0" applyAlignment="0" applyProtection="0"/>
    <xf numFmtId="0" fontId="91" fillId="0" borderId="83" applyNumberFormat="0" applyFill="0" applyAlignment="0" applyProtection="0"/>
    <xf numFmtId="0" fontId="91" fillId="0" borderId="83" applyNumberFormat="0" applyFill="0" applyAlignment="0" applyProtection="0"/>
    <xf numFmtId="0" fontId="91" fillId="0" borderId="83" applyNumberFormat="0" applyFill="0" applyAlignment="0" applyProtection="0"/>
    <xf numFmtId="0" fontId="91" fillId="0" borderId="83" applyNumberFormat="0" applyFill="0" applyAlignment="0" applyProtection="0"/>
    <xf numFmtId="0" fontId="91" fillId="0" borderId="83" applyNumberFormat="0" applyFill="0" applyAlignment="0" applyProtection="0"/>
    <xf numFmtId="0" fontId="91" fillId="0" borderId="83" applyNumberFormat="0" applyFill="0" applyAlignment="0" applyProtection="0"/>
    <xf numFmtId="0" fontId="91" fillId="0" borderId="83" applyNumberFormat="0" applyFill="0" applyAlignment="0" applyProtection="0"/>
    <xf numFmtId="0" fontId="91" fillId="0" borderId="83" applyNumberFormat="0" applyFill="0" applyAlignment="0" applyProtection="0"/>
    <xf numFmtId="0" fontId="155" fillId="0" borderId="0" applyNumberFormat="0" applyFill="0" applyBorder="0" applyAlignment="0" applyProtection="0"/>
    <xf numFmtId="0" fontId="155" fillId="0" borderId="0" applyNumberFormat="0" applyFill="0" applyBorder="0" applyAlignment="0" applyProtection="0"/>
    <xf numFmtId="0" fontId="155" fillId="0" borderId="0" applyNumberFormat="0" applyFill="0" applyBorder="0" applyAlignment="0" applyProtection="0"/>
    <xf numFmtId="0" fontId="155" fillId="0" borderId="0" applyNumberFormat="0" applyFill="0" applyBorder="0" applyAlignment="0" applyProtection="0"/>
    <xf numFmtId="0" fontId="155" fillId="0" borderId="0" applyNumberFormat="0" applyFill="0" applyBorder="0" applyAlignment="0" applyProtection="0"/>
    <xf numFmtId="0" fontId="92" fillId="0" borderId="111" applyNumberFormat="0" applyFill="0" applyAlignment="0" applyProtection="0"/>
    <xf numFmtId="0" fontId="92" fillId="0" borderId="111" applyNumberFormat="0" applyFill="0" applyAlignment="0" applyProtection="0"/>
    <xf numFmtId="0" fontId="92" fillId="0" borderId="111" applyNumberFormat="0" applyFill="0" applyAlignment="0" applyProtection="0"/>
    <xf numFmtId="0" fontId="92" fillId="0" borderId="111" applyNumberFormat="0" applyFill="0" applyAlignment="0" applyProtection="0"/>
    <xf numFmtId="0" fontId="92" fillId="0" borderId="111" applyNumberFormat="0" applyFill="0" applyAlignment="0" applyProtection="0"/>
    <xf numFmtId="0" fontId="92" fillId="0" borderId="111" applyNumberFormat="0" applyFill="0" applyAlignment="0" applyProtection="0"/>
    <xf numFmtId="0" fontId="92" fillId="0" borderId="111" applyNumberFormat="0" applyFill="0" applyAlignment="0" applyProtection="0"/>
    <xf numFmtId="0" fontId="92" fillId="0" borderId="111" applyNumberFormat="0" applyFill="0" applyAlignment="0" applyProtection="0"/>
    <xf numFmtId="0" fontId="92" fillId="0" borderId="111" applyNumberFormat="0" applyFill="0" applyAlignment="0" applyProtection="0"/>
    <xf numFmtId="0" fontId="92" fillId="0" borderId="111" applyNumberFormat="0" applyFill="0" applyAlignment="0" applyProtection="0"/>
    <xf numFmtId="0" fontId="92" fillId="0" borderId="111" applyNumberFormat="0" applyFill="0" applyAlignment="0" applyProtection="0"/>
    <xf numFmtId="0" fontId="92" fillId="0" borderId="111" applyNumberFormat="0" applyFill="0" applyAlignment="0" applyProtection="0"/>
    <xf numFmtId="0" fontId="92" fillId="0" borderId="111" applyNumberFormat="0" applyFill="0" applyAlignment="0" applyProtection="0"/>
    <xf numFmtId="0" fontId="92" fillId="0" borderId="111" applyNumberFormat="0" applyFill="0" applyAlignment="0" applyProtection="0"/>
    <xf numFmtId="0" fontId="92" fillId="0" borderId="111" applyNumberFormat="0" applyFill="0" applyAlignment="0" applyProtection="0"/>
    <xf numFmtId="0" fontId="92" fillId="0" borderId="111" applyNumberFormat="0" applyFill="0" applyAlignment="0" applyProtection="0"/>
    <xf numFmtId="0" fontId="92" fillId="0" borderId="111" applyNumberFormat="0" applyFill="0" applyAlignment="0" applyProtection="0"/>
    <xf numFmtId="0" fontId="92" fillId="0" borderId="111" applyNumberFormat="0" applyFill="0" applyAlignment="0" applyProtection="0"/>
    <xf numFmtId="0" fontId="92" fillId="0" borderId="111" applyNumberFormat="0" applyFill="0" applyAlignment="0" applyProtection="0"/>
    <xf numFmtId="0" fontId="92" fillId="0" borderId="111" applyNumberFormat="0" applyFill="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49" fontId="174" fillId="0" borderId="0" applyNumberFormat="0" applyFont="0" applyBorder="0" applyAlignment="0">
      <alignment vertical="top"/>
    </xf>
    <xf numFmtId="0" fontId="155" fillId="0" borderId="0" applyNumberFormat="0" applyFill="0" applyBorder="0" applyAlignment="0" applyProtection="0"/>
    <xf numFmtId="0" fontId="155" fillId="0" borderId="0" applyNumberFormat="0" applyFill="0" applyBorder="0" applyAlignment="0" applyProtection="0"/>
    <xf numFmtId="0" fontId="165" fillId="0" borderId="105" applyNumberFormat="0" applyFill="0" applyAlignment="0" applyProtection="0"/>
    <xf numFmtId="0" fontId="165" fillId="0" borderId="105" applyNumberFormat="0" applyFill="0" applyAlignment="0" applyProtection="0"/>
    <xf numFmtId="0" fontId="165" fillId="0" borderId="105" applyNumberFormat="0" applyFill="0" applyAlignment="0" applyProtection="0"/>
    <xf numFmtId="0" fontId="165" fillId="0" borderId="105" applyNumberFormat="0" applyFill="0" applyAlignment="0" applyProtection="0"/>
    <xf numFmtId="0" fontId="165" fillId="0" borderId="105" applyNumberFormat="0" applyFill="0" applyAlignment="0" applyProtection="0"/>
    <xf numFmtId="0" fontId="165" fillId="0" borderId="105" applyNumberFormat="0" applyFill="0" applyAlignment="0" applyProtection="0"/>
    <xf numFmtId="0" fontId="165" fillId="0" borderId="105" applyNumberFormat="0" applyFill="0" applyAlignment="0" applyProtection="0"/>
    <xf numFmtId="0" fontId="165" fillId="0" borderId="105" applyNumberFormat="0" applyFill="0" applyAlignment="0" applyProtection="0"/>
    <xf numFmtId="0" fontId="165" fillId="0" borderId="105" applyNumberFormat="0" applyFill="0" applyAlignment="0" applyProtection="0"/>
    <xf numFmtId="0" fontId="165" fillId="0" borderId="105" applyNumberFormat="0" applyFill="0" applyAlignment="0" applyProtection="0"/>
    <xf numFmtId="0" fontId="165" fillId="0" borderId="105" applyNumberFormat="0" applyFill="0" applyAlignment="0" applyProtection="0"/>
    <xf numFmtId="0" fontId="165" fillId="0" borderId="105" applyNumberFormat="0" applyFill="0" applyAlignment="0" applyProtection="0"/>
    <xf numFmtId="0" fontId="165" fillId="0" borderId="105" applyNumberFormat="0" applyFill="0" applyAlignment="0" applyProtection="0"/>
    <xf numFmtId="0" fontId="165" fillId="0" borderId="105" applyNumberFormat="0" applyFill="0" applyAlignment="0" applyProtection="0"/>
    <xf numFmtId="0" fontId="165" fillId="0" borderId="105" applyNumberFormat="0" applyFill="0" applyAlignment="0" applyProtection="0"/>
    <xf numFmtId="0" fontId="165" fillId="0" borderId="105" applyNumberFormat="0" applyFill="0" applyAlignment="0" applyProtection="0"/>
    <xf numFmtId="0" fontId="165" fillId="0" borderId="105" applyNumberFormat="0" applyFill="0" applyAlignment="0" applyProtection="0"/>
    <xf numFmtId="0" fontId="173" fillId="0" borderId="0" applyNumberFormat="0" applyFill="0" applyBorder="0" applyAlignment="0" applyProtection="0">
      <alignment vertical="top"/>
      <protection locked="0"/>
    </xf>
    <xf numFmtId="166" fontId="11" fillId="0" borderId="0" applyFont="0" applyFill="0" applyBorder="0" applyAlignment="0" applyProtection="0"/>
    <xf numFmtId="169" fontId="11" fillId="0" borderId="0" applyNumberFormat="0" applyFill="0" applyBorder="0">
      <alignment vertical="top"/>
    </xf>
    <xf numFmtId="169" fontId="11" fillId="0" borderId="0" applyNumberFormat="0" applyFill="0" applyBorder="0">
      <alignment vertical="top"/>
    </xf>
    <xf numFmtId="169" fontId="11" fillId="0" borderId="0" applyNumberFormat="0" applyFill="0" applyBorder="0">
      <alignment vertical="top"/>
    </xf>
    <xf numFmtId="0" fontId="173" fillId="0" borderId="0" applyNumberFormat="0" applyFill="0" applyBorder="0" applyAlignment="0" applyProtection="0">
      <alignment vertical="top"/>
      <protection locked="0"/>
    </xf>
    <xf numFmtId="166" fontId="11" fillId="0" borderId="0" applyFont="0" applyFill="0" applyBorder="0" applyAlignment="0" applyProtection="0"/>
    <xf numFmtId="0" fontId="173" fillId="0" borderId="0" applyNumberFormat="0" applyFill="0" applyBorder="0" applyAlignment="0" applyProtection="0">
      <alignment vertical="top"/>
      <protection locked="0"/>
    </xf>
    <xf numFmtId="166"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167" fontId="11" fillId="0" borderId="0" applyFont="0" applyFill="0" applyBorder="0" applyAlignment="0" applyProtection="0"/>
    <xf numFmtId="166" fontId="11" fillId="0" borderId="0" applyFont="0" applyFill="0" applyBorder="0" applyAlignment="0" applyProtection="0"/>
    <xf numFmtId="0" fontId="173" fillId="0" borderId="0" applyNumberFormat="0" applyFill="0" applyBorder="0" applyAlignment="0" applyProtection="0">
      <alignment vertical="top"/>
      <protection locked="0"/>
    </xf>
    <xf numFmtId="166" fontId="11" fillId="0" borderId="0" applyFont="0" applyFill="0" applyBorder="0" applyAlignment="0" applyProtection="0"/>
    <xf numFmtId="0" fontId="173" fillId="0" borderId="0" applyNumberFormat="0" applyFill="0" applyBorder="0" applyAlignment="0" applyProtection="0">
      <alignment vertical="top"/>
      <protection locked="0"/>
    </xf>
    <xf numFmtId="166" fontId="11" fillId="0" borderId="0" applyFont="0" applyFill="0" applyBorder="0" applyAlignment="0" applyProtection="0"/>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166" fontId="11" fillId="0" borderId="0" applyFont="0" applyFill="0" applyBorder="0" applyAlignment="0" applyProtection="0"/>
    <xf numFmtId="0" fontId="173" fillId="0" borderId="0" applyNumberFormat="0" applyFill="0" applyBorder="0" applyAlignment="0" applyProtection="0">
      <alignment vertical="top"/>
      <protection locked="0"/>
    </xf>
    <xf numFmtId="166" fontId="11" fillId="0" borderId="0" applyFont="0" applyFill="0" applyBorder="0" applyAlignment="0" applyProtection="0"/>
    <xf numFmtId="0" fontId="173" fillId="0" borderId="0" applyNumberFormat="0" applyFill="0" applyBorder="0" applyAlignment="0" applyProtection="0">
      <alignment vertical="top"/>
      <protection locked="0"/>
    </xf>
    <xf numFmtId="166" fontId="11" fillId="0" borderId="0" applyFont="0" applyFill="0" applyBorder="0" applyAlignment="0" applyProtection="0"/>
    <xf numFmtId="0" fontId="173" fillId="0" borderId="0" applyNumberFormat="0" applyFill="0" applyBorder="0" applyAlignment="0" applyProtection="0">
      <alignment vertical="top"/>
      <protection locked="0"/>
    </xf>
    <xf numFmtId="166" fontId="11" fillId="0" borderId="0" applyFont="0" applyFill="0" applyBorder="0" applyAlignment="0" applyProtection="0"/>
    <xf numFmtId="169" fontId="11" fillId="0" borderId="0" applyNumberFormat="0" applyFill="0" applyBorder="0">
      <alignment vertical="top"/>
    </xf>
    <xf numFmtId="0" fontId="173" fillId="0" borderId="0" applyNumberFormat="0" applyFill="0" applyBorder="0" applyAlignment="0" applyProtection="0">
      <alignment vertical="top"/>
      <protection locked="0"/>
    </xf>
    <xf numFmtId="166" fontId="11" fillId="0" borderId="0" applyFont="0" applyFill="0" applyBorder="0" applyAlignment="0" applyProtection="0"/>
    <xf numFmtId="169" fontId="11" fillId="0" borderId="0" applyNumberFormat="0" applyFill="0" applyBorder="0">
      <alignment vertical="top"/>
    </xf>
    <xf numFmtId="169" fontId="11" fillId="0" borderId="0" applyNumberFormat="0" applyFill="0" applyBorder="0">
      <alignment vertical="top"/>
    </xf>
    <xf numFmtId="167" fontId="11" fillId="0" borderId="0" applyFont="0" applyFill="0" applyBorder="0" applyAlignment="0" applyProtection="0"/>
    <xf numFmtId="169" fontId="11" fillId="0" borderId="0" applyNumberFormat="0" applyFill="0" applyBorder="0">
      <alignment vertical="top"/>
    </xf>
    <xf numFmtId="167" fontId="11" fillId="0" borderId="0" applyFont="0" applyFill="0" applyBorder="0" applyAlignment="0" applyProtection="0"/>
    <xf numFmtId="169" fontId="11" fillId="0" borderId="0" applyNumberFormat="0" applyFill="0" applyBorder="0">
      <alignment vertical="top"/>
    </xf>
    <xf numFmtId="167" fontId="11" fillId="0" borderId="0" applyFont="0" applyFill="0" applyBorder="0" applyAlignment="0" applyProtection="0"/>
    <xf numFmtId="169" fontId="11" fillId="0" borderId="0" applyNumberFormat="0" applyFill="0" applyBorder="0">
      <alignment vertical="top"/>
    </xf>
    <xf numFmtId="169" fontId="11" fillId="0" borderId="0" applyNumberFormat="0" applyFill="0" applyBorder="0">
      <alignment vertical="top"/>
    </xf>
    <xf numFmtId="169" fontId="11" fillId="0" borderId="0" applyNumberFormat="0" applyFill="0" applyBorder="0">
      <alignment vertical="top"/>
    </xf>
    <xf numFmtId="0" fontId="173" fillId="0" borderId="0" applyNumberFormat="0" applyFill="0" applyBorder="0" applyAlignment="0" applyProtection="0">
      <alignment vertical="top"/>
      <protection locked="0"/>
    </xf>
    <xf numFmtId="166" fontId="11" fillId="0" borderId="0" applyFont="0" applyFill="0" applyBorder="0" applyAlignment="0" applyProtection="0"/>
    <xf numFmtId="169" fontId="11" fillId="0" borderId="0" applyNumberFormat="0" applyFill="0" applyBorder="0">
      <alignment vertical="top"/>
    </xf>
    <xf numFmtId="167"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167"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0" fontId="173" fillId="0" borderId="0" applyNumberFormat="0" applyFill="0" applyBorder="0" applyAlignment="0" applyProtection="0">
      <alignment vertical="top"/>
      <protection locked="0"/>
    </xf>
    <xf numFmtId="166" fontId="11" fillId="0" borderId="0" applyFont="0" applyFill="0" applyBorder="0" applyAlignment="0" applyProtection="0"/>
    <xf numFmtId="167" fontId="11" fillId="0" borderId="0" applyFont="0" applyFill="0" applyBorder="0" applyAlignment="0" applyProtection="0"/>
    <xf numFmtId="0" fontId="80" fillId="46" borderId="0" applyNumberFormat="0" applyBorder="0" applyAlignment="0" applyProtection="0"/>
    <xf numFmtId="0" fontId="80" fillId="48" borderId="0" applyNumberFormat="0" applyBorder="0" applyAlignment="0" applyProtection="0"/>
    <xf numFmtId="0" fontId="80" fillId="50" borderId="0" applyNumberFormat="0" applyBorder="0" applyAlignment="0" applyProtection="0"/>
    <xf numFmtId="0" fontId="80" fillId="52" borderId="0" applyNumberFormat="0" applyBorder="0" applyAlignment="0" applyProtection="0"/>
    <xf numFmtId="0" fontId="80" fillId="54" borderId="0" applyNumberFormat="0" applyBorder="0" applyAlignment="0" applyProtection="0"/>
    <xf numFmtId="0" fontId="80" fillId="53" borderId="0" applyNumberFormat="0" applyBorder="0" applyAlignment="0" applyProtection="0"/>
    <xf numFmtId="0" fontId="80" fillId="47" borderId="0" applyNumberFormat="0" applyBorder="0" applyAlignment="0" applyProtection="0"/>
    <xf numFmtId="0" fontId="80" fillId="49" borderId="0" applyNumberFormat="0" applyBorder="0" applyAlignment="0" applyProtection="0"/>
    <xf numFmtId="0" fontId="80" fillId="55" borderId="0" applyNumberFormat="0" applyBorder="0" applyAlignment="0" applyProtection="0"/>
    <xf numFmtId="0" fontId="80" fillId="52" borderId="0" applyNumberFormat="0" applyBorder="0" applyAlignment="0" applyProtection="0"/>
    <xf numFmtId="0" fontId="80" fillId="47" borderId="0" applyNumberFormat="0" applyBorder="0" applyAlignment="0" applyProtection="0"/>
    <xf numFmtId="0" fontId="80" fillId="57" borderId="0" applyNumberFormat="0" applyBorder="0" applyAlignment="0" applyProtection="0"/>
    <xf numFmtId="0" fontId="81" fillId="59" borderId="0" applyNumberFormat="0" applyBorder="0" applyAlignment="0" applyProtection="0"/>
    <xf numFmtId="0" fontId="81" fillId="49" borderId="0" applyNumberFormat="0" applyBorder="0" applyAlignment="0" applyProtection="0"/>
    <xf numFmtId="0" fontId="81" fillId="55" borderId="0" applyNumberFormat="0" applyBorder="0" applyAlignment="0" applyProtection="0"/>
    <xf numFmtId="0" fontId="81" fillId="61" borderId="0" applyNumberFormat="0" applyBorder="0" applyAlignment="0" applyProtection="0"/>
    <xf numFmtId="0" fontId="81" fillId="62" borderId="0" applyNumberFormat="0" applyBorder="0" applyAlignment="0" applyProtection="0"/>
    <xf numFmtId="0" fontId="81" fillId="63" borderId="0" applyNumberFormat="0" applyBorder="0" applyAlignment="0" applyProtection="0"/>
    <xf numFmtId="0" fontId="89" fillId="50" borderId="0" applyNumberFormat="0" applyBorder="0" applyAlignment="0" applyProtection="0"/>
    <xf numFmtId="0" fontId="93" fillId="58" borderId="85" applyNumberFormat="0" applyAlignment="0" applyProtection="0"/>
    <xf numFmtId="0" fontId="96" fillId="73" borderId="86" applyNumberFormat="0" applyAlignment="0" applyProtection="0"/>
    <xf numFmtId="0" fontId="97" fillId="0" borderId="88" applyNumberFormat="0" applyFill="0" applyAlignment="0" applyProtection="0"/>
    <xf numFmtId="0" fontId="81" fillId="65" borderId="0" applyNumberFormat="0" applyBorder="0" applyAlignment="0" applyProtection="0"/>
    <xf numFmtId="0" fontId="81" fillId="67" borderId="0" applyNumberFormat="0" applyBorder="0" applyAlignment="0" applyProtection="0"/>
    <xf numFmtId="0" fontId="81" fillId="68" borderId="0" applyNumberFormat="0" applyBorder="0" applyAlignment="0" applyProtection="0"/>
    <xf numFmtId="0" fontId="81" fillId="61" borderId="0" applyNumberFormat="0" applyBorder="0" applyAlignment="0" applyProtection="0"/>
    <xf numFmtId="0" fontId="81" fillId="62" borderId="0" applyNumberFormat="0" applyBorder="0" applyAlignment="0" applyProtection="0"/>
    <xf numFmtId="0" fontId="81" fillId="60" borderId="0" applyNumberFormat="0" applyBorder="0" applyAlignment="0" applyProtection="0"/>
    <xf numFmtId="0" fontId="109" fillId="53" borderId="85" applyNumberFormat="0" applyAlignment="0" applyProtection="0"/>
    <xf numFmtId="0" fontId="84" fillId="48" borderId="0" applyNumberFormat="0" applyBorder="0" applyAlignment="0" applyProtection="0"/>
    <xf numFmtId="0" fontId="122" fillId="56" borderId="0" applyNumberFormat="0" applyBorder="0" applyAlignment="0" applyProtection="0"/>
    <xf numFmtId="0" fontId="11" fillId="51" borderId="96" applyNumberFormat="0" applyFont="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0" fontId="137" fillId="58" borderId="97" applyNumberFormat="0" applyAlignment="0" applyProtection="0"/>
    <xf numFmtId="0" fontId="120" fillId="0" borderId="0" applyNumberFormat="0" applyFill="0" applyBorder="0" applyAlignment="0" applyProtection="0"/>
    <xf numFmtId="0" fontId="112" fillId="0" borderId="0" applyNumberFormat="0" applyFill="0" applyBorder="0" applyAlignment="0" applyProtection="0"/>
    <xf numFmtId="0" fontId="155" fillId="0" borderId="0" applyNumberFormat="0" applyFill="0" applyBorder="0" applyAlignment="0" applyProtection="0"/>
    <xf numFmtId="0" fontId="90" fillId="0" borderId="82" applyNumberFormat="0" applyFill="0" applyAlignment="0" applyProtection="0"/>
    <xf numFmtId="0" fontId="91" fillId="0" borderId="83" applyNumberFormat="0" applyFill="0" applyAlignment="0" applyProtection="0"/>
    <xf numFmtId="0" fontId="92" fillId="0" borderId="111" applyNumberFormat="0" applyFill="0" applyAlignment="0" applyProtection="0"/>
    <xf numFmtId="0" fontId="92" fillId="0" borderId="0" applyNumberFormat="0" applyFill="0" applyBorder="0" applyAlignment="0" applyProtection="0"/>
    <xf numFmtId="0" fontId="165" fillId="0" borderId="105" applyNumberFormat="0" applyFill="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0" fontId="173" fillId="0" borderId="0" applyNumberFormat="0" applyFill="0" applyBorder="0" applyAlignment="0" applyProtection="0">
      <alignment vertical="top"/>
      <protection locked="0"/>
    </xf>
    <xf numFmtId="0" fontId="11" fillId="0" borderId="0" applyBorder="0">
      <alignment vertical="top"/>
    </xf>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0" fontId="173" fillId="0" borderId="0" applyNumberFormat="0" applyFill="0" applyBorder="0" applyAlignment="0" applyProtection="0">
      <alignment vertical="top"/>
      <protection locked="0"/>
    </xf>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0" fontId="11" fillId="0" borderId="0" applyBorder="0">
      <alignment vertical="top"/>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9" fontId="11" fillId="0" borderId="0" applyNumberFormat="0" applyFill="0" applyBorder="0">
      <alignment vertical="top"/>
    </xf>
    <xf numFmtId="169" fontId="11" fillId="0" borderId="0" applyNumberFormat="0" applyFill="0" applyBorder="0">
      <alignment vertical="top"/>
    </xf>
    <xf numFmtId="169" fontId="11" fillId="0" borderId="0" applyNumberFormat="0" applyFill="0" applyBorder="0">
      <alignment vertical="top"/>
    </xf>
    <xf numFmtId="169" fontId="11" fillId="0" borderId="0" applyNumberFormat="0" applyFill="0" applyBorder="0">
      <alignment vertical="top"/>
    </xf>
    <xf numFmtId="169" fontId="11" fillId="0" borderId="0" applyNumberFormat="0" applyFill="0" applyBorder="0">
      <alignment vertical="top"/>
    </xf>
    <xf numFmtId="169" fontId="11" fillId="0" borderId="0" applyNumberFormat="0" applyFill="0" applyBorder="0">
      <alignment vertical="top"/>
    </xf>
    <xf numFmtId="169" fontId="11" fillId="0" borderId="0" applyNumberFormat="0" applyFill="0" applyBorder="0">
      <alignment vertical="top"/>
    </xf>
    <xf numFmtId="169" fontId="11" fillId="0" borderId="0" applyNumberFormat="0" applyFill="0" applyBorder="0">
      <alignment vertical="top"/>
    </xf>
    <xf numFmtId="169" fontId="11" fillId="0" borderId="0" applyNumberFormat="0" applyFill="0" applyBorder="0">
      <alignment vertical="top"/>
    </xf>
    <xf numFmtId="169" fontId="11" fillId="0" borderId="0" applyNumberFormat="0" applyFill="0" applyBorder="0">
      <alignment vertical="top"/>
    </xf>
    <xf numFmtId="169" fontId="11" fillId="0" borderId="0" applyNumberFormat="0" applyFill="0" applyBorder="0">
      <alignment vertical="top"/>
    </xf>
    <xf numFmtId="169" fontId="11" fillId="0" borderId="0" applyNumberFormat="0" applyFill="0" applyBorder="0">
      <alignment vertical="top"/>
    </xf>
    <xf numFmtId="0" fontId="11" fillId="0" borderId="0" applyBorder="0">
      <alignment vertical="top"/>
    </xf>
    <xf numFmtId="0" fontId="11" fillId="51" borderId="96" applyNumberFormat="0" applyFont="0" applyAlignment="0" applyProtection="0"/>
    <xf numFmtId="0" fontId="11" fillId="51" borderId="96" applyNumberFormat="0" applyFont="0" applyAlignment="0" applyProtection="0"/>
    <xf numFmtId="0" fontId="11" fillId="51" borderId="96" applyNumberFormat="0" applyFont="0" applyAlignment="0" applyProtection="0"/>
    <xf numFmtId="0" fontId="11" fillId="51" borderId="96" applyNumberFormat="0" applyFont="0" applyAlignment="0" applyProtection="0"/>
    <xf numFmtId="0" fontId="11" fillId="51" borderId="96" applyNumberFormat="0" applyFont="0" applyAlignment="0" applyProtection="0"/>
    <xf numFmtId="0" fontId="11" fillId="51" borderId="96" applyNumberFormat="0" applyFont="0" applyAlignment="0" applyProtection="0"/>
    <xf numFmtId="0" fontId="11" fillId="51" borderId="96" applyNumberFormat="0" applyFont="0" applyAlignment="0" applyProtection="0"/>
    <xf numFmtId="0" fontId="11" fillId="51" borderId="96" applyNumberFormat="0" applyFont="0" applyAlignment="0" applyProtection="0"/>
    <xf numFmtId="0" fontId="11" fillId="51" borderId="96" applyNumberFormat="0" applyFont="0" applyAlignment="0" applyProtection="0"/>
    <xf numFmtId="0" fontId="11" fillId="51" borderId="96" applyNumberFormat="0" applyFont="0" applyAlignment="0" applyProtection="0"/>
    <xf numFmtId="0" fontId="11" fillId="51" borderId="96" applyNumberFormat="0" applyFont="0" applyAlignment="0" applyProtection="0"/>
    <xf numFmtId="0" fontId="11" fillId="51" borderId="96" applyNumberFormat="0" applyFont="0" applyAlignment="0" applyProtection="0"/>
    <xf numFmtId="0" fontId="11" fillId="51" borderId="96" applyNumberFormat="0" applyFont="0" applyAlignment="0" applyProtection="0"/>
    <xf numFmtId="0" fontId="11" fillId="51" borderId="96" applyNumberFormat="0" applyFont="0" applyAlignment="0" applyProtection="0"/>
    <xf numFmtId="0" fontId="11" fillId="51" borderId="96" applyNumberFormat="0" applyFont="0" applyAlignment="0" applyProtection="0"/>
    <xf numFmtId="0" fontId="11" fillId="51" borderId="96" applyNumberFormat="0" applyFont="0" applyAlignment="0" applyProtection="0"/>
    <xf numFmtId="0" fontId="11" fillId="51" borderId="96" applyNumberFormat="0" applyFont="0" applyAlignment="0" applyProtection="0"/>
    <xf numFmtId="0" fontId="11" fillId="51" borderId="96" applyNumberFormat="0" applyFont="0" applyAlignment="0" applyProtection="0"/>
    <xf numFmtId="0" fontId="11" fillId="51" borderId="96" applyNumberFormat="0" applyFont="0" applyAlignment="0" applyProtection="0"/>
    <xf numFmtId="0" fontId="11" fillId="51" borderId="96" applyNumberFormat="0" applyFont="0" applyAlignment="0" applyProtection="0"/>
    <xf numFmtId="0" fontId="11" fillId="51" borderId="96" applyNumberFormat="0" applyFont="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167" fontId="11" fillId="0" borderId="0" applyFont="0" applyFill="0" applyBorder="0" applyAlignment="0" applyProtection="0"/>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0" fontId="173" fillId="0" borderId="0" applyNumberFormat="0" applyFill="0" applyBorder="0" applyAlignment="0" applyProtection="0">
      <alignment vertical="top"/>
      <protection locked="0"/>
    </xf>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0" fontId="11" fillId="0" borderId="0" applyBorder="0">
      <alignment vertical="top"/>
    </xf>
    <xf numFmtId="169" fontId="11" fillId="0" borderId="0" applyNumberFormat="0" applyFill="0" applyBorder="0">
      <alignment vertical="top"/>
    </xf>
    <xf numFmtId="166"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167" fontId="11" fillId="0" borderId="0" applyFont="0" applyFill="0" applyBorder="0" applyAlignment="0" applyProtection="0"/>
    <xf numFmtId="0" fontId="11" fillId="0" borderId="0" applyBorder="0">
      <alignment vertical="top"/>
    </xf>
    <xf numFmtId="0" fontId="1" fillId="0" borderId="0"/>
    <xf numFmtId="169" fontId="11" fillId="0" borderId="0" applyNumberFormat="0" applyFill="0" applyBorder="0">
      <alignment vertical="top"/>
    </xf>
    <xf numFmtId="166" fontId="11" fillId="0" borderId="0" applyFont="0" applyFill="0" applyBorder="0" applyAlignment="0" applyProtection="0"/>
    <xf numFmtId="167" fontId="11"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9" fontId="11" fillId="0" borderId="0" applyNumberFormat="0" applyFill="0" applyBorder="0">
      <alignment vertical="top"/>
    </xf>
    <xf numFmtId="0" fontId="173" fillId="0" borderId="0" applyNumberFormat="0" applyFill="0" applyBorder="0" applyAlignment="0" applyProtection="0">
      <alignment vertical="top"/>
      <protection locked="0"/>
    </xf>
    <xf numFmtId="169" fontId="11" fillId="0" borderId="0" applyNumberFormat="0" applyFill="0" applyBorder="0">
      <alignment vertical="top"/>
    </xf>
    <xf numFmtId="169" fontId="11" fillId="0" borderId="0" applyNumberFormat="0" applyFill="0" applyBorder="0">
      <alignment vertical="top"/>
    </xf>
    <xf numFmtId="166" fontId="11" fillId="0" borderId="0" applyFont="0" applyFill="0" applyBorder="0" applyAlignment="0" applyProtection="0"/>
    <xf numFmtId="166" fontId="11" fillId="0" borderId="0" applyFont="0" applyFill="0" applyBorder="0" applyAlignment="0" applyProtection="0"/>
    <xf numFmtId="0" fontId="173" fillId="0" borderId="0" applyNumberFormat="0" applyFill="0" applyBorder="0" applyAlignment="0" applyProtection="0">
      <alignment vertical="top"/>
      <protection locked="0"/>
    </xf>
    <xf numFmtId="169" fontId="11" fillId="0" borderId="0" applyNumberFormat="0" applyFill="0" applyBorder="0">
      <alignment vertical="top"/>
    </xf>
    <xf numFmtId="166" fontId="11" fillId="0" borderId="0" applyFont="0" applyFill="0" applyBorder="0" applyAlignment="0" applyProtection="0"/>
    <xf numFmtId="169" fontId="11" fillId="0" borderId="0" applyNumberFormat="0" applyFill="0" applyBorder="0">
      <alignment vertical="top"/>
    </xf>
    <xf numFmtId="169" fontId="11" fillId="0" borderId="0" applyNumberFormat="0" applyFill="0" applyBorder="0">
      <alignment vertical="top"/>
    </xf>
    <xf numFmtId="167" fontId="11" fillId="0" borderId="0" applyFont="0" applyFill="0" applyBorder="0" applyAlignment="0" applyProtection="0"/>
    <xf numFmtId="166" fontId="11" fillId="0" borderId="0" applyFont="0" applyFill="0" applyBorder="0" applyAlignment="0" applyProtection="0"/>
    <xf numFmtId="0" fontId="173" fillId="0" borderId="0" applyNumberFormat="0" applyFill="0" applyBorder="0" applyAlignment="0" applyProtection="0">
      <alignment vertical="top"/>
      <protection locked="0"/>
    </xf>
    <xf numFmtId="169" fontId="11" fillId="0" borderId="0" applyNumberFormat="0" applyFill="0" applyBorder="0">
      <alignment vertical="top"/>
    </xf>
    <xf numFmtId="169" fontId="11" fillId="0" borderId="0" applyNumberFormat="0" applyFill="0" applyBorder="0">
      <alignment vertical="top"/>
    </xf>
    <xf numFmtId="169" fontId="11" fillId="0" borderId="0" applyNumberFormat="0" applyFill="0" applyBorder="0">
      <alignment vertical="top"/>
    </xf>
    <xf numFmtId="169" fontId="11" fillId="0" borderId="0" applyNumberFormat="0" applyFill="0" applyBorder="0">
      <alignment vertical="top"/>
    </xf>
    <xf numFmtId="169" fontId="11" fillId="0" borderId="0" applyNumberFormat="0" applyFill="0" applyBorder="0">
      <alignment vertical="top"/>
    </xf>
    <xf numFmtId="169" fontId="11" fillId="0" borderId="0" applyNumberFormat="0" applyFill="0" applyBorder="0">
      <alignment vertical="top"/>
    </xf>
    <xf numFmtId="0" fontId="173" fillId="0" borderId="0" applyNumberFormat="0" applyFill="0" applyBorder="0" applyAlignment="0" applyProtection="0">
      <alignment vertical="top"/>
      <protection locked="0"/>
    </xf>
    <xf numFmtId="166" fontId="11" fillId="0" borderId="0" applyFont="0" applyFill="0" applyBorder="0" applyAlignment="0" applyProtection="0"/>
    <xf numFmtId="169" fontId="11" fillId="0" borderId="0" applyNumberFormat="0" applyFill="0" applyBorder="0">
      <alignment vertical="top"/>
    </xf>
    <xf numFmtId="0" fontId="173" fillId="0" borderId="0" applyNumberFormat="0" applyFill="0" applyBorder="0" applyAlignment="0" applyProtection="0">
      <alignment vertical="top"/>
      <protection locked="0"/>
    </xf>
    <xf numFmtId="166" fontId="11" fillId="0" borderId="0" applyFont="0" applyFill="0" applyBorder="0" applyAlignment="0" applyProtection="0"/>
    <xf numFmtId="169" fontId="11" fillId="0" borderId="0" applyNumberFormat="0" applyFill="0" applyBorder="0">
      <alignment vertical="top"/>
    </xf>
    <xf numFmtId="166" fontId="11" fillId="0" borderId="0" applyFont="0" applyFill="0" applyBorder="0" applyAlignment="0" applyProtection="0"/>
    <xf numFmtId="167" fontId="11" fillId="0" borderId="0" applyFont="0" applyFill="0" applyBorder="0" applyAlignment="0" applyProtection="0"/>
    <xf numFmtId="169" fontId="11" fillId="0" borderId="0" applyNumberFormat="0" applyFill="0" applyBorder="0">
      <alignment vertical="top"/>
    </xf>
    <xf numFmtId="0" fontId="173" fillId="0" borderId="0" applyNumberFormat="0" applyFill="0" applyBorder="0" applyAlignment="0" applyProtection="0">
      <alignment vertical="top"/>
      <protection locked="0"/>
    </xf>
    <xf numFmtId="166" fontId="11" fillId="0" borderId="0" applyFont="0" applyFill="0" applyBorder="0" applyAlignment="0" applyProtection="0"/>
    <xf numFmtId="169" fontId="11" fillId="0" borderId="0" applyNumberFormat="0" applyFill="0" applyBorder="0">
      <alignment vertical="top"/>
    </xf>
    <xf numFmtId="169" fontId="11" fillId="0" borderId="0" applyNumberFormat="0" applyFill="0" applyBorder="0">
      <alignment vertical="top"/>
    </xf>
    <xf numFmtId="0" fontId="173" fillId="0" borderId="0" applyNumberFormat="0" applyFill="0" applyBorder="0" applyAlignment="0" applyProtection="0">
      <alignment vertical="top"/>
      <protection locked="0"/>
    </xf>
    <xf numFmtId="166" fontId="11" fillId="0" borderId="0" applyFont="0" applyFill="0" applyBorder="0" applyAlignment="0" applyProtection="0"/>
    <xf numFmtId="166" fontId="11" fillId="0" borderId="0" applyFont="0" applyFill="0" applyBorder="0" applyAlignment="0" applyProtection="0"/>
    <xf numFmtId="169" fontId="11" fillId="0" borderId="0" applyNumberFormat="0" applyFill="0" applyBorder="0">
      <alignment vertical="top"/>
    </xf>
    <xf numFmtId="169" fontId="11" fillId="0" borderId="0" applyNumberFormat="0" applyFill="0" applyBorder="0">
      <alignment vertical="top"/>
    </xf>
    <xf numFmtId="169" fontId="11" fillId="0" borderId="0" applyNumberFormat="0" applyFill="0" applyBorder="0">
      <alignment vertical="top"/>
    </xf>
    <xf numFmtId="167" fontId="11" fillId="0" borderId="0" applyFont="0" applyFill="0" applyBorder="0" applyAlignment="0" applyProtection="0"/>
    <xf numFmtId="166" fontId="11" fillId="0" borderId="0" applyFont="0" applyFill="0" applyBorder="0" applyAlignment="0" applyProtection="0"/>
    <xf numFmtId="0" fontId="173" fillId="0" borderId="0" applyNumberFormat="0" applyFill="0" applyBorder="0" applyAlignment="0" applyProtection="0">
      <alignment vertical="top"/>
      <protection locked="0"/>
    </xf>
    <xf numFmtId="169" fontId="11" fillId="0" borderId="0" applyNumberFormat="0" applyFill="0" applyBorder="0">
      <alignment vertical="top"/>
    </xf>
    <xf numFmtId="169" fontId="11" fillId="0" borderId="0" applyNumberFormat="0" applyFill="0" applyBorder="0">
      <alignment vertical="top"/>
    </xf>
    <xf numFmtId="167" fontId="11" fillId="0" borderId="0" applyFont="0" applyFill="0" applyBorder="0" applyAlignment="0" applyProtection="0"/>
    <xf numFmtId="166" fontId="11" fillId="0" borderId="0" applyFont="0" applyFill="0" applyBorder="0" applyAlignment="0" applyProtection="0"/>
    <xf numFmtId="0" fontId="173" fillId="0" borderId="0" applyNumberFormat="0" applyFill="0" applyBorder="0" applyAlignment="0" applyProtection="0">
      <alignment vertical="top"/>
      <protection locked="0"/>
    </xf>
    <xf numFmtId="169" fontId="11" fillId="0" borderId="0" applyNumberFormat="0" applyFill="0" applyBorder="0">
      <alignment vertical="top"/>
    </xf>
    <xf numFmtId="169" fontId="11" fillId="0" borderId="0" applyNumberFormat="0" applyFill="0" applyBorder="0">
      <alignment vertical="top"/>
    </xf>
    <xf numFmtId="167" fontId="11" fillId="0" borderId="0" applyFont="0" applyFill="0" applyBorder="0" applyAlignment="0" applyProtection="0"/>
    <xf numFmtId="166" fontId="11" fillId="0" borderId="0" applyFont="0" applyFill="0" applyBorder="0" applyAlignment="0" applyProtection="0"/>
    <xf numFmtId="0" fontId="173" fillId="0" borderId="0" applyNumberFormat="0" applyFill="0" applyBorder="0" applyAlignment="0" applyProtection="0">
      <alignment vertical="top"/>
      <protection locked="0"/>
    </xf>
    <xf numFmtId="169" fontId="11" fillId="0" borderId="0" applyNumberFormat="0" applyFill="0" applyBorder="0">
      <alignment vertical="top"/>
    </xf>
    <xf numFmtId="169" fontId="11" fillId="0" borderId="0" applyNumberFormat="0" applyFill="0" applyBorder="0">
      <alignment vertical="top"/>
    </xf>
    <xf numFmtId="0" fontId="173" fillId="0" borderId="0" applyNumberFormat="0" applyFill="0" applyBorder="0" applyAlignment="0" applyProtection="0">
      <alignment vertical="top"/>
      <protection locked="0"/>
    </xf>
    <xf numFmtId="166" fontId="11" fillId="0" borderId="0" applyFont="0" applyFill="0" applyBorder="0" applyAlignment="0" applyProtection="0"/>
    <xf numFmtId="167" fontId="11" fillId="0" borderId="0" applyFont="0" applyFill="0" applyBorder="0" applyAlignment="0" applyProtection="0"/>
    <xf numFmtId="169" fontId="11" fillId="0" borderId="0" applyNumberFormat="0" applyFill="0" applyBorder="0">
      <alignment vertical="top"/>
    </xf>
    <xf numFmtId="169" fontId="11" fillId="0" borderId="0" applyNumberFormat="0" applyFill="0" applyBorder="0">
      <alignment vertical="top"/>
    </xf>
    <xf numFmtId="0" fontId="173" fillId="0" borderId="0" applyNumberFormat="0" applyFill="0" applyBorder="0" applyAlignment="0" applyProtection="0">
      <alignment vertical="top"/>
      <protection locked="0"/>
    </xf>
    <xf numFmtId="166"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9" fontId="11" fillId="0" borderId="0" applyNumberFormat="0" applyFill="0" applyBorder="0">
      <alignment vertical="top"/>
    </xf>
    <xf numFmtId="169" fontId="11" fillId="0" borderId="0" applyNumberFormat="0" applyFill="0" applyBorder="0">
      <alignment vertical="top"/>
    </xf>
    <xf numFmtId="0" fontId="173" fillId="0" borderId="0" applyNumberFormat="0" applyFill="0" applyBorder="0" applyAlignment="0" applyProtection="0">
      <alignment vertical="top"/>
      <protection locked="0"/>
    </xf>
    <xf numFmtId="166" fontId="11" fillId="0" borderId="0" applyFont="0" applyFill="0" applyBorder="0" applyAlignment="0" applyProtection="0"/>
    <xf numFmtId="169" fontId="11" fillId="0" borderId="0" applyNumberFormat="0" applyFill="0" applyBorder="0">
      <alignment vertical="top"/>
    </xf>
    <xf numFmtId="0" fontId="173" fillId="0" borderId="0" applyNumberFormat="0" applyFill="0" applyBorder="0" applyAlignment="0" applyProtection="0">
      <alignment vertical="top"/>
      <protection locked="0"/>
    </xf>
    <xf numFmtId="166" fontId="11" fillId="0" borderId="0" applyFont="0" applyFill="0" applyBorder="0" applyAlignment="0" applyProtection="0"/>
    <xf numFmtId="169" fontId="11" fillId="0" borderId="0" applyNumberFormat="0" applyFill="0" applyBorder="0">
      <alignment vertical="top"/>
    </xf>
    <xf numFmtId="166" fontId="11" fillId="0" borderId="0" applyFont="0" applyFill="0" applyBorder="0" applyAlignment="0" applyProtection="0"/>
    <xf numFmtId="169" fontId="11" fillId="0" borderId="0" applyNumberFormat="0" applyFill="0" applyBorder="0">
      <alignment vertical="top"/>
    </xf>
    <xf numFmtId="169" fontId="11" fillId="0" borderId="0" applyNumberFormat="0" applyFill="0" applyBorder="0">
      <alignment vertical="top"/>
    </xf>
    <xf numFmtId="167" fontId="11" fillId="0" borderId="0" applyFont="0" applyFill="0" applyBorder="0" applyAlignment="0" applyProtection="0"/>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166" fontId="11" fillId="0" borderId="0" applyFont="0" applyFill="0" applyBorder="0" applyAlignment="0" applyProtection="0"/>
    <xf numFmtId="169" fontId="11" fillId="0" borderId="0" applyNumberFormat="0" applyFill="0" applyBorder="0">
      <alignment vertical="top"/>
    </xf>
    <xf numFmtId="0" fontId="173" fillId="0" borderId="0" applyNumberFormat="0" applyFill="0" applyBorder="0" applyAlignment="0" applyProtection="0">
      <alignment vertical="top"/>
      <protection locked="0"/>
    </xf>
    <xf numFmtId="169" fontId="11" fillId="0" borderId="0" applyNumberFormat="0" applyFill="0" applyBorder="0">
      <alignment vertical="top"/>
    </xf>
    <xf numFmtId="167" fontId="11" fillId="0" borderId="0" applyFont="0" applyFill="0" applyBorder="0" applyAlignment="0" applyProtection="0"/>
    <xf numFmtId="166" fontId="11" fillId="0" borderId="0" applyFont="0" applyFill="0" applyBorder="0" applyAlignment="0" applyProtection="0"/>
    <xf numFmtId="169" fontId="11" fillId="0" borderId="0" applyNumberFormat="0" applyFill="0" applyBorder="0">
      <alignment vertical="top"/>
    </xf>
    <xf numFmtId="166" fontId="11" fillId="0" borderId="0" applyFont="0" applyFill="0" applyBorder="0" applyAlignment="0" applyProtection="0"/>
    <xf numFmtId="0" fontId="173" fillId="0" borderId="0" applyNumberFormat="0" applyFill="0" applyBorder="0" applyAlignment="0" applyProtection="0">
      <alignment vertical="top"/>
      <protection locked="0"/>
    </xf>
    <xf numFmtId="169" fontId="11" fillId="0" borderId="0" applyNumberFormat="0" applyFill="0" applyBorder="0">
      <alignment vertical="top"/>
    </xf>
    <xf numFmtId="167" fontId="11" fillId="0" borderId="0" applyFont="0" applyFill="0" applyBorder="0" applyAlignment="0" applyProtection="0"/>
    <xf numFmtId="166" fontId="11" fillId="0" borderId="0" applyFont="0" applyFill="0" applyBorder="0" applyAlignment="0" applyProtection="0"/>
    <xf numFmtId="0" fontId="173" fillId="0" borderId="0" applyNumberFormat="0" applyFill="0" applyBorder="0" applyAlignment="0" applyProtection="0">
      <alignment vertical="top"/>
      <protection locked="0"/>
    </xf>
    <xf numFmtId="169" fontId="11" fillId="0" borderId="0" applyNumberFormat="0" applyFill="0" applyBorder="0">
      <alignment vertical="top"/>
    </xf>
    <xf numFmtId="169" fontId="11" fillId="0" borderId="0" applyNumberFormat="0" applyFill="0" applyBorder="0">
      <alignment vertical="top"/>
    </xf>
    <xf numFmtId="167" fontId="11" fillId="0" borderId="0" applyFont="0" applyFill="0" applyBorder="0" applyAlignment="0" applyProtection="0"/>
    <xf numFmtId="166" fontId="11" fillId="0" borderId="0" applyFont="0" applyFill="0" applyBorder="0" applyAlignment="0" applyProtection="0"/>
    <xf numFmtId="0" fontId="173" fillId="0" borderId="0" applyNumberFormat="0" applyFill="0" applyBorder="0" applyAlignment="0" applyProtection="0">
      <alignment vertical="top"/>
      <protection locked="0"/>
    </xf>
    <xf numFmtId="169" fontId="11" fillId="0" borderId="0" applyNumberFormat="0" applyFill="0" applyBorder="0">
      <alignment vertical="top"/>
    </xf>
    <xf numFmtId="169" fontId="11" fillId="0" borderId="0" applyNumberFormat="0" applyFill="0" applyBorder="0">
      <alignment vertical="top"/>
    </xf>
    <xf numFmtId="169" fontId="11" fillId="0" borderId="0" applyNumberFormat="0" applyFill="0" applyBorder="0">
      <alignment vertical="top"/>
    </xf>
    <xf numFmtId="169" fontId="11" fillId="0" borderId="0" applyNumberFormat="0" applyFill="0" applyBorder="0">
      <alignment vertical="top"/>
    </xf>
    <xf numFmtId="169" fontId="11" fillId="0" borderId="0" applyNumberFormat="0" applyFill="0" applyBorder="0">
      <alignment vertical="top"/>
    </xf>
    <xf numFmtId="169" fontId="11" fillId="0" borderId="0" applyNumberFormat="0" applyFill="0" applyBorder="0">
      <alignment vertical="top"/>
    </xf>
    <xf numFmtId="0" fontId="173" fillId="0" borderId="0" applyNumberFormat="0" applyFill="0" applyBorder="0" applyAlignment="0" applyProtection="0">
      <alignment vertical="top"/>
      <protection locked="0"/>
    </xf>
    <xf numFmtId="166" fontId="11" fillId="0" borderId="0" applyFont="0" applyFill="0" applyBorder="0" applyAlignment="0" applyProtection="0"/>
    <xf numFmtId="167" fontId="11" fillId="0" borderId="0" applyFont="0" applyFill="0" applyBorder="0" applyAlignment="0" applyProtection="0"/>
    <xf numFmtId="169" fontId="11" fillId="0" borderId="0" applyNumberFormat="0" applyFill="0" applyBorder="0">
      <alignment vertical="top"/>
    </xf>
    <xf numFmtId="0" fontId="173" fillId="0" borderId="0" applyNumberFormat="0" applyFill="0" applyBorder="0" applyAlignment="0" applyProtection="0">
      <alignment vertical="top"/>
      <protection locked="0"/>
    </xf>
    <xf numFmtId="166" fontId="11" fillId="0" borderId="0" applyFont="0" applyFill="0" applyBorder="0" applyAlignment="0" applyProtection="0"/>
    <xf numFmtId="169" fontId="11" fillId="0" borderId="0" applyNumberFormat="0" applyFill="0" applyBorder="0">
      <alignment vertical="top"/>
    </xf>
    <xf numFmtId="0" fontId="173" fillId="0" borderId="0" applyNumberFormat="0" applyFill="0" applyBorder="0" applyAlignment="0" applyProtection="0">
      <alignment vertical="top"/>
      <protection locked="0"/>
    </xf>
    <xf numFmtId="166" fontId="11" fillId="0" borderId="0" applyFont="0" applyFill="0" applyBorder="0" applyAlignment="0" applyProtection="0"/>
    <xf numFmtId="167" fontId="11" fillId="0" borderId="0" applyFont="0" applyFill="0" applyBorder="0" applyAlignment="0" applyProtection="0"/>
    <xf numFmtId="169" fontId="11" fillId="0" borderId="0" applyNumberFormat="0" applyFill="0" applyBorder="0">
      <alignment vertical="top"/>
    </xf>
    <xf numFmtId="0" fontId="173" fillId="0" borderId="0" applyNumberFormat="0" applyFill="0" applyBorder="0" applyAlignment="0" applyProtection="0">
      <alignment vertical="top"/>
      <protection locked="0"/>
    </xf>
    <xf numFmtId="166" fontId="11" fillId="0" borderId="0" applyFont="0" applyFill="0" applyBorder="0" applyAlignment="0" applyProtection="0"/>
    <xf numFmtId="169" fontId="11" fillId="0" borderId="0" applyNumberFormat="0" applyFill="0" applyBorder="0">
      <alignment vertical="top"/>
    </xf>
    <xf numFmtId="166" fontId="11" fillId="0" borderId="0" applyFont="0" applyFill="0" applyBorder="0" applyAlignment="0" applyProtection="0"/>
    <xf numFmtId="167" fontId="11" fillId="0" borderId="0" applyFont="0" applyFill="0" applyBorder="0" applyAlignment="0" applyProtection="0"/>
    <xf numFmtId="169" fontId="11" fillId="0" borderId="0" applyNumberFormat="0" applyFill="0" applyBorder="0">
      <alignment vertical="top"/>
    </xf>
    <xf numFmtId="169" fontId="11" fillId="0" borderId="0" applyNumberFormat="0" applyFill="0" applyBorder="0">
      <alignment vertical="top"/>
    </xf>
    <xf numFmtId="0" fontId="173" fillId="0" borderId="0" applyNumberFormat="0" applyFill="0" applyBorder="0" applyAlignment="0" applyProtection="0">
      <alignment vertical="top"/>
      <protection locked="0"/>
    </xf>
    <xf numFmtId="166" fontId="11" fillId="0" borderId="0" applyFont="0" applyFill="0" applyBorder="0" applyAlignment="0" applyProtection="0"/>
    <xf numFmtId="167" fontId="11" fillId="0" borderId="0" applyFont="0" applyFill="0" applyBorder="0" applyAlignment="0" applyProtection="0"/>
    <xf numFmtId="166"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9" fontId="11" fillId="0" borderId="0" applyNumberFormat="0" applyFill="0" applyBorder="0">
      <alignment vertical="top"/>
    </xf>
    <xf numFmtId="169" fontId="11" fillId="0" borderId="0" applyNumberFormat="0" applyFill="0" applyBorder="0">
      <alignment vertical="top"/>
    </xf>
    <xf numFmtId="169" fontId="11" fillId="0" borderId="0" applyNumberFormat="0" applyFill="0" applyBorder="0">
      <alignment vertical="top"/>
    </xf>
    <xf numFmtId="169" fontId="11" fillId="0" borderId="0" applyNumberFormat="0" applyFill="0" applyBorder="0">
      <alignment vertical="top"/>
    </xf>
    <xf numFmtId="167" fontId="11" fillId="0" borderId="0" applyFont="0" applyFill="0" applyBorder="0" applyAlignment="0" applyProtection="0"/>
    <xf numFmtId="167" fontId="11" fillId="0" borderId="0" applyFont="0" applyFill="0" applyBorder="0" applyAlignment="0" applyProtection="0"/>
    <xf numFmtId="166" fontId="11" fillId="0" borderId="0" applyFont="0" applyFill="0" applyBorder="0" applyAlignment="0" applyProtection="0"/>
    <xf numFmtId="0" fontId="173" fillId="0" borderId="0" applyNumberFormat="0" applyFill="0" applyBorder="0" applyAlignment="0" applyProtection="0">
      <alignment vertical="top"/>
      <protection locked="0"/>
    </xf>
    <xf numFmtId="169" fontId="11" fillId="0" borderId="0" applyNumberFormat="0" applyFill="0" applyBorder="0">
      <alignment vertical="top"/>
    </xf>
    <xf numFmtId="169" fontId="11" fillId="0" borderId="0" applyNumberFormat="0" applyFill="0" applyBorder="0">
      <alignment vertical="top"/>
    </xf>
    <xf numFmtId="167" fontId="11" fillId="0" borderId="0" applyFont="0" applyFill="0" applyBorder="0" applyAlignment="0" applyProtection="0"/>
    <xf numFmtId="166" fontId="11" fillId="0" borderId="0" applyFont="0" applyFill="0" applyBorder="0" applyAlignment="0" applyProtection="0"/>
    <xf numFmtId="0" fontId="173" fillId="0" borderId="0" applyNumberFormat="0" applyFill="0" applyBorder="0" applyAlignment="0" applyProtection="0">
      <alignment vertical="top"/>
      <protection locked="0"/>
    </xf>
    <xf numFmtId="169" fontId="11" fillId="0" borderId="0" applyNumberFormat="0" applyFill="0" applyBorder="0">
      <alignment vertical="top"/>
    </xf>
    <xf numFmtId="169" fontId="11" fillId="0" borderId="0" applyNumberFormat="0" applyFill="0" applyBorder="0">
      <alignment vertical="top"/>
    </xf>
    <xf numFmtId="167" fontId="11" fillId="0" borderId="0" applyFont="0" applyFill="0" applyBorder="0" applyAlignment="0" applyProtection="0"/>
    <xf numFmtId="166" fontId="11" fillId="0" borderId="0" applyFont="0" applyFill="0" applyBorder="0" applyAlignment="0" applyProtection="0"/>
    <xf numFmtId="0" fontId="173" fillId="0" borderId="0" applyNumberFormat="0" applyFill="0" applyBorder="0" applyAlignment="0" applyProtection="0">
      <alignment vertical="top"/>
      <protection locked="0"/>
    </xf>
    <xf numFmtId="169" fontId="11" fillId="0" borderId="0" applyNumberFormat="0" applyFill="0" applyBorder="0">
      <alignment vertical="top"/>
    </xf>
    <xf numFmtId="169" fontId="11" fillId="0" borderId="0" applyNumberFormat="0" applyFill="0" applyBorder="0">
      <alignment vertical="top"/>
    </xf>
    <xf numFmtId="0" fontId="173" fillId="0" borderId="0" applyNumberFormat="0" applyFill="0" applyBorder="0" applyAlignment="0" applyProtection="0">
      <alignment vertical="top"/>
      <protection locked="0"/>
    </xf>
    <xf numFmtId="166" fontId="11" fillId="0" borderId="0" applyFont="0" applyFill="0" applyBorder="0" applyAlignment="0" applyProtection="0"/>
    <xf numFmtId="167" fontId="11" fillId="0" borderId="0" applyFont="0" applyFill="0" applyBorder="0" applyAlignment="0" applyProtection="0"/>
    <xf numFmtId="169" fontId="11" fillId="0" borderId="0" applyNumberFormat="0" applyFill="0" applyBorder="0">
      <alignment vertical="top"/>
    </xf>
    <xf numFmtId="169" fontId="11" fillId="0" borderId="0" applyNumberFormat="0" applyFill="0" applyBorder="0">
      <alignment vertical="top"/>
    </xf>
    <xf numFmtId="0" fontId="173" fillId="0" borderId="0" applyNumberFormat="0" applyFill="0" applyBorder="0" applyAlignment="0" applyProtection="0">
      <alignment vertical="top"/>
      <protection locked="0"/>
    </xf>
    <xf numFmtId="166"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9" fontId="11" fillId="0" borderId="0" applyNumberFormat="0" applyFill="0" applyBorder="0">
      <alignment vertical="top"/>
    </xf>
    <xf numFmtId="169" fontId="11" fillId="0" borderId="0" applyNumberFormat="0" applyFill="0" applyBorder="0">
      <alignment vertical="top"/>
    </xf>
    <xf numFmtId="0" fontId="173" fillId="0" borderId="0" applyNumberFormat="0" applyFill="0" applyBorder="0" applyAlignment="0" applyProtection="0">
      <alignment vertical="top"/>
      <protection locked="0"/>
    </xf>
    <xf numFmtId="166" fontId="11" fillId="0" borderId="0" applyFont="0" applyFill="0" applyBorder="0" applyAlignment="0" applyProtection="0"/>
    <xf numFmtId="169" fontId="11" fillId="0" borderId="0" applyNumberFormat="0" applyFill="0" applyBorder="0">
      <alignment vertical="top"/>
    </xf>
    <xf numFmtId="0" fontId="173" fillId="0" borderId="0" applyNumberFormat="0" applyFill="0" applyBorder="0" applyAlignment="0" applyProtection="0">
      <alignment vertical="top"/>
      <protection locked="0"/>
    </xf>
    <xf numFmtId="166" fontId="11" fillId="0" borderId="0" applyFont="0" applyFill="0" applyBorder="0" applyAlignment="0" applyProtection="0"/>
    <xf numFmtId="167" fontId="11" fillId="0" borderId="0" applyFont="0" applyFill="0" applyBorder="0" applyAlignment="0" applyProtection="0"/>
    <xf numFmtId="169" fontId="11" fillId="0" borderId="0" applyNumberFormat="0" applyFill="0" applyBorder="0">
      <alignment vertical="top"/>
    </xf>
    <xf numFmtId="166" fontId="11" fillId="0" borderId="0" applyFont="0" applyFill="0" applyBorder="0" applyAlignment="0" applyProtection="0"/>
    <xf numFmtId="169" fontId="11" fillId="0" borderId="0" applyNumberFormat="0" applyFill="0" applyBorder="0">
      <alignment vertical="top"/>
    </xf>
    <xf numFmtId="169" fontId="11" fillId="0" borderId="0" applyNumberFormat="0" applyFill="0" applyBorder="0">
      <alignment vertical="top"/>
    </xf>
    <xf numFmtId="167" fontId="11" fillId="0" borderId="0" applyFont="0" applyFill="0" applyBorder="0" applyAlignment="0" applyProtection="0"/>
    <xf numFmtId="0" fontId="173" fillId="0" borderId="0" applyNumberFormat="0" applyFill="0" applyBorder="0" applyAlignment="0" applyProtection="0">
      <alignment vertical="top"/>
      <protection locked="0"/>
    </xf>
    <xf numFmtId="167" fontId="11" fillId="0" borderId="0" applyFont="0" applyFill="0" applyBorder="0" applyAlignment="0" applyProtection="0"/>
    <xf numFmtId="0" fontId="173" fillId="0" borderId="0" applyNumberFormat="0" applyFill="0" applyBorder="0" applyAlignment="0" applyProtection="0">
      <alignment vertical="top"/>
      <protection locked="0"/>
    </xf>
    <xf numFmtId="166" fontId="11" fillId="0" borderId="0" applyFont="0" applyFill="0" applyBorder="0" applyAlignment="0" applyProtection="0"/>
    <xf numFmtId="0" fontId="11" fillId="0" borderId="0" applyBorder="0">
      <alignment vertical="top"/>
    </xf>
    <xf numFmtId="0" fontId="11" fillId="0" borderId="0" applyBorder="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0" fontId="77" fillId="0" borderId="0">
      <alignment vertical="top"/>
    </xf>
    <xf numFmtId="189" fontId="1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167" fontId="80"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189" fontId="11" fillId="0" borderId="0" applyFont="0" applyFill="0" applyBorder="0" applyAlignment="0" applyProtection="0"/>
    <xf numFmtId="189" fontId="11" fillId="0" borderId="0" applyFont="0" applyFill="0" applyBorder="0" applyAlignment="0" applyProtection="0"/>
    <xf numFmtId="189" fontId="11" fillId="0" borderId="0" applyFont="0" applyFill="0" applyBorder="0" applyAlignment="0" applyProtection="0"/>
    <xf numFmtId="189" fontId="11" fillId="0" borderId="0" applyFont="0" applyFill="0" applyBorder="0" applyAlignment="0" applyProtection="0"/>
    <xf numFmtId="189" fontId="11" fillId="0" borderId="0" applyFont="0" applyFill="0" applyBorder="0" applyAlignment="0" applyProtection="0"/>
    <xf numFmtId="189" fontId="11" fillId="0" borderId="0" applyFont="0" applyFill="0" applyBorder="0" applyAlignment="0" applyProtection="0"/>
    <xf numFmtId="189" fontId="11" fillId="0" borderId="0" applyFont="0" applyFill="0" applyBorder="0" applyAlignment="0" applyProtection="0"/>
    <xf numFmtId="189" fontId="11" fillId="0" borderId="0" applyFont="0" applyFill="0" applyBorder="0" applyAlignment="0" applyProtection="0"/>
    <xf numFmtId="189" fontId="11" fillId="0" borderId="0" applyFont="0" applyFill="0" applyBorder="0" applyAlignment="0" applyProtection="0"/>
    <xf numFmtId="18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167" fontId="1" fillId="0" borderId="0" applyFont="0" applyFill="0" applyBorder="0" applyAlignment="0" applyProtection="0"/>
    <xf numFmtId="0" fontId="1" fillId="0" borderId="0"/>
    <xf numFmtId="0" fontId="11" fillId="0" borderId="0" applyBorder="0">
      <alignment vertical="top"/>
    </xf>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0" fontId="173" fillId="0" borderId="0" applyNumberFormat="0" applyFill="0" applyBorder="0" applyAlignment="0" applyProtection="0">
      <alignment vertical="top"/>
      <protection locked="0"/>
    </xf>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0" fontId="173" fillId="0" borderId="0" applyNumberFormat="0" applyFill="0" applyBorder="0" applyAlignment="0" applyProtection="0">
      <alignment vertical="top"/>
      <protection locked="0"/>
    </xf>
    <xf numFmtId="167" fontId="11" fillId="0" borderId="0" applyFont="0" applyFill="0" applyBorder="0" applyAlignment="0" applyProtection="0"/>
    <xf numFmtId="167" fontId="11" fillId="0" borderId="0" applyFont="0" applyFill="0" applyBorder="0" applyAlignment="0" applyProtection="0"/>
    <xf numFmtId="0" fontId="11" fillId="0" borderId="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0" fontId="77" fillId="0" borderId="0">
      <alignment vertical="top"/>
    </xf>
    <xf numFmtId="167" fontId="11" fillId="0" borderId="0" applyFont="0" applyFill="0" applyBorder="0" applyAlignment="0" applyProtection="0"/>
    <xf numFmtId="0" fontId="1" fillId="0" borderId="0"/>
    <xf numFmtId="169" fontId="11" fillId="0" borderId="0" applyNumberFormat="0" applyFill="0" applyBorder="0">
      <alignment vertical="top"/>
    </xf>
    <xf numFmtId="166" fontId="11" fillId="0" borderId="0" applyFont="0" applyFill="0" applyBorder="0" applyAlignment="0" applyProtection="0"/>
    <xf numFmtId="167" fontId="11" fillId="0" borderId="0" applyFont="0" applyFill="0" applyBorder="0" applyAlignment="0" applyProtection="0"/>
    <xf numFmtId="0" fontId="11" fillId="0" borderId="0" applyBorder="0">
      <alignment vertical="top"/>
    </xf>
    <xf numFmtId="43" fontId="1" fillId="0" borderId="0" applyFont="0" applyFill="0" applyBorder="0" applyAlignment="0" applyProtection="0"/>
    <xf numFmtId="0" fontId="1" fillId="0" borderId="0"/>
    <xf numFmtId="167" fontId="80"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0" fontId="1" fillId="0" borderId="0"/>
    <xf numFmtId="169" fontId="11" fillId="0" borderId="0" applyNumberFormat="0" applyFill="0" applyBorder="0">
      <alignment vertical="top"/>
    </xf>
    <xf numFmtId="166" fontId="11" fillId="0" borderId="0" applyFont="0" applyFill="0" applyBorder="0" applyAlignment="0" applyProtection="0"/>
    <xf numFmtId="167" fontId="11" fillId="0" borderId="0" applyFont="0" applyFill="0" applyBorder="0" applyAlignment="0" applyProtection="0"/>
    <xf numFmtId="0" fontId="11" fillId="0" borderId="0" applyBorder="0">
      <alignment vertical="top"/>
    </xf>
    <xf numFmtId="0" fontId="1" fillId="0" borderId="0"/>
    <xf numFmtId="167" fontId="80"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0" fontId="1" fillId="0" borderId="0"/>
    <xf numFmtId="0" fontId="11" fillId="0" borderId="0" applyBorder="0">
      <alignment vertical="top"/>
    </xf>
    <xf numFmtId="167" fontId="11" fillId="0" borderId="0" applyFont="0" applyFill="0" applyBorder="0" applyAlignment="0" applyProtection="0"/>
    <xf numFmtId="166" fontId="11" fillId="0" borderId="0" applyFont="0" applyFill="0" applyBorder="0" applyAlignment="0" applyProtection="0"/>
    <xf numFmtId="169" fontId="11" fillId="0" borderId="0" applyNumberFormat="0" applyFill="0" applyBorder="0">
      <alignment vertical="top"/>
    </xf>
    <xf numFmtId="0" fontId="1" fillId="0" borderId="0"/>
    <xf numFmtId="0" fontId="11" fillId="0" borderId="0" applyBorder="0">
      <alignment vertical="top"/>
    </xf>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167" fontId="11" fillId="0" borderId="0" applyFont="0" applyFill="0" applyBorder="0" applyAlignment="0" applyProtection="0"/>
    <xf numFmtId="167"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0" fontId="173" fillId="0" borderId="0" applyNumberFormat="0" applyFill="0" applyBorder="0" applyAlignment="0" applyProtection="0">
      <alignment vertical="top"/>
      <protection locked="0"/>
    </xf>
    <xf numFmtId="167" fontId="80" fillId="0" borderId="0" applyFont="0" applyFill="0" applyBorder="0" applyAlignment="0" applyProtection="0"/>
    <xf numFmtId="167"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0" fontId="11" fillId="0" borderId="0" applyBorder="0">
      <alignment vertical="top"/>
    </xf>
    <xf numFmtId="167"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167" fontId="11" fillId="0" borderId="0" applyFont="0" applyFill="0" applyBorder="0" applyAlignment="0" applyProtection="0"/>
    <xf numFmtId="9" fontId="11" fillId="0" borderId="0" applyFont="0" applyFill="0" applyBorder="0" applyAlignment="0" applyProtection="0"/>
    <xf numFmtId="167" fontId="11" fillId="0" borderId="0" applyFont="0" applyFill="0" applyBorder="0" applyAlignment="0" applyProtection="0"/>
    <xf numFmtId="9" fontId="11" fillId="0" borderId="0" applyFont="0" applyFill="0" applyBorder="0" applyAlignment="0" applyProtection="0"/>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167" fontId="11" fillId="0" borderId="0" applyFont="0" applyFill="0" applyBorder="0" applyAlignment="0" applyProtection="0"/>
    <xf numFmtId="167"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0" fontId="173" fillId="0" borderId="0" applyNumberFormat="0" applyFill="0" applyBorder="0" applyAlignment="0" applyProtection="0">
      <alignment vertical="top"/>
      <protection locked="0"/>
    </xf>
    <xf numFmtId="167" fontId="11" fillId="0" borderId="0" applyFont="0" applyFill="0" applyBorder="0" applyAlignment="0" applyProtection="0"/>
    <xf numFmtId="9" fontId="11" fillId="0" borderId="0" applyFont="0" applyFill="0" applyBorder="0" applyAlignment="0" applyProtection="0"/>
    <xf numFmtId="0" fontId="1" fillId="0" borderId="0"/>
    <xf numFmtId="169" fontId="11" fillId="0" borderId="0" applyNumberFormat="0" applyFill="0" applyBorder="0">
      <alignment vertical="top"/>
    </xf>
    <xf numFmtId="166" fontId="11" fillId="0" borderId="0" applyFont="0" applyFill="0" applyBorder="0" applyAlignment="0" applyProtection="0"/>
    <xf numFmtId="167" fontId="11" fillId="0" borderId="0" applyFont="0" applyFill="0" applyBorder="0" applyAlignment="0" applyProtection="0"/>
    <xf numFmtId="0" fontId="11" fillId="0" borderId="0" applyBorder="0">
      <alignment vertical="top"/>
    </xf>
    <xf numFmtId="167" fontId="11" fillId="0" borderId="0" applyFont="0" applyFill="0" applyBorder="0" applyAlignment="0" applyProtection="0"/>
    <xf numFmtId="167"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0" fontId="1" fillId="0" borderId="0"/>
    <xf numFmtId="167" fontId="80" fillId="0" borderId="0" applyFont="0" applyFill="0" applyBorder="0" applyAlignment="0" applyProtection="0"/>
    <xf numFmtId="167" fontId="80"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167" fontId="11" fillId="0" borderId="0" applyFont="0" applyFill="0" applyBorder="0" applyAlignment="0" applyProtection="0"/>
    <xf numFmtId="9"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 fillId="0" borderId="0" applyFont="0" applyFill="0" applyBorder="0" applyAlignment="0" applyProtection="0"/>
    <xf numFmtId="0" fontId="1" fillId="0" borderId="0"/>
    <xf numFmtId="9"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9" fontId="11" fillId="0" borderId="0" applyFont="0" applyFill="0" applyBorder="0" applyAlignment="0" applyProtection="0"/>
    <xf numFmtId="0" fontId="11" fillId="0" borderId="0"/>
    <xf numFmtId="169" fontId="11" fillId="0" borderId="0" applyNumberFormat="0" applyFill="0" applyBorder="0">
      <alignment vertical="top"/>
    </xf>
    <xf numFmtId="43" fontId="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0" fontId="11" fillId="0" borderId="0"/>
    <xf numFmtId="169" fontId="11" fillId="0" borderId="0" applyNumberFormat="0" applyFill="0" applyBorder="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9" fontId="11" fillId="0" borderId="0" applyNumberFormat="0" applyFill="0" applyBorder="0">
      <alignment vertical="top"/>
    </xf>
    <xf numFmtId="0" fontId="11" fillId="0" borderId="0"/>
    <xf numFmtId="167" fontId="11" fillId="0" borderId="0" applyFont="0" applyFill="0" applyBorder="0" applyAlignment="0" applyProtection="0"/>
    <xf numFmtId="167" fontId="11" fillId="0" borderId="0" applyFont="0" applyFill="0" applyBorder="0" applyAlignment="0" applyProtection="0"/>
    <xf numFmtId="167" fontId="1" fillId="0" borderId="0" applyFont="0" applyFill="0" applyBorder="0" applyAlignment="0" applyProtection="0"/>
    <xf numFmtId="167" fontId="80" fillId="0" borderId="0" applyFont="0" applyFill="0" applyBorder="0" applyAlignment="0" applyProtection="0"/>
    <xf numFmtId="167" fontId="80" fillId="0" borderId="0" applyFont="0" applyFill="0" applyBorder="0" applyAlignment="0" applyProtection="0"/>
    <xf numFmtId="0" fontId="1" fillId="0" borderId="0"/>
    <xf numFmtId="0" fontId="11" fillId="0" borderId="0" applyBorder="0">
      <alignment vertical="top"/>
    </xf>
    <xf numFmtId="167" fontId="11" fillId="0" borderId="0" applyFont="0" applyFill="0" applyBorder="0" applyAlignment="0" applyProtection="0"/>
    <xf numFmtId="166" fontId="11" fillId="0" borderId="0" applyFont="0" applyFill="0" applyBorder="0" applyAlignment="0" applyProtection="0"/>
    <xf numFmtId="0" fontId="1" fillId="0" borderId="0"/>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0" fontId="173" fillId="0" borderId="0" applyNumberFormat="0" applyFill="0" applyBorder="0" applyAlignment="0" applyProtection="0">
      <alignment vertical="top"/>
      <protection locked="0"/>
    </xf>
    <xf numFmtId="169" fontId="11" fillId="0" borderId="0" applyNumberFormat="0" applyFill="0" applyBorder="0">
      <alignment vertical="top"/>
    </xf>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0" fontId="11" fillId="0" borderId="0" applyBorder="0">
      <alignment vertical="top"/>
    </xf>
    <xf numFmtId="167" fontId="11" fillId="0" borderId="0" applyFont="0" applyFill="0" applyBorder="0" applyAlignment="0" applyProtection="0"/>
    <xf numFmtId="9" fontId="11" fillId="0" borderId="0" applyFont="0" applyFill="0" applyBorder="0" applyAlignment="0" applyProtection="0"/>
    <xf numFmtId="0" fontId="11" fillId="0" borderId="0" applyBorder="0">
      <alignment vertical="top"/>
    </xf>
    <xf numFmtId="167"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167"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167"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0" fontId="1" fillId="0" borderId="0"/>
    <xf numFmtId="169" fontId="11" fillId="0" borderId="0" applyNumberFormat="0" applyFill="0" applyBorder="0">
      <alignment vertical="top"/>
    </xf>
    <xf numFmtId="166" fontId="11" fillId="0" borderId="0" applyFont="0" applyFill="0" applyBorder="0" applyAlignment="0" applyProtection="0"/>
    <xf numFmtId="167" fontId="11" fillId="0" borderId="0" applyFont="0" applyFill="0" applyBorder="0" applyAlignment="0" applyProtection="0"/>
    <xf numFmtId="0" fontId="11" fillId="0" borderId="0" applyBorder="0">
      <alignment vertical="top"/>
    </xf>
    <xf numFmtId="9" fontId="11" fillId="0" borderId="0" applyFont="0" applyFill="0" applyBorder="0" applyAlignment="0" applyProtection="0"/>
    <xf numFmtId="0" fontId="1" fillId="0" borderId="0"/>
    <xf numFmtId="167" fontId="80" fillId="0" borderId="0" applyFont="0" applyFill="0" applyBorder="0" applyAlignment="0" applyProtection="0"/>
    <xf numFmtId="167" fontId="80" fillId="0" borderId="0" applyFont="0" applyFill="0" applyBorder="0" applyAlignment="0" applyProtection="0"/>
    <xf numFmtId="167" fontId="1" fillId="0" borderId="0" applyFont="0" applyFill="0" applyBorder="0" applyAlignment="0" applyProtection="0"/>
    <xf numFmtId="9"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9" fontId="11" fillId="0" borderId="0" applyFont="0" applyFill="0" applyBorder="0" applyAlignment="0" applyProtection="0"/>
    <xf numFmtId="0" fontId="11" fillId="0" borderId="0"/>
    <xf numFmtId="169" fontId="11" fillId="0" borderId="0" applyNumberFormat="0" applyFill="0" applyBorder="0">
      <alignment vertical="top"/>
    </xf>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0" fontId="11" fillId="0" borderId="0" applyBorder="0">
      <alignment vertical="top"/>
    </xf>
    <xf numFmtId="0" fontId="1" fillId="0" borderId="0"/>
    <xf numFmtId="167" fontId="80" fillId="0" borderId="0" applyFont="0" applyFill="0" applyBorder="0" applyAlignment="0" applyProtection="0"/>
    <xf numFmtId="167" fontId="80" fillId="0" borderId="0" applyFont="0" applyFill="0" applyBorder="0" applyAlignment="0" applyProtection="0"/>
    <xf numFmtId="0" fontId="1" fillId="0" borderId="0"/>
    <xf numFmtId="43" fontId="1" fillId="0" borderId="0" applyFont="0" applyFill="0" applyBorder="0" applyAlignment="0" applyProtection="0"/>
    <xf numFmtId="0" fontId="11" fillId="0" borderId="0" applyBorder="0">
      <alignment vertical="top"/>
    </xf>
    <xf numFmtId="0" fontId="1" fillId="0" borderId="0"/>
    <xf numFmtId="167" fontId="80" fillId="0" borderId="0" applyFont="0" applyFill="0" applyBorder="0" applyAlignment="0" applyProtection="0"/>
    <xf numFmtId="167" fontId="80" fillId="0" borderId="0" applyFont="0" applyFill="0" applyBorder="0" applyAlignment="0" applyProtection="0"/>
    <xf numFmtId="0" fontId="1" fillId="0" borderId="0"/>
    <xf numFmtId="167" fontId="1" fillId="0" borderId="0" applyFont="0" applyFill="0" applyBorder="0" applyAlignment="0" applyProtection="0"/>
    <xf numFmtId="189" fontId="11" fillId="0" borderId="0" applyFont="0" applyFill="0" applyBorder="0" applyAlignment="0" applyProtection="0"/>
    <xf numFmtId="189" fontId="11" fillId="0" borderId="0" applyFont="0" applyFill="0" applyBorder="0" applyAlignment="0" applyProtection="0"/>
    <xf numFmtId="189" fontId="11" fillId="0" borderId="0" applyFont="0" applyFill="0" applyBorder="0" applyAlignment="0" applyProtection="0"/>
    <xf numFmtId="189" fontId="11" fillId="0" borderId="0" applyFont="0" applyFill="0" applyBorder="0" applyAlignment="0" applyProtection="0"/>
    <xf numFmtId="189" fontId="11" fillId="0" borderId="0" applyFont="0" applyFill="0" applyBorder="0" applyAlignment="0" applyProtection="0"/>
    <xf numFmtId="189" fontId="11" fillId="0" borderId="0" applyFont="0" applyFill="0" applyBorder="0" applyAlignment="0" applyProtection="0"/>
    <xf numFmtId="189" fontId="11" fillId="0" borderId="0" applyFont="0" applyFill="0" applyBorder="0" applyAlignment="0" applyProtection="0"/>
    <xf numFmtId="189" fontId="11" fillId="0" borderId="0" applyFont="0" applyFill="0" applyBorder="0" applyAlignment="0" applyProtection="0"/>
    <xf numFmtId="189" fontId="11" fillId="0" borderId="0" applyFont="0" applyFill="0" applyBorder="0" applyAlignment="0" applyProtection="0"/>
    <xf numFmtId="189" fontId="11" fillId="0" borderId="0" applyFont="0" applyFill="0" applyBorder="0" applyAlignment="0" applyProtection="0"/>
    <xf numFmtId="189" fontId="11" fillId="0" borderId="0" applyFont="0" applyFill="0" applyBorder="0" applyAlignment="0" applyProtection="0"/>
    <xf numFmtId="18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0" fontId="1" fillId="0" borderId="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0" fontId="1" fillId="0" borderId="0"/>
    <xf numFmtId="167" fontId="1" fillId="0" borderId="0" applyFont="0" applyFill="0" applyBorder="0" applyAlignment="0" applyProtection="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0" fontId="1" fillId="0" borderId="0"/>
    <xf numFmtId="169" fontId="11" fillId="0" borderId="0" applyNumberFormat="0" applyFill="0" applyBorder="0">
      <alignment vertical="top"/>
    </xf>
    <xf numFmtId="169" fontId="11" fillId="0" borderId="0" applyNumberFormat="0" applyFill="0" applyBorder="0">
      <alignment vertical="top"/>
    </xf>
    <xf numFmtId="169" fontId="11" fillId="0" borderId="0" applyNumberFormat="0" applyFill="0" applyBorder="0">
      <alignment vertical="top"/>
    </xf>
    <xf numFmtId="169" fontId="11" fillId="0" borderId="0" applyNumberFormat="0" applyFill="0" applyBorder="0">
      <alignment vertical="top"/>
    </xf>
    <xf numFmtId="169" fontId="11" fillId="0" borderId="0" applyNumberFormat="0" applyFill="0" applyBorder="0">
      <alignment vertical="top"/>
    </xf>
    <xf numFmtId="169" fontId="11" fillId="0" borderId="0" applyNumberFormat="0" applyFill="0" applyBorder="0">
      <alignment vertical="top"/>
    </xf>
    <xf numFmtId="169" fontId="11" fillId="0" borderId="0" applyNumberFormat="0" applyFill="0" applyBorder="0">
      <alignment vertical="top"/>
    </xf>
    <xf numFmtId="0" fontId="1" fillId="0" borderId="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167" fontId="1" fillId="0" borderId="0" applyFont="0" applyFill="0" applyBorder="0" applyAlignment="0" applyProtection="0"/>
    <xf numFmtId="43"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0" fontId="1" fillId="0" borderId="0"/>
    <xf numFmtId="167" fontId="1" fillId="0" borderId="0" applyFont="0" applyFill="0" applyBorder="0" applyAlignment="0" applyProtection="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167" fontId="1" fillId="0" borderId="0" applyFont="0" applyFill="0" applyBorder="0" applyAlignment="0" applyProtection="0"/>
    <xf numFmtId="43"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0" fontId="1" fillId="0" borderId="0"/>
    <xf numFmtId="167"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0" fontId="1" fillId="0" borderId="0"/>
    <xf numFmtId="167" fontId="1" fillId="0" borderId="0" applyFont="0" applyFill="0" applyBorder="0" applyAlignment="0" applyProtection="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9" fontId="11" fillId="0" borderId="0" applyNumberFormat="0" applyFill="0" applyBorder="0">
      <alignment vertical="top"/>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1" fillId="0" borderId="0" applyFont="0" applyFill="0" applyBorder="0" applyAlignment="0" applyProtection="0"/>
    <xf numFmtId="43" fontId="11"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0"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80"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11"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169" fontId="11" fillId="0" borderId="0" applyNumberFormat="0" applyFill="0" applyBorder="0">
      <alignment vertical="top"/>
    </xf>
    <xf numFmtId="169" fontId="11" fillId="0" borderId="0" applyNumberFormat="0" applyFill="0" applyBorder="0">
      <alignment vertical="top"/>
    </xf>
    <xf numFmtId="169" fontId="11" fillId="0" borderId="0" applyNumberFormat="0" applyFill="0" applyBorder="0">
      <alignment vertical="top"/>
    </xf>
    <xf numFmtId="169" fontId="11" fillId="0" borderId="0" applyNumberFormat="0" applyFill="0" applyBorder="0">
      <alignment vertical="top"/>
    </xf>
    <xf numFmtId="0" fontId="1" fillId="0" borderId="0"/>
    <xf numFmtId="167" fontId="1" fillId="0" borderId="0" applyFont="0" applyFill="0" applyBorder="0" applyAlignment="0" applyProtection="0"/>
    <xf numFmtId="9" fontId="1" fillId="0" borderId="0" applyFont="0" applyFill="0" applyBorder="0" applyAlignment="0" applyProtection="0"/>
    <xf numFmtId="0" fontId="77" fillId="0" borderId="0">
      <alignment vertical="top"/>
    </xf>
    <xf numFmtId="0" fontId="1" fillId="0" borderId="0"/>
    <xf numFmtId="0" fontId="1" fillId="0" borderId="0"/>
    <xf numFmtId="43"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0" fontId="1" fillId="0" borderId="0"/>
    <xf numFmtId="167"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43" fontId="1" fillId="0" borderId="0" applyFont="0" applyFill="0" applyBorder="0" applyAlignment="0" applyProtection="0"/>
    <xf numFmtId="167" fontId="1" fillId="0" borderId="0" applyFont="0" applyFill="0" applyBorder="0" applyAlignment="0" applyProtection="0"/>
    <xf numFmtId="0" fontId="1" fillId="0" borderId="0"/>
    <xf numFmtId="43"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167" fontId="1" fillId="0" borderId="0" applyFont="0" applyFill="0" applyBorder="0" applyAlignment="0" applyProtection="0"/>
    <xf numFmtId="0" fontId="1" fillId="0" borderId="0"/>
    <xf numFmtId="43"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1" fillId="0" borderId="0" applyFont="0" applyFill="0" applyBorder="0" applyAlignment="0" applyProtection="0"/>
    <xf numFmtId="0" fontId="11" fillId="0" borderId="0"/>
    <xf numFmtId="0" fontId="77" fillId="0" borderId="0">
      <alignment vertical="top"/>
    </xf>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0" fontId="1" fillId="0" borderId="0"/>
    <xf numFmtId="0" fontId="77" fillId="0" borderId="0">
      <alignment vertical="top"/>
    </xf>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77" fillId="0" borderId="0">
      <alignment vertical="top"/>
    </xf>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0" fontId="77" fillId="0" borderId="0">
      <alignment vertical="top"/>
    </xf>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0" fontId="1" fillId="0" borderId="0"/>
    <xf numFmtId="167" fontId="28" fillId="0" borderId="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77" fillId="0" borderId="0">
      <alignment vertical="top"/>
    </xf>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0" fontId="77" fillId="0" borderId="0">
      <alignment vertical="top"/>
    </xf>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77" fillId="0" borderId="0">
      <alignment vertical="top"/>
    </xf>
    <xf numFmtId="0" fontId="1" fillId="0" borderId="0"/>
    <xf numFmtId="0" fontId="1" fillId="0" borderId="0"/>
    <xf numFmtId="167" fontId="1" fillId="0" borderId="0" applyFont="0" applyFill="0" applyBorder="0" applyAlignment="0" applyProtection="0"/>
    <xf numFmtId="0" fontId="1" fillId="0" borderId="0"/>
    <xf numFmtId="0" fontId="1" fillId="0" borderId="0"/>
    <xf numFmtId="0" fontId="1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0" fontId="1" fillId="0" borderId="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0" fontId="1" fillId="0" borderId="0"/>
    <xf numFmtId="0" fontId="1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0" fontId="1" fillId="0" borderId="0"/>
    <xf numFmtId="0" fontId="1" fillId="0" borderId="0"/>
    <xf numFmtId="167" fontId="1" fillId="0" borderId="0" applyFont="0" applyFill="0" applyBorder="0" applyAlignment="0" applyProtection="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77" fillId="0" borderId="0">
      <alignment vertical="top"/>
    </xf>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0" fontId="77" fillId="0" borderId="0">
      <alignment vertical="top"/>
    </xf>
    <xf numFmtId="0" fontId="1" fillId="0" borderId="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0" fontId="1" fillId="0" borderId="0"/>
    <xf numFmtId="0" fontId="77" fillId="0" borderId="0">
      <alignment vertical="top"/>
    </xf>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1" fillId="0" borderId="0"/>
    <xf numFmtId="0" fontId="77" fillId="0" borderId="0">
      <alignment vertical="top"/>
    </xf>
    <xf numFmtId="167" fontId="11" fillId="0" borderId="0" applyFont="0" applyFill="0" applyBorder="0" applyAlignment="0" applyProtection="0"/>
    <xf numFmtId="0" fontId="77" fillId="0" borderId="0">
      <alignment vertical="top"/>
    </xf>
    <xf numFmtId="0" fontId="11" fillId="0" borderId="0"/>
    <xf numFmtId="0" fontId="77" fillId="0" borderId="0">
      <alignment vertical="top"/>
    </xf>
    <xf numFmtId="0" fontId="11" fillId="0" borderId="0"/>
    <xf numFmtId="0" fontId="77" fillId="0" borderId="0">
      <alignment vertical="top"/>
    </xf>
    <xf numFmtId="0" fontId="1" fillId="0" borderId="0"/>
    <xf numFmtId="0" fontId="11" fillId="0" borderId="0"/>
    <xf numFmtId="0" fontId="11" fillId="0" borderId="0"/>
    <xf numFmtId="0" fontId="77" fillId="0" borderId="0">
      <alignment vertical="top"/>
    </xf>
    <xf numFmtId="0" fontId="11" fillId="0" borderId="0"/>
    <xf numFmtId="0" fontId="11" fillId="0" borderId="0"/>
    <xf numFmtId="0" fontId="77" fillId="0" borderId="0">
      <alignment vertical="top"/>
    </xf>
    <xf numFmtId="0" fontId="77" fillId="0" borderId="0">
      <alignment vertical="top"/>
    </xf>
    <xf numFmtId="0" fontId="1" fillId="0" borderId="0"/>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1" fillId="0" borderId="0"/>
    <xf numFmtId="0" fontId="11" fillId="0" borderId="0"/>
    <xf numFmtId="0" fontId="77" fillId="0" borderId="0">
      <alignment vertical="top"/>
    </xf>
    <xf numFmtId="0" fontId="1" fillId="0" borderId="0"/>
    <xf numFmtId="0" fontId="1" fillId="0" borderId="0"/>
    <xf numFmtId="0" fontId="77" fillId="0" borderId="0">
      <alignment vertical="top"/>
    </xf>
    <xf numFmtId="0" fontId="77" fillId="0" borderId="0">
      <alignment vertical="top"/>
    </xf>
    <xf numFmtId="0" fontId="77" fillId="0" borderId="0">
      <alignment vertical="top"/>
    </xf>
    <xf numFmtId="0" fontId="11" fillId="0" borderId="0"/>
    <xf numFmtId="0" fontId="77" fillId="0" borderId="0">
      <alignment vertical="top"/>
    </xf>
    <xf numFmtId="0" fontId="11" fillId="0" borderId="0"/>
    <xf numFmtId="0" fontId="77" fillId="0" borderId="0">
      <alignment vertical="top"/>
    </xf>
    <xf numFmtId="0" fontId="1" fillId="0" borderId="0"/>
    <xf numFmtId="0" fontId="11" fillId="0" borderId="0"/>
    <xf numFmtId="0" fontId="77" fillId="0" borderId="0">
      <alignment vertical="top"/>
    </xf>
    <xf numFmtId="0" fontId="11" fillId="0" borderId="0"/>
    <xf numFmtId="0" fontId="11" fillId="0" borderId="0"/>
    <xf numFmtId="0" fontId="77" fillId="0" borderId="0">
      <alignment vertical="top"/>
    </xf>
    <xf numFmtId="0" fontId="77" fillId="0" borderId="0">
      <alignment vertical="top"/>
    </xf>
    <xf numFmtId="0" fontId="77" fillId="0" borderId="0">
      <alignment vertical="top"/>
    </xf>
    <xf numFmtId="0" fontId="1" fillId="0" borderId="0"/>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11" fillId="0" borderId="0"/>
    <xf numFmtId="0" fontId="77" fillId="0" borderId="0">
      <alignment vertical="top"/>
    </xf>
    <xf numFmtId="0" fontId="1" fillId="0" borderId="0"/>
    <xf numFmtId="0" fontId="11" fillId="0" borderId="0"/>
    <xf numFmtId="0" fontId="1" fillId="0" borderId="0"/>
    <xf numFmtId="0" fontId="77" fillId="0" borderId="0">
      <alignment vertical="top"/>
    </xf>
    <xf numFmtId="0" fontId="11" fillId="0" borderId="0"/>
    <xf numFmtId="0" fontId="77" fillId="0" borderId="0">
      <alignment vertical="top"/>
    </xf>
    <xf numFmtId="0" fontId="77" fillId="0" borderId="0">
      <alignment vertical="top"/>
    </xf>
    <xf numFmtId="0" fontId="1" fillId="0" borderId="0"/>
    <xf numFmtId="0" fontId="11" fillId="0" borderId="0"/>
    <xf numFmtId="0" fontId="77" fillId="0" borderId="0">
      <alignment vertical="top"/>
    </xf>
    <xf numFmtId="0" fontId="1" fillId="0" borderId="0"/>
    <xf numFmtId="0" fontId="11" fillId="0" borderId="0"/>
    <xf numFmtId="0" fontId="1" fillId="0" borderId="0"/>
    <xf numFmtId="0" fontId="11" fillId="0" borderId="0"/>
    <xf numFmtId="0" fontId="77" fillId="0" borderId="0">
      <alignment vertical="top"/>
    </xf>
    <xf numFmtId="0" fontId="77" fillId="0" borderId="0">
      <alignment vertical="top"/>
    </xf>
    <xf numFmtId="0" fontId="11" fillId="0" borderId="0"/>
    <xf numFmtId="0" fontId="77" fillId="0" borderId="0">
      <alignment vertical="top"/>
    </xf>
    <xf numFmtId="0" fontId="77" fillId="0" borderId="0">
      <alignment vertical="top"/>
    </xf>
    <xf numFmtId="167" fontId="77" fillId="0" borderId="0" applyFont="0" applyFill="0" applyBorder="0" applyAlignment="0" applyProtection="0">
      <alignment vertical="top"/>
    </xf>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7" fontId="1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0" fontId="1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77" fillId="0" borderId="0">
      <alignment vertical="top"/>
    </xf>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77" fillId="0" borderId="0">
      <alignment vertical="top"/>
    </xf>
    <xf numFmtId="0" fontId="11" fillId="0" borderId="0"/>
    <xf numFmtId="0" fontId="11" fillId="0" borderId="0"/>
    <xf numFmtId="0" fontId="77" fillId="0" borderId="0">
      <alignment vertical="top"/>
    </xf>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77" fillId="0" borderId="0">
      <alignment vertical="top"/>
    </xf>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0" fontId="1" fillId="0" borderId="0"/>
    <xf numFmtId="0" fontId="1" fillId="0" borderId="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77" fillId="0" borderId="0">
      <alignment vertical="top"/>
    </xf>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0" fontId="1" fillId="0" borderId="0"/>
    <xf numFmtId="0" fontId="1" fillId="0" borderId="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1" fillId="0" borderId="0">
      <alignment wrapText="1"/>
    </xf>
    <xf numFmtId="0" fontId="77" fillId="0" borderId="0">
      <alignment vertical="top"/>
    </xf>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0" fontId="1" fillId="0" borderId="0"/>
    <xf numFmtId="167" fontId="1" fillId="0" borderId="0" applyFont="0" applyFill="0" applyBorder="0" applyAlignment="0" applyProtection="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0" fontId="1" fillId="0" borderId="0"/>
    <xf numFmtId="0" fontId="1" fillId="0" borderId="0"/>
    <xf numFmtId="0" fontId="1" fillId="0" borderId="0"/>
    <xf numFmtId="0" fontId="1" fillId="0" borderId="0"/>
    <xf numFmtId="167" fontId="1"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0" fontId="1" fillId="0" borderId="0"/>
    <xf numFmtId="0" fontId="1" fillId="0" borderId="0"/>
    <xf numFmtId="0" fontId="1" fillId="0" borderId="0"/>
    <xf numFmtId="167" fontId="1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0" fontId="1" fillId="0" borderId="0"/>
    <xf numFmtId="0" fontId="1" fillId="0" borderId="0"/>
    <xf numFmtId="0" fontId="1" fillId="0" borderId="0"/>
    <xf numFmtId="0" fontId="77" fillId="0" borderId="0">
      <alignment vertical="top"/>
    </xf>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0" fontId="11" fillId="0" borderId="0">
      <alignment wrapText="1"/>
    </xf>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77" fillId="0" borderId="0">
      <alignment vertical="top"/>
    </xf>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0" fontId="1" fillId="0" borderId="0"/>
    <xf numFmtId="0" fontId="1" fillId="0" borderId="0"/>
    <xf numFmtId="0" fontId="1" fillId="0" borderId="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77" fillId="0" borderId="0">
      <alignment vertical="top"/>
    </xf>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77" fillId="0" borderId="0">
      <alignment vertical="top"/>
    </xf>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77" fillId="0" borderId="0">
      <alignment vertical="top"/>
    </xf>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0" fontId="1" fillId="0" borderId="0"/>
    <xf numFmtId="167" fontId="1" fillId="0" borderId="0" applyFont="0" applyFill="0" applyBorder="0" applyAlignment="0" applyProtection="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0" fontId="1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0" fontId="1" fillId="0" borderId="0"/>
    <xf numFmtId="0" fontId="1" fillId="0" borderId="0"/>
    <xf numFmtId="167" fontId="1" fillId="0" borderId="0" applyFont="0" applyFill="0" applyBorder="0" applyAlignment="0" applyProtection="0"/>
    <xf numFmtId="0" fontId="77" fillId="0" borderId="0">
      <alignment vertical="top"/>
    </xf>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77" fillId="0" borderId="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0" fontId="1" fillId="0" borderId="0"/>
    <xf numFmtId="0" fontId="1" fillId="0" borderId="0"/>
    <xf numFmtId="0" fontId="1" fillId="0" borderId="0"/>
    <xf numFmtId="0" fontId="77" fillId="0" borderId="0">
      <alignment vertical="top"/>
    </xf>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77" fillId="0" borderId="0">
      <alignment vertical="top"/>
    </xf>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77" fillId="0" borderId="0">
      <alignment vertical="top"/>
    </xf>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77" fillId="0" borderId="0">
      <alignment vertical="top"/>
    </xf>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0" fontId="77" fillId="0" borderId="0">
      <alignment vertical="top"/>
    </xf>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0" fontId="77" fillId="0" borderId="0">
      <alignment vertical="top"/>
    </xf>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0" fontId="1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77" fillId="0" borderId="0">
      <alignment vertical="top"/>
    </xf>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77" fillId="0" borderId="0">
      <alignment vertical="top"/>
    </xf>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77" fillId="0" borderId="0">
      <alignment vertical="top"/>
    </xf>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0" fontId="77" fillId="0" borderId="0">
      <alignment vertical="top"/>
    </xf>
    <xf numFmtId="0" fontId="1" fillId="0" borderId="0"/>
    <xf numFmtId="0" fontId="1" fillId="0" borderId="0"/>
    <xf numFmtId="167" fontId="1" fillId="0" borderId="0" applyFont="0" applyFill="0" applyBorder="0" applyAlignment="0" applyProtection="0"/>
    <xf numFmtId="0" fontId="1" fillId="0" borderId="0"/>
    <xf numFmtId="0" fontId="1" fillId="0" borderId="0"/>
    <xf numFmtId="0" fontId="11" fillId="0" borderId="0"/>
    <xf numFmtId="0" fontId="1" fillId="0" borderId="0"/>
    <xf numFmtId="0" fontId="77" fillId="0" borderId="0">
      <alignment vertical="top"/>
    </xf>
    <xf numFmtId="167" fontId="1"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77" fillId="0" borderId="0">
      <alignment vertical="top"/>
    </xf>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0" fontId="77" fillId="0" borderId="0">
      <alignment vertical="top"/>
    </xf>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77" fillId="0" borderId="0">
      <alignment vertical="top"/>
    </xf>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77" fillId="0" borderId="0">
      <alignment vertical="top"/>
    </xf>
    <xf numFmtId="0" fontId="1" fillId="0" borderId="0"/>
    <xf numFmtId="167" fontId="1" fillId="0" borderId="0" applyFont="0" applyFill="0" applyBorder="0" applyAlignment="0" applyProtection="0"/>
    <xf numFmtId="0" fontId="1" fillId="0" borderId="0"/>
    <xf numFmtId="0" fontId="1" fillId="0" borderId="0"/>
    <xf numFmtId="0" fontId="77" fillId="0" borderId="0">
      <alignment vertical="top"/>
    </xf>
    <xf numFmtId="0" fontId="1" fillId="0" borderId="0"/>
    <xf numFmtId="0" fontId="77" fillId="0" borderId="0">
      <alignment vertical="top"/>
    </xf>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1" fillId="0" borderId="0" applyFont="0" applyFill="0" applyBorder="0" applyAlignment="0" applyProtection="0"/>
    <xf numFmtId="0" fontId="1" fillId="0" borderId="0"/>
    <xf numFmtId="0" fontId="1" fillId="0" borderId="0"/>
    <xf numFmtId="0" fontId="77" fillId="0" borderId="0">
      <alignment vertical="top"/>
    </xf>
    <xf numFmtId="167" fontId="1"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77" fillId="0" borderId="0">
      <alignment vertical="top"/>
    </xf>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1" fillId="0" borderId="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0" fontId="1" fillId="0" borderId="0"/>
    <xf numFmtId="0" fontId="77" fillId="0" borderId="0">
      <alignment vertical="top"/>
    </xf>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77" fillId="0" borderId="0">
      <alignment vertical="top"/>
    </xf>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0" fontId="1" fillId="0" borderId="0"/>
    <xf numFmtId="0" fontId="77" fillId="0" borderId="0">
      <alignment vertical="top"/>
    </xf>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77" fillId="0" borderId="0">
      <alignment vertical="top"/>
    </xf>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1" fillId="0" borderId="0"/>
    <xf numFmtId="0" fontId="1" fillId="0" borderId="0"/>
    <xf numFmtId="0" fontId="1" fillId="0" borderId="0"/>
    <xf numFmtId="0" fontId="1" fillId="0" borderId="0"/>
    <xf numFmtId="167" fontId="1"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77" fillId="0" borderId="0">
      <alignment vertical="top"/>
    </xf>
    <xf numFmtId="0" fontId="1" fillId="0" borderId="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0" fontId="1" fillId="0" borderId="0"/>
    <xf numFmtId="167" fontId="1"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0" fontId="77" fillId="0" borderId="0">
      <alignment vertical="top"/>
    </xf>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1" fillId="0" borderId="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28" fillId="0" borderId="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80" fillId="0" borderId="0"/>
    <xf numFmtId="0" fontId="77" fillId="0" borderId="0">
      <alignment vertical="top"/>
    </xf>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0" fontId="1" fillId="0" borderId="0"/>
    <xf numFmtId="0" fontId="1" fillId="0" borderId="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77" fillId="0" borderId="0">
      <alignment vertical="top"/>
    </xf>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0" fontId="1" fillId="0" borderId="0"/>
    <xf numFmtId="0" fontId="1" fillId="0" borderId="0"/>
    <xf numFmtId="0" fontId="11" fillId="0" borderId="0">
      <alignment wrapText="1"/>
    </xf>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77" fillId="0" borderId="0">
      <alignment vertical="top"/>
    </xf>
    <xf numFmtId="167" fontId="1" fillId="0" borderId="0" applyFont="0" applyFill="0" applyBorder="0" applyAlignment="0" applyProtection="0"/>
    <xf numFmtId="0" fontId="77" fillId="0" borderId="0">
      <alignment vertical="top"/>
    </xf>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1" fillId="0" borderId="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77" fillId="0" borderId="0">
      <alignment vertical="top"/>
    </xf>
    <xf numFmtId="0" fontId="1" fillId="0" borderId="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0" fontId="1" fillId="0" borderId="0"/>
    <xf numFmtId="0" fontId="1" fillId="0" borderId="0"/>
    <xf numFmtId="0" fontId="176" fillId="0" borderId="0">
      <alignment vertical="top"/>
    </xf>
    <xf numFmtId="0" fontId="11" fillId="0" borderId="0">
      <alignment vertical="top"/>
    </xf>
    <xf numFmtId="9" fontId="1" fillId="0" borderId="0" applyFont="0" applyFill="0" applyBorder="0" applyAlignment="0" applyProtection="0"/>
    <xf numFmtId="167" fontId="11" fillId="0" borderId="0" applyFont="0" applyFill="0" applyBorder="0" applyAlignment="0" applyProtection="0"/>
    <xf numFmtId="167" fontId="1" fillId="0" borderId="0" applyFont="0" applyFill="0" applyBorder="0" applyAlignment="0" applyProtection="0"/>
    <xf numFmtId="167" fontId="79" fillId="0" borderId="0" applyFont="0" applyFill="0" applyBorder="0" applyAlignment="0" applyProtection="0"/>
    <xf numFmtId="167" fontId="79" fillId="0" borderId="0" applyFont="0" applyFill="0" applyBorder="0" applyAlignment="0" applyProtection="0"/>
    <xf numFmtId="167" fontId="80" fillId="0" borderId="0" applyFont="0" applyFill="0" applyBorder="0" applyAlignment="0" applyProtection="0"/>
    <xf numFmtId="0" fontId="1" fillId="0" borderId="0"/>
    <xf numFmtId="9" fontId="1" fillId="0" borderId="0" applyFont="0" applyFill="0" applyBorder="0" applyAlignment="0" applyProtection="0"/>
    <xf numFmtId="43" fontId="11" fillId="0" borderId="0" applyFont="0" applyFill="0" applyBorder="0" applyAlignment="0" applyProtection="0"/>
    <xf numFmtId="167" fontId="80" fillId="0" borderId="0" applyFont="0" applyFill="0" applyBorder="0" applyAlignment="0" applyProtection="0"/>
    <xf numFmtId="169" fontId="176" fillId="0" borderId="0" applyNumberFormat="0" applyFill="0" applyBorder="0">
      <alignment vertical="top"/>
    </xf>
    <xf numFmtId="0" fontId="173" fillId="0" borderId="0" applyNumberFormat="0" applyFill="0" applyBorder="0" applyAlignment="0" applyProtection="0">
      <alignment vertical="top"/>
      <protection locked="0"/>
    </xf>
    <xf numFmtId="169" fontId="176" fillId="0" borderId="0" applyNumberFormat="0" applyFill="0" applyBorder="0">
      <alignment vertical="top"/>
    </xf>
    <xf numFmtId="169" fontId="176" fillId="0" borderId="0" applyNumberFormat="0" applyFill="0" applyBorder="0">
      <alignment vertical="top"/>
    </xf>
    <xf numFmtId="169" fontId="176" fillId="0" borderId="0" applyNumberFormat="0" applyFill="0" applyBorder="0">
      <alignment vertical="top"/>
    </xf>
    <xf numFmtId="0" fontId="1" fillId="0" borderId="0"/>
    <xf numFmtId="0" fontId="1" fillId="0" borderId="0"/>
    <xf numFmtId="43"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0" fontId="176" fillId="0" borderId="0"/>
    <xf numFmtId="167" fontId="77" fillId="0" borderId="0" applyFont="0" applyFill="0" applyBorder="0" applyAlignment="0" applyProtection="0">
      <alignment vertical="top"/>
    </xf>
    <xf numFmtId="0" fontId="11" fillId="0" borderId="0">
      <alignment vertical="top"/>
    </xf>
    <xf numFmtId="0" fontId="129" fillId="51" borderId="96" applyNumberFormat="0" applyFont="0" applyAlignment="0" applyProtection="0"/>
    <xf numFmtId="14" fontId="129" fillId="0" borderId="0"/>
    <xf numFmtId="14" fontId="129" fillId="0" borderId="0"/>
    <xf numFmtId="14" fontId="129" fillId="0" borderId="0"/>
    <xf numFmtId="14" fontId="129" fillId="0" borderId="0"/>
    <xf numFmtId="14" fontId="129" fillId="0" borderId="0"/>
    <xf numFmtId="14" fontId="129" fillId="0" borderId="0"/>
    <xf numFmtId="14" fontId="129" fillId="0" borderId="0"/>
    <xf numFmtId="14" fontId="129" fillId="0" borderId="0"/>
    <xf numFmtId="14" fontId="129" fillId="0" borderId="0"/>
    <xf numFmtId="0" fontId="11" fillId="0" borderId="0">
      <alignment vertical="top"/>
    </xf>
    <xf numFmtId="14" fontId="129" fillId="0" borderId="0"/>
    <xf numFmtId="14" fontId="129" fillId="0" borderId="0"/>
    <xf numFmtId="0" fontId="129" fillId="51" borderId="96" applyNumberFormat="0" applyFont="0" applyAlignment="0" applyProtection="0"/>
    <xf numFmtId="14" fontId="129" fillId="0" borderId="0"/>
    <xf numFmtId="14" fontId="129" fillId="0" borderId="0"/>
    <xf numFmtId="0" fontId="129" fillId="51" borderId="96" applyNumberFormat="0" applyFont="0" applyAlignment="0" applyProtection="0"/>
    <xf numFmtId="14" fontId="129" fillId="0" borderId="0"/>
    <xf numFmtId="14" fontId="129" fillId="0" borderId="0"/>
    <xf numFmtId="0" fontId="129" fillId="51" borderId="96" applyNumberFormat="0" applyFont="0" applyAlignment="0" applyProtection="0"/>
    <xf numFmtId="14" fontId="129" fillId="0" borderId="0"/>
    <xf numFmtId="14" fontId="129" fillId="0" borderId="0"/>
    <xf numFmtId="0" fontId="129" fillId="51" borderId="96" applyNumberFormat="0" applyFont="0" applyAlignment="0" applyProtection="0"/>
    <xf numFmtId="14" fontId="129" fillId="0" borderId="0"/>
    <xf numFmtId="14" fontId="129" fillId="0" borderId="0"/>
    <xf numFmtId="0" fontId="1" fillId="0" borderId="0"/>
    <xf numFmtId="0" fontId="1" fillId="0" borderId="0"/>
    <xf numFmtId="0" fontId="11" fillId="0" borderId="0"/>
    <xf numFmtId="0" fontId="11" fillId="0" borderId="0"/>
    <xf numFmtId="0" fontId="11" fillId="0" borderId="0"/>
    <xf numFmtId="0" fontId="11" fillId="0" borderId="0"/>
    <xf numFmtId="0" fontId="1" fillId="0" borderId="0"/>
    <xf numFmtId="0" fontId="78" fillId="0" borderId="0">
      <alignment vertical="top"/>
    </xf>
    <xf numFmtId="0" fontId="78" fillId="0" borderId="0">
      <alignment vertical="top"/>
    </xf>
    <xf numFmtId="0" fontId="78" fillId="0" borderId="0">
      <alignment vertical="top"/>
    </xf>
    <xf numFmtId="0" fontId="11" fillId="0" borderId="0"/>
    <xf numFmtId="0" fontId="78" fillId="0" borderId="0">
      <alignment vertical="top"/>
    </xf>
    <xf numFmtId="0" fontId="78" fillId="0" borderId="0">
      <alignment vertical="top"/>
    </xf>
    <xf numFmtId="167" fontId="11" fillId="0" borderId="0" applyFont="0" applyFill="0" applyBorder="0" applyAlignment="0" applyProtection="0"/>
    <xf numFmtId="203" fontId="11" fillId="0" borderId="0" applyFont="0" applyFill="0" applyBorder="0" applyAlignment="0" applyProtection="0"/>
    <xf numFmtId="14" fontId="129" fillId="0" borderId="0"/>
    <xf numFmtId="0" fontId="77" fillId="0" borderId="0">
      <alignment vertical="top"/>
    </xf>
    <xf numFmtId="0" fontId="77" fillId="0" borderId="0">
      <alignment vertical="top"/>
    </xf>
    <xf numFmtId="0" fontId="77" fillId="0" borderId="0">
      <alignment vertical="top"/>
    </xf>
    <xf numFmtId="0" fontId="11" fillId="0" borderId="0"/>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14" fontId="129" fillId="0" borderId="0"/>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14" fontId="129" fillId="0" borderId="0"/>
    <xf numFmtId="14" fontId="129" fillId="0" borderId="0"/>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14" fontId="129" fillId="0" borderId="0"/>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14" fontId="129" fillId="0" borderId="0"/>
    <xf numFmtId="14" fontId="129" fillId="0" borderId="0"/>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14" fontId="129" fillId="0" borderId="0"/>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14" fontId="129" fillId="0" borderId="0"/>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11" fillId="0" borderId="0"/>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11" fillId="0" borderId="0"/>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14" fontId="129" fillId="0" borderId="0"/>
    <xf numFmtId="0" fontId="77" fillId="0" borderId="0">
      <alignment vertical="top"/>
    </xf>
    <xf numFmtId="14" fontId="129" fillId="0" borderId="0"/>
    <xf numFmtId="0" fontId="77" fillId="0" borderId="0">
      <alignment vertical="top"/>
    </xf>
    <xf numFmtId="0" fontId="77" fillId="0" borderId="0">
      <alignment vertical="top"/>
    </xf>
    <xf numFmtId="0" fontId="11" fillId="0" borderId="0"/>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11" fillId="0" borderId="0"/>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14" fontId="129" fillId="0" borderId="0"/>
    <xf numFmtId="0" fontId="77" fillId="0" borderId="0">
      <alignment vertical="top"/>
    </xf>
    <xf numFmtId="0" fontId="77" fillId="0" borderId="0">
      <alignment vertical="top"/>
    </xf>
    <xf numFmtId="0" fontId="11" fillId="0" borderId="0"/>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9" fillId="0" borderId="0"/>
    <xf numFmtId="0" fontId="77" fillId="0" borderId="0"/>
    <xf numFmtId="0" fontId="77" fillId="0" borderId="0">
      <alignment vertical="top"/>
    </xf>
    <xf numFmtId="0" fontId="1" fillId="0" borderId="0"/>
    <xf numFmtId="0" fontId="11" fillId="0" borderId="0"/>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11" fillId="0" borderId="0"/>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11" fillId="0" borderId="0"/>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1" fillId="0" borderId="0"/>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11" fillId="0" borderId="0"/>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167" fontId="11" fillId="0" borderId="0" applyFont="0" applyFill="0" applyBorder="0" applyAlignment="0" applyProtection="0"/>
    <xf numFmtId="0" fontId="79"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11" fillId="0" borderId="0"/>
    <xf numFmtId="0" fontId="77" fillId="0" borderId="0">
      <alignment vertical="top"/>
    </xf>
    <xf numFmtId="0" fontId="77" fillId="0" borderId="0">
      <alignment vertical="top"/>
    </xf>
    <xf numFmtId="0" fontId="77" fillId="0" borderId="0">
      <alignment vertical="top"/>
    </xf>
    <xf numFmtId="0" fontId="77" fillId="0" borderId="0">
      <alignment vertical="top"/>
    </xf>
    <xf numFmtId="0" fontId="77" fillId="0" borderId="0">
      <alignment vertical="top"/>
    </xf>
    <xf numFmtId="203" fontId="79" fillId="0" borderId="0" applyFont="0" applyFill="0" applyBorder="0" applyAlignment="0" applyProtection="0"/>
    <xf numFmtId="0" fontId="1" fillId="0" borderId="0"/>
    <xf numFmtId="0" fontId="79" fillId="0" borderId="0">
      <alignment vertical="top"/>
    </xf>
    <xf numFmtId="0" fontId="1" fillId="0" borderId="0"/>
    <xf numFmtId="0" fontId="77" fillId="0" borderId="0"/>
    <xf numFmtId="0" fontId="79" fillId="0" borderId="0">
      <alignment vertical="top"/>
    </xf>
    <xf numFmtId="0" fontId="11" fillId="0" borderId="0"/>
    <xf numFmtId="0" fontId="77" fillId="0" borderId="0"/>
    <xf numFmtId="0" fontId="11" fillId="0" borderId="0"/>
    <xf numFmtId="203" fontId="11" fillId="0" borderId="0" applyFont="0" applyFill="0" applyBorder="0" applyAlignment="0" applyProtection="0"/>
    <xf numFmtId="0" fontId="11" fillId="0" borderId="0"/>
    <xf numFmtId="0" fontId="11" fillId="0" borderId="0"/>
    <xf numFmtId="0" fontId="11" fillId="0" borderId="0"/>
    <xf numFmtId="0" fontId="11" fillId="0" borderId="0"/>
    <xf numFmtId="0" fontId="1" fillId="0" borderId="0"/>
    <xf numFmtId="0" fontId="1" fillId="0" borderId="0"/>
    <xf numFmtId="0" fontId="1" fillId="0" borderId="0"/>
    <xf numFmtId="0" fontId="1" fillId="0" borderId="0"/>
    <xf numFmtId="0" fontId="79" fillId="0" borderId="0">
      <alignment vertical="top"/>
    </xf>
    <xf numFmtId="0" fontId="1" fillId="0" borderId="0"/>
    <xf numFmtId="0" fontId="77" fillId="0" borderId="0"/>
    <xf numFmtId="0" fontId="79" fillId="0" borderId="0">
      <alignment vertical="top"/>
    </xf>
    <xf numFmtId="0" fontId="77"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1" fillId="0" borderId="0"/>
    <xf numFmtId="203"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1" fillId="0" borderId="0"/>
    <xf numFmtId="0" fontId="11" fillId="0" borderId="0"/>
    <xf numFmtId="0" fontId="11" fillId="0" borderId="0"/>
    <xf numFmtId="0" fontId="1" fillId="0" borderId="0"/>
    <xf numFmtId="0" fontId="11" fillId="0" borderId="0"/>
    <xf numFmtId="167" fontId="11" fillId="0" borderId="0" applyFont="0" applyFill="0" applyBorder="0" applyAlignment="0" applyProtection="0"/>
    <xf numFmtId="9" fontId="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0" fontId="1" fillId="0" borderId="0"/>
    <xf numFmtId="0" fontId="79" fillId="0" borderId="0">
      <alignment vertical="top"/>
    </xf>
    <xf numFmtId="0" fontId="1" fillId="0" borderId="0"/>
    <xf numFmtId="167" fontId="1" fillId="0" borderId="0" applyFont="0" applyFill="0" applyBorder="0" applyAlignment="0" applyProtection="0"/>
    <xf numFmtId="0" fontId="77" fillId="0" borderId="0"/>
    <xf numFmtId="0" fontId="79" fillId="0" borderId="0">
      <alignment vertical="top"/>
    </xf>
    <xf numFmtId="0" fontId="77" fillId="0" borderId="0"/>
    <xf numFmtId="203" fontId="11" fillId="0" borderId="0" applyFont="0" applyFill="0" applyBorder="0" applyAlignment="0" applyProtection="0"/>
    <xf numFmtId="0" fontId="11" fillId="0" borderId="0"/>
    <xf numFmtId="0" fontId="1" fillId="0" borderId="0"/>
    <xf numFmtId="0" fontId="1" fillId="0" borderId="0"/>
    <xf numFmtId="9" fontId="1" fillId="0" borderId="0" applyFont="0" applyFill="0" applyBorder="0" applyAlignment="0" applyProtection="0"/>
    <xf numFmtId="167" fontId="11" fillId="0" borderId="0" applyFont="0" applyFill="0" applyBorder="0" applyAlignment="0" applyProtection="0"/>
    <xf numFmtId="167" fontId="1" fillId="0" borderId="0" applyFont="0" applyFill="0" applyBorder="0" applyAlignment="0" applyProtection="0"/>
    <xf numFmtId="9" fontId="1" fillId="0" borderId="0" applyFont="0" applyFill="0" applyBorder="0" applyAlignment="0" applyProtection="0"/>
    <xf numFmtId="0" fontId="177" fillId="0" borderId="0" applyNumberFormat="0" applyFill="0" applyBorder="0" applyAlignment="0" applyProtection="0"/>
    <xf numFmtId="0" fontId="181" fillId="0" borderId="0">
      <alignment vertical="top"/>
    </xf>
    <xf numFmtId="0" fontId="11" fillId="0" borderId="0"/>
    <xf numFmtId="0" fontId="28" fillId="72" borderId="0"/>
    <xf numFmtId="0" fontId="135" fillId="0" borderId="0"/>
    <xf numFmtId="0" fontId="135" fillId="0" borderId="0"/>
    <xf numFmtId="0" fontId="11" fillId="0" borderId="0"/>
    <xf numFmtId="0" fontId="11" fillId="0" borderId="0"/>
    <xf numFmtId="167" fontId="11" fillId="0" borderId="0" applyFont="0" applyFill="0" applyBorder="0" applyAlignment="0" applyProtection="0"/>
    <xf numFmtId="38" fontId="174" fillId="0" borderId="0"/>
    <xf numFmtId="0" fontId="11" fillId="0" borderId="0" applyNumberFormat="0" applyFont="0" applyFill="0" applyBorder="0" applyAlignment="0" applyProtection="0"/>
    <xf numFmtId="0" fontId="11" fillId="0" borderId="0" applyNumberFormat="0" applyFont="0" applyFill="0" applyBorder="0" applyAlignment="0" applyProtection="0"/>
    <xf numFmtId="0" fontId="1" fillId="0" borderId="0"/>
    <xf numFmtId="0" fontId="1" fillId="0" borderId="0"/>
    <xf numFmtId="9" fontId="1" fillId="0" borderId="0" applyFont="0" applyFill="0" applyBorder="0" applyAlignment="0" applyProtection="0"/>
    <xf numFmtId="167" fontId="1" fillId="0" borderId="0" applyFont="0" applyFill="0" applyBorder="0" applyAlignment="0" applyProtection="0"/>
    <xf numFmtId="0" fontId="11" fillId="0" borderId="0">
      <alignment vertical="top"/>
    </xf>
    <xf numFmtId="43" fontId="1" fillId="0" borderId="0" applyFont="0" applyFill="0" applyBorder="0" applyAlignment="0" applyProtection="0"/>
    <xf numFmtId="0" fontId="108" fillId="0" borderId="0" applyNumberFormat="0" applyFont="0" applyBorder="0" applyAlignment="0"/>
    <xf numFmtId="9" fontId="1" fillId="0" borderId="0" applyFont="0" applyFill="0" applyBorder="0" applyAlignment="0" applyProtection="0"/>
  </cellStyleXfs>
  <cellXfs count="1579">
    <xf numFmtId="0" fontId="0" fillId="0" borderId="0" xfId="0"/>
    <xf numFmtId="0" fontId="3" fillId="0" borderId="0" xfId="0" applyFont="1"/>
    <xf numFmtId="0" fontId="5" fillId="0" borderId="0" xfId="0" applyFont="1"/>
    <xf numFmtId="0" fontId="6" fillId="0" borderId="0" xfId="0" applyFont="1"/>
    <xf numFmtId="0" fontId="8" fillId="0" borderId="0" xfId="0" applyFont="1" applyAlignment="1">
      <alignment horizontal="left"/>
    </xf>
    <xf numFmtId="0" fontId="9" fillId="0" borderId="0" xfId="0" applyFont="1" applyAlignment="1">
      <alignment horizontal="left" indent="2"/>
    </xf>
    <xf numFmtId="0" fontId="7" fillId="0" borderId="0" xfId="0" applyFont="1" applyAlignment="1">
      <alignment horizontal="left" indent="2"/>
    </xf>
    <xf numFmtId="0" fontId="8" fillId="0" borderId="0" xfId="0" applyFont="1"/>
    <xf numFmtId="0" fontId="9" fillId="0" borderId="0" xfId="0" applyFont="1"/>
    <xf numFmtId="0" fontId="7" fillId="0" borderId="0" xfId="0" applyFont="1"/>
    <xf numFmtId="0" fontId="7" fillId="0" borderId="0" xfId="0" applyFont="1" applyAlignment="1">
      <alignment vertical="center"/>
    </xf>
    <xf numFmtId="0" fontId="9" fillId="0" borderId="0" xfId="0" quotePrefix="1" applyFont="1"/>
    <xf numFmtId="0" fontId="12" fillId="0" borderId="0" xfId="0" applyFont="1" applyFill="1" applyBorder="1" applyAlignment="1"/>
    <xf numFmtId="0" fontId="12" fillId="0" borderId="0" xfId="0" applyFont="1" applyAlignment="1">
      <alignment vertical="center"/>
    </xf>
    <xf numFmtId="0" fontId="9" fillId="0" borderId="0" xfId="0" applyFont="1" applyFill="1"/>
    <xf numFmtId="0" fontId="4" fillId="0" borderId="0" xfId="0" applyFont="1"/>
    <xf numFmtId="0" fontId="16" fillId="0" borderId="0" xfId="0" applyFont="1" applyFill="1"/>
    <xf numFmtId="0" fontId="4" fillId="0" borderId="0" xfId="0" applyFont="1" applyFill="1"/>
    <xf numFmtId="0" fontId="16" fillId="0" borderId="0" xfId="0" applyFont="1"/>
    <xf numFmtId="0" fontId="4" fillId="2" borderId="0" xfId="0" applyFont="1" applyFill="1"/>
    <xf numFmtId="0" fontId="4" fillId="0" borderId="0" xfId="0" applyFont="1" applyFill="1"/>
    <xf numFmtId="170" fontId="4" fillId="0" borderId="0" xfId="0" applyNumberFormat="1" applyFont="1" applyFill="1"/>
    <xf numFmtId="0" fontId="12" fillId="0" borderId="0" xfId="0" applyFont="1" applyAlignment="1"/>
    <xf numFmtId="37" fontId="12" fillId="3" borderId="0" xfId="0" applyNumberFormat="1" applyFont="1" applyFill="1" applyBorder="1"/>
    <xf numFmtId="0" fontId="30" fillId="0" borderId="0" xfId="0" applyFont="1"/>
    <xf numFmtId="0" fontId="30" fillId="0" borderId="0" xfId="0" applyFont="1" applyAlignment="1"/>
    <xf numFmtId="0" fontId="30" fillId="0" borderId="0" xfId="0" applyFont="1" applyBorder="1"/>
    <xf numFmtId="0" fontId="30" fillId="0" borderId="0" xfId="0" applyFont="1" applyBorder="1" applyAlignment="1"/>
    <xf numFmtId="165" fontId="30" fillId="0" borderId="0" xfId="0" applyNumberFormat="1" applyFont="1" applyBorder="1"/>
    <xf numFmtId="165" fontId="32" fillId="0" borderId="0" xfId="0" applyNumberFormat="1" applyFont="1" applyFill="1" applyBorder="1" applyAlignment="1">
      <alignment horizontal="right"/>
    </xf>
    <xf numFmtId="0" fontId="32" fillId="0" borderId="0" xfId="0" applyNumberFormat="1" applyFont="1" applyFill="1" applyBorder="1"/>
    <xf numFmtId="0" fontId="32" fillId="0" borderId="0" xfId="0" applyNumberFormat="1" applyFont="1" applyFill="1" applyBorder="1" applyAlignment="1"/>
    <xf numFmtId="165" fontId="30" fillId="0" borderId="0" xfId="0" applyNumberFormat="1" applyFont="1" applyFill="1" applyBorder="1" applyAlignment="1" applyProtection="1">
      <alignment horizontal="right"/>
      <protection locked="0"/>
    </xf>
    <xf numFmtId="0" fontId="33" fillId="0" borderId="0" xfId="0" applyNumberFormat="1" applyFont="1" applyFill="1" applyBorder="1"/>
    <xf numFmtId="0" fontId="33" fillId="0" borderId="0" xfId="0" applyNumberFormat="1" applyFont="1" applyFill="1" applyBorder="1" applyAlignment="1"/>
    <xf numFmtId="0" fontId="32" fillId="0" borderId="0" xfId="0" applyNumberFormat="1" applyFont="1" applyFill="1" applyBorder="1" applyAlignment="1">
      <alignment horizontal="left"/>
    </xf>
    <xf numFmtId="165" fontId="32" fillId="0" borderId="0" xfId="0" applyNumberFormat="1" applyFont="1" applyFill="1" applyBorder="1" applyAlignment="1"/>
    <xf numFmtId="165" fontId="34" fillId="0" borderId="0" xfId="0" applyNumberFormat="1" applyFont="1" applyFill="1" applyBorder="1" applyAlignment="1" applyProtection="1">
      <alignment horizontal="right"/>
      <protection locked="0"/>
    </xf>
    <xf numFmtId="165" fontId="34" fillId="0" borderId="0" xfId="0" applyNumberFormat="1" applyFont="1" applyFill="1" applyBorder="1" applyAlignment="1" applyProtection="1">
      <protection locked="0"/>
    </xf>
    <xf numFmtId="165" fontId="30" fillId="0" borderId="0" xfId="0" applyNumberFormat="1" applyFont="1" applyFill="1" applyBorder="1" applyAlignment="1" applyProtection="1">
      <protection locked="0"/>
    </xf>
    <xf numFmtId="165" fontId="34" fillId="0" borderId="11" xfId="0" applyNumberFormat="1" applyFont="1" applyFill="1" applyBorder="1" applyAlignment="1" applyProtection="1">
      <alignment horizontal="right"/>
      <protection locked="0"/>
    </xf>
    <xf numFmtId="0" fontId="32" fillId="0" borderId="11" xfId="0" applyNumberFormat="1" applyFont="1" applyFill="1" applyBorder="1"/>
    <xf numFmtId="165" fontId="34" fillId="0" borderId="11" xfId="0" applyNumberFormat="1" applyFont="1" applyFill="1" applyBorder="1" applyAlignment="1" applyProtection="1">
      <protection locked="0"/>
    </xf>
    <xf numFmtId="169" fontId="30" fillId="0" borderId="0" xfId="0" applyNumberFormat="1" applyFont="1" applyBorder="1"/>
    <xf numFmtId="169" fontId="30" fillId="0" borderId="0" xfId="0" applyNumberFormat="1" applyFont="1" applyFill="1" applyBorder="1" applyAlignment="1" applyProtection="1">
      <alignment horizontal="right"/>
      <protection locked="0"/>
    </xf>
    <xf numFmtId="169" fontId="30" fillId="0" borderId="0" xfId="0" applyNumberFormat="1" applyFont="1" applyFill="1" applyBorder="1"/>
    <xf numFmtId="169" fontId="32" fillId="0" borderId="0" xfId="0" applyNumberFormat="1" applyFont="1" applyFill="1" applyBorder="1" applyAlignment="1"/>
    <xf numFmtId="169" fontId="33" fillId="0" borderId="0" xfId="0" applyNumberFormat="1" applyFont="1" applyFill="1" applyBorder="1" applyAlignment="1"/>
    <xf numFmtId="0" fontId="33" fillId="0" borderId="0" xfId="0" quotePrefix="1" applyNumberFormat="1" applyFont="1" applyFill="1" applyBorder="1" applyAlignment="1">
      <alignment horizontal="left"/>
    </xf>
    <xf numFmtId="0" fontId="32" fillId="0" borderId="0" xfId="0" applyNumberFormat="1" applyFont="1" applyFill="1" applyBorder="1" applyAlignment="1">
      <alignment vertical="center" wrapText="1"/>
    </xf>
    <xf numFmtId="0" fontId="33" fillId="0" borderId="0" xfId="0" applyNumberFormat="1" applyFont="1" applyFill="1" applyBorder="1" applyAlignment="1">
      <alignment vertical="center" wrapText="1"/>
    </xf>
    <xf numFmtId="165" fontId="30" fillId="0" borderId="0" xfId="0" applyNumberFormat="1" applyFont="1" applyFill="1" applyBorder="1" applyAlignment="1" applyProtection="1">
      <alignment horizontal="left"/>
      <protection locked="0"/>
    </xf>
    <xf numFmtId="0" fontId="33" fillId="0" borderId="0" xfId="0" applyNumberFormat="1" applyFont="1" applyFill="1" applyBorder="1" applyAlignment="1">
      <alignment wrapText="1"/>
    </xf>
    <xf numFmtId="0" fontId="33" fillId="0" borderId="0" xfId="0" applyFont="1" applyAlignment="1">
      <alignment vertical="center"/>
    </xf>
    <xf numFmtId="168" fontId="35" fillId="6" borderId="0" xfId="0" applyNumberFormat="1" applyFont="1" applyFill="1" applyBorder="1" applyAlignment="1">
      <alignment horizontal="center" vertical="center"/>
    </xf>
    <xf numFmtId="37" fontId="36" fillId="6" borderId="0" xfId="0" applyNumberFormat="1" applyFont="1" applyFill="1" applyBorder="1" applyAlignment="1">
      <alignment horizontal="left" vertical="center" indent="6"/>
    </xf>
    <xf numFmtId="37" fontId="35" fillId="6" borderId="0" xfId="0" applyNumberFormat="1" applyFont="1" applyFill="1" applyBorder="1" applyAlignment="1">
      <alignment horizontal="left" vertical="center" indent="4"/>
    </xf>
    <xf numFmtId="37" fontId="35" fillId="6" borderId="0" xfId="0" applyNumberFormat="1" applyFont="1" applyFill="1" applyBorder="1" applyAlignment="1">
      <alignment vertical="center"/>
    </xf>
    <xf numFmtId="165" fontId="30" fillId="0" borderId="0" xfId="0" applyNumberFormat="1" applyFont="1"/>
    <xf numFmtId="165" fontId="30" fillId="0" borderId="0" xfId="0" applyNumberFormat="1" applyFont="1" applyFill="1" applyAlignment="1" applyProtection="1">
      <alignment horizontal="right"/>
      <protection locked="0"/>
    </xf>
    <xf numFmtId="165" fontId="30" fillId="0" borderId="0" xfId="0" applyNumberFormat="1" applyFont="1" applyFill="1" applyAlignment="1" applyProtection="1">
      <alignment horizontal="center"/>
      <protection locked="0"/>
    </xf>
    <xf numFmtId="38" fontId="33" fillId="0" borderId="0" xfId="0" applyNumberFormat="1" applyFont="1" applyFill="1" applyBorder="1" applyAlignment="1"/>
    <xf numFmtId="38" fontId="33" fillId="0" borderId="0" xfId="0" applyNumberFormat="1" applyFont="1" applyFill="1" applyBorder="1"/>
    <xf numFmtId="38" fontId="37" fillId="0" borderId="0" xfId="0" applyNumberFormat="1" applyFont="1" applyFill="1" applyBorder="1"/>
    <xf numFmtId="165" fontId="34" fillId="0" borderId="0" xfId="0" applyNumberFormat="1" applyFont="1" applyFill="1" applyAlignment="1" applyProtection="1">
      <alignment horizontal="center"/>
      <protection locked="0"/>
    </xf>
    <xf numFmtId="38" fontId="32" fillId="0" borderId="0" xfId="0" applyNumberFormat="1" applyFont="1" applyFill="1" applyBorder="1" applyAlignment="1"/>
    <xf numFmtId="165" fontId="34" fillId="0" borderId="0" xfId="0" applyNumberFormat="1" applyFont="1" applyFill="1" applyAlignment="1" applyProtection="1">
      <alignment horizontal="right"/>
      <protection locked="0"/>
    </xf>
    <xf numFmtId="169" fontId="34" fillId="0" borderId="11" xfId="0" applyNumberFormat="1" applyFont="1" applyBorder="1"/>
    <xf numFmtId="165" fontId="34" fillId="0" borderId="11" xfId="0" applyNumberFormat="1" applyFont="1" applyFill="1" applyBorder="1" applyAlignment="1" applyProtection="1">
      <alignment horizontal="center"/>
      <protection locked="0"/>
    </xf>
    <xf numFmtId="38" fontId="32" fillId="0" borderId="11" xfId="0" applyNumberFormat="1" applyFont="1" applyFill="1" applyBorder="1" applyAlignment="1"/>
    <xf numFmtId="0" fontId="34" fillId="0" borderId="11" xfId="0" applyFont="1" applyBorder="1"/>
    <xf numFmtId="0" fontId="34" fillId="0" borderId="0" xfId="0" applyFont="1"/>
    <xf numFmtId="169" fontId="34" fillId="0" borderId="0" xfId="0" applyNumberFormat="1" applyFont="1"/>
    <xf numFmtId="169" fontId="30" fillId="0" borderId="0" xfId="0" applyNumberFormat="1" applyFont="1"/>
    <xf numFmtId="38" fontId="32" fillId="0" borderId="0" xfId="0" applyNumberFormat="1" applyFont="1" applyFill="1" applyBorder="1"/>
    <xf numFmtId="165" fontId="30" fillId="0" borderId="0" xfId="0" applyNumberFormat="1" applyFont="1" applyFill="1" applyAlignment="1" applyProtection="1">
      <alignment horizontal="right" vertical="center"/>
      <protection locked="0"/>
    </xf>
    <xf numFmtId="38" fontId="33" fillId="0" borderId="0" xfId="0" applyNumberFormat="1" applyFont="1" applyFill="1" applyBorder="1" applyAlignment="1">
      <alignment wrapText="1"/>
    </xf>
    <xf numFmtId="165" fontId="33" fillId="0" borderId="0" xfId="0" applyNumberFormat="1" applyFont="1" applyFill="1" applyAlignment="1">
      <alignment horizontal="center"/>
    </xf>
    <xf numFmtId="37" fontId="35" fillId="6" borderId="0" xfId="0" applyNumberFormat="1" applyFont="1" applyFill="1" applyBorder="1" applyAlignment="1">
      <alignment horizontal="left" vertical="center" indent="2"/>
    </xf>
    <xf numFmtId="169" fontId="18" fillId="0" borderId="11" xfId="0" applyNumberFormat="1" applyFont="1" applyBorder="1"/>
    <xf numFmtId="0" fontId="4" fillId="0" borderId="11" xfId="0" applyFont="1" applyBorder="1"/>
    <xf numFmtId="169" fontId="18" fillId="0" borderId="0" xfId="0" applyNumberFormat="1" applyFont="1" applyBorder="1"/>
    <xf numFmtId="169" fontId="17" fillId="0" borderId="0" xfId="0" applyNumberFormat="1" applyFont="1" applyBorder="1"/>
    <xf numFmtId="174" fontId="10" fillId="6" borderId="0" xfId="0" applyNumberFormat="1" applyFont="1" applyFill="1" applyBorder="1" applyAlignment="1">
      <alignment horizontal="center" vertical="center"/>
    </xf>
    <xf numFmtId="169" fontId="34" fillId="2" borderId="10" xfId="0" applyNumberFormat="1" applyFont="1" applyFill="1" applyBorder="1" applyAlignment="1">
      <alignment horizontal="center" vertical="center"/>
    </xf>
    <xf numFmtId="0" fontId="16" fillId="2" borderId="10" xfId="0" applyFont="1" applyFill="1" applyBorder="1"/>
    <xf numFmtId="0" fontId="26" fillId="0" borderId="0" xfId="0" applyFont="1"/>
    <xf numFmtId="169" fontId="34" fillId="2" borderId="0" xfId="0" applyNumberFormat="1" applyFont="1" applyFill="1" applyBorder="1" applyAlignment="1">
      <alignment horizontal="center" vertical="center"/>
    </xf>
    <xf numFmtId="0" fontId="16" fillId="2" borderId="0" xfId="0" applyFont="1" applyFill="1"/>
    <xf numFmtId="169" fontId="30" fillId="2" borderId="0" xfId="0" applyNumberFormat="1" applyFont="1" applyFill="1" applyBorder="1" applyAlignment="1">
      <alignment horizontal="center" vertical="center"/>
    </xf>
    <xf numFmtId="169" fontId="33" fillId="2" borderId="0" xfId="0" applyNumberFormat="1" applyFont="1" applyFill="1" applyBorder="1" applyAlignment="1">
      <alignment horizontal="center" vertical="center"/>
    </xf>
    <xf numFmtId="0" fontId="33" fillId="3" borderId="0" xfId="0" applyNumberFormat="1" applyFont="1" applyFill="1" applyBorder="1"/>
    <xf numFmtId="0" fontId="30" fillId="2" borderId="0" xfId="0" applyFont="1" applyFill="1" applyBorder="1"/>
    <xf numFmtId="165" fontId="20" fillId="5" borderId="12" xfId="0" applyNumberFormat="1" applyFont="1" applyFill="1" applyBorder="1" applyAlignment="1">
      <alignment horizontal="right"/>
    </xf>
    <xf numFmtId="165" fontId="20" fillId="5" borderId="12" xfId="0" applyNumberFormat="1" applyFont="1" applyFill="1" applyBorder="1"/>
    <xf numFmtId="0" fontId="35" fillId="5" borderId="12" xfId="0" applyFont="1" applyFill="1" applyBorder="1"/>
    <xf numFmtId="165" fontId="12" fillId="3" borderId="0" xfId="0" applyNumberFormat="1" applyFont="1" applyFill="1" applyBorder="1" applyAlignment="1">
      <alignment horizontal="right" wrapText="1"/>
    </xf>
    <xf numFmtId="165" fontId="18" fillId="3" borderId="0" xfId="0" applyNumberFormat="1" applyFont="1" applyFill="1" applyBorder="1"/>
    <xf numFmtId="165" fontId="12" fillId="3" borderId="0" xfId="0" applyNumberFormat="1" applyFont="1" applyFill="1" applyBorder="1"/>
    <xf numFmtId="165" fontId="18" fillId="3" borderId="13" xfId="0" applyNumberFormat="1" applyFont="1" applyFill="1" applyBorder="1"/>
    <xf numFmtId="165" fontId="12" fillId="3" borderId="13" xfId="0" applyNumberFormat="1" applyFont="1" applyFill="1" applyBorder="1"/>
    <xf numFmtId="0" fontId="30" fillId="3" borderId="13" xfId="0" applyFont="1" applyFill="1" applyBorder="1"/>
    <xf numFmtId="37" fontId="32" fillId="3" borderId="0" xfId="0" applyNumberFormat="1" applyFont="1" applyFill="1" applyBorder="1" applyAlignment="1">
      <alignment horizontal="right" wrapText="1"/>
    </xf>
    <xf numFmtId="165" fontId="33" fillId="3" borderId="0" xfId="0" applyNumberFormat="1" applyFont="1" applyFill="1" applyBorder="1"/>
    <xf numFmtId="0" fontId="33" fillId="3" borderId="0" xfId="0" applyFont="1" applyFill="1" applyBorder="1" applyAlignment="1">
      <alignment wrapText="1"/>
    </xf>
    <xf numFmtId="0" fontId="34" fillId="3" borderId="0" xfId="0" applyFont="1" applyFill="1" applyBorder="1"/>
    <xf numFmtId="0" fontId="20" fillId="5" borderId="12" xfId="0" applyFont="1" applyFill="1" applyBorder="1"/>
    <xf numFmtId="37" fontId="18" fillId="3" borderId="0" xfId="0" applyNumberFormat="1" applyFont="1" applyFill="1" applyBorder="1"/>
    <xf numFmtId="165" fontId="33" fillId="3" borderId="0" xfId="0" applyNumberFormat="1" applyFont="1" applyFill="1" applyBorder="1" applyAlignment="1">
      <alignment horizontal="right" wrapText="1"/>
    </xf>
    <xf numFmtId="165" fontId="20" fillId="3" borderId="0" xfId="0" applyNumberFormat="1" applyFont="1" applyFill="1" applyBorder="1" applyAlignment="1">
      <alignment horizontal="center" vertical="center" wrapText="1"/>
    </xf>
    <xf numFmtId="37" fontId="20" fillId="3" borderId="0" xfId="0" applyNumberFormat="1" applyFont="1" applyFill="1" applyBorder="1" applyAlignment="1">
      <alignment horizontal="center" vertical="center" wrapText="1"/>
    </xf>
    <xf numFmtId="37" fontId="35" fillId="3" borderId="0" xfId="0" applyNumberFormat="1" applyFont="1" applyFill="1" applyBorder="1" applyAlignment="1">
      <alignment horizontal="left" vertical="center" wrapText="1" indent="2"/>
    </xf>
    <xf numFmtId="37" fontId="35" fillId="3" borderId="0" xfId="0" applyNumberFormat="1" applyFont="1" applyFill="1" applyBorder="1" applyAlignment="1">
      <alignment horizontal="left" vertical="center" indent="4"/>
    </xf>
    <xf numFmtId="165" fontId="32" fillId="3" borderId="0" xfId="0" applyNumberFormat="1" applyFont="1" applyFill="1" applyBorder="1" applyAlignment="1">
      <alignment horizontal="right" wrapText="1"/>
    </xf>
    <xf numFmtId="165" fontId="20" fillId="5" borderId="11" xfId="0" applyNumberFormat="1" applyFont="1" applyFill="1" applyBorder="1" applyAlignment="1">
      <alignment horizontal="right"/>
    </xf>
    <xf numFmtId="0" fontId="35" fillId="5" borderId="11" xfId="0" applyFont="1" applyFill="1" applyBorder="1"/>
    <xf numFmtId="165" fontId="38" fillId="2" borderId="0" xfId="0" applyNumberFormat="1" applyFont="1" applyFill="1" applyBorder="1" applyAlignment="1">
      <alignment horizontal="right"/>
    </xf>
    <xf numFmtId="165" fontId="14" fillId="2" borderId="13" xfId="0" applyNumberFormat="1" applyFont="1" applyFill="1" applyBorder="1" applyAlignment="1">
      <alignment horizontal="right"/>
    </xf>
    <xf numFmtId="165" fontId="23" fillId="2" borderId="13" xfId="0" applyNumberFormat="1" applyFont="1" applyFill="1" applyBorder="1" applyAlignment="1"/>
    <xf numFmtId="0" fontId="11" fillId="2" borderId="13" xfId="0" applyFont="1" applyFill="1" applyBorder="1" applyAlignment="1">
      <alignment horizontal="justify" vertical="center" wrapText="1"/>
    </xf>
    <xf numFmtId="0" fontId="38" fillId="2" borderId="13" xfId="0" applyFont="1" applyFill="1" applyBorder="1" applyAlignment="1">
      <alignment horizontal="justify" vertical="center" wrapText="1"/>
    </xf>
    <xf numFmtId="0" fontId="20" fillId="5" borderId="11" xfId="0" applyFont="1" applyFill="1" applyBorder="1"/>
    <xf numFmtId="165" fontId="35" fillId="5" borderId="11" xfId="0" applyNumberFormat="1" applyFont="1" applyFill="1" applyBorder="1" applyAlignment="1">
      <alignment horizontal="right"/>
    </xf>
    <xf numFmtId="165" fontId="35" fillId="5" borderId="11" xfId="0" applyNumberFormat="1" applyFont="1" applyFill="1" applyBorder="1" applyAlignment="1">
      <alignment horizontal="left"/>
    </xf>
    <xf numFmtId="0" fontId="12" fillId="2" borderId="0" xfId="0" applyFont="1" applyFill="1" applyBorder="1"/>
    <xf numFmtId="165" fontId="28" fillId="3" borderId="0" xfId="0" applyNumberFormat="1" applyFont="1" applyFill="1" applyBorder="1" applyAlignment="1">
      <alignment horizontal="right" wrapText="1"/>
    </xf>
    <xf numFmtId="165" fontId="14" fillId="3" borderId="12" xfId="0" applyNumberFormat="1" applyFont="1" applyFill="1" applyBorder="1" applyAlignment="1">
      <alignment horizontal="right"/>
    </xf>
    <xf numFmtId="165" fontId="23" fillId="3" borderId="12" xfId="0" applyNumberFormat="1" applyFont="1" applyFill="1" applyBorder="1" applyAlignment="1"/>
    <xf numFmtId="165" fontId="13" fillId="3" borderId="11" xfId="0" applyNumberFormat="1" applyFont="1" applyFill="1" applyBorder="1" applyAlignment="1">
      <alignment horizontal="right"/>
    </xf>
    <xf numFmtId="165" fontId="20" fillId="5" borderId="10" xfId="0" applyNumberFormat="1" applyFont="1" applyFill="1" applyBorder="1" applyAlignment="1">
      <alignment horizontal="right"/>
    </xf>
    <xf numFmtId="0" fontId="35" fillId="5" borderId="10" xfId="0" applyFont="1" applyFill="1" applyBorder="1"/>
    <xf numFmtId="165" fontId="38" fillId="3" borderId="0" xfId="0" applyNumberFormat="1" applyFont="1" applyFill="1" applyBorder="1" applyAlignment="1">
      <alignment horizontal="right" wrapText="1"/>
    </xf>
    <xf numFmtId="165" fontId="14" fillId="3" borderId="11" xfId="0" applyNumberFormat="1" applyFont="1" applyFill="1" applyBorder="1" applyAlignment="1">
      <alignment horizontal="right"/>
    </xf>
    <xf numFmtId="165" fontId="23" fillId="3" borderId="11" xfId="0" applyNumberFormat="1" applyFont="1" applyFill="1" applyBorder="1" applyAlignment="1"/>
    <xf numFmtId="0" fontId="1" fillId="3" borderId="11" xfId="0" applyFont="1" applyFill="1" applyBorder="1"/>
    <xf numFmtId="0" fontId="42" fillId="6" borderId="0" xfId="0" applyFont="1" applyFill="1"/>
    <xf numFmtId="0" fontId="33" fillId="3" borderId="0" xfId="0" applyFont="1" applyFill="1" applyBorder="1" applyAlignment="1">
      <alignment vertical="center"/>
    </xf>
    <xf numFmtId="0" fontId="30" fillId="0" borderId="0" xfId="0" applyFont="1" applyFill="1" applyBorder="1"/>
    <xf numFmtId="175" fontId="28" fillId="0" borderId="0" xfId="0" applyNumberFormat="1" applyFont="1" applyFill="1" applyBorder="1" applyAlignment="1">
      <alignment horizontal="right"/>
    </xf>
    <xf numFmtId="175" fontId="38" fillId="0" borderId="0" xfId="0" applyNumberFormat="1" applyFont="1" applyFill="1" applyBorder="1" applyAlignment="1">
      <alignment horizontal="right"/>
    </xf>
    <xf numFmtId="49" fontId="43" fillId="3" borderId="0" xfId="0" applyNumberFormat="1" applyFont="1" applyFill="1" applyBorder="1" applyAlignment="1"/>
    <xf numFmtId="175" fontId="33" fillId="2" borderId="11" xfId="0" applyNumberFormat="1" applyFont="1" applyFill="1" applyBorder="1" applyAlignment="1">
      <alignment horizontal="right"/>
    </xf>
    <xf numFmtId="165" fontId="30" fillId="2" borderId="11" xfId="0" applyNumberFormat="1" applyFont="1" applyFill="1" applyBorder="1"/>
    <xf numFmtId="49" fontId="33" fillId="3" borderId="11" xfId="0" applyNumberFormat="1" applyFont="1" applyFill="1" applyBorder="1" applyAlignment="1"/>
    <xf numFmtId="175" fontId="33" fillId="2" borderId="0" xfId="0" applyNumberFormat="1" applyFont="1" applyFill="1" applyBorder="1" applyAlignment="1">
      <alignment horizontal="right"/>
    </xf>
    <xf numFmtId="165" fontId="30" fillId="2" borderId="0" xfId="0" applyNumberFormat="1" applyFont="1" applyFill="1" applyBorder="1"/>
    <xf numFmtId="49" fontId="32" fillId="3" borderId="0" xfId="0" applyNumberFormat="1" applyFont="1" applyFill="1" applyBorder="1" applyAlignment="1"/>
    <xf numFmtId="49" fontId="33" fillId="3" borderId="0" xfId="0" applyNumberFormat="1" applyFont="1" applyFill="1" applyBorder="1" applyAlignment="1"/>
    <xf numFmtId="175" fontId="32" fillId="2" borderId="0" xfId="0" applyNumberFormat="1" applyFont="1" applyFill="1" applyBorder="1" applyAlignment="1">
      <alignment horizontal="right"/>
    </xf>
    <xf numFmtId="165" fontId="34" fillId="2" borderId="0" xfId="0" applyNumberFormat="1" applyFont="1" applyFill="1" applyBorder="1"/>
    <xf numFmtId="49" fontId="32" fillId="2" borderId="0" xfId="0" applyNumberFormat="1" applyFont="1" applyFill="1" applyBorder="1" applyAlignment="1"/>
    <xf numFmtId="49" fontId="33" fillId="2" borderId="0" xfId="0" applyNumberFormat="1" applyFont="1" applyFill="1" applyBorder="1" applyAlignment="1"/>
    <xf numFmtId="49" fontId="44" fillId="3" borderId="0" xfId="0" applyNumberFormat="1" applyFont="1" applyFill="1" applyBorder="1" applyAlignment="1"/>
    <xf numFmtId="49" fontId="30" fillId="3" borderId="0" xfId="0" applyNumberFormat="1" applyFont="1" applyFill="1" applyBorder="1" applyAlignment="1"/>
    <xf numFmtId="49" fontId="33" fillId="3" borderId="0" xfId="0" applyNumberFormat="1" applyFont="1" applyFill="1" applyBorder="1"/>
    <xf numFmtId="49" fontId="33" fillId="3" borderId="0" xfId="0" applyNumberFormat="1" applyFont="1" applyFill="1" applyBorder="1" applyAlignment="1">
      <alignment horizontal="left"/>
    </xf>
    <xf numFmtId="165" fontId="30" fillId="2" borderId="0" xfId="0" applyNumberFormat="1" applyFont="1" applyFill="1" applyBorder="1" applyAlignment="1">
      <alignment horizontal="right"/>
    </xf>
    <xf numFmtId="49" fontId="33" fillId="0" borderId="0" xfId="0" applyNumberFormat="1" applyFont="1" applyFill="1" applyBorder="1" applyAlignment="1">
      <alignment vertical="center"/>
    </xf>
    <xf numFmtId="49" fontId="33" fillId="0" borderId="0" xfId="0" applyNumberFormat="1" applyFont="1" applyFill="1" applyBorder="1" applyAlignment="1"/>
    <xf numFmtId="49" fontId="33" fillId="0" borderId="0" xfId="0" applyNumberFormat="1" applyFont="1" applyFill="1" applyBorder="1" applyAlignment="1">
      <alignment horizontal="left"/>
    </xf>
    <xf numFmtId="49" fontId="33" fillId="3" borderId="0" xfId="0" applyNumberFormat="1" applyFont="1" applyFill="1" applyBorder="1" applyAlignment="1">
      <alignment vertical="center"/>
    </xf>
    <xf numFmtId="165" fontId="30" fillId="2" borderId="0" xfId="0" applyNumberFormat="1" applyFont="1" applyFill="1" applyBorder="1" applyAlignment="1">
      <alignment horizontal="right" vertical="center"/>
    </xf>
    <xf numFmtId="49" fontId="33" fillId="0" borderId="0" xfId="0" applyNumberFormat="1" applyFont="1" applyFill="1" applyBorder="1"/>
    <xf numFmtId="49" fontId="32" fillId="0" borderId="0" xfId="0" applyNumberFormat="1" applyFont="1" applyFill="1" applyBorder="1" applyAlignment="1"/>
    <xf numFmtId="165" fontId="30" fillId="2" borderId="0" xfId="0" applyNumberFormat="1" applyFont="1" applyFill="1" applyBorder="1" applyAlignment="1">
      <alignment vertical="center"/>
    </xf>
    <xf numFmtId="165" fontId="33" fillId="2" borderId="0" xfId="0" applyNumberFormat="1" applyFont="1" applyFill="1" applyBorder="1"/>
    <xf numFmtId="165" fontId="32" fillId="2" borderId="0" xfId="0" applyNumberFormat="1" applyFont="1" applyFill="1" applyBorder="1" applyAlignment="1">
      <alignment vertical="center"/>
    </xf>
    <xf numFmtId="169" fontId="32" fillId="2" borderId="0" xfId="0" applyNumberFormat="1" applyFont="1" applyFill="1" applyBorder="1" applyAlignment="1">
      <alignment horizontal="right"/>
    </xf>
    <xf numFmtId="168" fontId="35" fillId="7" borderId="0" xfId="0" applyNumberFormat="1" applyFont="1" applyFill="1" applyBorder="1" applyAlignment="1">
      <alignment horizontal="center" vertical="center" wrapText="1"/>
    </xf>
    <xf numFmtId="37" fontId="35" fillId="6" borderId="0" xfId="0" applyNumberFormat="1" applyFont="1" applyFill="1" applyBorder="1" applyAlignment="1">
      <alignment horizontal="left" vertical="center" indent="6"/>
    </xf>
    <xf numFmtId="0" fontId="4" fillId="0" borderId="0" xfId="0" applyFont="1" applyFill="1" applyBorder="1"/>
    <xf numFmtId="165" fontId="13" fillId="0" borderId="0" xfId="0" applyNumberFormat="1" applyFont="1" applyFill="1" applyBorder="1" applyAlignment="1">
      <alignment horizontal="right"/>
    </xf>
    <xf numFmtId="165" fontId="29" fillId="0" borderId="0" xfId="0" applyNumberFormat="1" applyFont="1" applyFill="1" applyAlignment="1" applyProtection="1">
      <alignment horizontal="right"/>
      <protection locked="0"/>
    </xf>
    <xf numFmtId="165" fontId="13" fillId="0" borderId="0" xfId="0" applyNumberFormat="1" applyFont="1" applyFill="1" applyAlignment="1">
      <alignment horizontal="right"/>
    </xf>
    <xf numFmtId="9" fontId="4" fillId="0" borderId="0" xfId="0" applyNumberFormat="1" applyFont="1" applyFill="1"/>
    <xf numFmtId="165" fontId="4" fillId="0" borderId="0" xfId="0" applyNumberFormat="1" applyFont="1" applyFill="1"/>
    <xf numFmtId="165" fontId="13" fillId="0" borderId="11" xfId="0" applyNumberFormat="1" applyFont="1" applyFill="1" applyBorder="1" applyAlignment="1">
      <alignment horizontal="right"/>
    </xf>
    <xf numFmtId="0" fontId="14" fillId="0" borderId="11" xfId="0" applyNumberFormat="1" applyFont="1" applyFill="1" applyBorder="1"/>
    <xf numFmtId="165" fontId="29" fillId="0" borderId="0" xfId="0" applyNumberFormat="1" applyFont="1" applyFill="1" applyBorder="1" applyAlignment="1" applyProtection="1">
      <alignment horizontal="right"/>
      <protection locked="0"/>
    </xf>
    <xf numFmtId="0" fontId="12" fillId="0" borderId="0" xfId="0" applyNumberFormat="1" applyFont="1" applyFill="1" applyBorder="1"/>
    <xf numFmtId="165" fontId="45" fillId="0" borderId="0" xfId="0" applyNumberFormat="1" applyFont="1" applyFill="1" applyAlignment="1" applyProtection="1">
      <alignment horizontal="right"/>
      <protection locked="0"/>
    </xf>
    <xf numFmtId="165" fontId="45" fillId="0" borderId="0" xfId="0" applyNumberFormat="1" applyFont="1" applyFill="1" applyBorder="1" applyAlignment="1" applyProtection="1">
      <alignment horizontal="right"/>
      <protection locked="0"/>
    </xf>
    <xf numFmtId="0" fontId="46" fillId="0" borderId="0" xfId="0" applyNumberFormat="1" applyFont="1" applyFill="1" applyBorder="1"/>
    <xf numFmtId="169" fontId="13" fillId="0" borderId="0" xfId="0" applyNumberFormat="1" applyFont="1" applyFill="1" applyBorder="1"/>
    <xf numFmtId="0" fontId="12" fillId="0" borderId="0" xfId="0" quotePrefix="1" applyNumberFormat="1" applyFont="1" applyFill="1" applyBorder="1" applyAlignment="1">
      <alignment horizontal="left"/>
    </xf>
    <xf numFmtId="0" fontId="14" fillId="0" borderId="0" xfId="0" quotePrefix="1" applyNumberFormat="1" applyFont="1" applyFill="1" applyBorder="1" applyAlignment="1">
      <alignment horizontal="left"/>
    </xf>
    <xf numFmtId="0" fontId="12" fillId="0" borderId="0" xfId="0" applyNumberFormat="1" applyFont="1" applyFill="1" applyBorder="1" applyAlignment="1"/>
    <xf numFmtId="165" fontId="29" fillId="0" borderId="0" xfId="0" applyNumberFormat="1" applyFont="1" applyFill="1" applyBorder="1" applyAlignment="1" applyProtection="1">
      <alignment horizontal="right" vertical="center"/>
      <protection locked="0"/>
    </xf>
    <xf numFmtId="0" fontId="12" fillId="0" borderId="0" xfId="0" applyNumberFormat="1" applyFont="1" applyFill="1" applyBorder="1" applyAlignment="1">
      <alignment wrapText="1"/>
    </xf>
    <xf numFmtId="168" fontId="10" fillId="9" borderId="0" xfId="0" applyNumberFormat="1" applyFont="1" applyFill="1" applyBorder="1" applyAlignment="1">
      <alignment horizontal="center" vertical="center"/>
    </xf>
    <xf numFmtId="37" fontId="10" fillId="8" borderId="0" xfId="0" applyNumberFormat="1" applyFont="1" applyFill="1" applyBorder="1" applyAlignment="1">
      <alignment horizontal="left" vertical="center" indent="6"/>
    </xf>
    <xf numFmtId="37" fontId="10" fillId="8" borderId="0" xfId="0" applyNumberFormat="1" applyFont="1" applyFill="1" applyBorder="1" applyAlignment="1">
      <alignment horizontal="left" vertical="center" indent="4"/>
    </xf>
    <xf numFmtId="0" fontId="31" fillId="0" borderId="0" xfId="0" applyFont="1" applyFill="1" applyBorder="1"/>
    <xf numFmtId="165" fontId="45" fillId="0" borderId="11" xfId="0" applyNumberFormat="1" applyFont="1" applyFill="1" applyBorder="1" applyAlignment="1" applyProtection="1">
      <alignment horizontal="right"/>
      <protection locked="0"/>
    </xf>
    <xf numFmtId="38" fontId="46" fillId="0" borderId="0" xfId="0" applyNumberFormat="1" applyFont="1" applyFill="1" applyBorder="1"/>
    <xf numFmtId="38" fontId="12" fillId="0" borderId="0" xfId="0" applyNumberFormat="1" applyFont="1" applyFill="1" applyBorder="1" applyAlignment="1">
      <alignment wrapText="1"/>
    </xf>
    <xf numFmtId="38" fontId="47" fillId="0" borderId="0" xfId="0" applyNumberFormat="1" applyFont="1" applyFill="1" applyBorder="1"/>
    <xf numFmtId="37" fontId="10" fillId="8" borderId="0" xfId="0" applyNumberFormat="1" applyFont="1" applyFill="1" applyBorder="1" applyAlignment="1">
      <alignment horizontal="left" vertical="center" indent="2"/>
    </xf>
    <xf numFmtId="176" fontId="4" fillId="0" borderId="0" xfId="0" applyNumberFormat="1" applyFont="1" applyFill="1" applyBorder="1"/>
    <xf numFmtId="167" fontId="4" fillId="0" borderId="0" xfId="0" applyNumberFormat="1" applyFont="1" applyFill="1" applyBorder="1"/>
    <xf numFmtId="176" fontId="48" fillId="0" borderId="0" xfId="0" applyNumberFormat="1" applyFont="1" applyFill="1" applyBorder="1" applyAlignment="1" applyProtection="1">
      <alignment horizontal="right"/>
      <protection locked="0"/>
    </xf>
    <xf numFmtId="176" fontId="49" fillId="0" borderId="0" xfId="0" applyNumberFormat="1" applyFont="1" applyFill="1" applyBorder="1" applyAlignment="1" applyProtection="1">
      <alignment horizontal="right"/>
      <protection locked="0"/>
    </xf>
    <xf numFmtId="37" fontId="48" fillId="0" borderId="0" xfId="0" applyNumberFormat="1" applyFont="1" applyFill="1" applyBorder="1" applyAlignment="1" applyProtection="1">
      <alignment horizontal="right"/>
      <protection locked="0"/>
    </xf>
    <xf numFmtId="165" fontId="48" fillId="0" borderId="0" xfId="0" applyNumberFormat="1" applyFont="1" applyFill="1" applyBorder="1" applyAlignment="1" applyProtection="1">
      <alignment horizontal="right"/>
      <protection locked="0"/>
    </xf>
    <xf numFmtId="37" fontId="49" fillId="0" borderId="0" xfId="0" applyNumberFormat="1" applyFont="1" applyFill="1" applyBorder="1" applyAlignment="1" applyProtection="1">
      <alignment horizontal="right"/>
      <protection locked="0"/>
    </xf>
    <xf numFmtId="0" fontId="14" fillId="0" borderId="0" xfId="0" applyFont="1" applyFill="1" applyBorder="1" applyAlignment="1"/>
    <xf numFmtId="177" fontId="15" fillId="0" borderId="0" xfId="0" quotePrefix="1" applyNumberFormat="1" applyFont="1" applyFill="1" applyBorder="1" applyAlignment="1">
      <alignment horizontal="left"/>
    </xf>
    <xf numFmtId="0" fontId="15" fillId="0" borderId="0" xfId="0" quotePrefix="1" applyFont="1" applyFill="1" applyBorder="1" applyAlignment="1">
      <alignment horizontal="left"/>
    </xf>
    <xf numFmtId="0" fontId="15" fillId="0" borderId="0" xfId="0" applyFont="1" applyFill="1" applyBorder="1"/>
    <xf numFmtId="0" fontId="15" fillId="0" borderId="0" xfId="0" applyFont="1" applyFill="1" applyBorder="1" applyAlignment="1">
      <alignment horizontal="left"/>
    </xf>
    <xf numFmtId="0" fontId="12" fillId="0" borderId="0" xfId="0" applyFont="1" applyFill="1" applyBorder="1"/>
    <xf numFmtId="175" fontId="4" fillId="0" borderId="0" xfId="0" applyNumberFormat="1" applyFont="1" applyFill="1" applyBorder="1"/>
    <xf numFmtId="175" fontId="12" fillId="0" borderId="0" xfId="0" applyNumberFormat="1" applyFont="1" applyFill="1" applyBorder="1"/>
    <xf numFmtId="0" fontId="4" fillId="0" borderId="0" xfId="0" applyFont="1" applyFill="1" applyBorder="1" applyAlignment="1">
      <alignment vertical="center"/>
    </xf>
    <xf numFmtId="0" fontId="16" fillId="0" borderId="0" xfId="0" applyFont="1" applyFill="1" applyBorder="1"/>
    <xf numFmtId="175" fontId="31" fillId="0" borderId="0" xfId="0" applyNumberFormat="1" applyFont="1" applyFill="1" applyAlignment="1">
      <alignment horizontal="right"/>
    </xf>
    <xf numFmtId="168" fontId="10" fillId="8" borderId="0" xfId="0" applyNumberFormat="1" applyFont="1" applyFill="1" applyBorder="1" applyAlignment="1">
      <alignment horizontal="center" vertical="center" wrapText="1"/>
    </xf>
    <xf numFmtId="168" fontId="10" fillId="9" borderId="0" xfId="0" applyNumberFormat="1" applyFont="1" applyFill="1" applyBorder="1" applyAlignment="1">
      <alignment horizontal="center" vertical="center" wrapText="1"/>
    </xf>
    <xf numFmtId="165" fontId="12" fillId="0" borderId="0" xfId="0" applyNumberFormat="1" applyFont="1" applyFill="1" applyBorder="1"/>
    <xf numFmtId="165" fontId="31" fillId="0" borderId="11" xfId="0" applyNumberFormat="1" applyFont="1" applyFill="1" applyBorder="1" applyAlignment="1" applyProtection="1">
      <alignment horizontal="right"/>
      <protection locked="0"/>
    </xf>
    <xf numFmtId="0" fontId="12" fillId="0" borderId="11" xfId="0" applyNumberFormat="1" applyFont="1" applyFill="1" applyBorder="1" applyAlignment="1">
      <alignment horizontal="left"/>
    </xf>
    <xf numFmtId="0" fontId="14" fillId="0" borderId="11" xfId="0" applyNumberFormat="1" applyFont="1" applyFill="1" applyBorder="1" applyAlignment="1">
      <alignment horizontal="left"/>
    </xf>
    <xf numFmtId="165" fontId="31" fillId="0" borderId="0" xfId="0" applyNumberFormat="1" applyFont="1" applyFill="1" applyAlignment="1">
      <alignment horizontal="right"/>
    </xf>
    <xf numFmtId="165" fontId="31" fillId="0" borderId="0" xfId="0" applyNumberFormat="1" applyFont="1" applyFill="1" applyBorder="1" applyAlignment="1" applyProtection="1">
      <alignment horizontal="right"/>
      <protection locked="0"/>
    </xf>
    <xf numFmtId="0" fontId="12" fillId="0" borderId="0" xfId="0" applyNumberFormat="1" applyFont="1" applyFill="1" applyBorder="1" applyAlignment="1">
      <alignment horizontal="left"/>
    </xf>
    <xf numFmtId="0" fontId="14" fillId="0" borderId="0" xfId="0" applyNumberFormat="1" applyFont="1" applyFill="1" applyBorder="1" applyAlignment="1">
      <alignment horizontal="left"/>
    </xf>
    <xf numFmtId="165" fontId="13" fillId="0" borderId="0" xfId="0" applyNumberFormat="1" applyFont="1" applyFill="1" applyAlignment="1" applyProtection="1">
      <alignment horizontal="right"/>
      <protection locked="0"/>
    </xf>
    <xf numFmtId="165" fontId="13" fillId="0" borderId="0" xfId="0" applyNumberFormat="1" applyFont="1" applyFill="1" applyBorder="1" applyAlignment="1" applyProtection="1">
      <alignment horizontal="right"/>
      <protection locked="0"/>
    </xf>
    <xf numFmtId="0" fontId="14" fillId="0" borderId="0" xfId="0" applyNumberFormat="1" applyFont="1" applyFill="1" applyBorder="1" applyAlignment="1"/>
    <xf numFmtId="165" fontId="31" fillId="0" borderId="0" xfId="0" applyNumberFormat="1" applyFont="1" applyFill="1" applyBorder="1" applyAlignment="1">
      <alignment horizontal="right"/>
    </xf>
    <xf numFmtId="37" fontId="10" fillId="8" borderId="0" xfId="0" applyNumberFormat="1" applyFont="1" applyFill="1" applyBorder="1" applyAlignment="1">
      <alignment horizontal="left" vertical="center" indent="3"/>
    </xf>
    <xf numFmtId="0" fontId="0" fillId="0" borderId="0" xfId="0" applyFill="1"/>
    <xf numFmtId="41" fontId="16" fillId="0" borderId="10" xfId="0" applyNumberFormat="1" applyFont="1" applyFill="1" applyBorder="1"/>
    <xf numFmtId="0" fontId="16" fillId="0" borderId="10" xfId="0" applyFont="1" applyFill="1" applyBorder="1"/>
    <xf numFmtId="41" fontId="16" fillId="0" borderId="0" xfId="0" applyNumberFormat="1" applyFont="1" applyFill="1"/>
    <xf numFmtId="0" fontId="16" fillId="0" borderId="0" xfId="0" applyFont="1" applyFill="1" applyAlignment="1">
      <alignment horizontal="left"/>
    </xf>
    <xf numFmtId="41" fontId="4" fillId="0" borderId="0" xfId="0" applyNumberFormat="1" applyFont="1" applyFill="1"/>
    <xf numFmtId="0" fontId="4" fillId="0" borderId="0" xfId="0" applyFont="1" applyFill="1" applyAlignment="1">
      <alignment horizontal="left" indent="2"/>
    </xf>
    <xf numFmtId="0" fontId="4" fillId="0" borderId="0" xfId="0" applyFont="1" applyFill="1" applyAlignment="1">
      <alignment horizontal="left" indent="3"/>
    </xf>
    <xf numFmtId="0" fontId="4" fillId="0" borderId="0" xfId="0" applyFont="1" applyFill="1" applyAlignment="1">
      <alignment horizontal="left" indent="1"/>
    </xf>
    <xf numFmtId="14" fontId="10" fillId="10" borderId="0" xfId="0" applyNumberFormat="1" applyFont="1" applyFill="1" applyAlignment="1">
      <alignment vertical="center"/>
    </xf>
    <xf numFmtId="41" fontId="4" fillId="0" borderId="0" xfId="0" applyNumberFormat="1" applyFont="1" applyFill="1" applyAlignment="1">
      <alignment horizontal="right"/>
    </xf>
    <xf numFmtId="0" fontId="19" fillId="0" borderId="0" xfId="0" applyFont="1" applyFill="1" applyAlignment="1"/>
    <xf numFmtId="165" fontId="17" fillId="0" borderId="15" xfId="0" applyNumberFormat="1" applyFont="1" applyFill="1" applyBorder="1" applyAlignment="1" applyProtection="1">
      <alignment horizontal="right"/>
      <protection locked="0"/>
    </xf>
    <xf numFmtId="165" fontId="17" fillId="0" borderId="10" xfId="0" applyNumberFormat="1" applyFont="1" applyFill="1" applyBorder="1" applyAlignment="1" applyProtection="1">
      <alignment horizontal="right"/>
      <protection locked="0"/>
    </xf>
    <xf numFmtId="165" fontId="17" fillId="0" borderId="16" xfId="0" applyNumberFormat="1" applyFont="1" applyFill="1" applyBorder="1" applyAlignment="1" applyProtection="1">
      <alignment horizontal="right"/>
      <protection locked="0"/>
    </xf>
    <xf numFmtId="38" fontId="14" fillId="0" borderId="10" xfId="0" applyNumberFormat="1" applyFont="1" applyFill="1" applyBorder="1"/>
    <xf numFmtId="165" fontId="17" fillId="0" borderId="17" xfId="0" applyNumberFormat="1" applyFont="1" applyFill="1" applyBorder="1" applyAlignment="1" applyProtection="1">
      <alignment horizontal="right"/>
      <protection locked="0"/>
    </xf>
    <xf numFmtId="165" fontId="17" fillId="0" borderId="0" xfId="0" applyNumberFormat="1" applyFont="1" applyFill="1" applyBorder="1" applyAlignment="1" applyProtection="1">
      <alignment horizontal="center"/>
      <protection locked="0"/>
    </xf>
    <xf numFmtId="165" fontId="17" fillId="0" borderId="18" xfId="0" applyNumberFormat="1" applyFont="1" applyFill="1" applyBorder="1" applyAlignment="1" applyProtection="1">
      <alignment horizontal="center"/>
      <protection locked="0"/>
    </xf>
    <xf numFmtId="165" fontId="17" fillId="0" borderId="0" xfId="0" applyNumberFormat="1" applyFont="1" applyFill="1" applyBorder="1" applyAlignment="1" applyProtection="1">
      <alignment horizontal="right"/>
      <protection locked="0"/>
    </xf>
    <xf numFmtId="165" fontId="17" fillId="0" borderId="18" xfId="0" applyNumberFormat="1" applyFont="1" applyFill="1" applyBorder="1" applyAlignment="1" applyProtection="1">
      <alignment horizontal="right"/>
      <protection locked="0"/>
    </xf>
    <xf numFmtId="165" fontId="18" fillId="0" borderId="17" xfId="0" applyNumberFormat="1" applyFont="1" applyFill="1" applyBorder="1" applyAlignment="1" applyProtection="1">
      <alignment horizontal="right"/>
      <protection locked="0"/>
    </xf>
    <xf numFmtId="165" fontId="18" fillId="0" borderId="0" xfId="0" applyNumberFormat="1" applyFont="1" applyFill="1" applyBorder="1" applyAlignment="1" applyProtection="1">
      <alignment horizontal="right"/>
      <protection locked="0"/>
    </xf>
    <xf numFmtId="165" fontId="18" fillId="0" borderId="18" xfId="0" applyNumberFormat="1" applyFont="1" applyFill="1" applyBorder="1" applyAlignment="1" applyProtection="1">
      <alignment horizontal="right"/>
      <protection locked="0"/>
    </xf>
    <xf numFmtId="165" fontId="10" fillId="8" borderId="19" xfId="0" applyNumberFormat="1" applyFont="1" applyFill="1" applyBorder="1" applyAlignment="1">
      <alignment horizontal="center"/>
    </xf>
    <xf numFmtId="165" fontId="10" fillId="8" borderId="20" xfId="0" applyNumberFormat="1" applyFont="1" applyFill="1" applyBorder="1" applyAlignment="1">
      <alignment horizontal="center"/>
    </xf>
    <xf numFmtId="165" fontId="10" fillId="8" borderId="21" xfId="0" applyNumberFormat="1" applyFont="1" applyFill="1" applyBorder="1" applyAlignment="1">
      <alignment horizontal="center"/>
    </xf>
    <xf numFmtId="0" fontId="12" fillId="2" borderId="0" xfId="0" applyFont="1" applyFill="1" applyAlignment="1">
      <alignment vertical="center"/>
    </xf>
    <xf numFmtId="165" fontId="18" fillId="0" borderId="23" xfId="0" applyNumberFormat="1" applyFont="1" applyFill="1" applyBorder="1" applyAlignment="1" applyProtection="1">
      <alignment horizontal="right"/>
      <protection locked="0"/>
    </xf>
    <xf numFmtId="165" fontId="18" fillId="0" borderId="11" xfId="0" applyNumberFormat="1" applyFont="1" applyFill="1" applyBorder="1" applyAlignment="1" applyProtection="1">
      <alignment horizontal="right"/>
      <protection locked="0"/>
    </xf>
    <xf numFmtId="165" fontId="18" fillId="0" borderId="24" xfId="0" applyNumberFormat="1" applyFont="1" applyFill="1" applyBorder="1" applyAlignment="1" applyProtection="1">
      <alignment horizontal="right"/>
      <protection locked="0"/>
    </xf>
    <xf numFmtId="38" fontId="12" fillId="0" borderId="11" xfId="0" applyNumberFormat="1" applyFont="1" applyFill="1" applyBorder="1" applyAlignment="1"/>
    <xf numFmtId="165" fontId="18" fillId="0" borderId="25" xfId="0" applyNumberFormat="1" applyFont="1" applyFill="1" applyBorder="1" applyAlignment="1" applyProtection="1">
      <alignment horizontal="right"/>
      <protection locked="0"/>
    </xf>
    <xf numFmtId="165" fontId="18" fillId="0" borderId="26" xfId="0" applyNumberFormat="1" applyFont="1" applyFill="1" applyBorder="1" applyAlignment="1" applyProtection="1">
      <alignment horizontal="right"/>
      <protection locked="0"/>
    </xf>
    <xf numFmtId="38" fontId="12" fillId="0" borderId="0" xfId="0" applyNumberFormat="1" applyFont="1" applyFill="1" applyBorder="1" applyAlignment="1"/>
    <xf numFmtId="165" fontId="17" fillId="0" borderId="25" xfId="0" applyNumberFormat="1" applyFont="1" applyFill="1" applyBorder="1" applyAlignment="1" applyProtection="1">
      <alignment horizontal="right"/>
      <protection locked="0"/>
    </xf>
    <xf numFmtId="165" fontId="17" fillId="0" borderId="26" xfId="0" applyNumberFormat="1" applyFont="1" applyFill="1" applyBorder="1" applyAlignment="1" applyProtection="1">
      <alignment horizontal="right"/>
      <protection locked="0"/>
    </xf>
    <xf numFmtId="38" fontId="14" fillId="0" borderId="0" xfId="0" applyNumberFormat="1" applyFont="1" applyFill="1" applyBorder="1" applyAlignment="1"/>
    <xf numFmtId="165" fontId="17" fillId="0" borderId="27" xfId="0" applyNumberFormat="1" applyFont="1" applyFill="1" applyBorder="1" applyAlignment="1" applyProtection="1">
      <alignment horizontal="right"/>
      <protection locked="0"/>
    </xf>
    <xf numFmtId="165" fontId="17" fillId="0" borderId="28" xfId="0" applyNumberFormat="1" applyFont="1" applyFill="1" applyBorder="1" applyAlignment="1" applyProtection="1">
      <alignment horizontal="right"/>
      <protection locked="0"/>
    </xf>
    <xf numFmtId="38" fontId="14" fillId="0" borderId="9" xfId="0" applyNumberFormat="1" applyFont="1" applyFill="1" applyBorder="1"/>
    <xf numFmtId="165" fontId="17" fillId="11" borderId="25" xfId="0" applyNumberFormat="1" applyFont="1" applyFill="1" applyBorder="1" applyAlignment="1" applyProtection="1">
      <alignment horizontal="right"/>
      <protection locked="0"/>
    </xf>
    <xf numFmtId="165" fontId="17" fillId="11" borderId="0" xfId="0" applyNumberFormat="1" applyFont="1" applyFill="1" applyBorder="1" applyAlignment="1" applyProtection="1">
      <alignment horizontal="right"/>
      <protection locked="0"/>
    </xf>
    <xf numFmtId="165" fontId="17" fillId="11" borderId="26" xfId="0" applyNumberFormat="1" applyFont="1" applyFill="1" applyBorder="1" applyAlignment="1" applyProtection="1">
      <alignment horizontal="right"/>
      <protection locked="0"/>
    </xf>
    <xf numFmtId="38" fontId="14" fillId="11" borderId="0" xfId="0" applyNumberFormat="1" applyFont="1" applyFill="1" applyBorder="1"/>
    <xf numFmtId="165" fontId="17" fillId="0" borderId="29" xfId="0" applyNumberFormat="1" applyFont="1" applyFill="1" applyBorder="1" applyAlignment="1" applyProtection="1">
      <alignment horizontal="right"/>
      <protection locked="0"/>
    </xf>
    <xf numFmtId="165" fontId="17" fillId="0" borderId="9" xfId="0" applyNumberFormat="1" applyFont="1" applyFill="1" applyBorder="1" applyAlignment="1" applyProtection="1">
      <alignment horizontal="right"/>
      <protection locked="0"/>
    </xf>
    <xf numFmtId="165" fontId="17" fillId="0" borderId="30" xfId="0" applyNumberFormat="1" applyFont="1" applyFill="1" applyBorder="1" applyAlignment="1" applyProtection="1">
      <alignment horizontal="right"/>
      <protection locked="0"/>
    </xf>
    <xf numFmtId="165" fontId="10" fillId="8" borderId="31" xfId="0" applyNumberFormat="1" applyFont="1" applyFill="1" applyBorder="1" applyAlignment="1">
      <alignment horizontal="center"/>
    </xf>
    <xf numFmtId="165" fontId="10" fillId="8" borderId="32" xfId="0" applyNumberFormat="1" applyFont="1" applyFill="1" applyBorder="1" applyAlignment="1">
      <alignment horizontal="center"/>
    </xf>
    <xf numFmtId="38" fontId="10" fillId="8" borderId="20" xfId="0" applyNumberFormat="1" applyFont="1" applyFill="1" applyBorder="1" applyAlignment="1">
      <alignment horizontal="center" vertical="center"/>
    </xf>
    <xf numFmtId="165" fontId="16" fillId="0" borderId="12" xfId="0" applyNumberFormat="1" applyFont="1" applyFill="1" applyBorder="1"/>
    <xf numFmtId="165" fontId="4" fillId="0" borderId="0" xfId="0" applyNumberFormat="1" applyFont="1" applyFill="1" applyBorder="1"/>
    <xf numFmtId="165" fontId="16" fillId="0" borderId="0" xfId="0" applyNumberFormat="1" applyFont="1" applyFill="1" applyBorder="1"/>
    <xf numFmtId="165" fontId="0" fillId="0" borderId="0" xfId="0" applyNumberFormat="1" applyFill="1"/>
    <xf numFmtId="170" fontId="0" fillId="0" borderId="0" xfId="0" applyNumberFormat="1" applyFill="1"/>
    <xf numFmtId="9" fontId="0" fillId="0" borderId="0" xfId="0" applyNumberFormat="1" applyFill="1"/>
    <xf numFmtId="165" fontId="18" fillId="0" borderId="15" xfId="0" applyNumberFormat="1" applyFont="1" applyFill="1" applyBorder="1" applyAlignment="1" applyProtection="1">
      <alignment horizontal="right"/>
      <protection locked="0"/>
    </xf>
    <xf numFmtId="165" fontId="18" fillId="0" borderId="10" xfId="0" applyNumberFormat="1" applyFont="1" applyFill="1" applyBorder="1" applyAlignment="1" applyProtection="1">
      <alignment horizontal="right"/>
      <protection locked="0"/>
    </xf>
    <xf numFmtId="0" fontId="4" fillId="0" borderId="15" xfId="0" applyFont="1" applyFill="1" applyBorder="1"/>
    <xf numFmtId="0" fontId="4" fillId="12" borderId="17" xfId="0" applyFont="1" applyFill="1" applyBorder="1" applyAlignment="1">
      <alignment horizontal="center"/>
    </xf>
    <xf numFmtId="0" fontId="4" fillId="12" borderId="0" xfId="0" applyFont="1" applyFill="1" applyBorder="1" applyAlignment="1">
      <alignment horizontal="center"/>
    </xf>
    <xf numFmtId="0" fontId="4" fillId="12" borderId="18" xfId="0" applyFont="1" applyFill="1" applyBorder="1" applyAlignment="1">
      <alignment horizontal="center"/>
    </xf>
    <xf numFmtId="0" fontId="4" fillId="12" borderId="0" xfId="0" applyFont="1" applyFill="1" applyAlignment="1">
      <alignment horizontal="center"/>
    </xf>
    <xf numFmtId="0" fontId="0" fillId="0" borderId="0" xfId="0" applyFill="1" applyAlignment="1">
      <alignment vertical="center"/>
    </xf>
    <xf numFmtId="0" fontId="0" fillId="0" borderId="0" xfId="0" applyFill="1" applyBorder="1"/>
    <xf numFmtId="0" fontId="0" fillId="0" borderId="0" xfId="0" applyFill="1" applyBorder="1" applyAlignment="1">
      <alignment horizontal="center"/>
    </xf>
    <xf numFmtId="4" fontId="51" fillId="0" borderId="0" xfId="0" applyNumberFormat="1" applyFont="1" applyFill="1" applyBorder="1" applyAlignment="1">
      <alignment horizontal="center"/>
    </xf>
    <xf numFmtId="0" fontId="13" fillId="0" borderId="0" xfId="0" applyFont="1" applyFill="1" applyBorder="1" applyAlignment="1">
      <alignment vertical="center"/>
    </xf>
    <xf numFmtId="4" fontId="52" fillId="0" borderId="0" xfId="0" applyNumberFormat="1" applyFont="1" applyFill="1" applyBorder="1" applyAlignment="1">
      <alignment horizontal="center"/>
    </xf>
    <xf numFmtId="0" fontId="0" fillId="0" borderId="0" xfId="0" applyFill="1" applyBorder="1" applyAlignment="1">
      <alignment vertical="center"/>
    </xf>
    <xf numFmtId="4" fontId="29" fillId="0" borderId="0" xfId="0" applyNumberFormat="1" applyFont="1" applyFill="1" applyBorder="1" applyAlignment="1" applyProtection="1">
      <alignment horizontal="center"/>
      <protection locked="0"/>
    </xf>
    <xf numFmtId="38" fontId="21" fillId="0" borderId="0" xfId="0" applyNumberFormat="1" applyFont="1" applyFill="1" applyBorder="1"/>
    <xf numFmtId="171" fontId="29" fillId="0" borderId="15" xfId="0" applyNumberFormat="1" applyFont="1" applyFill="1" applyBorder="1" applyAlignment="1" applyProtection="1">
      <alignment horizontal="center"/>
      <protection locked="0"/>
    </xf>
    <xf numFmtId="171" fontId="29" fillId="0" borderId="10" xfId="0" applyNumberFormat="1" applyFont="1" applyFill="1" applyBorder="1" applyAlignment="1" applyProtection="1">
      <alignment horizontal="center"/>
      <protection locked="0"/>
    </xf>
    <xf numFmtId="171" fontId="29" fillId="0" borderId="16" xfId="0" applyNumberFormat="1" applyFont="1" applyFill="1" applyBorder="1" applyAlignment="1" applyProtection="1">
      <alignment horizontal="center"/>
      <protection locked="0"/>
    </xf>
    <xf numFmtId="38" fontId="12" fillId="0" borderId="16" xfId="0" applyNumberFormat="1" applyFont="1" applyFill="1" applyBorder="1"/>
    <xf numFmtId="171" fontId="29" fillId="0" borderId="17" xfId="0" applyNumberFormat="1" applyFont="1" applyFill="1" applyBorder="1" applyAlignment="1" applyProtection="1">
      <alignment horizontal="center"/>
      <protection locked="0"/>
    </xf>
    <xf numFmtId="171" fontId="29" fillId="0" borderId="0" xfId="0" applyNumberFormat="1" applyFont="1" applyFill="1" applyBorder="1" applyAlignment="1" applyProtection="1">
      <alignment horizontal="center"/>
      <protection locked="0"/>
    </xf>
    <xf numFmtId="171" fontId="29" fillId="0" borderId="18" xfId="0" applyNumberFormat="1" applyFont="1" applyFill="1" applyBorder="1" applyAlignment="1" applyProtection="1">
      <alignment horizontal="center"/>
      <protection locked="0"/>
    </xf>
    <xf numFmtId="38" fontId="12" fillId="0" borderId="18" xfId="0" applyNumberFormat="1" applyFont="1" applyFill="1" applyBorder="1"/>
    <xf numFmtId="171" fontId="29" fillId="0" borderId="17" xfId="0" applyNumberFormat="1" applyFont="1" applyFill="1" applyBorder="1" applyAlignment="1" applyProtection="1">
      <alignment horizontal="center" vertical="center"/>
      <protection locked="0"/>
    </xf>
    <xf numFmtId="171" fontId="29" fillId="0" borderId="0" xfId="0" applyNumberFormat="1" applyFont="1" applyFill="1" applyBorder="1" applyAlignment="1" applyProtection="1">
      <alignment horizontal="center" vertical="center"/>
      <protection locked="0"/>
    </xf>
    <xf numFmtId="171" fontId="29" fillId="0" borderId="18" xfId="0" applyNumberFormat="1" applyFont="1" applyFill="1" applyBorder="1" applyAlignment="1" applyProtection="1">
      <alignment horizontal="center" vertical="center"/>
      <protection locked="0"/>
    </xf>
    <xf numFmtId="38" fontId="14" fillId="0" borderId="18" xfId="0" applyNumberFormat="1" applyFont="1" applyFill="1" applyBorder="1" applyAlignment="1">
      <alignment vertical="center" wrapText="1"/>
    </xf>
    <xf numFmtId="171" fontId="45" fillId="0" borderId="17" xfId="0" applyNumberFormat="1" applyFont="1" applyFill="1" applyBorder="1" applyAlignment="1" applyProtection="1">
      <alignment horizontal="center"/>
      <protection locked="0"/>
    </xf>
    <xf numFmtId="171" fontId="45" fillId="0" borderId="0" xfId="0" applyNumberFormat="1" applyFont="1" applyFill="1" applyBorder="1" applyAlignment="1" applyProtection="1">
      <alignment horizontal="center"/>
      <protection locked="0"/>
    </xf>
    <xf numFmtId="171" fontId="45" fillId="0" borderId="18" xfId="0" applyNumberFormat="1" applyFont="1" applyFill="1" applyBorder="1" applyAlignment="1" applyProtection="1">
      <alignment horizontal="center"/>
      <protection locked="0"/>
    </xf>
    <xf numFmtId="165" fontId="53" fillId="8" borderId="19" xfId="0" applyNumberFormat="1" applyFont="1" applyFill="1" applyBorder="1" applyAlignment="1">
      <alignment horizontal="center"/>
    </xf>
    <xf numFmtId="165" fontId="53" fillId="8" borderId="20" xfId="0" applyNumberFormat="1" applyFont="1" applyFill="1" applyBorder="1" applyAlignment="1">
      <alignment horizontal="center"/>
    </xf>
    <xf numFmtId="165" fontId="53" fillId="8" borderId="21" xfId="0" applyNumberFormat="1" applyFont="1" applyFill="1" applyBorder="1" applyAlignment="1">
      <alignment horizontal="center"/>
    </xf>
    <xf numFmtId="38" fontId="10" fillId="8" borderId="21" xfId="0" applyNumberFormat="1" applyFont="1" applyFill="1" applyBorder="1" applyAlignment="1">
      <alignment horizontal="center" vertical="center"/>
    </xf>
    <xf numFmtId="169" fontId="27" fillId="3" borderId="0" xfId="0" applyNumberFormat="1" applyFont="1" applyFill="1" applyBorder="1" applyAlignment="1">
      <alignment horizontal="right"/>
    </xf>
    <xf numFmtId="169" fontId="27" fillId="2" borderId="0" xfId="0" applyNumberFormat="1" applyFont="1" applyFill="1" applyBorder="1" applyAlignment="1">
      <alignment horizontal="right"/>
    </xf>
    <xf numFmtId="0" fontId="26" fillId="0" borderId="0" xfId="0" applyFont="1" applyFill="1"/>
    <xf numFmtId="165" fontId="17" fillId="0" borderId="33" xfId="0" applyNumberFormat="1" applyFont="1" applyFill="1" applyBorder="1" applyAlignment="1" applyProtection="1">
      <alignment horizontal="right"/>
      <protection locked="0"/>
    </xf>
    <xf numFmtId="165" fontId="17" fillId="0" borderId="11" xfId="0" applyNumberFormat="1" applyFont="1" applyFill="1" applyBorder="1" applyAlignment="1" applyProtection="1">
      <alignment horizontal="right"/>
      <protection locked="0"/>
    </xf>
    <xf numFmtId="165" fontId="17" fillId="0" borderId="34" xfId="0" applyNumberFormat="1" applyFont="1" applyFill="1" applyBorder="1" applyAlignment="1" applyProtection="1">
      <alignment horizontal="right"/>
      <protection locked="0"/>
    </xf>
    <xf numFmtId="0" fontId="16" fillId="0" borderId="11" xfId="0" applyFont="1" applyFill="1" applyBorder="1"/>
    <xf numFmtId="0" fontId="0" fillId="0" borderId="0" xfId="0" applyFont="1" applyFill="1"/>
    <xf numFmtId="0" fontId="4" fillId="12" borderId="15" xfId="0" applyFont="1" applyFill="1" applyBorder="1" applyAlignment="1">
      <alignment horizontal="center" vertical="center"/>
    </xf>
    <xf numFmtId="0" fontId="4" fillId="12" borderId="10" xfId="0" applyFont="1" applyFill="1" applyBorder="1" applyAlignment="1">
      <alignment horizontal="center" vertical="center" wrapText="1"/>
    </xf>
    <xf numFmtId="0" fontId="4" fillId="12" borderId="10" xfId="0" applyFont="1" applyFill="1" applyBorder="1" applyAlignment="1">
      <alignment horizontal="center" vertical="center"/>
    </xf>
    <xf numFmtId="0" fontId="4" fillId="12" borderId="16" xfId="0" applyFont="1" applyFill="1" applyBorder="1" applyAlignment="1">
      <alignment horizontal="center" vertical="center"/>
    </xf>
    <xf numFmtId="0" fontId="4" fillId="12" borderId="17" xfId="0" applyFont="1" applyFill="1" applyBorder="1" applyAlignment="1">
      <alignment horizontal="center" vertical="center"/>
    </xf>
    <xf numFmtId="0" fontId="4" fillId="12" borderId="0" xfId="0" applyFont="1" applyFill="1" applyBorder="1" applyAlignment="1">
      <alignment horizontal="center" vertical="center"/>
    </xf>
    <xf numFmtId="0" fontId="4" fillId="12" borderId="0" xfId="0" applyFont="1" applyFill="1" applyBorder="1" applyAlignment="1">
      <alignment horizontal="center" vertical="center" wrapText="1"/>
    </xf>
    <xf numFmtId="0" fontId="4" fillId="12" borderId="18" xfId="0" applyFont="1" applyFill="1" applyBorder="1" applyAlignment="1">
      <alignment horizontal="center" vertical="center"/>
    </xf>
    <xf numFmtId="0" fontId="4" fillId="12" borderId="7" xfId="0" applyFont="1" applyFill="1" applyBorder="1" applyAlignment="1">
      <alignment vertical="center"/>
    </xf>
    <xf numFmtId="165" fontId="17" fillId="0" borderId="33" xfId="0" applyNumberFormat="1" applyFont="1" applyFill="1" applyBorder="1" applyAlignment="1" applyProtection="1">
      <alignment horizontal="center"/>
      <protection locked="0"/>
    </xf>
    <xf numFmtId="165" fontId="17" fillId="0" borderId="11" xfId="0" applyNumberFormat="1" applyFont="1" applyFill="1" applyBorder="1" applyAlignment="1" applyProtection="1">
      <alignment horizontal="center"/>
      <protection locked="0"/>
    </xf>
    <xf numFmtId="165" fontId="17" fillId="0" borderId="34" xfId="0" applyNumberFormat="1" applyFont="1" applyFill="1" applyBorder="1" applyAlignment="1" applyProtection="1">
      <alignment horizontal="center"/>
      <protection locked="0"/>
    </xf>
    <xf numFmtId="165" fontId="18" fillId="0" borderId="17" xfId="0" applyNumberFormat="1" applyFont="1" applyFill="1" applyBorder="1" applyAlignment="1" applyProtection="1">
      <alignment horizontal="center"/>
      <protection locked="0"/>
    </xf>
    <xf numFmtId="165" fontId="18" fillId="0" borderId="0" xfId="0" applyNumberFormat="1" applyFont="1" applyFill="1" applyBorder="1" applyAlignment="1" applyProtection="1">
      <alignment horizontal="center"/>
      <protection locked="0"/>
    </xf>
    <xf numFmtId="165" fontId="18" fillId="0" borderId="18" xfId="0" applyNumberFormat="1" applyFont="1" applyFill="1" applyBorder="1" applyAlignment="1" applyProtection="1">
      <alignment horizontal="center"/>
      <protection locked="0"/>
    </xf>
    <xf numFmtId="165" fontId="17" fillId="0" borderId="17" xfId="0" applyNumberFormat="1" applyFont="1" applyFill="1" applyBorder="1" applyAlignment="1" applyProtection="1">
      <alignment horizontal="center"/>
      <protection locked="0"/>
    </xf>
    <xf numFmtId="165" fontId="17" fillId="0" borderId="22" xfId="0" applyNumberFormat="1" applyFont="1" applyFill="1" applyBorder="1" applyAlignment="1" applyProtection="1">
      <alignment horizontal="center"/>
      <protection locked="0"/>
    </xf>
    <xf numFmtId="165" fontId="17" fillId="0" borderId="9" xfId="0" applyNumberFormat="1" applyFont="1" applyFill="1" applyBorder="1" applyAlignment="1" applyProtection="1">
      <alignment horizontal="center"/>
      <protection locked="0"/>
    </xf>
    <xf numFmtId="165" fontId="17" fillId="0" borderId="8" xfId="0" applyNumberFormat="1" applyFont="1" applyFill="1" applyBorder="1" applyAlignment="1" applyProtection="1">
      <alignment horizontal="center"/>
      <protection locked="0"/>
    </xf>
    <xf numFmtId="0" fontId="4" fillId="12" borderId="16" xfId="0" applyFont="1" applyFill="1" applyBorder="1" applyAlignment="1">
      <alignment vertical="center"/>
    </xf>
    <xf numFmtId="165" fontId="17" fillId="0" borderId="35" xfId="0" applyNumberFormat="1" applyFont="1" applyFill="1" applyBorder="1" applyAlignment="1" applyProtection="1">
      <alignment horizontal="center"/>
      <protection locked="0"/>
    </xf>
    <xf numFmtId="165" fontId="17" fillId="0" borderId="12" xfId="0" applyNumberFormat="1" applyFont="1" applyFill="1" applyBorder="1" applyAlignment="1" applyProtection="1">
      <alignment horizontal="center"/>
      <protection locked="0"/>
    </xf>
    <xf numFmtId="165" fontId="17" fillId="0" borderId="36" xfId="0" applyNumberFormat="1" applyFont="1" applyFill="1" applyBorder="1" applyAlignment="1" applyProtection="1">
      <alignment horizontal="center"/>
      <protection locked="0"/>
    </xf>
    <xf numFmtId="0" fontId="16" fillId="0" borderId="35" xfId="0" applyFont="1" applyFill="1" applyBorder="1"/>
    <xf numFmtId="0" fontId="4" fillId="12" borderId="37" xfId="0" applyFont="1" applyFill="1" applyBorder="1" applyAlignment="1">
      <alignment horizontal="center" vertical="center"/>
    </xf>
    <xf numFmtId="0" fontId="4" fillId="12" borderId="38" xfId="0" applyFont="1" applyFill="1" applyBorder="1" applyAlignment="1">
      <alignment horizontal="center" vertical="center"/>
    </xf>
    <xf numFmtId="0" fontId="4" fillId="12" borderId="39" xfId="0" applyFont="1" applyFill="1" applyBorder="1" applyAlignment="1">
      <alignment horizontal="center" vertical="center"/>
    </xf>
    <xf numFmtId="0" fontId="12" fillId="3" borderId="0" xfId="0" applyFont="1" applyFill="1" applyAlignment="1">
      <alignment vertical="center"/>
    </xf>
    <xf numFmtId="0" fontId="12" fillId="3" borderId="0" xfId="0" applyFont="1" applyFill="1" applyAlignment="1">
      <alignment horizontal="center" vertical="center"/>
    </xf>
    <xf numFmtId="0" fontId="12" fillId="3" borderId="0" xfId="0" applyFont="1" applyFill="1" applyBorder="1" applyAlignment="1">
      <alignment vertical="center"/>
    </xf>
    <xf numFmtId="172" fontId="12" fillId="2" borderId="41" xfId="0" applyNumberFormat="1" applyFont="1" applyFill="1" applyBorder="1" applyAlignment="1">
      <alignment horizontal="right" vertical="center"/>
    </xf>
    <xf numFmtId="172" fontId="12" fillId="3" borderId="42" xfId="0" applyNumberFormat="1" applyFont="1" applyFill="1" applyBorder="1" applyAlignment="1">
      <alignment horizontal="right" vertical="center"/>
    </xf>
    <xf numFmtId="0" fontId="12" fillId="3" borderId="33" xfId="0" applyFont="1" applyFill="1" applyBorder="1" applyAlignment="1">
      <alignment horizontal="center" vertical="center"/>
    </xf>
    <xf numFmtId="14" fontId="12" fillId="3" borderId="33" xfId="0" applyNumberFormat="1" applyFont="1" applyFill="1" applyBorder="1" applyAlignment="1">
      <alignment horizontal="center" vertical="center"/>
    </xf>
    <xf numFmtId="0" fontId="12" fillId="3" borderId="43" xfId="0" applyFont="1" applyFill="1" applyBorder="1" applyAlignment="1">
      <alignment horizontal="left" vertical="center"/>
    </xf>
    <xf numFmtId="172" fontId="12" fillId="2" borderId="45" xfId="0" applyNumberFormat="1" applyFont="1" applyFill="1" applyBorder="1" applyAlignment="1">
      <alignment horizontal="right" vertical="center"/>
    </xf>
    <xf numFmtId="172" fontId="12" fillId="3" borderId="7" xfId="0" applyNumberFormat="1" applyFont="1" applyFill="1" applyBorder="1" applyAlignment="1">
      <alignment horizontal="right" vertical="center"/>
    </xf>
    <xf numFmtId="0" fontId="12" fillId="3" borderId="15" xfId="0" applyFont="1" applyFill="1" applyBorder="1" applyAlignment="1">
      <alignment horizontal="center" vertical="center"/>
    </xf>
    <xf numFmtId="14" fontId="12" fillId="3" borderId="15" xfId="0" applyNumberFormat="1" applyFont="1" applyFill="1" applyBorder="1" applyAlignment="1">
      <alignment horizontal="center" vertical="center"/>
    </xf>
    <xf numFmtId="0" fontId="12" fillId="3" borderId="46" xfId="0" applyFont="1" applyFill="1" applyBorder="1" applyAlignment="1">
      <alignment horizontal="left" vertical="center"/>
    </xf>
    <xf numFmtId="172" fontId="12" fillId="0" borderId="7" xfId="0" applyNumberFormat="1" applyFont="1" applyFill="1" applyBorder="1" applyAlignment="1">
      <alignment horizontal="right" vertical="center"/>
    </xf>
    <xf numFmtId="0" fontId="12" fillId="0" borderId="15" xfId="0" applyFont="1" applyFill="1" applyBorder="1" applyAlignment="1">
      <alignment horizontal="center" vertical="center"/>
    </xf>
    <xf numFmtId="14" fontId="12" fillId="0" borderId="15" xfId="0" applyNumberFormat="1" applyFont="1" applyFill="1" applyBorder="1" applyAlignment="1">
      <alignment horizontal="center" vertical="center"/>
    </xf>
    <xf numFmtId="0" fontId="12" fillId="0" borderId="46" xfId="0" applyFont="1" applyFill="1" applyBorder="1" applyAlignment="1">
      <alignment horizontal="left" vertical="center"/>
    </xf>
    <xf numFmtId="172" fontId="12" fillId="13" borderId="45" xfId="0" applyNumberFormat="1" applyFont="1" applyFill="1" applyBorder="1" applyAlignment="1">
      <alignment horizontal="right" vertical="center"/>
    </xf>
    <xf numFmtId="172" fontId="12" fillId="13" borderId="7" xfId="0" applyNumberFormat="1" applyFont="1" applyFill="1" applyBorder="1" applyAlignment="1">
      <alignment horizontal="right" vertical="center"/>
    </xf>
    <xf numFmtId="0" fontId="12" fillId="13" borderId="15" xfId="0" applyFont="1" applyFill="1" applyBorder="1" applyAlignment="1">
      <alignment horizontal="center" vertical="center"/>
    </xf>
    <xf numFmtId="14" fontId="12" fillId="13" borderId="15" xfId="0" applyNumberFormat="1" applyFont="1" applyFill="1" applyBorder="1" applyAlignment="1">
      <alignment horizontal="center" vertical="center"/>
    </xf>
    <xf numFmtId="0" fontId="12" fillId="13" borderId="46" xfId="0" applyFont="1" applyFill="1" applyBorder="1" applyAlignment="1">
      <alignment horizontal="left" vertical="center"/>
    </xf>
    <xf numFmtId="0" fontId="12" fillId="3" borderId="47" xfId="0" applyFont="1" applyFill="1" applyBorder="1" applyAlignment="1">
      <alignment horizontal="left" vertical="center"/>
    </xf>
    <xf numFmtId="0" fontId="12" fillId="13" borderId="47" xfId="0" applyFont="1" applyFill="1" applyBorder="1" applyAlignment="1">
      <alignment horizontal="left" vertical="center"/>
    </xf>
    <xf numFmtId="172" fontId="12" fillId="13" borderId="49" xfId="0" applyNumberFormat="1" applyFont="1" applyFill="1" applyBorder="1" applyAlignment="1">
      <alignment horizontal="right" vertical="center"/>
    </xf>
    <xf numFmtId="172" fontId="12" fillId="13" borderId="13" xfId="0" applyNumberFormat="1" applyFont="1" applyFill="1" applyBorder="1" applyAlignment="1">
      <alignment horizontal="right" vertical="center"/>
    </xf>
    <xf numFmtId="0" fontId="12" fillId="13" borderId="50" xfId="0" applyFont="1" applyFill="1" applyBorder="1" applyAlignment="1">
      <alignment horizontal="center" vertical="center"/>
    </xf>
    <xf numFmtId="0" fontId="12" fillId="13" borderId="51" xfId="0" applyFont="1" applyFill="1" applyBorder="1" applyAlignment="1">
      <alignment horizontal="left" vertical="center"/>
    </xf>
    <xf numFmtId="172" fontId="12" fillId="0" borderId="41" xfId="0" applyNumberFormat="1" applyFont="1" applyFill="1" applyBorder="1" applyAlignment="1">
      <alignment horizontal="right" vertical="center"/>
    </xf>
    <xf numFmtId="172" fontId="12" fillId="0" borderId="42" xfId="0" applyNumberFormat="1" applyFont="1" applyFill="1" applyBorder="1" applyAlignment="1">
      <alignment horizontal="right" vertical="center"/>
    </xf>
    <xf numFmtId="0" fontId="12" fillId="3" borderId="52" xfId="0" applyFont="1" applyFill="1" applyBorder="1" applyAlignment="1">
      <alignment horizontal="left" vertical="center"/>
    </xf>
    <xf numFmtId="172" fontId="12" fillId="0" borderId="45" xfId="0" applyNumberFormat="1" applyFont="1" applyFill="1" applyBorder="1" applyAlignment="1">
      <alignment horizontal="right" vertical="center"/>
    </xf>
    <xf numFmtId="172" fontId="12" fillId="0" borderId="10" xfId="0" applyNumberFormat="1" applyFont="1" applyFill="1" applyBorder="1" applyAlignment="1">
      <alignment horizontal="right" vertical="center"/>
    </xf>
    <xf numFmtId="172" fontId="12" fillId="13" borderId="10" xfId="0" applyNumberFormat="1" applyFont="1" applyFill="1" applyBorder="1" applyAlignment="1">
      <alignment horizontal="right" vertical="center"/>
    </xf>
    <xf numFmtId="172" fontId="12" fillId="0" borderId="11" xfId="0" applyNumberFormat="1" applyFont="1" applyFill="1" applyBorder="1" applyAlignment="1">
      <alignment horizontal="right" vertical="center"/>
    </xf>
    <xf numFmtId="172" fontId="12" fillId="13" borderId="53" xfId="0" applyNumberFormat="1" applyFont="1" applyFill="1" applyBorder="1" applyAlignment="1">
      <alignment horizontal="right" vertical="center"/>
    </xf>
    <xf numFmtId="0" fontId="12" fillId="3" borderId="42" xfId="0" applyFont="1" applyFill="1" applyBorder="1" applyAlignment="1">
      <alignment horizontal="center" vertical="center"/>
    </xf>
    <xf numFmtId="0" fontId="12" fillId="3" borderId="7" xfId="0" applyFont="1" applyFill="1" applyBorder="1" applyAlignment="1">
      <alignment horizontal="center" vertical="center"/>
    </xf>
    <xf numFmtId="0" fontId="12" fillId="13" borderId="7" xfId="0" applyFont="1" applyFill="1" applyBorder="1" applyAlignment="1">
      <alignment horizontal="center" vertical="center"/>
    </xf>
    <xf numFmtId="172" fontId="12" fillId="13" borderId="54" xfId="0" applyNumberFormat="1" applyFont="1" applyFill="1" applyBorder="1" applyAlignment="1">
      <alignment horizontal="right" vertical="center"/>
    </xf>
    <xf numFmtId="0" fontId="12" fillId="13" borderId="54" xfId="0" applyFont="1" applyFill="1" applyBorder="1" applyAlignment="1">
      <alignment horizontal="center" vertical="center"/>
    </xf>
    <xf numFmtId="172" fontId="12" fillId="0" borderId="56" xfId="0" applyNumberFormat="1" applyFont="1" applyFill="1" applyBorder="1" applyAlignment="1">
      <alignment horizontal="right" vertical="center"/>
    </xf>
    <xf numFmtId="172" fontId="12" fillId="0" borderId="0" xfId="0" applyNumberFormat="1" applyFont="1" applyFill="1" applyBorder="1" applyAlignment="1">
      <alignment horizontal="right" vertical="center"/>
    </xf>
    <xf numFmtId="0" fontId="12" fillId="3" borderId="17" xfId="0" applyFont="1" applyFill="1" applyBorder="1" applyAlignment="1">
      <alignment horizontal="center" vertical="center"/>
    </xf>
    <xf numFmtId="0" fontId="12" fillId="3" borderId="57" xfId="0" applyFont="1" applyFill="1" applyBorder="1" applyAlignment="1">
      <alignment horizontal="left" vertical="center"/>
    </xf>
    <xf numFmtId="172" fontId="12" fillId="0" borderId="36" xfId="0" applyNumberFormat="1" applyFont="1" applyFill="1" applyBorder="1" applyAlignment="1">
      <alignment horizontal="right" vertical="center"/>
    </xf>
    <xf numFmtId="172" fontId="12" fillId="0" borderId="39" xfId="0" applyNumberFormat="1" applyFont="1" applyFill="1" applyBorder="1" applyAlignment="1">
      <alignment horizontal="right" vertical="center"/>
    </xf>
    <xf numFmtId="172" fontId="12" fillId="13" borderId="39" xfId="0" applyNumberFormat="1" applyFont="1" applyFill="1" applyBorder="1" applyAlignment="1">
      <alignment horizontal="right" vertical="center"/>
    </xf>
    <xf numFmtId="172" fontId="12" fillId="0" borderId="38" xfId="0" applyNumberFormat="1" applyFont="1" applyFill="1" applyBorder="1" applyAlignment="1">
      <alignment horizontal="right" vertical="center"/>
    </xf>
    <xf numFmtId="0" fontId="12" fillId="3" borderId="37" xfId="0" applyFont="1" applyFill="1" applyBorder="1" applyAlignment="1">
      <alignment horizontal="center" vertical="center"/>
    </xf>
    <xf numFmtId="179" fontId="56" fillId="14" borderId="41" xfId="0" applyNumberFormat="1" applyFont="1" applyFill="1" applyBorder="1" applyAlignment="1">
      <alignment horizontal="center" vertical="center"/>
    </xf>
    <xf numFmtId="178" fontId="56" fillId="14" borderId="63" xfId="0" applyNumberFormat="1" applyFont="1" applyFill="1" applyBorder="1" applyAlignment="1">
      <alignment vertical="center"/>
    </xf>
    <xf numFmtId="178" fontId="56" fillId="14" borderId="64" xfId="0" applyNumberFormat="1" applyFont="1" applyFill="1" applyBorder="1" applyAlignment="1">
      <alignment vertical="center"/>
    </xf>
    <xf numFmtId="0" fontId="56" fillId="14" borderId="64" xfId="0" applyFont="1" applyFill="1" applyBorder="1" applyAlignment="1"/>
    <xf numFmtId="0" fontId="10" fillId="14" borderId="64" xfId="0" applyFont="1" applyFill="1" applyBorder="1" applyAlignment="1"/>
    <xf numFmtId="0" fontId="10" fillId="14" borderId="64" xfId="0" applyFont="1" applyFill="1" applyBorder="1" applyAlignment="1">
      <alignment horizontal="center"/>
    </xf>
    <xf numFmtId="0" fontId="2" fillId="14" borderId="65" xfId="0" applyFont="1" applyFill="1" applyBorder="1" applyAlignment="1"/>
    <xf numFmtId="0" fontId="12" fillId="3" borderId="0" xfId="0" applyFont="1" applyFill="1"/>
    <xf numFmtId="180" fontId="12" fillId="3" borderId="0" xfId="0" applyNumberFormat="1" applyFont="1" applyFill="1" applyBorder="1" applyAlignment="1">
      <alignment horizontal="center"/>
    </xf>
    <xf numFmtId="0" fontId="12" fillId="3" borderId="0" xfId="0" applyFont="1" applyFill="1" applyBorder="1" applyAlignment="1">
      <alignment horizontal="center"/>
    </xf>
    <xf numFmtId="0" fontId="12" fillId="3" borderId="0" xfId="0" applyFont="1" applyFill="1" applyBorder="1"/>
    <xf numFmtId="173" fontId="12" fillId="3" borderId="0" xfId="0" applyNumberFormat="1" applyFont="1" applyFill="1" applyBorder="1"/>
    <xf numFmtId="178" fontId="12" fillId="3" borderId="0" xfId="0" applyNumberFormat="1" applyFont="1" applyFill="1" applyBorder="1"/>
    <xf numFmtId="167" fontId="12" fillId="3" borderId="0" xfId="0" applyNumberFormat="1" applyFont="1" applyFill="1" applyAlignment="1">
      <alignment vertical="center"/>
    </xf>
    <xf numFmtId="14" fontId="18" fillId="2" borderId="0" xfId="0" applyNumberFormat="1" applyFont="1" applyFill="1" applyBorder="1" applyAlignment="1">
      <alignment horizontal="left" vertical="top"/>
    </xf>
    <xf numFmtId="0" fontId="18" fillId="3" borderId="41" xfId="0" applyFont="1" applyFill="1" applyBorder="1" applyAlignment="1">
      <alignment horizontal="center" vertical="center" wrapText="1"/>
    </xf>
    <xf numFmtId="0" fontId="18" fillId="3" borderId="42" xfId="0" applyFont="1" applyFill="1" applyBorder="1" applyAlignment="1">
      <alignment horizontal="center" vertical="center" wrapText="1"/>
    </xf>
    <xf numFmtId="14" fontId="18" fillId="3" borderId="42" xfId="0" applyNumberFormat="1" applyFont="1" applyFill="1" applyBorder="1" applyAlignment="1">
      <alignment horizontal="center" vertical="center" wrapText="1"/>
    </xf>
    <xf numFmtId="14" fontId="18" fillId="3" borderId="66" xfId="0" applyNumberFormat="1" applyFont="1" applyFill="1" applyBorder="1" applyAlignment="1">
      <alignment horizontal="center" vertical="center" wrapText="1"/>
    </xf>
    <xf numFmtId="0" fontId="18" fillId="13" borderId="45" xfId="0" applyFont="1" applyFill="1" applyBorder="1" applyAlignment="1">
      <alignment horizontal="center" vertical="center" wrapText="1"/>
    </xf>
    <xf numFmtId="0" fontId="18" fillId="13" borderId="7" xfId="0" applyFont="1" applyFill="1" applyBorder="1" applyAlignment="1">
      <alignment horizontal="center" vertical="center" wrapText="1"/>
    </xf>
    <xf numFmtId="14" fontId="18" fillId="13" borderId="7" xfId="0" applyNumberFormat="1" applyFont="1" applyFill="1" applyBorder="1" applyAlignment="1">
      <alignment horizontal="center" vertical="center" wrapText="1"/>
    </xf>
    <xf numFmtId="14" fontId="18" fillId="13" borderId="67" xfId="0" applyNumberFormat="1" applyFont="1" applyFill="1" applyBorder="1" applyAlignment="1">
      <alignment horizontal="center" vertical="center" wrapText="1"/>
    </xf>
    <xf numFmtId="0" fontId="18" fillId="3" borderId="45" xfId="0" applyFont="1" applyFill="1" applyBorder="1" applyAlignment="1">
      <alignment horizontal="center" vertical="center" wrapText="1"/>
    </xf>
    <xf numFmtId="0" fontId="18" fillId="3" borderId="7" xfId="0" applyFont="1" applyFill="1" applyBorder="1" applyAlignment="1">
      <alignment horizontal="center" vertical="center" wrapText="1"/>
    </xf>
    <xf numFmtId="14" fontId="18" fillId="3" borderId="7" xfId="0" applyNumberFormat="1" applyFont="1" applyFill="1" applyBorder="1" applyAlignment="1">
      <alignment horizontal="center" vertical="center" wrapText="1"/>
    </xf>
    <xf numFmtId="14" fontId="18" fillId="3" borderId="67" xfId="0" applyNumberFormat="1" applyFont="1" applyFill="1" applyBorder="1" applyAlignment="1">
      <alignment horizontal="center" vertical="center" wrapText="1"/>
    </xf>
    <xf numFmtId="0" fontId="17" fillId="0" borderId="60" xfId="0" applyFont="1" applyFill="1" applyBorder="1" applyAlignment="1">
      <alignment horizontal="center" wrapText="1"/>
    </xf>
    <xf numFmtId="0" fontId="17" fillId="0" borderId="54" xfId="0" applyFont="1" applyFill="1" applyBorder="1" applyAlignment="1">
      <alignment horizontal="center" wrapText="1"/>
    </xf>
    <xf numFmtId="0" fontId="17" fillId="0" borderId="61" xfId="0" applyFont="1" applyFill="1" applyBorder="1" applyAlignment="1">
      <alignment horizontal="center" wrapText="1"/>
    </xf>
    <xf numFmtId="0" fontId="10" fillId="14" borderId="63" xfId="0" applyFont="1" applyFill="1" applyBorder="1" applyAlignment="1"/>
    <xf numFmtId="3" fontId="18" fillId="2" borderId="0" xfId="0" applyNumberFormat="1" applyFont="1" applyFill="1" applyBorder="1" applyAlignment="1">
      <alignment horizontal="left" vertical="top"/>
    </xf>
    <xf numFmtId="3" fontId="18" fillId="13" borderId="41" xfId="0" applyNumberFormat="1" applyFont="1" applyFill="1" applyBorder="1" applyAlignment="1">
      <alignment horizontal="center" vertical="center" wrapText="1"/>
    </xf>
    <xf numFmtId="3" fontId="18" fillId="13" borderId="42" xfId="0" applyNumberFormat="1" applyFont="1" applyFill="1" applyBorder="1" applyAlignment="1">
      <alignment horizontal="center" vertical="center" wrapText="1"/>
    </xf>
    <xf numFmtId="14" fontId="18" fillId="13" borderId="43" xfId="0" applyNumberFormat="1" applyFont="1" applyFill="1" applyBorder="1" applyAlignment="1">
      <alignment horizontal="center" vertical="center" wrapText="1"/>
    </xf>
    <xf numFmtId="3" fontId="18" fillId="2" borderId="45" xfId="0" applyNumberFormat="1" applyFont="1" applyFill="1" applyBorder="1" applyAlignment="1">
      <alignment horizontal="center" vertical="center" wrapText="1"/>
    </xf>
    <xf numFmtId="3" fontId="18" fillId="2" borderId="7" xfId="0" applyNumberFormat="1" applyFont="1" applyFill="1" applyBorder="1" applyAlignment="1">
      <alignment horizontal="center" vertical="center" wrapText="1"/>
    </xf>
    <xf numFmtId="14" fontId="18" fillId="2" borderId="46" xfId="0" applyNumberFormat="1" applyFont="1" applyFill="1" applyBorder="1" applyAlignment="1">
      <alignment horizontal="center" vertical="center" wrapText="1"/>
    </xf>
    <xf numFmtId="3" fontId="18" fillId="13" borderId="45" xfId="0" applyNumberFormat="1" applyFont="1" applyFill="1" applyBorder="1" applyAlignment="1">
      <alignment horizontal="center" vertical="center" wrapText="1"/>
    </xf>
    <xf numFmtId="3" fontId="18" fillId="13" borderId="7" xfId="0" applyNumberFormat="1" applyFont="1" applyFill="1" applyBorder="1" applyAlignment="1">
      <alignment horizontal="center" vertical="center" wrapText="1"/>
    </xf>
    <xf numFmtId="14" fontId="18" fillId="13" borderId="46" xfId="0" applyNumberFormat="1" applyFont="1" applyFill="1" applyBorder="1" applyAlignment="1">
      <alignment horizontal="center" vertical="center" wrapText="1"/>
    </xf>
    <xf numFmtId="0" fontId="17" fillId="0" borderId="51" xfId="0" applyFont="1" applyFill="1" applyBorder="1" applyAlignment="1">
      <alignment horizontal="center" wrapText="1"/>
    </xf>
    <xf numFmtId="170" fontId="12" fillId="13" borderId="41" xfId="0" applyNumberFormat="1" applyFont="1" applyFill="1" applyBorder="1" applyAlignment="1">
      <alignment horizontal="center" vertical="center"/>
    </xf>
    <xf numFmtId="169" fontId="12" fillId="13" borderId="42" xfId="0" applyNumberFormat="1" applyFont="1" applyFill="1" applyBorder="1" applyAlignment="1">
      <alignment horizontal="center" vertical="center"/>
    </xf>
    <xf numFmtId="0" fontId="12" fillId="13" borderId="43" xfId="0" applyFont="1" applyFill="1" applyBorder="1" applyAlignment="1">
      <alignment horizontal="center" vertical="center"/>
    </xf>
    <xf numFmtId="170" fontId="12" fillId="2" borderId="45" xfId="0" applyNumberFormat="1" applyFont="1" applyFill="1" applyBorder="1" applyAlignment="1">
      <alignment horizontal="center" vertical="center"/>
    </xf>
    <xf numFmtId="169" fontId="12" fillId="2" borderId="7" xfId="0" applyNumberFormat="1" applyFont="1" applyFill="1" applyBorder="1" applyAlignment="1">
      <alignment horizontal="center" vertical="center"/>
    </xf>
    <xf numFmtId="0" fontId="12" fillId="2" borderId="46" xfId="0" applyFont="1" applyFill="1" applyBorder="1" applyAlignment="1">
      <alignment horizontal="center" vertical="center"/>
    </xf>
    <xf numFmtId="170" fontId="12" fillId="13" borderId="45" xfId="0" applyNumberFormat="1" applyFont="1" applyFill="1" applyBorder="1" applyAlignment="1">
      <alignment horizontal="center" vertical="center"/>
    </xf>
    <xf numFmtId="169" fontId="12" fillId="13" borderId="7" xfId="0" applyNumberFormat="1" applyFont="1" applyFill="1" applyBorder="1" applyAlignment="1">
      <alignment horizontal="center" vertical="center"/>
    </xf>
    <xf numFmtId="0" fontId="12" fillId="13" borderId="46" xfId="0" applyFont="1" applyFill="1" applyBorder="1" applyAlignment="1">
      <alignment horizontal="center" vertical="center"/>
    </xf>
    <xf numFmtId="0" fontId="14" fillId="3" borderId="62" xfId="0" applyFont="1" applyFill="1" applyBorder="1" applyAlignment="1">
      <alignment horizontal="center" vertical="center" wrapText="1"/>
    </xf>
    <xf numFmtId="0" fontId="10" fillId="2" borderId="0" xfId="0" applyFont="1" applyFill="1" applyBorder="1" applyAlignment="1"/>
    <xf numFmtId="4" fontId="12" fillId="3" borderId="0" xfId="0" applyNumberFormat="1" applyFont="1" applyFill="1"/>
    <xf numFmtId="167" fontId="12" fillId="13" borderId="41" xfId="0" applyNumberFormat="1" applyFont="1" applyFill="1" applyBorder="1" applyAlignment="1">
      <alignment horizontal="center" vertical="center"/>
    </xf>
    <xf numFmtId="167" fontId="12" fillId="13" borderId="42" xfId="0" applyNumberFormat="1" applyFont="1" applyFill="1" applyBorder="1" applyAlignment="1">
      <alignment horizontal="center" vertical="center"/>
    </xf>
    <xf numFmtId="0" fontId="12" fillId="13" borderId="42" xfId="0" applyFont="1" applyFill="1" applyBorder="1" applyAlignment="1">
      <alignment horizontal="center" vertical="center"/>
    </xf>
    <xf numFmtId="0" fontId="12" fillId="13" borderId="43" xfId="0" applyFont="1" applyFill="1" applyBorder="1" applyAlignment="1">
      <alignment horizontal="left" vertical="center"/>
    </xf>
    <xf numFmtId="167" fontId="12" fillId="3" borderId="45" xfId="0" applyNumberFormat="1" applyFont="1" applyFill="1" applyBorder="1" applyAlignment="1">
      <alignment horizontal="center" vertical="center"/>
    </xf>
    <xf numFmtId="167" fontId="12" fillId="3" borderId="7" xfId="0" applyNumberFormat="1" applyFont="1" applyFill="1" applyBorder="1" applyAlignment="1">
      <alignment horizontal="center" vertical="center"/>
    </xf>
    <xf numFmtId="169" fontId="12" fillId="3" borderId="7" xfId="0" applyNumberFormat="1" applyFont="1" applyFill="1" applyBorder="1" applyAlignment="1">
      <alignment horizontal="center" vertical="center"/>
    </xf>
    <xf numFmtId="167" fontId="12" fillId="13" borderId="45" xfId="0" applyNumberFormat="1" applyFont="1" applyFill="1" applyBorder="1" applyAlignment="1">
      <alignment horizontal="center" vertical="center"/>
    </xf>
    <xf numFmtId="167" fontId="12" fillId="13" borderId="7" xfId="0" applyNumberFormat="1" applyFont="1" applyFill="1" applyBorder="1" applyAlignment="1">
      <alignment horizontal="center" vertical="center"/>
    </xf>
    <xf numFmtId="0" fontId="10" fillId="14" borderId="23" xfId="0" applyFont="1" applyFill="1" applyBorder="1" applyAlignment="1">
      <alignment horizontal="center"/>
    </xf>
    <xf numFmtId="0" fontId="10" fillId="14" borderId="11" xfId="0" applyFont="1" applyFill="1" applyBorder="1" applyAlignment="1">
      <alignment horizontal="center"/>
    </xf>
    <xf numFmtId="0" fontId="10" fillId="14" borderId="24" xfId="0" applyFont="1" applyFill="1" applyBorder="1" applyAlignment="1">
      <alignment horizontal="center"/>
    </xf>
    <xf numFmtId="0" fontId="2" fillId="14" borderId="60" xfId="0" applyFont="1" applyFill="1" applyBorder="1" applyAlignment="1"/>
    <xf numFmtId="0" fontId="2" fillId="14" borderId="13" xfId="0" applyFont="1" applyFill="1" applyBorder="1" applyAlignment="1"/>
    <xf numFmtId="175" fontId="31" fillId="2" borderId="0" xfId="0" applyNumberFormat="1" applyFont="1" applyFill="1" applyAlignment="1">
      <alignment horizontal="right"/>
    </xf>
    <xf numFmtId="0" fontId="4" fillId="2" borderId="0" xfId="0" applyFont="1" applyFill="1" applyBorder="1"/>
    <xf numFmtId="0" fontId="12" fillId="2" borderId="0" xfId="0" applyFont="1" applyFill="1" applyBorder="1" applyAlignment="1"/>
    <xf numFmtId="0" fontId="4" fillId="2" borderId="0" xfId="0" applyFont="1" applyFill="1" applyAlignment="1">
      <alignment horizontal="left" indent="3"/>
    </xf>
    <xf numFmtId="0" fontId="4" fillId="2" borderId="0" xfId="0" applyFont="1" applyFill="1" applyAlignment="1">
      <alignment horizontal="left" indent="1"/>
    </xf>
    <xf numFmtId="165" fontId="13" fillId="0" borderId="1" xfId="0" applyNumberFormat="1" applyFont="1" applyFill="1" applyBorder="1" applyAlignment="1">
      <alignment horizontal="right"/>
    </xf>
    <xf numFmtId="165" fontId="60" fillId="0" borderId="0" xfId="0" applyNumberFormat="1" applyFont="1" applyFill="1" applyBorder="1" applyAlignment="1" applyProtection="1">
      <alignment horizontal="right"/>
      <protection locked="0"/>
    </xf>
    <xf numFmtId="165" fontId="60" fillId="0" borderId="0" xfId="0" applyNumberFormat="1" applyFont="1" applyFill="1" applyBorder="1" applyAlignment="1" applyProtection="1">
      <alignment horizontal="right" vertical="center"/>
      <protection locked="0"/>
    </xf>
    <xf numFmtId="165" fontId="61" fillId="0" borderId="0" xfId="0" applyNumberFormat="1" applyFont="1" applyFill="1" applyBorder="1" applyAlignment="1" applyProtection="1">
      <alignment horizontal="right"/>
      <protection locked="0"/>
    </xf>
    <xf numFmtId="165" fontId="61" fillId="0" borderId="11" xfId="0" applyNumberFormat="1" applyFont="1" applyFill="1" applyBorder="1" applyAlignment="1" applyProtection="1">
      <alignment horizontal="right"/>
      <protection locked="0"/>
    </xf>
    <xf numFmtId="168" fontId="62" fillId="8" borderId="0" xfId="0" applyNumberFormat="1" applyFont="1" applyFill="1" applyBorder="1" applyAlignment="1">
      <alignment horizontal="center" vertical="center"/>
    </xf>
    <xf numFmtId="168" fontId="62" fillId="9" borderId="0" xfId="0" applyNumberFormat="1" applyFont="1" applyFill="1" applyBorder="1" applyAlignment="1">
      <alignment horizontal="center" vertical="center"/>
    </xf>
    <xf numFmtId="38" fontId="14" fillId="0" borderId="0" xfId="0" applyNumberFormat="1" applyFont="1" applyFill="1" applyBorder="1"/>
    <xf numFmtId="38" fontId="12" fillId="0" borderId="0" xfId="0" applyNumberFormat="1" applyFont="1" applyFill="1" applyBorder="1"/>
    <xf numFmtId="168" fontId="10" fillId="8" borderId="0" xfId="0" applyNumberFormat="1" applyFont="1" applyFill="1" applyBorder="1" applyAlignment="1">
      <alignment horizontal="center" vertical="center"/>
    </xf>
    <xf numFmtId="0" fontId="19" fillId="0" borderId="0" xfId="0" applyFont="1" applyFill="1"/>
    <xf numFmtId="171" fontId="45" fillId="0" borderId="9" xfId="0" applyNumberFormat="1" applyFont="1" applyFill="1" applyBorder="1" applyAlignment="1" applyProtection="1">
      <alignment horizontal="center"/>
      <protection locked="0"/>
    </xf>
    <xf numFmtId="0" fontId="0" fillId="0" borderId="1" xfId="0" applyFill="1" applyBorder="1"/>
    <xf numFmtId="165" fontId="17" fillId="0" borderId="1" xfId="0" applyNumberFormat="1" applyFont="1" applyFill="1" applyBorder="1" applyAlignment="1" applyProtection="1">
      <alignment horizontal="center"/>
      <protection locked="0"/>
    </xf>
    <xf numFmtId="165" fontId="18" fillId="0" borderId="16" xfId="0" applyNumberFormat="1" applyFont="1" applyFill="1" applyBorder="1" applyAlignment="1" applyProtection="1">
      <alignment horizontal="center"/>
      <protection locked="0"/>
    </xf>
    <xf numFmtId="165" fontId="18" fillId="0" borderId="10" xfId="0" applyNumberFormat="1" applyFont="1" applyFill="1" applyBorder="1" applyAlignment="1" applyProtection="1">
      <alignment horizontal="center"/>
      <protection locked="0"/>
    </xf>
    <xf numFmtId="168" fontId="10" fillId="8" borderId="0" xfId="0" applyNumberFormat="1" applyFont="1" applyFill="1" applyBorder="1" applyAlignment="1">
      <alignment horizontal="center" vertical="center"/>
    </xf>
    <xf numFmtId="168" fontId="10" fillId="8" borderId="0" xfId="0" applyNumberFormat="1" applyFont="1" applyFill="1" applyBorder="1" applyAlignment="1">
      <alignment horizontal="center" vertical="center"/>
    </xf>
    <xf numFmtId="37" fontId="10" fillId="8" borderId="0" xfId="0" applyNumberFormat="1" applyFont="1" applyFill="1" applyBorder="1" applyAlignment="1">
      <alignment horizontal="left" vertical="center" indent="1"/>
    </xf>
    <xf numFmtId="170" fontId="4" fillId="0" borderId="0" xfId="0" applyNumberFormat="1" applyFont="1" applyFill="1" applyBorder="1" applyAlignment="1">
      <alignment horizontal="center"/>
    </xf>
    <xf numFmtId="168" fontId="10" fillId="8" borderId="0" xfId="0" applyNumberFormat="1" applyFont="1" applyFill="1" applyBorder="1" applyAlignment="1">
      <alignment horizontal="center" vertical="center"/>
    </xf>
    <xf numFmtId="174" fontId="10" fillId="6" borderId="0" xfId="0" applyNumberFormat="1" applyFont="1" applyFill="1" applyBorder="1" applyAlignment="1">
      <alignment horizontal="left" vertical="center" indent="2"/>
    </xf>
    <xf numFmtId="174" fontId="10" fillId="6" borderId="0" xfId="0" applyNumberFormat="1" applyFont="1" applyFill="1" applyBorder="1" applyAlignment="1">
      <alignment horizontal="left" vertical="center" indent="4"/>
    </xf>
    <xf numFmtId="0" fontId="0" fillId="0" borderId="0" xfId="0" applyBorder="1"/>
    <xf numFmtId="165" fontId="27" fillId="0" borderId="0" xfId="1" applyNumberFormat="1" applyFont="1" applyFill="1" applyBorder="1"/>
    <xf numFmtId="169" fontId="26" fillId="0" borderId="0" xfId="0" applyNumberFormat="1" applyFont="1" applyBorder="1"/>
    <xf numFmtId="165" fontId="170" fillId="2" borderId="0" xfId="0" applyNumberFormat="1" applyFont="1" applyFill="1" applyBorder="1" applyAlignment="1">
      <alignment horizontal="center" vertical="center" wrapText="1"/>
    </xf>
    <xf numFmtId="14" fontId="10" fillId="10" borderId="10" xfId="0" applyNumberFormat="1" applyFont="1" applyFill="1" applyBorder="1" applyAlignment="1">
      <alignment horizontal="left" vertical="center" indent="6"/>
    </xf>
    <xf numFmtId="0" fontId="171" fillId="0" borderId="0" xfId="0" applyFont="1" applyFill="1"/>
    <xf numFmtId="14" fontId="10" fillId="10" borderId="0" xfId="0" applyNumberFormat="1" applyFont="1" applyFill="1" applyBorder="1" applyAlignment="1">
      <alignment horizontal="left" vertical="center" wrapText="1" indent="6"/>
    </xf>
    <xf numFmtId="14" fontId="10" fillId="10" borderId="10" xfId="0" applyNumberFormat="1" applyFont="1" applyFill="1" applyBorder="1" applyAlignment="1">
      <alignment horizontal="left" vertical="center" wrapText="1" indent="7"/>
    </xf>
    <xf numFmtId="37" fontId="10" fillId="8" borderId="8" xfId="0" quotePrefix="1" applyNumberFormat="1" applyFont="1" applyFill="1" applyBorder="1" applyAlignment="1">
      <alignment horizontal="left" vertical="center" wrapText="1" indent="7"/>
    </xf>
    <xf numFmtId="14" fontId="10" fillId="10" borderId="10" xfId="0" applyNumberFormat="1" applyFont="1" applyFill="1" applyBorder="1" applyAlignment="1">
      <alignment horizontal="left" vertical="center" wrapText="1" indent="8"/>
    </xf>
    <xf numFmtId="37" fontId="10" fillId="8" borderId="0" xfId="0" quotePrefix="1" applyNumberFormat="1" applyFont="1" applyFill="1" applyBorder="1" applyAlignment="1">
      <alignment horizontal="left" vertical="center" wrapText="1" indent="6"/>
    </xf>
    <xf numFmtId="37" fontId="10" fillId="8" borderId="0" xfId="0" quotePrefix="1" applyNumberFormat="1" applyFont="1" applyFill="1" applyBorder="1" applyAlignment="1">
      <alignment horizontal="left" vertical="center" wrapText="1" indent="7"/>
    </xf>
    <xf numFmtId="14" fontId="10" fillId="10" borderId="0" xfId="0" applyNumberFormat="1" applyFont="1" applyFill="1" applyAlignment="1">
      <alignment horizontal="left" vertical="center" wrapText="1" indent="6"/>
    </xf>
    <xf numFmtId="14" fontId="10" fillId="10" borderId="0" xfId="0" applyNumberFormat="1" applyFont="1" applyFill="1" applyAlignment="1">
      <alignment horizontal="left" vertical="center" wrapText="1" indent="7"/>
    </xf>
    <xf numFmtId="169" fontId="0" fillId="0" borderId="0" xfId="0" applyNumberFormat="1" applyFont="1" applyBorder="1"/>
    <xf numFmtId="38" fontId="14" fillId="0" borderId="0" xfId="0" applyNumberFormat="1" applyFont="1" applyFill="1" applyBorder="1"/>
    <xf numFmtId="168" fontId="10" fillId="8" borderId="0" xfId="0" applyNumberFormat="1" applyFont="1" applyFill="1" applyBorder="1" applyAlignment="1">
      <alignment horizontal="center" vertical="center"/>
    </xf>
    <xf numFmtId="0" fontId="172" fillId="0" borderId="0" xfId="0" applyFont="1" applyFill="1"/>
    <xf numFmtId="0" fontId="14" fillId="0" borderId="0" xfId="0" applyNumberFormat="1" applyFont="1" applyFill="1" applyBorder="1"/>
    <xf numFmtId="38" fontId="14" fillId="0" borderId="0" xfId="0" applyNumberFormat="1" applyFont="1" applyFill="1" applyBorder="1"/>
    <xf numFmtId="38" fontId="12" fillId="0" borderId="0" xfId="0" applyNumberFormat="1" applyFont="1" applyFill="1" applyBorder="1"/>
    <xf numFmtId="168" fontId="10" fillId="8" borderId="0" xfId="0" applyNumberFormat="1" applyFont="1" applyFill="1" applyBorder="1" applyAlignment="1">
      <alignment horizontal="center" vertical="center"/>
    </xf>
    <xf numFmtId="168" fontId="10" fillId="8" borderId="0" xfId="0" applyNumberFormat="1" applyFont="1" applyFill="1" applyBorder="1" applyAlignment="1">
      <alignment horizontal="center" vertical="center"/>
    </xf>
    <xf numFmtId="168" fontId="10" fillId="8" borderId="0" xfId="0" applyNumberFormat="1" applyFont="1" applyFill="1" applyBorder="1" applyAlignment="1">
      <alignment horizontal="center" vertical="center"/>
    </xf>
    <xf numFmtId="38" fontId="12" fillId="0" borderId="0" xfId="0" applyNumberFormat="1" applyFont="1" applyFill="1" applyBorder="1"/>
    <xf numFmtId="0" fontId="4" fillId="2" borderId="0" xfId="0" applyFont="1" applyFill="1" applyAlignment="1">
      <alignment horizontal="left" vertical="center" wrapText="1"/>
    </xf>
    <xf numFmtId="168" fontId="35" fillId="6" borderId="0" xfId="0" applyNumberFormat="1" applyFont="1" applyFill="1" applyBorder="1" applyAlignment="1">
      <alignment horizontal="center" vertical="center" wrapText="1"/>
    </xf>
    <xf numFmtId="0" fontId="35" fillId="6" borderId="0" xfId="0" applyFont="1" applyFill="1" applyBorder="1" applyAlignment="1">
      <alignment horizontal="center" vertical="center" wrapText="1"/>
    </xf>
    <xf numFmtId="0" fontId="30" fillId="3" borderId="0" xfId="0" applyFont="1" applyFill="1" applyBorder="1"/>
    <xf numFmtId="0" fontId="30" fillId="2" borderId="0" xfId="0" quotePrefix="1" applyFont="1" applyFill="1" applyBorder="1"/>
    <xf numFmtId="165" fontId="125" fillId="2" borderId="0" xfId="0" applyNumberFormat="1" applyFont="1" applyFill="1" applyBorder="1" applyAlignment="1">
      <alignment horizontal="center" vertical="center" wrapText="1"/>
    </xf>
    <xf numFmtId="0" fontId="0" fillId="0" borderId="0" xfId="0" applyFill="1" applyAlignment="1">
      <alignment wrapText="1"/>
    </xf>
    <xf numFmtId="168" fontId="10" fillId="8" borderId="0" xfId="0" applyNumberFormat="1" applyFont="1" applyFill="1" applyBorder="1" applyAlignment="1">
      <alignment horizontal="center" vertical="center"/>
    </xf>
    <xf numFmtId="168" fontId="10" fillId="8" borderId="0" xfId="0" applyNumberFormat="1" applyFont="1" applyFill="1" applyBorder="1" applyAlignment="1">
      <alignment horizontal="center" vertical="center"/>
    </xf>
    <xf numFmtId="178" fontId="56" fillId="14" borderId="26" xfId="0" applyNumberFormat="1" applyFont="1" applyFill="1" applyBorder="1" applyAlignment="1">
      <alignment horizontal="center" vertical="center"/>
    </xf>
    <xf numFmtId="0" fontId="2" fillId="14" borderId="65" xfId="0" applyFont="1" applyFill="1" applyBorder="1" applyAlignment="1">
      <alignment horizontal="left" vertical="center" indent="6"/>
    </xf>
    <xf numFmtId="0" fontId="2" fillId="14" borderId="65" xfId="0" applyFont="1" applyFill="1" applyBorder="1" applyAlignment="1">
      <alignment horizontal="left" vertical="center" indent="5"/>
    </xf>
    <xf numFmtId="167" fontId="12" fillId="3" borderId="53" xfId="0" applyNumberFormat="1" applyFont="1" applyFill="1" applyBorder="1" applyAlignment="1">
      <alignment horizontal="center" vertical="center"/>
    </xf>
    <xf numFmtId="167" fontId="12" fillId="3" borderId="90" xfId="0" applyNumberFormat="1" applyFont="1" applyFill="1" applyBorder="1" applyAlignment="1">
      <alignment horizontal="center" vertical="center"/>
    </xf>
    <xf numFmtId="169" fontId="12" fillId="3" borderId="90" xfId="0" applyNumberFormat="1" applyFont="1" applyFill="1" applyBorder="1" applyAlignment="1">
      <alignment horizontal="center" vertical="center"/>
    </xf>
    <xf numFmtId="0" fontId="12" fillId="3" borderId="90" xfId="0" applyFont="1" applyFill="1" applyBorder="1" applyAlignment="1">
      <alignment horizontal="center" vertical="center"/>
    </xf>
    <xf numFmtId="0" fontId="12" fillId="13" borderId="7" xfId="0" applyFont="1" applyFill="1" applyBorder="1" applyAlignment="1">
      <alignment horizontal="left" vertical="center"/>
    </xf>
    <xf numFmtId="0" fontId="2" fillId="14" borderId="61" xfId="0" applyFont="1" applyFill="1" applyBorder="1" applyAlignment="1">
      <alignment horizontal="left" vertical="center" indent="6"/>
    </xf>
    <xf numFmtId="38" fontId="12" fillId="0" borderId="0" xfId="0" applyNumberFormat="1" applyFont="1" applyFill="1" applyBorder="1"/>
    <xf numFmtId="0" fontId="19" fillId="2" borderId="0" xfId="0" applyFont="1" applyFill="1"/>
    <xf numFmtId="168" fontId="10" fillId="8" borderId="0" xfId="0" applyNumberFormat="1" applyFont="1" applyFill="1" applyBorder="1" applyAlignment="1">
      <alignment horizontal="center" vertical="center"/>
    </xf>
    <xf numFmtId="165" fontId="125" fillId="0" borderId="0" xfId="0" applyNumberFormat="1" applyFont="1" applyFill="1" applyBorder="1" applyAlignment="1">
      <alignment horizontal="center" vertical="center" wrapText="1"/>
    </xf>
    <xf numFmtId="169" fontId="26" fillId="0" borderId="0" xfId="0" applyNumberFormat="1" applyFont="1" applyFill="1"/>
    <xf numFmtId="165" fontId="170" fillId="0" borderId="0" xfId="0" applyNumberFormat="1" applyFont="1" applyFill="1" applyBorder="1" applyAlignment="1">
      <alignment horizontal="center" vertical="center" wrapText="1"/>
    </xf>
    <xf numFmtId="0" fontId="30" fillId="0" borderId="0" xfId="0" applyFont="1" applyFill="1" applyBorder="1" applyAlignment="1">
      <alignment horizontal="left" indent="1"/>
    </xf>
    <xf numFmtId="169" fontId="27" fillId="0" borderId="0" xfId="0" applyNumberFormat="1" applyFont="1" applyFill="1" applyBorder="1" applyAlignment="1">
      <alignment horizontal="right"/>
    </xf>
    <xf numFmtId="0" fontId="174" fillId="0" borderId="1" xfId="42573" applyFont="1" applyFill="1" applyBorder="1" applyAlignment="1" applyProtection="1">
      <alignment vertical="center"/>
      <protection locked="0"/>
    </xf>
    <xf numFmtId="0" fontId="174" fillId="0" borderId="1" xfId="42573" applyFont="1" applyFill="1" applyBorder="1" applyAlignment="1" applyProtection="1">
      <alignment vertical="center" wrapText="1"/>
      <protection locked="0"/>
    </xf>
    <xf numFmtId="0" fontId="33" fillId="0" borderId="0" xfId="0" applyFont="1" applyFill="1" applyBorder="1" applyAlignment="1"/>
    <xf numFmtId="0" fontId="30" fillId="0" borderId="0" xfId="0" applyFont="1" applyFill="1" applyBorder="1" applyAlignment="1">
      <alignment horizontal="left"/>
    </xf>
    <xf numFmtId="49" fontId="43" fillId="0" borderId="0" xfId="0" applyNumberFormat="1" applyFont="1" applyFill="1" applyBorder="1" applyAlignment="1"/>
    <xf numFmtId="0" fontId="32" fillId="0" borderId="0" xfId="0" applyFont="1" applyFill="1" applyBorder="1" applyAlignment="1"/>
    <xf numFmtId="169" fontId="12" fillId="3" borderId="0" xfId="0" applyNumberFormat="1" applyFont="1" applyFill="1"/>
    <xf numFmtId="170" fontId="4" fillId="0" borderId="18" xfId="0" applyNumberFormat="1" applyFont="1" applyFill="1" applyBorder="1"/>
    <xf numFmtId="170" fontId="4" fillId="0" borderId="16" xfId="0" applyNumberFormat="1" applyFont="1" applyFill="1" applyBorder="1"/>
    <xf numFmtId="168" fontId="10" fillId="8" borderId="0" xfId="0" applyNumberFormat="1" applyFont="1" applyFill="1" applyBorder="1" applyAlignment="1">
      <alignment horizontal="center" vertical="center"/>
    </xf>
    <xf numFmtId="0" fontId="14" fillId="2" borderId="0" xfId="0" applyFont="1" applyFill="1" applyBorder="1" applyAlignment="1">
      <alignment horizontal="center" vertical="center"/>
    </xf>
    <xf numFmtId="0" fontId="12" fillId="13" borderId="54" xfId="0" applyNumberFormat="1" applyFont="1" applyFill="1" applyBorder="1" applyAlignment="1">
      <alignment horizontal="center" vertical="center"/>
    </xf>
    <xf numFmtId="0" fontId="12" fillId="13" borderId="7" xfId="0" applyNumberFormat="1" applyFont="1" applyFill="1" applyBorder="1" applyAlignment="1">
      <alignment horizontal="center" vertical="center"/>
    </xf>
    <xf numFmtId="0" fontId="12" fillId="2" borderId="47" xfId="0" applyFont="1" applyFill="1" applyBorder="1" applyAlignment="1">
      <alignment horizontal="left" vertical="center"/>
    </xf>
    <xf numFmtId="14" fontId="12" fillId="2" borderId="15" xfId="0" applyNumberFormat="1" applyFont="1" applyFill="1" applyBorder="1" applyAlignment="1">
      <alignment horizontal="center" vertical="center"/>
    </xf>
    <xf numFmtId="14" fontId="12" fillId="2" borderId="7" xfId="0" applyNumberFormat="1" applyFont="1" applyFill="1" applyBorder="1" applyAlignment="1">
      <alignment horizontal="center" vertical="center"/>
    </xf>
    <xf numFmtId="0" fontId="12" fillId="2" borderId="15" xfId="0" applyFont="1" applyFill="1" applyBorder="1" applyAlignment="1">
      <alignment horizontal="center" vertical="center"/>
    </xf>
    <xf numFmtId="172" fontId="12" fillId="2" borderId="10" xfId="0" applyNumberFormat="1" applyFont="1" applyFill="1" applyBorder="1" applyAlignment="1">
      <alignment horizontal="right" vertical="center"/>
    </xf>
    <xf numFmtId="172" fontId="12" fillId="2" borderId="39" xfId="0" applyNumberFormat="1" applyFont="1" applyFill="1" applyBorder="1" applyAlignment="1">
      <alignment horizontal="right" vertical="center"/>
    </xf>
    <xf numFmtId="0" fontId="12" fillId="2" borderId="52" xfId="0" applyFont="1" applyFill="1" applyBorder="1" applyAlignment="1">
      <alignment horizontal="left" vertical="center"/>
    </xf>
    <xf numFmtId="0" fontId="12" fillId="2" borderId="33" xfId="0" applyFont="1" applyFill="1" applyBorder="1" applyAlignment="1">
      <alignment horizontal="center" vertical="center"/>
    </xf>
    <xf numFmtId="172" fontId="12" fillId="2" borderId="11" xfId="0" applyNumberFormat="1" applyFont="1" applyFill="1" applyBorder="1" applyAlignment="1">
      <alignment horizontal="right" vertical="center"/>
    </xf>
    <xf numFmtId="172" fontId="12" fillId="2" borderId="36" xfId="0" applyNumberFormat="1" applyFont="1" applyFill="1" applyBorder="1" applyAlignment="1">
      <alignment horizontal="right" vertical="center"/>
    </xf>
    <xf numFmtId="172" fontId="12" fillId="2" borderId="16" xfId="0" applyNumberFormat="1" applyFont="1" applyFill="1" applyBorder="1" applyAlignment="1">
      <alignment horizontal="right" vertical="center"/>
    </xf>
    <xf numFmtId="172" fontId="12" fillId="2" borderId="53" xfId="0" applyNumberFormat="1" applyFont="1" applyFill="1" applyBorder="1" applyAlignment="1">
      <alignment horizontal="right" vertical="center"/>
    </xf>
    <xf numFmtId="14" fontId="12" fillId="2" borderId="17" xfId="0" applyNumberFormat="1" applyFont="1" applyFill="1" applyBorder="1" applyAlignment="1">
      <alignment horizontal="center" vertical="center"/>
    </xf>
    <xf numFmtId="0" fontId="12" fillId="2" borderId="17" xfId="0" applyFont="1" applyFill="1" applyBorder="1" applyAlignment="1">
      <alignment horizontal="center" vertical="center"/>
    </xf>
    <xf numFmtId="172" fontId="12" fillId="2" borderId="18" xfId="0" applyNumberFormat="1" applyFont="1" applyFill="1" applyBorder="1" applyAlignment="1">
      <alignment horizontal="right" vertical="center"/>
    </xf>
    <xf numFmtId="172" fontId="12" fillId="2" borderId="112" xfId="0" applyNumberFormat="1" applyFont="1" applyFill="1" applyBorder="1" applyAlignment="1">
      <alignment horizontal="right" vertical="center"/>
    </xf>
    <xf numFmtId="14" fontId="12" fillId="2" borderId="37" xfId="0" applyNumberFormat="1" applyFont="1" applyFill="1" applyBorder="1" applyAlignment="1">
      <alignment horizontal="center" vertical="center"/>
    </xf>
    <xf numFmtId="0" fontId="12" fillId="2" borderId="37" xfId="0" applyFont="1" applyFill="1" applyBorder="1" applyAlignment="1">
      <alignment horizontal="center" vertical="center"/>
    </xf>
    <xf numFmtId="172" fontId="12" fillId="2" borderId="38" xfId="0" applyNumberFormat="1" applyFont="1" applyFill="1" applyBorder="1" applyAlignment="1">
      <alignment horizontal="right" vertical="center"/>
    </xf>
    <xf numFmtId="14" fontId="12" fillId="2" borderId="33" xfId="0" applyNumberFormat="1" applyFont="1" applyFill="1" applyBorder="1" applyAlignment="1">
      <alignment horizontal="center" vertical="center"/>
    </xf>
    <xf numFmtId="172" fontId="12" fillId="2" borderId="34" xfId="0" applyNumberFormat="1" applyFont="1" applyFill="1" applyBorder="1" applyAlignment="1">
      <alignment horizontal="right" vertical="center"/>
    </xf>
    <xf numFmtId="172" fontId="12" fillId="2" borderId="113" xfId="0" applyNumberFormat="1" applyFont="1" applyFill="1" applyBorder="1" applyAlignment="1">
      <alignment horizontal="right" vertical="center"/>
    </xf>
    <xf numFmtId="165" fontId="29" fillId="2" borderId="0" xfId="0" applyNumberFormat="1" applyFont="1" applyFill="1" applyAlignment="1" applyProtection="1">
      <alignment horizontal="right"/>
      <protection locked="0"/>
    </xf>
    <xf numFmtId="165" fontId="13" fillId="2" borderId="0" xfId="0" applyNumberFormat="1" applyFont="1" applyFill="1" applyAlignment="1">
      <alignment horizontal="right"/>
    </xf>
    <xf numFmtId="0" fontId="178" fillId="0" borderId="0" xfId="0" applyFont="1"/>
    <xf numFmtId="0" fontId="177" fillId="0" borderId="0" xfId="44040"/>
    <xf numFmtId="0" fontId="178" fillId="0" borderId="0" xfId="44040" applyFont="1" applyAlignment="1">
      <alignment horizontal="left" wrapText="1"/>
    </xf>
    <xf numFmtId="0" fontId="179" fillId="0" borderId="0" xfId="0" applyFont="1"/>
    <xf numFmtId="0" fontId="7" fillId="0" borderId="0" xfId="0" applyFont="1" applyAlignment="1">
      <alignment horizontal="left"/>
    </xf>
    <xf numFmtId="168" fontId="10" fillId="8" borderId="0" xfId="0" applyNumberFormat="1" applyFont="1" applyFill="1" applyBorder="1" applyAlignment="1">
      <alignment horizontal="center" vertical="center"/>
    </xf>
    <xf numFmtId="0" fontId="33" fillId="3" borderId="0" xfId="0" applyFont="1" applyFill="1" applyBorder="1"/>
    <xf numFmtId="0" fontId="30" fillId="3" borderId="0" xfId="0" applyFont="1" applyFill="1" applyBorder="1"/>
    <xf numFmtId="0" fontId="172" fillId="0" borderId="0" xfId="0" applyFont="1" applyFill="1" applyAlignment="1">
      <alignment wrapText="1"/>
    </xf>
    <xf numFmtId="38" fontId="12" fillId="0" borderId="0" xfId="0" applyNumberFormat="1" applyFont="1" applyFill="1" applyBorder="1" applyAlignment="1">
      <alignment horizontal="left" indent="1"/>
    </xf>
    <xf numFmtId="169" fontId="11" fillId="0" borderId="0" xfId="35243" applyNumberFormat="1" applyFont="1" applyAlignment="1"/>
    <xf numFmtId="169" fontId="11" fillId="3" borderId="0" xfId="35243" applyNumberFormat="1" applyFont="1" applyFill="1" applyAlignment="1"/>
    <xf numFmtId="204" fontId="11" fillId="0" borderId="0" xfId="35243" applyNumberFormat="1" applyFont="1" applyAlignment="1"/>
    <xf numFmtId="169" fontId="27" fillId="0" borderId="11" xfId="35243" applyNumberFormat="1" applyFont="1" applyFill="1" applyBorder="1" applyAlignment="1">
      <alignment horizontal="right"/>
    </xf>
    <xf numFmtId="0" fontId="14" fillId="0" borderId="117" xfId="44042" applyNumberFormat="1" applyFont="1" applyFill="1" applyBorder="1" applyAlignment="1">
      <alignment vertical="center"/>
    </xf>
    <xf numFmtId="169" fontId="11" fillId="0" borderId="0" xfId="35243" applyNumberFormat="1" applyFont="1" applyFill="1" applyBorder="1" applyAlignment="1">
      <alignment horizontal="right"/>
    </xf>
    <xf numFmtId="0" fontId="14" fillId="0" borderId="0" xfId="44043" applyNumberFormat="1" applyFont="1" applyFill="1" applyBorder="1"/>
    <xf numFmtId="169" fontId="27" fillId="0" borderId="0" xfId="35243" applyNumberFormat="1" applyFont="1" applyFill="1" applyBorder="1" applyAlignment="1">
      <alignment horizontal="right"/>
    </xf>
    <xf numFmtId="3" fontId="14" fillId="0" borderId="0" xfId="44043" applyNumberFormat="1" applyFont="1" applyFill="1" applyBorder="1"/>
    <xf numFmtId="0" fontId="12" fillId="0" borderId="0" xfId="11277" applyFont="1" applyAlignment="1"/>
    <xf numFmtId="169" fontId="11" fillId="0" borderId="0" xfId="35243" applyNumberFormat="1" applyFont="1" applyFill="1" applyBorder="1" applyAlignment="1">
      <alignment horizontal="right" vertical="center"/>
    </xf>
    <xf numFmtId="0" fontId="12" fillId="3" borderId="0" xfId="10479" applyFont="1" applyFill="1" applyBorder="1" applyAlignment="1">
      <alignment horizontal="left" indent="1"/>
    </xf>
    <xf numFmtId="0" fontId="14" fillId="3" borderId="0" xfId="10479" applyFont="1" applyFill="1" applyBorder="1">
      <alignment vertical="top"/>
    </xf>
    <xf numFmtId="0" fontId="14" fillId="3" borderId="0" xfId="10479" applyFont="1" applyFill="1" applyBorder="1" applyAlignment="1">
      <alignment horizontal="left"/>
    </xf>
    <xf numFmtId="0" fontId="33" fillId="3" borderId="0" xfId="10479" applyFont="1" applyFill="1" applyBorder="1" applyAlignment="1">
      <alignment horizontal="left" indent="1"/>
    </xf>
    <xf numFmtId="0" fontId="21" fillId="3" borderId="0" xfId="10479" applyFont="1" applyFill="1" applyBorder="1" applyAlignment="1">
      <alignment horizontal="left" indent="1"/>
    </xf>
    <xf numFmtId="0" fontId="12" fillId="3" borderId="0" xfId="10479" applyFont="1" applyFill="1" applyBorder="1" applyAlignment="1">
      <alignment horizontal="left" indent="2"/>
    </xf>
    <xf numFmtId="0" fontId="12" fillId="0" borderId="0" xfId="44043" applyNumberFormat="1" applyFont="1" applyFill="1" applyBorder="1" applyAlignment="1">
      <alignment horizontal="left" indent="1"/>
    </xf>
    <xf numFmtId="0" fontId="12" fillId="3" borderId="0" xfId="10479" applyFont="1" applyFill="1" applyBorder="1" applyAlignment="1">
      <alignment horizontal="left" wrapText="1" indent="1"/>
    </xf>
    <xf numFmtId="0" fontId="12" fillId="3" borderId="0" xfId="44043" applyNumberFormat="1" applyFont="1" applyFill="1" applyBorder="1" applyAlignment="1">
      <alignment horizontal="left" indent="2"/>
    </xf>
    <xf numFmtId="0" fontId="12" fillId="3" borderId="0" xfId="10479" applyFont="1" applyFill="1" applyBorder="1">
      <alignment vertical="top"/>
    </xf>
    <xf numFmtId="169" fontId="11" fillId="3" borderId="0" xfId="35243" applyNumberFormat="1" applyFont="1" applyFill="1" applyBorder="1" applyAlignment="1"/>
    <xf numFmtId="169" fontId="11" fillId="3" borderId="0" xfId="35243" applyNumberFormat="1" applyFont="1" applyFill="1" applyBorder="1" applyAlignment="1">
      <alignment vertical="top" wrapText="1"/>
    </xf>
    <xf numFmtId="169" fontId="11" fillId="91" borderId="118" xfId="35243" applyNumberFormat="1" applyFont="1" applyFill="1" applyBorder="1" applyAlignment="1"/>
    <xf numFmtId="169" fontId="77" fillId="0" borderId="0" xfId="35243" applyNumberFormat="1" applyFont="1" applyAlignment="1">
      <alignment vertical="center"/>
    </xf>
    <xf numFmtId="0" fontId="27" fillId="0" borderId="0" xfId="44042" applyNumberFormat="1" applyFont="1" applyFill="1" applyBorder="1" applyAlignment="1">
      <alignment vertical="center"/>
    </xf>
    <xf numFmtId="206" fontId="11" fillId="0" borderId="0" xfId="35243" applyNumberFormat="1" applyFont="1" applyAlignment="1"/>
    <xf numFmtId="169" fontId="27" fillId="2" borderId="0" xfId="35243" applyNumberFormat="1" applyFont="1" applyFill="1" applyBorder="1" applyAlignment="1">
      <alignment horizontal="right"/>
    </xf>
    <xf numFmtId="169" fontId="11" fillId="2" borderId="0" xfId="35243" applyNumberFormat="1" applyFont="1" applyFill="1" applyBorder="1" applyAlignment="1">
      <alignment horizontal="right"/>
    </xf>
    <xf numFmtId="169" fontId="11" fillId="2" borderId="0" xfId="35243" applyNumberFormat="1" applyFont="1" applyFill="1" applyBorder="1" applyAlignment="1">
      <alignment horizontal="right" vertical="center"/>
    </xf>
    <xf numFmtId="0" fontId="11" fillId="3" borderId="0" xfId="10479" applyFont="1" applyFill="1">
      <alignment vertical="top"/>
    </xf>
    <xf numFmtId="204" fontId="11" fillId="3" borderId="0" xfId="10479" applyNumberFormat="1" applyFont="1" applyFill="1">
      <alignment vertical="top"/>
    </xf>
    <xf numFmtId="0" fontId="11" fillId="0" borderId="0" xfId="10479" applyFont="1" applyFill="1">
      <alignment vertical="top"/>
    </xf>
    <xf numFmtId="204" fontId="11" fillId="0" borderId="0" xfId="10479" applyNumberFormat="1" applyFont="1" applyFill="1">
      <alignment vertical="top"/>
    </xf>
    <xf numFmtId="169" fontId="11" fillId="3" borderId="0" xfId="10479" applyNumberFormat="1" applyFont="1" applyFill="1">
      <alignment vertical="top"/>
    </xf>
    <xf numFmtId="0" fontId="27" fillId="3" borderId="0" xfId="10479" applyFont="1" applyFill="1">
      <alignment vertical="top"/>
    </xf>
    <xf numFmtId="169" fontId="184" fillId="92" borderId="11" xfId="35243" applyNumberFormat="1" applyFont="1" applyFill="1" applyBorder="1"/>
    <xf numFmtId="0" fontId="10" fillId="92" borderId="117" xfId="44042" applyNumberFormat="1" applyFont="1" applyFill="1" applyBorder="1" applyAlignment="1">
      <alignment vertical="center"/>
    </xf>
    <xf numFmtId="169" fontId="11" fillId="0" borderId="0" xfId="10479" applyNumberFormat="1" applyFont="1" applyFill="1" applyBorder="1">
      <alignment vertical="top"/>
    </xf>
    <xf numFmtId="169" fontId="185" fillId="90" borderId="0" xfId="10479" applyNumberFormat="1" applyFont="1" applyFill="1" applyBorder="1">
      <alignment vertical="top"/>
    </xf>
    <xf numFmtId="169" fontId="11" fillId="0" borderId="0" xfId="35243" applyNumberFormat="1" applyFont="1" applyFill="1" applyBorder="1"/>
    <xf numFmtId="169" fontId="185" fillId="90" borderId="0" xfId="35243" applyNumberFormat="1" applyFont="1" applyFill="1" applyBorder="1"/>
    <xf numFmtId="169" fontId="11" fillId="3" borderId="0" xfId="35243" applyNumberFormat="1" applyFont="1" applyFill="1" applyBorder="1"/>
    <xf numFmtId="169" fontId="27" fillId="0" borderId="0" xfId="35243" applyNumberFormat="1" applyFont="1" applyFill="1" applyBorder="1"/>
    <xf numFmtId="169" fontId="148" fillId="90" borderId="0" xfId="35243" applyNumberFormat="1" applyFont="1" applyFill="1" applyBorder="1"/>
    <xf numFmtId="169" fontId="27" fillId="3" borderId="0" xfId="35243" applyNumberFormat="1" applyFont="1" applyFill="1" applyBorder="1"/>
    <xf numFmtId="0" fontId="11" fillId="90" borderId="0" xfId="10479" applyFont="1" applyFill="1">
      <alignment vertical="top"/>
    </xf>
    <xf numFmtId="167" fontId="11" fillId="0" borderId="0" xfId="35243" applyNumberFormat="1" applyFont="1" applyFill="1" applyBorder="1"/>
    <xf numFmtId="37" fontId="11" fillId="0" borderId="0" xfId="44044" applyNumberFormat="1" applyFont="1" applyFill="1" applyBorder="1" applyAlignment="1">
      <alignment horizontal="left" vertical="center" indent="1"/>
    </xf>
    <xf numFmtId="168" fontId="20" fillId="90" borderId="120" xfId="35249" applyNumberFormat="1" applyFont="1" applyFill="1" applyBorder="1" applyAlignment="1">
      <alignment horizontal="center" vertical="center"/>
    </xf>
    <xf numFmtId="168" fontId="20" fillId="90" borderId="120" xfId="35249" quotePrefix="1" applyNumberFormat="1" applyFont="1" applyFill="1" applyBorder="1" applyAlignment="1">
      <alignment horizontal="center" vertical="center"/>
    </xf>
    <xf numFmtId="49" fontId="20" fillId="90" borderId="120" xfId="35249" applyNumberFormat="1" applyFont="1" applyFill="1" applyBorder="1" applyAlignment="1">
      <alignment horizontal="center" vertical="center"/>
    </xf>
    <xf numFmtId="0" fontId="18" fillId="93" borderId="0" xfId="10479" applyFont="1" applyFill="1" applyBorder="1">
      <alignment vertical="top"/>
    </xf>
    <xf numFmtId="37" fontId="12" fillId="94" borderId="0" xfId="10479" applyNumberFormat="1" applyFont="1" applyFill="1" applyBorder="1">
      <alignment vertical="top"/>
    </xf>
    <xf numFmtId="37" fontId="11" fillId="3" borderId="0" xfId="10479" applyNumberFormat="1" applyFont="1" applyFill="1">
      <alignment vertical="top"/>
    </xf>
    <xf numFmtId="37" fontId="11" fillId="3" borderId="0" xfId="44049" applyNumberFormat="1" applyFont="1" applyFill="1" applyBorder="1" applyAlignment="1"/>
    <xf numFmtId="0" fontId="11" fillId="0" borderId="0" xfId="44046" applyFont="1" applyFill="1"/>
    <xf numFmtId="0" fontId="148" fillId="0" borderId="0" xfId="10479" applyFont="1" applyFill="1" applyBorder="1" applyAlignment="1">
      <alignment horizontal="left" vertical="center"/>
    </xf>
    <xf numFmtId="0" fontId="11" fillId="0" borderId="0" xfId="44046" applyFont="1"/>
    <xf numFmtId="37" fontId="2" fillId="94" borderId="121" xfId="11277" applyNumberFormat="1" applyFont="1" applyFill="1" applyBorder="1" applyAlignment="1">
      <alignment horizontal="left" vertical="center"/>
    </xf>
    <xf numFmtId="184" fontId="11" fillId="3" borderId="0" xfId="10479" applyNumberFormat="1" applyFont="1" applyFill="1">
      <alignment vertical="top"/>
    </xf>
    <xf numFmtId="206" fontId="11" fillId="3" borderId="0" xfId="10479" applyNumberFormat="1" applyFont="1" applyFill="1">
      <alignment vertical="top"/>
    </xf>
    <xf numFmtId="0" fontId="10" fillId="90" borderId="117" xfId="44042" applyNumberFormat="1" applyFont="1" applyFill="1" applyBorder="1" applyAlignment="1">
      <alignment vertical="center"/>
    </xf>
    <xf numFmtId="169" fontId="148" fillId="92" borderId="0" xfId="35243" applyNumberFormat="1" applyFont="1" applyFill="1" applyBorder="1"/>
    <xf numFmtId="169" fontId="185" fillId="92" borderId="0" xfId="35243" applyNumberFormat="1" applyFont="1" applyFill="1" applyBorder="1"/>
    <xf numFmtId="169" fontId="185" fillId="92" borderId="0" xfId="10479" applyNumberFormat="1" applyFont="1" applyFill="1" applyBorder="1">
      <alignment vertical="top"/>
    </xf>
    <xf numFmtId="169" fontId="185" fillId="5" borderId="0" xfId="35243" applyNumberFormat="1" applyFont="1" applyFill="1" applyBorder="1"/>
    <xf numFmtId="49" fontId="20" fillId="92" borderId="120" xfId="35249" applyNumberFormat="1" applyFont="1" applyFill="1" applyBorder="1" applyAlignment="1">
      <alignment horizontal="center" vertical="center"/>
    </xf>
    <xf numFmtId="37" fontId="20" fillId="90" borderId="120" xfId="10479" applyNumberFormat="1" applyFont="1" applyFill="1" applyBorder="1">
      <alignment vertical="top"/>
    </xf>
    <xf numFmtId="0" fontId="77" fillId="93" borderId="0" xfId="10479" applyFont="1" applyFill="1" applyBorder="1">
      <alignment vertical="top"/>
    </xf>
    <xf numFmtId="37" fontId="11" fillId="94" borderId="0" xfId="10479" applyNumberFormat="1" applyFont="1" applyFill="1" applyBorder="1">
      <alignment vertical="top"/>
    </xf>
    <xf numFmtId="37" fontId="11" fillId="94" borderId="0" xfId="10479" applyNumberFormat="1" applyFont="1" applyFill="1" applyBorder="1" applyAlignment="1">
      <alignment horizontal="center"/>
    </xf>
    <xf numFmtId="0" fontId="11" fillId="94" borderId="0" xfId="44046" applyFont="1" applyFill="1"/>
    <xf numFmtId="37" fontId="2" fillId="94" borderId="0" xfId="11277" applyNumberFormat="1" applyFont="1" applyFill="1" applyBorder="1" applyAlignment="1">
      <alignment horizontal="left" vertical="center"/>
    </xf>
    <xf numFmtId="169" fontId="11" fillId="3" borderId="0" xfId="35243" applyNumberFormat="1" applyFont="1" applyFill="1" applyAlignment="1">
      <alignment vertical="top"/>
    </xf>
    <xf numFmtId="169" fontId="188" fillId="0" borderId="0" xfId="35243" applyNumberFormat="1" applyFont="1" applyFill="1" applyAlignment="1">
      <alignment vertical="center"/>
    </xf>
    <xf numFmtId="204" fontId="188" fillId="0" borderId="0" xfId="35243" applyNumberFormat="1" applyFont="1" applyFill="1" applyAlignment="1">
      <alignment vertical="center"/>
    </xf>
    <xf numFmtId="169" fontId="188" fillId="0" borderId="0" xfId="35243" applyNumberFormat="1" applyFont="1" applyFill="1" applyBorder="1" applyAlignment="1">
      <alignment vertical="center"/>
    </xf>
    <xf numFmtId="167" fontId="188" fillId="0" borderId="0" xfId="35243" applyFont="1" applyFill="1" applyAlignment="1">
      <alignment vertical="center"/>
    </xf>
    <xf numFmtId="37" fontId="188" fillId="0" borderId="0" xfId="44048" applyNumberFormat="1" applyFont="1" applyFill="1" applyBorder="1" applyAlignment="1">
      <alignment vertical="center"/>
    </xf>
    <xf numFmtId="171" fontId="188" fillId="0" borderId="0" xfId="44048" applyNumberFormat="1" applyFont="1" applyFill="1" applyBorder="1" applyAlignment="1">
      <alignment vertical="center"/>
    </xf>
    <xf numFmtId="170" fontId="188" fillId="0" borderId="0" xfId="26146" applyNumberFormat="1" applyFont="1" applyFill="1" applyBorder="1" applyAlignment="1">
      <alignment horizontal="right" vertical="center" wrapText="1"/>
    </xf>
    <xf numFmtId="169" fontId="188" fillId="0" borderId="122" xfId="35243" applyNumberFormat="1" applyFont="1" applyFill="1" applyBorder="1" applyAlignment="1">
      <alignment horizontal="right" vertical="center" wrapText="1"/>
    </xf>
    <xf numFmtId="170" fontId="188" fillId="0" borderId="122" xfId="26146" applyNumberFormat="1" applyFont="1" applyFill="1" applyBorder="1" applyAlignment="1">
      <alignment horizontal="right" vertical="center" wrapText="1"/>
    </xf>
    <xf numFmtId="169" fontId="188" fillId="0" borderId="0" xfId="35243" applyNumberFormat="1" applyFont="1" applyFill="1" applyBorder="1" applyAlignment="1">
      <alignment horizontal="right" vertical="center" wrapText="1"/>
    </xf>
    <xf numFmtId="170" fontId="188" fillId="0" borderId="0" xfId="26146" applyNumberFormat="1" applyFont="1" applyFill="1" applyBorder="1" applyAlignment="1">
      <alignment vertical="center"/>
    </xf>
    <xf numFmtId="169" fontId="188" fillId="0" borderId="122" xfId="35243" applyNumberFormat="1" applyFont="1" applyFill="1" applyBorder="1" applyAlignment="1">
      <alignment vertical="center" wrapText="1"/>
    </xf>
    <xf numFmtId="169" fontId="188" fillId="0" borderId="122" xfId="35243" applyNumberFormat="1" applyFont="1" applyFill="1" applyBorder="1" applyAlignment="1">
      <alignment vertical="center"/>
    </xf>
    <xf numFmtId="169" fontId="190" fillId="0" borderId="0" xfId="35243" applyNumberFormat="1" applyFont="1" applyFill="1" applyBorder="1" applyAlignment="1">
      <alignment vertical="center"/>
    </xf>
    <xf numFmtId="169" fontId="191" fillId="0" borderId="0" xfId="35243" applyNumberFormat="1" applyFont="1" applyAlignment="1">
      <alignment horizontal="center" vertical="center"/>
    </xf>
    <xf numFmtId="169" fontId="192" fillId="90" borderId="0" xfId="35249" applyNumberFormat="1" applyFont="1" applyFill="1" applyBorder="1" applyAlignment="1">
      <alignment vertical="center"/>
    </xf>
    <xf numFmtId="0" fontId="192" fillId="90" borderId="0" xfId="11277" applyFont="1" applyFill="1" applyBorder="1" applyAlignment="1">
      <alignment vertical="center" wrapText="1"/>
    </xf>
    <xf numFmtId="0" fontId="190" fillId="0" borderId="0" xfId="11277" applyFont="1" applyFill="1" applyBorder="1" applyAlignment="1">
      <alignment vertical="center" wrapText="1"/>
    </xf>
    <xf numFmtId="0" fontId="188" fillId="0" borderId="0" xfId="11277" applyFont="1" applyFill="1" applyBorder="1" applyAlignment="1">
      <alignment vertical="center"/>
    </xf>
    <xf numFmtId="0" fontId="188" fillId="0" borderId="0" xfId="11277" applyFont="1" applyFill="1" applyBorder="1" applyAlignment="1">
      <alignment horizontal="left" vertical="center"/>
    </xf>
    <xf numFmtId="0" fontId="190" fillId="0" borderId="0" xfId="11277" applyFont="1" applyFill="1" applyBorder="1" applyAlignment="1">
      <alignment vertical="center"/>
    </xf>
    <xf numFmtId="15" fontId="192" fillId="90" borderId="0" xfId="11277" applyNumberFormat="1" applyFont="1" applyFill="1" applyBorder="1" applyAlignment="1">
      <alignment horizontal="centerContinuous" vertical="center"/>
    </xf>
    <xf numFmtId="0" fontId="193" fillId="90" borderId="0" xfId="11277" applyFont="1" applyFill="1" applyBorder="1" applyAlignment="1">
      <alignment horizontal="center" vertical="center"/>
    </xf>
    <xf numFmtId="169" fontId="194" fillId="90" borderId="0" xfId="35249" applyNumberFormat="1" applyFont="1" applyFill="1" applyAlignment="1">
      <alignment vertical="center"/>
    </xf>
    <xf numFmtId="0" fontId="194" fillId="90" borderId="0" xfId="11277" applyFont="1" applyFill="1" applyBorder="1" applyAlignment="1">
      <alignment horizontal="left" vertical="center"/>
    </xf>
    <xf numFmtId="0" fontId="188" fillId="0" borderId="0" xfId="11277" applyFont="1" applyFill="1" applyAlignment="1">
      <alignment vertical="center"/>
    </xf>
    <xf numFmtId="169" fontId="188" fillId="0" borderId="0" xfId="35243" applyNumberFormat="1" applyFont="1" applyFill="1" applyAlignment="1">
      <alignment horizontal="center" vertical="center"/>
    </xf>
    <xf numFmtId="169" fontId="12" fillId="0" borderId="0" xfId="35243" applyNumberFormat="1" applyFont="1" applyFill="1" applyAlignment="1"/>
    <xf numFmtId="169" fontId="12" fillId="0" borderId="0" xfId="35243" applyNumberFormat="1" applyFont="1" applyFill="1" applyBorder="1" applyAlignment="1"/>
    <xf numFmtId="169" fontId="20" fillId="92" borderId="0" xfId="32903" applyNumberFormat="1" applyFont="1" applyFill="1" applyBorder="1" applyAlignment="1">
      <alignment vertical="center"/>
    </xf>
    <xf numFmtId="0" fontId="20" fillId="92" borderId="0" xfId="44045" applyFont="1" applyFill="1" applyBorder="1" applyAlignment="1">
      <alignment horizontal="left" vertical="center"/>
    </xf>
    <xf numFmtId="169" fontId="12" fillId="0" borderId="0" xfId="32903" applyNumberFormat="1" applyFont="1" applyFill="1" applyBorder="1" applyAlignment="1">
      <alignment horizontal="right" vertical="center"/>
    </xf>
    <xf numFmtId="0" fontId="12" fillId="0" borderId="0" xfId="44043" applyNumberFormat="1" applyFont="1" applyFill="1" applyBorder="1" applyAlignment="1">
      <alignment vertical="center"/>
    </xf>
    <xf numFmtId="169" fontId="198" fillId="92" borderId="0" xfId="32903" applyNumberFormat="1" applyFont="1" applyFill="1" applyBorder="1" applyAlignment="1">
      <alignment vertical="center"/>
    </xf>
    <xf numFmtId="38" fontId="198" fillId="92" borderId="0" xfId="20708" applyNumberFormat="1" applyFont="1" applyFill="1" applyBorder="1" applyAlignment="1">
      <alignment vertical="center"/>
    </xf>
    <xf numFmtId="0" fontId="20" fillId="94" borderId="4" xfId="20708" applyFont="1" applyFill="1" applyBorder="1" applyAlignment="1">
      <alignment vertical="center"/>
    </xf>
    <xf numFmtId="0" fontId="20" fillId="94" borderId="0" xfId="20708" applyFont="1" applyFill="1" applyBorder="1" applyAlignment="1">
      <alignment vertical="center"/>
    </xf>
    <xf numFmtId="169" fontId="12" fillId="3" borderId="0" xfId="33286" applyNumberFormat="1" applyFont="1" applyFill="1" applyBorder="1" applyAlignment="1">
      <alignment horizontal="right" vertical="center"/>
    </xf>
    <xf numFmtId="0" fontId="12" fillId="3" borderId="0" xfId="44043" applyNumberFormat="1" applyFont="1" applyFill="1" applyBorder="1" applyAlignment="1">
      <alignment vertical="center" wrapText="1"/>
    </xf>
    <xf numFmtId="0" fontId="20" fillId="94" borderId="118" xfId="44043" applyNumberFormat="1" applyFont="1" applyFill="1" applyBorder="1" applyAlignment="1">
      <alignment vertical="center"/>
    </xf>
    <xf numFmtId="207" fontId="12" fillId="94" borderId="118" xfId="2" applyNumberFormat="1" applyFont="1" applyFill="1" applyBorder="1" applyAlignment="1">
      <alignment vertical="center"/>
    </xf>
    <xf numFmtId="0" fontId="20" fillId="94" borderId="0" xfId="44043" applyNumberFormat="1" applyFont="1" applyFill="1" applyBorder="1" applyAlignment="1">
      <alignment vertical="center"/>
    </xf>
    <xf numFmtId="170" fontId="18" fillId="0" borderId="0" xfId="26146" applyNumberFormat="1" applyFont="1" applyAlignment="1">
      <alignment vertical="center"/>
    </xf>
    <xf numFmtId="167" fontId="18" fillId="0" borderId="0" xfId="35243" applyFont="1" applyAlignment="1">
      <alignment vertical="center"/>
    </xf>
    <xf numFmtId="170" fontId="20" fillId="92" borderId="0" xfId="26147" applyNumberFormat="1" applyFont="1" applyFill="1" applyAlignment="1">
      <alignment vertical="center"/>
    </xf>
    <xf numFmtId="0" fontId="20" fillId="92" borderId="0" xfId="11277" applyFont="1" applyFill="1" applyAlignment="1">
      <alignment vertical="center"/>
    </xf>
    <xf numFmtId="169" fontId="12" fillId="0" borderId="0" xfId="35243" applyNumberFormat="1" applyFont="1" applyAlignment="1">
      <alignment vertical="center"/>
    </xf>
    <xf numFmtId="169" fontId="12" fillId="92" borderId="0" xfId="35249" applyNumberFormat="1" applyFont="1" applyFill="1" applyAlignment="1">
      <alignment vertical="center"/>
    </xf>
    <xf numFmtId="0" fontId="18" fillId="0" borderId="0" xfId="11277" applyFont="1" applyAlignment="1">
      <alignment vertical="center"/>
    </xf>
    <xf numFmtId="169" fontId="14" fillId="0" borderId="0" xfId="35243" applyNumberFormat="1" applyFont="1" applyAlignment="1">
      <alignment vertical="center"/>
    </xf>
    <xf numFmtId="169" fontId="20" fillId="92" borderId="0" xfId="10479" applyNumberFormat="1" applyFont="1" applyFill="1" applyBorder="1" applyAlignment="1">
      <alignment vertical="center"/>
    </xf>
    <xf numFmtId="0" fontId="14" fillId="0" borderId="0" xfId="11277" applyFont="1" applyAlignment="1">
      <alignment vertical="center"/>
    </xf>
    <xf numFmtId="169" fontId="14" fillId="0" borderId="0" xfId="35243" applyNumberFormat="1" applyFont="1" applyFill="1" applyAlignment="1">
      <alignment vertical="center"/>
    </xf>
    <xf numFmtId="0" fontId="14" fillId="0" borderId="0" xfId="11277" applyFont="1" applyFill="1" applyAlignment="1">
      <alignment vertical="center"/>
    </xf>
    <xf numFmtId="169" fontId="198" fillId="92" borderId="0" xfId="10479" applyNumberFormat="1" applyFont="1" applyFill="1" applyBorder="1" applyAlignment="1">
      <alignment vertical="center"/>
    </xf>
    <xf numFmtId="0" fontId="18" fillId="0" borderId="0" xfId="11277" applyFont="1" applyAlignment="1">
      <alignment horizontal="left" vertical="center"/>
    </xf>
    <xf numFmtId="0" fontId="18" fillId="0" borderId="0" xfId="11277" applyFont="1" applyAlignment="1">
      <alignment horizontal="left" vertical="center" wrapText="1"/>
    </xf>
    <xf numFmtId="0" fontId="18" fillId="0" borderId="0" xfId="11277" applyFont="1" applyFill="1" applyAlignment="1">
      <alignment horizontal="left" vertical="center"/>
    </xf>
    <xf numFmtId="0" fontId="20" fillId="92" borderId="0" xfId="11277" applyFont="1" applyFill="1" applyAlignment="1">
      <alignment horizontal="center" vertical="center"/>
    </xf>
    <xf numFmtId="0" fontId="20" fillId="92" borderId="0" xfId="11277" quotePrefix="1" applyFont="1" applyFill="1" applyAlignment="1">
      <alignment horizontal="center" vertical="center"/>
    </xf>
    <xf numFmtId="0" fontId="20" fillId="94" borderId="118" xfId="11277" applyFont="1" applyFill="1" applyBorder="1" applyAlignment="1">
      <alignment vertical="center"/>
    </xf>
    <xf numFmtId="0" fontId="12" fillId="0" borderId="0" xfId="20708" applyFont="1" applyAlignment="1"/>
    <xf numFmtId="37" fontId="12" fillId="3" borderId="0" xfId="10479" applyNumberFormat="1" applyFont="1" applyFill="1" applyBorder="1">
      <alignment vertical="top"/>
    </xf>
    <xf numFmtId="169" fontId="14" fillId="3" borderId="11" xfId="35249" applyNumberFormat="1" applyFont="1" applyFill="1" applyBorder="1" applyAlignment="1">
      <alignment vertical="top"/>
    </xf>
    <xf numFmtId="37" fontId="14" fillId="3" borderId="11" xfId="43135" applyNumberFormat="1" applyFont="1" applyFill="1" applyBorder="1" applyAlignment="1">
      <alignment vertical="center"/>
    </xf>
    <xf numFmtId="169" fontId="12" fillId="3" borderId="0" xfId="35249" applyNumberFormat="1" applyFont="1" applyFill="1" applyBorder="1" applyAlignment="1">
      <alignment vertical="top"/>
    </xf>
    <xf numFmtId="169" fontId="12" fillId="0" borderId="0" xfId="35249" applyNumberFormat="1" applyFont="1" applyAlignment="1"/>
    <xf numFmtId="37" fontId="14" fillId="3" borderId="0" xfId="43135" quotePrefix="1" applyNumberFormat="1" applyFont="1" applyFill="1" applyBorder="1" applyAlignment="1">
      <alignment horizontal="left"/>
    </xf>
    <xf numFmtId="37" fontId="12" fillId="3" borderId="0" xfId="43135" quotePrefix="1" applyNumberFormat="1" applyFont="1" applyFill="1" applyBorder="1" applyAlignment="1">
      <alignment horizontal="left"/>
    </xf>
    <xf numFmtId="37" fontId="14" fillId="3" borderId="0" xfId="43135" applyNumberFormat="1" applyFont="1" applyFill="1" applyBorder="1"/>
    <xf numFmtId="37" fontId="12" fillId="3" borderId="0" xfId="43135" applyNumberFormat="1" applyFont="1" applyFill="1" applyBorder="1"/>
    <xf numFmtId="169" fontId="14" fillId="3" borderId="0" xfId="35249" applyNumberFormat="1" applyFont="1" applyFill="1" applyBorder="1" applyAlignment="1">
      <alignment vertical="top"/>
    </xf>
    <xf numFmtId="37" fontId="14" fillId="3" borderId="0" xfId="43135" applyNumberFormat="1" applyFont="1" applyFill="1" applyBorder="1" applyAlignment="1">
      <alignment vertical="center"/>
    </xf>
    <xf numFmtId="168" fontId="20" fillId="92" borderId="2" xfId="43135" applyNumberFormat="1" applyFont="1" applyFill="1" applyBorder="1" applyAlignment="1">
      <alignment horizontal="center" vertical="center"/>
    </xf>
    <xf numFmtId="37" fontId="20" fillId="92" borderId="2" xfId="10479" applyNumberFormat="1" applyFont="1" applyFill="1" applyBorder="1">
      <alignment vertical="top"/>
    </xf>
    <xf numFmtId="37" fontId="2" fillId="94" borderId="123" xfId="11277" applyNumberFormat="1" applyFont="1" applyFill="1" applyBorder="1" applyAlignment="1">
      <alignment horizontal="left" vertical="center"/>
    </xf>
    <xf numFmtId="169" fontId="11" fillId="0" borderId="0" xfId="35243" applyNumberFormat="1" applyFont="1" applyAlignment="1">
      <alignment vertical="center"/>
    </xf>
    <xf numFmtId="9" fontId="20" fillId="92" borderId="0" xfId="26147" applyNumberFormat="1" applyFont="1" applyFill="1" applyAlignment="1">
      <alignment vertical="center"/>
    </xf>
    <xf numFmtId="169" fontId="11" fillId="0" borderId="0" xfId="35243" applyNumberFormat="1" applyAlignment="1">
      <alignment vertical="center"/>
    </xf>
    <xf numFmtId="0" fontId="77" fillId="0" borderId="0" xfId="11277" applyFont="1" applyAlignment="1">
      <alignment vertical="center"/>
    </xf>
    <xf numFmtId="0" fontId="20" fillId="90" borderId="0" xfId="11277" applyFont="1" applyFill="1" applyAlignment="1">
      <alignment horizontal="center" vertical="center"/>
    </xf>
    <xf numFmtId="0" fontId="20" fillId="90" borderId="0" xfId="11277" applyFont="1" applyFill="1" applyAlignment="1">
      <alignment vertical="center"/>
    </xf>
    <xf numFmtId="0" fontId="188" fillId="0" borderId="0" xfId="21234" applyFont="1" applyFill="1"/>
    <xf numFmtId="0" fontId="188" fillId="0" borderId="0" xfId="21234" applyFont="1"/>
    <xf numFmtId="0" fontId="188" fillId="0" borderId="0" xfId="21234" applyFont="1" applyFill="1" applyBorder="1" applyAlignment="1"/>
    <xf numFmtId="0" fontId="12" fillId="0" borderId="0" xfId="13641" applyFont="1" applyFill="1" applyBorder="1" applyAlignment="1"/>
    <xf numFmtId="170" fontId="188" fillId="0" borderId="122" xfId="26146" applyNumberFormat="1" applyFont="1" applyFill="1" applyBorder="1" applyAlignment="1">
      <alignment vertical="center"/>
    </xf>
    <xf numFmtId="37" fontId="188" fillId="0" borderId="122" xfId="44048" applyNumberFormat="1" applyFont="1" applyFill="1" applyBorder="1" applyAlignment="1">
      <alignment vertical="center"/>
    </xf>
    <xf numFmtId="0" fontId="188" fillId="0" borderId="0" xfId="21234" applyFont="1" applyFill="1" applyAlignment="1">
      <alignment vertical="center"/>
    </xf>
    <xf numFmtId="0" fontId="188" fillId="0" borderId="0" xfId="21234" applyFont="1" applyFill="1" applyBorder="1" applyAlignment="1">
      <alignment horizontal="left" vertical="center"/>
    </xf>
    <xf numFmtId="0" fontId="12" fillId="0" borderId="0" xfId="21234" applyFont="1" applyFill="1" applyBorder="1" applyAlignment="1"/>
    <xf numFmtId="169" fontId="192" fillId="90" borderId="0" xfId="35243" applyNumberFormat="1" applyFont="1" applyFill="1" applyBorder="1" applyAlignment="1">
      <alignment vertical="center"/>
    </xf>
    <xf numFmtId="0" fontId="192" fillId="90" borderId="0" xfId="10479" applyFont="1" applyFill="1" applyBorder="1" applyAlignment="1">
      <alignment horizontal="left" vertical="center" wrapText="1"/>
    </xf>
    <xf numFmtId="169" fontId="190" fillId="0" borderId="0" xfId="21234" applyNumberFormat="1" applyFont="1"/>
    <xf numFmtId="0" fontId="190" fillId="0" borderId="0" xfId="10479" applyFont="1" applyFill="1" applyBorder="1" applyAlignment="1">
      <alignment horizontal="left" vertical="center" wrapText="1"/>
    </xf>
    <xf numFmtId="0" fontId="188" fillId="0" borderId="0" xfId="10479" applyFont="1" applyFill="1" applyBorder="1" applyAlignment="1">
      <alignment horizontal="left" vertical="center" wrapText="1"/>
    </xf>
    <xf numFmtId="0" fontId="190" fillId="0" borderId="0" xfId="21234" applyFont="1" applyFill="1"/>
    <xf numFmtId="169" fontId="188" fillId="3" borderId="0" xfId="35243" applyNumberFormat="1" applyFont="1" applyFill="1" applyBorder="1" applyAlignment="1">
      <alignment vertical="center"/>
    </xf>
    <xf numFmtId="169" fontId="188" fillId="2" borderId="0" xfId="35243" applyNumberFormat="1" applyFont="1" applyFill="1" applyBorder="1" applyAlignment="1">
      <alignment vertical="center"/>
    </xf>
    <xf numFmtId="169" fontId="190" fillId="2" borderId="0" xfId="35243" applyNumberFormat="1" applyFont="1" applyFill="1" applyBorder="1" applyAlignment="1">
      <alignment vertical="center"/>
    </xf>
    <xf numFmtId="0" fontId="190" fillId="0" borderId="0" xfId="44047" applyFont="1" applyFill="1" applyBorder="1"/>
    <xf numFmtId="15" fontId="192" fillId="92" borderId="0" xfId="21234" applyNumberFormat="1" applyFont="1" applyFill="1" applyBorder="1" applyAlignment="1">
      <alignment horizontal="centerContinuous" vertical="center"/>
    </xf>
    <xf numFmtId="0" fontId="10" fillId="94" borderId="118" xfId="13641" applyFont="1" applyFill="1" applyBorder="1" applyAlignment="1">
      <alignment horizontal="right" vertical="center"/>
    </xf>
    <xf numFmtId="0" fontId="10" fillId="94" borderId="118" xfId="21234" applyFont="1" applyFill="1" applyBorder="1" applyAlignment="1">
      <alignment horizontal="left" vertical="center"/>
    </xf>
    <xf numFmtId="0" fontId="85" fillId="0" borderId="0" xfId="21837" applyFont="1"/>
    <xf numFmtId="0" fontId="4" fillId="0" borderId="0" xfId="21837" applyFont="1"/>
    <xf numFmtId="0" fontId="4" fillId="0" borderId="0" xfId="21837" applyFont="1" applyAlignment="1">
      <alignment wrapText="1"/>
    </xf>
    <xf numFmtId="170" fontId="203" fillId="0" borderId="0" xfId="21837" applyNumberFormat="1" applyFont="1" applyBorder="1" applyAlignment="1">
      <alignment vertical="top"/>
    </xf>
    <xf numFmtId="0" fontId="16" fillId="0" borderId="0" xfId="21837" applyFont="1"/>
    <xf numFmtId="3" fontId="204" fillId="0" borderId="124" xfId="21837" applyNumberFormat="1" applyFont="1" applyBorder="1" applyAlignment="1">
      <alignment horizontal="right" vertical="top"/>
    </xf>
    <xf numFmtId="0" fontId="4" fillId="0" borderId="124" xfId="21837" applyFont="1" applyBorder="1"/>
    <xf numFmtId="3" fontId="204" fillId="0" borderId="0" xfId="21837" applyNumberFormat="1" applyFont="1" applyBorder="1" applyAlignment="1">
      <alignment horizontal="right" vertical="top"/>
    </xf>
    <xf numFmtId="3" fontId="85" fillId="0" borderId="0" xfId="21837" applyNumberFormat="1" applyFont="1"/>
    <xf numFmtId="3" fontId="204" fillId="0" borderId="0" xfId="21837" applyNumberFormat="1" applyFont="1" applyFill="1" applyBorder="1" applyAlignment="1">
      <alignment horizontal="right" vertical="top"/>
    </xf>
    <xf numFmtId="3" fontId="204" fillId="0" borderId="0" xfId="21837" applyNumberFormat="1" applyFont="1" applyBorder="1" applyAlignment="1">
      <alignment horizontal="right" vertical="top" wrapText="1"/>
    </xf>
    <xf numFmtId="0" fontId="85" fillId="0" borderId="0" xfId="21837" applyFont="1" applyFill="1"/>
    <xf numFmtId="0" fontId="85" fillId="0" borderId="0" xfId="21837" applyFont="1" applyFill="1" applyBorder="1" applyAlignment="1">
      <alignment horizontal="right" vertical="top"/>
    </xf>
    <xf numFmtId="0" fontId="4" fillId="0" borderId="0" xfId="21837" applyFont="1" applyFill="1"/>
    <xf numFmtId="37" fontId="14" fillId="3" borderId="0" xfId="36607" applyNumberFormat="1" applyFont="1" applyFill="1" applyBorder="1"/>
    <xf numFmtId="0" fontId="205" fillId="0" borderId="0" xfId="21837" applyFont="1"/>
    <xf numFmtId="170" fontId="204" fillId="0" borderId="0" xfId="21837" applyNumberFormat="1" applyFont="1" applyBorder="1" applyAlignment="1">
      <alignment horizontal="right" vertical="top"/>
    </xf>
    <xf numFmtId="0" fontId="56" fillId="90" borderId="0" xfId="21837" applyFont="1" applyFill="1"/>
    <xf numFmtId="37" fontId="10" fillId="90" borderId="0" xfId="36607" applyNumberFormat="1" applyFont="1" applyFill="1" applyBorder="1"/>
    <xf numFmtId="170" fontId="204" fillId="0" borderId="0" xfId="21837" applyNumberFormat="1" applyFont="1" applyFill="1" applyBorder="1" applyAlignment="1">
      <alignment horizontal="right" vertical="top"/>
    </xf>
    <xf numFmtId="9" fontId="85" fillId="0" borderId="0" xfId="21837" applyNumberFormat="1" applyFont="1" applyFill="1"/>
    <xf numFmtId="170" fontId="85" fillId="0" borderId="0" xfId="21837" applyNumberFormat="1" applyFont="1" applyFill="1"/>
    <xf numFmtId="0" fontId="205" fillId="0" borderId="0" xfId="21837" applyFont="1" applyFill="1"/>
    <xf numFmtId="170" fontId="204" fillId="0" borderId="0" xfId="21837" applyNumberFormat="1" applyFont="1" applyBorder="1" applyAlignment="1">
      <alignment horizontal="right" vertical="top" wrapText="1"/>
    </xf>
    <xf numFmtId="169" fontId="85" fillId="0" borderId="0" xfId="35243" applyNumberFormat="1" applyFont="1" applyFill="1"/>
    <xf numFmtId="0" fontId="16" fillId="0" borderId="0" xfId="21837" applyFont="1" applyFill="1"/>
    <xf numFmtId="168" fontId="148" fillId="92" borderId="0" xfId="2" applyNumberFormat="1" applyFont="1" applyFill="1" applyBorder="1" applyAlignment="1">
      <alignment horizontal="center" vertical="center"/>
    </xf>
    <xf numFmtId="37" fontId="10" fillId="94" borderId="0" xfId="11277" applyNumberFormat="1" applyFont="1" applyFill="1" applyBorder="1" applyAlignment="1">
      <alignment horizontal="right" vertical="center"/>
    </xf>
    <xf numFmtId="37" fontId="10" fillId="94" borderId="0" xfId="11277" applyNumberFormat="1" applyFont="1" applyFill="1" applyBorder="1" applyAlignment="1">
      <alignment vertical="center"/>
    </xf>
    <xf numFmtId="0" fontId="12" fillId="94" borderId="0" xfId="20708" applyFont="1" applyFill="1" applyBorder="1" applyAlignment="1"/>
    <xf numFmtId="0" fontId="12" fillId="94" borderId="4" xfId="20708" applyFont="1" applyFill="1" applyBorder="1" applyAlignment="1"/>
    <xf numFmtId="0" fontId="20" fillId="94" borderId="0" xfId="20708" applyFont="1" applyFill="1" applyBorder="1" applyAlignment="1">
      <alignment wrapText="1"/>
    </xf>
    <xf numFmtId="37" fontId="10" fillId="4" borderId="0" xfId="11277" applyNumberFormat="1" applyFont="1" applyFill="1" applyBorder="1" applyAlignment="1">
      <alignment vertical="center"/>
    </xf>
    <xf numFmtId="37" fontId="10" fillId="4" borderId="0" xfId="11277" applyNumberFormat="1" applyFont="1" applyFill="1" applyBorder="1" applyAlignment="1">
      <alignment horizontal="right" vertical="center"/>
    </xf>
    <xf numFmtId="0" fontId="85" fillId="0" borderId="0" xfId="43133" applyFont="1"/>
    <xf numFmtId="168" fontId="148" fillId="92" borderId="0" xfId="27959" applyNumberFormat="1" applyFont="1" applyFill="1" applyBorder="1" applyAlignment="1">
      <alignment horizontal="center" vertical="center"/>
    </xf>
    <xf numFmtId="0" fontId="4" fillId="0" borderId="0" xfId="43133" applyFont="1" applyFill="1"/>
    <xf numFmtId="0" fontId="85" fillId="0" borderId="0" xfId="43133" applyFont="1" applyFill="1"/>
    <xf numFmtId="0" fontId="205" fillId="0" borderId="0" xfId="43133" applyFont="1"/>
    <xf numFmtId="0" fontId="4" fillId="0" borderId="0" xfId="43133" applyFont="1"/>
    <xf numFmtId="2" fontId="204" fillId="0" borderId="0" xfId="43133" applyNumberFormat="1" applyFont="1" applyFill="1" applyBorder="1" applyAlignment="1">
      <alignment horizontal="right" vertical="top" wrapText="1"/>
    </xf>
    <xf numFmtId="3" fontId="204" fillId="0" borderId="0" xfId="43133" applyNumberFormat="1" applyFont="1" applyFill="1" applyBorder="1" applyAlignment="1">
      <alignment horizontal="right" vertical="top"/>
    </xf>
    <xf numFmtId="167" fontId="204" fillId="0" borderId="0" xfId="35243" applyFont="1" applyFill="1" applyBorder="1" applyAlignment="1">
      <alignment horizontal="right" vertical="top"/>
    </xf>
    <xf numFmtId="1" fontId="204" fillId="0" borderId="0" xfId="43133" applyNumberFormat="1" applyFont="1" applyFill="1" applyBorder="1" applyAlignment="1">
      <alignment horizontal="right" vertical="top"/>
    </xf>
    <xf numFmtId="169" fontId="204" fillId="0" borderId="0" xfId="35243" applyNumberFormat="1" applyFont="1" applyFill="1" applyBorder="1" applyAlignment="1">
      <alignment horizontal="right" vertical="top"/>
    </xf>
    <xf numFmtId="2" fontId="204" fillId="0" borderId="0" xfId="43133" applyNumberFormat="1" applyFont="1" applyFill="1" applyBorder="1" applyAlignment="1">
      <alignment horizontal="right" vertical="top"/>
    </xf>
    <xf numFmtId="0" fontId="19" fillId="0" borderId="0" xfId="43133" applyFont="1"/>
    <xf numFmtId="3" fontId="204" fillId="0" borderId="0" xfId="43133" applyNumberFormat="1" applyFont="1" applyBorder="1" applyAlignment="1">
      <alignment horizontal="right" vertical="top"/>
    </xf>
    <xf numFmtId="170" fontId="204" fillId="0" borderId="0" xfId="43133" applyNumberFormat="1" applyFont="1" applyBorder="1" applyAlignment="1">
      <alignment horizontal="right" vertical="top"/>
    </xf>
    <xf numFmtId="0" fontId="10" fillId="90" borderId="0" xfId="43133" applyFont="1" applyFill="1"/>
    <xf numFmtId="0" fontId="56" fillId="90" borderId="0" xfId="43133" applyFont="1" applyFill="1"/>
    <xf numFmtId="168" fontId="184" fillId="92" borderId="0" xfId="27959" applyNumberFormat="1" applyFont="1" applyFill="1" applyBorder="1" applyAlignment="1">
      <alignment horizontal="center" vertical="center"/>
    </xf>
    <xf numFmtId="0" fontId="16" fillId="0" borderId="0" xfId="43133" applyFont="1"/>
    <xf numFmtId="3" fontId="85" fillId="0" borderId="0" xfId="43133" applyNumberFormat="1" applyFont="1" applyFill="1"/>
    <xf numFmtId="170" fontId="203" fillId="0" borderId="0" xfId="43133" applyNumberFormat="1" applyFont="1" applyBorder="1" applyAlignment="1">
      <alignment vertical="top"/>
    </xf>
    <xf numFmtId="173" fontId="85" fillId="0" borderId="0" xfId="43133" applyNumberFormat="1" applyFont="1"/>
    <xf numFmtId="170" fontId="203" fillId="0" borderId="0" xfId="26146" applyNumberFormat="1" applyFont="1" applyBorder="1" applyAlignment="1">
      <alignment vertical="top"/>
    </xf>
    <xf numFmtId="0" fontId="16" fillId="0" borderId="125" xfId="43133" applyFont="1" applyBorder="1"/>
    <xf numFmtId="0" fontId="4" fillId="0" borderId="125" xfId="43133" applyFont="1" applyBorder="1"/>
    <xf numFmtId="0" fontId="4" fillId="0" borderId="124" xfId="43133" applyFont="1" applyBorder="1"/>
    <xf numFmtId="170" fontId="203" fillId="0" borderId="124" xfId="26146" applyNumberFormat="1" applyFont="1" applyBorder="1" applyAlignment="1">
      <alignment vertical="top"/>
    </xf>
    <xf numFmtId="0" fontId="12" fillId="0" borderId="0" xfId="20691" applyFont="1" applyAlignment="1"/>
    <xf numFmtId="167" fontId="12" fillId="3" borderId="0" xfId="35243" applyFont="1" applyFill="1" applyBorder="1" applyAlignment="1">
      <alignment vertical="top"/>
    </xf>
    <xf numFmtId="169" fontId="14" fillId="3" borderId="11" xfId="35243" applyNumberFormat="1" applyFont="1" applyFill="1" applyBorder="1" applyAlignment="1">
      <alignment vertical="top"/>
    </xf>
    <xf numFmtId="37" fontId="14" fillId="3" borderId="11" xfId="29374" applyNumberFormat="1" applyFont="1" applyFill="1" applyBorder="1" applyAlignment="1">
      <alignment vertical="center"/>
    </xf>
    <xf numFmtId="169" fontId="12" fillId="0" borderId="0" xfId="35243" applyNumberFormat="1" applyFont="1" applyAlignment="1"/>
    <xf numFmtId="37" fontId="14" fillId="3" borderId="0" xfId="29374" quotePrefix="1" applyNumberFormat="1" applyFont="1" applyFill="1" applyBorder="1" applyAlignment="1">
      <alignment horizontal="left"/>
    </xf>
    <xf numFmtId="37" fontId="12" fillId="3" borderId="0" xfId="29374" quotePrefix="1" applyNumberFormat="1" applyFont="1" applyFill="1" applyBorder="1" applyAlignment="1">
      <alignment horizontal="left"/>
    </xf>
    <xf numFmtId="37" fontId="14" fillId="3" borderId="0" xfId="29374" applyNumberFormat="1" applyFont="1" applyFill="1" applyBorder="1"/>
    <xf numFmtId="37" fontId="12" fillId="3" borderId="0" xfId="29374" applyNumberFormat="1" applyFont="1" applyFill="1" applyBorder="1"/>
    <xf numFmtId="169" fontId="12" fillId="3" borderId="0" xfId="35243" applyNumberFormat="1" applyFont="1" applyFill="1" applyBorder="1" applyAlignment="1">
      <alignment vertical="top"/>
    </xf>
    <xf numFmtId="169" fontId="14" fillId="3" borderId="0" xfId="35243" applyNumberFormat="1" applyFont="1" applyFill="1" applyBorder="1" applyAlignment="1">
      <alignment vertical="top"/>
    </xf>
    <xf numFmtId="37" fontId="14" fillId="3" borderId="0" xfId="29374" applyNumberFormat="1" applyFont="1" applyFill="1" applyBorder="1" applyAlignment="1">
      <alignment vertical="center"/>
    </xf>
    <xf numFmtId="37" fontId="12" fillId="0" borderId="0" xfId="29374" applyNumberFormat="1" applyFont="1" applyFill="1" applyBorder="1"/>
    <xf numFmtId="37" fontId="12" fillId="3" borderId="0" xfId="29374" applyNumberFormat="1" applyFont="1" applyFill="1" applyBorder="1" applyAlignment="1">
      <alignment horizontal="left"/>
    </xf>
    <xf numFmtId="14" fontId="12" fillId="3" borderId="0" xfId="44051" quotePrefix="1" applyNumberFormat="1" applyFont="1" applyFill="1" applyBorder="1" applyAlignment="1">
      <alignment vertical="center" wrapText="1"/>
    </xf>
    <xf numFmtId="14" fontId="12" fillId="3" borderId="1" xfId="44051" quotePrefix="1" applyNumberFormat="1" applyFont="1" applyFill="1" applyBorder="1" applyAlignment="1">
      <alignment vertical="center" wrapText="1"/>
    </xf>
    <xf numFmtId="168" fontId="20" fillId="92" borderId="2" xfId="29374" applyNumberFormat="1" applyFont="1" applyFill="1" applyBorder="1" applyAlignment="1">
      <alignment horizontal="center" vertical="center"/>
    </xf>
    <xf numFmtId="37" fontId="12" fillId="4" borderId="0" xfId="10479" applyNumberFormat="1" applyFont="1" applyFill="1" applyBorder="1">
      <alignment vertical="top"/>
    </xf>
    <xf numFmtId="37" fontId="12" fillId="4" borderId="0" xfId="10479" applyNumberFormat="1" applyFont="1" applyFill="1" applyBorder="1" applyAlignment="1">
      <alignment horizontal="center"/>
    </xf>
    <xf numFmtId="37" fontId="2" fillId="4" borderId="123" xfId="11277" applyNumberFormat="1" applyFont="1" applyFill="1" applyBorder="1" applyAlignment="1">
      <alignment horizontal="left" vertical="center"/>
    </xf>
    <xf numFmtId="167" fontId="12" fillId="0" borderId="0" xfId="35243" applyFont="1" applyAlignment="1"/>
    <xf numFmtId="169" fontId="14" fillId="0" borderId="11" xfId="35243" applyNumberFormat="1" applyFont="1" applyBorder="1" applyAlignment="1"/>
    <xf numFmtId="169" fontId="14" fillId="0" borderId="0" xfId="35243" applyNumberFormat="1" applyFont="1" applyAlignment="1"/>
    <xf numFmtId="0" fontId="14" fillId="0" borderId="0" xfId="11277" applyFont="1" applyAlignment="1"/>
    <xf numFmtId="0" fontId="12" fillId="3" borderId="0" xfId="44043" applyNumberFormat="1" applyFont="1" applyFill="1" applyBorder="1" applyAlignment="1">
      <alignment horizontal="left" indent="3"/>
    </xf>
    <xf numFmtId="169" fontId="12" fillId="0" borderId="0" xfId="11277" applyNumberFormat="1" applyFont="1" applyAlignment="1"/>
    <xf numFmtId="37" fontId="12" fillId="0" borderId="0" xfId="44045" applyNumberFormat="1" applyFont="1" applyFill="1" applyBorder="1" applyAlignment="1">
      <alignment horizontal="left" vertical="center" indent="1"/>
    </xf>
    <xf numFmtId="168" fontId="20" fillId="92" borderId="0" xfId="35243" applyNumberFormat="1" applyFont="1" applyFill="1" applyBorder="1" applyAlignment="1">
      <alignment horizontal="center" vertical="center"/>
    </xf>
    <xf numFmtId="37" fontId="20" fillId="92" borderId="0" xfId="10479" applyNumberFormat="1" applyFont="1" applyFill="1" applyBorder="1">
      <alignment vertical="top"/>
    </xf>
    <xf numFmtId="37" fontId="10" fillId="4" borderId="0" xfId="10479" applyNumberFormat="1" applyFont="1" applyFill="1" applyBorder="1" applyAlignment="1">
      <alignment horizontal="left" vertical="top"/>
    </xf>
    <xf numFmtId="167" fontId="12" fillId="0" borderId="0" xfId="11277" applyNumberFormat="1" applyFont="1" applyAlignment="1"/>
    <xf numFmtId="0" fontId="12" fillId="0" borderId="0" xfId="11277" applyFont="1" applyBorder="1" applyAlignment="1"/>
    <xf numFmtId="37" fontId="12" fillId="3" borderId="0" xfId="44049" applyNumberFormat="1" applyFont="1" applyFill="1" applyBorder="1" applyAlignment="1"/>
    <xf numFmtId="37" fontId="2" fillId="4" borderId="0" xfId="11277" applyNumberFormat="1" applyFont="1" applyFill="1" applyBorder="1" applyAlignment="1">
      <alignment horizontal="left" vertical="center"/>
    </xf>
    <xf numFmtId="49" fontId="20" fillId="90" borderId="120" xfId="35249" quotePrefix="1" applyNumberFormat="1" applyFont="1" applyFill="1" applyBorder="1" applyAlignment="1">
      <alignment horizontal="center" vertical="center"/>
    </xf>
    <xf numFmtId="37" fontId="11" fillId="4" borderId="0" xfId="10479" applyNumberFormat="1" applyFont="1" applyFill="1" applyBorder="1">
      <alignment vertical="top"/>
    </xf>
    <xf numFmtId="0" fontId="77" fillId="95" borderId="0" xfId="10479" applyFont="1" applyFill="1" applyBorder="1">
      <alignment vertical="top"/>
    </xf>
    <xf numFmtId="37" fontId="11" fillId="4" borderId="0" xfId="10479" applyNumberFormat="1" applyFont="1" applyFill="1" applyBorder="1" applyAlignment="1">
      <alignment horizontal="center"/>
    </xf>
    <xf numFmtId="0" fontId="11" fillId="96" borderId="0" xfId="44046" applyFont="1" applyFill="1"/>
    <xf numFmtId="0" fontId="12" fillId="3" borderId="0" xfId="10479" applyFont="1" applyFill="1">
      <alignment vertical="top"/>
    </xf>
    <xf numFmtId="169" fontId="12" fillId="3" borderId="0" xfId="10479" applyNumberFormat="1" applyFont="1" applyFill="1">
      <alignment vertical="top"/>
    </xf>
    <xf numFmtId="208" fontId="12" fillId="3" borderId="0" xfId="10479" applyNumberFormat="1" applyFont="1" applyFill="1">
      <alignment vertical="top"/>
    </xf>
    <xf numFmtId="0" fontId="14" fillId="3" borderId="0" xfId="10479" applyFont="1" applyFill="1">
      <alignment vertical="top"/>
    </xf>
    <xf numFmtId="169" fontId="10" fillId="92" borderId="11" xfId="35243" applyNumberFormat="1" applyFont="1" applyFill="1" applyBorder="1"/>
    <xf numFmtId="169" fontId="198" fillId="90" borderId="0" xfId="10479" applyNumberFormat="1" applyFont="1" applyFill="1" applyBorder="1">
      <alignment vertical="top"/>
    </xf>
    <xf numFmtId="169" fontId="12" fillId="0" borderId="0" xfId="10479" applyNumberFormat="1" applyFont="1" applyFill="1" applyBorder="1">
      <alignment vertical="top"/>
    </xf>
    <xf numFmtId="169" fontId="198" fillId="90" borderId="0" xfId="35243" applyNumberFormat="1" applyFont="1" applyFill="1" applyBorder="1"/>
    <xf numFmtId="169" fontId="12" fillId="0" borderId="0" xfId="35243" applyNumberFormat="1" applyFont="1" applyFill="1" applyBorder="1"/>
    <xf numFmtId="169" fontId="12" fillId="3" borderId="0" xfId="35243" applyNumberFormat="1" applyFont="1" applyFill="1" applyBorder="1"/>
    <xf numFmtId="169" fontId="20" fillId="90" borderId="0" xfId="35243" applyNumberFormat="1" applyFont="1" applyFill="1" applyBorder="1"/>
    <xf numFmtId="169" fontId="14" fillId="0" borderId="0" xfId="35243" applyNumberFormat="1" applyFont="1" applyFill="1" applyBorder="1"/>
    <xf numFmtId="169" fontId="14" fillId="3" borderId="0" xfId="35243" applyNumberFormat="1" applyFont="1" applyFill="1" applyBorder="1"/>
    <xf numFmtId="0" fontId="12" fillId="90" borderId="0" xfId="10479" applyFont="1" applyFill="1">
      <alignment vertical="top"/>
    </xf>
    <xf numFmtId="37" fontId="12" fillId="0" borderId="0" xfId="44044" applyNumberFormat="1" applyFont="1" applyFill="1" applyBorder="1" applyAlignment="1">
      <alignment horizontal="left" vertical="center" indent="1"/>
    </xf>
    <xf numFmtId="0" fontId="18" fillId="95" borderId="0" xfId="10479" applyFont="1" applyFill="1" applyBorder="1">
      <alignment vertical="top"/>
    </xf>
    <xf numFmtId="169" fontId="18" fillId="0" borderId="0" xfId="35243" applyNumberFormat="1" applyFont="1" applyAlignment="1">
      <alignment vertical="center"/>
    </xf>
    <xf numFmtId="37" fontId="12" fillId="3" borderId="0" xfId="10479" applyNumberFormat="1" applyFont="1" applyFill="1">
      <alignment vertical="top"/>
    </xf>
    <xf numFmtId="0" fontId="12" fillId="0" borderId="0" xfId="44046" applyFont="1" applyFill="1"/>
    <xf numFmtId="0" fontId="20" fillId="0" borderId="0" xfId="10479" applyFont="1" applyFill="1" applyBorder="1" applyAlignment="1">
      <alignment horizontal="left" vertical="center"/>
    </xf>
    <xf numFmtId="0" fontId="12" fillId="0" borderId="0" xfId="44046" applyFont="1"/>
    <xf numFmtId="37" fontId="2" fillId="4" borderId="121" xfId="11277" applyNumberFormat="1" applyFont="1" applyFill="1" applyBorder="1" applyAlignment="1">
      <alignment horizontal="left" vertical="center"/>
    </xf>
    <xf numFmtId="0" fontId="11" fillId="0" borderId="0" xfId="11277" applyFont="1" applyAlignment="1"/>
    <xf numFmtId="0" fontId="11" fillId="3" borderId="0" xfId="11277" applyFont="1" applyFill="1" applyBorder="1" applyAlignment="1"/>
    <xf numFmtId="169" fontId="11" fillId="97" borderId="118" xfId="35243" applyNumberFormat="1" applyFont="1" applyFill="1" applyBorder="1" applyAlignment="1"/>
    <xf numFmtId="0" fontId="11" fillId="97" borderId="118" xfId="11277" applyFont="1" applyFill="1" applyBorder="1" applyAlignment="1"/>
    <xf numFmtId="169" fontId="11" fillId="0" borderId="0" xfId="11277" applyNumberFormat="1" applyFont="1" applyAlignment="1"/>
    <xf numFmtId="0" fontId="27" fillId="0" borderId="0" xfId="11277" applyFont="1" applyAlignment="1"/>
    <xf numFmtId="169" fontId="12" fillId="97" borderId="118" xfId="35249" applyNumberFormat="1" applyFont="1" applyFill="1" applyBorder="1" applyAlignment="1"/>
    <xf numFmtId="0" fontId="12" fillId="97" borderId="118" xfId="11277" applyFont="1" applyFill="1" applyBorder="1" applyAlignment="1"/>
    <xf numFmtId="208" fontId="11" fillId="0" borderId="0" xfId="11277" applyNumberFormat="1" applyFont="1" applyAlignment="1"/>
    <xf numFmtId="208" fontId="77" fillId="0" borderId="0" xfId="35243" applyNumberFormat="1" applyFont="1" applyAlignment="1">
      <alignment vertical="center"/>
    </xf>
    <xf numFmtId="0" fontId="11" fillId="0" borderId="0" xfId="11277" applyFont="1" applyFill="1" applyAlignment="1"/>
    <xf numFmtId="169" fontId="11" fillId="0" borderId="0" xfId="11277" applyNumberFormat="1" applyFont="1" applyFill="1" applyAlignment="1"/>
    <xf numFmtId="0" fontId="27" fillId="0" borderId="0" xfId="11277" applyFont="1" applyFill="1" applyAlignment="1"/>
    <xf numFmtId="0" fontId="188" fillId="0" borderId="122" xfId="11277" applyFont="1" applyFill="1" applyBorder="1" applyAlignment="1">
      <alignment horizontal="left" vertical="center" wrapText="1"/>
    </xf>
    <xf numFmtId="0" fontId="188" fillId="0" borderId="0" xfId="11277" applyFont="1" applyFill="1" applyAlignment="1">
      <alignment horizontal="center" vertical="center"/>
    </xf>
    <xf numFmtId="0" fontId="190" fillId="0" borderId="0" xfId="11277" applyFont="1" applyFill="1" applyAlignment="1">
      <alignment vertical="center"/>
    </xf>
    <xf numFmtId="0" fontId="190" fillId="0" borderId="0" xfId="11277" applyFont="1" applyFill="1" applyAlignment="1">
      <alignment horizontal="center" vertical="center"/>
    </xf>
    <xf numFmtId="0" fontId="188" fillId="4" borderId="118" xfId="11277" applyFont="1" applyFill="1" applyBorder="1" applyAlignment="1">
      <alignment vertical="center"/>
    </xf>
    <xf numFmtId="0" fontId="192" fillId="4" borderId="118" xfId="11277" applyFont="1" applyFill="1" applyBorder="1" applyAlignment="1">
      <alignment vertical="center"/>
    </xf>
    <xf numFmtId="0" fontId="197" fillId="2" borderId="0" xfId="11277" applyFont="1" applyFill="1" applyAlignment="1"/>
    <xf numFmtId="0" fontId="12" fillId="0" borderId="0" xfId="11277" applyFont="1" applyAlignment="1">
      <alignment vertical="center"/>
    </xf>
    <xf numFmtId="0" fontId="12" fillId="0" borderId="0" xfId="11277" applyFont="1" applyAlignment="1">
      <alignment horizontal="center" vertical="center"/>
    </xf>
    <xf numFmtId="0" fontId="18" fillId="0" borderId="0" xfId="11277" applyFont="1" applyAlignment="1">
      <alignment horizontal="center" vertical="center"/>
    </xf>
    <xf numFmtId="0" fontId="1" fillId="0" borderId="0" xfId="44053"/>
    <xf numFmtId="170" fontId="14" fillId="87" borderId="126" xfId="44054" applyNumberFormat="1" applyFont="1" applyFill="1" applyBorder="1" applyAlignment="1">
      <alignment vertical="center"/>
    </xf>
    <xf numFmtId="169" fontId="14" fillId="87" borderId="127" xfId="35249" applyNumberFormat="1" applyFont="1" applyFill="1" applyBorder="1" applyAlignment="1">
      <alignment vertical="center"/>
    </xf>
    <xf numFmtId="3" fontId="14" fillId="87" borderId="128" xfId="35249" applyNumberFormat="1" applyFont="1" applyFill="1" applyBorder="1" applyAlignment="1">
      <alignment vertical="center"/>
    </xf>
    <xf numFmtId="169" fontId="14" fillId="87" borderId="126" xfId="35249" applyNumberFormat="1" applyFont="1" applyFill="1" applyBorder="1" applyAlignment="1">
      <alignment vertical="center"/>
    </xf>
    <xf numFmtId="169" fontId="14" fillId="87" borderId="128" xfId="35249" applyNumberFormat="1" applyFont="1" applyFill="1" applyBorder="1" applyAlignment="1">
      <alignment vertical="center"/>
    </xf>
    <xf numFmtId="0" fontId="39" fillId="87" borderId="129" xfId="44053" applyFont="1" applyFill="1" applyBorder="1" applyAlignment="1">
      <alignment horizontal="left" vertical="center" wrapText="1" indent="1"/>
    </xf>
    <xf numFmtId="170" fontId="14" fillId="0" borderId="130" xfId="44054" applyNumberFormat="1" applyFont="1" applyBorder="1" applyAlignment="1">
      <alignment vertical="center"/>
    </xf>
    <xf numFmtId="169" fontId="12" fillId="0" borderId="127" xfId="35249" applyNumberFormat="1" applyFont="1" applyBorder="1" applyAlignment="1">
      <alignment vertical="center"/>
    </xf>
    <xf numFmtId="3" fontId="14" fillId="0" borderId="131" xfId="35249" applyNumberFormat="1" applyFont="1" applyBorder="1" applyAlignment="1">
      <alignment vertical="center"/>
    </xf>
    <xf numFmtId="169" fontId="14" fillId="0" borderId="130" xfId="35249" applyNumberFormat="1" applyFont="1" applyBorder="1" applyAlignment="1">
      <alignment vertical="center"/>
    </xf>
    <xf numFmtId="169" fontId="14" fillId="0" borderId="132" xfId="35249" applyNumberFormat="1" applyFont="1" applyBorder="1" applyAlignment="1">
      <alignment vertical="center"/>
    </xf>
    <xf numFmtId="169" fontId="14" fillId="0" borderId="131" xfId="35249" applyNumberFormat="1" applyFont="1" applyBorder="1" applyAlignment="1">
      <alignment vertical="center"/>
    </xf>
    <xf numFmtId="0" fontId="40" fillId="0" borderId="129" xfId="44053" applyFont="1" applyFill="1" applyBorder="1" applyAlignment="1">
      <alignment horizontal="left" vertical="center" wrapText="1" indent="1"/>
    </xf>
    <xf numFmtId="170" fontId="14" fillId="0" borderId="126" xfId="44054" applyNumberFormat="1" applyFont="1" applyBorder="1" applyAlignment="1">
      <alignment vertical="center"/>
    </xf>
    <xf numFmtId="169" fontId="14" fillId="0" borderId="127" xfId="35249" applyNumberFormat="1" applyFont="1" applyBorder="1" applyAlignment="1">
      <alignment vertical="center"/>
    </xf>
    <xf numFmtId="3" fontId="14" fillId="0" borderId="128" xfId="35249" applyNumberFormat="1" applyFont="1" applyBorder="1" applyAlignment="1">
      <alignment vertical="center"/>
    </xf>
    <xf numFmtId="169" fontId="14" fillId="0" borderId="126" xfId="35249" applyNumberFormat="1" applyFont="1" applyBorder="1" applyAlignment="1">
      <alignment vertical="center"/>
    </xf>
    <xf numFmtId="169" fontId="14" fillId="0" borderId="128" xfId="35249" applyNumberFormat="1" applyFont="1" applyBorder="1" applyAlignment="1">
      <alignment vertical="center"/>
    </xf>
    <xf numFmtId="0" fontId="39" fillId="0" borderId="126" xfId="44053" applyFont="1" applyFill="1" applyBorder="1" applyAlignment="1">
      <alignment horizontal="left" vertical="center" wrapText="1" indent="1"/>
    </xf>
    <xf numFmtId="170" fontId="12" fillId="0" borderId="126" xfId="44054" applyNumberFormat="1" applyFont="1" applyBorder="1" applyAlignment="1">
      <alignment vertical="center"/>
    </xf>
    <xf numFmtId="3" fontId="12" fillId="0" borderId="128" xfId="35249" applyNumberFormat="1" applyFont="1" applyBorder="1" applyAlignment="1">
      <alignment vertical="center"/>
    </xf>
    <xf numFmtId="169" fontId="12" fillId="0" borderId="126" xfId="35249" applyNumberFormat="1" applyFont="1" applyBorder="1" applyAlignment="1">
      <alignment vertical="center"/>
    </xf>
    <xf numFmtId="169" fontId="12" fillId="0" borderId="128" xfId="35249" applyNumberFormat="1" applyFont="1" applyBorder="1" applyAlignment="1">
      <alignment vertical="center"/>
    </xf>
    <xf numFmtId="0" fontId="40" fillId="0" borderId="126" xfId="44053" applyFont="1" applyFill="1" applyBorder="1" applyAlignment="1">
      <alignment horizontal="left" vertical="center" wrapText="1" indent="1"/>
    </xf>
    <xf numFmtId="0" fontId="40" fillId="0" borderId="126" xfId="44053" applyFont="1" applyFill="1" applyBorder="1" applyAlignment="1">
      <alignment horizontal="left" vertical="center" wrapText="1" indent="2"/>
    </xf>
    <xf numFmtId="170" fontId="12" fillId="0" borderId="129" xfId="44054" applyNumberFormat="1" applyFont="1" applyBorder="1" applyAlignment="1">
      <alignment vertical="center"/>
    </xf>
    <xf numFmtId="169" fontId="12" fillId="0" borderId="133" xfId="35249" applyNumberFormat="1" applyFont="1" applyBorder="1" applyAlignment="1">
      <alignment vertical="center"/>
    </xf>
    <xf numFmtId="3" fontId="12" fillId="0" borderId="134" xfId="35249" applyNumberFormat="1" applyFont="1" applyBorder="1" applyAlignment="1">
      <alignment vertical="center"/>
    </xf>
    <xf numFmtId="169" fontId="12" fillId="0" borderId="129" xfId="35249" applyNumberFormat="1" applyFont="1" applyBorder="1" applyAlignment="1">
      <alignment vertical="center"/>
    </xf>
    <xf numFmtId="169" fontId="12" fillId="0" borderId="134" xfId="35249" applyNumberFormat="1" applyFont="1" applyBorder="1" applyAlignment="1">
      <alignment vertical="center"/>
    </xf>
    <xf numFmtId="15" fontId="209" fillId="98" borderId="135" xfId="44050" applyNumberFormat="1" applyFont="1" applyFill="1" applyBorder="1" applyAlignment="1">
      <alignment horizontal="center" vertical="center" wrapText="1"/>
    </xf>
    <xf numFmtId="15" fontId="209" fillId="98" borderId="118" xfId="44050" applyNumberFormat="1" applyFont="1" applyFill="1" applyBorder="1" applyAlignment="1">
      <alignment horizontal="center" vertical="center" wrapText="1"/>
    </xf>
    <xf numFmtId="15" fontId="209" fillId="98" borderId="136" xfId="44050" applyNumberFormat="1" applyFont="1" applyFill="1" applyBorder="1" applyAlignment="1">
      <alignment horizontal="center" vertical="center" wrapText="1"/>
    </xf>
    <xf numFmtId="0" fontId="20" fillId="90" borderId="118" xfId="11277" applyFont="1" applyFill="1" applyBorder="1" applyAlignment="1">
      <alignment vertical="center"/>
    </xf>
    <xf numFmtId="0" fontId="20" fillId="90" borderId="137" xfId="11277" applyFont="1" applyFill="1" applyBorder="1" applyAlignment="1">
      <alignment horizontal="centerContinuous" vertical="center"/>
    </xf>
    <xf numFmtId="0" fontId="20" fillId="90" borderId="119" xfId="11277" applyFont="1" applyFill="1" applyBorder="1" applyAlignment="1">
      <alignment horizontal="centerContinuous" vertical="center"/>
    </xf>
    <xf numFmtId="0" fontId="20" fillId="90" borderId="138" xfId="11277" applyFont="1" applyFill="1" applyBorder="1" applyAlignment="1">
      <alignment horizontal="centerContinuous" vertical="center"/>
    </xf>
    <xf numFmtId="0" fontId="198" fillId="4" borderId="118" xfId="11277" applyFont="1" applyFill="1" applyBorder="1" applyAlignment="1">
      <alignment vertical="center"/>
    </xf>
    <xf numFmtId="0" fontId="20" fillId="4" borderId="118" xfId="11277" applyFont="1" applyFill="1" applyBorder="1" applyAlignment="1">
      <alignment vertical="center"/>
    </xf>
    <xf numFmtId="169" fontId="18" fillId="0" borderId="0" xfId="11277" applyNumberFormat="1" applyFont="1" applyAlignment="1">
      <alignment vertical="center"/>
    </xf>
    <xf numFmtId="169" fontId="12" fillId="0" borderId="139" xfId="35249" applyNumberFormat="1" applyFont="1" applyBorder="1" applyAlignment="1">
      <alignment vertical="center"/>
    </xf>
    <xf numFmtId="169" fontId="12" fillId="0" borderId="0" xfId="35249" applyNumberFormat="1" applyFont="1" applyBorder="1" applyAlignment="1">
      <alignment vertical="center"/>
    </xf>
    <xf numFmtId="169" fontId="12" fillId="0" borderId="140" xfId="35249" applyNumberFormat="1" applyFont="1" applyBorder="1" applyAlignment="1">
      <alignment vertical="center"/>
    </xf>
    <xf numFmtId="15" fontId="209" fillId="98" borderId="141" xfId="44050" applyNumberFormat="1" applyFont="1" applyFill="1" applyBorder="1" applyAlignment="1">
      <alignment horizontal="center" vertical="center" wrapText="1"/>
    </xf>
    <xf numFmtId="15" fontId="209" fillId="98" borderId="142" xfId="44050" applyNumberFormat="1" applyFont="1" applyFill="1" applyBorder="1" applyAlignment="1">
      <alignment horizontal="center" vertical="center" wrapText="1"/>
    </xf>
    <xf numFmtId="15" fontId="209" fillId="98" borderId="143" xfId="44050" applyNumberFormat="1" applyFont="1" applyFill="1" applyBorder="1" applyAlignment="1">
      <alignment horizontal="center" vertical="center" wrapText="1"/>
    </xf>
    <xf numFmtId="0" fontId="210" fillId="0" borderId="0" xfId="11277" applyFont="1" applyAlignment="1">
      <alignment vertical="center"/>
    </xf>
    <xf numFmtId="0" fontId="40" fillId="0" borderId="129" xfId="44053" applyFont="1" applyFill="1" applyBorder="1" applyAlignment="1">
      <alignment horizontal="left" vertical="center" wrapText="1" indent="2"/>
    </xf>
    <xf numFmtId="0" fontId="208" fillId="0" borderId="129" xfId="44053" applyFont="1" applyFill="1" applyBorder="1" applyAlignment="1">
      <alignment horizontal="left" vertical="center" wrapText="1" indent="2"/>
    </xf>
    <xf numFmtId="169" fontId="14" fillId="0" borderId="139" xfId="35249" applyNumberFormat="1" applyFont="1" applyBorder="1" applyAlignment="1">
      <alignment vertical="center"/>
    </xf>
    <xf numFmtId="169" fontId="14" fillId="0" borderId="0" xfId="35249" applyNumberFormat="1" applyFont="1" applyBorder="1" applyAlignment="1">
      <alignment vertical="center"/>
    </xf>
    <xf numFmtId="169" fontId="14" fillId="0" borderId="140" xfId="35249" applyNumberFormat="1" applyFont="1" applyBorder="1" applyAlignment="1">
      <alignment vertical="center"/>
    </xf>
    <xf numFmtId="0" fontId="10" fillId="96" borderId="118" xfId="11277" applyFont="1" applyFill="1" applyBorder="1" applyAlignment="1">
      <alignment vertical="center"/>
    </xf>
    <xf numFmtId="0" fontId="12" fillId="0" borderId="0" xfId="11277" applyFont="1" applyFill="1" applyAlignment="1"/>
    <xf numFmtId="0" fontId="12" fillId="0" borderId="0" xfId="11277" applyFont="1" applyFill="1" applyBorder="1" applyAlignment="1"/>
    <xf numFmtId="2" fontId="14" fillId="0" borderId="0" xfId="11277" applyNumberFormat="1" applyFont="1" applyFill="1" applyBorder="1" applyAlignment="1">
      <alignment horizontal="center" vertical="center"/>
    </xf>
    <xf numFmtId="0" fontId="12" fillId="0" borderId="0" xfId="11277" applyFont="1" applyFill="1" applyBorder="1" applyAlignment="1">
      <alignment vertical="center"/>
    </xf>
    <xf numFmtId="0" fontId="20" fillId="4" borderId="4" xfId="20708" applyFont="1" applyFill="1" applyBorder="1" applyAlignment="1">
      <alignment vertical="center"/>
    </xf>
    <xf numFmtId="0" fontId="20" fillId="4" borderId="0" xfId="20708" applyFont="1" applyFill="1" applyBorder="1" applyAlignment="1">
      <alignment vertical="center"/>
    </xf>
    <xf numFmtId="0" fontId="11" fillId="0" borderId="0" xfId="11277" applyAlignment="1">
      <alignment vertical="center"/>
    </xf>
    <xf numFmtId="169" fontId="77" fillId="0" borderId="0" xfId="11277" applyNumberFormat="1" applyFont="1" applyAlignment="1">
      <alignment vertical="center"/>
    </xf>
    <xf numFmtId="10" fontId="77" fillId="0" borderId="0" xfId="11277" applyNumberFormat="1" applyFont="1" applyAlignment="1">
      <alignment vertical="center"/>
    </xf>
    <xf numFmtId="0" fontId="185" fillId="4" borderId="118" xfId="11277" applyFont="1" applyFill="1" applyBorder="1" applyAlignment="1">
      <alignment vertical="center"/>
    </xf>
    <xf numFmtId="0" fontId="188" fillId="0" borderId="122" xfId="11277" applyFont="1" applyFill="1" applyBorder="1" applyAlignment="1">
      <alignment horizontal="left" vertical="center" wrapText="1" indent="1"/>
    </xf>
    <xf numFmtId="0" fontId="194" fillId="4" borderId="118" xfId="11277" applyFont="1" applyFill="1" applyBorder="1" applyAlignment="1">
      <alignment vertical="center"/>
    </xf>
    <xf numFmtId="0" fontId="188" fillId="0" borderId="122" xfId="11277" applyFont="1" applyFill="1" applyBorder="1" applyAlignment="1">
      <alignment horizontal="left" vertical="center" wrapText="1" indent="2"/>
    </xf>
    <xf numFmtId="0" fontId="188" fillId="0" borderId="0" xfId="11277" applyFont="1" applyFill="1" applyAlignment="1">
      <alignment horizontal="left" vertical="center" indent="2"/>
    </xf>
    <xf numFmtId="0" fontId="188" fillId="0" borderId="0" xfId="11277" applyFont="1" applyFill="1" applyAlignment="1">
      <alignment horizontal="left" vertical="center" indent="1"/>
    </xf>
    <xf numFmtId="169" fontId="190" fillId="0" borderId="0" xfId="35243" applyNumberFormat="1" applyFont="1" applyFill="1" applyAlignment="1">
      <alignment vertical="center"/>
    </xf>
    <xf numFmtId="204" fontId="12" fillId="0" borderId="0" xfId="11277" applyNumberFormat="1" applyFont="1" applyAlignment="1"/>
    <xf numFmtId="207" fontId="12" fillId="4" borderId="118" xfId="2" applyNumberFormat="1" applyFont="1" applyFill="1" applyBorder="1" applyAlignment="1">
      <alignment vertical="center"/>
    </xf>
    <xf numFmtId="0" fontId="20" fillId="4" borderId="118" xfId="44043" applyNumberFormat="1" applyFont="1" applyFill="1" applyBorder="1" applyAlignment="1">
      <alignment vertical="center"/>
    </xf>
    <xf numFmtId="0" fontId="20" fillId="4" borderId="0" xfId="44043" applyNumberFormat="1" applyFont="1" applyFill="1" applyBorder="1" applyAlignment="1">
      <alignment vertical="center"/>
    </xf>
    <xf numFmtId="0" fontId="12" fillId="0" borderId="0" xfId="11277" applyFont="1" applyFill="1" applyAlignment="1">
      <alignment vertical="center"/>
    </xf>
    <xf numFmtId="37" fontId="14" fillId="3" borderId="11" xfId="44037" quotePrefix="1" applyNumberFormat="1" applyFont="1" applyFill="1" applyBorder="1" applyAlignment="1">
      <alignment horizontal="left"/>
    </xf>
    <xf numFmtId="169" fontId="14" fillId="0" borderId="0" xfId="11277" applyNumberFormat="1" applyFont="1" applyAlignment="1"/>
    <xf numFmtId="37" fontId="14" fillId="3" borderId="0" xfId="44037" applyNumberFormat="1" applyFont="1" applyFill="1" applyBorder="1"/>
    <xf numFmtId="37" fontId="12" fillId="3" borderId="0" xfId="44037" applyNumberFormat="1" applyFont="1" applyFill="1" applyBorder="1"/>
    <xf numFmtId="37" fontId="14" fillId="3" borderId="0" xfId="44037" applyNumberFormat="1" applyFont="1" applyFill="1" applyBorder="1" applyAlignment="1">
      <alignment vertical="center"/>
    </xf>
    <xf numFmtId="37" fontId="14" fillId="0" borderId="0" xfId="44037" applyNumberFormat="1" applyFont="1" applyFill="1" applyBorder="1"/>
    <xf numFmtId="37" fontId="12" fillId="0" borderId="0" xfId="44037" applyNumberFormat="1" applyFont="1" applyFill="1" applyBorder="1"/>
    <xf numFmtId="37" fontId="12" fillId="3" borderId="0" xfId="44037" applyNumberFormat="1" applyFont="1" applyFill="1" applyBorder="1" applyAlignment="1">
      <alignment horizontal="left"/>
    </xf>
    <xf numFmtId="168" fontId="20" fillId="92" borderId="2" xfId="27959" applyNumberFormat="1" applyFont="1" applyFill="1" applyBorder="1" applyAlignment="1">
      <alignment horizontal="center" vertical="center"/>
    </xf>
    <xf numFmtId="37" fontId="20" fillId="92" borderId="2" xfId="10479" applyNumberFormat="1" applyFont="1" applyFill="1" applyBorder="1" applyAlignment="1">
      <alignment vertical="top"/>
    </xf>
    <xf numFmtId="37" fontId="2" fillId="4" borderId="0" xfId="11277" applyNumberFormat="1" applyFont="1" applyFill="1" applyBorder="1" applyAlignment="1">
      <alignment horizontal="left" vertical="center" wrapText="1"/>
    </xf>
    <xf numFmtId="168" fontId="10" fillId="8" borderId="0" xfId="0" applyNumberFormat="1" applyFont="1" applyFill="1" applyBorder="1" applyAlignment="1">
      <alignment horizontal="center" vertical="center"/>
    </xf>
    <xf numFmtId="165" fontId="17" fillId="0" borderId="8" xfId="0" applyNumberFormat="1" applyFont="1" applyFill="1" applyBorder="1" applyAlignment="1" applyProtection="1">
      <alignment horizontal="right"/>
      <protection locked="0"/>
    </xf>
    <xf numFmtId="165" fontId="17" fillId="0" borderId="22" xfId="0" applyNumberFormat="1" applyFont="1" applyFill="1" applyBorder="1" applyAlignment="1" applyProtection="1">
      <alignment horizontal="right"/>
      <protection locked="0"/>
    </xf>
    <xf numFmtId="0" fontId="178" fillId="0" borderId="0" xfId="0" applyFont="1" applyAlignment="1">
      <alignment horizontal="left" vertical="center" wrapText="1"/>
    </xf>
    <xf numFmtId="0" fontId="9" fillId="0" borderId="0" xfId="0" applyFont="1" applyAlignment="1">
      <alignment horizontal="left" vertical="center" wrapText="1"/>
    </xf>
    <xf numFmtId="0" fontId="211" fillId="0" borderId="0" xfId="0" applyFont="1"/>
    <xf numFmtId="0" fontId="178" fillId="0" borderId="0" xfId="0" applyFont="1" applyAlignment="1">
      <alignment vertical="center" wrapText="1"/>
    </xf>
    <xf numFmtId="0" fontId="178" fillId="0" borderId="0" xfId="0" applyFont="1" applyAlignment="1">
      <alignment horizontal="left" vertical="top" wrapText="1"/>
    </xf>
    <xf numFmtId="0" fontId="178" fillId="0" borderId="0" xfId="0" applyFont="1" applyAlignment="1">
      <alignment horizontal="left" vertical="top"/>
    </xf>
    <xf numFmtId="0" fontId="212" fillId="0" borderId="0" xfId="0" applyFont="1"/>
    <xf numFmtId="0" fontId="212" fillId="0" borderId="0" xfId="0" applyFont="1" applyAlignment="1">
      <alignment vertical="center"/>
    </xf>
    <xf numFmtId="0" fontId="188" fillId="0" borderId="0" xfId="0" applyFont="1" applyFill="1" applyAlignment="1">
      <alignment vertical="center"/>
    </xf>
    <xf numFmtId="169" fontId="188" fillId="90" borderId="0" xfId="35243" applyNumberFormat="1" applyFont="1" applyFill="1" applyBorder="1" applyAlignment="1">
      <alignment vertical="center"/>
    </xf>
    <xf numFmtId="169" fontId="12" fillId="0" borderId="0" xfId="0" applyNumberFormat="1" applyFont="1" applyAlignment="1"/>
    <xf numFmtId="0" fontId="12" fillId="0" borderId="0" xfId="0" applyFont="1" applyFill="1" applyAlignment="1"/>
    <xf numFmtId="167" fontId="18" fillId="0" borderId="0" xfId="0" applyNumberFormat="1" applyFont="1" applyAlignment="1">
      <alignment vertical="center"/>
    </xf>
    <xf numFmtId="0" fontId="18" fillId="0" borderId="0" xfId="0" applyFont="1" applyAlignment="1">
      <alignment vertical="center"/>
    </xf>
    <xf numFmtId="0" fontId="198" fillId="94" borderId="118" xfId="0" applyFont="1" applyFill="1" applyBorder="1" applyAlignment="1">
      <alignment vertical="center"/>
    </xf>
    <xf numFmtId="0" fontId="178" fillId="0" borderId="0" xfId="0" applyFont="1" applyAlignment="1">
      <alignment horizontal="left" vertical="center" wrapText="1"/>
    </xf>
    <xf numFmtId="169" fontId="188" fillId="0" borderId="0" xfId="35243" applyNumberFormat="1" applyFont="1" applyFill="1" applyBorder="1" applyAlignment="1">
      <alignment vertical="center" wrapText="1"/>
    </xf>
    <xf numFmtId="204" fontId="188" fillId="94" borderId="0" xfId="35243" applyNumberFormat="1" applyFont="1" applyFill="1" applyAlignment="1">
      <alignment vertical="center"/>
    </xf>
    <xf numFmtId="167" fontId="188" fillId="0" borderId="122" xfId="35243" applyFont="1" applyFill="1" applyBorder="1" applyAlignment="1">
      <alignment horizontal="right" vertical="center" wrapText="1"/>
    </xf>
    <xf numFmtId="0" fontId="188" fillId="4" borderId="118" xfId="0" applyFont="1" applyFill="1" applyBorder="1" applyAlignment="1">
      <alignment vertical="center"/>
    </xf>
    <xf numFmtId="0" fontId="14" fillId="2" borderId="0" xfId="0" applyFont="1" applyFill="1" applyBorder="1" applyAlignment="1"/>
    <xf numFmtId="169" fontId="13" fillId="2" borderId="0" xfId="0" applyNumberFormat="1" applyFont="1" applyFill="1" applyAlignment="1">
      <alignment horizontal="right"/>
    </xf>
    <xf numFmtId="0" fontId="12" fillId="2" borderId="0" xfId="0" applyFont="1" applyFill="1" applyBorder="1" applyAlignment="1">
      <alignment horizontal="justify" vertical="top" wrapText="1"/>
    </xf>
    <xf numFmtId="175" fontId="13" fillId="2" borderId="0" xfId="0" applyNumberFormat="1" applyFont="1" applyFill="1" applyAlignment="1">
      <alignment horizontal="right"/>
    </xf>
    <xf numFmtId="0" fontId="14" fillId="2" borderId="0" xfId="0" applyFont="1" applyFill="1" applyBorder="1" applyAlignment="1">
      <alignment horizontal="left" vertical="top"/>
    </xf>
    <xf numFmtId="0" fontId="14" fillId="2" borderId="0" xfId="0" applyFont="1" applyFill="1" applyBorder="1" applyAlignment="1">
      <alignment horizontal="justify" vertical="top" wrapText="1"/>
    </xf>
    <xf numFmtId="0" fontId="12" fillId="2" borderId="0" xfId="0" applyFont="1" applyFill="1" applyBorder="1" applyAlignment="1">
      <alignment vertical="top" wrapText="1"/>
    </xf>
    <xf numFmtId="0" fontId="14" fillId="2" borderId="0" xfId="0" applyFont="1" applyFill="1" applyBorder="1" applyAlignment="1">
      <alignment horizontal="left"/>
    </xf>
    <xf numFmtId="175" fontId="13" fillId="2" borderId="0" xfId="0" applyNumberFormat="1" applyFont="1" applyFill="1" applyBorder="1" applyAlignment="1">
      <alignment horizontal="right"/>
    </xf>
    <xf numFmtId="38" fontId="12" fillId="2" borderId="0" xfId="0" applyNumberFormat="1" applyFont="1" applyFill="1" applyBorder="1" applyAlignment="1">
      <alignment horizontal="left"/>
    </xf>
    <xf numFmtId="38" fontId="12" fillId="2" borderId="11" xfId="0" applyNumberFormat="1" applyFont="1" applyFill="1" applyBorder="1" applyAlignment="1">
      <alignment horizontal="left"/>
    </xf>
    <xf numFmtId="175" fontId="31" fillId="2" borderId="11" xfId="0" applyNumberFormat="1" applyFont="1" applyFill="1" applyBorder="1" applyAlignment="1">
      <alignment horizontal="right"/>
    </xf>
    <xf numFmtId="175" fontId="4" fillId="2" borderId="0" xfId="0" applyNumberFormat="1" applyFont="1" applyFill="1" applyBorder="1"/>
    <xf numFmtId="38" fontId="12" fillId="0" borderId="0" xfId="0" applyNumberFormat="1" applyFont="1" applyFill="1" applyBorder="1"/>
    <xf numFmtId="0" fontId="14" fillId="0" borderId="0" xfId="0" applyFont="1" applyFill="1" applyBorder="1" applyAlignment="1">
      <alignment horizontal="left"/>
    </xf>
    <xf numFmtId="0" fontId="12" fillId="2" borderId="0" xfId="0" applyFont="1" applyFill="1" applyBorder="1" applyAlignment="1">
      <alignment horizontal="left"/>
    </xf>
    <xf numFmtId="168" fontId="10" fillId="8" borderId="0" xfId="0" applyNumberFormat="1" applyFont="1" applyFill="1" applyBorder="1" applyAlignment="1">
      <alignment horizontal="center" vertical="center"/>
    </xf>
    <xf numFmtId="0" fontId="14" fillId="0" borderId="0" xfId="0" applyFont="1" applyFill="1" applyBorder="1"/>
    <xf numFmtId="0" fontId="12" fillId="0" borderId="0" xfId="0" applyFont="1" applyFill="1" applyBorder="1" applyAlignment="1">
      <alignment horizontal="left"/>
    </xf>
    <xf numFmtId="38" fontId="12" fillId="0" borderId="0" xfId="0" applyNumberFormat="1" applyFont="1" applyFill="1" applyBorder="1" applyAlignment="1">
      <alignment horizontal="left"/>
    </xf>
    <xf numFmtId="38" fontId="12" fillId="0" borderId="11" xfId="0" applyNumberFormat="1" applyFont="1" applyFill="1" applyBorder="1" applyAlignment="1">
      <alignment horizontal="left"/>
    </xf>
    <xf numFmtId="175" fontId="215" fillId="2" borderId="0" xfId="0" applyNumberFormat="1" applyFont="1" applyFill="1" applyAlignment="1">
      <alignment horizontal="right"/>
    </xf>
    <xf numFmtId="175" fontId="31" fillId="2" borderId="0" xfId="0" applyNumberFormat="1" applyFont="1" applyFill="1" applyBorder="1" applyAlignment="1">
      <alignment horizontal="right"/>
    </xf>
    <xf numFmtId="0" fontId="12" fillId="13" borderId="15" xfId="0" applyFont="1" applyFill="1" applyBorder="1" applyAlignment="1">
      <alignment horizontal="left" vertical="center"/>
    </xf>
    <xf numFmtId="14" fontId="12" fillId="3" borderId="7" xfId="0" applyNumberFormat="1" applyFont="1" applyFill="1" applyBorder="1" applyAlignment="1">
      <alignment horizontal="center" vertical="center"/>
    </xf>
    <xf numFmtId="0" fontId="12" fillId="3" borderId="37" xfId="0" applyFont="1" applyFill="1" applyBorder="1" applyAlignment="1">
      <alignment horizontal="left" vertical="center"/>
    </xf>
    <xf numFmtId="172" fontId="12" fillId="0" borderId="90" xfId="0" applyNumberFormat="1" applyFont="1" applyFill="1" applyBorder="1" applyAlignment="1">
      <alignment horizontal="right" vertical="center"/>
    </xf>
    <xf numFmtId="172" fontId="12" fillId="0" borderId="53" xfId="0" applyNumberFormat="1" applyFont="1" applyFill="1" applyBorder="1" applyAlignment="1">
      <alignment horizontal="right" vertical="center"/>
    </xf>
    <xf numFmtId="0" fontId="12" fillId="2" borderId="15" xfId="0" applyFont="1" applyFill="1" applyBorder="1" applyAlignment="1">
      <alignment horizontal="left" vertical="center"/>
    </xf>
    <xf numFmtId="0" fontId="12" fillId="2" borderId="17" xfId="0" applyFont="1" applyFill="1" applyBorder="1" applyAlignment="1">
      <alignment horizontal="left" vertical="center"/>
    </xf>
    <xf numFmtId="0" fontId="12" fillId="2" borderId="37" xfId="0" applyFont="1" applyFill="1" applyBorder="1" applyAlignment="1">
      <alignment horizontal="left" vertical="center"/>
    </xf>
    <xf numFmtId="0" fontId="12" fillId="2" borderId="33" xfId="0" applyFont="1" applyFill="1" applyBorder="1" applyAlignment="1">
      <alignment horizontal="left" vertical="center"/>
    </xf>
    <xf numFmtId="0" fontId="12" fillId="2" borderId="0" xfId="0" applyFont="1" applyFill="1" applyBorder="1" applyAlignment="1">
      <alignment horizontal="left"/>
    </xf>
    <xf numFmtId="0" fontId="217" fillId="3" borderId="0" xfId="0" applyFont="1" applyFill="1" applyBorder="1"/>
    <xf numFmtId="41" fontId="13" fillId="0" borderId="0" xfId="0" applyNumberFormat="1" applyFont="1" applyFill="1" applyBorder="1" applyAlignment="1">
      <alignment horizontal="right"/>
    </xf>
    <xf numFmtId="169" fontId="13" fillId="0" borderId="0" xfId="0" applyNumberFormat="1" applyFont="1" applyFill="1" applyBorder="1" applyAlignment="1">
      <alignment horizontal="right"/>
    </xf>
    <xf numFmtId="175" fontId="31" fillId="0" borderId="0" xfId="0" applyNumberFormat="1" applyFont="1" applyFill="1" applyBorder="1" applyAlignment="1">
      <alignment horizontal="right"/>
    </xf>
    <xf numFmtId="175" fontId="31" fillId="99" borderId="0" xfId="0" applyNumberFormat="1" applyFont="1" applyFill="1" applyBorder="1" applyAlignment="1">
      <alignment horizontal="right"/>
    </xf>
    <xf numFmtId="175" fontId="13" fillId="0" borderId="0" xfId="0" applyNumberFormat="1" applyFont="1" applyFill="1" applyBorder="1" applyAlignment="1">
      <alignment horizontal="right"/>
    </xf>
    <xf numFmtId="0" fontId="218" fillId="0" borderId="0" xfId="0" applyFont="1" applyFill="1" applyBorder="1"/>
    <xf numFmtId="175" fontId="31" fillId="0" borderId="11" xfId="0" applyNumberFormat="1" applyFont="1" applyFill="1" applyBorder="1" applyAlignment="1">
      <alignment horizontal="right"/>
    </xf>
    <xf numFmtId="175" fontId="218" fillId="0" borderId="0" xfId="0" applyNumberFormat="1" applyFont="1" applyFill="1" applyBorder="1"/>
    <xf numFmtId="41" fontId="219" fillId="0" borderId="0" xfId="0" applyNumberFormat="1" applyFont="1" applyFill="1" applyBorder="1"/>
    <xf numFmtId="41" fontId="218" fillId="0" borderId="0" xfId="0" applyNumberFormat="1" applyFont="1" applyFill="1" applyBorder="1"/>
    <xf numFmtId="41" fontId="219" fillId="0" borderId="10" xfId="0" applyNumberFormat="1" applyFont="1" applyFill="1" applyBorder="1"/>
    <xf numFmtId="41" fontId="218" fillId="0" borderId="0" xfId="0" applyNumberFormat="1" applyFont="1" applyFill="1" applyBorder="1" applyAlignment="1">
      <alignment horizontal="right"/>
    </xf>
    <xf numFmtId="41" fontId="219" fillId="0" borderId="18" xfId="0" applyNumberFormat="1" applyFont="1" applyFill="1" applyBorder="1" applyAlignment="1" applyProtection="1">
      <alignment horizontal="right"/>
      <protection locked="0"/>
    </xf>
    <xf numFmtId="41" fontId="219" fillId="0" borderId="0" xfId="0" applyNumberFormat="1" applyFont="1" applyFill="1" applyBorder="1" applyAlignment="1" applyProtection="1">
      <alignment horizontal="right"/>
      <protection locked="0"/>
    </xf>
    <xf numFmtId="41" fontId="219" fillId="0" borderId="17" xfId="0" applyNumberFormat="1" applyFont="1" applyFill="1" applyBorder="1" applyAlignment="1" applyProtection="1">
      <alignment horizontal="right"/>
      <protection locked="0"/>
    </xf>
    <xf numFmtId="41" fontId="218" fillId="0" borderId="18" xfId="0" applyNumberFormat="1" applyFont="1" applyFill="1" applyBorder="1" applyAlignment="1" applyProtection="1">
      <alignment horizontal="right"/>
      <protection locked="0"/>
    </xf>
    <xf numFmtId="41" fontId="218" fillId="0" borderId="0" xfId="0" applyNumberFormat="1" applyFont="1" applyFill="1" applyBorder="1" applyAlignment="1" applyProtection="1">
      <alignment horizontal="right"/>
      <protection locked="0"/>
    </xf>
    <xf numFmtId="41" fontId="218" fillId="0" borderId="17" xfId="0" applyNumberFormat="1" applyFont="1" applyFill="1" applyBorder="1" applyAlignment="1" applyProtection="1">
      <alignment horizontal="right"/>
      <protection locked="0"/>
    </xf>
    <xf numFmtId="41" fontId="219" fillId="0" borderId="16" xfId="0" applyNumberFormat="1" applyFont="1" applyFill="1" applyBorder="1" applyAlignment="1" applyProtection="1">
      <alignment horizontal="right"/>
      <protection locked="0"/>
    </xf>
    <xf numFmtId="41" fontId="219" fillId="0" borderId="10" xfId="0" applyNumberFormat="1" applyFont="1" applyFill="1" applyBorder="1" applyAlignment="1" applyProtection="1">
      <alignment horizontal="right"/>
      <protection locked="0"/>
    </xf>
    <xf numFmtId="41" fontId="219" fillId="0" borderId="15" xfId="0" applyNumberFormat="1" applyFont="1" applyFill="1" applyBorder="1" applyAlignment="1" applyProtection="1">
      <alignment horizontal="right"/>
      <protection locked="0"/>
    </xf>
    <xf numFmtId="41" fontId="219" fillId="0" borderId="18" xfId="0" applyNumberFormat="1" applyFont="1" applyFill="1" applyBorder="1" applyAlignment="1" applyProtection="1">
      <alignment horizontal="center"/>
      <protection locked="0"/>
    </xf>
    <xf numFmtId="41" fontId="219" fillId="0" borderId="0" xfId="0" applyNumberFormat="1" applyFont="1" applyFill="1" applyBorder="1" applyAlignment="1" applyProtection="1">
      <alignment horizontal="center"/>
      <protection locked="0"/>
    </xf>
    <xf numFmtId="170" fontId="218" fillId="0" borderId="18" xfId="0" applyNumberFormat="1" applyFont="1" applyFill="1" applyBorder="1"/>
    <xf numFmtId="170" fontId="218" fillId="0" borderId="16" xfId="0" applyNumberFormat="1" applyFont="1" applyFill="1" applyBorder="1"/>
    <xf numFmtId="41" fontId="218" fillId="0" borderId="15" xfId="0" applyNumberFormat="1" applyFont="1" applyFill="1" applyBorder="1" applyAlignment="1" applyProtection="1">
      <alignment horizontal="right"/>
      <protection locked="0"/>
    </xf>
    <xf numFmtId="171" fontId="60" fillId="0" borderId="0" xfId="0" applyNumberFormat="1" applyFont="1" applyFill="1" applyBorder="1" applyAlignment="1" applyProtection="1">
      <alignment horizontal="center"/>
      <protection locked="0"/>
    </xf>
    <xf numFmtId="171" fontId="60" fillId="0" borderId="17" xfId="0" applyNumberFormat="1" applyFont="1" applyFill="1" applyBorder="1" applyAlignment="1" applyProtection="1">
      <alignment horizontal="center"/>
      <protection locked="0"/>
    </xf>
    <xf numFmtId="171" fontId="60" fillId="0" borderId="0" xfId="0" applyNumberFormat="1" applyFont="1" applyFill="1" applyBorder="1" applyAlignment="1" applyProtection="1">
      <alignment horizontal="center" vertical="center"/>
      <protection locked="0"/>
    </xf>
    <xf numFmtId="171" fontId="60" fillId="0" borderId="17" xfId="0" applyNumberFormat="1" applyFont="1" applyFill="1" applyBorder="1" applyAlignment="1" applyProtection="1">
      <alignment horizontal="center" vertical="center"/>
      <protection locked="0"/>
    </xf>
    <xf numFmtId="171" fontId="60" fillId="0" borderId="10" xfId="0" applyNumberFormat="1" applyFont="1" applyFill="1" applyBorder="1" applyAlignment="1" applyProtection="1">
      <alignment horizontal="center"/>
      <protection locked="0"/>
    </xf>
    <xf numFmtId="171" fontId="60" fillId="0" borderId="15" xfId="0" applyNumberFormat="1" applyFont="1" applyFill="1" applyBorder="1" applyAlignment="1" applyProtection="1">
      <alignment horizontal="center"/>
      <protection locked="0"/>
    </xf>
    <xf numFmtId="41" fontId="219" fillId="0" borderId="11" xfId="0" applyNumberFormat="1" applyFont="1" applyFill="1" applyBorder="1" applyAlignment="1" applyProtection="1">
      <alignment horizontal="right"/>
      <protection locked="0"/>
    </xf>
    <xf numFmtId="41" fontId="18" fillId="0" borderId="18" xfId="0" applyNumberFormat="1" applyFont="1" applyFill="1" applyBorder="1" applyAlignment="1" applyProtection="1">
      <alignment horizontal="right"/>
      <protection locked="0"/>
    </xf>
    <xf numFmtId="41" fontId="18" fillId="0" borderId="0" xfId="0" applyNumberFormat="1" applyFont="1" applyFill="1" applyBorder="1" applyAlignment="1" applyProtection="1">
      <alignment horizontal="right"/>
      <protection locked="0"/>
    </xf>
    <xf numFmtId="41" fontId="219" fillId="0" borderId="8" xfId="0" applyNumberFormat="1" applyFont="1" applyFill="1" applyBorder="1" applyAlignment="1" applyProtection="1">
      <alignment horizontal="center"/>
      <protection locked="0"/>
    </xf>
    <xf numFmtId="41" fontId="219" fillId="0" borderId="9" xfId="0" applyNumberFormat="1" applyFont="1" applyFill="1" applyBorder="1" applyAlignment="1" applyProtection="1">
      <alignment horizontal="center"/>
      <protection locked="0"/>
    </xf>
    <xf numFmtId="41" fontId="219" fillId="0" borderId="22" xfId="0" applyNumberFormat="1" applyFont="1" applyFill="1" applyBorder="1" applyAlignment="1" applyProtection="1">
      <alignment horizontal="center"/>
      <protection locked="0"/>
    </xf>
    <xf numFmtId="41" fontId="218" fillId="0" borderId="18" xfId="0" applyNumberFormat="1" applyFont="1" applyFill="1" applyBorder="1" applyAlignment="1" applyProtection="1">
      <alignment horizontal="center"/>
      <protection locked="0"/>
    </xf>
    <xf numFmtId="41" fontId="218" fillId="0" borderId="0" xfId="0" applyNumberFormat="1" applyFont="1" applyFill="1" applyBorder="1" applyAlignment="1" applyProtection="1">
      <alignment horizontal="center"/>
      <protection locked="0"/>
    </xf>
    <xf numFmtId="41" fontId="218" fillId="0" borderId="17" xfId="0" applyNumberFormat="1" applyFont="1" applyFill="1" applyBorder="1" applyAlignment="1" applyProtection="1">
      <alignment horizontal="center"/>
      <protection locked="0"/>
    </xf>
    <xf numFmtId="41" fontId="219" fillId="0" borderId="17" xfId="0" applyNumberFormat="1" applyFont="1" applyFill="1" applyBorder="1" applyAlignment="1" applyProtection="1">
      <alignment horizontal="center"/>
      <protection locked="0"/>
    </xf>
    <xf numFmtId="41" fontId="219" fillId="0" borderId="34" xfId="0" applyNumberFormat="1" applyFont="1" applyFill="1" applyBorder="1" applyAlignment="1" applyProtection="1">
      <alignment horizontal="center"/>
      <protection locked="0"/>
    </xf>
    <xf numFmtId="41" fontId="219" fillId="0" borderId="11" xfId="0" applyNumberFormat="1" applyFont="1" applyFill="1" applyBorder="1" applyAlignment="1" applyProtection="1">
      <alignment horizontal="center"/>
      <protection locked="0"/>
    </xf>
    <xf numFmtId="41" fontId="219" fillId="0" borderId="33" xfId="0" applyNumberFormat="1" applyFont="1" applyFill="1" applyBorder="1" applyAlignment="1" applyProtection="1">
      <alignment horizontal="center"/>
      <protection locked="0"/>
    </xf>
    <xf numFmtId="169" fontId="218" fillId="0" borderId="0" xfId="0" applyNumberFormat="1" applyFont="1" applyFill="1" applyBorder="1"/>
    <xf numFmtId="169" fontId="218" fillId="0" borderId="0" xfId="0" applyNumberFormat="1" applyFont="1" applyFill="1" applyBorder="1" applyAlignment="1" applyProtection="1">
      <alignment horizontal="right"/>
      <protection locked="0"/>
    </xf>
    <xf numFmtId="169" fontId="220" fillId="0" borderId="0" xfId="0" applyNumberFormat="1" applyFont="1" applyFill="1" applyBorder="1"/>
    <xf numFmtId="169" fontId="221" fillId="0" borderId="0" xfId="0" applyNumberFormat="1" applyFont="1" applyFill="1" applyBorder="1"/>
    <xf numFmtId="169" fontId="219" fillId="99" borderId="10" xfId="0" applyNumberFormat="1" applyFont="1" applyFill="1" applyBorder="1" applyAlignment="1">
      <alignment horizontal="center" vertical="center"/>
    </xf>
    <xf numFmtId="169" fontId="219" fillId="0" borderId="0" xfId="0" applyNumberFormat="1" applyFont="1" applyFill="1" applyBorder="1"/>
    <xf numFmtId="169" fontId="218" fillId="0" borderId="11" xfId="0" applyNumberFormat="1" applyFont="1" applyFill="1" applyBorder="1"/>
    <xf numFmtId="0" fontId="20" fillId="90" borderId="120" xfId="35249" quotePrefix="1" applyNumberFormat="1" applyFont="1" applyFill="1" applyBorder="1" applyAlignment="1">
      <alignment horizontal="center" vertical="center"/>
    </xf>
    <xf numFmtId="0" fontId="11" fillId="0" borderId="0" xfId="44056" applyFont="1" applyAlignment="1"/>
    <xf numFmtId="0" fontId="183" fillId="91" borderId="118" xfId="44056" applyFont="1" applyFill="1" applyBorder="1" applyAlignment="1"/>
    <xf numFmtId="0" fontId="11" fillId="3" borderId="0" xfId="44056" applyFont="1" applyFill="1" applyBorder="1" applyAlignment="1"/>
    <xf numFmtId="169" fontId="11" fillId="0" borderId="0" xfId="44056" applyNumberFormat="1" applyFont="1" applyAlignment="1"/>
    <xf numFmtId="204" fontId="11" fillId="0" borderId="0" xfId="44056" applyNumberFormat="1" applyFont="1" applyAlignment="1"/>
    <xf numFmtId="205" fontId="11" fillId="0" borderId="0" xfId="44056" applyNumberFormat="1" applyFont="1" applyAlignment="1"/>
    <xf numFmtId="0" fontId="195" fillId="94" borderId="118" xfId="44056" applyFont="1" applyFill="1" applyBorder="1" applyAlignment="1">
      <alignment vertical="center"/>
    </xf>
    <xf numFmtId="0" fontId="188" fillId="94" borderId="118" xfId="44056" applyFont="1" applyFill="1" applyBorder="1" applyAlignment="1">
      <alignment vertical="center"/>
    </xf>
    <xf numFmtId="0" fontId="194" fillId="94" borderId="118" xfId="44056" applyFont="1" applyFill="1" applyBorder="1" applyAlignment="1">
      <alignment vertical="center"/>
    </xf>
    <xf numFmtId="0" fontId="188" fillId="0" borderId="0" xfId="44056" applyFont="1" applyFill="1" applyAlignment="1">
      <alignment vertical="center"/>
    </xf>
    <xf numFmtId="0" fontId="190" fillId="0" borderId="0" xfId="44056" applyFont="1" applyFill="1" applyAlignment="1">
      <alignment horizontal="center" vertical="center"/>
    </xf>
    <xf numFmtId="0" fontId="188" fillId="0" borderId="0" xfId="44056" applyFont="1" applyFill="1" applyBorder="1" applyAlignment="1">
      <alignment vertical="center"/>
    </xf>
    <xf numFmtId="0" fontId="190" fillId="0" borderId="0" xfId="44056" applyFont="1" applyFill="1" applyAlignment="1">
      <alignment vertical="center"/>
    </xf>
    <xf numFmtId="0" fontId="188" fillId="0" borderId="0" xfId="44056" applyFont="1" applyFill="1" applyAlignment="1">
      <alignment horizontal="center" vertical="center"/>
    </xf>
    <xf numFmtId="0" fontId="190" fillId="0" borderId="0" xfId="44056" applyFont="1" applyFill="1" applyBorder="1" applyAlignment="1">
      <alignment vertical="center" wrapText="1"/>
    </xf>
    <xf numFmtId="0" fontId="188" fillId="0" borderId="0" xfId="44056" applyFont="1" applyFill="1" applyBorder="1" applyAlignment="1">
      <alignment horizontal="left" vertical="center"/>
    </xf>
    <xf numFmtId="0" fontId="188" fillId="0" borderId="122" xfId="44056" applyFont="1" applyFill="1" applyBorder="1" applyAlignment="1">
      <alignment horizontal="left" vertical="center" wrapText="1"/>
    </xf>
    <xf numFmtId="0" fontId="188" fillId="0" borderId="0" xfId="44056" applyFont="1" applyFill="1" applyBorder="1" applyAlignment="1">
      <alignment horizontal="left" vertical="center" wrapText="1"/>
    </xf>
    <xf numFmtId="169" fontId="188" fillId="0" borderId="0" xfId="44056" applyNumberFormat="1" applyFont="1" applyFill="1" applyAlignment="1">
      <alignment vertical="center"/>
    </xf>
    <xf numFmtId="167" fontId="188" fillId="0" borderId="0" xfId="44056" applyNumberFormat="1" applyFont="1" applyFill="1" applyAlignment="1">
      <alignment vertical="center"/>
    </xf>
    <xf numFmtId="0" fontId="197" fillId="2" borderId="0" xfId="44056" applyFont="1" applyFill="1" applyAlignment="1"/>
    <xf numFmtId="204" fontId="188" fillId="0" borderId="0" xfId="44056" applyNumberFormat="1" applyFont="1" applyFill="1" applyAlignment="1">
      <alignment vertical="center"/>
    </xf>
    <xf numFmtId="0" fontId="12" fillId="0" borderId="0" xfId="44056" applyFont="1" applyFill="1" applyAlignment="1"/>
    <xf numFmtId="0" fontId="12" fillId="0" borderId="0" xfId="44056" applyFont="1" applyFill="1" applyBorder="1" applyAlignment="1">
      <alignment vertical="center"/>
    </xf>
    <xf numFmtId="2" fontId="14" fillId="0" borderId="0" xfId="44056" applyNumberFormat="1" applyFont="1" applyFill="1" applyBorder="1" applyAlignment="1">
      <alignment horizontal="center" vertical="center"/>
    </xf>
    <xf numFmtId="0" fontId="12" fillId="0" borderId="0" xfId="44056" applyFont="1" applyFill="1" applyBorder="1" applyAlignment="1"/>
    <xf numFmtId="204" fontId="12" fillId="0" borderId="0" xfId="44056" applyNumberFormat="1" applyFont="1" applyFill="1" applyBorder="1" applyAlignment="1"/>
    <xf numFmtId="169" fontId="12" fillId="0" borderId="0" xfId="44056" applyNumberFormat="1" applyFont="1" applyFill="1" applyAlignment="1"/>
    <xf numFmtId="0" fontId="185" fillId="94" borderId="118" xfId="44056" applyFont="1" applyFill="1" applyBorder="1" applyAlignment="1">
      <alignment vertical="center"/>
    </xf>
    <xf numFmtId="0" fontId="20" fillId="94" borderId="118" xfId="44056" applyFont="1" applyFill="1" applyBorder="1" applyAlignment="1">
      <alignment vertical="center"/>
    </xf>
    <xf numFmtId="0" fontId="11" fillId="0" borderId="0" xfId="44056" applyAlignment="1">
      <alignment vertical="center"/>
    </xf>
    <xf numFmtId="0" fontId="77" fillId="0" borderId="0" xfId="44056" applyFont="1" applyAlignment="1">
      <alignment vertical="center"/>
    </xf>
    <xf numFmtId="10" fontId="77" fillId="0" borderId="0" xfId="44056" applyNumberFormat="1" applyFont="1" applyAlignment="1">
      <alignment vertical="center"/>
    </xf>
    <xf numFmtId="0" fontId="12" fillId="0" borderId="0" xfId="44056" applyFont="1" applyAlignment="1"/>
    <xf numFmtId="169" fontId="12" fillId="0" borderId="0" xfId="44056" applyNumberFormat="1" applyFont="1" applyAlignment="1"/>
    <xf numFmtId="204" fontId="12" fillId="0" borderId="0" xfId="44056" applyNumberFormat="1" applyFont="1" applyAlignment="1"/>
    <xf numFmtId="0" fontId="198" fillId="94" borderId="118" xfId="44056" applyFont="1" applyFill="1" applyBorder="1" applyAlignment="1">
      <alignment vertical="center"/>
    </xf>
    <xf numFmtId="0" fontId="12" fillId="0" borderId="0" xfId="44056" applyFont="1" applyAlignment="1">
      <alignment vertical="center"/>
    </xf>
    <xf numFmtId="0" fontId="18" fillId="0" borderId="0" xfId="44056" applyFont="1" applyAlignment="1">
      <alignment vertical="center"/>
    </xf>
    <xf numFmtId="0" fontId="14" fillId="0" borderId="0" xfId="44056" applyFont="1" applyAlignment="1">
      <alignment vertical="center"/>
    </xf>
    <xf numFmtId="0" fontId="12" fillId="0" borderId="0" xfId="44056" applyFont="1" applyFill="1" applyAlignment="1">
      <alignment vertical="center"/>
    </xf>
    <xf numFmtId="167" fontId="18" fillId="0" borderId="0" xfId="44056" applyNumberFormat="1" applyFont="1" applyAlignment="1">
      <alignment vertical="center"/>
    </xf>
    <xf numFmtId="204" fontId="18" fillId="0" borderId="0" xfId="44056" applyNumberFormat="1" applyFont="1" applyAlignment="1">
      <alignment vertical="center"/>
    </xf>
    <xf numFmtId="0" fontId="188" fillId="94" borderId="0" xfId="44056" applyFont="1" applyFill="1" applyAlignment="1">
      <alignment vertical="center"/>
    </xf>
    <xf numFmtId="37" fontId="11" fillId="0" borderId="0" xfId="44045" applyNumberFormat="1" applyFont="1" applyFill="1" applyBorder="1" applyAlignment="1">
      <alignment horizontal="left" vertical="center" indent="1"/>
    </xf>
    <xf numFmtId="169" fontId="148" fillId="0" borderId="0" xfId="35243" applyNumberFormat="1" applyFont="1" applyFill="1" applyBorder="1"/>
    <xf numFmtId="169" fontId="185" fillId="0" borderId="0" xfId="35243" applyNumberFormat="1" applyFont="1" applyFill="1" applyBorder="1"/>
    <xf numFmtId="169" fontId="185" fillId="0" borderId="0" xfId="10479" applyNumberFormat="1" applyFont="1" applyFill="1" applyBorder="1">
      <alignment vertical="top"/>
    </xf>
    <xf numFmtId="169" fontId="184" fillId="0" borderId="11" xfId="35243" applyNumberFormat="1" applyFont="1" applyFill="1" applyBorder="1"/>
    <xf numFmtId="37" fontId="10" fillId="100" borderId="0" xfId="10479" applyNumberFormat="1" applyFont="1" applyFill="1" applyBorder="1" applyAlignment="1">
      <alignment horizontal="left" vertical="top"/>
    </xf>
    <xf numFmtId="0" fontId="213" fillId="0" borderId="0" xfId="0" applyFont="1" applyAlignment="1">
      <alignment vertical="top" wrapText="1"/>
    </xf>
    <xf numFmtId="41" fontId="0" fillId="0" borderId="0" xfId="0" applyNumberFormat="1" applyFill="1"/>
    <xf numFmtId="171" fontId="12" fillId="13" borderId="45" xfId="44057" applyNumberFormat="1" applyFont="1" applyFill="1" applyBorder="1" applyAlignment="1">
      <alignment horizontal="center" vertical="center"/>
    </xf>
    <xf numFmtId="171" fontId="12" fillId="2" borderId="45" xfId="44057" applyNumberFormat="1" applyFont="1" applyFill="1" applyBorder="1" applyAlignment="1">
      <alignment horizontal="center" vertical="center"/>
    </xf>
    <xf numFmtId="171" fontId="12" fillId="13" borderId="41" xfId="44057" applyNumberFormat="1" applyFont="1" applyFill="1" applyBorder="1" applyAlignment="1">
      <alignment horizontal="center" vertical="center"/>
    </xf>
    <xf numFmtId="0" fontId="14" fillId="3" borderId="68" xfId="0" quotePrefix="1" applyFont="1" applyFill="1" applyBorder="1" applyAlignment="1">
      <alignment horizontal="center" vertical="center" wrapText="1"/>
    </xf>
    <xf numFmtId="0" fontId="14" fillId="3" borderId="49" xfId="0" quotePrefix="1" applyFont="1" applyFill="1" applyBorder="1" applyAlignment="1">
      <alignment horizontal="center" vertical="center" wrapText="1"/>
    </xf>
    <xf numFmtId="165" fontId="4" fillId="2" borderId="0" xfId="0" applyNumberFormat="1" applyFont="1" applyFill="1" applyBorder="1"/>
    <xf numFmtId="168" fontId="10" fillId="8" borderId="0" xfId="0" applyNumberFormat="1" applyFont="1" applyFill="1" applyBorder="1" applyAlignment="1">
      <alignment horizontal="center" vertical="center"/>
    </xf>
    <xf numFmtId="14" fontId="10" fillId="10" borderId="0" xfId="0" applyNumberFormat="1" applyFont="1" applyFill="1" applyAlignment="1">
      <alignment horizontal="center" vertical="center"/>
    </xf>
    <xf numFmtId="168" fontId="35" fillId="0" borderId="0" xfId="0" quotePrefix="1" applyNumberFormat="1" applyFont="1" applyFill="1" applyBorder="1" applyAlignment="1">
      <alignment horizontal="center" vertical="center"/>
    </xf>
    <xf numFmtId="0" fontId="12" fillId="0" borderId="0" xfId="1" applyFont="1" applyFill="1" applyBorder="1" applyAlignment="1">
      <alignment horizontal="justify" wrapText="1"/>
    </xf>
    <xf numFmtId="0" fontId="0" fillId="0" borderId="1" xfId="0" applyBorder="1"/>
    <xf numFmtId="0" fontId="0" fillId="6" borderId="0" xfId="0" applyFill="1"/>
    <xf numFmtId="0" fontId="12" fillId="0" borderId="0" xfId="1" applyFont="1" applyFill="1" applyBorder="1"/>
    <xf numFmtId="0" fontId="12" fillId="0" borderId="0" xfId="1" applyFont="1" applyFill="1" applyBorder="1" applyAlignment="1">
      <alignment horizontal="left" vertical="center"/>
    </xf>
    <xf numFmtId="0" fontId="14" fillId="0" borderId="0" xfId="1" applyFont="1" applyFill="1" applyBorder="1" applyAlignment="1">
      <alignment horizontal="left" vertical="center"/>
    </xf>
    <xf numFmtId="0" fontId="11" fillId="0" borderId="0" xfId="1" applyFont="1" applyFill="1" applyBorder="1" applyAlignment="1">
      <alignment horizontal="left"/>
    </xf>
    <xf numFmtId="0" fontId="11" fillId="0" borderId="11" xfId="1" applyFont="1" applyFill="1" applyBorder="1" applyAlignment="1">
      <alignment horizontal="left"/>
    </xf>
    <xf numFmtId="0" fontId="0" fillId="0" borderId="11" xfId="0" applyBorder="1"/>
    <xf numFmtId="0" fontId="223" fillId="0" borderId="1" xfId="1" applyFont="1" applyFill="1" applyBorder="1" applyAlignment="1">
      <alignment horizontal="left"/>
    </xf>
    <xf numFmtId="0" fontId="11" fillId="0" borderId="0" xfId="1" quotePrefix="1" applyFont="1" applyFill="1" applyBorder="1" applyAlignment="1"/>
    <xf numFmtId="0" fontId="11" fillId="0" borderId="0" xfId="1" applyFont="1" applyFill="1" applyBorder="1"/>
    <xf numFmtId="0" fontId="11" fillId="0" borderId="11" xfId="1" applyFont="1" applyFill="1" applyBorder="1"/>
    <xf numFmtId="165" fontId="11" fillId="0" borderId="0" xfId="0" applyNumberFormat="1" applyFont="1" applyFill="1" applyBorder="1" applyAlignment="1">
      <alignment horizontal="right" wrapText="1"/>
    </xf>
    <xf numFmtId="165" fontId="11" fillId="0" borderId="0" xfId="0" applyNumberFormat="1" applyFont="1" applyFill="1" applyBorder="1" applyAlignment="1" applyProtection="1">
      <alignment horizontal="right" wrapText="1"/>
    </xf>
    <xf numFmtId="0" fontId="11" fillId="0" borderId="0" xfId="0" applyFont="1" applyFill="1" applyBorder="1" applyAlignment="1">
      <alignment horizontal="left" indent="1"/>
    </xf>
    <xf numFmtId="0" fontId="11" fillId="0" borderId="0" xfId="0" applyFont="1" applyFill="1"/>
    <xf numFmtId="165" fontId="27" fillId="0" borderId="10" xfId="0" applyNumberFormat="1" applyFont="1" applyFill="1" applyBorder="1" applyAlignment="1" applyProtection="1">
      <alignment horizontal="right" wrapText="1"/>
    </xf>
    <xf numFmtId="169" fontId="219" fillId="0" borderId="11" xfId="0" applyNumberFormat="1" applyFont="1" applyFill="1" applyBorder="1"/>
    <xf numFmtId="0" fontId="221" fillId="0" borderId="0" xfId="0" applyFont="1" applyFill="1" applyBorder="1"/>
    <xf numFmtId="167" fontId="218" fillId="0" borderId="0" xfId="0" applyNumberFormat="1" applyFont="1" applyFill="1" applyBorder="1"/>
    <xf numFmtId="168" fontId="10" fillId="8" borderId="0" xfId="0" applyNumberFormat="1" applyFont="1" applyFill="1" applyBorder="1" applyAlignment="1">
      <alignment horizontal="center" vertical="center"/>
    </xf>
    <xf numFmtId="0" fontId="33" fillId="0" borderId="0" xfId="0" applyFont="1" applyFill="1" applyBorder="1"/>
    <xf numFmtId="41" fontId="13" fillId="99" borderId="0" xfId="0" applyNumberFormat="1" applyFont="1" applyFill="1" applyBorder="1" applyAlignment="1">
      <alignment horizontal="right"/>
    </xf>
    <xf numFmtId="41" fontId="31" fillId="0" borderId="0" xfId="0" applyNumberFormat="1" applyFont="1" applyFill="1" applyBorder="1" applyAlignment="1">
      <alignment horizontal="right"/>
    </xf>
    <xf numFmtId="41" fontId="13" fillId="0" borderId="0" xfId="0" applyNumberFormat="1" applyFont="1" applyFill="1" applyBorder="1" applyAlignment="1" applyProtection="1">
      <alignment horizontal="right"/>
      <protection locked="0"/>
    </xf>
    <xf numFmtId="41" fontId="219" fillId="0" borderId="34" xfId="0" applyNumberFormat="1" applyFont="1" applyFill="1" applyBorder="1" applyAlignment="1" applyProtection="1">
      <alignment horizontal="right"/>
      <protection locked="0"/>
    </xf>
    <xf numFmtId="41" fontId="219" fillId="0" borderId="8" xfId="0" applyNumberFormat="1" applyFont="1" applyFill="1" applyBorder="1" applyAlignment="1" applyProtection="1">
      <alignment horizontal="right"/>
      <protection locked="0"/>
    </xf>
    <xf numFmtId="41" fontId="219" fillId="0" borderId="9" xfId="0" applyNumberFormat="1" applyFont="1" applyFill="1" applyBorder="1" applyAlignment="1" applyProtection="1">
      <alignment horizontal="right"/>
      <protection locked="0"/>
    </xf>
    <xf numFmtId="0" fontId="26" fillId="0" borderId="0" xfId="0" applyFont="1" applyFill="1" applyBorder="1"/>
    <xf numFmtId="41" fontId="219" fillId="0" borderId="33" xfId="0" applyNumberFormat="1" applyFont="1" applyFill="1" applyBorder="1" applyAlignment="1" applyProtection="1">
      <alignment horizontal="right"/>
      <protection locked="0"/>
    </xf>
    <xf numFmtId="41" fontId="219" fillId="0" borderId="26" xfId="0" applyNumberFormat="1" applyFont="1" applyFill="1" applyBorder="1" applyAlignment="1" applyProtection="1">
      <alignment horizontal="right"/>
      <protection locked="0"/>
    </xf>
    <xf numFmtId="41" fontId="219" fillId="0" borderId="25" xfId="0" applyNumberFormat="1" applyFont="1" applyFill="1" applyBorder="1" applyAlignment="1" applyProtection="1">
      <alignment horizontal="right"/>
      <protection locked="0"/>
    </xf>
    <xf numFmtId="41" fontId="218" fillId="0" borderId="26" xfId="0" applyNumberFormat="1" applyFont="1" applyFill="1" applyBorder="1" applyAlignment="1" applyProtection="1">
      <alignment horizontal="right"/>
      <protection locked="0"/>
    </xf>
    <xf numFmtId="41" fontId="218" fillId="0" borderId="25" xfId="0" applyNumberFormat="1" applyFont="1" applyFill="1" applyBorder="1" applyAlignment="1" applyProtection="1">
      <alignment horizontal="right"/>
      <protection locked="0"/>
    </xf>
    <xf numFmtId="0" fontId="26" fillId="0" borderId="18" xfId="0" applyFont="1" applyFill="1" applyBorder="1"/>
    <xf numFmtId="0" fontId="4" fillId="0" borderId="0" xfId="0" applyFont="1" applyFill="1" applyAlignment="1">
      <alignment wrapText="1"/>
    </xf>
    <xf numFmtId="37" fontId="174" fillId="0" borderId="0" xfId="35266" quotePrefix="1" applyNumberFormat="1" applyFont="1" applyFill="1" applyBorder="1" applyAlignment="1" applyProtection="1">
      <alignment vertical="top" wrapText="1" readingOrder="1"/>
      <protection locked="0"/>
    </xf>
    <xf numFmtId="0" fontId="0" fillId="0" borderId="18" xfId="0" applyFill="1" applyBorder="1"/>
    <xf numFmtId="0" fontId="0" fillId="0" borderId="146" xfId="0" applyBorder="1"/>
    <xf numFmtId="0" fontId="4" fillId="0" borderId="1" xfId="0" applyFont="1" applyFill="1" applyBorder="1"/>
    <xf numFmtId="0" fontId="11" fillId="0" borderId="0" xfId="0" applyFont="1" applyFill="1" applyBorder="1"/>
    <xf numFmtId="0" fontId="77" fillId="0" borderId="0" xfId="0" applyFont="1" applyFill="1" applyBorder="1"/>
    <xf numFmtId="175" fontId="13" fillId="2" borderId="11" xfId="0" applyNumberFormat="1" applyFont="1" applyFill="1" applyBorder="1" applyAlignment="1">
      <alignment horizontal="right"/>
    </xf>
    <xf numFmtId="0" fontId="224" fillId="101" borderId="0" xfId="0" applyFont="1" applyFill="1" applyAlignment="1">
      <alignment horizontal="center" vertical="center"/>
    </xf>
    <xf numFmtId="0" fontId="30" fillId="0" borderId="0" xfId="0" applyFont="1" applyBorder="1" applyAlignment="1">
      <alignment wrapText="1"/>
    </xf>
    <xf numFmtId="0" fontId="33" fillId="0" borderId="0" xfId="1" applyFont="1" applyFill="1" applyBorder="1" applyAlignment="1">
      <alignment horizontal="left" wrapText="1"/>
    </xf>
    <xf numFmtId="0" fontId="33" fillId="0" borderId="0" xfId="1" applyFont="1" applyFill="1" applyBorder="1" applyAlignment="1">
      <alignment horizontal="left"/>
    </xf>
    <xf numFmtId="0" fontId="33" fillId="0" borderId="0" xfId="1" applyFont="1" applyFill="1" applyBorder="1" applyAlignment="1">
      <alignment horizontal="justify" wrapText="1"/>
    </xf>
    <xf numFmtId="0" fontId="33" fillId="99" borderId="0" xfId="1" applyFont="1" applyFill="1" applyBorder="1"/>
    <xf numFmtId="0" fontId="33" fillId="99" borderId="0" xfId="1" applyFont="1" applyFill="1" applyBorder="1" applyAlignment="1">
      <alignment horizontal="left"/>
    </xf>
    <xf numFmtId="168" fontId="225" fillId="102" borderId="0" xfId="0" applyNumberFormat="1" applyFont="1" applyFill="1" applyBorder="1" applyAlignment="1">
      <alignment horizontal="center" vertical="center" wrapText="1"/>
    </xf>
    <xf numFmtId="169" fontId="33" fillId="0" borderId="0" xfId="0" applyNumberFormat="1" applyFont="1" applyFill="1" applyBorder="1"/>
    <xf numFmtId="168" fontId="225" fillId="102" borderId="0" xfId="0" quotePrefix="1" applyNumberFormat="1" applyFont="1" applyFill="1" applyBorder="1" applyAlignment="1">
      <alignment horizontal="center" vertical="center"/>
    </xf>
    <xf numFmtId="165" fontId="27" fillId="0" borderId="0" xfId="0" applyNumberFormat="1" applyFont="1" applyFill="1" applyBorder="1" applyAlignment="1">
      <alignment horizontal="right" wrapText="1"/>
    </xf>
    <xf numFmtId="165" fontId="226" fillId="103" borderId="38" xfId="0" applyNumberFormat="1" applyFont="1" applyFill="1" applyBorder="1" applyAlignment="1" applyProtection="1">
      <alignment horizontal="right"/>
    </xf>
    <xf numFmtId="0" fontId="27" fillId="0" borderId="9" xfId="1" applyFont="1" applyFill="1" applyBorder="1" applyAlignment="1"/>
    <xf numFmtId="0" fontId="27" fillId="0" borderId="11" xfId="1" applyFont="1" applyFill="1" applyBorder="1" applyAlignment="1">
      <alignment horizontal="left"/>
    </xf>
    <xf numFmtId="0" fontId="11" fillId="0" borderId="0" xfId="1" applyFont="1" applyFill="1" applyBorder="1" applyAlignment="1"/>
    <xf numFmtId="0" fontId="27" fillId="0" borderId="0" xfId="1" applyFont="1" applyFill="1" applyBorder="1" applyAlignment="1"/>
    <xf numFmtId="0" fontId="27" fillId="0" borderId="0" xfId="1" applyFont="1" applyFill="1" applyBorder="1" applyAlignment="1">
      <alignment horizontal="left"/>
    </xf>
    <xf numFmtId="0" fontId="184" fillId="6" borderId="10" xfId="0" applyFont="1" applyFill="1" applyBorder="1" applyAlignment="1">
      <alignment horizontal="center" vertical="center" wrapText="1"/>
    </xf>
    <xf numFmtId="0" fontId="221" fillId="102" borderId="0" xfId="0" applyFont="1" applyFill="1" applyBorder="1"/>
    <xf numFmtId="37" fontId="225" fillId="102" borderId="0" xfId="0" applyNumberFormat="1" applyFont="1" applyFill="1" applyBorder="1" applyAlignment="1">
      <alignment horizontal="left" vertical="center" indent="6"/>
    </xf>
    <xf numFmtId="0" fontId="229" fillId="0" borderId="0" xfId="0" applyFont="1"/>
    <xf numFmtId="0" fontId="230" fillId="0" borderId="0" xfId="0" applyFont="1"/>
    <xf numFmtId="0" fontId="230" fillId="0" borderId="0" xfId="0" applyFont="1" applyAlignment="1">
      <alignment horizontal="left"/>
    </xf>
    <xf numFmtId="0" fontId="231" fillId="0" borderId="0" xfId="0" applyFont="1"/>
    <xf numFmtId="0" fontId="11" fillId="0" borderId="0" xfId="1" applyFont="1" applyFill="1" applyBorder="1" applyAlignment="1">
      <alignment vertical="center"/>
    </xf>
    <xf numFmtId="0" fontId="11" fillId="0" borderId="11" xfId="1" quotePrefix="1" applyFont="1" applyFill="1" applyBorder="1" applyAlignment="1">
      <alignment horizontal="left"/>
    </xf>
    <xf numFmtId="0" fontId="11" fillId="0" borderId="0" xfId="1" quotePrefix="1" applyFont="1" applyFill="1" applyBorder="1" applyAlignment="1">
      <alignment horizontal="left"/>
    </xf>
    <xf numFmtId="0" fontId="12" fillId="3" borderId="33" xfId="0" applyFont="1" applyFill="1" applyBorder="1" applyAlignment="1">
      <alignment horizontal="left" vertical="center"/>
    </xf>
    <xf numFmtId="172" fontId="12" fillId="0" borderId="58" xfId="0" applyNumberFormat="1" applyFont="1" applyFill="1" applyBorder="1" applyAlignment="1">
      <alignment horizontal="right" vertical="center"/>
    </xf>
    <xf numFmtId="172" fontId="12" fillId="0" borderId="113" xfId="0" applyNumberFormat="1" applyFont="1" applyFill="1" applyBorder="1" applyAlignment="1">
      <alignment horizontal="right" vertical="center"/>
    </xf>
    <xf numFmtId="14" fontId="12" fillId="3" borderId="37" xfId="0" applyNumberFormat="1" applyFont="1" applyFill="1" applyBorder="1" applyAlignment="1">
      <alignment horizontal="center" vertical="center"/>
    </xf>
    <xf numFmtId="0" fontId="33" fillId="99" borderId="15" xfId="0" applyFont="1" applyFill="1" applyBorder="1" applyAlignment="1">
      <alignment horizontal="left" vertical="center"/>
    </xf>
    <xf numFmtId="14" fontId="33" fillId="99" borderId="15" xfId="0" applyNumberFormat="1" applyFont="1" applyFill="1" applyBorder="1" applyAlignment="1">
      <alignment horizontal="center" vertical="center"/>
    </xf>
    <xf numFmtId="0" fontId="33" fillId="99" borderId="15" xfId="0" applyFont="1" applyFill="1" applyBorder="1" applyAlignment="1">
      <alignment horizontal="center" vertical="center"/>
    </xf>
    <xf numFmtId="172" fontId="33" fillId="0" borderId="90" xfId="0" applyNumberFormat="1" applyFont="1" applyFill="1" applyBorder="1" applyAlignment="1">
      <alignment horizontal="right" vertical="center"/>
    </xf>
    <xf numFmtId="172" fontId="33" fillId="0" borderId="53" xfId="0" applyNumberFormat="1" applyFont="1" applyFill="1" applyBorder="1" applyAlignment="1">
      <alignment horizontal="right" vertical="center"/>
    </xf>
    <xf numFmtId="169" fontId="20" fillId="89" borderId="3" xfId="35249" applyNumberFormat="1" applyFont="1" applyFill="1" applyBorder="1" applyAlignment="1">
      <alignment horizontal="center"/>
    </xf>
    <xf numFmtId="0" fontId="10" fillId="4" borderId="0" xfId="20708" applyFont="1" applyFill="1" applyBorder="1" applyAlignment="1">
      <alignment horizontal="center" vertical="center"/>
    </xf>
    <xf numFmtId="0" fontId="10" fillId="4" borderId="4" xfId="20708" applyFont="1" applyFill="1" applyBorder="1" applyAlignment="1">
      <alignment horizontal="center" vertical="center"/>
    </xf>
    <xf numFmtId="0" fontId="194" fillId="94" borderId="118" xfId="0" applyFont="1" applyFill="1" applyBorder="1" applyAlignment="1">
      <alignment vertical="center"/>
    </xf>
    <xf numFmtId="167" fontId="188" fillId="0" borderId="0" xfId="0" applyNumberFormat="1" applyFont="1" applyFill="1" applyAlignment="1">
      <alignment vertical="center"/>
    </xf>
    <xf numFmtId="0" fontId="192" fillId="94" borderId="118" xfId="44056" applyFont="1" applyFill="1" applyBorder="1" applyAlignment="1">
      <alignment vertical="center"/>
    </xf>
    <xf numFmtId="0" fontId="185" fillId="94" borderId="118" xfId="0" applyFont="1" applyFill="1" applyBorder="1" applyAlignment="1">
      <alignment vertical="center"/>
    </xf>
    <xf numFmtId="0" fontId="0" fillId="0" borderId="0" xfId="0" applyAlignment="1">
      <alignment vertical="center"/>
    </xf>
    <xf numFmtId="0" fontId="195" fillId="94" borderId="118" xfId="0" applyFont="1" applyFill="1" applyBorder="1" applyAlignment="1">
      <alignment vertical="center"/>
    </xf>
    <xf numFmtId="0" fontId="188" fillId="94" borderId="0" xfId="0" applyFont="1" applyFill="1" applyAlignment="1">
      <alignment vertical="center"/>
    </xf>
    <xf numFmtId="167" fontId="85" fillId="0" borderId="0" xfId="35243" applyFont="1"/>
    <xf numFmtId="169" fontId="14" fillId="0" borderId="0" xfId="0" applyNumberFormat="1" applyFont="1" applyAlignment="1"/>
    <xf numFmtId="169" fontId="188" fillId="0" borderId="0" xfId="0" applyNumberFormat="1" applyFont="1" applyFill="1" applyAlignment="1">
      <alignment vertical="center"/>
    </xf>
    <xf numFmtId="0" fontId="194" fillId="4" borderId="118" xfId="0" applyFont="1" applyFill="1" applyBorder="1" applyAlignment="1">
      <alignment vertical="center"/>
    </xf>
    <xf numFmtId="170" fontId="12" fillId="0" borderId="126" xfId="44036" applyNumberFormat="1" applyFont="1" applyBorder="1" applyAlignment="1">
      <alignment vertical="center"/>
    </xf>
    <xf numFmtId="170" fontId="14" fillId="0" borderId="126" xfId="44036" applyNumberFormat="1" applyFont="1" applyBorder="1" applyAlignment="1">
      <alignment vertical="center"/>
    </xf>
    <xf numFmtId="170" fontId="14" fillId="87" borderId="126" xfId="44036" applyNumberFormat="1" applyFont="1" applyFill="1" applyBorder="1" applyAlignment="1">
      <alignment vertical="center"/>
    </xf>
    <xf numFmtId="0" fontId="1" fillId="0" borderId="0" xfId="44035"/>
    <xf numFmtId="167" fontId="1" fillId="0" borderId="0" xfId="35243" applyFont="1"/>
    <xf numFmtId="37" fontId="10" fillId="104" borderId="0" xfId="0" applyNumberFormat="1" applyFont="1" applyFill="1" applyBorder="1" applyAlignment="1">
      <alignment horizontal="left" vertical="center" indent="6"/>
    </xf>
    <xf numFmtId="168" fontId="10" fillId="104" borderId="0" xfId="0" applyNumberFormat="1" applyFont="1" applyFill="1" applyBorder="1" applyAlignment="1">
      <alignment horizontal="center" vertical="center"/>
    </xf>
    <xf numFmtId="37" fontId="20" fillId="5" borderId="147" xfId="0" applyNumberFormat="1" applyFont="1" applyFill="1" applyBorder="1" applyAlignment="1">
      <alignment vertical="top"/>
    </xf>
    <xf numFmtId="37" fontId="20" fillId="5" borderId="147" xfId="0" applyNumberFormat="1" applyFont="1" applyFill="1" applyBorder="1" applyAlignment="1">
      <alignment horizontal="center" vertical="top"/>
    </xf>
    <xf numFmtId="0" fontId="4" fillId="0" borderId="147" xfId="0" applyFont="1" applyBorder="1"/>
    <xf numFmtId="0" fontId="4" fillId="0" borderId="147" xfId="0" applyFont="1" applyBorder="1" applyAlignment="1">
      <alignment horizontal="center"/>
    </xf>
    <xf numFmtId="0" fontId="4" fillId="105" borderId="147" xfId="0" applyFont="1" applyFill="1" applyBorder="1" applyAlignment="1">
      <alignment horizontal="center"/>
    </xf>
    <xf numFmtId="0" fontId="4" fillId="2" borderId="147" xfId="0" applyFont="1" applyFill="1" applyBorder="1" applyAlignment="1">
      <alignment horizontal="center"/>
    </xf>
    <xf numFmtId="0" fontId="4" fillId="0" borderId="147" xfId="0" applyFont="1" applyFill="1" applyBorder="1" applyAlignment="1">
      <alignment horizontal="center"/>
    </xf>
    <xf numFmtId="0" fontId="4" fillId="0" borderId="147" xfId="0" applyFont="1" applyBorder="1" applyAlignment="1">
      <alignment horizontal="left"/>
    </xf>
    <xf numFmtId="0" fontId="4" fillId="106" borderId="147" xfId="0" applyFont="1" applyFill="1" applyBorder="1" applyAlignment="1">
      <alignment horizontal="center"/>
    </xf>
    <xf numFmtId="0" fontId="4" fillId="0" borderId="0" xfId="0" applyFont="1" applyAlignment="1">
      <alignment horizontal="center"/>
    </xf>
    <xf numFmtId="0" fontId="4" fillId="2" borderId="147" xfId="0" applyFont="1" applyFill="1" applyBorder="1"/>
    <xf numFmtId="0" fontId="12" fillId="2" borderId="147" xfId="0" quotePrefix="1" applyFont="1" applyFill="1" applyBorder="1" applyAlignment="1">
      <alignment horizontal="center"/>
    </xf>
    <xf numFmtId="0" fontId="12" fillId="0" borderId="147" xfId="0" quotePrefix="1" applyFont="1" applyFill="1" applyBorder="1" applyAlignment="1">
      <alignment horizontal="center"/>
    </xf>
    <xf numFmtId="0" fontId="4" fillId="0" borderId="147" xfId="0" applyFont="1" applyBorder="1" applyAlignment="1">
      <alignment horizontal="center" vertical="center"/>
    </xf>
    <xf numFmtId="0" fontId="4" fillId="107" borderId="147" xfId="0" applyFont="1" applyFill="1" applyBorder="1" applyAlignment="1">
      <alignment horizontal="center"/>
    </xf>
    <xf numFmtId="0" fontId="12" fillId="0" borderId="147" xfId="0" applyFont="1" applyFill="1" applyBorder="1" applyAlignment="1">
      <alignment horizontal="center" vertical="center"/>
    </xf>
    <xf numFmtId="0" fontId="4" fillId="0" borderId="147" xfId="0" applyFont="1" applyFill="1" applyBorder="1" applyAlignment="1">
      <alignment horizontal="center" vertical="center"/>
    </xf>
    <xf numFmtId="0" fontId="12" fillId="0" borderId="147" xfId="0" applyFont="1" applyFill="1" applyBorder="1" applyAlignment="1">
      <alignment horizontal="center"/>
    </xf>
    <xf numFmtId="37" fontId="20" fillId="5" borderId="147" xfId="0" applyNumberFormat="1" applyFont="1" applyFill="1" applyBorder="1" applyAlignment="1">
      <alignment horizontal="center" vertical="center"/>
    </xf>
    <xf numFmtId="0" fontId="4" fillId="0" borderId="2" xfId="0" applyFont="1" applyBorder="1"/>
    <xf numFmtId="0" fontId="4" fillId="0" borderId="2" xfId="0" applyFont="1" applyBorder="1" applyAlignment="1">
      <alignment horizontal="center" vertical="center"/>
    </xf>
    <xf numFmtId="0" fontId="4" fillId="0" borderId="2" xfId="0" applyFont="1" applyBorder="1" applyAlignment="1">
      <alignment horizontal="center"/>
    </xf>
    <xf numFmtId="0" fontId="4" fillId="106" borderId="2" xfId="0" applyFont="1" applyFill="1" applyBorder="1" applyAlignment="1">
      <alignment horizontal="center"/>
    </xf>
    <xf numFmtId="0" fontId="4" fillId="105" borderId="2" xfId="0" applyFont="1" applyFill="1" applyBorder="1" applyAlignment="1">
      <alignment horizontal="center"/>
    </xf>
    <xf numFmtId="0" fontId="4" fillId="2" borderId="2" xfId="0" applyFont="1" applyFill="1" applyBorder="1" applyAlignment="1">
      <alignment horizontal="center"/>
    </xf>
    <xf numFmtId="0" fontId="4" fillId="0" borderId="2" xfId="0" applyFont="1" applyFill="1" applyBorder="1" applyAlignment="1">
      <alignment horizontal="center"/>
    </xf>
    <xf numFmtId="0" fontId="4" fillId="0" borderId="5" xfId="0" applyFont="1" applyBorder="1"/>
    <xf numFmtId="0" fontId="4" fillId="0" borderId="5" xfId="0" applyFont="1" applyBorder="1" applyAlignment="1">
      <alignment horizontal="center"/>
    </xf>
    <xf numFmtId="37" fontId="14" fillId="0" borderId="0" xfId="0" applyNumberFormat="1" applyFont="1" applyFill="1" applyBorder="1" applyAlignment="1">
      <alignment horizontal="left"/>
    </xf>
    <xf numFmtId="0" fontId="4" fillId="106" borderId="0" xfId="0" applyFont="1" applyFill="1"/>
    <xf numFmtId="0" fontId="4" fillId="105" borderId="0" xfId="0" applyFont="1" applyFill="1"/>
    <xf numFmtId="0" fontId="4" fillId="107" borderId="0" xfId="0" applyFont="1" applyFill="1"/>
    <xf numFmtId="0" fontId="4" fillId="0" borderId="0" xfId="0" applyFont="1" applyBorder="1"/>
    <xf numFmtId="0" fontId="237" fillId="0" borderId="0" xfId="0" applyFont="1" applyFill="1" applyBorder="1" applyAlignment="1">
      <alignment vertical="center" wrapText="1" indent="1"/>
    </xf>
    <xf numFmtId="209" fontId="237" fillId="0" borderId="0" xfId="0" applyNumberFormat="1" applyFont="1" applyFill="1" applyBorder="1" applyAlignment="1">
      <alignment vertical="center" wrapText="1" indent="1"/>
    </xf>
    <xf numFmtId="0" fontId="236" fillId="0" borderId="0" xfId="0" applyFont="1" applyAlignment="1">
      <alignment vertical="center" wrapText="1"/>
    </xf>
    <xf numFmtId="0" fontId="16" fillId="0" borderId="0" xfId="0" applyFont="1" applyAlignment="1">
      <alignment wrapText="1"/>
    </xf>
    <xf numFmtId="0" fontId="16" fillId="0" borderId="0" xfId="0" applyFont="1" applyAlignment="1">
      <alignment horizontal="justify" vertical="center" wrapText="1"/>
    </xf>
    <xf numFmtId="37" fontId="12" fillId="0" borderId="0" xfId="0" applyNumberFormat="1" applyFont="1" applyFill="1" applyBorder="1" applyAlignment="1">
      <alignment horizontal="left"/>
    </xf>
    <xf numFmtId="0" fontId="16" fillId="0" borderId="0" xfId="0" applyFont="1" applyAlignment="1">
      <alignment vertical="top" wrapText="1"/>
    </xf>
    <xf numFmtId="38" fontId="12" fillId="0" borderId="0" xfId="0" applyNumberFormat="1" applyFont="1" applyFill="1" applyBorder="1"/>
    <xf numFmtId="165" fontId="11" fillId="0" borderId="0" xfId="13640" applyNumberFormat="1" applyFont="1" applyFill="1" applyBorder="1" applyAlignment="1" applyProtection="1">
      <protection locked="0"/>
    </xf>
    <xf numFmtId="165" fontId="27" fillId="0" borderId="9" xfId="13640" applyNumberFormat="1" applyFont="1" applyFill="1" applyBorder="1" applyAlignment="1" applyProtection="1">
      <protection locked="0"/>
    </xf>
    <xf numFmtId="165" fontId="11" fillId="0" borderId="0" xfId="35243" applyNumberFormat="1" applyFont="1" applyFill="1" applyBorder="1" applyAlignment="1">
      <alignment horizontal="right" wrapText="1"/>
    </xf>
    <xf numFmtId="0" fontId="238" fillId="0" borderId="0" xfId="44058" applyFont="1" applyFill="1" applyBorder="1" applyAlignment="1"/>
    <xf numFmtId="0" fontId="55" fillId="0" borderId="0" xfId="44058" applyFont="1" applyFill="1" applyBorder="1" applyAlignment="1"/>
    <xf numFmtId="0" fontId="238" fillId="0" borderId="0" xfId="44058" applyFont="1" applyFill="1" applyBorder="1" applyAlignment="1">
      <alignment horizontal="justify" vertical="top" wrapText="1"/>
    </xf>
    <xf numFmtId="0" fontId="238" fillId="99" borderId="0" xfId="44058" applyFont="1" applyFill="1" applyBorder="1" applyAlignment="1"/>
    <xf numFmtId="0" fontId="238" fillId="0" borderId="0" xfId="44058" applyFont="1" applyFill="1" applyBorder="1"/>
    <xf numFmtId="0" fontId="238" fillId="99" borderId="0" xfId="44058" applyFont="1" applyFill="1" applyBorder="1"/>
    <xf numFmtId="0" fontId="238" fillId="0" borderId="0" xfId="0" applyFont="1" applyFill="1" applyBorder="1"/>
    <xf numFmtId="0" fontId="238" fillId="0" borderId="0" xfId="0" applyFont="1" applyFill="1" applyBorder="1" applyAlignment="1">
      <alignment horizontal="left"/>
    </xf>
    <xf numFmtId="0" fontId="55" fillId="0" borderId="0" xfId="44058" applyFont="1" applyFill="1" applyBorder="1" applyAlignment="1">
      <alignment horizontal="left"/>
    </xf>
    <xf numFmtId="0" fontId="238" fillId="0" borderId="0" xfId="44058" applyFont="1" applyFill="1" applyBorder="1" applyAlignment="1">
      <alignment horizontal="left"/>
    </xf>
    <xf numFmtId="0" fontId="238" fillId="99" borderId="0" xfId="44058" applyFont="1" applyFill="1" applyBorder="1" applyAlignment="1">
      <alignment horizontal="left"/>
    </xf>
    <xf numFmtId="0" fontId="238" fillId="99" borderId="0" xfId="44058" applyFont="1" applyFill="1" applyBorder="1" applyAlignment="1">
      <alignment horizontal="justify"/>
    </xf>
    <xf numFmtId="38" fontId="238" fillId="0" borderId="0" xfId="44058" applyNumberFormat="1" applyFont="1" applyFill="1" applyBorder="1" applyAlignment="1">
      <alignment horizontal="left"/>
    </xf>
    <xf numFmtId="38" fontId="238" fillId="99" borderId="0" xfId="44058" applyNumberFormat="1" applyFont="1" applyFill="1" applyBorder="1" applyAlignment="1">
      <alignment horizontal="left"/>
    </xf>
    <xf numFmtId="0" fontId="55" fillId="0" borderId="0" xfId="44058" applyNumberFormat="1" applyFont="1" applyFill="1" applyBorder="1" applyAlignment="1" applyProtection="1">
      <alignment horizontal="left"/>
      <protection locked="0"/>
    </xf>
    <xf numFmtId="0" fontId="238" fillId="99" borderId="0" xfId="44058" applyNumberFormat="1" applyFont="1" applyFill="1" applyBorder="1" applyAlignment="1" applyProtection="1">
      <alignment horizontal="left"/>
      <protection locked="0"/>
    </xf>
    <xf numFmtId="38" fontId="238" fillId="0" borderId="0" xfId="44058" applyNumberFormat="1" applyFont="1" applyFill="1" applyBorder="1" applyAlignment="1"/>
    <xf numFmtId="0" fontId="238" fillId="0" borderId="0" xfId="44058" applyNumberFormat="1" applyFont="1" applyFill="1" applyBorder="1" applyAlignment="1" applyProtection="1">
      <alignment horizontal="left"/>
      <protection locked="0"/>
    </xf>
    <xf numFmtId="0" fontId="55" fillId="0" borderId="11" xfId="44058" applyFont="1" applyFill="1" applyBorder="1" applyAlignment="1"/>
    <xf numFmtId="38" fontId="14" fillId="0" borderId="11" xfId="0" applyNumberFormat="1" applyFont="1" applyFill="1" applyBorder="1" applyAlignment="1"/>
    <xf numFmtId="41" fontId="219" fillId="0" borderId="11" xfId="0" applyNumberFormat="1" applyFont="1" applyFill="1" applyBorder="1"/>
    <xf numFmtId="165" fontId="16" fillId="0" borderId="11" xfId="0" applyNumberFormat="1" applyFont="1" applyFill="1" applyBorder="1"/>
    <xf numFmtId="0" fontId="33" fillId="0" borderId="0" xfId="0" applyFont="1" applyFill="1" applyBorder="1"/>
    <xf numFmtId="165" fontId="226" fillId="103" borderId="9" xfId="0" applyNumberFormat="1" applyFont="1" applyFill="1" applyBorder="1" applyAlignment="1" applyProtection="1">
      <alignment horizontal="right" vertical="center"/>
    </xf>
    <xf numFmtId="41" fontId="4" fillId="0" borderId="0" xfId="0" applyNumberFormat="1" applyFont="1"/>
    <xf numFmtId="41" fontId="4" fillId="0" borderId="1" xfId="0" applyNumberFormat="1" applyFont="1" applyFill="1" applyBorder="1"/>
    <xf numFmtId="170" fontId="204" fillId="0" borderId="0" xfId="44059" applyNumberFormat="1" applyFont="1" applyFill="1" applyBorder="1" applyAlignment="1">
      <alignment horizontal="right" vertical="top" wrapText="1"/>
    </xf>
    <xf numFmtId="210" fontId="204" fillId="0" borderId="0" xfId="44057" applyNumberFormat="1" applyFont="1" applyBorder="1" applyAlignment="1">
      <alignment horizontal="right" vertical="top"/>
    </xf>
    <xf numFmtId="210" fontId="204" fillId="0" borderId="124" xfId="44057" applyNumberFormat="1" applyFont="1" applyBorder="1" applyAlignment="1">
      <alignment horizontal="right" vertical="top"/>
    </xf>
    <xf numFmtId="170" fontId="204" fillId="0" borderId="124" xfId="44059" applyNumberFormat="1" applyFont="1" applyFill="1" applyBorder="1" applyAlignment="1">
      <alignment horizontal="right" vertical="top" wrapText="1"/>
    </xf>
    <xf numFmtId="0" fontId="241" fillId="0" borderId="0" xfId="0" applyFont="1"/>
    <xf numFmtId="0" fontId="242" fillId="0" borderId="0" xfId="0" applyFont="1"/>
    <xf numFmtId="0" fontId="9" fillId="0" borderId="0" xfId="0" applyFont="1" applyAlignment="1">
      <alignment horizontal="left" vertical="center" wrapText="1"/>
    </xf>
    <xf numFmtId="0" fontId="180" fillId="0" borderId="0" xfId="44040" applyFont="1" applyAlignment="1">
      <alignment wrapText="1"/>
    </xf>
    <xf numFmtId="0" fontId="178" fillId="0" borderId="0" xfId="0" applyFont="1" applyAlignment="1">
      <alignment horizontal="left" vertical="center" wrapText="1"/>
    </xf>
    <xf numFmtId="0" fontId="213" fillId="0" borderId="0" xfId="0" applyFont="1" applyAlignment="1">
      <alignment horizontal="center" vertical="top" wrapText="1"/>
    </xf>
    <xf numFmtId="0" fontId="14" fillId="0" borderId="0" xfId="0" applyNumberFormat="1" applyFont="1" applyFill="1" applyBorder="1" applyAlignment="1">
      <alignment horizontal="left"/>
    </xf>
    <xf numFmtId="0" fontId="14" fillId="0" borderId="0" xfId="0" applyNumberFormat="1" applyFont="1" applyFill="1" applyBorder="1" applyAlignment="1">
      <alignment vertical="center" wrapText="1"/>
    </xf>
    <xf numFmtId="0" fontId="14" fillId="0" borderId="0" xfId="0" applyNumberFormat="1" applyFont="1" applyFill="1" applyBorder="1"/>
    <xf numFmtId="38" fontId="14" fillId="0" borderId="11" xfId="0" applyNumberFormat="1" applyFont="1" applyFill="1" applyBorder="1"/>
    <xf numFmtId="38" fontId="14" fillId="0" borderId="0" xfId="0" applyNumberFormat="1" applyFont="1" applyFill="1" applyBorder="1"/>
    <xf numFmtId="38" fontId="12" fillId="0" borderId="0" xfId="0" applyNumberFormat="1" applyFont="1" applyFill="1" applyBorder="1"/>
    <xf numFmtId="0" fontId="50" fillId="0" borderId="0" xfId="0" applyFont="1" applyFill="1" applyBorder="1" applyAlignment="1">
      <alignment horizontal="left"/>
    </xf>
    <xf numFmtId="0" fontId="15" fillId="0" borderId="0" xfId="0" applyFont="1" applyFill="1" applyBorder="1" applyAlignment="1">
      <alignment horizontal="left"/>
    </xf>
    <xf numFmtId="0" fontId="14" fillId="0" borderId="0" xfId="0" applyFont="1" applyFill="1" applyBorder="1" applyAlignment="1">
      <alignment horizontal="left"/>
    </xf>
    <xf numFmtId="177" fontId="15" fillId="0" borderId="0" xfId="0" applyNumberFormat="1" applyFont="1" applyFill="1" applyBorder="1" applyAlignment="1">
      <alignment horizontal="left"/>
    </xf>
    <xf numFmtId="0" fontId="14" fillId="0" borderId="11" xfId="0" applyFont="1" applyFill="1" applyBorder="1" applyAlignment="1">
      <alignment horizontal="left"/>
    </xf>
    <xf numFmtId="0" fontId="15" fillId="0" borderId="0" xfId="0" applyFont="1" applyFill="1" applyBorder="1" applyAlignment="1">
      <alignment horizontal="left" vertical="center" wrapText="1"/>
    </xf>
    <xf numFmtId="0" fontId="12" fillId="2" borderId="0" xfId="0" applyFont="1" applyFill="1" applyBorder="1" applyAlignment="1">
      <alignment horizontal="left"/>
    </xf>
    <xf numFmtId="0" fontId="12" fillId="2" borderId="0" xfId="0" applyFont="1" applyFill="1" applyBorder="1" applyAlignment="1">
      <alignment horizontal="left" wrapText="1"/>
    </xf>
    <xf numFmtId="0" fontId="172" fillId="0" borderId="9" xfId="0" applyFont="1" applyFill="1" applyBorder="1" applyAlignment="1">
      <alignment horizontal="left" vertical="center" wrapText="1"/>
    </xf>
    <xf numFmtId="0" fontId="172" fillId="0" borderId="0" xfId="0" applyFont="1" applyFill="1" applyAlignment="1">
      <alignment horizontal="left" vertical="center" wrapText="1"/>
    </xf>
    <xf numFmtId="0" fontId="172" fillId="0" borderId="0" xfId="0" applyFont="1" applyFill="1" applyAlignment="1">
      <alignment horizontal="left" wrapText="1"/>
    </xf>
    <xf numFmtId="168" fontId="10" fillId="8" borderId="114" xfId="0" applyNumberFormat="1" applyFont="1" applyFill="1" applyBorder="1" applyAlignment="1">
      <alignment horizontal="center" vertical="center"/>
    </xf>
    <xf numFmtId="168" fontId="10" fillId="8" borderId="115" xfId="0" applyNumberFormat="1" applyFont="1" applyFill="1" applyBorder="1" applyAlignment="1">
      <alignment horizontal="center" vertical="center"/>
    </xf>
    <xf numFmtId="168" fontId="10" fillId="8" borderId="116" xfId="0" applyNumberFormat="1" applyFont="1" applyFill="1" applyBorder="1" applyAlignment="1">
      <alignment horizontal="center" vertical="center"/>
    </xf>
    <xf numFmtId="168" fontId="10" fillId="8" borderId="0" xfId="0" applyNumberFormat="1" applyFont="1" applyFill="1" applyBorder="1" applyAlignment="1">
      <alignment horizontal="center" vertical="center"/>
    </xf>
    <xf numFmtId="168" fontId="10" fillId="8" borderId="25" xfId="0" applyNumberFormat="1" applyFont="1" applyFill="1" applyBorder="1" applyAlignment="1">
      <alignment horizontal="center" vertical="center"/>
    </xf>
    <xf numFmtId="168" fontId="10" fillId="8" borderId="109" xfId="0" applyNumberFormat="1" applyFont="1" applyFill="1" applyBorder="1" applyAlignment="1">
      <alignment horizontal="center" vertical="center"/>
    </xf>
    <xf numFmtId="168" fontId="10" fillId="8" borderId="4" xfId="0" applyNumberFormat="1" applyFont="1" applyFill="1" applyBorder="1" applyAlignment="1">
      <alignment horizontal="center" vertical="center"/>
    </xf>
    <xf numFmtId="168" fontId="10" fillId="8" borderId="110" xfId="0" applyNumberFormat="1" applyFont="1" applyFill="1" applyBorder="1" applyAlignment="1">
      <alignment horizontal="center" vertical="center"/>
    </xf>
    <xf numFmtId="168" fontId="10" fillId="8" borderId="26" xfId="0" applyNumberFormat="1" applyFont="1" applyFill="1" applyBorder="1" applyAlignment="1">
      <alignment horizontal="center" vertical="center"/>
    </xf>
    <xf numFmtId="0" fontId="174" fillId="0" borderId="0" xfId="35918" applyNumberFormat="1" applyFont="1" applyFill="1" applyAlignment="1" applyProtection="1">
      <alignment horizontal="justify" vertical="top" wrapText="1"/>
      <protection locked="0"/>
    </xf>
    <xf numFmtId="15" fontId="10" fillId="10" borderId="0" xfId="0" applyNumberFormat="1" applyFont="1" applyFill="1" applyAlignment="1">
      <alignment horizontal="center" vertical="center"/>
    </xf>
    <xf numFmtId="14" fontId="10" fillId="10" borderId="0" xfId="0" applyNumberFormat="1" applyFont="1" applyFill="1" applyAlignment="1">
      <alignment horizontal="center" vertical="center"/>
    </xf>
    <xf numFmtId="0" fontId="10" fillId="10" borderId="0" xfId="0" applyFont="1" applyFill="1" applyAlignment="1">
      <alignment horizontal="center" vertical="center" wrapText="1"/>
    </xf>
    <xf numFmtId="0" fontId="10" fillId="10" borderId="0" xfId="0" applyFont="1" applyFill="1" applyAlignment="1">
      <alignment horizontal="center" vertical="center"/>
    </xf>
    <xf numFmtId="168" fontId="10" fillId="8" borderId="8" xfId="0" applyNumberFormat="1" applyFont="1" applyFill="1" applyBorder="1" applyAlignment="1">
      <alignment horizontal="center" vertical="center"/>
    </xf>
    <xf numFmtId="168" fontId="10" fillId="8" borderId="22" xfId="0" applyNumberFormat="1" applyFont="1" applyFill="1" applyBorder="1" applyAlignment="1">
      <alignment horizontal="center" vertical="center"/>
    </xf>
    <xf numFmtId="168" fontId="10" fillId="8" borderId="9" xfId="0" applyNumberFormat="1" applyFont="1" applyFill="1" applyBorder="1" applyAlignment="1">
      <alignment horizontal="center" vertical="center"/>
    </xf>
    <xf numFmtId="0" fontId="10" fillId="10" borderId="8" xfId="0" applyFont="1" applyFill="1" applyBorder="1" applyAlignment="1">
      <alignment horizontal="center" vertical="center"/>
    </xf>
    <xf numFmtId="0" fontId="10" fillId="10" borderId="9" xfId="0" applyFont="1" applyFill="1" applyBorder="1" applyAlignment="1">
      <alignment horizontal="center" vertical="center"/>
    </xf>
    <xf numFmtId="0" fontId="10" fillId="10" borderId="22" xfId="0" applyFont="1" applyFill="1" applyBorder="1" applyAlignment="1">
      <alignment horizontal="center" vertical="center"/>
    </xf>
    <xf numFmtId="0" fontId="2" fillId="10" borderId="0" xfId="0" applyFont="1" applyFill="1" applyAlignment="1">
      <alignment horizontal="center" vertical="center"/>
    </xf>
    <xf numFmtId="0" fontId="2" fillId="10" borderId="0" xfId="0" applyFont="1" applyFill="1" applyBorder="1" applyAlignment="1">
      <alignment horizontal="center" vertical="center"/>
    </xf>
    <xf numFmtId="0" fontId="55" fillId="2" borderId="48" xfId="0" applyFont="1" applyFill="1" applyBorder="1" applyAlignment="1">
      <alignment horizontal="center" vertical="center" textRotation="90"/>
    </xf>
    <xf numFmtId="0" fontId="55" fillId="2" borderId="44" xfId="0" applyFont="1" applyFill="1" applyBorder="1" applyAlignment="1">
      <alignment horizontal="center" vertical="center" textRotation="90"/>
    </xf>
    <xf numFmtId="0" fontId="55" fillId="2" borderId="40" xfId="0" applyFont="1" applyFill="1" applyBorder="1" applyAlignment="1">
      <alignment horizontal="center" vertical="center" textRotation="90"/>
    </xf>
    <xf numFmtId="178" fontId="10" fillId="0" borderId="48" xfId="0" applyNumberFormat="1" applyFont="1" applyFill="1" applyBorder="1" applyAlignment="1">
      <alignment horizontal="center" vertical="center" wrapText="1"/>
    </xf>
    <xf numFmtId="178" fontId="10" fillId="0" borderId="44" xfId="0" applyNumberFormat="1" applyFont="1" applyFill="1" applyBorder="1" applyAlignment="1">
      <alignment horizontal="center" vertical="center" wrapText="1"/>
    </xf>
    <xf numFmtId="178" fontId="10" fillId="0" borderId="40" xfId="0" applyNumberFormat="1" applyFont="1" applyFill="1" applyBorder="1" applyAlignment="1">
      <alignment horizontal="center" vertical="center" wrapText="1"/>
    </xf>
    <xf numFmtId="0" fontId="55" fillId="3" borderId="48" xfId="0" applyFont="1" applyFill="1" applyBorder="1" applyAlignment="1">
      <alignment horizontal="center" vertical="center" textRotation="90"/>
    </xf>
    <xf numFmtId="0" fontId="55" fillId="3" borderId="44" xfId="0" applyFont="1" applyFill="1" applyBorder="1" applyAlignment="1">
      <alignment horizontal="center" vertical="center" textRotation="90"/>
    </xf>
    <xf numFmtId="0" fontId="55" fillId="3" borderId="40" xfId="0" applyFont="1" applyFill="1" applyBorder="1" applyAlignment="1">
      <alignment horizontal="center" vertical="center" textRotation="90"/>
    </xf>
    <xf numFmtId="172" fontId="14" fillId="3" borderId="48" xfId="0" applyNumberFormat="1" applyFont="1" applyFill="1" applyBorder="1" applyAlignment="1">
      <alignment horizontal="center" vertical="center"/>
    </xf>
    <xf numFmtId="0" fontId="14" fillId="3" borderId="44" xfId="0" applyFont="1" applyFill="1" applyBorder="1" applyAlignment="1">
      <alignment horizontal="center" vertical="center"/>
    </xf>
    <xf numFmtId="0" fontId="14" fillId="3" borderId="40" xfId="0" applyFont="1" applyFill="1" applyBorder="1" applyAlignment="1">
      <alignment horizontal="center" vertical="center"/>
    </xf>
    <xf numFmtId="0" fontId="4" fillId="3" borderId="0" xfId="0" applyFont="1" applyFill="1" applyBorder="1" applyAlignment="1">
      <alignment horizontal="left" vertical="top" wrapText="1"/>
    </xf>
    <xf numFmtId="172" fontId="14" fillId="2" borderId="48" xfId="0" applyNumberFormat="1" applyFont="1" applyFill="1" applyBorder="1" applyAlignment="1">
      <alignment horizontal="center" vertical="center"/>
    </xf>
    <xf numFmtId="172" fontId="14" fillId="2" borderId="44" xfId="0" applyNumberFormat="1" applyFont="1" applyFill="1" applyBorder="1" applyAlignment="1">
      <alignment horizontal="center" vertical="center"/>
    </xf>
    <xf numFmtId="172" fontId="14" fillId="2" borderId="40" xfId="0" applyNumberFormat="1" applyFont="1" applyFill="1" applyBorder="1" applyAlignment="1">
      <alignment horizontal="center" vertical="center"/>
    </xf>
    <xf numFmtId="0" fontId="55" fillId="2" borderId="0" xfId="0" applyFont="1" applyFill="1" applyBorder="1" applyAlignment="1">
      <alignment horizontal="center" vertical="center" textRotation="90"/>
    </xf>
    <xf numFmtId="0" fontId="55" fillId="2" borderId="11" xfId="0" applyFont="1" applyFill="1" applyBorder="1" applyAlignment="1">
      <alignment horizontal="center" vertical="center" textRotation="90"/>
    </xf>
    <xf numFmtId="0" fontId="55" fillId="3" borderId="59" xfId="0" applyFont="1" applyFill="1" applyBorder="1" applyAlignment="1">
      <alignment horizontal="center" vertical="center" textRotation="90"/>
    </xf>
    <xf numFmtId="0" fontId="55" fillId="3" borderId="25" xfId="0" applyFont="1" applyFill="1" applyBorder="1" applyAlignment="1">
      <alignment horizontal="center" vertical="center" textRotation="90"/>
    </xf>
    <xf numFmtId="0" fontId="55" fillId="3" borderId="23" xfId="0" applyFont="1" applyFill="1" applyBorder="1" applyAlignment="1">
      <alignment horizontal="center" vertical="center" textRotation="90"/>
    </xf>
    <xf numFmtId="172" fontId="14" fillId="3" borderId="44" xfId="0" applyNumberFormat="1" applyFont="1" applyFill="1" applyBorder="1" applyAlignment="1">
      <alignment horizontal="center" vertical="center"/>
    </xf>
    <xf numFmtId="172" fontId="14" fillId="3" borderId="40" xfId="0" applyNumberFormat="1" applyFont="1" applyFill="1" applyBorder="1" applyAlignment="1">
      <alignment horizontal="center" vertical="center"/>
    </xf>
    <xf numFmtId="0" fontId="55" fillId="3" borderId="55" xfId="0" applyFont="1" applyFill="1" applyBorder="1" applyAlignment="1">
      <alignment horizontal="center" vertical="center" textRotation="90"/>
    </xf>
    <xf numFmtId="0" fontId="55" fillId="3" borderId="26" xfId="0" applyFont="1" applyFill="1" applyBorder="1" applyAlignment="1">
      <alignment horizontal="center" vertical="center" textRotation="90"/>
    </xf>
    <xf numFmtId="0" fontId="55" fillId="3" borderId="24" xfId="0" applyFont="1" applyFill="1" applyBorder="1" applyAlignment="1">
      <alignment horizontal="center" vertical="center" textRotation="90"/>
    </xf>
    <xf numFmtId="0" fontId="14" fillId="2" borderId="44" xfId="0" applyFont="1" applyFill="1" applyBorder="1" applyAlignment="1">
      <alignment horizontal="center" vertical="center"/>
    </xf>
    <xf numFmtId="0" fontId="14" fillId="2" borderId="40" xfId="0" applyFont="1" applyFill="1" applyBorder="1" applyAlignment="1">
      <alignment horizontal="center" vertical="center"/>
    </xf>
    <xf numFmtId="178" fontId="10" fillId="14" borderId="59" xfId="0" applyNumberFormat="1" applyFont="1" applyFill="1" applyBorder="1" applyAlignment="1">
      <alignment horizontal="center" vertical="center" wrapText="1"/>
    </xf>
    <xf numFmtId="178" fontId="10" fillId="14" borderId="23" xfId="0" applyNumberFormat="1" applyFont="1" applyFill="1" applyBorder="1" applyAlignment="1">
      <alignment horizontal="center" vertical="center" wrapText="1"/>
    </xf>
    <xf numFmtId="0" fontId="10" fillId="14" borderId="62" xfId="0" applyFont="1" applyFill="1" applyBorder="1" applyAlignment="1">
      <alignment horizontal="center" vertical="center"/>
    </xf>
    <xf numFmtId="0" fontId="10" fillId="14" borderId="52" xfId="0" applyFont="1" applyFill="1" applyBorder="1" applyAlignment="1">
      <alignment horizontal="center" vertical="center"/>
    </xf>
    <xf numFmtId="0" fontId="10" fillId="14" borderId="6" xfId="0" applyFont="1" applyFill="1" applyBorder="1" applyAlignment="1">
      <alignment horizontal="center" vertical="center"/>
    </xf>
    <xf numFmtId="0" fontId="10" fillId="14" borderId="58" xfId="0" applyFont="1" applyFill="1" applyBorder="1" applyAlignment="1">
      <alignment horizontal="center" vertical="center"/>
    </xf>
    <xf numFmtId="0" fontId="10" fillId="14" borderId="18" xfId="0" applyFont="1" applyFill="1" applyBorder="1" applyAlignment="1">
      <alignment horizontal="center" vertical="center"/>
    </xf>
    <xf numFmtId="0" fontId="10" fillId="14" borderId="34" xfId="0" applyFont="1" applyFill="1" applyBorder="1" applyAlignment="1">
      <alignment horizontal="center" vertical="center"/>
    </xf>
    <xf numFmtId="0" fontId="10" fillId="14" borderId="61" xfId="0" applyFont="1" applyFill="1" applyBorder="1" applyAlignment="1">
      <alignment horizontal="center" vertical="center"/>
    </xf>
    <xf numFmtId="0" fontId="10" fillId="14" borderId="60" xfId="0" applyFont="1" applyFill="1" applyBorder="1" applyAlignment="1">
      <alignment horizontal="center" vertical="center"/>
    </xf>
    <xf numFmtId="0" fontId="58" fillId="0" borderId="64" xfId="0" applyFont="1" applyBorder="1" applyAlignment="1">
      <alignment horizontal="center" vertical="top" wrapText="1"/>
    </xf>
    <xf numFmtId="0" fontId="58" fillId="0" borderId="1" xfId="0" applyFont="1" applyBorder="1" applyAlignment="1">
      <alignment horizontal="center" vertical="top" wrapText="1"/>
    </xf>
    <xf numFmtId="15" fontId="20" fillId="92" borderId="0" xfId="21234" applyNumberFormat="1" applyFont="1" applyFill="1" applyBorder="1" applyAlignment="1">
      <alignment horizontal="left" vertical="center"/>
    </xf>
    <xf numFmtId="37" fontId="10" fillId="94" borderId="0" xfId="11277" applyNumberFormat="1" applyFont="1" applyFill="1" applyBorder="1" applyAlignment="1">
      <alignment horizontal="center" vertical="center"/>
    </xf>
    <xf numFmtId="169" fontId="20" fillId="89" borderId="119" xfId="35249" applyNumberFormat="1" applyFont="1" applyFill="1" applyBorder="1" applyAlignment="1">
      <alignment horizontal="center" vertical="center" wrapText="1"/>
    </xf>
    <xf numFmtId="169" fontId="20" fillId="89" borderId="118" xfId="35249" applyNumberFormat="1" applyFont="1" applyFill="1" applyBorder="1" applyAlignment="1">
      <alignment horizontal="center" vertical="center"/>
    </xf>
    <xf numFmtId="169" fontId="20" fillId="89" borderId="118" xfId="35249" applyNumberFormat="1" applyFont="1" applyFill="1" applyBorder="1" applyAlignment="1">
      <alignment horizontal="center" vertical="center" wrapText="1"/>
    </xf>
    <xf numFmtId="0" fontId="20" fillId="90" borderId="119" xfId="11277" applyFont="1" applyFill="1" applyBorder="1" applyAlignment="1">
      <alignment horizontal="center" vertical="center"/>
    </xf>
    <xf numFmtId="0" fontId="20" fillId="90" borderId="0" xfId="11277" applyFont="1" applyFill="1" applyBorder="1" applyAlignment="1">
      <alignment horizontal="center" vertical="center"/>
    </xf>
    <xf numFmtId="169" fontId="20" fillId="89" borderId="3" xfId="35249" applyNumberFormat="1" applyFont="1" applyFill="1" applyBorder="1" applyAlignment="1">
      <alignment horizontal="center"/>
    </xf>
    <xf numFmtId="0" fontId="20" fillId="90" borderId="119" xfId="11277" quotePrefix="1" applyFont="1" applyFill="1" applyBorder="1" applyAlignment="1">
      <alignment horizontal="center" vertical="center"/>
    </xf>
    <xf numFmtId="0" fontId="20" fillId="92" borderId="0" xfId="20708" quotePrefix="1" applyFont="1" applyFill="1" applyBorder="1" applyAlignment="1">
      <alignment horizontal="center" vertical="center"/>
    </xf>
    <xf numFmtId="0" fontId="10" fillId="94" borderId="0" xfId="20708" applyFont="1" applyFill="1" applyBorder="1" applyAlignment="1">
      <alignment horizontal="center" vertical="center"/>
    </xf>
    <xf numFmtId="0" fontId="10" fillId="94" borderId="4" xfId="20708" applyFont="1" applyFill="1" applyBorder="1" applyAlignment="1">
      <alignment horizontal="center" vertical="center"/>
    </xf>
    <xf numFmtId="0" fontId="20" fillId="92" borderId="0" xfId="20708" applyFont="1" applyFill="1" applyBorder="1" applyAlignment="1">
      <alignment horizontal="center" vertical="center"/>
    </xf>
    <xf numFmtId="0" fontId="20" fillId="94" borderId="0" xfId="44043" applyNumberFormat="1" applyFont="1" applyFill="1" applyBorder="1" applyAlignment="1">
      <alignment horizontal="left" vertical="center"/>
    </xf>
    <xf numFmtId="0" fontId="20" fillId="94" borderId="118" xfId="44043" applyNumberFormat="1" applyFont="1" applyFill="1" applyBorder="1" applyAlignment="1">
      <alignment horizontal="left" vertical="center"/>
    </xf>
    <xf numFmtId="0" fontId="20" fillId="94" borderId="0" xfId="44043" applyNumberFormat="1" applyFont="1" applyFill="1" applyBorder="1" applyAlignment="1">
      <alignment horizontal="center" vertical="center"/>
    </xf>
    <xf numFmtId="0" fontId="20" fillId="94" borderId="118" xfId="44043" applyNumberFormat="1" applyFont="1" applyFill="1" applyBorder="1" applyAlignment="1">
      <alignment horizontal="center" vertical="center"/>
    </xf>
    <xf numFmtId="0" fontId="20" fillId="92" borderId="119" xfId="20708" quotePrefix="1" applyFont="1" applyFill="1" applyBorder="1" applyAlignment="1">
      <alignment horizontal="center" vertical="center"/>
    </xf>
    <xf numFmtId="37" fontId="240" fillId="4" borderId="0" xfId="11277" applyNumberFormat="1" applyFont="1" applyFill="1" applyBorder="1" applyAlignment="1">
      <alignment horizontal="center" vertical="center"/>
    </xf>
    <xf numFmtId="37" fontId="10" fillId="100" borderId="5" xfId="10479" applyNumberFormat="1" applyFont="1" applyFill="1" applyBorder="1" applyAlignment="1">
      <alignment horizontal="center" vertical="top"/>
    </xf>
    <xf numFmtId="0" fontId="194" fillId="92" borderId="118" xfId="11277" applyFont="1" applyFill="1" applyBorder="1" applyAlignment="1">
      <alignment horizontal="center" vertical="center"/>
    </xf>
    <xf numFmtId="0" fontId="10" fillId="90" borderId="118" xfId="11277" applyFont="1" applyFill="1" applyBorder="1" applyAlignment="1">
      <alignment horizontal="center" vertical="center"/>
    </xf>
    <xf numFmtId="168" fontId="10" fillId="4" borderId="5" xfId="0" applyNumberFormat="1" applyFont="1" applyFill="1" applyBorder="1" applyAlignment="1">
      <alignment horizontal="center" vertical="center"/>
    </xf>
    <xf numFmtId="0" fontId="236" fillId="0" borderId="0" xfId="0" applyFont="1" applyAlignment="1">
      <alignment horizontal="left" vertical="center" wrapText="1"/>
    </xf>
    <xf numFmtId="0" fontId="235" fillId="0" borderId="0" xfId="0" applyFont="1" applyAlignment="1">
      <alignment horizontal="left" vertical="center" wrapText="1"/>
    </xf>
    <xf numFmtId="0" fontId="236" fillId="0" borderId="0" xfId="0" applyFont="1" applyAlignment="1">
      <alignment horizontal="left" vertical="center"/>
    </xf>
    <xf numFmtId="0" fontId="236" fillId="0" borderId="0" xfId="0" applyFont="1" applyAlignment="1">
      <alignment horizontal="justify" vertical="center" wrapText="1"/>
    </xf>
    <xf numFmtId="0" fontId="10" fillId="4" borderId="0" xfId="20708" applyFont="1" applyFill="1" applyBorder="1" applyAlignment="1">
      <alignment horizontal="center" vertical="center"/>
    </xf>
    <xf numFmtId="0" fontId="10" fillId="4" borderId="4" xfId="20708" applyFont="1" applyFill="1" applyBorder="1" applyAlignment="1">
      <alignment horizontal="center" vertical="center"/>
    </xf>
    <xf numFmtId="0" fontId="20" fillId="4" borderId="0" xfId="20708" applyFont="1" applyFill="1" applyBorder="1" applyAlignment="1">
      <alignment horizontal="center" vertical="center" wrapText="1"/>
    </xf>
    <xf numFmtId="0" fontId="20" fillId="4" borderId="4" xfId="20708" applyFont="1" applyFill="1" applyBorder="1" applyAlignment="1">
      <alignment horizontal="center" vertical="center" wrapText="1"/>
    </xf>
    <xf numFmtId="0" fontId="12" fillId="4" borderId="0" xfId="20708" applyFont="1" applyFill="1" applyBorder="1" applyAlignment="1">
      <alignment horizontal="center"/>
    </xf>
    <xf numFmtId="0" fontId="12" fillId="4" borderId="4" xfId="20708" applyFont="1" applyFill="1" applyBorder="1" applyAlignment="1">
      <alignment horizontal="center"/>
    </xf>
    <xf numFmtId="0" fontId="20" fillId="4" borderId="0" xfId="44043" applyNumberFormat="1" applyFont="1" applyFill="1" applyBorder="1" applyAlignment="1">
      <alignment horizontal="center" vertical="center"/>
    </xf>
    <xf numFmtId="0" fontId="20" fillId="4" borderId="118" xfId="44043" applyNumberFormat="1" applyFont="1" applyFill="1" applyBorder="1" applyAlignment="1">
      <alignment horizontal="center" vertical="center"/>
    </xf>
    <xf numFmtId="0" fontId="20" fillId="4" borderId="0" xfId="44043" applyNumberFormat="1" applyFont="1" applyFill="1" applyBorder="1" applyAlignment="1">
      <alignment horizontal="left" vertical="center"/>
    </xf>
    <xf numFmtId="0" fontId="20" fillId="4" borderId="118" xfId="44043" applyNumberFormat="1" applyFont="1" applyFill="1" applyBorder="1" applyAlignment="1">
      <alignment horizontal="left" vertical="center"/>
    </xf>
    <xf numFmtId="0" fontId="32" fillId="99" borderId="11" xfId="1" applyFont="1" applyFill="1" applyBorder="1" applyAlignment="1">
      <alignment horizontal="justify" wrapText="1"/>
    </xf>
    <xf numFmtId="0" fontId="32" fillId="99" borderId="11" xfId="1" quotePrefix="1" applyFont="1" applyFill="1" applyBorder="1" applyAlignment="1">
      <alignment horizontal="justify" wrapText="1"/>
    </xf>
    <xf numFmtId="0" fontId="33" fillId="99" borderId="0" xfId="1" applyFont="1" applyFill="1" applyBorder="1" applyAlignment="1">
      <alignment horizontal="justify" wrapText="1"/>
    </xf>
    <xf numFmtId="0" fontId="33" fillId="0" borderId="0" xfId="1" applyFont="1" applyFill="1" applyBorder="1" applyAlignment="1">
      <alignment horizontal="justify" vertical="center" wrapText="1"/>
    </xf>
    <xf numFmtId="0" fontId="33" fillId="0" borderId="0" xfId="1" applyFont="1" applyFill="1" applyBorder="1" applyAlignment="1">
      <alignment horizontal="justify" wrapText="1"/>
    </xf>
    <xf numFmtId="0" fontId="14" fillId="0" borderId="11" xfId="1" applyFont="1" applyFill="1" applyBorder="1" applyAlignment="1">
      <alignment horizontal="justify" wrapText="1"/>
    </xf>
    <xf numFmtId="0" fontId="12" fillId="0" borderId="0" xfId="1" applyFont="1" applyFill="1" applyBorder="1" applyAlignment="1">
      <alignment horizontal="justify" wrapText="1"/>
    </xf>
    <xf numFmtId="0" fontId="12" fillId="0" borderId="0" xfId="1" quotePrefix="1" applyFont="1" applyFill="1" applyBorder="1" applyAlignment="1">
      <alignment horizontal="justify" wrapText="1"/>
    </xf>
    <xf numFmtId="0" fontId="12" fillId="0" borderId="0" xfId="1" applyFont="1" applyFill="1" applyBorder="1" applyAlignment="1">
      <alignment horizontal="justify" vertical="center" wrapText="1"/>
    </xf>
    <xf numFmtId="0" fontId="14" fillId="0" borderId="0" xfId="1" quotePrefix="1" applyFont="1" applyFill="1" applyBorder="1" applyAlignment="1">
      <alignment horizontal="justify" wrapText="1"/>
    </xf>
    <xf numFmtId="0" fontId="11" fillId="0" borderId="0" xfId="1" applyFont="1" applyFill="1" applyBorder="1" applyAlignment="1">
      <alignment horizontal="left"/>
    </xf>
    <xf numFmtId="0" fontId="27" fillId="0" borderId="0" xfId="1" applyFont="1" applyFill="1" applyBorder="1" applyAlignment="1">
      <alignment horizontal="left" wrapText="1"/>
    </xf>
    <xf numFmtId="0" fontId="11" fillId="0" borderId="0" xfId="1" quotePrefix="1" applyFont="1" applyFill="1" applyBorder="1" applyAlignment="1">
      <alignment horizontal="left" wrapText="1"/>
    </xf>
    <xf numFmtId="0" fontId="11" fillId="0" borderId="0" xfId="1" applyFont="1" applyFill="1" applyBorder="1" applyAlignment="1">
      <alignment horizontal="left" wrapText="1"/>
    </xf>
    <xf numFmtId="0" fontId="27" fillId="0" borderId="0" xfId="1" applyFont="1" applyFill="1" applyBorder="1" applyAlignment="1">
      <alignment horizontal="left" vertical="top" wrapText="1"/>
    </xf>
    <xf numFmtId="0" fontId="27" fillId="0" borderId="10" xfId="0" applyFont="1" applyFill="1" applyBorder="1" applyAlignment="1">
      <alignment horizontal="justify" vertical="center" wrapText="1"/>
    </xf>
    <xf numFmtId="0" fontId="4" fillId="0" borderId="10" xfId="0" applyFont="1" applyFill="1" applyBorder="1" applyAlignment="1">
      <alignment horizontal="justify" vertical="center" wrapText="1"/>
    </xf>
    <xf numFmtId="0" fontId="184" fillId="90" borderId="12" xfId="0" applyFont="1" applyFill="1" applyBorder="1" applyAlignment="1">
      <alignment horizontal="justify" vertical="center" wrapText="1"/>
    </xf>
    <xf numFmtId="0" fontId="56" fillId="90" borderId="12" xfId="0" applyFont="1" applyFill="1" applyBorder="1" applyAlignment="1">
      <alignment horizontal="justify" vertical="center" wrapText="1"/>
    </xf>
    <xf numFmtId="0" fontId="11" fillId="0" borderId="0" xfId="0" applyFont="1" applyFill="1" applyBorder="1" applyAlignment="1"/>
    <xf numFmtId="0" fontId="77" fillId="0" borderId="0" xfId="0" applyFont="1" applyFill="1" applyBorder="1" applyAlignment="1"/>
    <xf numFmtId="0" fontId="11" fillId="0" borderId="0" xfId="0" applyFont="1" applyFill="1" applyBorder="1" applyAlignment="1">
      <alignment horizontal="justify" vertical="center" wrapText="1"/>
    </xf>
    <xf numFmtId="0" fontId="11" fillId="0" borderId="0" xfId="0" applyFont="1" applyFill="1" applyBorder="1"/>
    <xf numFmtId="0" fontId="77" fillId="0" borderId="0" xfId="0" applyFont="1" applyFill="1" applyBorder="1"/>
    <xf numFmtId="0" fontId="27" fillId="0" borderId="9" xfId="0" applyFont="1" applyFill="1" applyBorder="1" applyAlignment="1">
      <alignment horizontal="justify" vertical="center" wrapText="1"/>
    </xf>
    <xf numFmtId="0" fontId="184" fillId="6" borderId="0" xfId="0" applyFont="1" applyFill="1" applyBorder="1" applyAlignment="1">
      <alignment horizontal="center" vertical="center" wrapText="1"/>
    </xf>
    <xf numFmtId="0" fontId="184" fillId="6" borderId="10" xfId="0" applyFont="1" applyFill="1" applyBorder="1" applyAlignment="1">
      <alignment horizontal="center" vertical="center" wrapText="1"/>
    </xf>
    <xf numFmtId="0" fontId="184" fillId="6" borderId="145" xfId="0" applyFont="1" applyFill="1" applyBorder="1" applyAlignment="1">
      <alignment horizontal="center"/>
    </xf>
    <xf numFmtId="0" fontId="184" fillId="6" borderId="1" xfId="0" applyFont="1" applyFill="1" applyBorder="1" applyAlignment="1">
      <alignment horizontal="center" vertical="center"/>
    </xf>
    <xf numFmtId="0" fontId="184" fillId="6" borderId="0" xfId="0" applyFont="1" applyFill="1" applyBorder="1" applyAlignment="1">
      <alignment horizontal="center" vertical="center"/>
    </xf>
    <xf numFmtId="0" fontId="184" fillId="6" borderId="10" xfId="0" applyFont="1" applyFill="1" applyBorder="1" applyAlignment="1">
      <alignment horizontal="center" vertical="center"/>
    </xf>
    <xf numFmtId="0" fontId="184" fillId="6" borderId="144" xfId="0" applyFont="1" applyFill="1" applyBorder="1" applyAlignment="1">
      <alignment horizontal="center" vertical="center"/>
    </xf>
    <xf numFmtId="0" fontId="184" fillId="6" borderId="1" xfId="0" applyFont="1" applyFill="1" applyBorder="1" applyAlignment="1">
      <alignment horizontal="center" vertical="center" wrapText="1"/>
    </xf>
    <xf numFmtId="0" fontId="238" fillId="0" borderId="11" xfId="44058" applyFont="1" applyFill="1" applyBorder="1" applyAlignment="1">
      <alignment horizontal="left"/>
    </xf>
    <xf numFmtId="0" fontId="55" fillId="0" borderId="0" xfId="44058" applyFont="1" applyFill="1" applyBorder="1" applyAlignment="1"/>
    <xf numFmtId="0" fontId="238" fillId="0" borderId="0" xfId="44058" applyFont="1" applyFill="1" applyBorder="1" applyAlignment="1"/>
    <xf numFmtId="0" fontId="238" fillId="99" borderId="0" xfId="44058" applyFont="1" applyFill="1" applyBorder="1" applyAlignment="1"/>
    <xf numFmtId="0" fontId="238" fillId="0" borderId="0" xfId="0" applyFont="1" applyFill="1" applyBorder="1" applyAlignment="1">
      <alignment horizontal="left"/>
    </xf>
    <xf numFmtId="0" fontId="30" fillId="0" borderId="0" xfId="0" applyFont="1" applyBorder="1" applyAlignment="1">
      <alignment horizontal="center" wrapText="1"/>
    </xf>
    <xf numFmtId="0" fontId="4" fillId="2" borderId="0" xfId="0" applyFont="1" applyFill="1" applyAlignment="1">
      <alignment horizontal="left" vertical="center" wrapText="1"/>
    </xf>
    <xf numFmtId="0" fontId="33" fillId="0" borderId="0" xfId="0" applyFont="1" applyFill="1" applyBorder="1"/>
    <xf numFmtId="0" fontId="14" fillId="0" borderId="0" xfId="0" applyFont="1" applyFill="1" applyBorder="1" applyAlignment="1">
      <alignment horizontal="justify" vertical="center" wrapText="1"/>
    </xf>
    <xf numFmtId="0" fontId="12" fillId="0" borderId="0" xfId="0" applyFont="1" applyFill="1" applyBorder="1" applyAlignment="1">
      <alignment horizontal="justify" vertical="center" wrapText="1"/>
    </xf>
    <xf numFmtId="168" fontId="35" fillId="6" borderId="0" xfId="0" applyNumberFormat="1" applyFont="1" applyFill="1" applyBorder="1" applyAlignment="1">
      <alignment horizontal="center" vertical="center" wrapText="1"/>
    </xf>
    <xf numFmtId="0" fontId="35" fillId="6" borderId="0" xfId="0" applyFont="1" applyFill="1" applyBorder="1" applyAlignment="1">
      <alignment horizontal="center" vertical="center" wrapText="1"/>
    </xf>
    <xf numFmtId="0" fontId="35" fillId="6" borderId="3" xfId="0" applyFont="1" applyFill="1" applyBorder="1" applyAlignment="1">
      <alignment horizontal="center"/>
    </xf>
    <xf numFmtId="0" fontId="35" fillId="6" borderId="14" xfId="0" applyFont="1" applyFill="1" applyBorder="1" applyAlignment="1">
      <alignment horizontal="center" vertical="center"/>
    </xf>
    <xf numFmtId="0" fontId="224" fillId="101" borderId="0" xfId="0" applyFont="1" applyFill="1" applyAlignment="1">
      <alignment horizontal="center" vertical="center"/>
    </xf>
    <xf numFmtId="37" fontId="35" fillId="6" borderId="0" xfId="0" applyNumberFormat="1" applyFont="1" applyFill="1" applyBorder="1" applyAlignment="1">
      <alignment horizontal="center" vertical="center" wrapText="1"/>
    </xf>
    <xf numFmtId="49" fontId="33" fillId="3" borderId="0" xfId="0" applyNumberFormat="1" applyFont="1" applyFill="1" applyBorder="1" applyAlignment="1">
      <alignment horizontal="left" wrapText="1"/>
    </xf>
    <xf numFmtId="0" fontId="30" fillId="0" borderId="0" xfId="0" applyFont="1" applyFill="1" applyBorder="1" applyAlignment="1"/>
    <xf numFmtId="165" fontId="14" fillId="0" borderId="0" xfId="0" applyNumberFormat="1" applyFont="1" applyFill="1" applyBorder="1" applyAlignment="1">
      <alignment horizontal="right" wrapText="1"/>
    </xf>
    <xf numFmtId="165" fontId="12" fillId="0" borderId="0" xfId="0" applyNumberFormat="1" applyFont="1" applyFill="1" applyBorder="1" applyAlignment="1">
      <alignment horizontal="right" wrapText="1"/>
    </xf>
    <xf numFmtId="165" fontId="12" fillId="0" borderId="0" xfId="0" applyNumberFormat="1" applyFont="1" applyFill="1" applyAlignment="1">
      <alignment horizontal="right" wrapText="1"/>
    </xf>
    <xf numFmtId="165" fontId="14" fillId="0" borderId="0" xfId="0" applyNumberFormat="1" applyFont="1" applyFill="1" applyAlignment="1">
      <alignment horizontal="right" wrapText="1"/>
    </xf>
    <xf numFmtId="0" fontId="30" fillId="0" borderId="0" xfId="0" applyFont="1" applyFill="1" applyBorder="1" applyAlignment="1">
      <alignment horizontal="left" indent="2"/>
    </xf>
    <xf numFmtId="0" fontId="34" fillId="0" borderId="0" xfId="0" applyFont="1" applyFill="1" applyBorder="1"/>
    <xf numFmtId="165" fontId="12" fillId="0" borderId="0" xfId="0" applyNumberFormat="1" applyFont="1" applyFill="1" applyBorder="1" applyAlignment="1">
      <alignment horizontal="center" wrapText="1"/>
    </xf>
    <xf numFmtId="0" fontId="34" fillId="0" borderId="0" xfId="0" applyFont="1" applyFill="1" applyBorder="1" applyAlignment="1">
      <alignment horizontal="left" indent="2"/>
    </xf>
    <xf numFmtId="0" fontId="32" fillId="0" borderId="0" xfId="0" applyFont="1" applyFill="1" applyBorder="1" applyAlignment="1"/>
    <xf numFmtId="0" fontId="39" fillId="0" borderId="10" xfId="0" applyFont="1" applyFill="1" applyBorder="1" applyAlignment="1">
      <alignment horizontal="justify" vertical="center" wrapText="1"/>
    </xf>
    <xf numFmtId="0" fontId="12" fillId="0" borderId="10" xfId="0" applyFont="1" applyFill="1" applyBorder="1" applyAlignment="1">
      <alignment horizontal="justify" vertical="center" wrapText="1"/>
    </xf>
    <xf numFmtId="0" fontId="39" fillId="0" borderId="0" xfId="0" applyFont="1" applyFill="1" applyBorder="1" applyAlignment="1">
      <alignment horizontal="justify" vertical="center" wrapText="1"/>
    </xf>
    <xf numFmtId="0" fontId="40" fillId="0" borderId="0" xfId="0" applyFont="1" applyFill="1" applyBorder="1" applyAlignment="1"/>
    <xf numFmtId="0" fontId="40" fillId="0" borderId="0" xfId="0" applyFont="1" applyFill="1" applyBorder="1"/>
    <xf numFmtId="0" fontId="40" fillId="0" borderId="0" xfId="0" applyFont="1" applyFill="1" applyBorder="1" applyAlignment="1">
      <alignment horizontal="left" indent="1"/>
    </xf>
    <xf numFmtId="0" fontId="41" fillId="0" borderId="0" xfId="0" applyFont="1" applyFill="1" applyBorder="1" applyAlignment="1">
      <alignment horizontal="left" indent="1"/>
    </xf>
    <xf numFmtId="0" fontId="41" fillId="0" borderId="0" xfId="0" applyFont="1" applyFill="1" applyBorder="1" applyAlignment="1"/>
    <xf numFmtId="0" fontId="40" fillId="0" borderId="0" xfId="0" applyFont="1" applyFill="1" applyBorder="1" applyAlignment="1">
      <alignment horizontal="justify" vertical="center" wrapText="1"/>
    </xf>
    <xf numFmtId="0" fontId="40" fillId="0" borderId="0" xfId="0" applyFont="1" applyFill="1" applyBorder="1"/>
    <xf numFmtId="0" fontId="41" fillId="0" borderId="0" xfId="0" applyFont="1" applyFill="1" applyBorder="1"/>
    <xf numFmtId="0" fontId="41" fillId="0" borderId="0" xfId="0" applyFont="1" applyFill="1" applyBorder="1"/>
    <xf numFmtId="165" fontId="14" fillId="0" borderId="0" xfId="0" applyNumberFormat="1" applyFont="1" applyFill="1" applyBorder="1" applyAlignment="1">
      <alignment horizontal="center" wrapText="1"/>
    </xf>
    <xf numFmtId="165" fontId="18" fillId="0" borderId="0" xfId="0" applyNumberFormat="1" applyFont="1" applyFill="1" applyBorder="1" applyAlignment="1">
      <alignment horizontal="right"/>
    </xf>
    <xf numFmtId="165" fontId="12" fillId="0" borderId="0" xfId="0" applyNumberFormat="1" applyFont="1" applyFill="1" applyBorder="1" applyAlignment="1">
      <alignment horizontal="right"/>
    </xf>
    <xf numFmtId="165" fontId="18" fillId="0" borderId="0" xfId="0" applyNumberFormat="1" applyFont="1" applyFill="1" applyBorder="1"/>
    <xf numFmtId="0" fontId="32" fillId="0" borderId="9" xfId="0" applyFont="1" applyFill="1" applyBorder="1" applyAlignment="1"/>
    <xf numFmtId="165" fontId="14" fillId="0" borderId="9" xfId="0" applyNumberFormat="1" applyFont="1" applyFill="1" applyBorder="1" applyAlignment="1">
      <alignment horizontal="right" wrapText="1"/>
    </xf>
    <xf numFmtId="165" fontId="17" fillId="0" borderId="0" xfId="0" applyNumberFormat="1" applyFont="1" applyFill="1" applyBorder="1"/>
    <xf numFmtId="165" fontId="17" fillId="0" borderId="0" xfId="0" applyNumberFormat="1" applyFont="1" applyFill="1" applyBorder="1" applyAlignment="1">
      <alignment horizontal="right"/>
    </xf>
    <xf numFmtId="165" fontId="14" fillId="0" borderId="0" xfId="0" applyNumberFormat="1" applyFont="1" applyFill="1" applyBorder="1" applyAlignment="1">
      <alignment horizontal="right"/>
    </xf>
    <xf numFmtId="0" fontId="33" fillId="0" borderId="0" xfId="0" applyFont="1" applyFill="1" applyBorder="1" applyAlignment="1"/>
    <xf numFmtId="0" fontId="33" fillId="0" borderId="0" xfId="0" applyFont="1" applyFill="1" applyBorder="1" applyAlignment="1">
      <alignment horizontal="left" indent="2"/>
    </xf>
    <xf numFmtId="0" fontId="30" fillId="0" borderId="0" xfId="0" applyFont="1" applyFill="1" applyBorder="1"/>
    <xf numFmtId="0" fontId="32" fillId="0" borderId="0" xfId="0" applyFont="1" applyFill="1" applyBorder="1"/>
    <xf numFmtId="0" fontId="33" fillId="0" borderId="0" xfId="0" quotePrefix="1" applyFont="1" applyFill="1" applyBorder="1" applyAlignment="1">
      <alignment horizontal="left" wrapText="1"/>
    </xf>
    <xf numFmtId="165" fontId="14" fillId="0" borderId="9" xfId="0" applyNumberFormat="1" applyFont="1" applyFill="1" applyBorder="1" applyAlignment="1">
      <alignment horizontal="center" wrapText="1"/>
    </xf>
    <xf numFmtId="0" fontId="33" fillId="0" borderId="0" xfId="0" applyFont="1" applyFill="1" applyBorder="1" applyAlignment="1">
      <alignment horizontal="left"/>
    </xf>
    <xf numFmtId="165" fontId="18" fillId="0" borderId="0" xfId="0" applyNumberFormat="1" applyFont="1" applyFill="1"/>
    <xf numFmtId="165" fontId="18" fillId="0" borderId="0" xfId="0" applyNumberFormat="1" applyFont="1" applyFill="1" applyAlignment="1">
      <alignment horizontal="center"/>
    </xf>
    <xf numFmtId="165" fontId="14" fillId="0" borderId="10" xfId="0" applyNumberFormat="1" applyFont="1" applyFill="1" applyBorder="1" applyAlignment="1">
      <alignment horizontal="right" wrapText="1"/>
    </xf>
    <xf numFmtId="0" fontId="32" fillId="0" borderId="10" xfId="0" applyFont="1" applyFill="1" applyBorder="1"/>
    <xf numFmtId="0" fontId="33" fillId="0" borderId="10" xfId="0" quotePrefix="1" applyFont="1" applyFill="1" applyBorder="1" applyAlignment="1">
      <alignment horizontal="left" wrapText="1"/>
    </xf>
    <xf numFmtId="165" fontId="27" fillId="0" borderId="0" xfId="0" applyNumberFormat="1" applyFont="1" applyFill="1" applyBorder="1" applyAlignment="1" applyProtection="1">
      <alignment horizontal="right" wrapText="1"/>
      <protection locked="0"/>
    </xf>
    <xf numFmtId="165" fontId="11" fillId="0" borderId="0" xfId="0" applyNumberFormat="1" applyFont="1" applyFill="1" applyBorder="1" applyAlignment="1" applyProtection="1">
      <alignment horizontal="right" wrapText="1"/>
      <protection locked="0"/>
    </xf>
    <xf numFmtId="165" fontId="11" fillId="0" borderId="0" xfId="35243" applyNumberFormat="1" applyFont="1" applyFill="1" applyBorder="1" applyAlignment="1" applyProtection="1">
      <alignment horizontal="right" wrapText="1"/>
      <protection locked="0"/>
    </xf>
    <xf numFmtId="0" fontId="40" fillId="2" borderId="0" xfId="0" quotePrefix="1" applyFont="1" applyFill="1" applyBorder="1" applyAlignment="1">
      <alignment horizontal="justify" vertical="center" wrapText="1"/>
    </xf>
    <xf numFmtId="0" fontId="40" fillId="2" borderId="0" xfId="0" applyFont="1" applyFill="1" applyAlignment="1">
      <alignment horizontal="justify" vertical="center" wrapText="1"/>
    </xf>
    <xf numFmtId="0" fontId="0" fillId="2" borderId="0" xfId="0" applyFill="1"/>
  </cellXfs>
  <cellStyles count="44060">
    <cellStyle name=" 1" xfId="3"/>
    <cellStyle name=" 1 2" xfId="4"/>
    <cellStyle name="_(4) Credito" xfId="5"/>
    <cellStyle name="_(4) Credito 2" xfId="6"/>
    <cellStyle name="_(4) Credito_Df's + Notas Excel BIE Ind Jun08 v7" xfId="7"/>
    <cellStyle name="_(4) Credito_Df's + Notas Excel BIE Ind Jun08 v7 2" xfId="8"/>
    <cellStyle name="_(4) Credito_ING_Notas BIE Excel Jun08 CONS" xfId="9"/>
    <cellStyle name="_(4) Credito_ING_Notas BIE Excel Jun08 CONS 2" xfId="10"/>
    <cellStyle name="_(4) Credito_Notas BIE Excel Dez07 CONS v7" xfId="11"/>
    <cellStyle name="_(4) Credito_Notas BIE Excel Dez07 CONS v7 2" xfId="12"/>
    <cellStyle name="_(4) Credito_Risco Liquidez Consolidado_Jun08" xfId="13"/>
    <cellStyle name="_(4) Credito_Risco Liquidez Consolidado_Jun08 2" xfId="14"/>
    <cellStyle name="_(4) Credito_Segmentos geograficos BIE Cons Jun08 v2" xfId="15"/>
    <cellStyle name="_(4) Credito_Segmentos geograficos BIE Cons Jun08 v2 2" xfId="16"/>
    <cellStyle name="_~8030191" xfId="43932"/>
    <cellStyle name="_062006 - 0048 Balancete Consolidado 1v" xfId="17"/>
    <cellStyle name="_062006 - 0048 Balancete Consolidado 1v 10" xfId="18"/>
    <cellStyle name="_062006 - 0048 Balancete Consolidado 1v 10 2" xfId="19"/>
    <cellStyle name="_062006 - 0048 Balancete Consolidado 1v 11" xfId="20"/>
    <cellStyle name="_062006 - 0048 Balancete Consolidado 1v 12" xfId="21"/>
    <cellStyle name="_062006 - 0048 Balancete Consolidado 1v 13" xfId="22"/>
    <cellStyle name="_062006 - 0048 Balancete Consolidado 1v 2" xfId="23"/>
    <cellStyle name="_062006 - 0048 Balancete Consolidado 1v 2 2" xfId="24"/>
    <cellStyle name="_062006 - 0048 Balancete Consolidado 1v 3" xfId="25"/>
    <cellStyle name="_062006 - 0048 Balancete Consolidado 1v 3 2" xfId="26"/>
    <cellStyle name="_062006 - 0048 Balancete Consolidado 1v 4" xfId="27"/>
    <cellStyle name="_062006 - 0048 Balancete Consolidado 1v 4 2" xfId="28"/>
    <cellStyle name="_062006 - 0048 Balancete Consolidado 1v 5" xfId="29"/>
    <cellStyle name="_062006 - 0048 Balancete Consolidado 1v 5 2" xfId="30"/>
    <cellStyle name="_062006 - 0048 Balancete Consolidado 1v 6" xfId="31"/>
    <cellStyle name="_062006 - 0048 Balancete Consolidado 1v 6 2" xfId="32"/>
    <cellStyle name="_062006 - 0048 Balancete Consolidado 1v 7" xfId="33"/>
    <cellStyle name="_062006 - 0048 Balancete Consolidado 1v 7 2" xfId="34"/>
    <cellStyle name="_062006 - 0048 Balancete Consolidado 1v 8" xfId="35"/>
    <cellStyle name="_062006 - 0048 Balancete Consolidado 1v 8 2" xfId="36"/>
    <cellStyle name="_062006 - 0048 Balancete Consolidado 1v 9" xfId="37"/>
    <cellStyle name="_062006 - 0048 Balancete Consolidado 1v 9 2" xfId="38"/>
    <cellStyle name="_12. ENTRADA DADOS " xfId="39"/>
    <cellStyle name="_60746948000112" xfId="40"/>
    <cellStyle name="_Abertura Cosif 13620 - Mar07" xfId="41905"/>
    <cellStyle name="_Apoio_Aquisição x Mov Imob. Mix Ggaap­_4º Trim 2005" xfId="43933"/>
    <cellStyle name="_Apres_ItauHolding" xfId="41"/>
    <cellStyle name="_bal comparativo Bco BKB 2006" xfId="42"/>
    <cellStyle name="_bal comparativo Bco BKB 2006 2" xfId="43"/>
    <cellStyle name="_bal comparativo Bco BKB 2006 2 10" xfId="44"/>
    <cellStyle name="_bal comparativo Bco BKB 2006 2 10 2" xfId="45"/>
    <cellStyle name="_bal comparativo Bco BKB 2006 2 11" xfId="46"/>
    <cellStyle name="_bal comparativo Bco BKB 2006 2 12" xfId="47"/>
    <cellStyle name="_bal comparativo Bco BKB 2006 2 13" xfId="48"/>
    <cellStyle name="_bal comparativo Bco BKB 2006 2 2" xfId="49"/>
    <cellStyle name="_bal comparativo Bco BKB 2006 2 2 2" xfId="50"/>
    <cellStyle name="_bal comparativo Bco BKB 2006 2 3" xfId="51"/>
    <cellStyle name="_bal comparativo Bco BKB 2006 2 3 2" xfId="52"/>
    <cellStyle name="_bal comparativo Bco BKB 2006 2 4" xfId="53"/>
    <cellStyle name="_bal comparativo Bco BKB 2006 2 4 2" xfId="54"/>
    <cellStyle name="_bal comparativo Bco BKB 2006 2 5" xfId="55"/>
    <cellStyle name="_bal comparativo Bco BKB 2006 2 5 2" xfId="56"/>
    <cellStyle name="_bal comparativo Bco BKB 2006 2 6" xfId="57"/>
    <cellStyle name="_bal comparativo Bco BKB 2006 2 6 2" xfId="58"/>
    <cellStyle name="_bal comparativo Bco BKB 2006 2 7" xfId="59"/>
    <cellStyle name="_bal comparativo Bco BKB 2006 2 7 2" xfId="60"/>
    <cellStyle name="_bal comparativo Bco BKB 2006 2 8" xfId="61"/>
    <cellStyle name="_bal comparativo Bco BKB 2006 2 8 2" xfId="62"/>
    <cellStyle name="_bal comparativo Bco BKB 2006 2 9" xfId="63"/>
    <cellStyle name="_bal comparativo Bco BKB 2006 2 9 2" xfId="64"/>
    <cellStyle name="_bal comparativo Bco BKB 2006 3" xfId="65"/>
    <cellStyle name="_bal comparativo Bco BKB 2006 3 2" xfId="66"/>
    <cellStyle name="_bal comparativo Bco BKB 2006 3 3" xfId="67"/>
    <cellStyle name="_bal comparativo Bco BKB 2006 4" xfId="68"/>
    <cellStyle name="_bal comparativo Bco BKB 2006 4 2" xfId="69"/>
    <cellStyle name="_bal comparativo Bco BKB 2006 4 3" xfId="70"/>
    <cellStyle name="_bal comparativo Bco BKB 2006 5" xfId="71"/>
    <cellStyle name="_bal comparativo Bco BKB 2006 6" xfId="72"/>
    <cellStyle name="_bal comparativo Bco BKB 2006 7" xfId="73"/>
    <cellStyle name="_BALANÇO DEZ" xfId="43934"/>
    <cellStyle name="_BALANÇO JUN Itau Consolidado 2006" xfId="43935"/>
    <cellStyle name="_BALANÇO MAR 2006" xfId="43936"/>
    <cellStyle name="_BALANÇO SET" xfId="43937"/>
    <cellStyle name="_BALANÇO SET2006" xfId="43938"/>
    <cellStyle name="_BalDRE" xfId="74"/>
    <cellStyle name="_Base Dados Consolidada Dez07 v7" xfId="75"/>
    <cellStyle name="_Base Dados Consolidada Dez07 v7 2" xfId="76"/>
    <cellStyle name="_Base Dados Consolidada Dez07 v7_Df's + Notas Excel BIE Ind Jun08 v4" xfId="77"/>
    <cellStyle name="_Base Dados Consolidada Dez07 v7_Df's + Notas Excel BIE Ind Jun08 v4 2" xfId="78"/>
    <cellStyle name="_Base Dados Consolidada Dez07 v7_Df's + Notas Excel BIE Ind Jun08 v4_Risco Tx Juro Jun08 Cons" xfId="79"/>
    <cellStyle name="_Base Dados Consolidada Dez07 v7_Df's + Notas Excel BIE Ind Jun08 v4_Risco Tx Juro Jun08 Cons 2" xfId="80"/>
    <cellStyle name="_Base Dados Consolidada Dez07 v7_Df's + Notas Excel BIE Ind Jun08 v5" xfId="81"/>
    <cellStyle name="_Base Dados Consolidada Dez07 v7_Df's + Notas Excel BIE Ind Jun08 v5 2" xfId="82"/>
    <cellStyle name="_Base Dados Consolidada Dez07 v7_Df's + Notas Excel BIE Ind Jun08 v5_Risco Tx Juro Jun08 Cons" xfId="83"/>
    <cellStyle name="_Base Dados Consolidada Dez07 v7_Df's + Notas Excel BIE Ind Jun08 v5_Risco Tx Juro Jun08 Cons 2" xfId="84"/>
    <cellStyle name="_Base dados consolidada Mar08" xfId="85"/>
    <cellStyle name="_Base dados consolidada Mar08 2" xfId="86"/>
    <cellStyle name="_Base dados consolidada Mar08_Df's + Notas Excel BIE Ind Jun08 v4" xfId="87"/>
    <cellStyle name="_Base dados consolidada Mar08_Df's + Notas Excel BIE Ind Jun08 v4 2" xfId="88"/>
    <cellStyle name="_Base dados consolidada Mar08_Df's + Notas Excel BIE Ind Jun08 v4_Risco Tx Juro Jun08 Cons" xfId="89"/>
    <cellStyle name="_Base dados consolidada Mar08_Df's + Notas Excel BIE Ind Jun08 v4_Risco Tx Juro Jun08 Cons 2" xfId="90"/>
    <cellStyle name="_Base dados consolidada Mar08_Df's + Notas Excel BIE Ind Jun08 v5" xfId="91"/>
    <cellStyle name="_Base dados consolidada Mar08_Df's + Notas Excel BIE Ind Jun08 v5 2" xfId="92"/>
    <cellStyle name="_Base dados consolidada Mar08_Df's + Notas Excel BIE Ind Jun08 v5_Risco Tx Juro Jun08 Cons" xfId="93"/>
    <cellStyle name="_Base dados consolidada Mar08_Df's + Notas Excel BIE Ind Jun08 v5_Risco Tx Juro Jun08 Cons 2" xfId="94"/>
    <cellStyle name="_Base dados consolidada Mar08_Risco Tx Juro Jun08 Cons" xfId="95"/>
    <cellStyle name="_Base dados consolidada Mar08_Risco Tx Juro Jun08 Cons 2" xfId="96"/>
    <cellStyle name="_BASjun04resCONEFCOSIF401" xfId="97"/>
    <cellStyle name="_BASNovResCONEFCOSIF_v2" xfId="98"/>
    <cellStyle name="_BNUXPDM_01Semestre_2004" xfId="43939"/>
    <cellStyle name="_BNUXPDM_3º TRIM_05" xfId="43940"/>
    <cellStyle name="_Book1" xfId="99"/>
    <cellStyle name="_Book1 2" xfId="100"/>
    <cellStyle name="_Book1_Df's + Notas Excel BIE Ind Jun08 v7" xfId="101"/>
    <cellStyle name="_Book1_Df's + Notas Excel BIE Ind Jun08 v7 2" xfId="102"/>
    <cellStyle name="_Book2" xfId="103"/>
    <cellStyle name="_Book2 2" xfId="104"/>
    <cellStyle name="_Book2_Df's + Notas Excel BIE Ind Jun08 v7" xfId="105"/>
    <cellStyle name="_Book2_Df's + Notas Excel BIE Ind Jun08 v7 2" xfId="106"/>
    <cellStyle name="_Book2_ING_Notas BIE Excel Jun08 CONS" xfId="107"/>
    <cellStyle name="_Book2_ING_Notas BIE Excel Jun08 CONS 2" xfId="108"/>
    <cellStyle name="_BP_DRE_com BankBoston Setembro06 " xfId="43941"/>
    <cellStyle name="_BP_DRE_Junho06" xfId="43942"/>
    <cellStyle name="_BP_MaioReal" xfId="109"/>
    <cellStyle name="_BP_Publicacao" xfId="110"/>
    <cellStyle name="_Calculo NIM TRIM" xfId="111"/>
    <cellStyle name="_Captacoes" xfId="112"/>
    <cellStyle name="_Captações ICs Mar-08" xfId="113"/>
    <cellStyle name="_Captações ICs Mar-08 2" xfId="114"/>
    <cellStyle name="_Cauções financeiras BIEI" xfId="115"/>
    <cellStyle name="_Cauções financeiras BIEI 2" xfId="116"/>
    <cellStyle name="_Cauções financeiras BIEI_Df's + Notas Excel BIE Ind Jun08 v7" xfId="117"/>
    <cellStyle name="_Cauções financeiras BIEI_Df's + Notas Excel BIE Ind Jun08 v7 2" xfId="118"/>
    <cellStyle name="_Cauções financeiras BIEL" xfId="119"/>
    <cellStyle name="_Cauções financeiras BIEL 2" xfId="120"/>
    <cellStyle name="_Cauções financeiras BIEL_Df's + Notas Excel BIE Ind Jun08 v7" xfId="121"/>
    <cellStyle name="_Cauções financeiras BIEL_Df's + Notas Excel BIE Ind Jun08 v7 2" xfId="122"/>
    <cellStyle name="_comparativo dif v2 e v1 dc" xfId="43535"/>
    <cellStyle name="_Compromissadas -Luxemburgo" xfId="123"/>
    <cellStyle name="_Contábil - Benefícios - 2008" xfId="124"/>
    <cellStyle name="_credito por risco" xfId="125"/>
    <cellStyle name="_DerivativosSetembro07" xfId="126"/>
    <cellStyle name="_DerivativosSetembro07 2" xfId="127"/>
    <cellStyle name="_diferenças de eliminações publicaçãoDC" xfId="43536"/>
    <cellStyle name="_diferenças de eliminações setembro 03DC" xfId="43537"/>
    <cellStyle name="_DRE 1.0" xfId="128"/>
    <cellStyle name="_dre pro forma" xfId="129"/>
    <cellStyle name="_dre pro forma_base de recursos jan08 (2)" xfId="130"/>
    <cellStyle name="_dre pro forma_base de recursos jan08 (2)_Recursos Captados_histórico" xfId="131"/>
    <cellStyle name="_dre pro forma_DRE_MD&amp;A jan09" xfId="132"/>
    <cellStyle name="_dre pro forma_DRE_MD&amp;A jan09_Recursos Captados_histórico" xfId="133"/>
    <cellStyle name="_dre pro forma_Quadro_porte_RxO" xfId="134"/>
    <cellStyle name="_dre pro forma_Quadro_porte_RxO_Recursos Captados_histórico" xfId="135"/>
    <cellStyle name="_dre pro forma_Recursos Captados" xfId="136"/>
    <cellStyle name="_dre pro forma_Recursos Captados saída" xfId="137"/>
    <cellStyle name="_dre pro forma_Recursos Captados_histórico" xfId="138"/>
    <cellStyle name="_dre pro forma_Recursos_Base" xfId="139"/>
    <cellStyle name="_dre pro forma_Recursos_Base_Recursos Captados_histórico" xfId="140"/>
    <cellStyle name="_dre pro forma_Resultado Canais Comitê_0209_UBB" xfId="141"/>
    <cellStyle name="_dre pro forma_Resultado Canais Comitê_0209_UBB_Recursos Captados_histórico" xfId="142"/>
    <cellStyle name="_dre pro forma_Resultado Gestores Comitê_UBB_FEV09" xfId="143"/>
    <cellStyle name="_dre pro forma_Resultado Gestores Comitê_UBB_FEV09_Recursos Captados_histórico" xfId="144"/>
    <cellStyle name="_dre pro forma_tabelas credito 0309 resumida (2)" xfId="145"/>
    <cellStyle name="_dre pro forma_tabelas credito 0309 resumida (2)_Recursos Captados_histórico" xfId="146"/>
    <cellStyle name="_DRE_MaioReal" xfId="147"/>
    <cellStyle name="_Dre_Publicacao2004" xfId="148"/>
    <cellStyle name="_EBIC - 032007_4" xfId="149"/>
    <cellStyle name="_EBIC - 032007_4 2" xfId="150"/>
    <cellStyle name="_EBIC - 032007_4_Df's + Notas Excel BIE Ind Jun08 v7" xfId="151"/>
    <cellStyle name="_EBIC - 032007_4_Df's + Notas Excel BIE Ind Jun08 v7 2" xfId="152"/>
    <cellStyle name="_EBIC - 092007_Final v4" xfId="153"/>
    <cellStyle name="_EBIC - 092007_Final v4 2" xfId="154"/>
    <cellStyle name="_EBIC - 092007_Final v4_Df's + Notas Excel BIE Ind Jun08 v7" xfId="155"/>
    <cellStyle name="_EBIC - 092007_Final v4_Df's + Notas Excel BIE Ind Jun08 v7 2" xfId="156"/>
    <cellStyle name="_EBIC Dez07 v10" xfId="157"/>
    <cellStyle name="_EBIC Dez07 v10 2" xfId="158"/>
    <cellStyle name="_EBIC Dez07 v10_Df's + Notas Excel BIE Ind Jun08 v4" xfId="159"/>
    <cellStyle name="_EBIC Dez07 v10_Df's + Notas Excel BIE Ind Jun08 v4 2" xfId="160"/>
    <cellStyle name="_EBIC Dez07 v10_Df's + Notas Excel BIE Ind Jun08 v4_Risco Tx Juro Jun08 Cons" xfId="161"/>
    <cellStyle name="_EBIC Dez07 v10_Df's + Notas Excel BIE Ind Jun08 v4_Risco Tx Juro Jun08 Cons 2" xfId="162"/>
    <cellStyle name="_EBIC Dez07 v10_Df's + Notas Excel BIE Ind Jun08 v5" xfId="163"/>
    <cellStyle name="_EBIC Dez07 v10_Df's + Notas Excel BIE Ind Jun08 v5 2" xfId="164"/>
    <cellStyle name="_EBIC Dez07 v10_Df's + Notas Excel BIE Ind Jun08 v5_Risco Tx Juro Jun08 Cons" xfId="165"/>
    <cellStyle name="_EBIC Dez07 v10_Df's + Notas Excel BIE Ind Jun08 v5_Risco Tx Juro Jun08 Cons 2" xfId="166"/>
    <cellStyle name="_EBIC Dez07 v10_Risco Tx Juro Jun08 Cons" xfId="167"/>
    <cellStyle name="_EBIC Dez07 v10_Risco Tx Juro Jun08 Cons 2" xfId="168"/>
    <cellStyle name="_Eficiência_Itau_2008_DFs_Acumulado" xfId="169"/>
    <cellStyle name="_Entrada de Dados" xfId="170"/>
    <cellStyle name="_IEI Cons 092007 v14" xfId="171"/>
    <cellStyle name="_IEI Cons 092007 v14 2" xfId="172"/>
    <cellStyle name="_IEI Cons 092007 v14_Df's + Notas Excel BIE Ind Jun08 v7" xfId="173"/>
    <cellStyle name="_IEI Cons 092007 v14_Df's + Notas Excel BIE Ind Jun08 v7 2" xfId="174"/>
    <cellStyle name="_IEI Cons 092007 v14_ING_Notas BIE Excel Jun08 CONS" xfId="175"/>
    <cellStyle name="_IEI Cons 092007 v14_ING_Notas BIE Excel Jun08 CONS 2" xfId="176"/>
    <cellStyle name="_IEI Cons 092007 v14_Notas BIE Excel Dez07 CONS v7" xfId="177"/>
    <cellStyle name="_IEI Cons 092007 v14_Notas BIE Excel Dez07 CONS v7 2" xfId="178"/>
    <cellStyle name="_IEI Cons 092007 v14_Risco Liquidez Consolidado_Jun08" xfId="179"/>
    <cellStyle name="_IEI Cons 092007 v14_Risco Liquidez Consolidado_Jun08 2" xfId="180"/>
    <cellStyle name="_IEI Cons 092007 v14_Segmentos geograficos BIE Cons Jun08 v2" xfId="181"/>
    <cellStyle name="_IEI Cons 092007 v14_Segmentos geograficos BIE Cons Jun08 v2 2" xfId="182"/>
    <cellStyle name="_IMOBILIZADO - ITAÚ + AGÊNCIAS  4º TRI 2006" xfId="43943"/>
    <cellStyle name="_IMOBILIZADO - ITAÚ + AGÊNCIAS  4º TRI 2006 2" xfId="43955"/>
    <cellStyle name="_IMOBILIZADO - ITAÚ + AGÊNCIAS  4º TRI 2006_#FLUXO" xfId="43959"/>
    <cellStyle name="_Índice_tabelas" xfId="183"/>
    <cellStyle name="_Interface Eqt Swaps_Abr08" xfId="184"/>
    <cellStyle name="_Interface Eqt Swaps_Abr08 2" xfId="185"/>
    <cellStyle name="_Interface Futuros_2" xfId="186"/>
    <cellStyle name="_Interface Futuros_2 2" xfId="187"/>
    <cellStyle name="_itauhold_A_N13a I,II_apoioIRCSedesptribut" xfId="188"/>
    <cellStyle name="_itauhold_A_N13a I,II_apoioIRCSedesptribut_07 tabelas_desp" xfId="189"/>
    <cellStyle name="_itauhold_A_N13a I,II_apoioIRCSedesptribut_Custos_T_0610_autonomas (2)" xfId="190"/>
    <cellStyle name="_itauhold_A_N13a I,II_apoioIRCSedesptribut_Despesas_Histórico" xfId="191"/>
    <cellStyle name="_itauhold_A_N13a I,II_apoioIRCSedesptribut_IE Opçoes" xfId="192"/>
    <cellStyle name="_itauhold_A_N13a I,II_apoioIRCSedesptribut_TABELA_IU" xfId="193"/>
    <cellStyle name="_itauhold_D_doar" xfId="43944"/>
    <cellStyle name="_itauhold_doar_D" xfId="43945"/>
    <cellStyle name="_Maturidade_Long_BBA Nassau Usgaap 311204" xfId="43538"/>
    <cellStyle name="_Maturidade_Long_BBA Nassau Usgaap 311204 2" xfId="43770"/>
    <cellStyle name="_Maturidade_Long_BBA Nassau Usgaap 311204 2 2" xfId="44014"/>
    <cellStyle name="_Maturidade_Long_BBA Nassau Usgaap 311204 2_#FLUXO" xfId="43961"/>
    <cellStyle name="_Maturidade_Long_BBA Nassau Usgaap 311204 3" xfId="43910"/>
    <cellStyle name="_Maturidade_Long_BBA Nassau Usgaap 311204 3 2" xfId="44018"/>
    <cellStyle name="_Maturidade_Long_BBA Nassau Usgaap 311204 3_#FLUXO" xfId="43962"/>
    <cellStyle name="_Maturidade_Long_BBA Nassau Usgaap 311204 4" xfId="43957"/>
    <cellStyle name="_Maturidade_Long_BBA Nassau Usgaap 311204 5" xfId="43995"/>
    <cellStyle name="_Maturidade_Long_BBA Nassau Usgaap 311204_#FLUXO" xfId="43960"/>
    <cellStyle name="_Notas BIE Excel Dez07 CONS v7" xfId="194"/>
    <cellStyle name="_Notas BIE Excel Dez07 CONS v7 2" xfId="195"/>
    <cellStyle name="_Notas BIE Excel Dez07 CONS v7a" xfId="196"/>
    <cellStyle name="_Notas BIE Excel Dez07 CONS v7a 2" xfId="197"/>
    <cellStyle name="_Notas Soberanas Mai08" xfId="198"/>
    <cellStyle name="_Orçamento 2005 - Modelo Carlos Aidar - Texto - Versão de 13-12-2004" xfId="199"/>
    <cellStyle name="_Pasta1" xfId="43946"/>
    <cellStyle name="_Pasta2" xfId="43947"/>
    <cellStyle name="_Plan1" xfId="200"/>
    <cellStyle name="_Plan1 2" xfId="43766"/>
    <cellStyle name="_Plan3" xfId="201"/>
    <cellStyle name="_Planilhados diferenças DC " xfId="43539"/>
    <cellStyle name="_Proposta analise tvm COSIFs" xfId="202"/>
    <cellStyle name="_Proposta analise tvm COSIFs_07 tabelas_desp" xfId="203"/>
    <cellStyle name="_Proposta analise tvm COSIFs_10 eficiencia" xfId="204"/>
    <cellStyle name="_Proposta analise tvm COSIFs_Apoio-Banco de Dados-Exportação" xfId="205"/>
    <cellStyle name="_Proposta analise tvm COSIFs_Apoio-Banco de Dados-Exportação_07 tabelas_desp" xfId="206"/>
    <cellStyle name="_Proposta analise tvm COSIFs_Apoio-Banco de Dados-Exportação_Despesas_Histórico" xfId="207"/>
    <cellStyle name="_Proposta analise tvm COSIFs_Apoio-Banco de Dados-Exportação_IE Opçoes" xfId="208"/>
    <cellStyle name="_Proposta analise tvm COSIFs_Apoio-Banco de Dados-Exportação_Recursos Captados saída" xfId="209"/>
    <cellStyle name="_Proposta analise tvm COSIFs_Apoio-Banco de Dados-Exportação_Recursos Captados_histórico" xfId="210"/>
    <cellStyle name="_Proposta analise tvm COSIFs_base de recursos jan08 (2)" xfId="211"/>
    <cellStyle name="_Proposta analise tvm COSIFs_base de recursos jan08 (2)_Recursos Captados saída" xfId="212"/>
    <cellStyle name="_Proposta analise tvm COSIFs_base de recursos jan08 (2)_Recursos Captados_histórico" xfId="213"/>
    <cellStyle name="_Proposta analise tvm COSIFs_bat" xfId="214"/>
    <cellStyle name="_Proposta analise tvm COSIFs_bat_07 tabelas_desp" xfId="215"/>
    <cellStyle name="_Proposta analise tvm COSIFs_bat_base de recursos jan08 (2)" xfId="216"/>
    <cellStyle name="_Proposta analise tvm COSIFs_bat_base de recursos jan08 (2)_Recursos Captados saída" xfId="217"/>
    <cellStyle name="_Proposta analise tvm COSIFs_bat_base de recursos jan08 (2)_Recursos Captados_histórico" xfId="218"/>
    <cellStyle name="_Proposta analise tvm COSIFs_bat_Despesas_Histórico" xfId="219"/>
    <cellStyle name="_Proposta analise tvm COSIFs_bat_Gráfico_Carteira de Crédito e Captações" xfId="220"/>
    <cellStyle name="_Proposta analise tvm COSIFs_bat_IE Opçoes" xfId="221"/>
    <cellStyle name="_Proposta analise tvm COSIFs_bat_Recursos Captados" xfId="222"/>
    <cellStyle name="_Proposta analise tvm COSIFs_bat_Recursos Captados saída" xfId="223"/>
    <cellStyle name="_Proposta analise tvm COSIFs_bat_Recursos Captados_histórico" xfId="224"/>
    <cellStyle name="_Proposta analise tvm COSIFs_bat_Recursos_Base" xfId="225"/>
    <cellStyle name="_Proposta analise tvm COSIFs_bat_Recursos_Base_Recursos Captados saída" xfId="226"/>
    <cellStyle name="_Proposta analise tvm COSIFs_bat_Recursos_Base_Recursos Captados_histórico" xfId="227"/>
    <cellStyle name="_Proposta analise tvm COSIFs_bat_Resultado Canais Comitê_0209_UBB" xfId="228"/>
    <cellStyle name="_Proposta analise tvm COSIFs_bat_Resultado Canais Comitê_0209_UBB_Recursos Captados saída" xfId="229"/>
    <cellStyle name="_Proposta analise tvm COSIFs_bat_Resultado Canais Comitê_0209_UBB_Recursos Captados_histórico" xfId="230"/>
    <cellStyle name="_Proposta analise tvm COSIFs_bat_Resultado Gestores Comitê_UBB_FEV09" xfId="231"/>
    <cellStyle name="_Proposta analise tvm COSIFs_bat_Resultado Gestores Comitê_UBB_FEV09_Recursos Captados saída" xfId="232"/>
    <cellStyle name="_Proposta analise tvm COSIFs_bat_Resultado Gestores Comitê_UBB_FEV09_Recursos Captados_histórico" xfId="233"/>
    <cellStyle name="_Proposta analise tvm COSIFs_bd_Apoio_Modelo Sinteticos" xfId="234"/>
    <cellStyle name="_Proposta analise tvm COSIFs_bd_Apoio_Modelo Sinteticos_07 tabelas_desp" xfId="235"/>
    <cellStyle name="_Proposta analise tvm COSIFs_bd_Apoio_Modelo Sinteticos_Despesas_Histórico" xfId="236"/>
    <cellStyle name="_Proposta analise tvm COSIFs_bd_Apoio_Modelo Sinteticos_IE Opçoes" xfId="237"/>
    <cellStyle name="_Proposta analise tvm COSIFs_bd_Apoio_Modelo Sinteticos_Recursos Captados saída" xfId="238"/>
    <cellStyle name="_Proposta analise tvm COSIFs_bd_Apoio_Modelo Sinteticos_Recursos Captados_histórico" xfId="239"/>
    <cellStyle name="_Proposta analise tvm COSIFs_CONSTRIM 2010" xfId="240"/>
    <cellStyle name="_Proposta analise tvm COSIFs_Despesas_Histórico" xfId="241"/>
    <cellStyle name="_Proposta analise tvm COSIFs_DRE_5M" xfId="242"/>
    <cellStyle name="_Proposta analise tvm COSIFs_DRE_5M_07 tabelas_desp" xfId="243"/>
    <cellStyle name="_Proposta analise tvm COSIFs_DRE_5M_Despesas_Histórico" xfId="244"/>
    <cellStyle name="_Proposta analise tvm COSIFs_DRE_5M_IE Opçoes" xfId="245"/>
    <cellStyle name="_Proposta analise tvm COSIFs_DRE_MD&amp;A jan09" xfId="246"/>
    <cellStyle name="_Proposta analise tvm COSIFs_DRE_MD&amp;A jan09_Recursos Captados saída" xfId="247"/>
    <cellStyle name="_Proposta analise tvm COSIFs_DRE_MD&amp;A jan09_Recursos Captados_histórico" xfId="248"/>
    <cellStyle name="_Proposta analise tvm COSIFs_DRE_Segmentos Unibanco" xfId="249"/>
    <cellStyle name="_Proposta analise tvm COSIFs_DRE_Segmentos Unibanco_07 tabelas_desp" xfId="250"/>
    <cellStyle name="_Proposta analise tvm COSIFs_DRE_Segmentos Unibanco_Despesas_Histórico" xfId="251"/>
    <cellStyle name="_Proposta analise tvm COSIFs_DRE_Segmentos Unibanco_IE Opçoes" xfId="252"/>
    <cellStyle name="_Proposta analise tvm COSIFs_Gastos com Integração" xfId="253"/>
    <cellStyle name="_Proposta analise tvm COSIFs_IE Opçoes" xfId="254"/>
    <cellStyle name="_Proposta analise tvm COSIFs_Mapinhas_1107_v1_30-11_Final" xfId="255"/>
    <cellStyle name="_Proposta analise tvm COSIFs_Mapinhas_1107_v1_30-11_Final_07 tabelas_desp" xfId="256"/>
    <cellStyle name="_Proposta analise tvm COSIFs_Mapinhas_1107_v1_30-11_Final_base de recursos jan08 (2)" xfId="257"/>
    <cellStyle name="_Proposta analise tvm COSIFs_Mapinhas_1107_v1_30-11_Final_base de recursos jan08 (2)_Recursos Captados saída" xfId="258"/>
    <cellStyle name="_Proposta analise tvm COSIFs_Mapinhas_1107_v1_30-11_Final_base de recursos jan08 (2)_Recursos Captados_histórico" xfId="259"/>
    <cellStyle name="_Proposta analise tvm COSIFs_Mapinhas_1107_v1_30-11_Final_Despesas_Histórico" xfId="260"/>
    <cellStyle name="_Proposta analise tvm COSIFs_Mapinhas_1107_v1_30-11_Final_IE Opçoes" xfId="261"/>
    <cellStyle name="_Proposta analise tvm COSIFs_Mapinhas_1107_v1_30-11_Final_Recursos Captados" xfId="262"/>
    <cellStyle name="_Proposta analise tvm COSIFs_Mapinhas_1107_v1_30-11_Final_Recursos Captados saída" xfId="263"/>
    <cellStyle name="_Proposta analise tvm COSIFs_Mapinhas_1107_v1_30-11_Final_Recursos Captados_histórico" xfId="264"/>
    <cellStyle name="_Proposta analise tvm COSIFs_Mapinhas_1107_v1_30-11_Final_Recursos_Base" xfId="265"/>
    <cellStyle name="_Proposta analise tvm COSIFs_Mapinhas_1107_v1_30-11_Final_Recursos_Base_Recursos Captados saída" xfId="266"/>
    <cellStyle name="_Proposta analise tvm COSIFs_Mapinhas_1107_v1_30-11_Final_Recursos_Base_Recursos Captados_histórico" xfId="267"/>
    <cellStyle name="_Proposta analise tvm COSIFs_Mapinhas_1107_v1_30-11_Final_Resultado Canais Comitê_0209_UBB" xfId="268"/>
    <cellStyle name="_Proposta analise tvm COSIFs_Mapinhas_1107_v1_30-11_Final_Resultado Canais Comitê_0209_UBB_Recursos Captados saída" xfId="269"/>
    <cellStyle name="_Proposta analise tvm COSIFs_Mapinhas_1107_v1_30-11_Final_Resultado Canais Comitê_0209_UBB_Recursos Captados_histórico" xfId="270"/>
    <cellStyle name="_Proposta analise tvm COSIFs_Mapinhas_1107_v1_30-11_Final_Resultado Gestores Comitê_UBB_FEV09" xfId="271"/>
    <cellStyle name="_Proposta analise tvm COSIFs_Mapinhas_1107_v1_30-11_Final_Resultado Gestores Comitê_UBB_FEV09_Recursos Captados saída" xfId="272"/>
    <cellStyle name="_Proposta analise tvm COSIFs_Mapinhas_1107_v1_30-11_Final_Resultado Gestores Comitê_UBB_FEV09_Recursos Captados_histórico" xfId="273"/>
    <cellStyle name="_Proposta analise tvm COSIFs_Pasta2 (9)" xfId="274"/>
    <cellStyle name="_Proposta analise tvm COSIFs_Planilha Batimento - Mapinha" xfId="275"/>
    <cellStyle name="_Proposta analise tvm COSIFs_Planilha Batimento - Mapinha_07 tabelas_desp" xfId="276"/>
    <cellStyle name="_Proposta analise tvm COSIFs_Planilha Batimento - Mapinha_base de recursos jan08 (2)" xfId="277"/>
    <cellStyle name="_Proposta analise tvm COSIFs_Planilha Batimento - Mapinha_base de recursos jan08 (2)_Recursos Captados saída" xfId="278"/>
    <cellStyle name="_Proposta analise tvm COSIFs_Planilha Batimento - Mapinha_base de recursos jan08 (2)_Recursos Captados_histórico" xfId="279"/>
    <cellStyle name="_Proposta analise tvm COSIFs_Planilha Batimento - Mapinha_Despesas_Histórico" xfId="280"/>
    <cellStyle name="_Proposta analise tvm COSIFs_Planilha Batimento - Mapinha_IE Opçoes" xfId="281"/>
    <cellStyle name="_Proposta analise tvm COSIFs_Planilha Batimento - Mapinha_Recursos Captados" xfId="282"/>
    <cellStyle name="_Proposta analise tvm COSIFs_Planilha Batimento - Mapinha_Recursos Captados saída" xfId="283"/>
    <cellStyle name="_Proposta analise tvm COSIFs_Planilha Batimento - Mapinha_Recursos Captados_histórico" xfId="284"/>
    <cellStyle name="_Proposta analise tvm COSIFs_Planilha Batimento - Mapinha_Recursos_Base" xfId="285"/>
    <cellStyle name="_Proposta analise tvm COSIFs_Planilha Batimento - Mapinha_Recursos_Base_Recursos Captados saída" xfId="286"/>
    <cellStyle name="_Proposta analise tvm COSIFs_Planilha Batimento - Mapinha_Recursos_Base_Recursos Captados_histórico" xfId="287"/>
    <cellStyle name="_Proposta analise tvm COSIFs_Planilha Batimento - Mapinha_Resultado Canais Comitê_0209_UBB" xfId="288"/>
    <cellStyle name="_Proposta analise tvm COSIFs_Planilha Batimento - Mapinha_Resultado Canais Comitê_0209_UBB_Recursos Captados saída" xfId="289"/>
    <cellStyle name="_Proposta analise tvm COSIFs_Planilha Batimento - Mapinha_Resultado Canais Comitê_0209_UBB_Recursos Captados_histórico" xfId="290"/>
    <cellStyle name="_Proposta analise tvm COSIFs_Planilha Batimento - Mapinha_Resultado Gestores Comitê_UBB_FEV09" xfId="291"/>
    <cellStyle name="_Proposta analise tvm COSIFs_Planilha Batimento - Mapinha_Resultado Gestores Comitê_UBB_FEV09_Recursos Captados saída" xfId="292"/>
    <cellStyle name="_Proposta analise tvm COSIFs_Planilha Batimento - Mapinha_Resultado Gestores Comitê_UBB_FEV09_Recursos Captados_histórico" xfId="293"/>
    <cellStyle name="_Proposta analise tvm COSIFs_Quadro_porte_RxO" xfId="294"/>
    <cellStyle name="_Proposta analise tvm COSIFs_Quadro_porte_RxO_Recursos Captados saída" xfId="295"/>
    <cellStyle name="_Proposta analise tvm COSIFs_Quadro_porte_RxO_Recursos Captados_histórico" xfId="296"/>
    <cellStyle name="_Proposta analise tvm COSIFs_Real x Orç_1007_mes_ant_v8" xfId="297"/>
    <cellStyle name="_Proposta analise tvm COSIFs_Real x Orç_1007_mes_ant_v8_07 tabelas_desp" xfId="298"/>
    <cellStyle name="_Proposta analise tvm COSIFs_Real x Orç_1007_mes_ant_v8_base de recursos jan08 (2)" xfId="299"/>
    <cellStyle name="_Proposta analise tvm COSIFs_Real x Orç_1007_mes_ant_v8_base de recursos jan08 (2)_Recursos Captados saída" xfId="300"/>
    <cellStyle name="_Proposta analise tvm COSIFs_Real x Orç_1007_mes_ant_v8_base de recursos jan08 (2)_Recursos Captados_histórico" xfId="301"/>
    <cellStyle name="_Proposta analise tvm COSIFs_Real x Orç_1007_mes_ant_v8_Despesas_Histórico" xfId="302"/>
    <cellStyle name="_Proposta analise tvm COSIFs_Real x Orç_1007_mes_ant_v8_IE Opçoes" xfId="303"/>
    <cellStyle name="_Proposta analise tvm COSIFs_Real x Orç_1007_mes_ant_v8_Recursos Captados" xfId="304"/>
    <cellStyle name="_Proposta analise tvm COSIFs_Real x Orç_1007_mes_ant_v8_Recursos Captados saída" xfId="305"/>
    <cellStyle name="_Proposta analise tvm COSIFs_Real x Orç_1007_mes_ant_v8_Recursos Captados_histórico" xfId="306"/>
    <cellStyle name="_Proposta analise tvm COSIFs_Real x Orç_1007_mes_ant_v8_Recursos_Base" xfId="307"/>
    <cellStyle name="_Proposta analise tvm COSIFs_Real x Orç_1007_mes_ant_v8_Recursos_Base_Recursos Captados saída" xfId="308"/>
    <cellStyle name="_Proposta analise tvm COSIFs_Real x Orç_1007_mes_ant_v8_Recursos_Base_Recursos Captados_histórico" xfId="309"/>
    <cellStyle name="_Proposta analise tvm COSIFs_Real x Orç_1007_mes_ant_v8_Resultado Canais Comitê_0209_UBB" xfId="310"/>
    <cellStyle name="_Proposta analise tvm COSIFs_Real x Orç_1007_mes_ant_v8_Resultado Canais Comitê_0209_UBB_Recursos Captados saída" xfId="311"/>
    <cellStyle name="_Proposta analise tvm COSIFs_Real x Orç_1007_mes_ant_v8_Resultado Canais Comitê_0209_UBB_Recursos Captados_histórico" xfId="312"/>
    <cellStyle name="_Proposta analise tvm COSIFs_Real x Orç_1007_mes_ant_v8_Resultado Gestores Comitê_UBB_FEV09" xfId="313"/>
    <cellStyle name="_Proposta analise tvm COSIFs_Real x Orç_1007_mes_ant_v8_Resultado Gestores Comitê_UBB_FEV09_Recursos Captados saída" xfId="314"/>
    <cellStyle name="_Proposta analise tvm COSIFs_Real x Orç_1007_mes_ant_v8_Resultado Gestores Comitê_UBB_FEV09_Recursos Captados_histórico" xfId="315"/>
    <cellStyle name="_Proposta analise tvm COSIFs_Real x Orç_Jun08_v4_Com_BATIMENTO" xfId="316"/>
    <cellStyle name="_Proposta analise tvm COSIFs_Real x Orç_Jun08_v4_Com_BATIMENTO_07 tabelas_desp" xfId="317"/>
    <cellStyle name="_Proposta analise tvm COSIFs_Real x Orç_Jun08_v4_Com_BATIMENTO_base de recursos jan08 (2)" xfId="318"/>
    <cellStyle name="_Proposta analise tvm COSIFs_Real x Orç_Jun08_v4_Com_BATIMENTO_base de recursos jan08 (2)_Recursos Captados saída" xfId="319"/>
    <cellStyle name="_Proposta analise tvm COSIFs_Real x Orç_Jun08_v4_Com_BATIMENTO_base de recursos jan08 (2)_Recursos Captados_histórico" xfId="320"/>
    <cellStyle name="_Proposta analise tvm COSIFs_Real x Orç_Jun08_v4_Com_BATIMENTO_Despesas_Histórico" xfId="321"/>
    <cellStyle name="_Proposta analise tvm COSIFs_Real x Orç_Jun08_v4_Com_BATIMENTO_IE Opçoes" xfId="322"/>
    <cellStyle name="_Proposta analise tvm COSIFs_Real x Orç_Jun08_v4_Com_BATIMENTO_Recursos Captados" xfId="323"/>
    <cellStyle name="_Proposta analise tvm COSIFs_Real x Orç_Jun08_v4_Com_BATIMENTO_Recursos Captados saída" xfId="324"/>
    <cellStyle name="_Proposta analise tvm COSIFs_Real x Orç_Jun08_v4_Com_BATIMENTO_Recursos Captados_histórico" xfId="325"/>
    <cellStyle name="_Proposta analise tvm COSIFs_Real x Orç_Jun08_v4_Com_BATIMENTO_Recursos_Base" xfId="326"/>
    <cellStyle name="_Proposta analise tvm COSIFs_Real x Orç_Jun08_v4_Com_BATIMENTO_Recursos_Base_Recursos Captados saída" xfId="327"/>
    <cellStyle name="_Proposta analise tvm COSIFs_Real x Orç_Jun08_v4_Com_BATIMENTO_Recursos_Base_Recursos Captados_histórico" xfId="328"/>
    <cellStyle name="_Proposta analise tvm COSIFs_Real x Orç_Jun08_v4_Com_BATIMENTO_Resultado Canais Comitê_0209_UBB" xfId="329"/>
    <cellStyle name="_Proposta analise tvm COSIFs_Real x Orç_Jun08_v4_Com_BATIMENTO_Resultado Canais Comitê_0209_UBB_Recursos Captados saída" xfId="330"/>
    <cellStyle name="_Proposta analise tvm COSIFs_Real x Orç_Jun08_v4_Com_BATIMENTO_Resultado Canais Comitê_0209_UBB_Recursos Captados_histórico" xfId="331"/>
    <cellStyle name="_Proposta analise tvm COSIFs_Real x Orç_Jun08_v4_Com_BATIMENTO_Resultado Gestores Comitê_UBB_FEV09" xfId="332"/>
    <cellStyle name="_Proposta analise tvm COSIFs_Real x Orç_Jun08_v4_Com_BATIMENTO_Resultado Gestores Comitê_UBB_FEV09_Recursos Captados saída" xfId="333"/>
    <cellStyle name="_Proposta analise tvm COSIFs_Real x Orç_Jun08_v4_Com_BATIMENTO_Resultado Gestores Comitê_UBB_FEV09_Recursos Captados_histórico" xfId="334"/>
    <cellStyle name="_Proposta analise tvm COSIFs_Recursos Captados" xfId="335"/>
    <cellStyle name="_Proposta analise tvm COSIFs_Recursos Captados saída" xfId="336"/>
    <cellStyle name="_Proposta analise tvm COSIFs_Recursos Captados_histórico" xfId="337"/>
    <cellStyle name="_Proposta analise tvm COSIFs_Recursos_Base" xfId="338"/>
    <cellStyle name="_Proposta analise tvm COSIFs_Recursos_Base_Recursos Captados saída" xfId="339"/>
    <cellStyle name="_Proposta analise tvm COSIFs_Recursos_Base_Recursos Captados_histórico" xfId="340"/>
    <cellStyle name="_Proposta analise tvm COSIFs_Resultado Canais Comitê" xfId="341"/>
    <cellStyle name="_Proposta analise tvm COSIFs_Resultado Canais Comitê_0209_UBB" xfId="342"/>
    <cellStyle name="_Proposta analise tvm COSIFs_Resultado Canais Comitê_0209_UBB_Recursos Captados saída" xfId="343"/>
    <cellStyle name="_Proposta analise tvm COSIFs_Resultado Canais Comitê_0209_UBB_Recursos Captados_histórico" xfId="344"/>
    <cellStyle name="_Proposta analise tvm COSIFs_Resultado Canais Comitê_0509_Itau+UBB_V7_Warning" xfId="345"/>
    <cellStyle name="_Proposta analise tvm COSIFs_Resultado Canais Comitê_07 tabelas_desp" xfId="346"/>
    <cellStyle name="_Proposta analise tvm COSIFs_Resultado Canais Comitê_Despesas_Histórico" xfId="347"/>
    <cellStyle name="_Proposta analise tvm COSIFs_Resultado Canais Comitê_IE Opçoes" xfId="348"/>
    <cellStyle name="_Proposta analise tvm COSIFs_Resultado Canais Comitê_Recursos Captados saída" xfId="349"/>
    <cellStyle name="_Proposta analise tvm COSIFs_Resultado Canais Comitê_Recursos Captados_histórico" xfId="350"/>
    <cellStyle name="_Proposta analise tvm COSIFs_Resultado Gestores Comitê_UBB_FEV09" xfId="351"/>
    <cellStyle name="_Proposta analise tvm COSIFs_Resultado Gestores Comitê_UBB_FEV09_Recursos Captados saída" xfId="352"/>
    <cellStyle name="_Proposta analise tvm COSIFs_Resultado Gestores Comitê_UBB_FEV09_Recursos Captados_histórico" xfId="353"/>
    <cellStyle name="_Proposta analise tvm COSIFs_RGO-0509_OrcV8" xfId="354"/>
    <cellStyle name="_Proposta analise tvm COSIFs_RGO-0509_OrcV8_07 tabelas_desp" xfId="355"/>
    <cellStyle name="_Proposta analise tvm COSIFs_RGO-0509_OrcV8_Despesas_Histórico" xfId="356"/>
    <cellStyle name="_Proposta analise tvm COSIFs_RGO-0509_OrcV8_IE Opçoes" xfId="357"/>
    <cellStyle name="_Proposta analise tvm COSIFs_RGO-0609_V2" xfId="358"/>
    <cellStyle name="_Proposta analise tvm COSIFs_RGO-0609_V2_07 tabelas_desp" xfId="359"/>
    <cellStyle name="_Proposta analise tvm COSIFs_RGO-0609_V2_Despesas_Histórico" xfId="360"/>
    <cellStyle name="_Proposta analise tvm COSIFs_RGO-0609_V2_IE Opçoes" xfId="361"/>
    <cellStyle name="_Proposta analise tvm COSIFs_Segmentação Apresentação dez07_v4_Aguardando Aprovação_Moreira-Adilson" xfId="362"/>
    <cellStyle name="_Proposta analise tvm COSIFs_Segmentação Apresentação dez07_v4_Aguardando Aprovação_Moreira-Adilson_07 tabelas_desp" xfId="363"/>
    <cellStyle name="_Proposta analise tvm COSIFs_Segmentação Apresentação dez07_v4_Aguardando Aprovação_Moreira-Adilson_Despesas_Histórico" xfId="364"/>
    <cellStyle name="_Proposta analise tvm COSIFs_Segmentação Apresentação dez07_v4_Aguardando Aprovação_Moreira-Adilson_IE Opçoes" xfId="365"/>
    <cellStyle name="_Proposta analise tvm COSIFs_Segmentação Apresentação dez07_v4_Aguardando Aprovação_Moreira-Adilson_Recursos Captados saída" xfId="366"/>
    <cellStyle name="_Proposta analise tvm COSIFs_Segmentação Apresentação dez07_v4_Aguardando Aprovação_Moreira-Adilson_Recursos Captados_histórico" xfId="367"/>
    <cellStyle name="_Proposta analise tvm COSIFs_Segmentação Cadernão Abr08_V3" xfId="368"/>
    <cellStyle name="_Proposta analise tvm COSIFs_Segmentação Cadernão Abr08_V3_07 tabelas_desp" xfId="369"/>
    <cellStyle name="_Proposta analise tvm COSIFs_Segmentação Cadernão Abr08_V3_Despesas_Histórico" xfId="370"/>
    <cellStyle name="_Proposta analise tvm COSIFs_Segmentação Cadernão Abr08_V3_IE Opçoes" xfId="371"/>
    <cellStyle name="_Proposta analise tvm COSIFs_Segmentação Cadernão Abr08_V3_Recursos Captados saída" xfId="372"/>
    <cellStyle name="_Proposta analise tvm COSIFs_Segmentação Cadernão Abr08_V3_Recursos Captados_histórico" xfId="373"/>
    <cellStyle name="_Proposta analise tvm COSIFs_Tabela_Serviços_saída" xfId="374"/>
    <cellStyle name="_ReportLiquidez_Cons_Ind_Dez07 (2)" xfId="375"/>
    <cellStyle name="_ReportLiquidez_Cons_Ind_Dez07 (2) 2" xfId="376"/>
    <cellStyle name="_Resultado 09.2005.xls" xfId="377"/>
    <cellStyle name="_Resultado 12.2005" xfId="378"/>
    <cellStyle name="_Resultado 12.2005-" xfId="379"/>
    <cellStyle name="_Resultado 12.2006" xfId="380"/>
    <cellStyle name="_Risco Liquidez Consolidado_Jun08" xfId="381"/>
    <cellStyle name="_Risco Liquidez Consolidado_Jun08 2" xfId="382"/>
    <cellStyle name="_segmento ano 2003" xfId="383"/>
    <cellStyle name="_Suporte FP IEI Consolidado 122007 BII" xfId="384"/>
    <cellStyle name="_Suporte FP IEI Consolidado 122007 BII 2" xfId="385"/>
    <cellStyle name="_Suporte FP IEI Consolidado 122007 BII_Df's + Notas Excel BIE Ind Jun08 v7" xfId="386"/>
    <cellStyle name="_Suporte FP IEI Consolidado 122007 BII_Df's + Notas Excel BIE Ind Jun08 v7 2" xfId="387"/>
    <cellStyle name="_Suportes Set07" xfId="388"/>
    <cellStyle name="_Suportes Set07 2" xfId="389"/>
    <cellStyle name="_Suportes Set07_Df's + Notas Excel BIE Ind Jun08 v7" xfId="390"/>
    <cellStyle name="_Suportes Set07_Df's + Notas Excel BIE Ind Jun08 v7 2" xfId="391"/>
    <cellStyle name="_Suportes Set07_ING_Notas BIE Excel Jun08 CONS" xfId="392"/>
    <cellStyle name="_Suportes Set07_ING_Notas BIE Excel Jun08 CONS 2" xfId="393"/>
    <cellStyle name="_Suportes Set07_Notas BIE Excel Dez07 CONS v7" xfId="394"/>
    <cellStyle name="_Suportes Set07_Notas BIE Excel Dez07 CONS v7 2" xfId="395"/>
    <cellStyle name="_Suportes Set07_Risco Liquidez Consolidado_Jun08" xfId="396"/>
    <cellStyle name="_Suportes Set07_Risco Liquidez Consolidado_Jun08 2" xfId="397"/>
    <cellStyle name="_Suportes Set07_Segmentos geograficos BIE Cons Jun08 v2" xfId="398"/>
    <cellStyle name="_Suportes Set07_Segmentos geograficos BIE Cons Jun08 v2 2" xfId="399"/>
    <cellStyle name="_USGAAP SEGREG JUROS resumo 31122003" xfId="43540"/>
    <cellStyle name="_USGAAP SEGREG JUROS resumo 31122003 2" xfId="43948"/>
    <cellStyle name="_Verbetes_PrevistoXRealizado" xfId="400"/>
    <cellStyle name="20% - Accent1" xfId="401"/>
    <cellStyle name="20% - Accent1 2" xfId="402"/>
    <cellStyle name="20% - Accent1 3" xfId="403"/>
    <cellStyle name="20% - Accent1 4" xfId="404"/>
    <cellStyle name="20% - Accent1 5" xfId="405"/>
    <cellStyle name="20% - Accent1 6" xfId="406"/>
    <cellStyle name="20% - Accent1 7" xfId="407"/>
    <cellStyle name="20% - Accent1 8" xfId="408"/>
    <cellStyle name="20% - Accent1 9" xfId="409"/>
    <cellStyle name="20% - Accent2" xfId="410"/>
    <cellStyle name="20% - Accent2 2" xfId="411"/>
    <cellStyle name="20% - Accent2 3" xfId="412"/>
    <cellStyle name="20% - Accent2 4" xfId="413"/>
    <cellStyle name="20% - Accent2 5" xfId="414"/>
    <cellStyle name="20% - Accent2 6" xfId="415"/>
    <cellStyle name="20% - Accent2 7" xfId="416"/>
    <cellStyle name="20% - Accent2 8" xfId="417"/>
    <cellStyle name="20% - Accent2 9" xfId="418"/>
    <cellStyle name="20% - Accent3" xfId="419"/>
    <cellStyle name="20% - Accent3 2" xfId="420"/>
    <cellStyle name="20% - Accent3 3" xfId="421"/>
    <cellStyle name="20% - Accent3 4" xfId="422"/>
    <cellStyle name="20% - Accent3 5" xfId="423"/>
    <cellStyle name="20% - Accent3 6" xfId="424"/>
    <cellStyle name="20% - Accent3 7" xfId="425"/>
    <cellStyle name="20% - Accent3 8" xfId="426"/>
    <cellStyle name="20% - Accent3 9" xfId="427"/>
    <cellStyle name="20% - Accent4" xfId="428"/>
    <cellStyle name="20% - Accent4 2" xfId="429"/>
    <cellStyle name="20% - Accent4 3" xfId="430"/>
    <cellStyle name="20% - Accent4 4" xfId="431"/>
    <cellStyle name="20% - Accent4 5" xfId="432"/>
    <cellStyle name="20% - Accent4 6" xfId="433"/>
    <cellStyle name="20% - Accent4 7" xfId="434"/>
    <cellStyle name="20% - Accent4 8" xfId="435"/>
    <cellStyle name="20% - Accent4 9" xfId="436"/>
    <cellStyle name="20% - Accent5" xfId="437"/>
    <cellStyle name="20% - Accent5 2" xfId="438"/>
    <cellStyle name="20% - Accent5 3" xfId="439"/>
    <cellStyle name="20% - Accent5 4" xfId="440"/>
    <cellStyle name="20% - Accent5 5" xfId="441"/>
    <cellStyle name="20% - Accent5 6" xfId="442"/>
    <cellStyle name="20% - Accent5 7" xfId="443"/>
    <cellStyle name="20% - Accent5 8" xfId="444"/>
    <cellStyle name="20% - Accent5 9" xfId="445"/>
    <cellStyle name="20% - Accent6" xfId="446"/>
    <cellStyle name="20% - Accent6 2" xfId="447"/>
    <cellStyle name="20% - Accent6 3" xfId="448"/>
    <cellStyle name="20% - Accent6 4" xfId="449"/>
    <cellStyle name="20% - Accent6 5" xfId="450"/>
    <cellStyle name="20% - Accent6 6" xfId="451"/>
    <cellStyle name="20% - Accent6 7" xfId="452"/>
    <cellStyle name="20% - Accent6 8" xfId="453"/>
    <cellStyle name="20% - Accent6 9" xfId="454"/>
    <cellStyle name="20% - Cor1" xfId="455"/>
    <cellStyle name="20% - Cor2" xfId="456"/>
    <cellStyle name="20% - Cor3" xfId="457"/>
    <cellStyle name="20% - Cor4" xfId="458"/>
    <cellStyle name="20% - Cor5" xfId="459"/>
    <cellStyle name="20% - Cor6" xfId="460"/>
    <cellStyle name="20% - Ênfase1 10" xfId="35269"/>
    <cellStyle name="20% - Ênfase1 11" xfId="35270"/>
    <cellStyle name="20% - Ênfase1 12" xfId="35271"/>
    <cellStyle name="20% - Ênfase1 13" xfId="35272"/>
    <cellStyle name="20% - Ênfase1 14" xfId="35273"/>
    <cellStyle name="20% - Ênfase1 15" xfId="35274"/>
    <cellStyle name="20% - Ênfase1 16" xfId="35275"/>
    <cellStyle name="20% - Ênfase1 17" xfId="35276"/>
    <cellStyle name="20% - Ênfase1 18" xfId="35277"/>
    <cellStyle name="20% - Ênfase1 19" xfId="35278"/>
    <cellStyle name="20% - Ênfase1 2" xfId="461"/>
    <cellStyle name="20% - Ênfase1 2 10" xfId="462"/>
    <cellStyle name="20% - Ênfase1 2 10 2" xfId="463"/>
    <cellStyle name="20% - Ênfase1 2 10 2 2" xfId="464"/>
    <cellStyle name="20% - Ênfase1 2 10 3" xfId="465"/>
    <cellStyle name="20% - Ênfase1 2 11" xfId="466"/>
    <cellStyle name="20% - Ênfase1 2 12" xfId="467"/>
    <cellStyle name="20% - Ênfase1 2 13" xfId="468"/>
    <cellStyle name="20% - Ênfase1 2 13 2" xfId="469"/>
    <cellStyle name="20% - Ênfase1 2 13 3" xfId="470"/>
    <cellStyle name="20% - Ênfase1 2 14" xfId="471"/>
    <cellStyle name="20% - Ênfase1 2 15" xfId="472"/>
    <cellStyle name="20% - Ênfase1 2 16" xfId="473"/>
    <cellStyle name="20% - Ênfase1 2 17" xfId="474"/>
    <cellStyle name="20% - Ênfase1 2 18" xfId="475"/>
    <cellStyle name="20% - Ênfase1 2 19" xfId="476"/>
    <cellStyle name="20% - Ênfase1 2 2" xfId="477"/>
    <cellStyle name="20% - Ênfase1 2 2 10" xfId="478"/>
    <cellStyle name="20% - Ênfase1 2 2 11" xfId="479"/>
    <cellStyle name="20% - Ênfase1 2 2 2" xfId="480"/>
    <cellStyle name="20% - Ênfase1 2 2 2 10" xfId="481"/>
    <cellStyle name="20% - Ênfase1 2 2 2 2" xfId="482"/>
    <cellStyle name="20% - Ênfase1 2 2 2 2 2" xfId="483"/>
    <cellStyle name="20% - Ênfase1 2 2 2 2 2 2" xfId="484"/>
    <cellStyle name="20% - Ênfase1 2 2 2 2 2 2 2" xfId="485"/>
    <cellStyle name="20% - Ênfase1 2 2 2 2 2 3" xfId="486"/>
    <cellStyle name="20% - Ênfase1 2 2 2 2 3" xfId="487"/>
    <cellStyle name="20% - Ênfase1 2 2 2 2 3 2" xfId="488"/>
    <cellStyle name="20% - Ênfase1 2 2 2 2 4" xfId="489"/>
    <cellStyle name="20% - Ênfase1 2 2 2 3" xfId="490"/>
    <cellStyle name="20% - Ênfase1 2 2 2 3 2" xfId="491"/>
    <cellStyle name="20% - Ênfase1 2 2 2 3 2 2" xfId="492"/>
    <cellStyle name="20% - Ênfase1 2 2 2 3 3" xfId="493"/>
    <cellStyle name="20% - Ênfase1 2 2 2 4" xfId="494"/>
    <cellStyle name="20% - Ênfase1 2 2 2 4 2" xfId="495"/>
    <cellStyle name="20% - Ênfase1 2 2 2 4 2 2" xfId="496"/>
    <cellStyle name="20% - Ênfase1 2 2 2 4 3" xfId="497"/>
    <cellStyle name="20% - Ênfase1 2 2 2 5" xfId="498"/>
    <cellStyle name="20% - Ênfase1 2 2 2 5 2" xfId="499"/>
    <cellStyle name="20% - Ênfase1 2 2 2 5 2 2" xfId="500"/>
    <cellStyle name="20% - Ênfase1 2 2 2 5 3" xfId="501"/>
    <cellStyle name="20% - Ênfase1 2 2 2 6" xfId="502"/>
    <cellStyle name="20% - Ênfase1 2 2 2 6 2" xfId="503"/>
    <cellStyle name="20% - Ênfase1 2 2 2 6 2 2" xfId="504"/>
    <cellStyle name="20% - Ênfase1 2 2 2 6 3" xfId="505"/>
    <cellStyle name="20% - Ênfase1 2 2 2 7" xfId="506"/>
    <cellStyle name="20% - Ênfase1 2 2 2 7 2" xfId="507"/>
    <cellStyle name="20% - Ênfase1 2 2 2 8" xfId="508"/>
    <cellStyle name="20% - Ênfase1 2 2 2 9" xfId="509"/>
    <cellStyle name="20% - Ênfase1 2 2 3" xfId="510"/>
    <cellStyle name="20% - Ênfase1 2 2 3 2" xfId="511"/>
    <cellStyle name="20% - Ênfase1 2 2 3 2 2" xfId="512"/>
    <cellStyle name="20% - Ênfase1 2 2 3 2 2 2" xfId="513"/>
    <cellStyle name="20% - Ênfase1 2 2 3 2 2 3" xfId="514"/>
    <cellStyle name="20% - Ênfase1 2 2 3 2 3" xfId="515"/>
    <cellStyle name="20% - Ênfase1 2 2 3 2 4" xfId="516"/>
    <cellStyle name="20% - Ênfase1 2 2 3 3" xfId="517"/>
    <cellStyle name="20% - Ênfase1 2 2 3 3 2" xfId="518"/>
    <cellStyle name="20% - Ênfase1 2 2 3 4" xfId="519"/>
    <cellStyle name="20% - Ênfase1 2 2 3 5" xfId="520"/>
    <cellStyle name="20% - Ênfase1 2 2 3 6" xfId="521"/>
    <cellStyle name="20% - Ênfase1 2 2 4" xfId="522"/>
    <cellStyle name="20% - Ênfase1 2 2 4 2" xfId="523"/>
    <cellStyle name="20% - Ênfase1 2 2 4 2 2" xfId="524"/>
    <cellStyle name="20% - Ênfase1 2 2 4 3" xfId="525"/>
    <cellStyle name="20% - Ênfase1 2 2 5" xfId="526"/>
    <cellStyle name="20% - Ênfase1 2 2 5 2" xfId="527"/>
    <cellStyle name="20% - Ênfase1 2 2 5 2 2" xfId="528"/>
    <cellStyle name="20% - Ênfase1 2 2 5 3" xfId="529"/>
    <cellStyle name="20% - Ênfase1 2 2 6" xfId="530"/>
    <cellStyle name="20% - Ênfase1 2 2 6 2" xfId="531"/>
    <cellStyle name="20% - Ênfase1 2 2 6 2 2" xfId="532"/>
    <cellStyle name="20% - Ênfase1 2 2 6 3" xfId="533"/>
    <cellStyle name="20% - Ênfase1 2 2 7" xfId="534"/>
    <cellStyle name="20% - Ênfase1 2 2 7 2" xfId="535"/>
    <cellStyle name="20% - Ênfase1 2 2 7 2 2" xfId="536"/>
    <cellStyle name="20% - Ênfase1 2 2 7 3" xfId="537"/>
    <cellStyle name="20% - Ênfase1 2 2 8" xfId="538"/>
    <cellStyle name="20% - Ênfase1 2 2 8 2" xfId="539"/>
    <cellStyle name="20% - Ênfase1 2 2 9" xfId="540"/>
    <cellStyle name="20% - Ênfase1 2 20" xfId="541"/>
    <cellStyle name="20% - Ênfase1 2 21" xfId="542"/>
    <cellStyle name="20% - Ênfase1 2 3" xfId="543"/>
    <cellStyle name="20% - Ênfase1 2 3 10" xfId="544"/>
    <cellStyle name="20% - Ênfase1 2 3 11" xfId="545"/>
    <cellStyle name="20% - Ênfase1 2 3 2" xfId="546"/>
    <cellStyle name="20% - Ênfase1 2 3 2 2" xfId="547"/>
    <cellStyle name="20% - Ênfase1 2 3 2 2 2" xfId="548"/>
    <cellStyle name="20% - Ênfase1 2 3 2 2 2 2" xfId="549"/>
    <cellStyle name="20% - Ênfase1 2 3 2 2 2 2 2" xfId="550"/>
    <cellStyle name="20% - Ênfase1 2 3 2 2 2 3" xfId="551"/>
    <cellStyle name="20% - Ênfase1 2 3 2 2 3" xfId="552"/>
    <cellStyle name="20% - Ênfase1 2 3 2 2 3 2" xfId="553"/>
    <cellStyle name="20% - Ênfase1 2 3 2 2 4" xfId="554"/>
    <cellStyle name="20% - Ênfase1 2 3 2 3" xfId="555"/>
    <cellStyle name="20% - Ênfase1 2 3 2 3 2" xfId="556"/>
    <cellStyle name="20% - Ênfase1 2 3 2 3 2 2" xfId="557"/>
    <cellStyle name="20% - Ênfase1 2 3 2 3 3" xfId="558"/>
    <cellStyle name="20% - Ênfase1 2 3 2 4" xfId="559"/>
    <cellStyle name="20% - Ênfase1 2 3 2 4 2" xfId="560"/>
    <cellStyle name="20% - Ênfase1 2 3 2 4 2 2" xfId="561"/>
    <cellStyle name="20% - Ênfase1 2 3 2 4 3" xfId="562"/>
    <cellStyle name="20% - Ênfase1 2 3 2 5" xfId="563"/>
    <cellStyle name="20% - Ênfase1 2 3 2 5 2" xfId="564"/>
    <cellStyle name="20% - Ênfase1 2 3 2 5 2 2" xfId="565"/>
    <cellStyle name="20% - Ênfase1 2 3 2 5 3" xfId="566"/>
    <cellStyle name="20% - Ênfase1 2 3 2 6" xfId="567"/>
    <cellStyle name="20% - Ênfase1 2 3 2 6 2" xfId="568"/>
    <cellStyle name="20% - Ênfase1 2 3 2 6 2 2" xfId="569"/>
    <cellStyle name="20% - Ênfase1 2 3 2 6 3" xfId="570"/>
    <cellStyle name="20% - Ênfase1 2 3 2 7" xfId="571"/>
    <cellStyle name="20% - Ênfase1 2 3 2 7 2" xfId="572"/>
    <cellStyle name="20% - Ênfase1 2 3 2 8" xfId="573"/>
    <cellStyle name="20% - Ênfase1 2 3 3" xfId="574"/>
    <cellStyle name="20% - Ênfase1 2 3 3 2" xfId="575"/>
    <cellStyle name="20% - Ênfase1 2 3 3 2 2" xfId="576"/>
    <cellStyle name="20% - Ênfase1 2 3 3 2 2 2" xfId="577"/>
    <cellStyle name="20% - Ênfase1 2 3 3 2 3" xfId="578"/>
    <cellStyle name="20% - Ênfase1 2 3 3 3" xfId="579"/>
    <cellStyle name="20% - Ênfase1 2 3 3 3 2" xfId="580"/>
    <cellStyle name="20% - Ênfase1 2 3 3 4" xfId="581"/>
    <cellStyle name="20% - Ênfase1 2 3 4" xfId="582"/>
    <cellStyle name="20% - Ênfase1 2 3 4 2" xfId="583"/>
    <cellStyle name="20% - Ênfase1 2 3 4 2 2" xfId="584"/>
    <cellStyle name="20% - Ênfase1 2 3 4 3" xfId="585"/>
    <cellStyle name="20% - Ênfase1 2 3 5" xfId="586"/>
    <cellStyle name="20% - Ênfase1 2 3 5 2" xfId="587"/>
    <cellStyle name="20% - Ênfase1 2 3 5 2 2" xfId="588"/>
    <cellStyle name="20% - Ênfase1 2 3 5 3" xfId="589"/>
    <cellStyle name="20% - Ênfase1 2 3 6" xfId="590"/>
    <cellStyle name="20% - Ênfase1 2 3 6 2" xfId="591"/>
    <cellStyle name="20% - Ênfase1 2 3 6 2 2" xfId="592"/>
    <cellStyle name="20% - Ênfase1 2 3 6 3" xfId="593"/>
    <cellStyle name="20% - Ênfase1 2 3 7" xfId="594"/>
    <cellStyle name="20% - Ênfase1 2 3 7 2" xfId="595"/>
    <cellStyle name="20% - Ênfase1 2 3 7 2 2" xfId="596"/>
    <cellStyle name="20% - Ênfase1 2 3 7 3" xfId="597"/>
    <cellStyle name="20% - Ênfase1 2 3 8" xfId="598"/>
    <cellStyle name="20% - Ênfase1 2 3 8 2" xfId="599"/>
    <cellStyle name="20% - Ênfase1 2 3 9" xfId="600"/>
    <cellStyle name="20% - Ênfase1 2 4" xfId="601"/>
    <cellStyle name="20% - Ênfase1 2 4 10" xfId="602"/>
    <cellStyle name="20% - Ênfase1 2 4 11" xfId="603"/>
    <cellStyle name="20% - Ênfase1 2 4 2" xfId="604"/>
    <cellStyle name="20% - Ênfase1 2 4 2 2" xfId="605"/>
    <cellStyle name="20% - Ênfase1 2 4 2 2 2" xfId="606"/>
    <cellStyle name="20% - Ênfase1 2 4 2 2 2 2" xfId="607"/>
    <cellStyle name="20% - Ênfase1 2 4 2 2 2 2 2" xfId="608"/>
    <cellStyle name="20% - Ênfase1 2 4 2 2 2 3" xfId="609"/>
    <cellStyle name="20% - Ênfase1 2 4 2 2 3" xfId="610"/>
    <cellStyle name="20% - Ênfase1 2 4 2 2 3 2" xfId="611"/>
    <cellStyle name="20% - Ênfase1 2 4 2 2 4" xfId="612"/>
    <cellStyle name="20% - Ênfase1 2 4 2 3" xfId="613"/>
    <cellStyle name="20% - Ênfase1 2 4 2 3 2" xfId="614"/>
    <cellStyle name="20% - Ênfase1 2 4 2 3 2 2" xfId="615"/>
    <cellStyle name="20% - Ênfase1 2 4 2 3 3" xfId="616"/>
    <cellStyle name="20% - Ênfase1 2 4 2 4" xfId="617"/>
    <cellStyle name="20% - Ênfase1 2 4 2 4 2" xfId="618"/>
    <cellStyle name="20% - Ênfase1 2 4 2 4 2 2" xfId="619"/>
    <cellStyle name="20% - Ênfase1 2 4 2 4 3" xfId="620"/>
    <cellStyle name="20% - Ênfase1 2 4 2 5" xfId="621"/>
    <cellStyle name="20% - Ênfase1 2 4 2 5 2" xfId="622"/>
    <cellStyle name="20% - Ênfase1 2 4 2 5 2 2" xfId="623"/>
    <cellStyle name="20% - Ênfase1 2 4 2 5 3" xfId="624"/>
    <cellStyle name="20% - Ênfase1 2 4 2 6" xfId="625"/>
    <cellStyle name="20% - Ênfase1 2 4 2 6 2" xfId="626"/>
    <cellStyle name="20% - Ênfase1 2 4 2 6 2 2" xfId="627"/>
    <cellStyle name="20% - Ênfase1 2 4 2 6 3" xfId="628"/>
    <cellStyle name="20% - Ênfase1 2 4 2 7" xfId="629"/>
    <cellStyle name="20% - Ênfase1 2 4 2 7 2" xfId="630"/>
    <cellStyle name="20% - Ênfase1 2 4 2 8" xfId="631"/>
    <cellStyle name="20% - Ênfase1 2 4 3" xfId="632"/>
    <cellStyle name="20% - Ênfase1 2 4 3 2" xfId="633"/>
    <cellStyle name="20% - Ênfase1 2 4 3 2 2" xfId="634"/>
    <cellStyle name="20% - Ênfase1 2 4 3 2 2 2" xfId="635"/>
    <cellStyle name="20% - Ênfase1 2 4 3 2 3" xfId="636"/>
    <cellStyle name="20% - Ênfase1 2 4 3 3" xfId="637"/>
    <cellStyle name="20% - Ênfase1 2 4 3 3 2" xfId="638"/>
    <cellStyle name="20% - Ênfase1 2 4 3 4" xfId="639"/>
    <cellStyle name="20% - Ênfase1 2 4 4" xfId="640"/>
    <cellStyle name="20% - Ênfase1 2 4 4 2" xfId="641"/>
    <cellStyle name="20% - Ênfase1 2 4 4 2 2" xfId="642"/>
    <cellStyle name="20% - Ênfase1 2 4 4 3" xfId="643"/>
    <cellStyle name="20% - Ênfase1 2 4 5" xfId="644"/>
    <cellStyle name="20% - Ênfase1 2 4 5 2" xfId="645"/>
    <cellStyle name="20% - Ênfase1 2 4 5 2 2" xfId="646"/>
    <cellStyle name="20% - Ênfase1 2 4 5 3" xfId="647"/>
    <cellStyle name="20% - Ênfase1 2 4 6" xfId="648"/>
    <cellStyle name="20% - Ênfase1 2 4 6 2" xfId="649"/>
    <cellStyle name="20% - Ênfase1 2 4 6 2 2" xfId="650"/>
    <cellStyle name="20% - Ênfase1 2 4 6 3" xfId="651"/>
    <cellStyle name="20% - Ênfase1 2 4 7" xfId="652"/>
    <cellStyle name="20% - Ênfase1 2 4 7 2" xfId="653"/>
    <cellStyle name="20% - Ênfase1 2 4 7 2 2" xfId="654"/>
    <cellStyle name="20% - Ênfase1 2 4 7 3" xfId="655"/>
    <cellStyle name="20% - Ênfase1 2 4 8" xfId="656"/>
    <cellStyle name="20% - Ênfase1 2 4 8 2" xfId="657"/>
    <cellStyle name="20% - Ênfase1 2 4 9" xfId="658"/>
    <cellStyle name="20% - Ênfase1 2 5" xfId="659"/>
    <cellStyle name="20% - Ênfase1 2 5 2" xfId="660"/>
    <cellStyle name="20% - Ênfase1 2 5 2 2" xfId="661"/>
    <cellStyle name="20% - Ênfase1 2 5 2 2 2" xfId="662"/>
    <cellStyle name="20% - Ênfase1 2 5 2 2 2 2" xfId="663"/>
    <cellStyle name="20% - Ênfase1 2 5 2 2 2 2 2" xfId="664"/>
    <cellStyle name="20% - Ênfase1 2 5 2 2 2 3" xfId="665"/>
    <cellStyle name="20% - Ênfase1 2 5 2 2 3" xfId="666"/>
    <cellStyle name="20% - Ênfase1 2 5 2 2 3 2" xfId="667"/>
    <cellStyle name="20% - Ênfase1 2 5 2 2 4" xfId="668"/>
    <cellStyle name="20% - Ênfase1 2 5 2 3" xfId="669"/>
    <cellStyle name="20% - Ênfase1 2 5 2 3 2" xfId="670"/>
    <cellStyle name="20% - Ênfase1 2 5 2 3 2 2" xfId="671"/>
    <cellStyle name="20% - Ênfase1 2 5 2 3 3" xfId="672"/>
    <cellStyle name="20% - Ênfase1 2 5 2 4" xfId="673"/>
    <cellStyle name="20% - Ênfase1 2 5 2 4 2" xfId="674"/>
    <cellStyle name="20% - Ênfase1 2 5 2 4 2 2" xfId="675"/>
    <cellStyle name="20% - Ênfase1 2 5 2 4 3" xfId="676"/>
    <cellStyle name="20% - Ênfase1 2 5 2 5" xfId="677"/>
    <cellStyle name="20% - Ênfase1 2 5 2 5 2" xfId="678"/>
    <cellStyle name="20% - Ênfase1 2 5 2 5 2 2" xfId="679"/>
    <cellStyle name="20% - Ênfase1 2 5 2 5 3" xfId="680"/>
    <cellStyle name="20% - Ênfase1 2 5 2 6" xfId="681"/>
    <cellStyle name="20% - Ênfase1 2 5 2 6 2" xfId="682"/>
    <cellStyle name="20% - Ênfase1 2 5 2 6 2 2" xfId="683"/>
    <cellStyle name="20% - Ênfase1 2 5 2 6 3" xfId="684"/>
    <cellStyle name="20% - Ênfase1 2 5 2 7" xfId="685"/>
    <cellStyle name="20% - Ênfase1 2 5 2 7 2" xfId="686"/>
    <cellStyle name="20% - Ênfase1 2 5 2 7 3" xfId="687"/>
    <cellStyle name="20% - Ênfase1 2 5 2 8" xfId="688"/>
    <cellStyle name="20% - Ênfase1 2 5 2 8 2" xfId="689"/>
    <cellStyle name="20% - Ênfase1 2 5 3" xfId="690"/>
    <cellStyle name="20% - Ênfase1 2 5 4" xfId="691"/>
    <cellStyle name="20% - Ênfase1 2 5 4 2" xfId="692"/>
    <cellStyle name="20% - Ênfase1 2 5 4 3" xfId="693"/>
    <cellStyle name="20% - Ênfase1 2 5 5" xfId="694"/>
    <cellStyle name="20% - Ênfase1 2 5 6" xfId="695"/>
    <cellStyle name="20% - Ênfase1 2 5 7" xfId="696"/>
    <cellStyle name="20% - Ênfase1 2 6" xfId="697"/>
    <cellStyle name="20% - Ênfase1 2 6 2" xfId="698"/>
    <cellStyle name="20% - Ênfase1 2 6 2 2" xfId="699"/>
    <cellStyle name="20% - Ênfase1 2 6 2 2 2" xfId="700"/>
    <cellStyle name="20% - Ênfase1 2 6 2 3" xfId="701"/>
    <cellStyle name="20% - Ênfase1 2 6 3" xfId="702"/>
    <cellStyle name="20% - Ênfase1 2 6 3 2" xfId="703"/>
    <cellStyle name="20% - Ênfase1 2 6 3 3" xfId="704"/>
    <cellStyle name="20% - Ênfase1 2 6 4" xfId="705"/>
    <cellStyle name="20% - Ênfase1 2 6 4 2" xfId="706"/>
    <cellStyle name="20% - Ênfase1 2 6 5" xfId="707"/>
    <cellStyle name="20% - Ênfase1 2 7" xfId="708"/>
    <cellStyle name="20% - Ênfase1 2 7 2" xfId="709"/>
    <cellStyle name="20% - Ênfase1 2 7 2 2" xfId="710"/>
    <cellStyle name="20% - Ênfase1 2 7 2 3" xfId="711"/>
    <cellStyle name="20% - Ênfase1 2 7 3" xfId="712"/>
    <cellStyle name="20% - Ênfase1 2 7 3 2" xfId="713"/>
    <cellStyle name="20% - Ênfase1 2 7 3 3" xfId="714"/>
    <cellStyle name="20% - Ênfase1 2 7 4" xfId="715"/>
    <cellStyle name="20% - Ênfase1 2 7 4 2" xfId="716"/>
    <cellStyle name="20% - Ênfase1 2 8" xfId="717"/>
    <cellStyle name="20% - Ênfase1 2 8 2" xfId="718"/>
    <cellStyle name="20% - Ênfase1 2 8 2 2" xfId="719"/>
    <cellStyle name="20% - Ênfase1 2 8 2 3" xfId="720"/>
    <cellStyle name="20% - Ênfase1 2 8 3" xfId="721"/>
    <cellStyle name="20% - Ênfase1 2 8 3 2" xfId="722"/>
    <cellStyle name="20% - Ênfase1 2 8 3 3" xfId="723"/>
    <cellStyle name="20% - Ênfase1 2 8 4" xfId="724"/>
    <cellStyle name="20% - Ênfase1 2 8 4 2" xfId="725"/>
    <cellStyle name="20% - Ênfase1 2 9" xfId="726"/>
    <cellStyle name="20% - Ênfase1 2 9 2" xfId="727"/>
    <cellStyle name="20% - Ênfase1 2 9 2 2" xfId="728"/>
    <cellStyle name="20% - Ênfase1 2 9 2 3" xfId="729"/>
    <cellStyle name="20% - Ênfase1 2 9 3" xfId="730"/>
    <cellStyle name="20% - Ênfase1 2 9 3 2" xfId="731"/>
    <cellStyle name="20% - Ênfase1 2 9 3 3" xfId="732"/>
    <cellStyle name="20% - Ênfase1 2 9 4" xfId="733"/>
    <cellStyle name="20% - Ênfase1 2 9 4 2" xfId="734"/>
    <cellStyle name="20% - Ênfase1 2_Nota 22" xfId="735"/>
    <cellStyle name="20% - Ênfase1 20" xfId="35279"/>
    <cellStyle name="20% - Ênfase1 21" xfId="35280"/>
    <cellStyle name="20% - Ênfase1 22" xfId="36009"/>
    <cellStyle name="20% - Ênfase1 3" xfId="736"/>
    <cellStyle name="20% - Ênfase1 3 10" xfId="737"/>
    <cellStyle name="20% - Ênfase1 3 11" xfId="738"/>
    <cellStyle name="20% - Ênfase1 3 12" xfId="739"/>
    <cellStyle name="20% - Ênfase1 3 13" xfId="740"/>
    <cellStyle name="20% - Ênfase1 3 14" xfId="741"/>
    <cellStyle name="20% - Ênfase1 3 15" xfId="742"/>
    <cellStyle name="20% - Ênfase1 3 16" xfId="743"/>
    <cellStyle name="20% - Ênfase1 3 17" xfId="744"/>
    <cellStyle name="20% - Ênfase1 3 2" xfId="745"/>
    <cellStyle name="20% - Ênfase1 3 2 2" xfId="746"/>
    <cellStyle name="20% - Ênfase1 3 3" xfId="747"/>
    <cellStyle name="20% - Ênfase1 3 4" xfId="748"/>
    <cellStyle name="20% - Ênfase1 3 5" xfId="749"/>
    <cellStyle name="20% - Ênfase1 3 6" xfId="750"/>
    <cellStyle name="20% - Ênfase1 3 7" xfId="751"/>
    <cellStyle name="20% - Ênfase1 3 8" xfId="752"/>
    <cellStyle name="20% - Ênfase1 3 9" xfId="753"/>
    <cellStyle name="20% - Ênfase1 4" xfId="754"/>
    <cellStyle name="20% - Ênfase1 4 10" xfId="755"/>
    <cellStyle name="20% - Ênfase1 4 11" xfId="756"/>
    <cellStyle name="20% - Ênfase1 4 12" xfId="757"/>
    <cellStyle name="20% - Ênfase1 4 2" xfId="758"/>
    <cellStyle name="20% - Ênfase1 4 3" xfId="759"/>
    <cellStyle name="20% - Ênfase1 4 4" xfId="760"/>
    <cellStyle name="20% - Ênfase1 4 5" xfId="761"/>
    <cellStyle name="20% - Ênfase1 4 6" xfId="762"/>
    <cellStyle name="20% - Ênfase1 4 7" xfId="763"/>
    <cellStyle name="20% - Ênfase1 4 8" xfId="764"/>
    <cellStyle name="20% - Ênfase1 4 9" xfId="765"/>
    <cellStyle name="20% - Ênfase1 5" xfId="766"/>
    <cellStyle name="20% - Ênfase1 5 2" xfId="767"/>
    <cellStyle name="20% - Ênfase1 6" xfId="35281"/>
    <cellStyle name="20% - Ênfase1 7" xfId="35282"/>
    <cellStyle name="20% - Ênfase1 8" xfId="35283"/>
    <cellStyle name="20% - Ênfase1 9" xfId="35284"/>
    <cellStyle name="20% - Ênfase2 10" xfId="35285"/>
    <cellStyle name="20% - Ênfase2 11" xfId="35286"/>
    <cellStyle name="20% - Ênfase2 12" xfId="35287"/>
    <cellStyle name="20% - Ênfase2 13" xfId="35288"/>
    <cellStyle name="20% - Ênfase2 14" xfId="35289"/>
    <cellStyle name="20% - Ênfase2 15" xfId="35290"/>
    <cellStyle name="20% - Ênfase2 16" xfId="35291"/>
    <cellStyle name="20% - Ênfase2 17" xfId="35292"/>
    <cellStyle name="20% - Ênfase2 18" xfId="35293"/>
    <cellStyle name="20% - Ênfase2 19" xfId="35294"/>
    <cellStyle name="20% - Ênfase2 2" xfId="768"/>
    <cellStyle name="20% - Ênfase2 2 10" xfId="769"/>
    <cellStyle name="20% - Ênfase2 2 10 2" xfId="770"/>
    <cellStyle name="20% - Ênfase2 2 10 2 2" xfId="771"/>
    <cellStyle name="20% - Ênfase2 2 10 3" xfId="772"/>
    <cellStyle name="20% - Ênfase2 2 11" xfId="773"/>
    <cellStyle name="20% - Ênfase2 2 12" xfId="774"/>
    <cellStyle name="20% - Ênfase2 2 13" xfId="775"/>
    <cellStyle name="20% - Ênfase2 2 13 2" xfId="776"/>
    <cellStyle name="20% - Ênfase2 2 13 3" xfId="777"/>
    <cellStyle name="20% - Ênfase2 2 14" xfId="778"/>
    <cellStyle name="20% - Ênfase2 2 15" xfId="779"/>
    <cellStyle name="20% - Ênfase2 2 16" xfId="780"/>
    <cellStyle name="20% - Ênfase2 2 17" xfId="781"/>
    <cellStyle name="20% - Ênfase2 2 18" xfId="782"/>
    <cellStyle name="20% - Ênfase2 2 19" xfId="783"/>
    <cellStyle name="20% - Ênfase2 2 2" xfId="784"/>
    <cellStyle name="20% - Ênfase2 2 2 10" xfId="785"/>
    <cellStyle name="20% - Ênfase2 2 2 11" xfId="786"/>
    <cellStyle name="20% - Ênfase2 2 2 2" xfId="787"/>
    <cellStyle name="20% - Ênfase2 2 2 2 10" xfId="788"/>
    <cellStyle name="20% - Ênfase2 2 2 2 2" xfId="789"/>
    <cellStyle name="20% - Ênfase2 2 2 2 2 2" xfId="790"/>
    <cellStyle name="20% - Ênfase2 2 2 2 2 2 2" xfId="791"/>
    <cellStyle name="20% - Ênfase2 2 2 2 2 2 2 2" xfId="792"/>
    <cellStyle name="20% - Ênfase2 2 2 2 2 2 3" xfId="793"/>
    <cellStyle name="20% - Ênfase2 2 2 2 2 3" xfId="794"/>
    <cellStyle name="20% - Ênfase2 2 2 2 2 3 2" xfId="795"/>
    <cellStyle name="20% - Ênfase2 2 2 2 2 4" xfId="796"/>
    <cellStyle name="20% - Ênfase2 2 2 2 3" xfId="797"/>
    <cellStyle name="20% - Ênfase2 2 2 2 3 2" xfId="798"/>
    <cellStyle name="20% - Ênfase2 2 2 2 3 2 2" xfId="799"/>
    <cellStyle name="20% - Ênfase2 2 2 2 3 3" xfId="800"/>
    <cellStyle name="20% - Ênfase2 2 2 2 4" xfId="801"/>
    <cellStyle name="20% - Ênfase2 2 2 2 4 2" xfId="802"/>
    <cellStyle name="20% - Ênfase2 2 2 2 4 2 2" xfId="803"/>
    <cellStyle name="20% - Ênfase2 2 2 2 4 3" xfId="804"/>
    <cellStyle name="20% - Ênfase2 2 2 2 5" xfId="805"/>
    <cellStyle name="20% - Ênfase2 2 2 2 5 2" xfId="806"/>
    <cellStyle name="20% - Ênfase2 2 2 2 5 2 2" xfId="807"/>
    <cellStyle name="20% - Ênfase2 2 2 2 5 3" xfId="808"/>
    <cellStyle name="20% - Ênfase2 2 2 2 6" xfId="809"/>
    <cellStyle name="20% - Ênfase2 2 2 2 6 2" xfId="810"/>
    <cellStyle name="20% - Ênfase2 2 2 2 6 2 2" xfId="811"/>
    <cellStyle name="20% - Ênfase2 2 2 2 6 3" xfId="812"/>
    <cellStyle name="20% - Ênfase2 2 2 2 7" xfId="813"/>
    <cellStyle name="20% - Ênfase2 2 2 2 7 2" xfId="814"/>
    <cellStyle name="20% - Ênfase2 2 2 2 8" xfId="815"/>
    <cellStyle name="20% - Ênfase2 2 2 2 9" xfId="816"/>
    <cellStyle name="20% - Ênfase2 2 2 3" xfId="817"/>
    <cellStyle name="20% - Ênfase2 2 2 3 2" xfId="818"/>
    <cellStyle name="20% - Ênfase2 2 2 3 2 2" xfId="819"/>
    <cellStyle name="20% - Ênfase2 2 2 3 2 2 2" xfId="820"/>
    <cellStyle name="20% - Ênfase2 2 2 3 2 2 3" xfId="821"/>
    <cellStyle name="20% - Ênfase2 2 2 3 2 3" xfId="822"/>
    <cellStyle name="20% - Ênfase2 2 2 3 2 4" xfId="823"/>
    <cellStyle name="20% - Ênfase2 2 2 3 3" xfId="824"/>
    <cellStyle name="20% - Ênfase2 2 2 3 3 2" xfId="825"/>
    <cellStyle name="20% - Ênfase2 2 2 3 4" xfId="826"/>
    <cellStyle name="20% - Ênfase2 2 2 3 5" xfId="827"/>
    <cellStyle name="20% - Ênfase2 2 2 3 6" xfId="828"/>
    <cellStyle name="20% - Ênfase2 2 2 4" xfId="829"/>
    <cellStyle name="20% - Ênfase2 2 2 4 2" xfId="830"/>
    <cellStyle name="20% - Ênfase2 2 2 4 2 2" xfId="831"/>
    <cellStyle name="20% - Ênfase2 2 2 4 3" xfId="832"/>
    <cellStyle name="20% - Ênfase2 2 2 5" xfId="833"/>
    <cellStyle name="20% - Ênfase2 2 2 5 2" xfId="834"/>
    <cellStyle name="20% - Ênfase2 2 2 5 2 2" xfId="835"/>
    <cellStyle name="20% - Ênfase2 2 2 5 3" xfId="836"/>
    <cellStyle name="20% - Ênfase2 2 2 6" xfId="837"/>
    <cellStyle name="20% - Ênfase2 2 2 6 2" xfId="838"/>
    <cellStyle name="20% - Ênfase2 2 2 6 2 2" xfId="839"/>
    <cellStyle name="20% - Ênfase2 2 2 6 3" xfId="840"/>
    <cellStyle name="20% - Ênfase2 2 2 7" xfId="841"/>
    <cellStyle name="20% - Ênfase2 2 2 7 2" xfId="842"/>
    <cellStyle name="20% - Ênfase2 2 2 7 2 2" xfId="843"/>
    <cellStyle name="20% - Ênfase2 2 2 7 3" xfId="844"/>
    <cellStyle name="20% - Ênfase2 2 2 8" xfId="845"/>
    <cellStyle name="20% - Ênfase2 2 2 8 2" xfId="846"/>
    <cellStyle name="20% - Ênfase2 2 2 9" xfId="847"/>
    <cellStyle name="20% - Ênfase2 2 20" xfId="848"/>
    <cellStyle name="20% - Ênfase2 2 21" xfId="849"/>
    <cellStyle name="20% - Ênfase2 2 3" xfId="850"/>
    <cellStyle name="20% - Ênfase2 2 3 10" xfId="851"/>
    <cellStyle name="20% - Ênfase2 2 3 11" xfId="852"/>
    <cellStyle name="20% - Ênfase2 2 3 2" xfId="853"/>
    <cellStyle name="20% - Ênfase2 2 3 2 2" xfId="854"/>
    <cellStyle name="20% - Ênfase2 2 3 2 2 2" xfId="855"/>
    <cellStyle name="20% - Ênfase2 2 3 2 2 2 2" xfId="856"/>
    <cellStyle name="20% - Ênfase2 2 3 2 2 2 2 2" xfId="857"/>
    <cellStyle name="20% - Ênfase2 2 3 2 2 2 3" xfId="858"/>
    <cellStyle name="20% - Ênfase2 2 3 2 2 3" xfId="859"/>
    <cellStyle name="20% - Ênfase2 2 3 2 2 3 2" xfId="860"/>
    <cellStyle name="20% - Ênfase2 2 3 2 2 4" xfId="861"/>
    <cellStyle name="20% - Ênfase2 2 3 2 3" xfId="862"/>
    <cellStyle name="20% - Ênfase2 2 3 2 3 2" xfId="863"/>
    <cellStyle name="20% - Ênfase2 2 3 2 3 2 2" xfId="864"/>
    <cellStyle name="20% - Ênfase2 2 3 2 3 3" xfId="865"/>
    <cellStyle name="20% - Ênfase2 2 3 2 4" xfId="866"/>
    <cellStyle name="20% - Ênfase2 2 3 2 4 2" xfId="867"/>
    <cellStyle name="20% - Ênfase2 2 3 2 4 2 2" xfId="868"/>
    <cellStyle name="20% - Ênfase2 2 3 2 4 3" xfId="869"/>
    <cellStyle name="20% - Ênfase2 2 3 2 5" xfId="870"/>
    <cellStyle name="20% - Ênfase2 2 3 2 5 2" xfId="871"/>
    <cellStyle name="20% - Ênfase2 2 3 2 5 2 2" xfId="872"/>
    <cellStyle name="20% - Ênfase2 2 3 2 5 3" xfId="873"/>
    <cellStyle name="20% - Ênfase2 2 3 2 6" xfId="874"/>
    <cellStyle name="20% - Ênfase2 2 3 2 6 2" xfId="875"/>
    <cellStyle name="20% - Ênfase2 2 3 2 6 2 2" xfId="876"/>
    <cellStyle name="20% - Ênfase2 2 3 2 6 3" xfId="877"/>
    <cellStyle name="20% - Ênfase2 2 3 2 7" xfId="878"/>
    <cellStyle name="20% - Ênfase2 2 3 2 7 2" xfId="879"/>
    <cellStyle name="20% - Ênfase2 2 3 2 8" xfId="880"/>
    <cellStyle name="20% - Ênfase2 2 3 3" xfId="881"/>
    <cellStyle name="20% - Ênfase2 2 3 3 2" xfId="882"/>
    <cellStyle name="20% - Ênfase2 2 3 3 2 2" xfId="883"/>
    <cellStyle name="20% - Ênfase2 2 3 3 2 2 2" xfId="884"/>
    <cellStyle name="20% - Ênfase2 2 3 3 2 3" xfId="885"/>
    <cellStyle name="20% - Ênfase2 2 3 3 3" xfId="886"/>
    <cellStyle name="20% - Ênfase2 2 3 3 3 2" xfId="887"/>
    <cellStyle name="20% - Ênfase2 2 3 3 4" xfId="888"/>
    <cellStyle name="20% - Ênfase2 2 3 4" xfId="889"/>
    <cellStyle name="20% - Ênfase2 2 3 4 2" xfId="890"/>
    <cellStyle name="20% - Ênfase2 2 3 4 2 2" xfId="891"/>
    <cellStyle name="20% - Ênfase2 2 3 4 3" xfId="892"/>
    <cellStyle name="20% - Ênfase2 2 3 5" xfId="893"/>
    <cellStyle name="20% - Ênfase2 2 3 5 2" xfId="894"/>
    <cellStyle name="20% - Ênfase2 2 3 5 2 2" xfId="895"/>
    <cellStyle name="20% - Ênfase2 2 3 5 3" xfId="896"/>
    <cellStyle name="20% - Ênfase2 2 3 6" xfId="897"/>
    <cellStyle name="20% - Ênfase2 2 3 6 2" xfId="898"/>
    <cellStyle name="20% - Ênfase2 2 3 6 2 2" xfId="899"/>
    <cellStyle name="20% - Ênfase2 2 3 6 3" xfId="900"/>
    <cellStyle name="20% - Ênfase2 2 3 7" xfId="901"/>
    <cellStyle name="20% - Ênfase2 2 3 7 2" xfId="902"/>
    <cellStyle name="20% - Ênfase2 2 3 7 2 2" xfId="903"/>
    <cellStyle name="20% - Ênfase2 2 3 7 3" xfId="904"/>
    <cellStyle name="20% - Ênfase2 2 3 8" xfId="905"/>
    <cellStyle name="20% - Ênfase2 2 3 8 2" xfId="906"/>
    <cellStyle name="20% - Ênfase2 2 3 9" xfId="907"/>
    <cellStyle name="20% - Ênfase2 2 4" xfId="908"/>
    <cellStyle name="20% - Ênfase2 2 4 10" xfId="909"/>
    <cellStyle name="20% - Ênfase2 2 4 11" xfId="910"/>
    <cellStyle name="20% - Ênfase2 2 4 2" xfId="911"/>
    <cellStyle name="20% - Ênfase2 2 4 2 2" xfId="912"/>
    <cellStyle name="20% - Ênfase2 2 4 2 2 2" xfId="913"/>
    <cellStyle name="20% - Ênfase2 2 4 2 2 2 2" xfId="914"/>
    <cellStyle name="20% - Ênfase2 2 4 2 2 2 2 2" xfId="915"/>
    <cellStyle name="20% - Ênfase2 2 4 2 2 2 3" xfId="916"/>
    <cellStyle name="20% - Ênfase2 2 4 2 2 3" xfId="917"/>
    <cellStyle name="20% - Ênfase2 2 4 2 2 3 2" xfId="918"/>
    <cellStyle name="20% - Ênfase2 2 4 2 2 4" xfId="919"/>
    <cellStyle name="20% - Ênfase2 2 4 2 3" xfId="920"/>
    <cellStyle name="20% - Ênfase2 2 4 2 3 2" xfId="921"/>
    <cellStyle name="20% - Ênfase2 2 4 2 3 2 2" xfId="922"/>
    <cellStyle name="20% - Ênfase2 2 4 2 3 3" xfId="923"/>
    <cellStyle name="20% - Ênfase2 2 4 2 4" xfId="924"/>
    <cellStyle name="20% - Ênfase2 2 4 2 4 2" xfId="925"/>
    <cellStyle name="20% - Ênfase2 2 4 2 4 2 2" xfId="926"/>
    <cellStyle name="20% - Ênfase2 2 4 2 4 3" xfId="927"/>
    <cellStyle name="20% - Ênfase2 2 4 2 5" xfId="928"/>
    <cellStyle name="20% - Ênfase2 2 4 2 5 2" xfId="929"/>
    <cellStyle name="20% - Ênfase2 2 4 2 5 2 2" xfId="930"/>
    <cellStyle name="20% - Ênfase2 2 4 2 5 3" xfId="931"/>
    <cellStyle name="20% - Ênfase2 2 4 2 6" xfId="932"/>
    <cellStyle name="20% - Ênfase2 2 4 2 6 2" xfId="933"/>
    <cellStyle name="20% - Ênfase2 2 4 2 6 2 2" xfId="934"/>
    <cellStyle name="20% - Ênfase2 2 4 2 6 3" xfId="935"/>
    <cellStyle name="20% - Ênfase2 2 4 2 7" xfId="936"/>
    <cellStyle name="20% - Ênfase2 2 4 2 7 2" xfId="937"/>
    <cellStyle name="20% - Ênfase2 2 4 2 8" xfId="938"/>
    <cellStyle name="20% - Ênfase2 2 4 3" xfId="939"/>
    <cellStyle name="20% - Ênfase2 2 4 3 2" xfId="940"/>
    <cellStyle name="20% - Ênfase2 2 4 3 2 2" xfId="941"/>
    <cellStyle name="20% - Ênfase2 2 4 3 2 2 2" xfId="942"/>
    <cellStyle name="20% - Ênfase2 2 4 3 2 3" xfId="943"/>
    <cellStyle name="20% - Ênfase2 2 4 3 3" xfId="944"/>
    <cellStyle name="20% - Ênfase2 2 4 3 3 2" xfId="945"/>
    <cellStyle name="20% - Ênfase2 2 4 3 4" xfId="946"/>
    <cellStyle name="20% - Ênfase2 2 4 4" xfId="947"/>
    <cellStyle name="20% - Ênfase2 2 4 4 2" xfId="948"/>
    <cellStyle name="20% - Ênfase2 2 4 4 2 2" xfId="949"/>
    <cellStyle name="20% - Ênfase2 2 4 4 3" xfId="950"/>
    <cellStyle name="20% - Ênfase2 2 4 5" xfId="951"/>
    <cellStyle name="20% - Ênfase2 2 4 5 2" xfId="952"/>
    <cellStyle name="20% - Ênfase2 2 4 5 2 2" xfId="953"/>
    <cellStyle name="20% - Ênfase2 2 4 5 3" xfId="954"/>
    <cellStyle name="20% - Ênfase2 2 4 6" xfId="955"/>
    <cellStyle name="20% - Ênfase2 2 4 6 2" xfId="956"/>
    <cellStyle name="20% - Ênfase2 2 4 6 2 2" xfId="957"/>
    <cellStyle name="20% - Ênfase2 2 4 6 3" xfId="958"/>
    <cellStyle name="20% - Ênfase2 2 4 7" xfId="959"/>
    <cellStyle name="20% - Ênfase2 2 4 7 2" xfId="960"/>
    <cellStyle name="20% - Ênfase2 2 4 7 2 2" xfId="961"/>
    <cellStyle name="20% - Ênfase2 2 4 7 3" xfId="962"/>
    <cellStyle name="20% - Ênfase2 2 4 8" xfId="963"/>
    <cellStyle name="20% - Ênfase2 2 4 8 2" xfId="964"/>
    <cellStyle name="20% - Ênfase2 2 4 9" xfId="965"/>
    <cellStyle name="20% - Ênfase2 2 5" xfId="966"/>
    <cellStyle name="20% - Ênfase2 2 5 2" xfId="967"/>
    <cellStyle name="20% - Ênfase2 2 5 2 2" xfId="968"/>
    <cellStyle name="20% - Ênfase2 2 5 2 2 2" xfId="969"/>
    <cellStyle name="20% - Ênfase2 2 5 2 2 2 2" xfId="970"/>
    <cellStyle name="20% - Ênfase2 2 5 2 2 2 2 2" xfId="971"/>
    <cellStyle name="20% - Ênfase2 2 5 2 2 2 3" xfId="972"/>
    <cellStyle name="20% - Ênfase2 2 5 2 2 3" xfId="973"/>
    <cellStyle name="20% - Ênfase2 2 5 2 2 3 2" xfId="974"/>
    <cellStyle name="20% - Ênfase2 2 5 2 2 4" xfId="975"/>
    <cellStyle name="20% - Ênfase2 2 5 2 3" xfId="976"/>
    <cellStyle name="20% - Ênfase2 2 5 2 3 2" xfId="977"/>
    <cellStyle name="20% - Ênfase2 2 5 2 3 2 2" xfId="978"/>
    <cellStyle name="20% - Ênfase2 2 5 2 3 3" xfId="979"/>
    <cellStyle name="20% - Ênfase2 2 5 2 4" xfId="980"/>
    <cellStyle name="20% - Ênfase2 2 5 2 4 2" xfId="981"/>
    <cellStyle name="20% - Ênfase2 2 5 2 4 2 2" xfId="982"/>
    <cellStyle name="20% - Ênfase2 2 5 2 4 3" xfId="983"/>
    <cellStyle name="20% - Ênfase2 2 5 2 5" xfId="984"/>
    <cellStyle name="20% - Ênfase2 2 5 2 5 2" xfId="985"/>
    <cellStyle name="20% - Ênfase2 2 5 2 5 2 2" xfId="986"/>
    <cellStyle name="20% - Ênfase2 2 5 2 5 3" xfId="987"/>
    <cellStyle name="20% - Ênfase2 2 5 2 6" xfId="988"/>
    <cellStyle name="20% - Ênfase2 2 5 2 6 2" xfId="989"/>
    <cellStyle name="20% - Ênfase2 2 5 2 6 2 2" xfId="990"/>
    <cellStyle name="20% - Ênfase2 2 5 2 6 3" xfId="991"/>
    <cellStyle name="20% - Ênfase2 2 5 2 7" xfId="992"/>
    <cellStyle name="20% - Ênfase2 2 5 2 7 2" xfId="993"/>
    <cellStyle name="20% - Ênfase2 2 5 2 7 3" xfId="994"/>
    <cellStyle name="20% - Ênfase2 2 5 2 8" xfId="995"/>
    <cellStyle name="20% - Ênfase2 2 5 2 8 2" xfId="996"/>
    <cellStyle name="20% - Ênfase2 2 5 3" xfId="997"/>
    <cellStyle name="20% - Ênfase2 2 5 4" xfId="998"/>
    <cellStyle name="20% - Ênfase2 2 5 4 2" xfId="999"/>
    <cellStyle name="20% - Ênfase2 2 5 4 3" xfId="1000"/>
    <cellStyle name="20% - Ênfase2 2 5 5" xfId="1001"/>
    <cellStyle name="20% - Ênfase2 2 5 6" xfId="1002"/>
    <cellStyle name="20% - Ênfase2 2 5 7" xfId="1003"/>
    <cellStyle name="20% - Ênfase2 2 6" xfId="1004"/>
    <cellStyle name="20% - Ênfase2 2 6 2" xfId="1005"/>
    <cellStyle name="20% - Ênfase2 2 6 2 2" xfId="1006"/>
    <cellStyle name="20% - Ênfase2 2 6 2 2 2" xfId="1007"/>
    <cellStyle name="20% - Ênfase2 2 6 2 3" xfId="1008"/>
    <cellStyle name="20% - Ênfase2 2 6 3" xfId="1009"/>
    <cellStyle name="20% - Ênfase2 2 6 3 2" xfId="1010"/>
    <cellStyle name="20% - Ênfase2 2 6 3 3" xfId="1011"/>
    <cellStyle name="20% - Ênfase2 2 6 4" xfId="1012"/>
    <cellStyle name="20% - Ênfase2 2 6 4 2" xfId="1013"/>
    <cellStyle name="20% - Ênfase2 2 6 5" xfId="1014"/>
    <cellStyle name="20% - Ênfase2 2 7" xfId="1015"/>
    <cellStyle name="20% - Ênfase2 2 7 2" xfId="1016"/>
    <cellStyle name="20% - Ênfase2 2 7 2 2" xfId="1017"/>
    <cellStyle name="20% - Ênfase2 2 7 2 3" xfId="1018"/>
    <cellStyle name="20% - Ênfase2 2 7 3" xfId="1019"/>
    <cellStyle name="20% - Ênfase2 2 7 3 2" xfId="1020"/>
    <cellStyle name="20% - Ênfase2 2 7 3 3" xfId="1021"/>
    <cellStyle name="20% - Ênfase2 2 7 4" xfId="1022"/>
    <cellStyle name="20% - Ênfase2 2 7 4 2" xfId="1023"/>
    <cellStyle name="20% - Ênfase2 2 8" xfId="1024"/>
    <cellStyle name="20% - Ênfase2 2 8 2" xfId="1025"/>
    <cellStyle name="20% - Ênfase2 2 8 2 2" xfId="1026"/>
    <cellStyle name="20% - Ênfase2 2 8 2 3" xfId="1027"/>
    <cellStyle name="20% - Ênfase2 2 8 3" xfId="1028"/>
    <cellStyle name="20% - Ênfase2 2 8 3 2" xfId="1029"/>
    <cellStyle name="20% - Ênfase2 2 8 3 3" xfId="1030"/>
    <cellStyle name="20% - Ênfase2 2 8 4" xfId="1031"/>
    <cellStyle name="20% - Ênfase2 2 8 4 2" xfId="1032"/>
    <cellStyle name="20% - Ênfase2 2 9" xfId="1033"/>
    <cellStyle name="20% - Ênfase2 2 9 2" xfId="1034"/>
    <cellStyle name="20% - Ênfase2 2 9 2 2" xfId="1035"/>
    <cellStyle name="20% - Ênfase2 2 9 2 3" xfId="1036"/>
    <cellStyle name="20% - Ênfase2 2 9 3" xfId="1037"/>
    <cellStyle name="20% - Ênfase2 2 9 3 2" xfId="1038"/>
    <cellStyle name="20% - Ênfase2 2 9 3 3" xfId="1039"/>
    <cellStyle name="20% - Ênfase2 2 9 4" xfId="1040"/>
    <cellStyle name="20% - Ênfase2 2 9 4 2" xfId="1041"/>
    <cellStyle name="20% - Ênfase2 2_Nota 22" xfId="1042"/>
    <cellStyle name="20% - Ênfase2 20" xfId="35295"/>
    <cellStyle name="20% - Ênfase2 21" xfId="35296"/>
    <cellStyle name="20% - Ênfase2 22" xfId="36010"/>
    <cellStyle name="20% - Ênfase2 3" xfId="1043"/>
    <cellStyle name="20% - Ênfase2 3 10" xfId="1044"/>
    <cellStyle name="20% - Ênfase2 3 11" xfId="1045"/>
    <cellStyle name="20% - Ênfase2 3 12" xfId="1046"/>
    <cellStyle name="20% - Ênfase2 3 13" xfId="1047"/>
    <cellStyle name="20% - Ênfase2 3 14" xfId="1048"/>
    <cellStyle name="20% - Ênfase2 3 15" xfId="1049"/>
    <cellStyle name="20% - Ênfase2 3 16" xfId="1050"/>
    <cellStyle name="20% - Ênfase2 3 17" xfId="1051"/>
    <cellStyle name="20% - Ênfase2 3 2" xfId="1052"/>
    <cellStyle name="20% - Ênfase2 3 2 2" xfId="1053"/>
    <cellStyle name="20% - Ênfase2 3 3" xfId="1054"/>
    <cellStyle name="20% - Ênfase2 3 4" xfId="1055"/>
    <cellStyle name="20% - Ênfase2 3 5" xfId="1056"/>
    <cellStyle name="20% - Ênfase2 3 6" xfId="1057"/>
    <cellStyle name="20% - Ênfase2 3 7" xfId="1058"/>
    <cellStyle name="20% - Ênfase2 3 8" xfId="1059"/>
    <cellStyle name="20% - Ênfase2 3 9" xfId="1060"/>
    <cellStyle name="20% - Ênfase2 4" xfId="1061"/>
    <cellStyle name="20% - Ênfase2 4 10" xfId="1062"/>
    <cellStyle name="20% - Ênfase2 4 11" xfId="1063"/>
    <cellStyle name="20% - Ênfase2 4 12" xfId="1064"/>
    <cellStyle name="20% - Ênfase2 4 2" xfId="1065"/>
    <cellStyle name="20% - Ênfase2 4 3" xfId="1066"/>
    <cellStyle name="20% - Ênfase2 4 4" xfId="1067"/>
    <cellStyle name="20% - Ênfase2 4 5" xfId="1068"/>
    <cellStyle name="20% - Ênfase2 4 6" xfId="1069"/>
    <cellStyle name="20% - Ênfase2 4 7" xfId="1070"/>
    <cellStyle name="20% - Ênfase2 4 8" xfId="1071"/>
    <cellStyle name="20% - Ênfase2 4 9" xfId="1072"/>
    <cellStyle name="20% - Ênfase2 5" xfId="1073"/>
    <cellStyle name="20% - Ênfase2 5 2" xfId="1074"/>
    <cellStyle name="20% - Ênfase2 6" xfId="35297"/>
    <cellStyle name="20% - Ênfase2 7" xfId="35298"/>
    <cellStyle name="20% - Ênfase2 8" xfId="35299"/>
    <cellStyle name="20% - Ênfase2 9" xfId="35300"/>
    <cellStyle name="20% - Ênfase3 10" xfId="35301"/>
    <cellStyle name="20% - Ênfase3 11" xfId="35302"/>
    <cellStyle name="20% - Ênfase3 12" xfId="35303"/>
    <cellStyle name="20% - Ênfase3 13" xfId="35304"/>
    <cellStyle name="20% - Ênfase3 14" xfId="35305"/>
    <cellStyle name="20% - Ênfase3 15" xfId="35306"/>
    <cellStyle name="20% - Ênfase3 16" xfId="35307"/>
    <cellStyle name="20% - Ênfase3 17" xfId="35308"/>
    <cellStyle name="20% - Ênfase3 18" xfId="35309"/>
    <cellStyle name="20% - Ênfase3 19" xfId="35310"/>
    <cellStyle name="20% - Ênfase3 2" xfId="1075"/>
    <cellStyle name="20% - Ênfase3 2 10" xfId="1076"/>
    <cellStyle name="20% - Ênfase3 2 10 2" xfId="1077"/>
    <cellStyle name="20% - Ênfase3 2 10 2 2" xfId="1078"/>
    <cellStyle name="20% - Ênfase3 2 10 3" xfId="1079"/>
    <cellStyle name="20% - Ênfase3 2 11" xfId="1080"/>
    <cellStyle name="20% - Ênfase3 2 12" xfId="1081"/>
    <cellStyle name="20% - Ênfase3 2 13" xfId="1082"/>
    <cellStyle name="20% - Ênfase3 2 13 2" xfId="1083"/>
    <cellStyle name="20% - Ênfase3 2 13 3" xfId="1084"/>
    <cellStyle name="20% - Ênfase3 2 14" xfId="1085"/>
    <cellStyle name="20% - Ênfase3 2 15" xfId="1086"/>
    <cellStyle name="20% - Ênfase3 2 16" xfId="1087"/>
    <cellStyle name="20% - Ênfase3 2 17" xfId="1088"/>
    <cellStyle name="20% - Ênfase3 2 18" xfId="1089"/>
    <cellStyle name="20% - Ênfase3 2 19" xfId="1090"/>
    <cellStyle name="20% - Ênfase3 2 2" xfId="1091"/>
    <cellStyle name="20% - Ênfase3 2 2 10" xfId="1092"/>
    <cellStyle name="20% - Ênfase3 2 2 11" xfId="1093"/>
    <cellStyle name="20% - Ênfase3 2 2 2" xfId="1094"/>
    <cellStyle name="20% - Ênfase3 2 2 2 10" xfId="1095"/>
    <cellStyle name="20% - Ênfase3 2 2 2 2" xfId="1096"/>
    <cellStyle name="20% - Ênfase3 2 2 2 2 2" xfId="1097"/>
    <cellStyle name="20% - Ênfase3 2 2 2 2 2 2" xfId="1098"/>
    <cellStyle name="20% - Ênfase3 2 2 2 2 2 2 2" xfId="1099"/>
    <cellStyle name="20% - Ênfase3 2 2 2 2 2 3" xfId="1100"/>
    <cellStyle name="20% - Ênfase3 2 2 2 2 3" xfId="1101"/>
    <cellStyle name="20% - Ênfase3 2 2 2 2 3 2" xfId="1102"/>
    <cellStyle name="20% - Ênfase3 2 2 2 2 4" xfId="1103"/>
    <cellStyle name="20% - Ênfase3 2 2 2 3" xfId="1104"/>
    <cellStyle name="20% - Ênfase3 2 2 2 3 2" xfId="1105"/>
    <cellStyle name="20% - Ênfase3 2 2 2 3 2 2" xfId="1106"/>
    <cellStyle name="20% - Ênfase3 2 2 2 3 3" xfId="1107"/>
    <cellStyle name="20% - Ênfase3 2 2 2 4" xfId="1108"/>
    <cellStyle name="20% - Ênfase3 2 2 2 4 2" xfId="1109"/>
    <cellStyle name="20% - Ênfase3 2 2 2 4 2 2" xfId="1110"/>
    <cellStyle name="20% - Ênfase3 2 2 2 4 3" xfId="1111"/>
    <cellStyle name="20% - Ênfase3 2 2 2 5" xfId="1112"/>
    <cellStyle name="20% - Ênfase3 2 2 2 5 2" xfId="1113"/>
    <cellStyle name="20% - Ênfase3 2 2 2 5 2 2" xfId="1114"/>
    <cellStyle name="20% - Ênfase3 2 2 2 5 3" xfId="1115"/>
    <cellStyle name="20% - Ênfase3 2 2 2 6" xfId="1116"/>
    <cellStyle name="20% - Ênfase3 2 2 2 6 2" xfId="1117"/>
    <cellStyle name="20% - Ênfase3 2 2 2 6 2 2" xfId="1118"/>
    <cellStyle name="20% - Ênfase3 2 2 2 6 3" xfId="1119"/>
    <cellStyle name="20% - Ênfase3 2 2 2 7" xfId="1120"/>
    <cellStyle name="20% - Ênfase3 2 2 2 7 2" xfId="1121"/>
    <cellStyle name="20% - Ênfase3 2 2 2 8" xfId="1122"/>
    <cellStyle name="20% - Ênfase3 2 2 2 9" xfId="1123"/>
    <cellStyle name="20% - Ênfase3 2 2 3" xfId="1124"/>
    <cellStyle name="20% - Ênfase3 2 2 3 2" xfId="1125"/>
    <cellStyle name="20% - Ênfase3 2 2 3 2 2" xfId="1126"/>
    <cellStyle name="20% - Ênfase3 2 2 3 2 2 2" xfId="1127"/>
    <cellStyle name="20% - Ênfase3 2 2 3 2 2 3" xfId="1128"/>
    <cellStyle name="20% - Ênfase3 2 2 3 2 3" xfId="1129"/>
    <cellStyle name="20% - Ênfase3 2 2 3 2 4" xfId="1130"/>
    <cellStyle name="20% - Ênfase3 2 2 3 3" xfId="1131"/>
    <cellStyle name="20% - Ênfase3 2 2 3 3 2" xfId="1132"/>
    <cellStyle name="20% - Ênfase3 2 2 3 4" xfId="1133"/>
    <cellStyle name="20% - Ênfase3 2 2 3 5" xfId="1134"/>
    <cellStyle name="20% - Ênfase3 2 2 3 6" xfId="1135"/>
    <cellStyle name="20% - Ênfase3 2 2 4" xfId="1136"/>
    <cellStyle name="20% - Ênfase3 2 2 4 2" xfId="1137"/>
    <cellStyle name="20% - Ênfase3 2 2 4 2 2" xfId="1138"/>
    <cellStyle name="20% - Ênfase3 2 2 4 3" xfId="1139"/>
    <cellStyle name="20% - Ênfase3 2 2 5" xfId="1140"/>
    <cellStyle name="20% - Ênfase3 2 2 5 2" xfId="1141"/>
    <cellStyle name="20% - Ênfase3 2 2 5 2 2" xfId="1142"/>
    <cellStyle name="20% - Ênfase3 2 2 5 3" xfId="1143"/>
    <cellStyle name="20% - Ênfase3 2 2 6" xfId="1144"/>
    <cellStyle name="20% - Ênfase3 2 2 6 2" xfId="1145"/>
    <cellStyle name="20% - Ênfase3 2 2 6 2 2" xfId="1146"/>
    <cellStyle name="20% - Ênfase3 2 2 6 3" xfId="1147"/>
    <cellStyle name="20% - Ênfase3 2 2 7" xfId="1148"/>
    <cellStyle name="20% - Ênfase3 2 2 7 2" xfId="1149"/>
    <cellStyle name="20% - Ênfase3 2 2 7 2 2" xfId="1150"/>
    <cellStyle name="20% - Ênfase3 2 2 7 3" xfId="1151"/>
    <cellStyle name="20% - Ênfase3 2 2 8" xfId="1152"/>
    <cellStyle name="20% - Ênfase3 2 2 8 2" xfId="1153"/>
    <cellStyle name="20% - Ênfase3 2 2 9" xfId="1154"/>
    <cellStyle name="20% - Ênfase3 2 20" xfId="1155"/>
    <cellStyle name="20% - Ênfase3 2 21" xfId="1156"/>
    <cellStyle name="20% - Ênfase3 2 3" xfId="1157"/>
    <cellStyle name="20% - Ênfase3 2 3 10" xfId="1158"/>
    <cellStyle name="20% - Ênfase3 2 3 11" xfId="1159"/>
    <cellStyle name="20% - Ênfase3 2 3 2" xfId="1160"/>
    <cellStyle name="20% - Ênfase3 2 3 2 2" xfId="1161"/>
    <cellStyle name="20% - Ênfase3 2 3 2 2 2" xfId="1162"/>
    <cellStyle name="20% - Ênfase3 2 3 2 2 2 2" xfId="1163"/>
    <cellStyle name="20% - Ênfase3 2 3 2 2 2 2 2" xfId="1164"/>
    <cellStyle name="20% - Ênfase3 2 3 2 2 2 3" xfId="1165"/>
    <cellStyle name="20% - Ênfase3 2 3 2 2 3" xfId="1166"/>
    <cellStyle name="20% - Ênfase3 2 3 2 2 3 2" xfId="1167"/>
    <cellStyle name="20% - Ênfase3 2 3 2 2 4" xfId="1168"/>
    <cellStyle name="20% - Ênfase3 2 3 2 3" xfId="1169"/>
    <cellStyle name="20% - Ênfase3 2 3 2 3 2" xfId="1170"/>
    <cellStyle name="20% - Ênfase3 2 3 2 3 2 2" xfId="1171"/>
    <cellStyle name="20% - Ênfase3 2 3 2 3 3" xfId="1172"/>
    <cellStyle name="20% - Ênfase3 2 3 2 4" xfId="1173"/>
    <cellStyle name="20% - Ênfase3 2 3 2 4 2" xfId="1174"/>
    <cellStyle name="20% - Ênfase3 2 3 2 4 2 2" xfId="1175"/>
    <cellStyle name="20% - Ênfase3 2 3 2 4 3" xfId="1176"/>
    <cellStyle name="20% - Ênfase3 2 3 2 5" xfId="1177"/>
    <cellStyle name="20% - Ênfase3 2 3 2 5 2" xfId="1178"/>
    <cellStyle name="20% - Ênfase3 2 3 2 5 2 2" xfId="1179"/>
    <cellStyle name="20% - Ênfase3 2 3 2 5 3" xfId="1180"/>
    <cellStyle name="20% - Ênfase3 2 3 2 6" xfId="1181"/>
    <cellStyle name="20% - Ênfase3 2 3 2 6 2" xfId="1182"/>
    <cellStyle name="20% - Ênfase3 2 3 2 6 2 2" xfId="1183"/>
    <cellStyle name="20% - Ênfase3 2 3 2 6 3" xfId="1184"/>
    <cellStyle name="20% - Ênfase3 2 3 2 7" xfId="1185"/>
    <cellStyle name="20% - Ênfase3 2 3 2 7 2" xfId="1186"/>
    <cellStyle name="20% - Ênfase3 2 3 2 8" xfId="1187"/>
    <cellStyle name="20% - Ênfase3 2 3 3" xfId="1188"/>
    <cellStyle name="20% - Ênfase3 2 3 3 2" xfId="1189"/>
    <cellStyle name="20% - Ênfase3 2 3 3 2 2" xfId="1190"/>
    <cellStyle name="20% - Ênfase3 2 3 3 2 2 2" xfId="1191"/>
    <cellStyle name="20% - Ênfase3 2 3 3 2 3" xfId="1192"/>
    <cellStyle name="20% - Ênfase3 2 3 3 3" xfId="1193"/>
    <cellStyle name="20% - Ênfase3 2 3 3 3 2" xfId="1194"/>
    <cellStyle name="20% - Ênfase3 2 3 3 4" xfId="1195"/>
    <cellStyle name="20% - Ênfase3 2 3 4" xfId="1196"/>
    <cellStyle name="20% - Ênfase3 2 3 4 2" xfId="1197"/>
    <cellStyle name="20% - Ênfase3 2 3 4 2 2" xfId="1198"/>
    <cellStyle name="20% - Ênfase3 2 3 4 3" xfId="1199"/>
    <cellStyle name="20% - Ênfase3 2 3 5" xfId="1200"/>
    <cellStyle name="20% - Ênfase3 2 3 5 2" xfId="1201"/>
    <cellStyle name="20% - Ênfase3 2 3 5 2 2" xfId="1202"/>
    <cellStyle name="20% - Ênfase3 2 3 5 3" xfId="1203"/>
    <cellStyle name="20% - Ênfase3 2 3 6" xfId="1204"/>
    <cellStyle name="20% - Ênfase3 2 3 6 2" xfId="1205"/>
    <cellStyle name="20% - Ênfase3 2 3 6 2 2" xfId="1206"/>
    <cellStyle name="20% - Ênfase3 2 3 6 3" xfId="1207"/>
    <cellStyle name="20% - Ênfase3 2 3 7" xfId="1208"/>
    <cellStyle name="20% - Ênfase3 2 3 7 2" xfId="1209"/>
    <cellStyle name="20% - Ênfase3 2 3 7 2 2" xfId="1210"/>
    <cellStyle name="20% - Ênfase3 2 3 7 3" xfId="1211"/>
    <cellStyle name="20% - Ênfase3 2 3 8" xfId="1212"/>
    <cellStyle name="20% - Ênfase3 2 3 8 2" xfId="1213"/>
    <cellStyle name="20% - Ênfase3 2 3 9" xfId="1214"/>
    <cellStyle name="20% - Ênfase3 2 4" xfId="1215"/>
    <cellStyle name="20% - Ênfase3 2 4 10" xfId="1216"/>
    <cellStyle name="20% - Ênfase3 2 4 11" xfId="1217"/>
    <cellStyle name="20% - Ênfase3 2 4 2" xfId="1218"/>
    <cellStyle name="20% - Ênfase3 2 4 2 2" xfId="1219"/>
    <cellStyle name="20% - Ênfase3 2 4 2 2 2" xfId="1220"/>
    <cellStyle name="20% - Ênfase3 2 4 2 2 2 2" xfId="1221"/>
    <cellStyle name="20% - Ênfase3 2 4 2 2 2 2 2" xfId="1222"/>
    <cellStyle name="20% - Ênfase3 2 4 2 2 2 3" xfId="1223"/>
    <cellStyle name="20% - Ênfase3 2 4 2 2 3" xfId="1224"/>
    <cellStyle name="20% - Ênfase3 2 4 2 2 3 2" xfId="1225"/>
    <cellStyle name="20% - Ênfase3 2 4 2 2 4" xfId="1226"/>
    <cellStyle name="20% - Ênfase3 2 4 2 3" xfId="1227"/>
    <cellStyle name="20% - Ênfase3 2 4 2 3 2" xfId="1228"/>
    <cellStyle name="20% - Ênfase3 2 4 2 3 2 2" xfId="1229"/>
    <cellStyle name="20% - Ênfase3 2 4 2 3 3" xfId="1230"/>
    <cellStyle name="20% - Ênfase3 2 4 2 4" xfId="1231"/>
    <cellStyle name="20% - Ênfase3 2 4 2 4 2" xfId="1232"/>
    <cellStyle name="20% - Ênfase3 2 4 2 4 2 2" xfId="1233"/>
    <cellStyle name="20% - Ênfase3 2 4 2 4 3" xfId="1234"/>
    <cellStyle name="20% - Ênfase3 2 4 2 5" xfId="1235"/>
    <cellStyle name="20% - Ênfase3 2 4 2 5 2" xfId="1236"/>
    <cellStyle name="20% - Ênfase3 2 4 2 5 2 2" xfId="1237"/>
    <cellStyle name="20% - Ênfase3 2 4 2 5 3" xfId="1238"/>
    <cellStyle name="20% - Ênfase3 2 4 2 6" xfId="1239"/>
    <cellStyle name="20% - Ênfase3 2 4 2 6 2" xfId="1240"/>
    <cellStyle name="20% - Ênfase3 2 4 2 6 2 2" xfId="1241"/>
    <cellStyle name="20% - Ênfase3 2 4 2 6 3" xfId="1242"/>
    <cellStyle name="20% - Ênfase3 2 4 2 7" xfId="1243"/>
    <cellStyle name="20% - Ênfase3 2 4 2 7 2" xfId="1244"/>
    <cellStyle name="20% - Ênfase3 2 4 2 8" xfId="1245"/>
    <cellStyle name="20% - Ênfase3 2 4 3" xfId="1246"/>
    <cellStyle name="20% - Ênfase3 2 4 3 2" xfId="1247"/>
    <cellStyle name="20% - Ênfase3 2 4 3 2 2" xfId="1248"/>
    <cellStyle name="20% - Ênfase3 2 4 3 2 2 2" xfId="1249"/>
    <cellStyle name="20% - Ênfase3 2 4 3 2 3" xfId="1250"/>
    <cellStyle name="20% - Ênfase3 2 4 3 3" xfId="1251"/>
    <cellStyle name="20% - Ênfase3 2 4 3 3 2" xfId="1252"/>
    <cellStyle name="20% - Ênfase3 2 4 3 4" xfId="1253"/>
    <cellStyle name="20% - Ênfase3 2 4 4" xfId="1254"/>
    <cellStyle name="20% - Ênfase3 2 4 4 2" xfId="1255"/>
    <cellStyle name="20% - Ênfase3 2 4 4 2 2" xfId="1256"/>
    <cellStyle name="20% - Ênfase3 2 4 4 3" xfId="1257"/>
    <cellStyle name="20% - Ênfase3 2 4 5" xfId="1258"/>
    <cellStyle name="20% - Ênfase3 2 4 5 2" xfId="1259"/>
    <cellStyle name="20% - Ênfase3 2 4 5 2 2" xfId="1260"/>
    <cellStyle name="20% - Ênfase3 2 4 5 3" xfId="1261"/>
    <cellStyle name="20% - Ênfase3 2 4 6" xfId="1262"/>
    <cellStyle name="20% - Ênfase3 2 4 6 2" xfId="1263"/>
    <cellStyle name="20% - Ênfase3 2 4 6 2 2" xfId="1264"/>
    <cellStyle name="20% - Ênfase3 2 4 6 3" xfId="1265"/>
    <cellStyle name="20% - Ênfase3 2 4 7" xfId="1266"/>
    <cellStyle name="20% - Ênfase3 2 4 7 2" xfId="1267"/>
    <cellStyle name="20% - Ênfase3 2 4 7 2 2" xfId="1268"/>
    <cellStyle name="20% - Ênfase3 2 4 7 3" xfId="1269"/>
    <cellStyle name="20% - Ênfase3 2 4 8" xfId="1270"/>
    <cellStyle name="20% - Ênfase3 2 4 8 2" xfId="1271"/>
    <cellStyle name="20% - Ênfase3 2 4 9" xfId="1272"/>
    <cellStyle name="20% - Ênfase3 2 5" xfId="1273"/>
    <cellStyle name="20% - Ênfase3 2 5 2" xfId="1274"/>
    <cellStyle name="20% - Ênfase3 2 5 2 2" xfId="1275"/>
    <cellStyle name="20% - Ênfase3 2 5 2 2 2" xfId="1276"/>
    <cellStyle name="20% - Ênfase3 2 5 2 2 2 2" xfId="1277"/>
    <cellStyle name="20% - Ênfase3 2 5 2 2 2 2 2" xfId="1278"/>
    <cellStyle name="20% - Ênfase3 2 5 2 2 2 3" xfId="1279"/>
    <cellStyle name="20% - Ênfase3 2 5 2 2 3" xfId="1280"/>
    <cellStyle name="20% - Ênfase3 2 5 2 2 3 2" xfId="1281"/>
    <cellStyle name="20% - Ênfase3 2 5 2 2 4" xfId="1282"/>
    <cellStyle name="20% - Ênfase3 2 5 2 3" xfId="1283"/>
    <cellStyle name="20% - Ênfase3 2 5 2 3 2" xfId="1284"/>
    <cellStyle name="20% - Ênfase3 2 5 2 3 2 2" xfId="1285"/>
    <cellStyle name="20% - Ênfase3 2 5 2 3 3" xfId="1286"/>
    <cellStyle name="20% - Ênfase3 2 5 2 4" xfId="1287"/>
    <cellStyle name="20% - Ênfase3 2 5 2 4 2" xfId="1288"/>
    <cellStyle name="20% - Ênfase3 2 5 2 4 2 2" xfId="1289"/>
    <cellStyle name="20% - Ênfase3 2 5 2 4 3" xfId="1290"/>
    <cellStyle name="20% - Ênfase3 2 5 2 5" xfId="1291"/>
    <cellStyle name="20% - Ênfase3 2 5 2 5 2" xfId="1292"/>
    <cellStyle name="20% - Ênfase3 2 5 2 5 2 2" xfId="1293"/>
    <cellStyle name="20% - Ênfase3 2 5 2 5 3" xfId="1294"/>
    <cellStyle name="20% - Ênfase3 2 5 2 6" xfId="1295"/>
    <cellStyle name="20% - Ênfase3 2 5 2 6 2" xfId="1296"/>
    <cellStyle name="20% - Ênfase3 2 5 2 6 2 2" xfId="1297"/>
    <cellStyle name="20% - Ênfase3 2 5 2 6 3" xfId="1298"/>
    <cellStyle name="20% - Ênfase3 2 5 2 7" xfId="1299"/>
    <cellStyle name="20% - Ênfase3 2 5 2 7 2" xfId="1300"/>
    <cellStyle name="20% - Ênfase3 2 5 2 7 3" xfId="1301"/>
    <cellStyle name="20% - Ênfase3 2 5 2 8" xfId="1302"/>
    <cellStyle name="20% - Ênfase3 2 5 2 8 2" xfId="1303"/>
    <cellStyle name="20% - Ênfase3 2 5 3" xfId="1304"/>
    <cellStyle name="20% - Ênfase3 2 5 4" xfId="1305"/>
    <cellStyle name="20% - Ênfase3 2 5 4 2" xfId="1306"/>
    <cellStyle name="20% - Ênfase3 2 5 4 3" xfId="1307"/>
    <cellStyle name="20% - Ênfase3 2 5 5" xfId="1308"/>
    <cellStyle name="20% - Ênfase3 2 5 6" xfId="1309"/>
    <cellStyle name="20% - Ênfase3 2 5 7" xfId="1310"/>
    <cellStyle name="20% - Ênfase3 2 6" xfId="1311"/>
    <cellStyle name="20% - Ênfase3 2 6 2" xfId="1312"/>
    <cellStyle name="20% - Ênfase3 2 6 2 2" xfId="1313"/>
    <cellStyle name="20% - Ênfase3 2 6 2 2 2" xfId="1314"/>
    <cellStyle name="20% - Ênfase3 2 6 2 3" xfId="1315"/>
    <cellStyle name="20% - Ênfase3 2 6 3" xfId="1316"/>
    <cellStyle name="20% - Ênfase3 2 6 3 2" xfId="1317"/>
    <cellStyle name="20% - Ênfase3 2 6 3 3" xfId="1318"/>
    <cellStyle name="20% - Ênfase3 2 6 4" xfId="1319"/>
    <cellStyle name="20% - Ênfase3 2 6 4 2" xfId="1320"/>
    <cellStyle name="20% - Ênfase3 2 6 5" xfId="1321"/>
    <cellStyle name="20% - Ênfase3 2 7" xfId="1322"/>
    <cellStyle name="20% - Ênfase3 2 7 2" xfId="1323"/>
    <cellStyle name="20% - Ênfase3 2 7 2 2" xfId="1324"/>
    <cellStyle name="20% - Ênfase3 2 7 2 3" xfId="1325"/>
    <cellStyle name="20% - Ênfase3 2 7 3" xfId="1326"/>
    <cellStyle name="20% - Ênfase3 2 7 3 2" xfId="1327"/>
    <cellStyle name="20% - Ênfase3 2 7 3 3" xfId="1328"/>
    <cellStyle name="20% - Ênfase3 2 7 4" xfId="1329"/>
    <cellStyle name="20% - Ênfase3 2 7 4 2" xfId="1330"/>
    <cellStyle name="20% - Ênfase3 2 8" xfId="1331"/>
    <cellStyle name="20% - Ênfase3 2 8 2" xfId="1332"/>
    <cellStyle name="20% - Ênfase3 2 8 2 2" xfId="1333"/>
    <cellStyle name="20% - Ênfase3 2 8 2 3" xfId="1334"/>
    <cellStyle name="20% - Ênfase3 2 8 3" xfId="1335"/>
    <cellStyle name="20% - Ênfase3 2 8 3 2" xfId="1336"/>
    <cellStyle name="20% - Ênfase3 2 8 3 3" xfId="1337"/>
    <cellStyle name="20% - Ênfase3 2 8 4" xfId="1338"/>
    <cellStyle name="20% - Ênfase3 2 8 4 2" xfId="1339"/>
    <cellStyle name="20% - Ênfase3 2 9" xfId="1340"/>
    <cellStyle name="20% - Ênfase3 2 9 2" xfId="1341"/>
    <cellStyle name="20% - Ênfase3 2 9 2 2" xfId="1342"/>
    <cellStyle name="20% - Ênfase3 2 9 2 3" xfId="1343"/>
    <cellStyle name="20% - Ênfase3 2 9 3" xfId="1344"/>
    <cellStyle name="20% - Ênfase3 2 9 3 2" xfId="1345"/>
    <cellStyle name="20% - Ênfase3 2 9 3 3" xfId="1346"/>
    <cellStyle name="20% - Ênfase3 2 9 4" xfId="1347"/>
    <cellStyle name="20% - Ênfase3 2 9 4 2" xfId="1348"/>
    <cellStyle name="20% - Ênfase3 2_Nota 22" xfId="1349"/>
    <cellStyle name="20% - Ênfase3 20" xfId="35311"/>
    <cellStyle name="20% - Ênfase3 21" xfId="35312"/>
    <cellStyle name="20% - Ênfase3 22" xfId="36011"/>
    <cellStyle name="20% - Ênfase3 3" xfId="1350"/>
    <cellStyle name="20% - Ênfase3 3 10" xfId="1351"/>
    <cellStyle name="20% - Ênfase3 3 11" xfId="1352"/>
    <cellStyle name="20% - Ênfase3 3 12" xfId="1353"/>
    <cellStyle name="20% - Ênfase3 3 13" xfId="1354"/>
    <cellStyle name="20% - Ênfase3 3 14" xfId="1355"/>
    <cellStyle name="20% - Ênfase3 3 15" xfId="1356"/>
    <cellStyle name="20% - Ênfase3 3 16" xfId="1357"/>
    <cellStyle name="20% - Ênfase3 3 17" xfId="1358"/>
    <cellStyle name="20% - Ênfase3 3 2" xfId="1359"/>
    <cellStyle name="20% - Ênfase3 3 2 2" xfId="1360"/>
    <cellStyle name="20% - Ênfase3 3 3" xfId="1361"/>
    <cellStyle name="20% - Ênfase3 3 4" xfId="1362"/>
    <cellStyle name="20% - Ênfase3 3 5" xfId="1363"/>
    <cellStyle name="20% - Ênfase3 3 6" xfId="1364"/>
    <cellStyle name="20% - Ênfase3 3 7" xfId="1365"/>
    <cellStyle name="20% - Ênfase3 3 8" xfId="1366"/>
    <cellStyle name="20% - Ênfase3 3 9" xfId="1367"/>
    <cellStyle name="20% - Ênfase3 4" xfId="1368"/>
    <cellStyle name="20% - Ênfase3 4 10" xfId="1369"/>
    <cellStyle name="20% - Ênfase3 4 11" xfId="1370"/>
    <cellStyle name="20% - Ênfase3 4 12" xfId="1371"/>
    <cellStyle name="20% - Ênfase3 4 2" xfId="1372"/>
    <cellStyle name="20% - Ênfase3 4 3" xfId="1373"/>
    <cellStyle name="20% - Ênfase3 4 4" xfId="1374"/>
    <cellStyle name="20% - Ênfase3 4 5" xfId="1375"/>
    <cellStyle name="20% - Ênfase3 4 6" xfId="1376"/>
    <cellStyle name="20% - Ênfase3 4 7" xfId="1377"/>
    <cellStyle name="20% - Ênfase3 4 8" xfId="1378"/>
    <cellStyle name="20% - Ênfase3 4 9" xfId="1379"/>
    <cellStyle name="20% - Ênfase3 5" xfId="1380"/>
    <cellStyle name="20% - Ênfase3 5 2" xfId="1381"/>
    <cellStyle name="20% - Ênfase3 6" xfId="35313"/>
    <cellStyle name="20% - Ênfase3 7" xfId="35314"/>
    <cellStyle name="20% - Ênfase3 8" xfId="35315"/>
    <cellStyle name="20% - Ênfase3 9" xfId="35316"/>
    <cellStyle name="20% - Ênfase4 10" xfId="35317"/>
    <cellStyle name="20% - Ênfase4 11" xfId="35318"/>
    <cellStyle name="20% - Ênfase4 12" xfId="35319"/>
    <cellStyle name="20% - Ênfase4 13" xfId="35320"/>
    <cellStyle name="20% - Ênfase4 14" xfId="35321"/>
    <cellStyle name="20% - Ênfase4 15" xfId="35322"/>
    <cellStyle name="20% - Ênfase4 16" xfId="35323"/>
    <cellStyle name="20% - Ênfase4 17" xfId="35324"/>
    <cellStyle name="20% - Ênfase4 18" xfId="35325"/>
    <cellStyle name="20% - Ênfase4 19" xfId="35326"/>
    <cellStyle name="20% - Ênfase4 2" xfId="1382"/>
    <cellStyle name="20% - Ênfase4 2 10" xfId="1383"/>
    <cellStyle name="20% - Ênfase4 2 10 2" xfId="1384"/>
    <cellStyle name="20% - Ênfase4 2 10 2 2" xfId="1385"/>
    <cellStyle name="20% - Ênfase4 2 10 3" xfId="1386"/>
    <cellStyle name="20% - Ênfase4 2 11" xfId="1387"/>
    <cellStyle name="20% - Ênfase4 2 12" xfId="1388"/>
    <cellStyle name="20% - Ênfase4 2 13" xfId="1389"/>
    <cellStyle name="20% - Ênfase4 2 13 2" xfId="1390"/>
    <cellStyle name="20% - Ênfase4 2 13 3" xfId="1391"/>
    <cellStyle name="20% - Ênfase4 2 14" xfId="1392"/>
    <cellStyle name="20% - Ênfase4 2 15" xfId="1393"/>
    <cellStyle name="20% - Ênfase4 2 16" xfId="1394"/>
    <cellStyle name="20% - Ênfase4 2 17" xfId="1395"/>
    <cellStyle name="20% - Ênfase4 2 18" xfId="1396"/>
    <cellStyle name="20% - Ênfase4 2 19" xfId="1397"/>
    <cellStyle name="20% - Ênfase4 2 2" xfId="1398"/>
    <cellStyle name="20% - Ênfase4 2 2 10" xfId="1399"/>
    <cellStyle name="20% - Ênfase4 2 2 11" xfId="1400"/>
    <cellStyle name="20% - Ênfase4 2 2 2" xfId="1401"/>
    <cellStyle name="20% - Ênfase4 2 2 2 10" xfId="1402"/>
    <cellStyle name="20% - Ênfase4 2 2 2 2" xfId="1403"/>
    <cellStyle name="20% - Ênfase4 2 2 2 2 2" xfId="1404"/>
    <cellStyle name="20% - Ênfase4 2 2 2 2 2 2" xfId="1405"/>
    <cellStyle name="20% - Ênfase4 2 2 2 2 2 2 2" xfId="1406"/>
    <cellStyle name="20% - Ênfase4 2 2 2 2 2 3" xfId="1407"/>
    <cellStyle name="20% - Ênfase4 2 2 2 2 3" xfId="1408"/>
    <cellStyle name="20% - Ênfase4 2 2 2 2 3 2" xfId="1409"/>
    <cellStyle name="20% - Ênfase4 2 2 2 2 4" xfId="1410"/>
    <cellStyle name="20% - Ênfase4 2 2 2 3" xfId="1411"/>
    <cellStyle name="20% - Ênfase4 2 2 2 3 2" xfId="1412"/>
    <cellStyle name="20% - Ênfase4 2 2 2 3 2 2" xfId="1413"/>
    <cellStyle name="20% - Ênfase4 2 2 2 3 3" xfId="1414"/>
    <cellStyle name="20% - Ênfase4 2 2 2 4" xfId="1415"/>
    <cellStyle name="20% - Ênfase4 2 2 2 4 2" xfId="1416"/>
    <cellStyle name="20% - Ênfase4 2 2 2 4 2 2" xfId="1417"/>
    <cellStyle name="20% - Ênfase4 2 2 2 4 3" xfId="1418"/>
    <cellStyle name="20% - Ênfase4 2 2 2 5" xfId="1419"/>
    <cellStyle name="20% - Ênfase4 2 2 2 5 2" xfId="1420"/>
    <cellStyle name="20% - Ênfase4 2 2 2 5 2 2" xfId="1421"/>
    <cellStyle name="20% - Ênfase4 2 2 2 5 3" xfId="1422"/>
    <cellStyle name="20% - Ênfase4 2 2 2 6" xfId="1423"/>
    <cellStyle name="20% - Ênfase4 2 2 2 6 2" xfId="1424"/>
    <cellStyle name="20% - Ênfase4 2 2 2 6 2 2" xfId="1425"/>
    <cellStyle name="20% - Ênfase4 2 2 2 6 3" xfId="1426"/>
    <cellStyle name="20% - Ênfase4 2 2 2 7" xfId="1427"/>
    <cellStyle name="20% - Ênfase4 2 2 2 7 2" xfId="1428"/>
    <cellStyle name="20% - Ênfase4 2 2 2 8" xfId="1429"/>
    <cellStyle name="20% - Ênfase4 2 2 2 9" xfId="1430"/>
    <cellStyle name="20% - Ênfase4 2 2 3" xfId="1431"/>
    <cellStyle name="20% - Ênfase4 2 2 3 2" xfId="1432"/>
    <cellStyle name="20% - Ênfase4 2 2 3 2 2" xfId="1433"/>
    <cellStyle name="20% - Ênfase4 2 2 3 2 2 2" xfId="1434"/>
    <cellStyle name="20% - Ênfase4 2 2 3 2 2 3" xfId="1435"/>
    <cellStyle name="20% - Ênfase4 2 2 3 2 3" xfId="1436"/>
    <cellStyle name="20% - Ênfase4 2 2 3 2 4" xfId="1437"/>
    <cellStyle name="20% - Ênfase4 2 2 3 3" xfId="1438"/>
    <cellStyle name="20% - Ênfase4 2 2 3 3 2" xfId="1439"/>
    <cellStyle name="20% - Ênfase4 2 2 3 4" xfId="1440"/>
    <cellStyle name="20% - Ênfase4 2 2 3 5" xfId="1441"/>
    <cellStyle name="20% - Ênfase4 2 2 3 6" xfId="1442"/>
    <cellStyle name="20% - Ênfase4 2 2 4" xfId="1443"/>
    <cellStyle name="20% - Ênfase4 2 2 4 2" xfId="1444"/>
    <cellStyle name="20% - Ênfase4 2 2 4 2 2" xfId="1445"/>
    <cellStyle name="20% - Ênfase4 2 2 4 3" xfId="1446"/>
    <cellStyle name="20% - Ênfase4 2 2 5" xfId="1447"/>
    <cellStyle name="20% - Ênfase4 2 2 5 2" xfId="1448"/>
    <cellStyle name="20% - Ênfase4 2 2 5 2 2" xfId="1449"/>
    <cellStyle name="20% - Ênfase4 2 2 5 3" xfId="1450"/>
    <cellStyle name="20% - Ênfase4 2 2 6" xfId="1451"/>
    <cellStyle name="20% - Ênfase4 2 2 6 2" xfId="1452"/>
    <cellStyle name="20% - Ênfase4 2 2 6 2 2" xfId="1453"/>
    <cellStyle name="20% - Ênfase4 2 2 6 3" xfId="1454"/>
    <cellStyle name="20% - Ênfase4 2 2 7" xfId="1455"/>
    <cellStyle name="20% - Ênfase4 2 2 7 2" xfId="1456"/>
    <cellStyle name="20% - Ênfase4 2 2 7 2 2" xfId="1457"/>
    <cellStyle name="20% - Ênfase4 2 2 7 3" xfId="1458"/>
    <cellStyle name="20% - Ênfase4 2 2 8" xfId="1459"/>
    <cellStyle name="20% - Ênfase4 2 2 8 2" xfId="1460"/>
    <cellStyle name="20% - Ênfase4 2 2 9" xfId="1461"/>
    <cellStyle name="20% - Ênfase4 2 20" xfId="1462"/>
    <cellStyle name="20% - Ênfase4 2 21" xfId="1463"/>
    <cellStyle name="20% - Ênfase4 2 3" xfId="1464"/>
    <cellStyle name="20% - Ênfase4 2 3 10" xfId="1465"/>
    <cellStyle name="20% - Ênfase4 2 3 11" xfId="1466"/>
    <cellStyle name="20% - Ênfase4 2 3 2" xfId="1467"/>
    <cellStyle name="20% - Ênfase4 2 3 2 2" xfId="1468"/>
    <cellStyle name="20% - Ênfase4 2 3 2 2 2" xfId="1469"/>
    <cellStyle name="20% - Ênfase4 2 3 2 2 2 2" xfId="1470"/>
    <cellStyle name="20% - Ênfase4 2 3 2 2 2 2 2" xfId="1471"/>
    <cellStyle name="20% - Ênfase4 2 3 2 2 2 3" xfId="1472"/>
    <cellStyle name="20% - Ênfase4 2 3 2 2 3" xfId="1473"/>
    <cellStyle name="20% - Ênfase4 2 3 2 2 3 2" xfId="1474"/>
    <cellStyle name="20% - Ênfase4 2 3 2 2 4" xfId="1475"/>
    <cellStyle name="20% - Ênfase4 2 3 2 3" xfId="1476"/>
    <cellStyle name="20% - Ênfase4 2 3 2 3 2" xfId="1477"/>
    <cellStyle name="20% - Ênfase4 2 3 2 3 2 2" xfId="1478"/>
    <cellStyle name="20% - Ênfase4 2 3 2 3 3" xfId="1479"/>
    <cellStyle name="20% - Ênfase4 2 3 2 4" xfId="1480"/>
    <cellStyle name="20% - Ênfase4 2 3 2 4 2" xfId="1481"/>
    <cellStyle name="20% - Ênfase4 2 3 2 4 2 2" xfId="1482"/>
    <cellStyle name="20% - Ênfase4 2 3 2 4 3" xfId="1483"/>
    <cellStyle name="20% - Ênfase4 2 3 2 5" xfId="1484"/>
    <cellStyle name="20% - Ênfase4 2 3 2 5 2" xfId="1485"/>
    <cellStyle name="20% - Ênfase4 2 3 2 5 2 2" xfId="1486"/>
    <cellStyle name="20% - Ênfase4 2 3 2 5 3" xfId="1487"/>
    <cellStyle name="20% - Ênfase4 2 3 2 6" xfId="1488"/>
    <cellStyle name="20% - Ênfase4 2 3 2 6 2" xfId="1489"/>
    <cellStyle name="20% - Ênfase4 2 3 2 6 2 2" xfId="1490"/>
    <cellStyle name="20% - Ênfase4 2 3 2 6 3" xfId="1491"/>
    <cellStyle name="20% - Ênfase4 2 3 2 7" xfId="1492"/>
    <cellStyle name="20% - Ênfase4 2 3 2 7 2" xfId="1493"/>
    <cellStyle name="20% - Ênfase4 2 3 2 8" xfId="1494"/>
    <cellStyle name="20% - Ênfase4 2 3 3" xfId="1495"/>
    <cellStyle name="20% - Ênfase4 2 3 3 2" xfId="1496"/>
    <cellStyle name="20% - Ênfase4 2 3 3 2 2" xfId="1497"/>
    <cellStyle name="20% - Ênfase4 2 3 3 2 2 2" xfId="1498"/>
    <cellStyle name="20% - Ênfase4 2 3 3 2 3" xfId="1499"/>
    <cellStyle name="20% - Ênfase4 2 3 3 3" xfId="1500"/>
    <cellStyle name="20% - Ênfase4 2 3 3 3 2" xfId="1501"/>
    <cellStyle name="20% - Ênfase4 2 3 3 4" xfId="1502"/>
    <cellStyle name="20% - Ênfase4 2 3 4" xfId="1503"/>
    <cellStyle name="20% - Ênfase4 2 3 4 2" xfId="1504"/>
    <cellStyle name="20% - Ênfase4 2 3 4 2 2" xfId="1505"/>
    <cellStyle name="20% - Ênfase4 2 3 4 3" xfId="1506"/>
    <cellStyle name="20% - Ênfase4 2 3 5" xfId="1507"/>
    <cellStyle name="20% - Ênfase4 2 3 5 2" xfId="1508"/>
    <cellStyle name="20% - Ênfase4 2 3 5 2 2" xfId="1509"/>
    <cellStyle name="20% - Ênfase4 2 3 5 3" xfId="1510"/>
    <cellStyle name="20% - Ênfase4 2 3 6" xfId="1511"/>
    <cellStyle name="20% - Ênfase4 2 3 6 2" xfId="1512"/>
    <cellStyle name="20% - Ênfase4 2 3 6 2 2" xfId="1513"/>
    <cellStyle name="20% - Ênfase4 2 3 6 3" xfId="1514"/>
    <cellStyle name="20% - Ênfase4 2 3 7" xfId="1515"/>
    <cellStyle name="20% - Ênfase4 2 3 7 2" xfId="1516"/>
    <cellStyle name="20% - Ênfase4 2 3 7 2 2" xfId="1517"/>
    <cellStyle name="20% - Ênfase4 2 3 7 3" xfId="1518"/>
    <cellStyle name="20% - Ênfase4 2 3 8" xfId="1519"/>
    <cellStyle name="20% - Ênfase4 2 3 8 2" xfId="1520"/>
    <cellStyle name="20% - Ênfase4 2 3 9" xfId="1521"/>
    <cellStyle name="20% - Ênfase4 2 4" xfId="1522"/>
    <cellStyle name="20% - Ênfase4 2 4 10" xfId="1523"/>
    <cellStyle name="20% - Ênfase4 2 4 11" xfId="1524"/>
    <cellStyle name="20% - Ênfase4 2 4 2" xfId="1525"/>
    <cellStyle name="20% - Ênfase4 2 4 2 2" xfId="1526"/>
    <cellStyle name="20% - Ênfase4 2 4 2 2 2" xfId="1527"/>
    <cellStyle name="20% - Ênfase4 2 4 2 2 2 2" xfId="1528"/>
    <cellStyle name="20% - Ênfase4 2 4 2 2 2 2 2" xfId="1529"/>
    <cellStyle name="20% - Ênfase4 2 4 2 2 2 3" xfId="1530"/>
    <cellStyle name="20% - Ênfase4 2 4 2 2 3" xfId="1531"/>
    <cellStyle name="20% - Ênfase4 2 4 2 2 3 2" xfId="1532"/>
    <cellStyle name="20% - Ênfase4 2 4 2 2 4" xfId="1533"/>
    <cellStyle name="20% - Ênfase4 2 4 2 3" xfId="1534"/>
    <cellStyle name="20% - Ênfase4 2 4 2 3 2" xfId="1535"/>
    <cellStyle name="20% - Ênfase4 2 4 2 3 2 2" xfId="1536"/>
    <cellStyle name="20% - Ênfase4 2 4 2 3 3" xfId="1537"/>
    <cellStyle name="20% - Ênfase4 2 4 2 4" xfId="1538"/>
    <cellStyle name="20% - Ênfase4 2 4 2 4 2" xfId="1539"/>
    <cellStyle name="20% - Ênfase4 2 4 2 4 2 2" xfId="1540"/>
    <cellStyle name="20% - Ênfase4 2 4 2 4 3" xfId="1541"/>
    <cellStyle name="20% - Ênfase4 2 4 2 5" xfId="1542"/>
    <cellStyle name="20% - Ênfase4 2 4 2 5 2" xfId="1543"/>
    <cellStyle name="20% - Ênfase4 2 4 2 5 2 2" xfId="1544"/>
    <cellStyle name="20% - Ênfase4 2 4 2 5 3" xfId="1545"/>
    <cellStyle name="20% - Ênfase4 2 4 2 6" xfId="1546"/>
    <cellStyle name="20% - Ênfase4 2 4 2 6 2" xfId="1547"/>
    <cellStyle name="20% - Ênfase4 2 4 2 6 2 2" xfId="1548"/>
    <cellStyle name="20% - Ênfase4 2 4 2 6 3" xfId="1549"/>
    <cellStyle name="20% - Ênfase4 2 4 2 7" xfId="1550"/>
    <cellStyle name="20% - Ênfase4 2 4 2 7 2" xfId="1551"/>
    <cellStyle name="20% - Ênfase4 2 4 2 8" xfId="1552"/>
    <cellStyle name="20% - Ênfase4 2 4 3" xfId="1553"/>
    <cellStyle name="20% - Ênfase4 2 4 3 2" xfId="1554"/>
    <cellStyle name="20% - Ênfase4 2 4 3 2 2" xfId="1555"/>
    <cellStyle name="20% - Ênfase4 2 4 3 2 2 2" xfId="1556"/>
    <cellStyle name="20% - Ênfase4 2 4 3 2 3" xfId="1557"/>
    <cellStyle name="20% - Ênfase4 2 4 3 3" xfId="1558"/>
    <cellStyle name="20% - Ênfase4 2 4 3 3 2" xfId="1559"/>
    <cellStyle name="20% - Ênfase4 2 4 3 4" xfId="1560"/>
    <cellStyle name="20% - Ênfase4 2 4 4" xfId="1561"/>
    <cellStyle name="20% - Ênfase4 2 4 4 2" xfId="1562"/>
    <cellStyle name="20% - Ênfase4 2 4 4 2 2" xfId="1563"/>
    <cellStyle name="20% - Ênfase4 2 4 4 3" xfId="1564"/>
    <cellStyle name="20% - Ênfase4 2 4 5" xfId="1565"/>
    <cellStyle name="20% - Ênfase4 2 4 5 2" xfId="1566"/>
    <cellStyle name="20% - Ênfase4 2 4 5 2 2" xfId="1567"/>
    <cellStyle name="20% - Ênfase4 2 4 5 3" xfId="1568"/>
    <cellStyle name="20% - Ênfase4 2 4 6" xfId="1569"/>
    <cellStyle name="20% - Ênfase4 2 4 6 2" xfId="1570"/>
    <cellStyle name="20% - Ênfase4 2 4 6 2 2" xfId="1571"/>
    <cellStyle name="20% - Ênfase4 2 4 6 3" xfId="1572"/>
    <cellStyle name="20% - Ênfase4 2 4 7" xfId="1573"/>
    <cellStyle name="20% - Ênfase4 2 4 7 2" xfId="1574"/>
    <cellStyle name="20% - Ênfase4 2 4 7 2 2" xfId="1575"/>
    <cellStyle name="20% - Ênfase4 2 4 7 3" xfId="1576"/>
    <cellStyle name="20% - Ênfase4 2 4 8" xfId="1577"/>
    <cellStyle name="20% - Ênfase4 2 4 8 2" xfId="1578"/>
    <cellStyle name="20% - Ênfase4 2 4 9" xfId="1579"/>
    <cellStyle name="20% - Ênfase4 2 5" xfId="1580"/>
    <cellStyle name="20% - Ênfase4 2 5 2" xfId="1581"/>
    <cellStyle name="20% - Ênfase4 2 5 2 2" xfId="1582"/>
    <cellStyle name="20% - Ênfase4 2 5 2 2 2" xfId="1583"/>
    <cellStyle name="20% - Ênfase4 2 5 2 2 2 2" xfId="1584"/>
    <cellStyle name="20% - Ênfase4 2 5 2 2 2 2 2" xfId="1585"/>
    <cellStyle name="20% - Ênfase4 2 5 2 2 2 3" xfId="1586"/>
    <cellStyle name="20% - Ênfase4 2 5 2 2 3" xfId="1587"/>
    <cellStyle name="20% - Ênfase4 2 5 2 2 3 2" xfId="1588"/>
    <cellStyle name="20% - Ênfase4 2 5 2 2 4" xfId="1589"/>
    <cellStyle name="20% - Ênfase4 2 5 2 3" xfId="1590"/>
    <cellStyle name="20% - Ênfase4 2 5 2 3 2" xfId="1591"/>
    <cellStyle name="20% - Ênfase4 2 5 2 3 2 2" xfId="1592"/>
    <cellStyle name="20% - Ênfase4 2 5 2 3 3" xfId="1593"/>
    <cellStyle name="20% - Ênfase4 2 5 2 4" xfId="1594"/>
    <cellStyle name="20% - Ênfase4 2 5 2 4 2" xfId="1595"/>
    <cellStyle name="20% - Ênfase4 2 5 2 4 2 2" xfId="1596"/>
    <cellStyle name="20% - Ênfase4 2 5 2 4 3" xfId="1597"/>
    <cellStyle name="20% - Ênfase4 2 5 2 5" xfId="1598"/>
    <cellStyle name="20% - Ênfase4 2 5 2 5 2" xfId="1599"/>
    <cellStyle name="20% - Ênfase4 2 5 2 5 2 2" xfId="1600"/>
    <cellStyle name="20% - Ênfase4 2 5 2 5 3" xfId="1601"/>
    <cellStyle name="20% - Ênfase4 2 5 2 6" xfId="1602"/>
    <cellStyle name="20% - Ênfase4 2 5 2 6 2" xfId="1603"/>
    <cellStyle name="20% - Ênfase4 2 5 2 6 2 2" xfId="1604"/>
    <cellStyle name="20% - Ênfase4 2 5 2 6 3" xfId="1605"/>
    <cellStyle name="20% - Ênfase4 2 5 2 7" xfId="1606"/>
    <cellStyle name="20% - Ênfase4 2 5 2 7 2" xfId="1607"/>
    <cellStyle name="20% - Ênfase4 2 5 2 7 3" xfId="1608"/>
    <cellStyle name="20% - Ênfase4 2 5 2 8" xfId="1609"/>
    <cellStyle name="20% - Ênfase4 2 5 2 8 2" xfId="1610"/>
    <cellStyle name="20% - Ênfase4 2 5 3" xfId="1611"/>
    <cellStyle name="20% - Ênfase4 2 5 4" xfId="1612"/>
    <cellStyle name="20% - Ênfase4 2 5 4 2" xfId="1613"/>
    <cellStyle name="20% - Ênfase4 2 5 4 3" xfId="1614"/>
    <cellStyle name="20% - Ênfase4 2 5 5" xfId="1615"/>
    <cellStyle name="20% - Ênfase4 2 5 6" xfId="1616"/>
    <cellStyle name="20% - Ênfase4 2 5 7" xfId="1617"/>
    <cellStyle name="20% - Ênfase4 2 6" xfId="1618"/>
    <cellStyle name="20% - Ênfase4 2 6 2" xfId="1619"/>
    <cellStyle name="20% - Ênfase4 2 6 2 2" xfId="1620"/>
    <cellStyle name="20% - Ênfase4 2 6 2 2 2" xfId="1621"/>
    <cellStyle name="20% - Ênfase4 2 6 2 3" xfId="1622"/>
    <cellStyle name="20% - Ênfase4 2 6 3" xfId="1623"/>
    <cellStyle name="20% - Ênfase4 2 6 3 2" xfId="1624"/>
    <cellStyle name="20% - Ênfase4 2 6 3 3" xfId="1625"/>
    <cellStyle name="20% - Ênfase4 2 6 4" xfId="1626"/>
    <cellStyle name="20% - Ênfase4 2 6 4 2" xfId="1627"/>
    <cellStyle name="20% - Ênfase4 2 6 5" xfId="1628"/>
    <cellStyle name="20% - Ênfase4 2 7" xfId="1629"/>
    <cellStyle name="20% - Ênfase4 2 7 2" xfId="1630"/>
    <cellStyle name="20% - Ênfase4 2 7 2 2" xfId="1631"/>
    <cellStyle name="20% - Ênfase4 2 7 2 3" xfId="1632"/>
    <cellStyle name="20% - Ênfase4 2 7 3" xfId="1633"/>
    <cellStyle name="20% - Ênfase4 2 7 3 2" xfId="1634"/>
    <cellStyle name="20% - Ênfase4 2 7 3 3" xfId="1635"/>
    <cellStyle name="20% - Ênfase4 2 7 4" xfId="1636"/>
    <cellStyle name="20% - Ênfase4 2 7 4 2" xfId="1637"/>
    <cellStyle name="20% - Ênfase4 2 8" xfId="1638"/>
    <cellStyle name="20% - Ênfase4 2 8 2" xfId="1639"/>
    <cellStyle name="20% - Ênfase4 2 8 2 2" xfId="1640"/>
    <cellStyle name="20% - Ênfase4 2 8 2 3" xfId="1641"/>
    <cellStyle name="20% - Ênfase4 2 8 3" xfId="1642"/>
    <cellStyle name="20% - Ênfase4 2 8 3 2" xfId="1643"/>
    <cellStyle name="20% - Ênfase4 2 8 3 3" xfId="1644"/>
    <cellStyle name="20% - Ênfase4 2 8 4" xfId="1645"/>
    <cellStyle name="20% - Ênfase4 2 8 4 2" xfId="1646"/>
    <cellStyle name="20% - Ênfase4 2 9" xfId="1647"/>
    <cellStyle name="20% - Ênfase4 2 9 2" xfId="1648"/>
    <cellStyle name="20% - Ênfase4 2 9 2 2" xfId="1649"/>
    <cellStyle name="20% - Ênfase4 2 9 2 3" xfId="1650"/>
    <cellStyle name="20% - Ênfase4 2 9 3" xfId="1651"/>
    <cellStyle name="20% - Ênfase4 2 9 3 2" xfId="1652"/>
    <cellStyle name="20% - Ênfase4 2 9 3 3" xfId="1653"/>
    <cellStyle name="20% - Ênfase4 2 9 4" xfId="1654"/>
    <cellStyle name="20% - Ênfase4 2 9 4 2" xfId="1655"/>
    <cellStyle name="20% - Ênfase4 2_Nota 22" xfId="1656"/>
    <cellStyle name="20% - Ênfase4 20" xfId="35327"/>
    <cellStyle name="20% - Ênfase4 21" xfId="35328"/>
    <cellStyle name="20% - Ênfase4 22" xfId="36012"/>
    <cellStyle name="20% - Ênfase4 3" xfId="1657"/>
    <cellStyle name="20% - Ênfase4 3 10" xfId="1658"/>
    <cellStyle name="20% - Ênfase4 3 11" xfId="1659"/>
    <cellStyle name="20% - Ênfase4 3 12" xfId="1660"/>
    <cellStyle name="20% - Ênfase4 3 13" xfId="1661"/>
    <cellStyle name="20% - Ênfase4 3 14" xfId="1662"/>
    <cellStyle name="20% - Ênfase4 3 15" xfId="1663"/>
    <cellStyle name="20% - Ênfase4 3 16" xfId="1664"/>
    <cellStyle name="20% - Ênfase4 3 17" xfId="1665"/>
    <cellStyle name="20% - Ênfase4 3 2" xfId="1666"/>
    <cellStyle name="20% - Ênfase4 3 2 2" xfId="1667"/>
    <cellStyle name="20% - Ênfase4 3 3" xfId="1668"/>
    <cellStyle name="20% - Ênfase4 3 4" xfId="1669"/>
    <cellStyle name="20% - Ênfase4 3 5" xfId="1670"/>
    <cellStyle name="20% - Ênfase4 3 6" xfId="1671"/>
    <cellStyle name="20% - Ênfase4 3 7" xfId="1672"/>
    <cellStyle name="20% - Ênfase4 3 8" xfId="1673"/>
    <cellStyle name="20% - Ênfase4 3 9" xfId="1674"/>
    <cellStyle name="20% - Ênfase4 4" xfId="1675"/>
    <cellStyle name="20% - Ênfase4 4 10" xfId="1676"/>
    <cellStyle name="20% - Ênfase4 4 11" xfId="1677"/>
    <cellStyle name="20% - Ênfase4 4 12" xfId="1678"/>
    <cellStyle name="20% - Ênfase4 4 2" xfId="1679"/>
    <cellStyle name="20% - Ênfase4 4 3" xfId="1680"/>
    <cellStyle name="20% - Ênfase4 4 4" xfId="1681"/>
    <cellStyle name="20% - Ênfase4 4 5" xfId="1682"/>
    <cellStyle name="20% - Ênfase4 4 6" xfId="1683"/>
    <cellStyle name="20% - Ênfase4 4 7" xfId="1684"/>
    <cellStyle name="20% - Ênfase4 4 8" xfId="1685"/>
    <cellStyle name="20% - Ênfase4 4 9" xfId="1686"/>
    <cellStyle name="20% - Ênfase4 5" xfId="1687"/>
    <cellStyle name="20% - Ênfase4 5 2" xfId="1688"/>
    <cellStyle name="20% - Ênfase4 6" xfId="35329"/>
    <cellStyle name="20% - Ênfase4 7" xfId="35330"/>
    <cellStyle name="20% - Ênfase4 8" xfId="35331"/>
    <cellStyle name="20% - Ênfase4 9" xfId="35332"/>
    <cellStyle name="20% - Ênfase5 10" xfId="35333"/>
    <cellStyle name="20% - Ênfase5 11" xfId="35334"/>
    <cellStyle name="20% - Ênfase5 12" xfId="35335"/>
    <cellStyle name="20% - Ênfase5 13" xfId="35336"/>
    <cellStyle name="20% - Ênfase5 14" xfId="35337"/>
    <cellStyle name="20% - Ênfase5 15" xfId="35338"/>
    <cellStyle name="20% - Ênfase5 16" xfId="35339"/>
    <cellStyle name="20% - Ênfase5 17" xfId="35340"/>
    <cellStyle name="20% - Ênfase5 18" xfId="35341"/>
    <cellStyle name="20% - Ênfase5 19" xfId="35342"/>
    <cellStyle name="20% - Ênfase5 2" xfId="1689"/>
    <cellStyle name="20% - Ênfase5 2 10" xfId="1690"/>
    <cellStyle name="20% - Ênfase5 2 10 2" xfId="1691"/>
    <cellStyle name="20% - Ênfase5 2 10 2 2" xfId="1692"/>
    <cellStyle name="20% - Ênfase5 2 10 3" xfId="1693"/>
    <cellStyle name="20% - Ênfase5 2 11" xfId="1694"/>
    <cellStyle name="20% - Ênfase5 2 12" xfId="1695"/>
    <cellStyle name="20% - Ênfase5 2 13" xfId="1696"/>
    <cellStyle name="20% - Ênfase5 2 13 2" xfId="1697"/>
    <cellStyle name="20% - Ênfase5 2 13 3" xfId="1698"/>
    <cellStyle name="20% - Ênfase5 2 14" xfId="1699"/>
    <cellStyle name="20% - Ênfase5 2 15" xfId="1700"/>
    <cellStyle name="20% - Ênfase5 2 16" xfId="1701"/>
    <cellStyle name="20% - Ênfase5 2 17" xfId="1702"/>
    <cellStyle name="20% - Ênfase5 2 18" xfId="1703"/>
    <cellStyle name="20% - Ênfase5 2 19" xfId="1704"/>
    <cellStyle name="20% - Ênfase5 2 2" xfId="1705"/>
    <cellStyle name="20% - Ênfase5 2 2 10" xfId="1706"/>
    <cellStyle name="20% - Ênfase5 2 2 11" xfId="1707"/>
    <cellStyle name="20% - Ênfase5 2 2 2" xfId="1708"/>
    <cellStyle name="20% - Ênfase5 2 2 2 10" xfId="1709"/>
    <cellStyle name="20% - Ênfase5 2 2 2 2" xfId="1710"/>
    <cellStyle name="20% - Ênfase5 2 2 2 2 2" xfId="1711"/>
    <cellStyle name="20% - Ênfase5 2 2 2 2 2 2" xfId="1712"/>
    <cellStyle name="20% - Ênfase5 2 2 2 2 2 2 2" xfId="1713"/>
    <cellStyle name="20% - Ênfase5 2 2 2 2 2 3" xfId="1714"/>
    <cellStyle name="20% - Ênfase5 2 2 2 2 3" xfId="1715"/>
    <cellStyle name="20% - Ênfase5 2 2 2 2 3 2" xfId="1716"/>
    <cellStyle name="20% - Ênfase5 2 2 2 2 4" xfId="1717"/>
    <cellStyle name="20% - Ênfase5 2 2 2 3" xfId="1718"/>
    <cellStyle name="20% - Ênfase5 2 2 2 3 2" xfId="1719"/>
    <cellStyle name="20% - Ênfase5 2 2 2 3 2 2" xfId="1720"/>
    <cellStyle name="20% - Ênfase5 2 2 2 3 3" xfId="1721"/>
    <cellStyle name="20% - Ênfase5 2 2 2 4" xfId="1722"/>
    <cellStyle name="20% - Ênfase5 2 2 2 4 2" xfId="1723"/>
    <cellStyle name="20% - Ênfase5 2 2 2 4 2 2" xfId="1724"/>
    <cellStyle name="20% - Ênfase5 2 2 2 4 3" xfId="1725"/>
    <cellStyle name="20% - Ênfase5 2 2 2 5" xfId="1726"/>
    <cellStyle name="20% - Ênfase5 2 2 2 5 2" xfId="1727"/>
    <cellStyle name="20% - Ênfase5 2 2 2 5 2 2" xfId="1728"/>
    <cellStyle name="20% - Ênfase5 2 2 2 5 3" xfId="1729"/>
    <cellStyle name="20% - Ênfase5 2 2 2 6" xfId="1730"/>
    <cellStyle name="20% - Ênfase5 2 2 2 6 2" xfId="1731"/>
    <cellStyle name="20% - Ênfase5 2 2 2 6 2 2" xfId="1732"/>
    <cellStyle name="20% - Ênfase5 2 2 2 6 3" xfId="1733"/>
    <cellStyle name="20% - Ênfase5 2 2 2 7" xfId="1734"/>
    <cellStyle name="20% - Ênfase5 2 2 2 7 2" xfId="1735"/>
    <cellStyle name="20% - Ênfase5 2 2 2 8" xfId="1736"/>
    <cellStyle name="20% - Ênfase5 2 2 2 9" xfId="1737"/>
    <cellStyle name="20% - Ênfase5 2 2 3" xfId="1738"/>
    <cellStyle name="20% - Ênfase5 2 2 3 2" xfId="1739"/>
    <cellStyle name="20% - Ênfase5 2 2 3 2 2" xfId="1740"/>
    <cellStyle name="20% - Ênfase5 2 2 3 2 2 2" xfId="1741"/>
    <cellStyle name="20% - Ênfase5 2 2 3 2 3" xfId="1742"/>
    <cellStyle name="20% - Ênfase5 2 2 3 3" xfId="1743"/>
    <cellStyle name="20% - Ênfase5 2 2 3 3 2" xfId="1744"/>
    <cellStyle name="20% - Ênfase5 2 2 3 4" xfId="1745"/>
    <cellStyle name="20% - Ênfase5 2 2 3 5" xfId="1746"/>
    <cellStyle name="20% - Ênfase5 2 2 3 6" xfId="1747"/>
    <cellStyle name="20% - Ênfase5 2 2 4" xfId="1748"/>
    <cellStyle name="20% - Ênfase5 2 2 4 2" xfId="1749"/>
    <cellStyle name="20% - Ênfase5 2 2 4 2 2" xfId="1750"/>
    <cellStyle name="20% - Ênfase5 2 2 4 3" xfId="1751"/>
    <cellStyle name="20% - Ênfase5 2 2 5" xfId="1752"/>
    <cellStyle name="20% - Ênfase5 2 2 5 2" xfId="1753"/>
    <cellStyle name="20% - Ênfase5 2 2 5 2 2" xfId="1754"/>
    <cellStyle name="20% - Ênfase5 2 2 5 3" xfId="1755"/>
    <cellStyle name="20% - Ênfase5 2 2 6" xfId="1756"/>
    <cellStyle name="20% - Ênfase5 2 2 6 2" xfId="1757"/>
    <cellStyle name="20% - Ênfase5 2 2 6 2 2" xfId="1758"/>
    <cellStyle name="20% - Ênfase5 2 2 6 3" xfId="1759"/>
    <cellStyle name="20% - Ênfase5 2 2 7" xfId="1760"/>
    <cellStyle name="20% - Ênfase5 2 2 7 2" xfId="1761"/>
    <cellStyle name="20% - Ênfase5 2 2 7 2 2" xfId="1762"/>
    <cellStyle name="20% - Ênfase5 2 2 7 3" xfId="1763"/>
    <cellStyle name="20% - Ênfase5 2 2 8" xfId="1764"/>
    <cellStyle name="20% - Ênfase5 2 2 8 2" xfId="1765"/>
    <cellStyle name="20% - Ênfase5 2 2 9" xfId="1766"/>
    <cellStyle name="20% - Ênfase5 2 20" xfId="1767"/>
    <cellStyle name="20% - Ênfase5 2 21" xfId="1768"/>
    <cellStyle name="20% - Ênfase5 2 3" xfId="1769"/>
    <cellStyle name="20% - Ênfase5 2 3 10" xfId="1770"/>
    <cellStyle name="20% - Ênfase5 2 3 11" xfId="1771"/>
    <cellStyle name="20% - Ênfase5 2 3 2" xfId="1772"/>
    <cellStyle name="20% - Ênfase5 2 3 2 2" xfId="1773"/>
    <cellStyle name="20% - Ênfase5 2 3 2 2 2" xfId="1774"/>
    <cellStyle name="20% - Ênfase5 2 3 2 2 2 2" xfId="1775"/>
    <cellStyle name="20% - Ênfase5 2 3 2 2 2 2 2" xfId="1776"/>
    <cellStyle name="20% - Ênfase5 2 3 2 2 2 3" xfId="1777"/>
    <cellStyle name="20% - Ênfase5 2 3 2 2 3" xfId="1778"/>
    <cellStyle name="20% - Ênfase5 2 3 2 2 3 2" xfId="1779"/>
    <cellStyle name="20% - Ênfase5 2 3 2 2 4" xfId="1780"/>
    <cellStyle name="20% - Ênfase5 2 3 2 3" xfId="1781"/>
    <cellStyle name="20% - Ênfase5 2 3 2 3 2" xfId="1782"/>
    <cellStyle name="20% - Ênfase5 2 3 2 3 2 2" xfId="1783"/>
    <cellStyle name="20% - Ênfase5 2 3 2 3 3" xfId="1784"/>
    <cellStyle name="20% - Ênfase5 2 3 2 4" xfId="1785"/>
    <cellStyle name="20% - Ênfase5 2 3 2 4 2" xfId="1786"/>
    <cellStyle name="20% - Ênfase5 2 3 2 4 2 2" xfId="1787"/>
    <cellStyle name="20% - Ênfase5 2 3 2 4 3" xfId="1788"/>
    <cellStyle name="20% - Ênfase5 2 3 2 5" xfId="1789"/>
    <cellStyle name="20% - Ênfase5 2 3 2 5 2" xfId="1790"/>
    <cellStyle name="20% - Ênfase5 2 3 2 5 2 2" xfId="1791"/>
    <cellStyle name="20% - Ênfase5 2 3 2 5 3" xfId="1792"/>
    <cellStyle name="20% - Ênfase5 2 3 2 6" xfId="1793"/>
    <cellStyle name="20% - Ênfase5 2 3 2 6 2" xfId="1794"/>
    <cellStyle name="20% - Ênfase5 2 3 2 6 2 2" xfId="1795"/>
    <cellStyle name="20% - Ênfase5 2 3 2 6 3" xfId="1796"/>
    <cellStyle name="20% - Ênfase5 2 3 2 7" xfId="1797"/>
    <cellStyle name="20% - Ênfase5 2 3 2 7 2" xfId="1798"/>
    <cellStyle name="20% - Ênfase5 2 3 2 8" xfId="1799"/>
    <cellStyle name="20% - Ênfase5 2 3 3" xfId="1800"/>
    <cellStyle name="20% - Ênfase5 2 3 3 2" xfId="1801"/>
    <cellStyle name="20% - Ênfase5 2 3 3 2 2" xfId="1802"/>
    <cellStyle name="20% - Ênfase5 2 3 3 2 2 2" xfId="1803"/>
    <cellStyle name="20% - Ênfase5 2 3 3 2 3" xfId="1804"/>
    <cellStyle name="20% - Ênfase5 2 3 3 3" xfId="1805"/>
    <cellStyle name="20% - Ênfase5 2 3 3 3 2" xfId="1806"/>
    <cellStyle name="20% - Ênfase5 2 3 3 4" xfId="1807"/>
    <cellStyle name="20% - Ênfase5 2 3 4" xfId="1808"/>
    <cellStyle name="20% - Ênfase5 2 3 4 2" xfId="1809"/>
    <cellStyle name="20% - Ênfase5 2 3 4 2 2" xfId="1810"/>
    <cellStyle name="20% - Ênfase5 2 3 4 3" xfId="1811"/>
    <cellStyle name="20% - Ênfase5 2 3 5" xfId="1812"/>
    <cellStyle name="20% - Ênfase5 2 3 5 2" xfId="1813"/>
    <cellStyle name="20% - Ênfase5 2 3 5 2 2" xfId="1814"/>
    <cellStyle name="20% - Ênfase5 2 3 5 3" xfId="1815"/>
    <cellStyle name="20% - Ênfase5 2 3 6" xfId="1816"/>
    <cellStyle name="20% - Ênfase5 2 3 6 2" xfId="1817"/>
    <cellStyle name="20% - Ênfase5 2 3 6 2 2" xfId="1818"/>
    <cellStyle name="20% - Ênfase5 2 3 6 3" xfId="1819"/>
    <cellStyle name="20% - Ênfase5 2 3 7" xfId="1820"/>
    <cellStyle name="20% - Ênfase5 2 3 7 2" xfId="1821"/>
    <cellStyle name="20% - Ênfase5 2 3 7 2 2" xfId="1822"/>
    <cellStyle name="20% - Ênfase5 2 3 7 3" xfId="1823"/>
    <cellStyle name="20% - Ênfase5 2 3 8" xfId="1824"/>
    <cellStyle name="20% - Ênfase5 2 3 8 2" xfId="1825"/>
    <cellStyle name="20% - Ênfase5 2 3 9" xfId="1826"/>
    <cellStyle name="20% - Ênfase5 2 4" xfId="1827"/>
    <cellStyle name="20% - Ênfase5 2 4 10" xfId="1828"/>
    <cellStyle name="20% - Ênfase5 2 4 11" xfId="1829"/>
    <cellStyle name="20% - Ênfase5 2 4 2" xfId="1830"/>
    <cellStyle name="20% - Ênfase5 2 4 2 2" xfId="1831"/>
    <cellStyle name="20% - Ênfase5 2 4 2 2 2" xfId="1832"/>
    <cellStyle name="20% - Ênfase5 2 4 2 2 2 2" xfId="1833"/>
    <cellStyle name="20% - Ênfase5 2 4 2 2 2 2 2" xfId="1834"/>
    <cellStyle name="20% - Ênfase5 2 4 2 2 2 3" xfId="1835"/>
    <cellStyle name="20% - Ênfase5 2 4 2 2 3" xfId="1836"/>
    <cellStyle name="20% - Ênfase5 2 4 2 2 3 2" xfId="1837"/>
    <cellStyle name="20% - Ênfase5 2 4 2 2 4" xfId="1838"/>
    <cellStyle name="20% - Ênfase5 2 4 2 3" xfId="1839"/>
    <cellStyle name="20% - Ênfase5 2 4 2 3 2" xfId="1840"/>
    <cellStyle name="20% - Ênfase5 2 4 2 3 2 2" xfId="1841"/>
    <cellStyle name="20% - Ênfase5 2 4 2 3 3" xfId="1842"/>
    <cellStyle name="20% - Ênfase5 2 4 2 4" xfId="1843"/>
    <cellStyle name="20% - Ênfase5 2 4 2 4 2" xfId="1844"/>
    <cellStyle name="20% - Ênfase5 2 4 2 4 2 2" xfId="1845"/>
    <cellStyle name="20% - Ênfase5 2 4 2 4 3" xfId="1846"/>
    <cellStyle name="20% - Ênfase5 2 4 2 5" xfId="1847"/>
    <cellStyle name="20% - Ênfase5 2 4 2 5 2" xfId="1848"/>
    <cellStyle name="20% - Ênfase5 2 4 2 5 2 2" xfId="1849"/>
    <cellStyle name="20% - Ênfase5 2 4 2 5 3" xfId="1850"/>
    <cellStyle name="20% - Ênfase5 2 4 2 6" xfId="1851"/>
    <cellStyle name="20% - Ênfase5 2 4 2 6 2" xfId="1852"/>
    <cellStyle name="20% - Ênfase5 2 4 2 6 2 2" xfId="1853"/>
    <cellStyle name="20% - Ênfase5 2 4 2 6 3" xfId="1854"/>
    <cellStyle name="20% - Ênfase5 2 4 2 7" xfId="1855"/>
    <cellStyle name="20% - Ênfase5 2 4 2 7 2" xfId="1856"/>
    <cellStyle name="20% - Ênfase5 2 4 2 8" xfId="1857"/>
    <cellStyle name="20% - Ênfase5 2 4 3" xfId="1858"/>
    <cellStyle name="20% - Ênfase5 2 4 3 2" xfId="1859"/>
    <cellStyle name="20% - Ênfase5 2 4 3 2 2" xfId="1860"/>
    <cellStyle name="20% - Ênfase5 2 4 3 2 2 2" xfId="1861"/>
    <cellStyle name="20% - Ênfase5 2 4 3 2 3" xfId="1862"/>
    <cellStyle name="20% - Ênfase5 2 4 3 3" xfId="1863"/>
    <cellStyle name="20% - Ênfase5 2 4 3 3 2" xfId="1864"/>
    <cellStyle name="20% - Ênfase5 2 4 3 4" xfId="1865"/>
    <cellStyle name="20% - Ênfase5 2 4 4" xfId="1866"/>
    <cellStyle name="20% - Ênfase5 2 4 4 2" xfId="1867"/>
    <cellStyle name="20% - Ênfase5 2 4 4 2 2" xfId="1868"/>
    <cellStyle name="20% - Ênfase5 2 4 4 3" xfId="1869"/>
    <cellStyle name="20% - Ênfase5 2 4 5" xfId="1870"/>
    <cellStyle name="20% - Ênfase5 2 4 5 2" xfId="1871"/>
    <cellStyle name="20% - Ênfase5 2 4 5 2 2" xfId="1872"/>
    <cellStyle name="20% - Ênfase5 2 4 5 3" xfId="1873"/>
    <cellStyle name="20% - Ênfase5 2 4 6" xfId="1874"/>
    <cellStyle name="20% - Ênfase5 2 4 6 2" xfId="1875"/>
    <cellStyle name="20% - Ênfase5 2 4 6 2 2" xfId="1876"/>
    <cellStyle name="20% - Ênfase5 2 4 6 3" xfId="1877"/>
    <cellStyle name="20% - Ênfase5 2 4 7" xfId="1878"/>
    <cellStyle name="20% - Ênfase5 2 4 7 2" xfId="1879"/>
    <cellStyle name="20% - Ênfase5 2 4 7 2 2" xfId="1880"/>
    <cellStyle name="20% - Ênfase5 2 4 7 3" xfId="1881"/>
    <cellStyle name="20% - Ênfase5 2 4 8" xfId="1882"/>
    <cellStyle name="20% - Ênfase5 2 4 8 2" xfId="1883"/>
    <cellStyle name="20% - Ênfase5 2 4 9" xfId="1884"/>
    <cellStyle name="20% - Ênfase5 2 5" xfId="1885"/>
    <cellStyle name="20% - Ênfase5 2 5 2" xfId="1886"/>
    <cellStyle name="20% - Ênfase5 2 5 2 2" xfId="1887"/>
    <cellStyle name="20% - Ênfase5 2 5 2 2 2" xfId="1888"/>
    <cellStyle name="20% - Ênfase5 2 5 2 2 2 2" xfId="1889"/>
    <cellStyle name="20% - Ênfase5 2 5 2 2 2 2 2" xfId="1890"/>
    <cellStyle name="20% - Ênfase5 2 5 2 2 2 3" xfId="1891"/>
    <cellStyle name="20% - Ênfase5 2 5 2 2 3" xfId="1892"/>
    <cellStyle name="20% - Ênfase5 2 5 2 2 3 2" xfId="1893"/>
    <cellStyle name="20% - Ênfase5 2 5 2 2 4" xfId="1894"/>
    <cellStyle name="20% - Ênfase5 2 5 2 3" xfId="1895"/>
    <cellStyle name="20% - Ênfase5 2 5 2 3 2" xfId="1896"/>
    <cellStyle name="20% - Ênfase5 2 5 2 3 2 2" xfId="1897"/>
    <cellStyle name="20% - Ênfase5 2 5 2 3 3" xfId="1898"/>
    <cellStyle name="20% - Ênfase5 2 5 2 4" xfId="1899"/>
    <cellStyle name="20% - Ênfase5 2 5 2 4 2" xfId="1900"/>
    <cellStyle name="20% - Ênfase5 2 5 2 4 2 2" xfId="1901"/>
    <cellStyle name="20% - Ênfase5 2 5 2 4 3" xfId="1902"/>
    <cellStyle name="20% - Ênfase5 2 5 2 5" xfId="1903"/>
    <cellStyle name="20% - Ênfase5 2 5 2 5 2" xfId="1904"/>
    <cellStyle name="20% - Ênfase5 2 5 2 5 2 2" xfId="1905"/>
    <cellStyle name="20% - Ênfase5 2 5 2 5 3" xfId="1906"/>
    <cellStyle name="20% - Ênfase5 2 5 2 6" xfId="1907"/>
    <cellStyle name="20% - Ênfase5 2 5 2 6 2" xfId="1908"/>
    <cellStyle name="20% - Ênfase5 2 5 2 6 2 2" xfId="1909"/>
    <cellStyle name="20% - Ênfase5 2 5 2 6 3" xfId="1910"/>
    <cellStyle name="20% - Ênfase5 2 5 2 7" xfId="1911"/>
    <cellStyle name="20% - Ênfase5 2 5 2 7 2" xfId="1912"/>
    <cellStyle name="20% - Ênfase5 2 5 2 7 3" xfId="1913"/>
    <cellStyle name="20% - Ênfase5 2 5 2 8" xfId="1914"/>
    <cellStyle name="20% - Ênfase5 2 5 2 8 2" xfId="1915"/>
    <cellStyle name="20% - Ênfase5 2 5 3" xfId="1916"/>
    <cellStyle name="20% - Ênfase5 2 5 4" xfId="1917"/>
    <cellStyle name="20% - Ênfase5 2 5 4 2" xfId="1918"/>
    <cellStyle name="20% - Ênfase5 2 5 4 3" xfId="1919"/>
    <cellStyle name="20% - Ênfase5 2 5 5" xfId="1920"/>
    <cellStyle name="20% - Ênfase5 2 5 6" xfId="1921"/>
    <cellStyle name="20% - Ênfase5 2 5 7" xfId="1922"/>
    <cellStyle name="20% - Ênfase5 2 6" xfId="1923"/>
    <cellStyle name="20% - Ênfase5 2 6 2" xfId="1924"/>
    <cellStyle name="20% - Ênfase5 2 6 2 2" xfId="1925"/>
    <cellStyle name="20% - Ênfase5 2 6 2 2 2" xfId="1926"/>
    <cellStyle name="20% - Ênfase5 2 6 2 3" xfId="1927"/>
    <cellStyle name="20% - Ênfase5 2 6 3" xfId="1928"/>
    <cellStyle name="20% - Ênfase5 2 6 3 2" xfId="1929"/>
    <cellStyle name="20% - Ênfase5 2 6 3 3" xfId="1930"/>
    <cellStyle name="20% - Ênfase5 2 6 4" xfId="1931"/>
    <cellStyle name="20% - Ênfase5 2 6 4 2" xfId="1932"/>
    <cellStyle name="20% - Ênfase5 2 7" xfId="1933"/>
    <cellStyle name="20% - Ênfase5 2 7 2" xfId="1934"/>
    <cellStyle name="20% - Ênfase5 2 7 2 2" xfId="1935"/>
    <cellStyle name="20% - Ênfase5 2 7 2 3" xfId="1936"/>
    <cellStyle name="20% - Ênfase5 2 7 3" xfId="1937"/>
    <cellStyle name="20% - Ênfase5 2 7 3 2" xfId="1938"/>
    <cellStyle name="20% - Ênfase5 2 7 3 3" xfId="1939"/>
    <cellStyle name="20% - Ênfase5 2 7 4" xfId="1940"/>
    <cellStyle name="20% - Ênfase5 2 7 4 2" xfId="1941"/>
    <cellStyle name="20% - Ênfase5 2 8" xfId="1942"/>
    <cellStyle name="20% - Ênfase5 2 8 2" xfId="1943"/>
    <cellStyle name="20% - Ênfase5 2 8 2 2" xfId="1944"/>
    <cellStyle name="20% - Ênfase5 2 8 2 3" xfId="1945"/>
    <cellStyle name="20% - Ênfase5 2 8 3" xfId="1946"/>
    <cellStyle name="20% - Ênfase5 2 8 3 2" xfId="1947"/>
    <cellStyle name="20% - Ênfase5 2 8 3 3" xfId="1948"/>
    <cellStyle name="20% - Ênfase5 2 8 4" xfId="1949"/>
    <cellStyle name="20% - Ênfase5 2 8 4 2" xfId="1950"/>
    <cellStyle name="20% - Ênfase5 2 9" xfId="1951"/>
    <cellStyle name="20% - Ênfase5 2 9 2" xfId="1952"/>
    <cellStyle name="20% - Ênfase5 2 9 2 2" xfId="1953"/>
    <cellStyle name="20% - Ênfase5 2 9 2 3" xfId="1954"/>
    <cellStyle name="20% - Ênfase5 2 9 3" xfId="1955"/>
    <cellStyle name="20% - Ênfase5 2 9 3 2" xfId="1956"/>
    <cellStyle name="20% - Ênfase5 2 9 3 3" xfId="1957"/>
    <cellStyle name="20% - Ênfase5 2 9 4" xfId="1958"/>
    <cellStyle name="20% - Ênfase5 2 9 4 2" xfId="1959"/>
    <cellStyle name="20% - Ênfase5 20" xfId="35343"/>
    <cellStyle name="20% - Ênfase5 21" xfId="35344"/>
    <cellStyle name="20% - Ênfase5 22" xfId="36013"/>
    <cellStyle name="20% - Ênfase5 3" xfId="1960"/>
    <cellStyle name="20% - Ênfase5 3 10" xfId="1961"/>
    <cellStyle name="20% - Ênfase5 3 11" xfId="1962"/>
    <cellStyle name="20% - Ênfase5 3 12" xfId="1963"/>
    <cellStyle name="20% - Ênfase5 3 13" xfId="1964"/>
    <cellStyle name="20% - Ênfase5 3 14" xfId="1965"/>
    <cellStyle name="20% - Ênfase5 3 15" xfId="1966"/>
    <cellStyle name="20% - Ênfase5 3 16" xfId="1967"/>
    <cellStyle name="20% - Ênfase5 3 17" xfId="1968"/>
    <cellStyle name="20% - Ênfase5 3 2" xfId="1969"/>
    <cellStyle name="20% - Ênfase5 3 3" xfId="1970"/>
    <cellStyle name="20% - Ênfase5 3 4" xfId="1971"/>
    <cellStyle name="20% - Ênfase5 3 5" xfId="1972"/>
    <cellStyle name="20% - Ênfase5 3 6" xfId="1973"/>
    <cellStyle name="20% - Ênfase5 3 7" xfId="1974"/>
    <cellStyle name="20% - Ênfase5 3 8" xfId="1975"/>
    <cellStyle name="20% - Ênfase5 3 9" xfId="1976"/>
    <cellStyle name="20% - Ênfase5 4" xfId="1977"/>
    <cellStyle name="20% - Ênfase5 4 10" xfId="1978"/>
    <cellStyle name="20% - Ênfase5 4 11" xfId="1979"/>
    <cellStyle name="20% - Ênfase5 4 2" xfId="1980"/>
    <cellStyle name="20% - Ênfase5 4 3" xfId="1981"/>
    <cellStyle name="20% - Ênfase5 4 4" xfId="1982"/>
    <cellStyle name="20% - Ênfase5 4 5" xfId="1983"/>
    <cellStyle name="20% - Ênfase5 4 6" xfId="1984"/>
    <cellStyle name="20% - Ênfase5 4 7" xfId="1985"/>
    <cellStyle name="20% - Ênfase5 4 8" xfId="1986"/>
    <cellStyle name="20% - Ênfase5 4 9" xfId="1987"/>
    <cellStyle name="20% - Ênfase5 5" xfId="1988"/>
    <cellStyle name="20% - Ênfase5 6" xfId="35345"/>
    <cellStyle name="20% - Ênfase5 7" xfId="35346"/>
    <cellStyle name="20% - Ênfase5 8" xfId="35347"/>
    <cellStyle name="20% - Ênfase5 9" xfId="35348"/>
    <cellStyle name="20% - Ênfase6 10" xfId="35349"/>
    <cellStyle name="20% - Ênfase6 11" xfId="35350"/>
    <cellStyle name="20% - Ênfase6 12" xfId="35351"/>
    <cellStyle name="20% - Ênfase6 13" xfId="35352"/>
    <cellStyle name="20% - Ênfase6 14" xfId="35353"/>
    <cellStyle name="20% - Ênfase6 15" xfId="35354"/>
    <cellStyle name="20% - Ênfase6 16" xfId="35355"/>
    <cellStyle name="20% - Ênfase6 17" xfId="35356"/>
    <cellStyle name="20% - Ênfase6 18" xfId="35357"/>
    <cellStyle name="20% - Ênfase6 19" xfId="35358"/>
    <cellStyle name="20% - Ênfase6 2" xfId="1989"/>
    <cellStyle name="20% - Ênfase6 2 10" xfId="1990"/>
    <cellStyle name="20% - Ênfase6 2 10 2" xfId="1991"/>
    <cellStyle name="20% - Ênfase6 2 10 2 2" xfId="1992"/>
    <cellStyle name="20% - Ênfase6 2 10 3" xfId="1993"/>
    <cellStyle name="20% - Ênfase6 2 11" xfId="1994"/>
    <cellStyle name="20% - Ênfase6 2 12" xfId="1995"/>
    <cellStyle name="20% - Ênfase6 2 13" xfId="1996"/>
    <cellStyle name="20% - Ênfase6 2 13 2" xfId="1997"/>
    <cellStyle name="20% - Ênfase6 2 13 3" xfId="1998"/>
    <cellStyle name="20% - Ênfase6 2 14" xfId="1999"/>
    <cellStyle name="20% - Ênfase6 2 15" xfId="2000"/>
    <cellStyle name="20% - Ênfase6 2 16" xfId="2001"/>
    <cellStyle name="20% - Ênfase6 2 17" xfId="2002"/>
    <cellStyle name="20% - Ênfase6 2 18" xfId="2003"/>
    <cellStyle name="20% - Ênfase6 2 19" xfId="2004"/>
    <cellStyle name="20% - Ênfase6 2 2" xfId="2005"/>
    <cellStyle name="20% - Ênfase6 2 2 10" xfId="2006"/>
    <cellStyle name="20% - Ênfase6 2 2 11" xfId="2007"/>
    <cellStyle name="20% - Ênfase6 2 2 2" xfId="2008"/>
    <cellStyle name="20% - Ênfase6 2 2 2 10" xfId="2009"/>
    <cellStyle name="20% - Ênfase6 2 2 2 2" xfId="2010"/>
    <cellStyle name="20% - Ênfase6 2 2 2 2 2" xfId="2011"/>
    <cellStyle name="20% - Ênfase6 2 2 2 2 2 2" xfId="2012"/>
    <cellStyle name="20% - Ênfase6 2 2 2 2 2 2 2" xfId="2013"/>
    <cellStyle name="20% - Ênfase6 2 2 2 2 2 3" xfId="2014"/>
    <cellStyle name="20% - Ênfase6 2 2 2 2 3" xfId="2015"/>
    <cellStyle name="20% - Ênfase6 2 2 2 2 3 2" xfId="2016"/>
    <cellStyle name="20% - Ênfase6 2 2 2 2 4" xfId="2017"/>
    <cellStyle name="20% - Ênfase6 2 2 2 3" xfId="2018"/>
    <cellStyle name="20% - Ênfase6 2 2 2 3 2" xfId="2019"/>
    <cellStyle name="20% - Ênfase6 2 2 2 3 2 2" xfId="2020"/>
    <cellStyle name="20% - Ênfase6 2 2 2 3 3" xfId="2021"/>
    <cellStyle name="20% - Ênfase6 2 2 2 4" xfId="2022"/>
    <cellStyle name="20% - Ênfase6 2 2 2 4 2" xfId="2023"/>
    <cellStyle name="20% - Ênfase6 2 2 2 4 2 2" xfId="2024"/>
    <cellStyle name="20% - Ênfase6 2 2 2 4 3" xfId="2025"/>
    <cellStyle name="20% - Ênfase6 2 2 2 5" xfId="2026"/>
    <cellStyle name="20% - Ênfase6 2 2 2 5 2" xfId="2027"/>
    <cellStyle name="20% - Ênfase6 2 2 2 5 2 2" xfId="2028"/>
    <cellStyle name="20% - Ênfase6 2 2 2 5 3" xfId="2029"/>
    <cellStyle name="20% - Ênfase6 2 2 2 6" xfId="2030"/>
    <cellStyle name="20% - Ênfase6 2 2 2 6 2" xfId="2031"/>
    <cellStyle name="20% - Ênfase6 2 2 2 6 2 2" xfId="2032"/>
    <cellStyle name="20% - Ênfase6 2 2 2 6 3" xfId="2033"/>
    <cellStyle name="20% - Ênfase6 2 2 2 7" xfId="2034"/>
    <cellStyle name="20% - Ênfase6 2 2 2 7 2" xfId="2035"/>
    <cellStyle name="20% - Ênfase6 2 2 2 8" xfId="2036"/>
    <cellStyle name="20% - Ênfase6 2 2 2 9" xfId="2037"/>
    <cellStyle name="20% - Ênfase6 2 2 3" xfId="2038"/>
    <cellStyle name="20% - Ênfase6 2 2 3 2" xfId="2039"/>
    <cellStyle name="20% - Ênfase6 2 2 3 2 2" xfId="2040"/>
    <cellStyle name="20% - Ênfase6 2 2 3 2 2 2" xfId="2041"/>
    <cellStyle name="20% - Ênfase6 2 2 3 2 2 3" xfId="2042"/>
    <cellStyle name="20% - Ênfase6 2 2 3 2 3" xfId="2043"/>
    <cellStyle name="20% - Ênfase6 2 2 3 2 4" xfId="2044"/>
    <cellStyle name="20% - Ênfase6 2 2 3 3" xfId="2045"/>
    <cellStyle name="20% - Ênfase6 2 2 3 3 2" xfId="2046"/>
    <cellStyle name="20% - Ênfase6 2 2 3 4" xfId="2047"/>
    <cellStyle name="20% - Ênfase6 2 2 3 5" xfId="2048"/>
    <cellStyle name="20% - Ênfase6 2 2 3 6" xfId="2049"/>
    <cellStyle name="20% - Ênfase6 2 2 4" xfId="2050"/>
    <cellStyle name="20% - Ênfase6 2 2 4 2" xfId="2051"/>
    <cellStyle name="20% - Ênfase6 2 2 4 2 2" xfId="2052"/>
    <cellStyle name="20% - Ênfase6 2 2 4 3" xfId="2053"/>
    <cellStyle name="20% - Ênfase6 2 2 5" xfId="2054"/>
    <cellStyle name="20% - Ênfase6 2 2 5 2" xfId="2055"/>
    <cellStyle name="20% - Ênfase6 2 2 5 2 2" xfId="2056"/>
    <cellStyle name="20% - Ênfase6 2 2 5 3" xfId="2057"/>
    <cellStyle name="20% - Ênfase6 2 2 6" xfId="2058"/>
    <cellStyle name="20% - Ênfase6 2 2 6 2" xfId="2059"/>
    <cellStyle name="20% - Ênfase6 2 2 6 2 2" xfId="2060"/>
    <cellStyle name="20% - Ênfase6 2 2 6 3" xfId="2061"/>
    <cellStyle name="20% - Ênfase6 2 2 7" xfId="2062"/>
    <cellStyle name="20% - Ênfase6 2 2 7 2" xfId="2063"/>
    <cellStyle name="20% - Ênfase6 2 2 7 2 2" xfId="2064"/>
    <cellStyle name="20% - Ênfase6 2 2 7 3" xfId="2065"/>
    <cellStyle name="20% - Ênfase6 2 2 8" xfId="2066"/>
    <cellStyle name="20% - Ênfase6 2 2 8 2" xfId="2067"/>
    <cellStyle name="20% - Ênfase6 2 2 9" xfId="2068"/>
    <cellStyle name="20% - Ênfase6 2 20" xfId="2069"/>
    <cellStyle name="20% - Ênfase6 2 21" xfId="2070"/>
    <cellStyle name="20% - Ênfase6 2 3" xfId="2071"/>
    <cellStyle name="20% - Ênfase6 2 3 10" xfId="2072"/>
    <cellStyle name="20% - Ênfase6 2 3 11" xfId="2073"/>
    <cellStyle name="20% - Ênfase6 2 3 2" xfId="2074"/>
    <cellStyle name="20% - Ênfase6 2 3 2 2" xfId="2075"/>
    <cellStyle name="20% - Ênfase6 2 3 2 2 2" xfId="2076"/>
    <cellStyle name="20% - Ênfase6 2 3 2 2 2 2" xfId="2077"/>
    <cellStyle name="20% - Ênfase6 2 3 2 2 2 2 2" xfId="2078"/>
    <cellStyle name="20% - Ênfase6 2 3 2 2 2 3" xfId="2079"/>
    <cellStyle name="20% - Ênfase6 2 3 2 2 3" xfId="2080"/>
    <cellStyle name="20% - Ênfase6 2 3 2 2 3 2" xfId="2081"/>
    <cellStyle name="20% - Ênfase6 2 3 2 2 4" xfId="2082"/>
    <cellStyle name="20% - Ênfase6 2 3 2 3" xfId="2083"/>
    <cellStyle name="20% - Ênfase6 2 3 2 3 2" xfId="2084"/>
    <cellStyle name="20% - Ênfase6 2 3 2 3 2 2" xfId="2085"/>
    <cellStyle name="20% - Ênfase6 2 3 2 3 3" xfId="2086"/>
    <cellStyle name="20% - Ênfase6 2 3 2 4" xfId="2087"/>
    <cellStyle name="20% - Ênfase6 2 3 2 4 2" xfId="2088"/>
    <cellStyle name="20% - Ênfase6 2 3 2 4 2 2" xfId="2089"/>
    <cellStyle name="20% - Ênfase6 2 3 2 4 3" xfId="2090"/>
    <cellStyle name="20% - Ênfase6 2 3 2 5" xfId="2091"/>
    <cellStyle name="20% - Ênfase6 2 3 2 5 2" xfId="2092"/>
    <cellStyle name="20% - Ênfase6 2 3 2 5 2 2" xfId="2093"/>
    <cellStyle name="20% - Ênfase6 2 3 2 5 3" xfId="2094"/>
    <cellStyle name="20% - Ênfase6 2 3 2 6" xfId="2095"/>
    <cellStyle name="20% - Ênfase6 2 3 2 6 2" xfId="2096"/>
    <cellStyle name="20% - Ênfase6 2 3 2 6 2 2" xfId="2097"/>
    <cellStyle name="20% - Ênfase6 2 3 2 6 3" xfId="2098"/>
    <cellStyle name="20% - Ênfase6 2 3 2 7" xfId="2099"/>
    <cellStyle name="20% - Ênfase6 2 3 2 7 2" xfId="2100"/>
    <cellStyle name="20% - Ênfase6 2 3 2 8" xfId="2101"/>
    <cellStyle name="20% - Ênfase6 2 3 3" xfId="2102"/>
    <cellStyle name="20% - Ênfase6 2 3 3 2" xfId="2103"/>
    <cellStyle name="20% - Ênfase6 2 3 3 2 2" xfId="2104"/>
    <cellStyle name="20% - Ênfase6 2 3 3 2 2 2" xfId="2105"/>
    <cellStyle name="20% - Ênfase6 2 3 3 2 3" xfId="2106"/>
    <cellStyle name="20% - Ênfase6 2 3 3 3" xfId="2107"/>
    <cellStyle name="20% - Ênfase6 2 3 3 3 2" xfId="2108"/>
    <cellStyle name="20% - Ênfase6 2 3 3 4" xfId="2109"/>
    <cellStyle name="20% - Ênfase6 2 3 4" xfId="2110"/>
    <cellStyle name="20% - Ênfase6 2 3 4 2" xfId="2111"/>
    <cellStyle name="20% - Ênfase6 2 3 4 2 2" xfId="2112"/>
    <cellStyle name="20% - Ênfase6 2 3 4 3" xfId="2113"/>
    <cellStyle name="20% - Ênfase6 2 3 5" xfId="2114"/>
    <cellStyle name="20% - Ênfase6 2 3 5 2" xfId="2115"/>
    <cellStyle name="20% - Ênfase6 2 3 5 2 2" xfId="2116"/>
    <cellStyle name="20% - Ênfase6 2 3 5 3" xfId="2117"/>
    <cellStyle name="20% - Ênfase6 2 3 6" xfId="2118"/>
    <cellStyle name="20% - Ênfase6 2 3 6 2" xfId="2119"/>
    <cellStyle name="20% - Ênfase6 2 3 6 2 2" xfId="2120"/>
    <cellStyle name="20% - Ênfase6 2 3 6 3" xfId="2121"/>
    <cellStyle name="20% - Ênfase6 2 3 7" xfId="2122"/>
    <cellStyle name="20% - Ênfase6 2 3 7 2" xfId="2123"/>
    <cellStyle name="20% - Ênfase6 2 3 7 2 2" xfId="2124"/>
    <cellStyle name="20% - Ênfase6 2 3 7 3" xfId="2125"/>
    <cellStyle name="20% - Ênfase6 2 3 8" xfId="2126"/>
    <cellStyle name="20% - Ênfase6 2 3 8 2" xfId="2127"/>
    <cellStyle name="20% - Ênfase6 2 3 9" xfId="2128"/>
    <cellStyle name="20% - Ênfase6 2 4" xfId="2129"/>
    <cellStyle name="20% - Ênfase6 2 4 10" xfId="2130"/>
    <cellStyle name="20% - Ênfase6 2 4 11" xfId="2131"/>
    <cellStyle name="20% - Ênfase6 2 4 2" xfId="2132"/>
    <cellStyle name="20% - Ênfase6 2 4 2 2" xfId="2133"/>
    <cellStyle name="20% - Ênfase6 2 4 2 2 2" xfId="2134"/>
    <cellStyle name="20% - Ênfase6 2 4 2 2 2 2" xfId="2135"/>
    <cellStyle name="20% - Ênfase6 2 4 2 2 2 2 2" xfId="2136"/>
    <cellStyle name="20% - Ênfase6 2 4 2 2 2 3" xfId="2137"/>
    <cellStyle name="20% - Ênfase6 2 4 2 2 3" xfId="2138"/>
    <cellStyle name="20% - Ênfase6 2 4 2 2 3 2" xfId="2139"/>
    <cellStyle name="20% - Ênfase6 2 4 2 2 4" xfId="2140"/>
    <cellStyle name="20% - Ênfase6 2 4 2 3" xfId="2141"/>
    <cellStyle name="20% - Ênfase6 2 4 2 3 2" xfId="2142"/>
    <cellStyle name="20% - Ênfase6 2 4 2 3 2 2" xfId="2143"/>
    <cellStyle name="20% - Ênfase6 2 4 2 3 3" xfId="2144"/>
    <cellStyle name="20% - Ênfase6 2 4 2 4" xfId="2145"/>
    <cellStyle name="20% - Ênfase6 2 4 2 4 2" xfId="2146"/>
    <cellStyle name="20% - Ênfase6 2 4 2 4 2 2" xfId="2147"/>
    <cellStyle name="20% - Ênfase6 2 4 2 4 3" xfId="2148"/>
    <cellStyle name="20% - Ênfase6 2 4 2 5" xfId="2149"/>
    <cellStyle name="20% - Ênfase6 2 4 2 5 2" xfId="2150"/>
    <cellStyle name="20% - Ênfase6 2 4 2 5 2 2" xfId="2151"/>
    <cellStyle name="20% - Ênfase6 2 4 2 5 3" xfId="2152"/>
    <cellStyle name="20% - Ênfase6 2 4 2 6" xfId="2153"/>
    <cellStyle name="20% - Ênfase6 2 4 2 6 2" xfId="2154"/>
    <cellStyle name="20% - Ênfase6 2 4 2 6 2 2" xfId="2155"/>
    <cellStyle name="20% - Ênfase6 2 4 2 6 3" xfId="2156"/>
    <cellStyle name="20% - Ênfase6 2 4 2 7" xfId="2157"/>
    <cellStyle name="20% - Ênfase6 2 4 2 7 2" xfId="2158"/>
    <cellStyle name="20% - Ênfase6 2 4 2 8" xfId="2159"/>
    <cellStyle name="20% - Ênfase6 2 4 3" xfId="2160"/>
    <cellStyle name="20% - Ênfase6 2 4 3 2" xfId="2161"/>
    <cellStyle name="20% - Ênfase6 2 4 3 2 2" xfId="2162"/>
    <cellStyle name="20% - Ênfase6 2 4 3 2 2 2" xfId="2163"/>
    <cellStyle name="20% - Ênfase6 2 4 3 2 3" xfId="2164"/>
    <cellStyle name="20% - Ênfase6 2 4 3 3" xfId="2165"/>
    <cellStyle name="20% - Ênfase6 2 4 3 3 2" xfId="2166"/>
    <cellStyle name="20% - Ênfase6 2 4 3 4" xfId="2167"/>
    <cellStyle name="20% - Ênfase6 2 4 4" xfId="2168"/>
    <cellStyle name="20% - Ênfase6 2 4 4 2" xfId="2169"/>
    <cellStyle name="20% - Ênfase6 2 4 4 2 2" xfId="2170"/>
    <cellStyle name="20% - Ênfase6 2 4 4 3" xfId="2171"/>
    <cellStyle name="20% - Ênfase6 2 4 5" xfId="2172"/>
    <cellStyle name="20% - Ênfase6 2 4 5 2" xfId="2173"/>
    <cellStyle name="20% - Ênfase6 2 4 5 2 2" xfId="2174"/>
    <cellStyle name="20% - Ênfase6 2 4 5 3" xfId="2175"/>
    <cellStyle name="20% - Ênfase6 2 4 6" xfId="2176"/>
    <cellStyle name="20% - Ênfase6 2 4 6 2" xfId="2177"/>
    <cellStyle name="20% - Ênfase6 2 4 6 2 2" xfId="2178"/>
    <cellStyle name="20% - Ênfase6 2 4 6 3" xfId="2179"/>
    <cellStyle name="20% - Ênfase6 2 4 7" xfId="2180"/>
    <cellStyle name="20% - Ênfase6 2 4 7 2" xfId="2181"/>
    <cellStyle name="20% - Ênfase6 2 4 7 2 2" xfId="2182"/>
    <cellStyle name="20% - Ênfase6 2 4 7 3" xfId="2183"/>
    <cellStyle name="20% - Ênfase6 2 4 8" xfId="2184"/>
    <cellStyle name="20% - Ênfase6 2 4 8 2" xfId="2185"/>
    <cellStyle name="20% - Ênfase6 2 4 9" xfId="2186"/>
    <cellStyle name="20% - Ênfase6 2 5" xfId="2187"/>
    <cellStyle name="20% - Ênfase6 2 5 2" xfId="2188"/>
    <cellStyle name="20% - Ênfase6 2 5 2 2" xfId="2189"/>
    <cellStyle name="20% - Ênfase6 2 5 2 2 2" xfId="2190"/>
    <cellStyle name="20% - Ênfase6 2 5 2 2 2 2" xfId="2191"/>
    <cellStyle name="20% - Ênfase6 2 5 2 2 2 2 2" xfId="2192"/>
    <cellStyle name="20% - Ênfase6 2 5 2 2 2 3" xfId="2193"/>
    <cellStyle name="20% - Ênfase6 2 5 2 2 3" xfId="2194"/>
    <cellStyle name="20% - Ênfase6 2 5 2 2 3 2" xfId="2195"/>
    <cellStyle name="20% - Ênfase6 2 5 2 2 4" xfId="2196"/>
    <cellStyle name="20% - Ênfase6 2 5 2 3" xfId="2197"/>
    <cellStyle name="20% - Ênfase6 2 5 2 3 2" xfId="2198"/>
    <cellStyle name="20% - Ênfase6 2 5 2 3 2 2" xfId="2199"/>
    <cellStyle name="20% - Ênfase6 2 5 2 3 3" xfId="2200"/>
    <cellStyle name="20% - Ênfase6 2 5 2 4" xfId="2201"/>
    <cellStyle name="20% - Ênfase6 2 5 2 4 2" xfId="2202"/>
    <cellStyle name="20% - Ênfase6 2 5 2 4 2 2" xfId="2203"/>
    <cellStyle name="20% - Ênfase6 2 5 2 4 3" xfId="2204"/>
    <cellStyle name="20% - Ênfase6 2 5 2 5" xfId="2205"/>
    <cellStyle name="20% - Ênfase6 2 5 2 5 2" xfId="2206"/>
    <cellStyle name="20% - Ênfase6 2 5 2 5 2 2" xfId="2207"/>
    <cellStyle name="20% - Ênfase6 2 5 2 5 3" xfId="2208"/>
    <cellStyle name="20% - Ênfase6 2 5 2 6" xfId="2209"/>
    <cellStyle name="20% - Ênfase6 2 5 2 6 2" xfId="2210"/>
    <cellStyle name="20% - Ênfase6 2 5 2 6 2 2" xfId="2211"/>
    <cellStyle name="20% - Ênfase6 2 5 2 6 3" xfId="2212"/>
    <cellStyle name="20% - Ênfase6 2 5 2 7" xfId="2213"/>
    <cellStyle name="20% - Ênfase6 2 5 2 7 2" xfId="2214"/>
    <cellStyle name="20% - Ênfase6 2 5 2 7 3" xfId="2215"/>
    <cellStyle name="20% - Ênfase6 2 5 2 8" xfId="2216"/>
    <cellStyle name="20% - Ênfase6 2 5 2 8 2" xfId="2217"/>
    <cellStyle name="20% - Ênfase6 2 5 3" xfId="2218"/>
    <cellStyle name="20% - Ênfase6 2 5 4" xfId="2219"/>
    <cellStyle name="20% - Ênfase6 2 5 4 2" xfId="2220"/>
    <cellStyle name="20% - Ênfase6 2 5 4 3" xfId="2221"/>
    <cellStyle name="20% - Ênfase6 2 5 5" xfId="2222"/>
    <cellStyle name="20% - Ênfase6 2 5 6" xfId="2223"/>
    <cellStyle name="20% - Ênfase6 2 5 7" xfId="2224"/>
    <cellStyle name="20% - Ênfase6 2 6" xfId="2225"/>
    <cellStyle name="20% - Ênfase6 2 6 2" xfId="2226"/>
    <cellStyle name="20% - Ênfase6 2 6 2 2" xfId="2227"/>
    <cellStyle name="20% - Ênfase6 2 6 2 2 2" xfId="2228"/>
    <cellStyle name="20% - Ênfase6 2 6 2 3" xfId="2229"/>
    <cellStyle name="20% - Ênfase6 2 6 3" xfId="2230"/>
    <cellStyle name="20% - Ênfase6 2 6 3 2" xfId="2231"/>
    <cellStyle name="20% - Ênfase6 2 6 3 3" xfId="2232"/>
    <cellStyle name="20% - Ênfase6 2 6 4" xfId="2233"/>
    <cellStyle name="20% - Ênfase6 2 6 4 2" xfId="2234"/>
    <cellStyle name="20% - Ênfase6 2 6 5" xfId="2235"/>
    <cellStyle name="20% - Ênfase6 2 7" xfId="2236"/>
    <cellStyle name="20% - Ênfase6 2 7 2" xfId="2237"/>
    <cellStyle name="20% - Ênfase6 2 7 2 2" xfId="2238"/>
    <cellStyle name="20% - Ênfase6 2 7 2 3" xfId="2239"/>
    <cellStyle name="20% - Ênfase6 2 7 3" xfId="2240"/>
    <cellStyle name="20% - Ênfase6 2 7 3 2" xfId="2241"/>
    <cellStyle name="20% - Ênfase6 2 7 3 3" xfId="2242"/>
    <cellStyle name="20% - Ênfase6 2 7 4" xfId="2243"/>
    <cellStyle name="20% - Ênfase6 2 7 4 2" xfId="2244"/>
    <cellStyle name="20% - Ênfase6 2 8" xfId="2245"/>
    <cellStyle name="20% - Ênfase6 2 8 2" xfId="2246"/>
    <cellStyle name="20% - Ênfase6 2 8 2 2" xfId="2247"/>
    <cellStyle name="20% - Ênfase6 2 8 2 3" xfId="2248"/>
    <cellStyle name="20% - Ênfase6 2 8 3" xfId="2249"/>
    <cellStyle name="20% - Ênfase6 2 8 3 2" xfId="2250"/>
    <cellStyle name="20% - Ênfase6 2 8 3 3" xfId="2251"/>
    <cellStyle name="20% - Ênfase6 2 8 4" xfId="2252"/>
    <cellStyle name="20% - Ênfase6 2 8 4 2" xfId="2253"/>
    <cellStyle name="20% - Ênfase6 2 9" xfId="2254"/>
    <cellStyle name="20% - Ênfase6 2 9 2" xfId="2255"/>
    <cellStyle name="20% - Ênfase6 2 9 2 2" xfId="2256"/>
    <cellStyle name="20% - Ênfase6 2 9 2 3" xfId="2257"/>
    <cellStyle name="20% - Ênfase6 2 9 3" xfId="2258"/>
    <cellStyle name="20% - Ênfase6 2 9 3 2" xfId="2259"/>
    <cellStyle name="20% - Ênfase6 2 9 3 3" xfId="2260"/>
    <cellStyle name="20% - Ênfase6 2 9 4" xfId="2261"/>
    <cellStyle name="20% - Ênfase6 2 9 4 2" xfId="2262"/>
    <cellStyle name="20% - Ênfase6 2_Nota 22" xfId="2263"/>
    <cellStyle name="20% - Ênfase6 20" xfId="35359"/>
    <cellStyle name="20% - Ênfase6 21" xfId="35360"/>
    <cellStyle name="20% - Ênfase6 22" xfId="36014"/>
    <cellStyle name="20% - Ênfase6 3" xfId="2264"/>
    <cellStyle name="20% - Ênfase6 3 10" xfId="2265"/>
    <cellStyle name="20% - Ênfase6 3 11" xfId="2266"/>
    <cellStyle name="20% - Ênfase6 3 12" xfId="2267"/>
    <cellStyle name="20% - Ênfase6 3 13" xfId="2268"/>
    <cellStyle name="20% - Ênfase6 3 14" xfId="2269"/>
    <cellStyle name="20% - Ênfase6 3 15" xfId="2270"/>
    <cellStyle name="20% - Ênfase6 3 16" xfId="2271"/>
    <cellStyle name="20% - Ênfase6 3 17" xfId="2272"/>
    <cellStyle name="20% - Ênfase6 3 2" xfId="2273"/>
    <cellStyle name="20% - Ênfase6 3 2 2" xfId="2274"/>
    <cellStyle name="20% - Ênfase6 3 3" xfId="2275"/>
    <cellStyle name="20% - Ênfase6 3 4" xfId="2276"/>
    <cellStyle name="20% - Ênfase6 3 5" xfId="2277"/>
    <cellStyle name="20% - Ênfase6 3 6" xfId="2278"/>
    <cellStyle name="20% - Ênfase6 3 7" xfId="2279"/>
    <cellStyle name="20% - Ênfase6 3 8" xfId="2280"/>
    <cellStyle name="20% - Ênfase6 3 9" xfId="2281"/>
    <cellStyle name="20% - Ênfase6 4" xfId="2282"/>
    <cellStyle name="20% - Ênfase6 4 10" xfId="2283"/>
    <cellStyle name="20% - Ênfase6 4 11" xfId="2284"/>
    <cellStyle name="20% - Ênfase6 4 12" xfId="2285"/>
    <cellStyle name="20% - Ênfase6 4 2" xfId="2286"/>
    <cellStyle name="20% - Ênfase6 4 3" xfId="2287"/>
    <cellStyle name="20% - Ênfase6 4 4" xfId="2288"/>
    <cellStyle name="20% - Ênfase6 4 5" xfId="2289"/>
    <cellStyle name="20% - Ênfase6 4 6" xfId="2290"/>
    <cellStyle name="20% - Ênfase6 4 7" xfId="2291"/>
    <cellStyle name="20% - Ênfase6 4 8" xfId="2292"/>
    <cellStyle name="20% - Ênfase6 4 9" xfId="2293"/>
    <cellStyle name="20% - Ênfase6 5" xfId="2294"/>
    <cellStyle name="20% - Ênfase6 5 2" xfId="2295"/>
    <cellStyle name="20% - Ênfase6 6" xfId="35361"/>
    <cellStyle name="20% - Ênfase6 7" xfId="35362"/>
    <cellStyle name="20% - Ênfase6 8" xfId="35363"/>
    <cellStyle name="20% - Ênfase6 9" xfId="35364"/>
    <cellStyle name="3 V1.00 CORE IMAGE (5200MM3.100 08/01/97)_x000d__x000a__x000d__x000a_[windows]_x000d__x000a_;spooler=yes_x000d__x000a_load=nw" xfId="2296"/>
    <cellStyle name="3 V1.00 CORE IMAGE (5200MM3.100 08/01/97)_x000d__x000a__x000d__x000a_[windows]_x000d__x000a_;spooler=yes_x000d__x000a_load=nw 10" xfId="2297"/>
    <cellStyle name="3 V1.00 CORE IMAGE (5200MM3.100 08/01/97)_x000d__x000a__x000d__x000a_[windows]_x000d__x000a_;spooler=yes_x000d__x000a_load=nw 10 2" xfId="2298"/>
    <cellStyle name="3 V1.00 CORE IMAGE (5200MM3.100 08/01/97)_x000d__x000a__x000d__x000a_[windows]_x000d__x000a_;spooler=yes_x000d__x000a_load=nw 11" xfId="2299"/>
    <cellStyle name="3 V1.00 CORE IMAGE (5200MM3.100 08/01/97)_x000d__x000a__x000d__x000a_[windows]_x000d__x000a_;spooler=yes_x000d__x000a_load=nw 12" xfId="2300"/>
    <cellStyle name="3 V1.00 CORE IMAGE (5200MM3.100 08/01/97)_x000d__x000a__x000d__x000a_[windows]_x000d__x000a_;spooler=yes_x000d__x000a_load=nw 13" xfId="2301"/>
    <cellStyle name="3 V1.00 CORE IMAGE (5200MM3.100 08/01/97)_x000d__x000a__x000d__x000a_[windows]_x000d__x000a_;spooler=yes_x000d__x000a_load=nw 2" xfId="2302"/>
    <cellStyle name="3 V1.00 CORE IMAGE (5200MM3.100 08/01/97)_x000d__x000a__x000d__x000a_[windows]_x000d__x000a_;spooler=yes_x000d__x000a_load=nw 2 2" xfId="2303"/>
    <cellStyle name="3 V1.00 CORE IMAGE (5200MM3.100 08/01/97)_x000d__x000a__x000d__x000a_[windows]_x000d__x000a_;spooler=yes_x000d__x000a_load=nw 2 2 2" xfId="2304"/>
    <cellStyle name="3 V1.00 CORE IMAGE (5200MM3.100 08/01/97)_x000d__x000a__x000d__x000a_[windows]_x000d__x000a_;spooler=yes_x000d__x000a_load=nw 2 3" xfId="2305"/>
    <cellStyle name="3 V1.00 CORE IMAGE (5200MM3.100 08/01/97)_x000d__x000a__x000d__x000a_[windows]_x000d__x000a_;spooler=yes_x000d__x000a_load=nw 3" xfId="2306"/>
    <cellStyle name="3 V1.00 CORE IMAGE (5200MM3.100 08/01/97)_x000d__x000a__x000d__x000a_[windows]_x000d__x000a_;spooler=yes_x000d__x000a_load=nw 3 2" xfId="2307"/>
    <cellStyle name="3 V1.00 CORE IMAGE (5200MM3.100 08/01/97)_x000d__x000a__x000d__x000a_[windows]_x000d__x000a_;spooler=yes_x000d__x000a_load=nw 3 2 2" xfId="2308"/>
    <cellStyle name="3 V1.00 CORE IMAGE (5200MM3.100 08/01/97)_x000d__x000a__x000d__x000a_[windows]_x000d__x000a_;spooler=yes_x000d__x000a_load=nw 3 3" xfId="2309"/>
    <cellStyle name="3 V1.00 CORE IMAGE (5200MM3.100 08/01/97)_x000d__x000a__x000d__x000a_[windows]_x000d__x000a_;spooler=yes_x000d__x000a_load=nw 4" xfId="2310"/>
    <cellStyle name="3 V1.00 CORE IMAGE (5200MM3.100 08/01/97)_x000d__x000a__x000d__x000a_[windows]_x000d__x000a_;spooler=yes_x000d__x000a_load=nw 4 2" xfId="2311"/>
    <cellStyle name="3 V1.00 CORE IMAGE (5200MM3.100 08/01/97)_x000d__x000a__x000d__x000a_[windows]_x000d__x000a_;spooler=yes_x000d__x000a_load=nw 4 3" xfId="2312"/>
    <cellStyle name="3 V1.00 CORE IMAGE (5200MM3.100 08/01/97)_x000d__x000a__x000d__x000a_[windows]_x000d__x000a_;spooler=yes_x000d__x000a_load=nw 5" xfId="2313"/>
    <cellStyle name="3 V1.00 CORE IMAGE (5200MM3.100 08/01/97)_x000d__x000a__x000d__x000a_[windows]_x000d__x000a_;spooler=yes_x000d__x000a_load=nw 5 2" xfId="2314"/>
    <cellStyle name="3 V1.00 CORE IMAGE (5200MM3.100 08/01/97)_x000d__x000a__x000d__x000a_[windows]_x000d__x000a_;spooler=yes_x000d__x000a_load=nw 6" xfId="2315"/>
    <cellStyle name="3 V1.00 CORE IMAGE (5200MM3.100 08/01/97)_x000d__x000a__x000d__x000a_[windows]_x000d__x000a_;spooler=yes_x000d__x000a_load=nw 6 2" xfId="2316"/>
    <cellStyle name="3 V1.00 CORE IMAGE (5200MM3.100 08/01/97)_x000d__x000a__x000d__x000a_[windows]_x000d__x000a_;spooler=yes_x000d__x000a_load=nw 7" xfId="2317"/>
    <cellStyle name="3 V1.00 CORE IMAGE (5200MM3.100 08/01/97)_x000d__x000a__x000d__x000a_[windows]_x000d__x000a_;spooler=yes_x000d__x000a_load=nw 7 2" xfId="2318"/>
    <cellStyle name="3 V1.00 CORE IMAGE (5200MM3.100 08/01/97)_x000d__x000a__x000d__x000a_[windows]_x000d__x000a_;spooler=yes_x000d__x000a_load=nw 8" xfId="2319"/>
    <cellStyle name="3 V1.00 CORE IMAGE (5200MM3.100 08/01/97)_x000d__x000a__x000d__x000a_[windows]_x000d__x000a_;spooler=yes_x000d__x000a_load=nw 8 2" xfId="2320"/>
    <cellStyle name="3 V1.00 CORE IMAGE (5200MM3.100 08/01/97)_x000d__x000a__x000d__x000a_[windows]_x000d__x000a_;spooler=yes_x000d__x000a_load=nw 9" xfId="2321"/>
    <cellStyle name="3 V1.00 CORE IMAGE (5200MM3.100 08/01/97)_x000d__x000a__x000d__x000a_[windows]_x000d__x000a_;spooler=yes_x000d__x000a_load=nw 9 2" xfId="2322"/>
    <cellStyle name="3 V1.00 CORE IMAGE (5200MM3.100 08/01/97)_x000d__x000a__x000d__x000a_[windows]_x000d__x000a_;spooler=yes_x000d__x000a_load=nw_Nota 22" xfId="2323"/>
    <cellStyle name="40% - Accent1" xfId="2324"/>
    <cellStyle name="40% - Accent1 2" xfId="2325"/>
    <cellStyle name="40% - Accent1 3" xfId="2326"/>
    <cellStyle name="40% - Accent1 4" xfId="2327"/>
    <cellStyle name="40% - Accent1 5" xfId="2328"/>
    <cellStyle name="40% - Accent1 6" xfId="2329"/>
    <cellStyle name="40% - Accent1 7" xfId="2330"/>
    <cellStyle name="40% - Accent1 8" xfId="2331"/>
    <cellStyle name="40% - Accent1 9" xfId="2332"/>
    <cellStyle name="40% - Accent2" xfId="2333"/>
    <cellStyle name="40% - Accent2 2" xfId="2334"/>
    <cellStyle name="40% - Accent2 3" xfId="2335"/>
    <cellStyle name="40% - Accent2 4" xfId="2336"/>
    <cellStyle name="40% - Accent2 5" xfId="2337"/>
    <cellStyle name="40% - Accent2 6" xfId="2338"/>
    <cellStyle name="40% - Accent2 7" xfId="2339"/>
    <cellStyle name="40% - Accent2 8" xfId="2340"/>
    <cellStyle name="40% - Accent2 9" xfId="2341"/>
    <cellStyle name="40% - Accent3" xfId="2342"/>
    <cellStyle name="40% - Accent3 2" xfId="2343"/>
    <cellStyle name="40% - Accent3 3" xfId="2344"/>
    <cellStyle name="40% - Accent3 4" xfId="2345"/>
    <cellStyle name="40% - Accent3 5" xfId="2346"/>
    <cellStyle name="40% - Accent3 6" xfId="2347"/>
    <cellStyle name="40% - Accent3 7" xfId="2348"/>
    <cellStyle name="40% - Accent3 8" xfId="2349"/>
    <cellStyle name="40% - Accent3 9" xfId="2350"/>
    <cellStyle name="40% - Accent4" xfId="2351"/>
    <cellStyle name="40% - Accent4 2" xfId="2352"/>
    <cellStyle name="40% - Accent4 3" xfId="2353"/>
    <cellStyle name="40% - Accent4 4" xfId="2354"/>
    <cellStyle name="40% - Accent4 5" xfId="2355"/>
    <cellStyle name="40% - Accent4 6" xfId="2356"/>
    <cellStyle name="40% - Accent4 7" xfId="2357"/>
    <cellStyle name="40% - Accent4 8" xfId="2358"/>
    <cellStyle name="40% - Accent4 9" xfId="2359"/>
    <cellStyle name="40% - Accent5" xfId="2360"/>
    <cellStyle name="40% - Accent5 2" xfId="2361"/>
    <cellStyle name="40% - Accent5 3" xfId="2362"/>
    <cellStyle name="40% - Accent5 4" xfId="2363"/>
    <cellStyle name="40% - Accent5 5" xfId="2364"/>
    <cellStyle name="40% - Accent5 6" xfId="2365"/>
    <cellStyle name="40% - Accent5 7" xfId="2366"/>
    <cellStyle name="40% - Accent5 8" xfId="2367"/>
    <cellStyle name="40% - Accent5 9" xfId="2368"/>
    <cellStyle name="40% - Accent6" xfId="2369"/>
    <cellStyle name="40% - Accent6 2" xfId="2370"/>
    <cellStyle name="40% - Accent6 3" xfId="2371"/>
    <cellStyle name="40% - Accent6 4" xfId="2372"/>
    <cellStyle name="40% - Accent6 5" xfId="2373"/>
    <cellStyle name="40% - Accent6 6" xfId="2374"/>
    <cellStyle name="40% - Accent6 7" xfId="2375"/>
    <cellStyle name="40% - Accent6 8" xfId="2376"/>
    <cellStyle name="40% - Accent6 9" xfId="2377"/>
    <cellStyle name="40% - Cor1" xfId="2378"/>
    <cellStyle name="40% - Cor2" xfId="2379"/>
    <cellStyle name="40% - Cor3" xfId="2380"/>
    <cellStyle name="40% - Cor4" xfId="2381"/>
    <cellStyle name="40% - Cor5" xfId="2382"/>
    <cellStyle name="40% - Cor6" xfId="2383"/>
    <cellStyle name="40% - Ênfase1 10" xfId="35365"/>
    <cellStyle name="40% - Ênfase1 11" xfId="35366"/>
    <cellStyle name="40% - Ênfase1 12" xfId="35367"/>
    <cellStyle name="40% - Ênfase1 13" xfId="35368"/>
    <cellStyle name="40% - Ênfase1 14" xfId="35369"/>
    <cellStyle name="40% - Ênfase1 15" xfId="35370"/>
    <cellStyle name="40% - Ênfase1 16" xfId="35371"/>
    <cellStyle name="40% - Ênfase1 17" xfId="35372"/>
    <cellStyle name="40% - Ênfase1 18" xfId="35373"/>
    <cellStyle name="40% - Ênfase1 19" xfId="35374"/>
    <cellStyle name="40% - Ênfase1 2" xfId="2384"/>
    <cellStyle name="40% - Ênfase1 2 10" xfId="2385"/>
    <cellStyle name="40% - Ênfase1 2 10 2" xfId="2386"/>
    <cellStyle name="40% - Ênfase1 2 10 2 2" xfId="2387"/>
    <cellStyle name="40% - Ênfase1 2 10 3" xfId="2388"/>
    <cellStyle name="40% - Ênfase1 2 11" xfId="2389"/>
    <cellStyle name="40% - Ênfase1 2 12" xfId="2390"/>
    <cellStyle name="40% - Ênfase1 2 13" xfId="2391"/>
    <cellStyle name="40% - Ênfase1 2 13 2" xfId="2392"/>
    <cellStyle name="40% - Ênfase1 2 13 3" xfId="2393"/>
    <cellStyle name="40% - Ênfase1 2 14" xfId="2394"/>
    <cellStyle name="40% - Ênfase1 2 15" xfId="2395"/>
    <cellStyle name="40% - Ênfase1 2 16" xfId="2396"/>
    <cellStyle name="40% - Ênfase1 2 17" xfId="2397"/>
    <cellStyle name="40% - Ênfase1 2 18" xfId="2398"/>
    <cellStyle name="40% - Ênfase1 2 19" xfId="2399"/>
    <cellStyle name="40% - Ênfase1 2 2" xfId="2400"/>
    <cellStyle name="40% - Ênfase1 2 2 10" xfId="2401"/>
    <cellStyle name="40% - Ênfase1 2 2 11" xfId="2402"/>
    <cellStyle name="40% - Ênfase1 2 2 2" xfId="2403"/>
    <cellStyle name="40% - Ênfase1 2 2 2 10" xfId="2404"/>
    <cellStyle name="40% - Ênfase1 2 2 2 2" xfId="2405"/>
    <cellStyle name="40% - Ênfase1 2 2 2 2 2" xfId="2406"/>
    <cellStyle name="40% - Ênfase1 2 2 2 2 2 2" xfId="2407"/>
    <cellStyle name="40% - Ênfase1 2 2 2 2 2 2 2" xfId="2408"/>
    <cellStyle name="40% - Ênfase1 2 2 2 2 2 3" xfId="2409"/>
    <cellStyle name="40% - Ênfase1 2 2 2 2 3" xfId="2410"/>
    <cellStyle name="40% - Ênfase1 2 2 2 2 3 2" xfId="2411"/>
    <cellStyle name="40% - Ênfase1 2 2 2 2 4" xfId="2412"/>
    <cellStyle name="40% - Ênfase1 2 2 2 3" xfId="2413"/>
    <cellStyle name="40% - Ênfase1 2 2 2 3 2" xfId="2414"/>
    <cellStyle name="40% - Ênfase1 2 2 2 3 2 2" xfId="2415"/>
    <cellStyle name="40% - Ênfase1 2 2 2 3 3" xfId="2416"/>
    <cellStyle name="40% - Ênfase1 2 2 2 4" xfId="2417"/>
    <cellStyle name="40% - Ênfase1 2 2 2 4 2" xfId="2418"/>
    <cellStyle name="40% - Ênfase1 2 2 2 4 2 2" xfId="2419"/>
    <cellStyle name="40% - Ênfase1 2 2 2 4 3" xfId="2420"/>
    <cellStyle name="40% - Ênfase1 2 2 2 5" xfId="2421"/>
    <cellStyle name="40% - Ênfase1 2 2 2 5 2" xfId="2422"/>
    <cellStyle name="40% - Ênfase1 2 2 2 5 2 2" xfId="2423"/>
    <cellStyle name="40% - Ênfase1 2 2 2 5 3" xfId="2424"/>
    <cellStyle name="40% - Ênfase1 2 2 2 6" xfId="2425"/>
    <cellStyle name="40% - Ênfase1 2 2 2 6 2" xfId="2426"/>
    <cellStyle name="40% - Ênfase1 2 2 2 6 2 2" xfId="2427"/>
    <cellStyle name="40% - Ênfase1 2 2 2 6 3" xfId="2428"/>
    <cellStyle name="40% - Ênfase1 2 2 2 7" xfId="2429"/>
    <cellStyle name="40% - Ênfase1 2 2 2 7 2" xfId="2430"/>
    <cellStyle name="40% - Ênfase1 2 2 2 8" xfId="2431"/>
    <cellStyle name="40% - Ênfase1 2 2 2 9" xfId="2432"/>
    <cellStyle name="40% - Ênfase1 2 2 3" xfId="2433"/>
    <cellStyle name="40% - Ênfase1 2 2 3 2" xfId="2434"/>
    <cellStyle name="40% - Ênfase1 2 2 3 2 2" xfId="2435"/>
    <cellStyle name="40% - Ênfase1 2 2 3 2 2 2" xfId="2436"/>
    <cellStyle name="40% - Ênfase1 2 2 3 2 2 3" xfId="2437"/>
    <cellStyle name="40% - Ênfase1 2 2 3 2 3" xfId="2438"/>
    <cellStyle name="40% - Ênfase1 2 2 3 2 4" xfId="2439"/>
    <cellStyle name="40% - Ênfase1 2 2 3 3" xfId="2440"/>
    <cellStyle name="40% - Ênfase1 2 2 3 3 2" xfId="2441"/>
    <cellStyle name="40% - Ênfase1 2 2 3 4" xfId="2442"/>
    <cellStyle name="40% - Ênfase1 2 2 3 5" xfId="2443"/>
    <cellStyle name="40% - Ênfase1 2 2 3 6" xfId="2444"/>
    <cellStyle name="40% - Ênfase1 2 2 4" xfId="2445"/>
    <cellStyle name="40% - Ênfase1 2 2 4 2" xfId="2446"/>
    <cellStyle name="40% - Ênfase1 2 2 4 2 2" xfId="2447"/>
    <cellStyle name="40% - Ênfase1 2 2 4 3" xfId="2448"/>
    <cellStyle name="40% - Ênfase1 2 2 5" xfId="2449"/>
    <cellStyle name="40% - Ênfase1 2 2 5 2" xfId="2450"/>
    <cellStyle name="40% - Ênfase1 2 2 5 2 2" xfId="2451"/>
    <cellStyle name="40% - Ênfase1 2 2 5 3" xfId="2452"/>
    <cellStyle name="40% - Ênfase1 2 2 6" xfId="2453"/>
    <cellStyle name="40% - Ênfase1 2 2 6 2" xfId="2454"/>
    <cellStyle name="40% - Ênfase1 2 2 6 2 2" xfId="2455"/>
    <cellStyle name="40% - Ênfase1 2 2 6 3" xfId="2456"/>
    <cellStyle name="40% - Ênfase1 2 2 7" xfId="2457"/>
    <cellStyle name="40% - Ênfase1 2 2 7 2" xfId="2458"/>
    <cellStyle name="40% - Ênfase1 2 2 7 2 2" xfId="2459"/>
    <cellStyle name="40% - Ênfase1 2 2 7 3" xfId="2460"/>
    <cellStyle name="40% - Ênfase1 2 2 8" xfId="2461"/>
    <cellStyle name="40% - Ênfase1 2 2 8 2" xfId="2462"/>
    <cellStyle name="40% - Ênfase1 2 2 9" xfId="2463"/>
    <cellStyle name="40% - Ênfase1 2 20" xfId="2464"/>
    <cellStyle name="40% - Ênfase1 2 21" xfId="2465"/>
    <cellStyle name="40% - Ênfase1 2 3" xfId="2466"/>
    <cellStyle name="40% - Ênfase1 2 3 10" xfId="2467"/>
    <cellStyle name="40% - Ênfase1 2 3 11" xfId="2468"/>
    <cellStyle name="40% - Ênfase1 2 3 2" xfId="2469"/>
    <cellStyle name="40% - Ênfase1 2 3 2 2" xfId="2470"/>
    <cellStyle name="40% - Ênfase1 2 3 2 2 2" xfId="2471"/>
    <cellStyle name="40% - Ênfase1 2 3 2 2 2 2" xfId="2472"/>
    <cellStyle name="40% - Ênfase1 2 3 2 2 2 2 2" xfId="2473"/>
    <cellStyle name="40% - Ênfase1 2 3 2 2 2 3" xfId="2474"/>
    <cellStyle name="40% - Ênfase1 2 3 2 2 3" xfId="2475"/>
    <cellStyle name="40% - Ênfase1 2 3 2 2 3 2" xfId="2476"/>
    <cellStyle name="40% - Ênfase1 2 3 2 2 4" xfId="2477"/>
    <cellStyle name="40% - Ênfase1 2 3 2 3" xfId="2478"/>
    <cellStyle name="40% - Ênfase1 2 3 2 3 2" xfId="2479"/>
    <cellStyle name="40% - Ênfase1 2 3 2 3 2 2" xfId="2480"/>
    <cellStyle name="40% - Ênfase1 2 3 2 3 3" xfId="2481"/>
    <cellStyle name="40% - Ênfase1 2 3 2 4" xfId="2482"/>
    <cellStyle name="40% - Ênfase1 2 3 2 4 2" xfId="2483"/>
    <cellStyle name="40% - Ênfase1 2 3 2 4 2 2" xfId="2484"/>
    <cellStyle name="40% - Ênfase1 2 3 2 4 3" xfId="2485"/>
    <cellStyle name="40% - Ênfase1 2 3 2 5" xfId="2486"/>
    <cellStyle name="40% - Ênfase1 2 3 2 5 2" xfId="2487"/>
    <cellStyle name="40% - Ênfase1 2 3 2 5 2 2" xfId="2488"/>
    <cellStyle name="40% - Ênfase1 2 3 2 5 3" xfId="2489"/>
    <cellStyle name="40% - Ênfase1 2 3 2 6" xfId="2490"/>
    <cellStyle name="40% - Ênfase1 2 3 2 6 2" xfId="2491"/>
    <cellStyle name="40% - Ênfase1 2 3 2 6 2 2" xfId="2492"/>
    <cellStyle name="40% - Ênfase1 2 3 2 6 3" xfId="2493"/>
    <cellStyle name="40% - Ênfase1 2 3 2 7" xfId="2494"/>
    <cellStyle name="40% - Ênfase1 2 3 2 7 2" xfId="2495"/>
    <cellStyle name="40% - Ênfase1 2 3 2 8" xfId="2496"/>
    <cellStyle name="40% - Ênfase1 2 3 3" xfId="2497"/>
    <cellStyle name="40% - Ênfase1 2 3 3 2" xfId="2498"/>
    <cellStyle name="40% - Ênfase1 2 3 3 2 2" xfId="2499"/>
    <cellStyle name="40% - Ênfase1 2 3 3 2 2 2" xfId="2500"/>
    <cellStyle name="40% - Ênfase1 2 3 3 2 3" xfId="2501"/>
    <cellStyle name="40% - Ênfase1 2 3 3 3" xfId="2502"/>
    <cellStyle name="40% - Ênfase1 2 3 3 3 2" xfId="2503"/>
    <cellStyle name="40% - Ênfase1 2 3 3 4" xfId="2504"/>
    <cellStyle name="40% - Ênfase1 2 3 4" xfId="2505"/>
    <cellStyle name="40% - Ênfase1 2 3 4 2" xfId="2506"/>
    <cellStyle name="40% - Ênfase1 2 3 4 2 2" xfId="2507"/>
    <cellStyle name="40% - Ênfase1 2 3 4 3" xfId="2508"/>
    <cellStyle name="40% - Ênfase1 2 3 5" xfId="2509"/>
    <cellStyle name="40% - Ênfase1 2 3 5 2" xfId="2510"/>
    <cellStyle name="40% - Ênfase1 2 3 5 2 2" xfId="2511"/>
    <cellStyle name="40% - Ênfase1 2 3 5 3" xfId="2512"/>
    <cellStyle name="40% - Ênfase1 2 3 6" xfId="2513"/>
    <cellStyle name="40% - Ênfase1 2 3 6 2" xfId="2514"/>
    <cellStyle name="40% - Ênfase1 2 3 6 2 2" xfId="2515"/>
    <cellStyle name="40% - Ênfase1 2 3 6 3" xfId="2516"/>
    <cellStyle name="40% - Ênfase1 2 3 7" xfId="2517"/>
    <cellStyle name="40% - Ênfase1 2 3 7 2" xfId="2518"/>
    <cellStyle name="40% - Ênfase1 2 3 7 2 2" xfId="2519"/>
    <cellStyle name="40% - Ênfase1 2 3 7 3" xfId="2520"/>
    <cellStyle name="40% - Ênfase1 2 3 8" xfId="2521"/>
    <cellStyle name="40% - Ênfase1 2 3 8 2" xfId="2522"/>
    <cellStyle name="40% - Ênfase1 2 3 9" xfId="2523"/>
    <cellStyle name="40% - Ênfase1 2 4" xfId="2524"/>
    <cellStyle name="40% - Ênfase1 2 4 10" xfId="2525"/>
    <cellStyle name="40% - Ênfase1 2 4 11" xfId="2526"/>
    <cellStyle name="40% - Ênfase1 2 4 2" xfId="2527"/>
    <cellStyle name="40% - Ênfase1 2 4 2 2" xfId="2528"/>
    <cellStyle name="40% - Ênfase1 2 4 2 2 2" xfId="2529"/>
    <cellStyle name="40% - Ênfase1 2 4 2 2 2 2" xfId="2530"/>
    <cellStyle name="40% - Ênfase1 2 4 2 2 2 2 2" xfId="2531"/>
    <cellStyle name="40% - Ênfase1 2 4 2 2 2 3" xfId="2532"/>
    <cellStyle name="40% - Ênfase1 2 4 2 2 3" xfId="2533"/>
    <cellStyle name="40% - Ênfase1 2 4 2 2 3 2" xfId="2534"/>
    <cellStyle name="40% - Ênfase1 2 4 2 2 4" xfId="2535"/>
    <cellStyle name="40% - Ênfase1 2 4 2 3" xfId="2536"/>
    <cellStyle name="40% - Ênfase1 2 4 2 3 2" xfId="2537"/>
    <cellStyle name="40% - Ênfase1 2 4 2 3 2 2" xfId="2538"/>
    <cellStyle name="40% - Ênfase1 2 4 2 3 3" xfId="2539"/>
    <cellStyle name="40% - Ênfase1 2 4 2 4" xfId="2540"/>
    <cellStyle name="40% - Ênfase1 2 4 2 4 2" xfId="2541"/>
    <cellStyle name="40% - Ênfase1 2 4 2 4 2 2" xfId="2542"/>
    <cellStyle name="40% - Ênfase1 2 4 2 4 3" xfId="2543"/>
    <cellStyle name="40% - Ênfase1 2 4 2 5" xfId="2544"/>
    <cellStyle name="40% - Ênfase1 2 4 2 5 2" xfId="2545"/>
    <cellStyle name="40% - Ênfase1 2 4 2 5 2 2" xfId="2546"/>
    <cellStyle name="40% - Ênfase1 2 4 2 5 3" xfId="2547"/>
    <cellStyle name="40% - Ênfase1 2 4 2 6" xfId="2548"/>
    <cellStyle name="40% - Ênfase1 2 4 2 6 2" xfId="2549"/>
    <cellStyle name="40% - Ênfase1 2 4 2 6 2 2" xfId="2550"/>
    <cellStyle name="40% - Ênfase1 2 4 2 6 3" xfId="2551"/>
    <cellStyle name="40% - Ênfase1 2 4 2 7" xfId="2552"/>
    <cellStyle name="40% - Ênfase1 2 4 2 7 2" xfId="2553"/>
    <cellStyle name="40% - Ênfase1 2 4 2 8" xfId="2554"/>
    <cellStyle name="40% - Ênfase1 2 4 3" xfId="2555"/>
    <cellStyle name="40% - Ênfase1 2 4 3 2" xfId="2556"/>
    <cellStyle name="40% - Ênfase1 2 4 3 2 2" xfId="2557"/>
    <cellStyle name="40% - Ênfase1 2 4 3 2 2 2" xfId="2558"/>
    <cellStyle name="40% - Ênfase1 2 4 3 2 3" xfId="2559"/>
    <cellStyle name="40% - Ênfase1 2 4 3 3" xfId="2560"/>
    <cellStyle name="40% - Ênfase1 2 4 3 3 2" xfId="2561"/>
    <cellStyle name="40% - Ênfase1 2 4 3 4" xfId="2562"/>
    <cellStyle name="40% - Ênfase1 2 4 4" xfId="2563"/>
    <cellStyle name="40% - Ênfase1 2 4 4 2" xfId="2564"/>
    <cellStyle name="40% - Ênfase1 2 4 4 2 2" xfId="2565"/>
    <cellStyle name="40% - Ênfase1 2 4 4 3" xfId="2566"/>
    <cellStyle name="40% - Ênfase1 2 4 5" xfId="2567"/>
    <cellStyle name="40% - Ênfase1 2 4 5 2" xfId="2568"/>
    <cellStyle name="40% - Ênfase1 2 4 5 2 2" xfId="2569"/>
    <cellStyle name="40% - Ênfase1 2 4 5 3" xfId="2570"/>
    <cellStyle name="40% - Ênfase1 2 4 6" xfId="2571"/>
    <cellStyle name="40% - Ênfase1 2 4 6 2" xfId="2572"/>
    <cellStyle name="40% - Ênfase1 2 4 6 2 2" xfId="2573"/>
    <cellStyle name="40% - Ênfase1 2 4 6 3" xfId="2574"/>
    <cellStyle name="40% - Ênfase1 2 4 7" xfId="2575"/>
    <cellStyle name="40% - Ênfase1 2 4 7 2" xfId="2576"/>
    <cellStyle name="40% - Ênfase1 2 4 7 2 2" xfId="2577"/>
    <cellStyle name="40% - Ênfase1 2 4 7 3" xfId="2578"/>
    <cellStyle name="40% - Ênfase1 2 4 8" xfId="2579"/>
    <cellStyle name="40% - Ênfase1 2 4 8 2" xfId="2580"/>
    <cellStyle name="40% - Ênfase1 2 4 9" xfId="2581"/>
    <cellStyle name="40% - Ênfase1 2 5" xfId="2582"/>
    <cellStyle name="40% - Ênfase1 2 5 2" xfId="2583"/>
    <cellStyle name="40% - Ênfase1 2 5 2 2" xfId="2584"/>
    <cellStyle name="40% - Ênfase1 2 5 2 2 2" xfId="2585"/>
    <cellStyle name="40% - Ênfase1 2 5 2 2 2 2" xfId="2586"/>
    <cellStyle name="40% - Ênfase1 2 5 2 2 2 2 2" xfId="2587"/>
    <cellStyle name="40% - Ênfase1 2 5 2 2 2 3" xfId="2588"/>
    <cellStyle name="40% - Ênfase1 2 5 2 2 3" xfId="2589"/>
    <cellStyle name="40% - Ênfase1 2 5 2 2 3 2" xfId="2590"/>
    <cellStyle name="40% - Ênfase1 2 5 2 2 4" xfId="2591"/>
    <cellStyle name="40% - Ênfase1 2 5 2 3" xfId="2592"/>
    <cellStyle name="40% - Ênfase1 2 5 2 3 2" xfId="2593"/>
    <cellStyle name="40% - Ênfase1 2 5 2 3 2 2" xfId="2594"/>
    <cellStyle name="40% - Ênfase1 2 5 2 3 3" xfId="2595"/>
    <cellStyle name="40% - Ênfase1 2 5 2 4" xfId="2596"/>
    <cellStyle name="40% - Ênfase1 2 5 2 4 2" xfId="2597"/>
    <cellStyle name="40% - Ênfase1 2 5 2 4 2 2" xfId="2598"/>
    <cellStyle name="40% - Ênfase1 2 5 2 4 3" xfId="2599"/>
    <cellStyle name="40% - Ênfase1 2 5 2 5" xfId="2600"/>
    <cellStyle name="40% - Ênfase1 2 5 2 5 2" xfId="2601"/>
    <cellStyle name="40% - Ênfase1 2 5 2 5 2 2" xfId="2602"/>
    <cellStyle name="40% - Ênfase1 2 5 2 5 3" xfId="2603"/>
    <cellStyle name="40% - Ênfase1 2 5 2 6" xfId="2604"/>
    <cellStyle name="40% - Ênfase1 2 5 2 6 2" xfId="2605"/>
    <cellStyle name="40% - Ênfase1 2 5 2 6 2 2" xfId="2606"/>
    <cellStyle name="40% - Ênfase1 2 5 2 6 3" xfId="2607"/>
    <cellStyle name="40% - Ênfase1 2 5 2 7" xfId="2608"/>
    <cellStyle name="40% - Ênfase1 2 5 2 7 2" xfId="2609"/>
    <cellStyle name="40% - Ênfase1 2 5 2 7 3" xfId="2610"/>
    <cellStyle name="40% - Ênfase1 2 5 2 8" xfId="2611"/>
    <cellStyle name="40% - Ênfase1 2 5 2 8 2" xfId="2612"/>
    <cellStyle name="40% - Ênfase1 2 5 3" xfId="2613"/>
    <cellStyle name="40% - Ênfase1 2 5 4" xfId="2614"/>
    <cellStyle name="40% - Ênfase1 2 5 4 2" xfId="2615"/>
    <cellStyle name="40% - Ênfase1 2 5 4 3" xfId="2616"/>
    <cellStyle name="40% - Ênfase1 2 5 5" xfId="2617"/>
    <cellStyle name="40% - Ênfase1 2 5 6" xfId="2618"/>
    <cellStyle name="40% - Ênfase1 2 5 7" xfId="2619"/>
    <cellStyle name="40% - Ênfase1 2 6" xfId="2620"/>
    <cellStyle name="40% - Ênfase1 2 6 2" xfId="2621"/>
    <cellStyle name="40% - Ênfase1 2 6 2 2" xfId="2622"/>
    <cellStyle name="40% - Ênfase1 2 6 2 2 2" xfId="2623"/>
    <cellStyle name="40% - Ênfase1 2 6 2 3" xfId="2624"/>
    <cellStyle name="40% - Ênfase1 2 6 3" xfId="2625"/>
    <cellStyle name="40% - Ênfase1 2 6 3 2" xfId="2626"/>
    <cellStyle name="40% - Ênfase1 2 6 3 3" xfId="2627"/>
    <cellStyle name="40% - Ênfase1 2 6 4" xfId="2628"/>
    <cellStyle name="40% - Ênfase1 2 6 4 2" xfId="2629"/>
    <cellStyle name="40% - Ênfase1 2 6 5" xfId="2630"/>
    <cellStyle name="40% - Ênfase1 2 7" xfId="2631"/>
    <cellStyle name="40% - Ênfase1 2 7 2" xfId="2632"/>
    <cellStyle name="40% - Ênfase1 2 7 2 2" xfId="2633"/>
    <cellStyle name="40% - Ênfase1 2 7 2 3" xfId="2634"/>
    <cellStyle name="40% - Ênfase1 2 7 3" xfId="2635"/>
    <cellStyle name="40% - Ênfase1 2 7 3 2" xfId="2636"/>
    <cellStyle name="40% - Ênfase1 2 7 3 3" xfId="2637"/>
    <cellStyle name="40% - Ênfase1 2 7 4" xfId="2638"/>
    <cellStyle name="40% - Ênfase1 2 7 4 2" xfId="2639"/>
    <cellStyle name="40% - Ênfase1 2 8" xfId="2640"/>
    <cellStyle name="40% - Ênfase1 2 8 2" xfId="2641"/>
    <cellStyle name="40% - Ênfase1 2 8 2 2" xfId="2642"/>
    <cellStyle name="40% - Ênfase1 2 8 2 3" xfId="2643"/>
    <cellStyle name="40% - Ênfase1 2 8 3" xfId="2644"/>
    <cellStyle name="40% - Ênfase1 2 8 3 2" xfId="2645"/>
    <cellStyle name="40% - Ênfase1 2 8 3 3" xfId="2646"/>
    <cellStyle name="40% - Ênfase1 2 8 4" xfId="2647"/>
    <cellStyle name="40% - Ênfase1 2 8 4 2" xfId="2648"/>
    <cellStyle name="40% - Ênfase1 2 9" xfId="2649"/>
    <cellStyle name="40% - Ênfase1 2 9 2" xfId="2650"/>
    <cellStyle name="40% - Ênfase1 2 9 2 2" xfId="2651"/>
    <cellStyle name="40% - Ênfase1 2 9 2 3" xfId="2652"/>
    <cellStyle name="40% - Ênfase1 2 9 3" xfId="2653"/>
    <cellStyle name="40% - Ênfase1 2 9 3 2" xfId="2654"/>
    <cellStyle name="40% - Ênfase1 2 9 3 3" xfId="2655"/>
    <cellStyle name="40% - Ênfase1 2 9 4" xfId="2656"/>
    <cellStyle name="40% - Ênfase1 2 9 4 2" xfId="2657"/>
    <cellStyle name="40% - Ênfase1 2_Nota 22" xfId="2658"/>
    <cellStyle name="40% - Ênfase1 20" xfId="35375"/>
    <cellStyle name="40% - Ênfase1 21" xfId="35376"/>
    <cellStyle name="40% - Ênfase1 22" xfId="36015"/>
    <cellStyle name="40% - Ênfase1 3" xfId="2659"/>
    <cellStyle name="40% - Ênfase1 3 10" xfId="2660"/>
    <cellStyle name="40% - Ênfase1 3 11" xfId="2661"/>
    <cellStyle name="40% - Ênfase1 3 12" xfId="2662"/>
    <cellStyle name="40% - Ênfase1 3 13" xfId="2663"/>
    <cellStyle name="40% - Ênfase1 3 14" xfId="2664"/>
    <cellStyle name="40% - Ênfase1 3 15" xfId="2665"/>
    <cellStyle name="40% - Ênfase1 3 16" xfId="2666"/>
    <cellStyle name="40% - Ênfase1 3 17" xfId="2667"/>
    <cellStyle name="40% - Ênfase1 3 2" xfId="2668"/>
    <cellStyle name="40% - Ênfase1 3 2 2" xfId="2669"/>
    <cellStyle name="40% - Ênfase1 3 3" xfId="2670"/>
    <cellStyle name="40% - Ênfase1 3 4" xfId="2671"/>
    <cellStyle name="40% - Ênfase1 3 5" xfId="2672"/>
    <cellStyle name="40% - Ênfase1 3 6" xfId="2673"/>
    <cellStyle name="40% - Ênfase1 3 7" xfId="2674"/>
    <cellStyle name="40% - Ênfase1 3 8" xfId="2675"/>
    <cellStyle name="40% - Ênfase1 3 9" xfId="2676"/>
    <cellStyle name="40% - Ênfase1 4" xfId="2677"/>
    <cellStyle name="40% - Ênfase1 4 10" xfId="2678"/>
    <cellStyle name="40% - Ênfase1 4 11" xfId="2679"/>
    <cellStyle name="40% - Ênfase1 4 12" xfId="2680"/>
    <cellStyle name="40% - Ênfase1 4 2" xfId="2681"/>
    <cellStyle name="40% - Ênfase1 4 3" xfId="2682"/>
    <cellStyle name="40% - Ênfase1 4 4" xfId="2683"/>
    <cellStyle name="40% - Ênfase1 4 5" xfId="2684"/>
    <cellStyle name="40% - Ênfase1 4 6" xfId="2685"/>
    <cellStyle name="40% - Ênfase1 4 7" xfId="2686"/>
    <cellStyle name="40% - Ênfase1 4 8" xfId="2687"/>
    <cellStyle name="40% - Ênfase1 4 9" xfId="2688"/>
    <cellStyle name="40% - Ênfase1 5" xfId="2689"/>
    <cellStyle name="40% - Ênfase1 5 2" xfId="2690"/>
    <cellStyle name="40% - Ênfase1 6" xfId="35377"/>
    <cellStyle name="40% - Ênfase1 7" xfId="35378"/>
    <cellStyle name="40% - Ênfase1 8" xfId="35379"/>
    <cellStyle name="40% - Ênfase1 9" xfId="35380"/>
    <cellStyle name="40% - Ênfase2 10" xfId="35381"/>
    <cellStyle name="40% - Ênfase2 11" xfId="35382"/>
    <cellStyle name="40% - Ênfase2 12" xfId="35383"/>
    <cellStyle name="40% - Ênfase2 13" xfId="35384"/>
    <cellStyle name="40% - Ênfase2 14" xfId="35385"/>
    <cellStyle name="40% - Ênfase2 15" xfId="35386"/>
    <cellStyle name="40% - Ênfase2 16" xfId="35387"/>
    <cellStyle name="40% - Ênfase2 17" xfId="35388"/>
    <cellStyle name="40% - Ênfase2 18" xfId="35389"/>
    <cellStyle name="40% - Ênfase2 19" xfId="35390"/>
    <cellStyle name="40% - Ênfase2 2" xfId="2691"/>
    <cellStyle name="40% - Ênfase2 2 10" xfId="2692"/>
    <cellStyle name="40% - Ênfase2 2 10 2" xfId="2693"/>
    <cellStyle name="40% - Ênfase2 2 10 2 2" xfId="2694"/>
    <cellStyle name="40% - Ênfase2 2 10 3" xfId="2695"/>
    <cellStyle name="40% - Ênfase2 2 11" xfId="2696"/>
    <cellStyle name="40% - Ênfase2 2 12" xfId="2697"/>
    <cellStyle name="40% - Ênfase2 2 13" xfId="2698"/>
    <cellStyle name="40% - Ênfase2 2 13 2" xfId="2699"/>
    <cellStyle name="40% - Ênfase2 2 13 3" xfId="2700"/>
    <cellStyle name="40% - Ênfase2 2 14" xfId="2701"/>
    <cellStyle name="40% - Ênfase2 2 15" xfId="2702"/>
    <cellStyle name="40% - Ênfase2 2 16" xfId="2703"/>
    <cellStyle name="40% - Ênfase2 2 17" xfId="2704"/>
    <cellStyle name="40% - Ênfase2 2 18" xfId="2705"/>
    <cellStyle name="40% - Ênfase2 2 19" xfId="2706"/>
    <cellStyle name="40% - Ênfase2 2 2" xfId="2707"/>
    <cellStyle name="40% - Ênfase2 2 2 10" xfId="2708"/>
    <cellStyle name="40% - Ênfase2 2 2 11" xfId="2709"/>
    <cellStyle name="40% - Ênfase2 2 2 2" xfId="2710"/>
    <cellStyle name="40% - Ênfase2 2 2 2 10" xfId="2711"/>
    <cellStyle name="40% - Ênfase2 2 2 2 2" xfId="2712"/>
    <cellStyle name="40% - Ênfase2 2 2 2 2 2" xfId="2713"/>
    <cellStyle name="40% - Ênfase2 2 2 2 2 2 2" xfId="2714"/>
    <cellStyle name="40% - Ênfase2 2 2 2 2 2 2 2" xfId="2715"/>
    <cellStyle name="40% - Ênfase2 2 2 2 2 2 3" xfId="2716"/>
    <cellStyle name="40% - Ênfase2 2 2 2 2 3" xfId="2717"/>
    <cellStyle name="40% - Ênfase2 2 2 2 2 3 2" xfId="2718"/>
    <cellStyle name="40% - Ênfase2 2 2 2 2 4" xfId="2719"/>
    <cellStyle name="40% - Ênfase2 2 2 2 3" xfId="2720"/>
    <cellStyle name="40% - Ênfase2 2 2 2 3 2" xfId="2721"/>
    <cellStyle name="40% - Ênfase2 2 2 2 3 2 2" xfId="2722"/>
    <cellStyle name="40% - Ênfase2 2 2 2 3 3" xfId="2723"/>
    <cellStyle name="40% - Ênfase2 2 2 2 4" xfId="2724"/>
    <cellStyle name="40% - Ênfase2 2 2 2 4 2" xfId="2725"/>
    <cellStyle name="40% - Ênfase2 2 2 2 4 2 2" xfId="2726"/>
    <cellStyle name="40% - Ênfase2 2 2 2 4 3" xfId="2727"/>
    <cellStyle name="40% - Ênfase2 2 2 2 5" xfId="2728"/>
    <cellStyle name="40% - Ênfase2 2 2 2 5 2" xfId="2729"/>
    <cellStyle name="40% - Ênfase2 2 2 2 5 2 2" xfId="2730"/>
    <cellStyle name="40% - Ênfase2 2 2 2 5 3" xfId="2731"/>
    <cellStyle name="40% - Ênfase2 2 2 2 6" xfId="2732"/>
    <cellStyle name="40% - Ênfase2 2 2 2 6 2" xfId="2733"/>
    <cellStyle name="40% - Ênfase2 2 2 2 6 2 2" xfId="2734"/>
    <cellStyle name="40% - Ênfase2 2 2 2 6 3" xfId="2735"/>
    <cellStyle name="40% - Ênfase2 2 2 2 7" xfId="2736"/>
    <cellStyle name="40% - Ênfase2 2 2 2 7 2" xfId="2737"/>
    <cellStyle name="40% - Ênfase2 2 2 2 8" xfId="2738"/>
    <cellStyle name="40% - Ênfase2 2 2 2 9" xfId="2739"/>
    <cellStyle name="40% - Ênfase2 2 2 3" xfId="2740"/>
    <cellStyle name="40% - Ênfase2 2 2 3 2" xfId="2741"/>
    <cellStyle name="40% - Ênfase2 2 2 3 2 2" xfId="2742"/>
    <cellStyle name="40% - Ênfase2 2 2 3 2 2 2" xfId="2743"/>
    <cellStyle name="40% - Ênfase2 2 2 3 2 3" xfId="2744"/>
    <cellStyle name="40% - Ênfase2 2 2 3 3" xfId="2745"/>
    <cellStyle name="40% - Ênfase2 2 2 3 3 2" xfId="2746"/>
    <cellStyle name="40% - Ênfase2 2 2 3 4" xfId="2747"/>
    <cellStyle name="40% - Ênfase2 2 2 3 5" xfId="2748"/>
    <cellStyle name="40% - Ênfase2 2 2 3 6" xfId="2749"/>
    <cellStyle name="40% - Ênfase2 2 2 4" xfId="2750"/>
    <cellStyle name="40% - Ênfase2 2 2 4 2" xfId="2751"/>
    <cellStyle name="40% - Ênfase2 2 2 4 2 2" xfId="2752"/>
    <cellStyle name="40% - Ênfase2 2 2 4 3" xfId="2753"/>
    <cellStyle name="40% - Ênfase2 2 2 5" xfId="2754"/>
    <cellStyle name="40% - Ênfase2 2 2 5 2" xfId="2755"/>
    <cellStyle name="40% - Ênfase2 2 2 5 2 2" xfId="2756"/>
    <cellStyle name="40% - Ênfase2 2 2 5 3" xfId="2757"/>
    <cellStyle name="40% - Ênfase2 2 2 6" xfId="2758"/>
    <cellStyle name="40% - Ênfase2 2 2 6 2" xfId="2759"/>
    <cellStyle name="40% - Ênfase2 2 2 6 2 2" xfId="2760"/>
    <cellStyle name="40% - Ênfase2 2 2 6 3" xfId="2761"/>
    <cellStyle name="40% - Ênfase2 2 2 7" xfId="2762"/>
    <cellStyle name="40% - Ênfase2 2 2 7 2" xfId="2763"/>
    <cellStyle name="40% - Ênfase2 2 2 7 2 2" xfId="2764"/>
    <cellStyle name="40% - Ênfase2 2 2 7 3" xfId="2765"/>
    <cellStyle name="40% - Ênfase2 2 2 8" xfId="2766"/>
    <cellStyle name="40% - Ênfase2 2 2 8 2" xfId="2767"/>
    <cellStyle name="40% - Ênfase2 2 2 9" xfId="2768"/>
    <cellStyle name="40% - Ênfase2 2 20" xfId="2769"/>
    <cellStyle name="40% - Ênfase2 2 21" xfId="2770"/>
    <cellStyle name="40% - Ênfase2 2 3" xfId="2771"/>
    <cellStyle name="40% - Ênfase2 2 3 10" xfId="2772"/>
    <cellStyle name="40% - Ênfase2 2 3 11" xfId="2773"/>
    <cellStyle name="40% - Ênfase2 2 3 2" xfId="2774"/>
    <cellStyle name="40% - Ênfase2 2 3 2 2" xfId="2775"/>
    <cellStyle name="40% - Ênfase2 2 3 2 2 2" xfId="2776"/>
    <cellStyle name="40% - Ênfase2 2 3 2 2 2 2" xfId="2777"/>
    <cellStyle name="40% - Ênfase2 2 3 2 2 2 2 2" xfId="2778"/>
    <cellStyle name="40% - Ênfase2 2 3 2 2 2 3" xfId="2779"/>
    <cellStyle name="40% - Ênfase2 2 3 2 2 3" xfId="2780"/>
    <cellStyle name="40% - Ênfase2 2 3 2 2 3 2" xfId="2781"/>
    <cellStyle name="40% - Ênfase2 2 3 2 2 4" xfId="2782"/>
    <cellStyle name="40% - Ênfase2 2 3 2 3" xfId="2783"/>
    <cellStyle name="40% - Ênfase2 2 3 2 3 2" xfId="2784"/>
    <cellStyle name="40% - Ênfase2 2 3 2 3 2 2" xfId="2785"/>
    <cellStyle name="40% - Ênfase2 2 3 2 3 3" xfId="2786"/>
    <cellStyle name="40% - Ênfase2 2 3 2 4" xfId="2787"/>
    <cellStyle name="40% - Ênfase2 2 3 2 4 2" xfId="2788"/>
    <cellStyle name="40% - Ênfase2 2 3 2 4 2 2" xfId="2789"/>
    <cellStyle name="40% - Ênfase2 2 3 2 4 3" xfId="2790"/>
    <cellStyle name="40% - Ênfase2 2 3 2 5" xfId="2791"/>
    <cellStyle name="40% - Ênfase2 2 3 2 5 2" xfId="2792"/>
    <cellStyle name="40% - Ênfase2 2 3 2 5 2 2" xfId="2793"/>
    <cellStyle name="40% - Ênfase2 2 3 2 5 3" xfId="2794"/>
    <cellStyle name="40% - Ênfase2 2 3 2 6" xfId="2795"/>
    <cellStyle name="40% - Ênfase2 2 3 2 6 2" xfId="2796"/>
    <cellStyle name="40% - Ênfase2 2 3 2 6 2 2" xfId="2797"/>
    <cellStyle name="40% - Ênfase2 2 3 2 6 3" xfId="2798"/>
    <cellStyle name="40% - Ênfase2 2 3 2 7" xfId="2799"/>
    <cellStyle name="40% - Ênfase2 2 3 2 7 2" xfId="2800"/>
    <cellStyle name="40% - Ênfase2 2 3 2 8" xfId="2801"/>
    <cellStyle name="40% - Ênfase2 2 3 3" xfId="2802"/>
    <cellStyle name="40% - Ênfase2 2 3 3 2" xfId="2803"/>
    <cellStyle name="40% - Ênfase2 2 3 3 2 2" xfId="2804"/>
    <cellStyle name="40% - Ênfase2 2 3 3 2 2 2" xfId="2805"/>
    <cellStyle name="40% - Ênfase2 2 3 3 2 3" xfId="2806"/>
    <cellStyle name="40% - Ênfase2 2 3 3 3" xfId="2807"/>
    <cellStyle name="40% - Ênfase2 2 3 3 3 2" xfId="2808"/>
    <cellStyle name="40% - Ênfase2 2 3 3 4" xfId="2809"/>
    <cellStyle name="40% - Ênfase2 2 3 4" xfId="2810"/>
    <cellStyle name="40% - Ênfase2 2 3 4 2" xfId="2811"/>
    <cellStyle name="40% - Ênfase2 2 3 4 2 2" xfId="2812"/>
    <cellStyle name="40% - Ênfase2 2 3 4 3" xfId="2813"/>
    <cellStyle name="40% - Ênfase2 2 3 5" xfId="2814"/>
    <cellStyle name="40% - Ênfase2 2 3 5 2" xfId="2815"/>
    <cellStyle name="40% - Ênfase2 2 3 5 2 2" xfId="2816"/>
    <cellStyle name="40% - Ênfase2 2 3 5 3" xfId="2817"/>
    <cellStyle name="40% - Ênfase2 2 3 6" xfId="2818"/>
    <cellStyle name="40% - Ênfase2 2 3 6 2" xfId="2819"/>
    <cellStyle name="40% - Ênfase2 2 3 6 2 2" xfId="2820"/>
    <cellStyle name="40% - Ênfase2 2 3 6 3" xfId="2821"/>
    <cellStyle name="40% - Ênfase2 2 3 7" xfId="2822"/>
    <cellStyle name="40% - Ênfase2 2 3 7 2" xfId="2823"/>
    <cellStyle name="40% - Ênfase2 2 3 7 2 2" xfId="2824"/>
    <cellStyle name="40% - Ênfase2 2 3 7 3" xfId="2825"/>
    <cellStyle name="40% - Ênfase2 2 3 8" xfId="2826"/>
    <cellStyle name="40% - Ênfase2 2 3 8 2" xfId="2827"/>
    <cellStyle name="40% - Ênfase2 2 3 9" xfId="2828"/>
    <cellStyle name="40% - Ênfase2 2 4" xfId="2829"/>
    <cellStyle name="40% - Ênfase2 2 4 10" xfId="2830"/>
    <cellStyle name="40% - Ênfase2 2 4 11" xfId="2831"/>
    <cellStyle name="40% - Ênfase2 2 4 2" xfId="2832"/>
    <cellStyle name="40% - Ênfase2 2 4 2 2" xfId="2833"/>
    <cellStyle name="40% - Ênfase2 2 4 2 2 2" xfId="2834"/>
    <cellStyle name="40% - Ênfase2 2 4 2 2 2 2" xfId="2835"/>
    <cellStyle name="40% - Ênfase2 2 4 2 2 2 2 2" xfId="2836"/>
    <cellStyle name="40% - Ênfase2 2 4 2 2 2 3" xfId="2837"/>
    <cellStyle name="40% - Ênfase2 2 4 2 2 3" xfId="2838"/>
    <cellStyle name="40% - Ênfase2 2 4 2 2 3 2" xfId="2839"/>
    <cellStyle name="40% - Ênfase2 2 4 2 2 4" xfId="2840"/>
    <cellStyle name="40% - Ênfase2 2 4 2 3" xfId="2841"/>
    <cellStyle name="40% - Ênfase2 2 4 2 3 2" xfId="2842"/>
    <cellStyle name="40% - Ênfase2 2 4 2 3 2 2" xfId="2843"/>
    <cellStyle name="40% - Ênfase2 2 4 2 3 3" xfId="2844"/>
    <cellStyle name="40% - Ênfase2 2 4 2 4" xfId="2845"/>
    <cellStyle name="40% - Ênfase2 2 4 2 4 2" xfId="2846"/>
    <cellStyle name="40% - Ênfase2 2 4 2 4 2 2" xfId="2847"/>
    <cellStyle name="40% - Ênfase2 2 4 2 4 3" xfId="2848"/>
    <cellStyle name="40% - Ênfase2 2 4 2 5" xfId="2849"/>
    <cellStyle name="40% - Ênfase2 2 4 2 5 2" xfId="2850"/>
    <cellStyle name="40% - Ênfase2 2 4 2 5 2 2" xfId="2851"/>
    <cellStyle name="40% - Ênfase2 2 4 2 5 3" xfId="2852"/>
    <cellStyle name="40% - Ênfase2 2 4 2 6" xfId="2853"/>
    <cellStyle name="40% - Ênfase2 2 4 2 6 2" xfId="2854"/>
    <cellStyle name="40% - Ênfase2 2 4 2 6 2 2" xfId="2855"/>
    <cellStyle name="40% - Ênfase2 2 4 2 6 3" xfId="2856"/>
    <cellStyle name="40% - Ênfase2 2 4 2 7" xfId="2857"/>
    <cellStyle name="40% - Ênfase2 2 4 2 7 2" xfId="2858"/>
    <cellStyle name="40% - Ênfase2 2 4 2 8" xfId="2859"/>
    <cellStyle name="40% - Ênfase2 2 4 3" xfId="2860"/>
    <cellStyle name="40% - Ênfase2 2 4 3 2" xfId="2861"/>
    <cellStyle name="40% - Ênfase2 2 4 3 2 2" xfId="2862"/>
    <cellStyle name="40% - Ênfase2 2 4 3 2 2 2" xfId="2863"/>
    <cellStyle name="40% - Ênfase2 2 4 3 2 3" xfId="2864"/>
    <cellStyle name="40% - Ênfase2 2 4 3 3" xfId="2865"/>
    <cellStyle name="40% - Ênfase2 2 4 3 3 2" xfId="2866"/>
    <cellStyle name="40% - Ênfase2 2 4 3 4" xfId="2867"/>
    <cellStyle name="40% - Ênfase2 2 4 4" xfId="2868"/>
    <cellStyle name="40% - Ênfase2 2 4 4 2" xfId="2869"/>
    <cellStyle name="40% - Ênfase2 2 4 4 2 2" xfId="2870"/>
    <cellStyle name="40% - Ênfase2 2 4 4 3" xfId="2871"/>
    <cellStyle name="40% - Ênfase2 2 4 5" xfId="2872"/>
    <cellStyle name="40% - Ênfase2 2 4 5 2" xfId="2873"/>
    <cellStyle name="40% - Ênfase2 2 4 5 2 2" xfId="2874"/>
    <cellStyle name="40% - Ênfase2 2 4 5 3" xfId="2875"/>
    <cellStyle name="40% - Ênfase2 2 4 6" xfId="2876"/>
    <cellStyle name="40% - Ênfase2 2 4 6 2" xfId="2877"/>
    <cellStyle name="40% - Ênfase2 2 4 6 2 2" xfId="2878"/>
    <cellStyle name="40% - Ênfase2 2 4 6 3" xfId="2879"/>
    <cellStyle name="40% - Ênfase2 2 4 7" xfId="2880"/>
    <cellStyle name="40% - Ênfase2 2 4 7 2" xfId="2881"/>
    <cellStyle name="40% - Ênfase2 2 4 7 2 2" xfId="2882"/>
    <cellStyle name="40% - Ênfase2 2 4 7 3" xfId="2883"/>
    <cellStyle name="40% - Ênfase2 2 4 8" xfId="2884"/>
    <cellStyle name="40% - Ênfase2 2 4 8 2" xfId="2885"/>
    <cellStyle name="40% - Ênfase2 2 4 9" xfId="2886"/>
    <cellStyle name="40% - Ênfase2 2 5" xfId="2887"/>
    <cellStyle name="40% - Ênfase2 2 5 2" xfId="2888"/>
    <cellStyle name="40% - Ênfase2 2 5 2 2" xfId="2889"/>
    <cellStyle name="40% - Ênfase2 2 5 2 2 2" xfId="2890"/>
    <cellStyle name="40% - Ênfase2 2 5 2 2 2 2" xfId="2891"/>
    <cellStyle name="40% - Ênfase2 2 5 2 2 2 2 2" xfId="2892"/>
    <cellStyle name="40% - Ênfase2 2 5 2 2 2 3" xfId="2893"/>
    <cellStyle name="40% - Ênfase2 2 5 2 2 3" xfId="2894"/>
    <cellStyle name="40% - Ênfase2 2 5 2 2 3 2" xfId="2895"/>
    <cellStyle name="40% - Ênfase2 2 5 2 2 4" xfId="2896"/>
    <cellStyle name="40% - Ênfase2 2 5 2 3" xfId="2897"/>
    <cellStyle name="40% - Ênfase2 2 5 2 3 2" xfId="2898"/>
    <cellStyle name="40% - Ênfase2 2 5 2 3 2 2" xfId="2899"/>
    <cellStyle name="40% - Ênfase2 2 5 2 3 3" xfId="2900"/>
    <cellStyle name="40% - Ênfase2 2 5 2 4" xfId="2901"/>
    <cellStyle name="40% - Ênfase2 2 5 2 4 2" xfId="2902"/>
    <cellStyle name="40% - Ênfase2 2 5 2 4 2 2" xfId="2903"/>
    <cellStyle name="40% - Ênfase2 2 5 2 4 3" xfId="2904"/>
    <cellStyle name="40% - Ênfase2 2 5 2 5" xfId="2905"/>
    <cellStyle name="40% - Ênfase2 2 5 2 5 2" xfId="2906"/>
    <cellStyle name="40% - Ênfase2 2 5 2 5 2 2" xfId="2907"/>
    <cellStyle name="40% - Ênfase2 2 5 2 5 3" xfId="2908"/>
    <cellStyle name="40% - Ênfase2 2 5 2 6" xfId="2909"/>
    <cellStyle name="40% - Ênfase2 2 5 2 6 2" xfId="2910"/>
    <cellStyle name="40% - Ênfase2 2 5 2 6 2 2" xfId="2911"/>
    <cellStyle name="40% - Ênfase2 2 5 2 6 3" xfId="2912"/>
    <cellStyle name="40% - Ênfase2 2 5 2 7" xfId="2913"/>
    <cellStyle name="40% - Ênfase2 2 5 2 7 2" xfId="2914"/>
    <cellStyle name="40% - Ênfase2 2 5 2 7 3" xfId="2915"/>
    <cellStyle name="40% - Ênfase2 2 5 2 8" xfId="2916"/>
    <cellStyle name="40% - Ênfase2 2 5 2 8 2" xfId="2917"/>
    <cellStyle name="40% - Ênfase2 2 5 3" xfId="2918"/>
    <cellStyle name="40% - Ênfase2 2 5 4" xfId="2919"/>
    <cellStyle name="40% - Ênfase2 2 5 4 2" xfId="2920"/>
    <cellStyle name="40% - Ênfase2 2 5 4 3" xfId="2921"/>
    <cellStyle name="40% - Ênfase2 2 5 5" xfId="2922"/>
    <cellStyle name="40% - Ênfase2 2 5 6" xfId="2923"/>
    <cellStyle name="40% - Ênfase2 2 5 7" xfId="2924"/>
    <cellStyle name="40% - Ênfase2 2 6" xfId="2925"/>
    <cellStyle name="40% - Ênfase2 2 6 2" xfId="2926"/>
    <cellStyle name="40% - Ênfase2 2 6 2 2" xfId="2927"/>
    <cellStyle name="40% - Ênfase2 2 6 2 2 2" xfId="2928"/>
    <cellStyle name="40% - Ênfase2 2 6 2 3" xfId="2929"/>
    <cellStyle name="40% - Ênfase2 2 6 3" xfId="2930"/>
    <cellStyle name="40% - Ênfase2 2 6 3 2" xfId="2931"/>
    <cellStyle name="40% - Ênfase2 2 6 3 3" xfId="2932"/>
    <cellStyle name="40% - Ênfase2 2 6 4" xfId="2933"/>
    <cellStyle name="40% - Ênfase2 2 6 4 2" xfId="2934"/>
    <cellStyle name="40% - Ênfase2 2 7" xfId="2935"/>
    <cellStyle name="40% - Ênfase2 2 7 2" xfId="2936"/>
    <cellStyle name="40% - Ênfase2 2 7 2 2" xfId="2937"/>
    <cellStyle name="40% - Ênfase2 2 7 2 3" xfId="2938"/>
    <cellStyle name="40% - Ênfase2 2 7 3" xfId="2939"/>
    <cellStyle name="40% - Ênfase2 2 7 3 2" xfId="2940"/>
    <cellStyle name="40% - Ênfase2 2 7 3 3" xfId="2941"/>
    <cellStyle name="40% - Ênfase2 2 7 4" xfId="2942"/>
    <cellStyle name="40% - Ênfase2 2 7 4 2" xfId="2943"/>
    <cellStyle name="40% - Ênfase2 2 8" xfId="2944"/>
    <cellStyle name="40% - Ênfase2 2 8 2" xfId="2945"/>
    <cellStyle name="40% - Ênfase2 2 8 2 2" xfId="2946"/>
    <cellStyle name="40% - Ênfase2 2 8 2 3" xfId="2947"/>
    <cellStyle name="40% - Ênfase2 2 8 3" xfId="2948"/>
    <cellStyle name="40% - Ênfase2 2 8 3 2" xfId="2949"/>
    <cellStyle name="40% - Ênfase2 2 8 3 3" xfId="2950"/>
    <cellStyle name="40% - Ênfase2 2 8 4" xfId="2951"/>
    <cellStyle name="40% - Ênfase2 2 8 4 2" xfId="2952"/>
    <cellStyle name="40% - Ênfase2 2 9" xfId="2953"/>
    <cellStyle name="40% - Ênfase2 2 9 2" xfId="2954"/>
    <cellStyle name="40% - Ênfase2 2 9 2 2" xfId="2955"/>
    <cellStyle name="40% - Ênfase2 2 9 2 3" xfId="2956"/>
    <cellStyle name="40% - Ênfase2 2 9 3" xfId="2957"/>
    <cellStyle name="40% - Ênfase2 2 9 3 2" xfId="2958"/>
    <cellStyle name="40% - Ênfase2 2 9 3 3" xfId="2959"/>
    <cellStyle name="40% - Ênfase2 2 9 4" xfId="2960"/>
    <cellStyle name="40% - Ênfase2 2 9 4 2" xfId="2961"/>
    <cellStyle name="40% - Ênfase2 20" xfId="35391"/>
    <cellStyle name="40% - Ênfase2 21" xfId="35392"/>
    <cellStyle name="40% - Ênfase2 22" xfId="36016"/>
    <cellStyle name="40% - Ênfase2 3" xfId="2962"/>
    <cellStyle name="40% - Ênfase2 3 10" xfId="2963"/>
    <cellStyle name="40% - Ênfase2 3 11" xfId="2964"/>
    <cellStyle name="40% - Ênfase2 3 12" xfId="2965"/>
    <cellStyle name="40% - Ênfase2 3 13" xfId="2966"/>
    <cellStyle name="40% - Ênfase2 3 14" xfId="2967"/>
    <cellStyle name="40% - Ênfase2 3 15" xfId="2968"/>
    <cellStyle name="40% - Ênfase2 3 16" xfId="2969"/>
    <cellStyle name="40% - Ênfase2 3 17" xfId="2970"/>
    <cellStyle name="40% - Ênfase2 3 2" xfId="2971"/>
    <cellStyle name="40% - Ênfase2 3 3" xfId="2972"/>
    <cellStyle name="40% - Ênfase2 3 4" xfId="2973"/>
    <cellStyle name="40% - Ênfase2 3 5" xfId="2974"/>
    <cellStyle name="40% - Ênfase2 3 6" xfId="2975"/>
    <cellStyle name="40% - Ênfase2 3 7" xfId="2976"/>
    <cellStyle name="40% - Ênfase2 3 8" xfId="2977"/>
    <cellStyle name="40% - Ênfase2 3 9" xfId="2978"/>
    <cellStyle name="40% - Ênfase2 4" xfId="2979"/>
    <cellStyle name="40% - Ênfase2 4 10" xfId="2980"/>
    <cellStyle name="40% - Ênfase2 4 11" xfId="2981"/>
    <cellStyle name="40% - Ênfase2 4 2" xfId="2982"/>
    <cellStyle name="40% - Ênfase2 4 3" xfId="2983"/>
    <cellStyle name="40% - Ênfase2 4 4" xfId="2984"/>
    <cellStyle name="40% - Ênfase2 4 5" xfId="2985"/>
    <cellStyle name="40% - Ênfase2 4 6" xfId="2986"/>
    <cellStyle name="40% - Ênfase2 4 7" xfId="2987"/>
    <cellStyle name="40% - Ênfase2 4 8" xfId="2988"/>
    <cellStyle name="40% - Ênfase2 4 9" xfId="2989"/>
    <cellStyle name="40% - Ênfase2 5" xfId="2990"/>
    <cellStyle name="40% - Ênfase2 6" xfId="35393"/>
    <cellStyle name="40% - Ênfase2 7" xfId="35394"/>
    <cellStyle name="40% - Ênfase2 8" xfId="35395"/>
    <cellStyle name="40% - Ênfase2 9" xfId="35396"/>
    <cellStyle name="40% - Ênfase3 10" xfId="35397"/>
    <cellStyle name="40% - Ênfase3 11" xfId="35398"/>
    <cellStyle name="40% - Ênfase3 12" xfId="35399"/>
    <cellStyle name="40% - Ênfase3 13" xfId="35400"/>
    <cellStyle name="40% - Ênfase3 14" xfId="35401"/>
    <cellStyle name="40% - Ênfase3 15" xfId="35402"/>
    <cellStyle name="40% - Ênfase3 16" xfId="35403"/>
    <cellStyle name="40% - Ênfase3 17" xfId="35404"/>
    <cellStyle name="40% - Ênfase3 18" xfId="35405"/>
    <cellStyle name="40% - Ênfase3 19" xfId="35406"/>
    <cellStyle name="40% - Ênfase3 2" xfId="2991"/>
    <cellStyle name="40% - Ênfase3 2 10" xfId="2992"/>
    <cellStyle name="40% - Ênfase3 2 10 2" xfId="2993"/>
    <cellStyle name="40% - Ênfase3 2 10 2 2" xfId="2994"/>
    <cellStyle name="40% - Ênfase3 2 10 3" xfId="2995"/>
    <cellStyle name="40% - Ênfase3 2 11" xfId="2996"/>
    <cellStyle name="40% - Ênfase3 2 12" xfId="2997"/>
    <cellStyle name="40% - Ênfase3 2 13" xfId="2998"/>
    <cellStyle name="40% - Ênfase3 2 13 2" xfId="2999"/>
    <cellStyle name="40% - Ênfase3 2 13 3" xfId="3000"/>
    <cellStyle name="40% - Ênfase3 2 14" xfId="3001"/>
    <cellStyle name="40% - Ênfase3 2 15" xfId="3002"/>
    <cellStyle name="40% - Ênfase3 2 16" xfId="3003"/>
    <cellStyle name="40% - Ênfase3 2 17" xfId="3004"/>
    <cellStyle name="40% - Ênfase3 2 18" xfId="3005"/>
    <cellStyle name="40% - Ênfase3 2 19" xfId="3006"/>
    <cellStyle name="40% - Ênfase3 2 2" xfId="3007"/>
    <cellStyle name="40% - Ênfase3 2 2 10" xfId="3008"/>
    <cellStyle name="40% - Ênfase3 2 2 11" xfId="3009"/>
    <cellStyle name="40% - Ênfase3 2 2 2" xfId="3010"/>
    <cellStyle name="40% - Ênfase3 2 2 2 10" xfId="3011"/>
    <cellStyle name="40% - Ênfase3 2 2 2 2" xfId="3012"/>
    <cellStyle name="40% - Ênfase3 2 2 2 2 2" xfId="3013"/>
    <cellStyle name="40% - Ênfase3 2 2 2 2 2 2" xfId="3014"/>
    <cellStyle name="40% - Ênfase3 2 2 2 2 2 2 2" xfId="3015"/>
    <cellStyle name="40% - Ênfase3 2 2 2 2 2 3" xfId="3016"/>
    <cellStyle name="40% - Ênfase3 2 2 2 2 3" xfId="3017"/>
    <cellStyle name="40% - Ênfase3 2 2 2 2 3 2" xfId="3018"/>
    <cellStyle name="40% - Ênfase3 2 2 2 2 4" xfId="3019"/>
    <cellStyle name="40% - Ênfase3 2 2 2 3" xfId="3020"/>
    <cellStyle name="40% - Ênfase3 2 2 2 3 2" xfId="3021"/>
    <cellStyle name="40% - Ênfase3 2 2 2 3 2 2" xfId="3022"/>
    <cellStyle name="40% - Ênfase3 2 2 2 3 3" xfId="3023"/>
    <cellStyle name="40% - Ênfase3 2 2 2 4" xfId="3024"/>
    <cellStyle name="40% - Ênfase3 2 2 2 4 2" xfId="3025"/>
    <cellStyle name="40% - Ênfase3 2 2 2 4 2 2" xfId="3026"/>
    <cellStyle name="40% - Ênfase3 2 2 2 4 3" xfId="3027"/>
    <cellStyle name="40% - Ênfase3 2 2 2 5" xfId="3028"/>
    <cellStyle name="40% - Ênfase3 2 2 2 5 2" xfId="3029"/>
    <cellStyle name="40% - Ênfase3 2 2 2 5 2 2" xfId="3030"/>
    <cellStyle name="40% - Ênfase3 2 2 2 5 3" xfId="3031"/>
    <cellStyle name="40% - Ênfase3 2 2 2 6" xfId="3032"/>
    <cellStyle name="40% - Ênfase3 2 2 2 6 2" xfId="3033"/>
    <cellStyle name="40% - Ênfase3 2 2 2 6 2 2" xfId="3034"/>
    <cellStyle name="40% - Ênfase3 2 2 2 6 3" xfId="3035"/>
    <cellStyle name="40% - Ênfase3 2 2 2 7" xfId="3036"/>
    <cellStyle name="40% - Ênfase3 2 2 2 7 2" xfId="3037"/>
    <cellStyle name="40% - Ênfase3 2 2 2 8" xfId="3038"/>
    <cellStyle name="40% - Ênfase3 2 2 2 9" xfId="3039"/>
    <cellStyle name="40% - Ênfase3 2 2 3" xfId="3040"/>
    <cellStyle name="40% - Ênfase3 2 2 3 2" xfId="3041"/>
    <cellStyle name="40% - Ênfase3 2 2 3 2 2" xfId="3042"/>
    <cellStyle name="40% - Ênfase3 2 2 3 2 2 2" xfId="3043"/>
    <cellStyle name="40% - Ênfase3 2 2 3 2 2 3" xfId="3044"/>
    <cellStyle name="40% - Ênfase3 2 2 3 2 3" xfId="3045"/>
    <cellStyle name="40% - Ênfase3 2 2 3 2 4" xfId="3046"/>
    <cellStyle name="40% - Ênfase3 2 2 3 3" xfId="3047"/>
    <cellStyle name="40% - Ênfase3 2 2 3 3 2" xfId="3048"/>
    <cellStyle name="40% - Ênfase3 2 2 3 4" xfId="3049"/>
    <cellStyle name="40% - Ênfase3 2 2 3 5" xfId="3050"/>
    <cellStyle name="40% - Ênfase3 2 2 3 6" xfId="3051"/>
    <cellStyle name="40% - Ênfase3 2 2 4" xfId="3052"/>
    <cellStyle name="40% - Ênfase3 2 2 4 2" xfId="3053"/>
    <cellStyle name="40% - Ênfase3 2 2 4 2 2" xfId="3054"/>
    <cellStyle name="40% - Ênfase3 2 2 4 3" xfId="3055"/>
    <cellStyle name="40% - Ênfase3 2 2 5" xfId="3056"/>
    <cellStyle name="40% - Ênfase3 2 2 5 2" xfId="3057"/>
    <cellStyle name="40% - Ênfase3 2 2 5 2 2" xfId="3058"/>
    <cellStyle name="40% - Ênfase3 2 2 5 3" xfId="3059"/>
    <cellStyle name="40% - Ênfase3 2 2 6" xfId="3060"/>
    <cellStyle name="40% - Ênfase3 2 2 6 2" xfId="3061"/>
    <cellStyle name="40% - Ênfase3 2 2 6 2 2" xfId="3062"/>
    <cellStyle name="40% - Ênfase3 2 2 6 3" xfId="3063"/>
    <cellStyle name="40% - Ênfase3 2 2 7" xfId="3064"/>
    <cellStyle name="40% - Ênfase3 2 2 7 2" xfId="3065"/>
    <cellStyle name="40% - Ênfase3 2 2 7 2 2" xfId="3066"/>
    <cellStyle name="40% - Ênfase3 2 2 7 3" xfId="3067"/>
    <cellStyle name="40% - Ênfase3 2 2 8" xfId="3068"/>
    <cellStyle name="40% - Ênfase3 2 2 8 2" xfId="3069"/>
    <cellStyle name="40% - Ênfase3 2 2 9" xfId="3070"/>
    <cellStyle name="40% - Ênfase3 2 20" xfId="3071"/>
    <cellStyle name="40% - Ênfase3 2 21" xfId="3072"/>
    <cellStyle name="40% - Ênfase3 2 3" xfId="3073"/>
    <cellStyle name="40% - Ênfase3 2 3 10" xfId="3074"/>
    <cellStyle name="40% - Ênfase3 2 3 11" xfId="3075"/>
    <cellStyle name="40% - Ênfase3 2 3 2" xfId="3076"/>
    <cellStyle name="40% - Ênfase3 2 3 2 2" xfId="3077"/>
    <cellStyle name="40% - Ênfase3 2 3 2 2 2" xfId="3078"/>
    <cellStyle name="40% - Ênfase3 2 3 2 2 2 2" xfId="3079"/>
    <cellStyle name="40% - Ênfase3 2 3 2 2 2 2 2" xfId="3080"/>
    <cellStyle name="40% - Ênfase3 2 3 2 2 2 3" xfId="3081"/>
    <cellStyle name="40% - Ênfase3 2 3 2 2 3" xfId="3082"/>
    <cellStyle name="40% - Ênfase3 2 3 2 2 3 2" xfId="3083"/>
    <cellStyle name="40% - Ênfase3 2 3 2 2 4" xfId="3084"/>
    <cellStyle name="40% - Ênfase3 2 3 2 3" xfId="3085"/>
    <cellStyle name="40% - Ênfase3 2 3 2 3 2" xfId="3086"/>
    <cellStyle name="40% - Ênfase3 2 3 2 3 2 2" xfId="3087"/>
    <cellStyle name="40% - Ênfase3 2 3 2 3 3" xfId="3088"/>
    <cellStyle name="40% - Ênfase3 2 3 2 4" xfId="3089"/>
    <cellStyle name="40% - Ênfase3 2 3 2 4 2" xfId="3090"/>
    <cellStyle name="40% - Ênfase3 2 3 2 4 2 2" xfId="3091"/>
    <cellStyle name="40% - Ênfase3 2 3 2 4 3" xfId="3092"/>
    <cellStyle name="40% - Ênfase3 2 3 2 5" xfId="3093"/>
    <cellStyle name="40% - Ênfase3 2 3 2 5 2" xfId="3094"/>
    <cellStyle name="40% - Ênfase3 2 3 2 5 2 2" xfId="3095"/>
    <cellStyle name="40% - Ênfase3 2 3 2 5 3" xfId="3096"/>
    <cellStyle name="40% - Ênfase3 2 3 2 6" xfId="3097"/>
    <cellStyle name="40% - Ênfase3 2 3 2 6 2" xfId="3098"/>
    <cellStyle name="40% - Ênfase3 2 3 2 6 2 2" xfId="3099"/>
    <cellStyle name="40% - Ênfase3 2 3 2 6 3" xfId="3100"/>
    <cellStyle name="40% - Ênfase3 2 3 2 7" xfId="3101"/>
    <cellStyle name="40% - Ênfase3 2 3 2 7 2" xfId="3102"/>
    <cellStyle name="40% - Ênfase3 2 3 2 8" xfId="3103"/>
    <cellStyle name="40% - Ênfase3 2 3 3" xfId="3104"/>
    <cellStyle name="40% - Ênfase3 2 3 3 2" xfId="3105"/>
    <cellStyle name="40% - Ênfase3 2 3 3 2 2" xfId="3106"/>
    <cellStyle name="40% - Ênfase3 2 3 3 2 2 2" xfId="3107"/>
    <cellStyle name="40% - Ênfase3 2 3 3 2 3" xfId="3108"/>
    <cellStyle name="40% - Ênfase3 2 3 3 3" xfId="3109"/>
    <cellStyle name="40% - Ênfase3 2 3 3 3 2" xfId="3110"/>
    <cellStyle name="40% - Ênfase3 2 3 3 4" xfId="3111"/>
    <cellStyle name="40% - Ênfase3 2 3 4" xfId="3112"/>
    <cellStyle name="40% - Ênfase3 2 3 4 2" xfId="3113"/>
    <cellStyle name="40% - Ênfase3 2 3 4 2 2" xfId="3114"/>
    <cellStyle name="40% - Ênfase3 2 3 4 3" xfId="3115"/>
    <cellStyle name="40% - Ênfase3 2 3 5" xfId="3116"/>
    <cellStyle name="40% - Ênfase3 2 3 5 2" xfId="3117"/>
    <cellStyle name="40% - Ênfase3 2 3 5 2 2" xfId="3118"/>
    <cellStyle name="40% - Ênfase3 2 3 5 3" xfId="3119"/>
    <cellStyle name="40% - Ênfase3 2 3 6" xfId="3120"/>
    <cellStyle name="40% - Ênfase3 2 3 6 2" xfId="3121"/>
    <cellStyle name="40% - Ênfase3 2 3 6 2 2" xfId="3122"/>
    <cellStyle name="40% - Ênfase3 2 3 6 3" xfId="3123"/>
    <cellStyle name="40% - Ênfase3 2 3 7" xfId="3124"/>
    <cellStyle name="40% - Ênfase3 2 3 7 2" xfId="3125"/>
    <cellStyle name="40% - Ênfase3 2 3 7 2 2" xfId="3126"/>
    <cellStyle name="40% - Ênfase3 2 3 7 3" xfId="3127"/>
    <cellStyle name="40% - Ênfase3 2 3 8" xfId="3128"/>
    <cellStyle name="40% - Ênfase3 2 3 8 2" xfId="3129"/>
    <cellStyle name="40% - Ênfase3 2 3 9" xfId="3130"/>
    <cellStyle name="40% - Ênfase3 2 4" xfId="3131"/>
    <cellStyle name="40% - Ênfase3 2 4 10" xfId="3132"/>
    <cellStyle name="40% - Ênfase3 2 4 11" xfId="3133"/>
    <cellStyle name="40% - Ênfase3 2 4 2" xfId="3134"/>
    <cellStyle name="40% - Ênfase3 2 4 2 2" xfId="3135"/>
    <cellStyle name="40% - Ênfase3 2 4 2 2 2" xfId="3136"/>
    <cellStyle name="40% - Ênfase3 2 4 2 2 2 2" xfId="3137"/>
    <cellStyle name="40% - Ênfase3 2 4 2 2 2 2 2" xfId="3138"/>
    <cellStyle name="40% - Ênfase3 2 4 2 2 2 3" xfId="3139"/>
    <cellStyle name="40% - Ênfase3 2 4 2 2 3" xfId="3140"/>
    <cellStyle name="40% - Ênfase3 2 4 2 2 3 2" xfId="3141"/>
    <cellStyle name="40% - Ênfase3 2 4 2 2 4" xfId="3142"/>
    <cellStyle name="40% - Ênfase3 2 4 2 3" xfId="3143"/>
    <cellStyle name="40% - Ênfase3 2 4 2 3 2" xfId="3144"/>
    <cellStyle name="40% - Ênfase3 2 4 2 3 2 2" xfId="3145"/>
    <cellStyle name="40% - Ênfase3 2 4 2 3 3" xfId="3146"/>
    <cellStyle name="40% - Ênfase3 2 4 2 4" xfId="3147"/>
    <cellStyle name="40% - Ênfase3 2 4 2 4 2" xfId="3148"/>
    <cellStyle name="40% - Ênfase3 2 4 2 4 2 2" xfId="3149"/>
    <cellStyle name="40% - Ênfase3 2 4 2 4 3" xfId="3150"/>
    <cellStyle name="40% - Ênfase3 2 4 2 5" xfId="3151"/>
    <cellStyle name="40% - Ênfase3 2 4 2 5 2" xfId="3152"/>
    <cellStyle name="40% - Ênfase3 2 4 2 5 2 2" xfId="3153"/>
    <cellStyle name="40% - Ênfase3 2 4 2 5 3" xfId="3154"/>
    <cellStyle name="40% - Ênfase3 2 4 2 6" xfId="3155"/>
    <cellStyle name="40% - Ênfase3 2 4 2 6 2" xfId="3156"/>
    <cellStyle name="40% - Ênfase3 2 4 2 6 2 2" xfId="3157"/>
    <cellStyle name="40% - Ênfase3 2 4 2 6 3" xfId="3158"/>
    <cellStyle name="40% - Ênfase3 2 4 2 7" xfId="3159"/>
    <cellStyle name="40% - Ênfase3 2 4 2 7 2" xfId="3160"/>
    <cellStyle name="40% - Ênfase3 2 4 2 8" xfId="3161"/>
    <cellStyle name="40% - Ênfase3 2 4 3" xfId="3162"/>
    <cellStyle name="40% - Ênfase3 2 4 3 2" xfId="3163"/>
    <cellStyle name="40% - Ênfase3 2 4 3 2 2" xfId="3164"/>
    <cellStyle name="40% - Ênfase3 2 4 3 2 2 2" xfId="3165"/>
    <cellStyle name="40% - Ênfase3 2 4 3 2 3" xfId="3166"/>
    <cellStyle name="40% - Ênfase3 2 4 3 3" xfId="3167"/>
    <cellStyle name="40% - Ênfase3 2 4 3 3 2" xfId="3168"/>
    <cellStyle name="40% - Ênfase3 2 4 3 4" xfId="3169"/>
    <cellStyle name="40% - Ênfase3 2 4 4" xfId="3170"/>
    <cellStyle name="40% - Ênfase3 2 4 4 2" xfId="3171"/>
    <cellStyle name="40% - Ênfase3 2 4 4 2 2" xfId="3172"/>
    <cellStyle name="40% - Ênfase3 2 4 4 3" xfId="3173"/>
    <cellStyle name="40% - Ênfase3 2 4 5" xfId="3174"/>
    <cellStyle name="40% - Ênfase3 2 4 5 2" xfId="3175"/>
    <cellStyle name="40% - Ênfase3 2 4 5 2 2" xfId="3176"/>
    <cellStyle name="40% - Ênfase3 2 4 5 3" xfId="3177"/>
    <cellStyle name="40% - Ênfase3 2 4 6" xfId="3178"/>
    <cellStyle name="40% - Ênfase3 2 4 6 2" xfId="3179"/>
    <cellStyle name="40% - Ênfase3 2 4 6 2 2" xfId="3180"/>
    <cellStyle name="40% - Ênfase3 2 4 6 3" xfId="3181"/>
    <cellStyle name="40% - Ênfase3 2 4 7" xfId="3182"/>
    <cellStyle name="40% - Ênfase3 2 4 7 2" xfId="3183"/>
    <cellStyle name="40% - Ênfase3 2 4 7 2 2" xfId="3184"/>
    <cellStyle name="40% - Ênfase3 2 4 7 3" xfId="3185"/>
    <cellStyle name="40% - Ênfase3 2 4 8" xfId="3186"/>
    <cellStyle name="40% - Ênfase3 2 4 8 2" xfId="3187"/>
    <cellStyle name="40% - Ênfase3 2 4 9" xfId="3188"/>
    <cellStyle name="40% - Ênfase3 2 5" xfId="3189"/>
    <cellStyle name="40% - Ênfase3 2 5 2" xfId="3190"/>
    <cellStyle name="40% - Ênfase3 2 5 2 2" xfId="3191"/>
    <cellStyle name="40% - Ênfase3 2 5 2 2 2" xfId="3192"/>
    <cellStyle name="40% - Ênfase3 2 5 2 2 2 2" xfId="3193"/>
    <cellStyle name="40% - Ênfase3 2 5 2 2 2 2 2" xfId="3194"/>
    <cellStyle name="40% - Ênfase3 2 5 2 2 2 3" xfId="3195"/>
    <cellStyle name="40% - Ênfase3 2 5 2 2 3" xfId="3196"/>
    <cellStyle name="40% - Ênfase3 2 5 2 2 3 2" xfId="3197"/>
    <cellStyle name="40% - Ênfase3 2 5 2 2 4" xfId="3198"/>
    <cellStyle name="40% - Ênfase3 2 5 2 3" xfId="3199"/>
    <cellStyle name="40% - Ênfase3 2 5 2 3 2" xfId="3200"/>
    <cellStyle name="40% - Ênfase3 2 5 2 3 2 2" xfId="3201"/>
    <cellStyle name="40% - Ênfase3 2 5 2 3 3" xfId="3202"/>
    <cellStyle name="40% - Ênfase3 2 5 2 4" xfId="3203"/>
    <cellStyle name="40% - Ênfase3 2 5 2 4 2" xfId="3204"/>
    <cellStyle name="40% - Ênfase3 2 5 2 4 2 2" xfId="3205"/>
    <cellStyle name="40% - Ênfase3 2 5 2 4 3" xfId="3206"/>
    <cellStyle name="40% - Ênfase3 2 5 2 5" xfId="3207"/>
    <cellStyle name="40% - Ênfase3 2 5 2 5 2" xfId="3208"/>
    <cellStyle name="40% - Ênfase3 2 5 2 5 2 2" xfId="3209"/>
    <cellStyle name="40% - Ênfase3 2 5 2 5 3" xfId="3210"/>
    <cellStyle name="40% - Ênfase3 2 5 2 6" xfId="3211"/>
    <cellStyle name="40% - Ênfase3 2 5 2 6 2" xfId="3212"/>
    <cellStyle name="40% - Ênfase3 2 5 2 6 2 2" xfId="3213"/>
    <cellStyle name="40% - Ênfase3 2 5 2 6 3" xfId="3214"/>
    <cellStyle name="40% - Ênfase3 2 5 2 7" xfId="3215"/>
    <cellStyle name="40% - Ênfase3 2 5 2 7 2" xfId="3216"/>
    <cellStyle name="40% - Ênfase3 2 5 2 7 3" xfId="3217"/>
    <cellStyle name="40% - Ênfase3 2 5 2 8" xfId="3218"/>
    <cellStyle name="40% - Ênfase3 2 5 2 8 2" xfId="3219"/>
    <cellStyle name="40% - Ênfase3 2 5 3" xfId="3220"/>
    <cellStyle name="40% - Ênfase3 2 5 4" xfId="3221"/>
    <cellStyle name="40% - Ênfase3 2 5 4 2" xfId="3222"/>
    <cellStyle name="40% - Ênfase3 2 5 4 3" xfId="3223"/>
    <cellStyle name="40% - Ênfase3 2 5 5" xfId="3224"/>
    <cellStyle name="40% - Ênfase3 2 5 6" xfId="3225"/>
    <cellStyle name="40% - Ênfase3 2 5 7" xfId="3226"/>
    <cellStyle name="40% - Ênfase3 2 6" xfId="3227"/>
    <cellStyle name="40% - Ênfase3 2 6 2" xfId="3228"/>
    <cellStyle name="40% - Ênfase3 2 6 2 2" xfId="3229"/>
    <cellStyle name="40% - Ênfase3 2 6 2 2 2" xfId="3230"/>
    <cellStyle name="40% - Ênfase3 2 6 2 3" xfId="3231"/>
    <cellStyle name="40% - Ênfase3 2 6 3" xfId="3232"/>
    <cellStyle name="40% - Ênfase3 2 6 3 2" xfId="3233"/>
    <cellStyle name="40% - Ênfase3 2 6 3 3" xfId="3234"/>
    <cellStyle name="40% - Ênfase3 2 6 4" xfId="3235"/>
    <cellStyle name="40% - Ênfase3 2 6 4 2" xfId="3236"/>
    <cellStyle name="40% - Ênfase3 2 6 5" xfId="3237"/>
    <cellStyle name="40% - Ênfase3 2 7" xfId="3238"/>
    <cellStyle name="40% - Ênfase3 2 7 2" xfId="3239"/>
    <cellStyle name="40% - Ênfase3 2 7 2 2" xfId="3240"/>
    <cellStyle name="40% - Ênfase3 2 7 2 3" xfId="3241"/>
    <cellStyle name="40% - Ênfase3 2 7 3" xfId="3242"/>
    <cellStyle name="40% - Ênfase3 2 7 3 2" xfId="3243"/>
    <cellStyle name="40% - Ênfase3 2 7 3 3" xfId="3244"/>
    <cellStyle name="40% - Ênfase3 2 7 4" xfId="3245"/>
    <cellStyle name="40% - Ênfase3 2 7 4 2" xfId="3246"/>
    <cellStyle name="40% - Ênfase3 2 8" xfId="3247"/>
    <cellStyle name="40% - Ênfase3 2 8 2" xfId="3248"/>
    <cellStyle name="40% - Ênfase3 2 8 2 2" xfId="3249"/>
    <cellStyle name="40% - Ênfase3 2 8 2 3" xfId="3250"/>
    <cellStyle name="40% - Ênfase3 2 8 3" xfId="3251"/>
    <cellStyle name="40% - Ênfase3 2 8 3 2" xfId="3252"/>
    <cellStyle name="40% - Ênfase3 2 8 3 3" xfId="3253"/>
    <cellStyle name="40% - Ênfase3 2 8 4" xfId="3254"/>
    <cellStyle name="40% - Ênfase3 2 8 4 2" xfId="3255"/>
    <cellStyle name="40% - Ênfase3 2 9" xfId="3256"/>
    <cellStyle name="40% - Ênfase3 2 9 2" xfId="3257"/>
    <cellStyle name="40% - Ênfase3 2 9 2 2" xfId="3258"/>
    <cellStyle name="40% - Ênfase3 2 9 2 3" xfId="3259"/>
    <cellStyle name="40% - Ênfase3 2 9 3" xfId="3260"/>
    <cellStyle name="40% - Ênfase3 2 9 3 2" xfId="3261"/>
    <cellStyle name="40% - Ênfase3 2 9 3 3" xfId="3262"/>
    <cellStyle name="40% - Ênfase3 2 9 4" xfId="3263"/>
    <cellStyle name="40% - Ênfase3 2 9 4 2" xfId="3264"/>
    <cellStyle name="40% - Ênfase3 2_Nota 22" xfId="3265"/>
    <cellStyle name="40% - Ênfase3 20" xfId="35407"/>
    <cellStyle name="40% - Ênfase3 21" xfId="35408"/>
    <cellStyle name="40% - Ênfase3 22" xfId="36017"/>
    <cellStyle name="40% - Ênfase3 3" xfId="3266"/>
    <cellStyle name="40% - Ênfase3 3 10" xfId="3267"/>
    <cellStyle name="40% - Ênfase3 3 11" xfId="3268"/>
    <cellStyle name="40% - Ênfase3 3 12" xfId="3269"/>
    <cellStyle name="40% - Ênfase3 3 13" xfId="3270"/>
    <cellStyle name="40% - Ênfase3 3 14" xfId="3271"/>
    <cellStyle name="40% - Ênfase3 3 15" xfId="3272"/>
    <cellStyle name="40% - Ênfase3 3 16" xfId="3273"/>
    <cellStyle name="40% - Ênfase3 3 17" xfId="3274"/>
    <cellStyle name="40% - Ênfase3 3 2" xfId="3275"/>
    <cellStyle name="40% - Ênfase3 3 2 2" xfId="3276"/>
    <cellStyle name="40% - Ênfase3 3 3" xfId="3277"/>
    <cellStyle name="40% - Ênfase3 3 4" xfId="3278"/>
    <cellStyle name="40% - Ênfase3 3 5" xfId="3279"/>
    <cellStyle name="40% - Ênfase3 3 6" xfId="3280"/>
    <cellStyle name="40% - Ênfase3 3 7" xfId="3281"/>
    <cellStyle name="40% - Ênfase3 3 8" xfId="3282"/>
    <cellStyle name="40% - Ênfase3 3 9" xfId="3283"/>
    <cellStyle name="40% - Ênfase3 4" xfId="3284"/>
    <cellStyle name="40% - Ênfase3 4 10" xfId="3285"/>
    <cellStyle name="40% - Ênfase3 4 11" xfId="3286"/>
    <cellStyle name="40% - Ênfase3 4 12" xfId="3287"/>
    <cellStyle name="40% - Ênfase3 4 2" xfId="3288"/>
    <cellStyle name="40% - Ênfase3 4 3" xfId="3289"/>
    <cellStyle name="40% - Ênfase3 4 4" xfId="3290"/>
    <cellStyle name="40% - Ênfase3 4 5" xfId="3291"/>
    <cellStyle name="40% - Ênfase3 4 6" xfId="3292"/>
    <cellStyle name="40% - Ênfase3 4 7" xfId="3293"/>
    <cellStyle name="40% - Ênfase3 4 8" xfId="3294"/>
    <cellStyle name="40% - Ênfase3 4 9" xfId="3295"/>
    <cellStyle name="40% - Ênfase3 5" xfId="3296"/>
    <cellStyle name="40% - Ênfase3 5 2" xfId="3297"/>
    <cellStyle name="40% - Ênfase3 6" xfId="35409"/>
    <cellStyle name="40% - Ênfase3 7" xfId="35410"/>
    <cellStyle name="40% - Ênfase3 8" xfId="35411"/>
    <cellStyle name="40% - Ênfase3 9" xfId="35412"/>
    <cellStyle name="40% - Ênfase4 10" xfId="35413"/>
    <cellStyle name="40% - Ênfase4 11" xfId="35414"/>
    <cellStyle name="40% - Ênfase4 12" xfId="35415"/>
    <cellStyle name="40% - Ênfase4 13" xfId="35416"/>
    <cellStyle name="40% - Ênfase4 14" xfId="35417"/>
    <cellStyle name="40% - Ênfase4 15" xfId="35418"/>
    <cellStyle name="40% - Ênfase4 16" xfId="35419"/>
    <cellStyle name="40% - Ênfase4 17" xfId="35420"/>
    <cellStyle name="40% - Ênfase4 18" xfId="35421"/>
    <cellStyle name="40% - Ênfase4 19" xfId="35422"/>
    <cellStyle name="40% - Ênfase4 2" xfId="3298"/>
    <cellStyle name="40% - Ênfase4 2 10" xfId="3299"/>
    <cellStyle name="40% - Ênfase4 2 10 2" xfId="3300"/>
    <cellStyle name="40% - Ênfase4 2 10 2 2" xfId="3301"/>
    <cellStyle name="40% - Ênfase4 2 10 3" xfId="3302"/>
    <cellStyle name="40% - Ênfase4 2 11" xfId="3303"/>
    <cellStyle name="40% - Ênfase4 2 12" xfId="3304"/>
    <cellStyle name="40% - Ênfase4 2 13" xfId="3305"/>
    <cellStyle name="40% - Ênfase4 2 13 2" xfId="3306"/>
    <cellStyle name="40% - Ênfase4 2 13 3" xfId="3307"/>
    <cellStyle name="40% - Ênfase4 2 14" xfId="3308"/>
    <cellStyle name="40% - Ênfase4 2 15" xfId="3309"/>
    <cellStyle name="40% - Ênfase4 2 16" xfId="3310"/>
    <cellStyle name="40% - Ênfase4 2 17" xfId="3311"/>
    <cellStyle name="40% - Ênfase4 2 18" xfId="3312"/>
    <cellStyle name="40% - Ênfase4 2 19" xfId="3313"/>
    <cellStyle name="40% - Ênfase4 2 2" xfId="3314"/>
    <cellStyle name="40% - Ênfase4 2 2 10" xfId="3315"/>
    <cellStyle name="40% - Ênfase4 2 2 11" xfId="3316"/>
    <cellStyle name="40% - Ênfase4 2 2 2" xfId="3317"/>
    <cellStyle name="40% - Ênfase4 2 2 2 10" xfId="3318"/>
    <cellStyle name="40% - Ênfase4 2 2 2 2" xfId="3319"/>
    <cellStyle name="40% - Ênfase4 2 2 2 2 2" xfId="3320"/>
    <cellStyle name="40% - Ênfase4 2 2 2 2 2 2" xfId="3321"/>
    <cellStyle name="40% - Ênfase4 2 2 2 2 2 2 2" xfId="3322"/>
    <cellStyle name="40% - Ênfase4 2 2 2 2 2 3" xfId="3323"/>
    <cellStyle name="40% - Ênfase4 2 2 2 2 3" xfId="3324"/>
    <cellStyle name="40% - Ênfase4 2 2 2 2 3 2" xfId="3325"/>
    <cellStyle name="40% - Ênfase4 2 2 2 2 4" xfId="3326"/>
    <cellStyle name="40% - Ênfase4 2 2 2 3" xfId="3327"/>
    <cellStyle name="40% - Ênfase4 2 2 2 3 2" xfId="3328"/>
    <cellStyle name="40% - Ênfase4 2 2 2 3 2 2" xfId="3329"/>
    <cellStyle name="40% - Ênfase4 2 2 2 3 3" xfId="3330"/>
    <cellStyle name="40% - Ênfase4 2 2 2 4" xfId="3331"/>
    <cellStyle name="40% - Ênfase4 2 2 2 4 2" xfId="3332"/>
    <cellStyle name="40% - Ênfase4 2 2 2 4 2 2" xfId="3333"/>
    <cellStyle name="40% - Ênfase4 2 2 2 4 3" xfId="3334"/>
    <cellStyle name="40% - Ênfase4 2 2 2 5" xfId="3335"/>
    <cellStyle name="40% - Ênfase4 2 2 2 5 2" xfId="3336"/>
    <cellStyle name="40% - Ênfase4 2 2 2 5 2 2" xfId="3337"/>
    <cellStyle name="40% - Ênfase4 2 2 2 5 3" xfId="3338"/>
    <cellStyle name="40% - Ênfase4 2 2 2 6" xfId="3339"/>
    <cellStyle name="40% - Ênfase4 2 2 2 6 2" xfId="3340"/>
    <cellStyle name="40% - Ênfase4 2 2 2 6 2 2" xfId="3341"/>
    <cellStyle name="40% - Ênfase4 2 2 2 6 3" xfId="3342"/>
    <cellStyle name="40% - Ênfase4 2 2 2 7" xfId="3343"/>
    <cellStyle name="40% - Ênfase4 2 2 2 7 2" xfId="3344"/>
    <cellStyle name="40% - Ênfase4 2 2 2 8" xfId="3345"/>
    <cellStyle name="40% - Ênfase4 2 2 2 9" xfId="3346"/>
    <cellStyle name="40% - Ênfase4 2 2 3" xfId="3347"/>
    <cellStyle name="40% - Ênfase4 2 2 3 2" xfId="3348"/>
    <cellStyle name="40% - Ênfase4 2 2 3 2 2" xfId="3349"/>
    <cellStyle name="40% - Ênfase4 2 2 3 2 2 2" xfId="3350"/>
    <cellStyle name="40% - Ênfase4 2 2 3 2 2 3" xfId="3351"/>
    <cellStyle name="40% - Ênfase4 2 2 3 2 3" xfId="3352"/>
    <cellStyle name="40% - Ênfase4 2 2 3 2 4" xfId="3353"/>
    <cellStyle name="40% - Ênfase4 2 2 3 3" xfId="3354"/>
    <cellStyle name="40% - Ênfase4 2 2 3 3 2" xfId="3355"/>
    <cellStyle name="40% - Ênfase4 2 2 3 4" xfId="3356"/>
    <cellStyle name="40% - Ênfase4 2 2 3 5" xfId="3357"/>
    <cellStyle name="40% - Ênfase4 2 2 3 6" xfId="3358"/>
    <cellStyle name="40% - Ênfase4 2 2 4" xfId="3359"/>
    <cellStyle name="40% - Ênfase4 2 2 4 2" xfId="3360"/>
    <cellStyle name="40% - Ênfase4 2 2 4 2 2" xfId="3361"/>
    <cellStyle name="40% - Ênfase4 2 2 4 3" xfId="3362"/>
    <cellStyle name="40% - Ênfase4 2 2 5" xfId="3363"/>
    <cellStyle name="40% - Ênfase4 2 2 5 2" xfId="3364"/>
    <cellStyle name="40% - Ênfase4 2 2 5 2 2" xfId="3365"/>
    <cellStyle name="40% - Ênfase4 2 2 5 3" xfId="3366"/>
    <cellStyle name="40% - Ênfase4 2 2 6" xfId="3367"/>
    <cellStyle name="40% - Ênfase4 2 2 6 2" xfId="3368"/>
    <cellStyle name="40% - Ênfase4 2 2 6 2 2" xfId="3369"/>
    <cellStyle name="40% - Ênfase4 2 2 6 3" xfId="3370"/>
    <cellStyle name="40% - Ênfase4 2 2 7" xfId="3371"/>
    <cellStyle name="40% - Ênfase4 2 2 7 2" xfId="3372"/>
    <cellStyle name="40% - Ênfase4 2 2 7 2 2" xfId="3373"/>
    <cellStyle name="40% - Ênfase4 2 2 7 3" xfId="3374"/>
    <cellStyle name="40% - Ênfase4 2 2 8" xfId="3375"/>
    <cellStyle name="40% - Ênfase4 2 2 8 2" xfId="3376"/>
    <cellStyle name="40% - Ênfase4 2 2 9" xfId="3377"/>
    <cellStyle name="40% - Ênfase4 2 20" xfId="3378"/>
    <cellStyle name="40% - Ênfase4 2 21" xfId="3379"/>
    <cellStyle name="40% - Ênfase4 2 3" xfId="3380"/>
    <cellStyle name="40% - Ênfase4 2 3 10" xfId="3381"/>
    <cellStyle name="40% - Ênfase4 2 3 11" xfId="3382"/>
    <cellStyle name="40% - Ênfase4 2 3 2" xfId="3383"/>
    <cellStyle name="40% - Ênfase4 2 3 2 2" xfId="3384"/>
    <cellStyle name="40% - Ênfase4 2 3 2 2 2" xfId="3385"/>
    <cellStyle name="40% - Ênfase4 2 3 2 2 2 2" xfId="3386"/>
    <cellStyle name="40% - Ênfase4 2 3 2 2 2 2 2" xfId="3387"/>
    <cellStyle name="40% - Ênfase4 2 3 2 2 2 3" xfId="3388"/>
    <cellStyle name="40% - Ênfase4 2 3 2 2 3" xfId="3389"/>
    <cellStyle name="40% - Ênfase4 2 3 2 2 3 2" xfId="3390"/>
    <cellStyle name="40% - Ênfase4 2 3 2 2 4" xfId="3391"/>
    <cellStyle name="40% - Ênfase4 2 3 2 3" xfId="3392"/>
    <cellStyle name="40% - Ênfase4 2 3 2 3 2" xfId="3393"/>
    <cellStyle name="40% - Ênfase4 2 3 2 3 2 2" xfId="3394"/>
    <cellStyle name="40% - Ênfase4 2 3 2 3 3" xfId="3395"/>
    <cellStyle name="40% - Ênfase4 2 3 2 4" xfId="3396"/>
    <cellStyle name="40% - Ênfase4 2 3 2 4 2" xfId="3397"/>
    <cellStyle name="40% - Ênfase4 2 3 2 4 2 2" xfId="3398"/>
    <cellStyle name="40% - Ênfase4 2 3 2 4 3" xfId="3399"/>
    <cellStyle name="40% - Ênfase4 2 3 2 5" xfId="3400"/>
    <cellStyle name="40% - Ênfase4 2 3 2 5 2" xfId="3401"/>
    <cellStyle name="40% - Ênfase4 2 3 2 5 2 2" xfId="3402"/>
    <cellStyle name="40% - Ênfase4 2 3 2 5 3" xfId="3403"/>
    <cellStyle name="40% - Ênfase4 2 3 2 6" xfId="3404"/>
    <cellStyle name="40% - Ênfase4 2 3 2 6 2" xfId="3405"/>
    <cellStyle name="40% - Ênfase4 2 3 2 6 2 2" xfId="3406"/>
    <cellStyle name="40% - Ênfase4 2 3 2 6 3" xfId="3407"/>
    <cellStyle name="40% - Ênfase4 2 3 2 7" xfId="3408"/>
    <cellStyle name="40% - Ênfase4 2 3 2 7 2" xfId="3409"/>
    <cellStyle name="40% - Ênfase4 2 3 2 8" xfId="3410"/>
    <cellStyle name="40% - Ênfase4 2 3 3" xfId="3411"/>
    <cellStyle name="40% - Ênfase4 2 3 3 2" xfId="3412"/>
    <cellStyle name="40% - Ênfase4 2 3 3 2 2" xfId="3413"/>
    <cellStyle name="40% - Ênfase4 2 3 3 2 2 2" xfId="3414"/>
    <cellStyle name="40% - Ênfase4 2 3 3 2 3" xfId="3415"/>
    <cellStyle name="40% - Ênfase4 2 3 3 3" xfId="3416"/>
    <cellStyle name="40% - Ênfase4 2 3 3 3 2" xfId="3417"/>
    <cellStyle name="40% - Ênfase4 2 3 3 4" xfId="3418"/>
    <cellStyle name="40% - Ênfase4 2 3 4" xfId="3419"/>
    <cellStyle name="40% - Ênfase4 2 3 4 2" xfId="3420"/>
    <cellStyle name="40% - Ênfase4 2 3 4 2 2" xfId="3421"/>
    <cellStyle name="40% - Ênfase4 2 3 4 3" xfId="3422"/>
    <cellStyle name="40% - Ênfase4 2 3 5" xfId="3423"/>
    <cellStyle name="40% - Ênfase4 2 3 5 2" xfId="3424"/>
    <cellStyle name="40% - Ênfase4 2 3 5 2 2" xfId="3425"/>
    <cellStyle name="40% - Ênfase4 2 3 5 3" xfId="3426"/>
    <cellStyle name="40% - Ênfase4 2 3 6" xfId="3427"/>
    <cellStyle name="40% - Ênfase4 2 3 6 2" xfId="3428"/>
    <cellStyle name="40% - Ênfase4 2 3 6 2 2" xfId="3429"/>
    <cellStyle name="40% - Ênfase4 2 3 6 3" xfId="3430"/>
    <cellStyle name="40% - Ênfase4 2 3 7" xfId="3431"/>
    <cellStyle name="40% - Ênfase4 2 3 7 2" xfId="3432"/>
    <cellStyle name="40% - Ênfase4 2 3 7 2 2" xfId="3433"/>
    <cellStyle name="40% - Ênfase4 2 3 7 3" xfId="3434"/>
    <cellStyle name="40% - Ênfase4 2 3 8" xfId="3435"/>
    <cellStyle name="40% - Ênfase4 2 3 8 2" xfId="3436"/>
    <cellStyle name="40% - Ênfase4 2 3 9" xfId="3437"/>
    <cellStyle name="40% - Ênfase4 2 4" xfId="3438"/>
    <cellStyle name="40% - Ênfase4 2 4 10" xfId="3439"/>
    <cellStyle name="40% - Ênfase4 2 4 11" xfId="3440"/>
    <cellStyle name="40% - Ênfase4 2 4 2" xfId="3441"/>
    <cellStyle name="40% - Ênfase4 2 4 2 2" xfId="3442"/>
    <cellStyle name="40% - Ênfase4 2 4 2 2 2" xfId="3443"/>
    <cellStyle name="40% - Ênfase4 2 4 2 2 2 2" xfId="3444"/>
    <cellStyle name="40% - Ênfase4 2 4 2 2 2 2 2" xfId="3445"/>
    <cellStyle name="40% - Ênfase4 2 4 2 2 2 3" xfId="3446"/>
    <cellStyle name="40% - Ênfase4 2 4 2 2 3" xfId="3447"/>
    <cellStyle name="40% - Ênfase4 2 4 2 2 3 2" xfId="3448"/>
    <cellStyle name="40% - Ênfase4 2 4 2 2 4" xfId="3449"/>
    <cellStyle name="40% - Ênfase4 2 4 2 3" xfId="3450"/>
    <cellStyle name="40% - Ênfase4 2 4 2 3 2" xfId="3451"/>
    <cellStyle name="40% - Ênfase4 2 4 2 3 2 2" xfId="3452"/>
    <cellStyle name="40% - Ênfase4 2 4 2 3 3" xfId="3453"/>
    <cellStyle name="40% - Ênfase4 2 4 2 4" xfId="3454"/>
    <cellStyle name="40% - Ênfase4 2 4 2 4 2" xfId="3455"/>
    <cellStyle name="40% - Ênfase4 2 4 2 4 2 2" xfId="3456"/>
    <cellStyle name="40% - Ênfase4 2 4 2 4 3" xfId="3457"/>
    <cellStyle name="40% - Ênfase4 2 4 2 5" xfId="3458"/>
    <cellStyle name="40% - Ênfase4 2 4 2 5 2" xfId="3459"/>
    <cellStyle name="40% - Ênfase4 2 4 2 5 2 2" xfId="3460"/>
    <cellStyle name="40% - Ênfase4 2 4 2 5 3" xfId="3461"/>
    <cellStyle name="40% - Ênfase4 2 4 2 6" xfId="3462"/>
    <cellStyle name="40% - Ênfase4 2 4 2 6 2" xfId="3463"/>
    <cellStyle name="40% - Ênfase4 2 4 2 6 2 2" xfId="3464"/>
    <cellStyle name="40% - Ênfase4 2 4 2 6 3" xfId="3465"/>
    <cellStyle name="40% - Ênfase4 2 4 2 7" xfId="3466"/>
    <cellStyle name="40% - Ênfase4 2 4 2 7 2" xfId="3467"/>
    <cellStyle name="40% - Ênfase4 2 4 2 8" xfId="3468"/>
    <cellStyle name="40% - Ênfase4 2 4 3" xfId="3469"/>
    <cellStyle name="40% - Ênfase4 2 4 3 2" xfId="3470"/>
    <cellStyle name="40% - Ênfase4 2 4 3 2 2" xfId="3471"/>
    <cellStyle name="40% - Ênfase4 2 4 3 2 2 2" xfId="3472"/>
    <cellStyle name="40% - Ênfase4 2 4 3 2 3" xfId="3473"/>
    <cellStyle name="40% - Ênfase4 2 4 3 3" xfId="3474"/>
    <cellStyle name="40% - Ênfase4 2 4 3 3 2" xfId="3475"/>
    <cellStyle name="40% - Ênfase4 2 4 3 4" xfId="3476"/>
    <cellStyle name="40% - Ênfase4 2 4 4" xfId="3477"/>
    <cellStyle name="40% - Ênfase4 2 4 4 2" xfId="3478"/>
    <cellStyle name="40% - Ênfase4 2 4 4 2 2" xfId="3479"/>
    <cellStyle name="40% - Ênfase4 2 4 4 3" xfId="3480"/>
    <cellStyle name="40% - Ênfase4 2 4 5" xfId="3481"/>
    <cellStyle name="40% - Ênfase4 2 4 5 2" xfId="3482"/>
    <cellStyle name="40% - Ênfase4 2 4 5 2 2" xfId="3483"/>
    <cellStyle name="40% - Ênfase4 2 4 5 3" xfId="3484"/>
    <cellStyle name="40% - Ênfase4 2 4 6" xfId="3485"/>
    <cellStyle name="40% - Ênfase4 2 4 6 2" xfId="3486"/>
    <cellStyle name="40% - Ênfase4 2 4 6 2 2" xfId="3487"/>
    <cellStyle name="40% - Ênfase4 2 4 6 3" xfId="3488"/>
    <cellStyle name="40% - Ênfase4 2 4 7" xfId="3489"/>
    <cellStyle name="40% - Ênfase4 2 4 7 2" xfId="3490"/>
    <cellStyle name="40% - Ênfase4 2 4 7 2 2" xfId="3491"/>
    <cellStyle name="40% - Ênfase4 2 4 7 3" xfId="3492"/>
    <cellStyle name="40% - Ênfase4 2 4 8" xfId="3493"/>
    <cellStyle name="40% - Ênfase4 2 4 8 2" xfId="3494"/>
    <cellStyle name="40% - Ênfase4 2 4 9" xfId="3495"/>
    <cellStyle name="40% - Ênfase4 2 5" xfId="3496"/>
    <cellStyle name="40% - Ênfase4 2 5 2" xfId="3497"/>
    <cellStyle name="40% - Ênfase4 2 5 2 2" xfId="3498"/>
    <cellStyle name="40% - Ênfase4 2 5 2 2 2" xfId="3499"/>
    <cellStyle name="40% - Ênfase4 2 5 2 2 2 2" xfId="3500"/>
    <cellStyle name="40% - Ênfase4 2 5 2 2 2 2 2" xfId="3501"/>
    <cellStyle name="40% - Ênfase4 2 5 2 2 2 3" xfId="3502"/>
    <cellStyle name="40% - Ênfase4 2 5 2 2 3" xfId="3503"/>
    <cellStyle name="40% - Ênfase4 2 5 2 2 3 2" xfId="3504"/>
    <cellStyle name="40% - Ênfase4 2 5 2 2 4" xfId="3505"/>
    <cellStyle name="40% - Ênfase4 2 5 2 3" xfId="3506"/>
    <cellStyle name="40% - Ênfase4 2 5 2 3 2" xfId="3507"/>
    <cellStyle name="40% - Ênfase4 2 5 2 3 2 2" xfId="3508"/>
    <cellStyle name="40% - Ênfase4 2 5 2 3 3" xfId="3509"/>
    <cellStyle name="40% - Ênfase4 2 5 2 4" xfId="3510"/>
    <cellStyle name="40% - Ênfase4 2 5 2 4 2" xfId="3511"/>
    <cellStyle name="40% - Ênfase4 2 5 2 4 2 2" xfId="3512"/>
    <cellStyle name="40% - Ênfase4 2 5 2 4 3" xfId="3513"/>
    <cellStyle name="40% - Ênfase4 2 5 2 5" xfId="3514"/>
    <cellStyle name="40% - Ênfase4 2 5 2 5 2" xfId="3515"/>
    <cellStyle name="40% - Ênfase4 2 5 2 5 2 2" xfId="3516"/>
    <cellStyle name="40% - Ênfase4 2 5 2 5 3" xfId="3517"/>
    <cellStyle name="40% - Ênfase4 2 5 2 6" xfId="3518"/>
    <cellStyle name="40% - Ênfase4 2 5 2 6 2" xfId="3519"/>
    <cellStyle name="40% - Ênfase4 2 5 2 6 2 2" xfId="3520"/>
    <cellStyle name="40% - Ênfase4 2 5 2 6 3" xfId="3521"/>
    <cellStyle name="40% - Ênfase4 2 5 2 7" xfId="3522"/>
    <cellStyle name="40% - Ênfase4 2 5 2 7 2" xfId="3523"/>
    <cellStyle name="40% - Ênfase4 2 5 2 7 3" xfId="3524"/>
    <cellStyle name="40% - Ênfase4 2 5 2 8" xfId="3525"/>
    <cellStyle name="40% - Ênfase4 2 5 2 8 2" xfId="3526"/>
    <cellStyle name="40% - Ênfase4 2 5 3" xfId="3527"/>
    <cellStyle name="40% - Ênfase4 2 5 4" xfId="3528"/>
    <cellStyle name="40% - Ênfase4 2 5 4 2" xfId="3529"/>
    <cellStyle name="40% - Ênfase4 2 5 4 3" xfId="3530"/>
    <cellStyle name="40% - Ênfase4 2 5 5" xfId="3531"/>
    <cellStyle name="40% - Ênfase4 2 5 6" xfId="3532"/>
    <cellStyle name="40% - Ênfase4 2 5 7" xfId="3533"/>
    <cellStyle name="40% - Ênfase4 2 6" xfId="3534"/>
    <cellStyle name="40% - Ênfase4 2 6 2" xfId="3535"/>
    <cellStyle name="40% - Ênfase4 2 6 2 2" xfId="3536"/>
    <cellStyle name="40% - Ênfase4 2 6 2 2 2" xfId="3537"/>
    <cellStyle name="40% - Ênfase4 2 6 2 3" xfId="3538"/>
    <cellStyle name="40% - Ênfase4 2 6 3" xfId="3539"/>
    <cellStyle name="40% - Ênfase4 2 6 3 2" xfId="3540"/>
    <cellStyle name="40% - Ênfase4 2 6 3 3" xfId="3541"/>
    <cellStyle name="40% - Ênfase4 2 6 4" xfId="3542"/>
    <cellStyle name="40% - Ênfase4 2 6 4 2" xfId="3543"/>
    <cellStyle name="40% - Ênfase4 2 6 5" xfId="3544"/>
    <cellStyle name="40% - Ênfase4 2 7" xfId="3545"/>
    <cellStyle name="40% - Ênfase4 2 7 2" xfId="3546"/>
    <cellStyle name="40% - Ênfase4 2 7 2 2" xfId="3547"/>
    <cellStyle name="40% - Ênfase4 2 7 2 3" xfId="3548"/>
    <cellStyle name="40% - Ênfase4 2 7 3" xfId="3549"/>
    <cellStyle name="40% - Ênfase4 2 7 3 2" xfId="3550"/>
    <cellStyle name="40% - Ênfase4 2 7 3 3" xfId="3551"/>
    <cellStyle name="40% - Ênfase4 2 7 4" xfId="3552"/>
    <cellStyle name="40% - Ênfase4 2 7 4 2" xfId="3553"/>
    <cellStyle name="40% - Ênfase4 2 8" xfId="3554"/>
    <cellStyle name="40% - Ênfase4 2 8 2" xfId="3555"/>
    <cellStyle name="40% - Ênfase4 2 8 2 2" xfId="3556"/>
    <cellStyle name="40% - Ênfase4 2 8 2 3" xfId="3557"/>
    <cellStyle name="40% - Ênfase4 2 8 3" xfId="3558"/>
    <cellStyle name="40% - Ênfase4 2 8 3 2" xfId="3559"/>
    <cellStyle name="40% - Ênfase4 2 8 3 3" xfId="3560"/>
    <cellStyle name="40% - Ênfase4 2 8 4" xfId="3561"/>
    <cellStyle name="40% - Ênfase4 2 8 4 2" xfId="3562"/>
    <cellStyle name="40% - Ênfase4 2 9" xfId="3563"/>
    <cellStyle name="40% - Ênfase4 2 9 2" xfId="3564"/>
    <cellStyle name="40% - Ênfase4 2 9 2 2" xfId="3565"/>
    <cellStyle name="40% - Ênfase4 2 9 2 3" xfId="3566"/>
    <cellStyle name="40% - Ênfase4 2 9 3" xfId="3567"/>
    <cellStyle name="40% - Ênfase4 2 9 3 2" xfId="3568"/>
    <cellStyle name="40% - Ênfase4 2 9 3 3" xfId="3569"/>
    <cellStyle name="40% - Ênfase4 2 9 4" xfId="3570"/>
    <cellStyle name="40% - Ênfase4 2 9 4 2" xfId="3571"/>
    <cellStyle name="40% - Ênfase4 2_Nota 22" xfId="3572"/>
    <cellStyle name="40% - Ênfase4 20" xfId="35423"/>
    <cellStyle name="40% - Ênfase4 21" xfId="35424"/>
    <cellStyle name="40% - Ênfase4 22" xfId="36018"/>
    <cellStyle name="40% - Ênfase4 3" xfId="3573"/>
    <cellStyle name="40% - Ênfase4 3 10" xfId="3574"/>
    <cellStyle name="40% - Ênfase4 3 11" xfId="3575"/>
    <cellStyle name="40% - Ênfase4 3 12" xfId="3576"/>
    <cellStyle name="40% - Ênfase4 3 13" xfId="3577"/>
    <cellStyle name="40% - Ênfase4 3 14" xfId="3578"/>
    <cellStyle name="40% - Ênfase4 3 15" xfId="3579"/>
    <cellStyle name="40% - Ênfase4 3 16" xfId="3580"/>
    <cellStyle name="40% - Ênfase4 3 17" xfId="3581"/>
    <cellStyle name="40% - Ênfase4 3 2" xfId="3582"/>
    <cellStyle name="40% - Ênfase4 3 2 2" xfId="3583"/>
    <cellStyle name="40% - Ênfase4 3 3" xfId="3584"/>
    <cellStyle name="40% - Ênfase4 3 4" xfId="3585"/>
    <cellStyle name="40% - Ênfase4 3 5" xfId="3586"/>
    <cellStyle name="40% - Ênfase4 3 6" xfId="3587"/>
    <cellStyle name="40% - Ênfase4 3 7" xfId="3588"/>
    <cellStyle name="40% - Ênfase4 3 8" xfId="3589"/>
    <cellStyle name="40% - Ênfase4 3 9" xfId="3590"/>
    <cellStyle name="40% - Ênfase4 4" xfId="3591"/>
    <cellStyle name="40% - Ênfase4 4 10" xfId="3592"/>
    <cellStyle name="40% - Ênfase4 4 11" xfId="3593"/>
    <cellStyle name="40% - Ênfase4 4 12" xfId="3594"/>
    <cellStyle name="40% - Ênfase4 4 2" xfId="3595"/>
    <cellStyle name="40% - Ênfase4 4 3" xfId="3596"/>
    <cellStyle name="40% - Ênfase4 4 4" xfId="3597"/>
    <cellStyle name="40% - Ênfase4 4 5" xfId="3598"/>
    <cellStyle name="40% - Ênfase4 4 6" xfId="3599"/>
    <cellStyle name="40% - Ênfase4 4 7" xfId="3600"/>
    <cellStyle name="40% - Ênfase4 4 8" xfId="3601"/>
    <cellStyle name="40% - Ênfase4 4 9" xfId="3602"/>
    <cellStyle name="40% - Ênfase4 5" xfId="3603"/>
    <cellStyle name="40% - Ênfase4 5 2" xfId="3604"/>
    <cellStyle name="40% - Ênfase4 6" xfId="35425"/>
    <cellStyle name="40% - Ênfase4 7" xfId="35426"/>
    <cellStyle name="40% - Ênfase4 8" xfId="35427"/>
    <cellStyle name="40% - Ênfase4 9" xfId="35428"/>
    <cellStyle name="40% - Ênfase5 10" xfId="35429"/>
    <cellStyle name="40% - Ênfase5 11" xfId="35430"/>
    <cellStyle name="40% - Ênfase5 12" xfId="35431"/>
    <cellStyle name="40% - Ênfase5 13" xfId="35432"/>
    <cellStyle name="40% - Ênfase5 14" xfId="35433"/>
    <cellStyle name="40% - Ênfase5 15" xfId="35434"/>
    <cellStyle name="40% - Ênfase5 16" xfId="35435"/>
    <cellStyle name="40% - Ênfase5 17" xfId="35436"/>
    <cellStyle name="40% - Ênfase5 18" xfId="35437"/>
    <cellStyle name="40% - Ênfase5 19" xfId="35438"/>
    <cellStyle name="40% - Ênfase5 2" xfId="3605"/>
    <cellStyle name="40% - Ênfase5 2 10" xfId="3606"/>
    <cellStyle name="40% - Ênfase5 2 10 2" xfId="3607"/>
    <cellStyle name="40% - Ênfase5 2 10 2 2" xfId="3608"/>
    <cellStyle name="40% - Ênfase5 2 10 3" xfId="3609"/>
    <cellStyle name="40% - Ênfase5 2 11" xfId="3610"/>
    <cellStyle name="40% - Ênfase5 2 12" xfId="3611"/>
    <cellStyle name="40% - Ênfase5 2 13" xfId="3612"/>
    <cellStyle name="40% - Ênfase5 2 13 2" xfId="3613"/>
    <cellStyle name="40% - Ênfase5 2 13 3" xfId="3614"/>
    <cellStyle name="40% - Ênfase5 2 14" xfId="3615"/>
    <cellStyle name="40% - Ênfase5 2 15" xfId="3616"/>
    <cellStyle name="40% - Ênfase5 2 16" xfId="3617"/>
    <cellStyle name="40% - Ênfase5 2 17" xfId="3618"/>
    <cellStyle name="40% - Ênfase5 2 18" xfId="3619"/>
    <cellStyle name="40% - Ênfase5 2 19" xfId="3620"/>
    <cellStyle name="40% - Ênfase5 2 2" xfId="3621"/>
    <cellStyle name="40% - Ênfase5 2 2 10" xfId="3622"/>
    <cellStyle name="40% - Ênfase5 2 2 11" xfId="3623"/>
    <cellStyle name="40% - Ênfase5 2 2 2" xfId="3624"/>
    <cellStyle name="40% - Ênfase5 2 2 2 10" xfId="3625"/>
    <cellStyle name="40% - Ênfase5 2 2 2 2" xfId="3626"/>
    <cellStyle name="40% - Ênfase5 2 2 2 2 2" xfId="3627"/>
    <cellStyle name="40% - Ênfase5 2 2 2 2 2 2" xfId="3628"/>
    <cellStyle name="40% - Ênfase5 2 2 2 2 2 2 2" xfId="3629"/>
    <cellStyle name="40% - Ênfase5 2 2 2 2 2 3" xfId="3630"/>
    <cellStyle name="40% - Ênfase5 2 2 2 2 3" xfId="3631"/>
    <cellStyle name="40% - Ênfase5 2 2 2 2 3 2" xfId="3632"/>
    <cellStyle name="40% - Ênfase5 2 2 2 2 4" xfId="3633"/>
    <cellStyle name="40% - Ênfase5 2 2 2 3" xfId="3634"/>
    <cellStyle name="40% - Ênfase5 2 2 2 3 2" xfId="3635"/>
    <cellStyle name="40% - Ênfase5 2 2 2 3 2 2" xfId="3636"/>
    <cellStyle name="40% - Ênfase5 2 2 2 3 3" xfId="3637"/>
    <cellStyle name="40% - Ênfase5 2 2 2 4" xfId="3638"/>
    <cellStyle name="40% - Ênfase5 2 2 2 4 2" xfId="3639"/>
    <cellStyle name="40% - Ênfase5 2 2 2 4 2 2" xfId="3640"/>
    <cellStyle name="40% - Ênfase5 2 2 2 4 3" xfId="3641"/>
    <cellStyle name="40% - Ênfase5 2 2 2 5" xfId="3642"/>
    <cellStyle name="40% - Ênfase5 2 2 2 5 2" xfId="3643"/>
    <cellStyle name="40% - Ênfase5 2 2 2 5 2 2" xfId="3644"/>
    <cellStyle name="40% - Ênfase5 2 2 2 5 3" xfId="3645"/>
    <cellStyle name="40% - Ênfase5 2 2 2 6" xfId="3646"/>
    <cellStyle name="40% - Ênfase5 2 2 2 6 2" xfId="3647"/>
    <cellStyle name="40% - Ênfase5 2 2 2 6 2 2" xfId="3648"/>
    <cellStyle name="40% - Ênfase5 2 2 2 6 3" xfId="3649"/>
    <cellStyle name="40% - Ênfase5 2 2 2 7" xfId="3650"/>
    <cellStyle name="40% - Ênfase5 2 2 2 7 2" xfId="3651"/>
    <cellStyle name="40% - Ênfase5 2 2 2 8" xfId="3652"/>
    <cellStyle name="40% - Ênfase5 2 2 2 9" xfId="3653"/>
    <cellStyle name="40% - Ênfase5 2 2 3" xfId="3654"/>
    <cellStyle name="40% - Ênfase5 2 2 3 2" xfId="3655"/>
    <cellStyle name="40% - Ênfase5 2 2 3 2 2" xfId="3656"/>
    <cellStyle name="40% - Ênfase5 2 2 3 2 2 2" xfId="3657"/>
    <cellStyle name="40% - Ênfase5 2 2 3 2 3" xfId="3658"/>
    <cellStyle name="40% - Ênfase5 2 2 3 3" xfId="3659"/>
    <cellStyle name="40% - Ênfase5 2 2 3 3 2" xfId="3660"/>
    <cellStyle name="40% - Ênfase5 2 2 3 4" xfId="3661"/>
    <cellStyle name="40% - Ênfase5 2 2 3 5" xfId="3662"/>
    <cellStyle name="40% - Ênfase5 2 2 3 6" xfId="3663"/>
    <cellStyle name="40% - Ênfase5 2 2 4" xfId="3664"/>
    <cellStyle name="40% - Ênfase5 2 2 4 2" xfId="3665"/>
    <cellStyle name="40% - Ênfase5 2 2 4 2 2" xfId="3666"/>
    <cellStyle name="40% - Ênfase5 2 2 4 3" xfId="3667"/>
    <cellStyle name="40% - Ênfase5 2 2 5" xfId="3668"/>
    <cellStyle name="40% - Ênfase5 2 2 5 2" xfId="3669"/>
    <cellStyle name="40% - Ênfase5 2 2 5 2 2" xfId="3670"/>
    <cellStyle name="40% - Ênfase5 2 2 5 3" xfId="3671"/>
    <cellStyle name="40% - Ênfase5 2 2 6" xfId="3672"/>
    <cellStyle name="40% - Ênfase5 2 2 6 2" xfId="3673"/>
    <cellStyle name="40% - Ênfase5 2 2 6 2 2" xfId="3674"/>
    <cellStyle name="40% - Ênfase5 2 2 6 3" xfId="3675"/>
    <cellStyle name="40% - Ênfase5 2 2 7" xfId="3676"/>
    <cellStyle name="40% - Ênfase5 2 2 7 2" xfId="3677"/>
    <cellStyle name="40% - Ênfase5 2 2 7 2 2" xfId="3678"/>
    <cellStyle name="40% - Ênfase5 2 2 7 3" xfId="3679"/>
    <cellStyle name="40% - Ênfase5 2 2 8" xfId="3680"/>
    <cellStyle name="40% - Ênfase5 2 2 8 2" xfId="3681"/>
    <cellStyle name="40% - Ênfase5 2 2 9" xfId="3682"/>
    <cellStyle name="40% - Ênfase5 2 20" xfId="3683"/>
    <cellStyle name="40% - Ênfase5 2 21" xfId="3684"/>
    <cellStyle name="40% - Ênfase5 2 3" xfId="3685"/>
    <cellStyle name="40% - Ênfase5 2 3 10" xfId="3686"/>
    <cellStyle name="40% - Ênfase5 2 3 11" xfId="3687"/>
    <cellStyle name="40% - Ênfase5 2 3 2" xfId="3688"/>
    <cellStyle name="40% - Ênfase5 2 3 2 2" xfId="3689"/>
    <cellStyle name="40% - Ênfase5 2 3 2 2 2" xfId="3690"/>
    <cellStyle name="40% - Ênfase5 2 3 2 2 2 2" xfId="3691"/>
    <cellStyle name="40% - Ênfase5 2 3 2 2 2 2 2" xfId="3692"/>
    <cellStyle name="40% - Ênfase5 2 3 2 2 2 3" xfId="3693"/>
    <cellStyle name="40% - Ênfase5 2 3 2 2 3" xfId="3694"/>
    <cellStyle name="40% - Ênfase5 2 3 2 2 3 2" xfId="3695"/>
    <cellStyle name="40% - Ênfase5 2 3 2 2 4" xfId="3696"/>
    <cellStyle name="40% - Ênfase5 2 3 2 3" xfId="3697"/>
    <cellStyle name="40% - Ênfase5 2 3 2 3 2" xfId="3698"/>
    <cellStyle name="40% - Ênfase5 2 3 2 3 2 2" xfId="3699"/>
    <cellStyle name="40% - Ênfase5 2 3 2 3 3" xfId="3700"/>
    <cellStyle name="40% - Ênfase5 2 3 2 4" xfId="3701"/>
    <cellStyle name="40% - Ênfase5 2 3 2 4 2" xfId="3702"/>
    <cellStyle name="40% - Ênfase5 2 3 2 4 2 2" xfId="3703"/>
    <cellStyle name="40% - Ênfase5 2 3 2 4 3" xfId="3704"/>
    <cellStyle name="40% - Ênfase5 2 3 2 5" xfId="3705"/>
    <cellStyle name="40% - Ênfase5 2 3 2 5 2" xfId="3706"/>
    <cellStyle name="40% - Ênfase5 2 3 2 5 2 2" xfId="3707"/>
    <cellStyle name="40% - Ênfase5 2 3 2 5 3" xfId="3708"/>
    <cellStyle name="40% - Ênfase5 2 3 2 6" xfId="3709"/>
    <cellStyle name="40% - Ênfase5 2 3 2 6 2" xfId="3710"/>
    <cellStyle name="40% - Ênfase5 2 3 2 6 2 2" xfId="3711"/>
    <cellStyle name="40% - Ênfase5 2 3 2 6 3" xfId="3712"/>
    <cellStyle name="40% - Ênfase5 2 3 2 7" xfId="3713"/>
    <cellStyle name="40% - Ênfase5 2 3 2 7 2" xfId="3714"/>
    <cellStyle name="40% - Ênfase5 2 3 2 8" xfId="3715"/>
    <cellStyle name="40% - Ênfase5 2 3 3" xfId="3716"/>
    <cellStyle name="40% - Ênfase5 2 3 3 2" xfId="3717"/>
    <cellStyle name="40% - Ênfase5 2 3 3 2 2" xfId="3718"/>
    <cellStyle name="40% - Ênfase5 2 3 3 2 2 2" xfId="3719"/>
    <cellStyle name="40% - Ênfase5 2 3 3 2 3" xfId="3720"/>
    <cellStyle name="40% - Ênfase5 2 3 3 3" xfId="3721"/>
    <cellStyle name="40% - Ênfase5 2 3 3 3 2" xfId="3722"/>
    <cellStyle name="40% - Ênfase5 2 3 3 4" xfId="3723"/>
    <cellStyle name="40% - Ênfase5 2 3 4" xfId="3724"/>
    <cellStyle name="40% - Ênfase5 2 3 4 2" xfId="3725"/>
    <cellStyle name="40% - Ênfase5 2 3 4 2 2" xfId="3726"/>
    <cellStyle name="40% - Ênfase5 2 3 4 3" xfId="3727"/>
    <cellStyle name="40% - Ênfase5 2 3 5" xfId="3728"/>
    <cellStyle name="40% - Ênfase5 2 3 5 2" xfId="3729"/>
    <cellStyle name="40% - Ênfase5 2 3 5 2 2" xfId="3730"/>
    <cellStyle name="40% - Ênfase5 2 3 5 3" xfId="3731"/>
    <cellStyle name="40% - Ênfase5 2 3 6" xfId="3732"/>
    <cellStyle name="40% - Ênfase5 2 3 6 2" xfId="3733"/>
    <cellStyle name="40% - Ênfase5 2 3 6 2 2" xfId="3734"/>
    <cellStyle name="40% - Ênfase5 2 3 6 3" xfId="3735"/>
    <cellStyle name="40% - Ênfase5 2 3 7" xfId="3736"/>
    <cellStyle name="40% - Ênfase5 2 3 7 2" xfId="3737"/>
    <cellStyle name="40% - Ênfase5 2 3 7 2 2" xfId="3738"/>
    <cellStyle name="40% - Ênfase5 2 3 7 3" xfId="3739"/>
    <cellStyle name="40% - Ênfase5 2 3 8" xfId="3740"/>
    <cellStyle name="40% - Ênfase5 2 3 8 2" xfId="3741"/>
    <cellStyle name="40% - Ênfase5 2 3 9" xfId="3742"/>
    <cellStyle name="40% - Ênfase5 2 4" xfId="3743"/>
    <cellStyle name="40% - Ênfase5 2 4 10" xfId="3744"/>
    <cellStyle name="40% - Ênfase5 2 4 11" xfId="3745"/>
    <cellStyle name="40% - Ênfase5 2 4 2" xfId="3746"/>
    <cellStyle name="40% - Ênfase5 2 4 2 2" xfId="3747"/>
    <cellStyle name="40% - Ênfase5 2 4 2 2 2" xfId="3748"/>
    <cellStyle name="40% - Ênfase5 2 4 2 2 2 2" xfId="3749"/>
    <cellStyle name="40% - Ênfase5 2 4 2 2 2 2 2" xfId="3750"/>
    <cellStyle name="40% - Ênfase5 2 4 2 2 2 3" xfId="3751"/>
    <cellStyle name="40% - Ênfase5 2 4 2 2 3" xfId="3752"/>
    <cellStyle name="40% - Ênfase5 2 4 2 2 3 2" xfId="3753"/>
    <cellStyle name="40% - Ênfase5 2 4 2 2 4" xfId="3754"/>
    <cellStyle name="40% - Ênfase5 2 4 2 3" xfId="3755"/>
    <cellStyle name="40% - Ênfase5 2 4 2 3 2" xfId="3756"/>
    <cellStyle name="40% - Ênfase5 2 4 2 3 2 2" xfId="3757"/>
    <cellStyle name="40% - Ênfase5 2 4 2 3 3" xfId="3758"/>
    <cellStyle name="40% - Ênfase5 2 4 2 4" xfId="3759"/>
    <cellStyle name="40% - Ênfase5 2 4 2 4 2" xfId="3760"/>
    <cellStyle name="40% - Ênfase5 2 4 2 4 2 2" xfId="3761"/>
    <cellStyle name="40% - Ênfase5 2 4 2 4 3" xfId="3762"/>
    <cellStyle name="40% - Ênfase5 2 4 2 5" xfId="3763"/>
    <cellStyle name="40% - Ênfase5 2 4 2 5 2" xfId="3764"/>
    <cellStyle name="40% - Ênfase5 2 4 2 5 2 2" xfId="3765"/>
    <cellStyle name="40% - Ênfase5 2 4 2 5 3" xfId="3766"/>
    <cellStyle name="40% - Ênfase5 2 4 2 6" xfId="3767"/>
    <cellStyle name="40% - Ênfase5 2 4 2 6 2" xfId="3768"/>
    <cellStyle name="40% - Ênfase5 2 4 2 6 2 2" xfId="3769"/>
    <cellStyle name="40% - Ênfase5 2 4 2 6 3" xfId="3770"/>
    <cellStyle name="40% - Ênfase5 2 4 2 7" xfId="3771"/>
    <cellStyle name="40% - Ênfase5 2 4 2 7 2" xfId="3772"/>
    <cellStyle name="40% - Ênfase5 2 4 2 8" xfId="3773"/>
    <cellStyle name="40% - Ênfase5 2 4 3" xfId="3774"/>
    <cellStyle name="40% - Ênfase5 2 4 3 2" xfId="3775"/>
    <cellStyle name="40% - Ênfase5 2 4 3 2 2" xfId="3776"/>
    <cellStyle name="40% - Ênfase5 2 4 3 2 2 2" xfId="3777"/>
    <cellStyle name="40% - Ênfase5 2 4 3 2 3" xfId="3778"/>
    <cellStyle name="40% - Ênfase5 2 4 3 3" xfId="3779"/>
    <cellStyle name="40% - Ênfase5 2 4 3 3 2" xfId="3780"/>
    <cellStyle name="40% - Ênfase5 2 4 3 4" xfId="3781"/>
    <cellStyle name="40% - Ênfase5 2 4 4" xfId="3782"/>
    <cellStyle name="40% - Ênfase5 2 4 4 2" xfId="3783"/>
    <cellStyle name="40% - Ênfase5 2 4 4 2 2" xfId="3784"/>
    <cellStyle name="40% - Ênfase5 2 4 4 3" xfId="3785"/>
    <cellStyle name="40% - Ênfase5 2 4 5" xfId="3786"/>
    <cellStyle name="40% - Ênfase5 2 4 5 2" xfId="3787"/>
    <cellStyle name="40% - Ênfase5 2 4 5 2 2" xfId="3788"/>
    <cellStyle name="40% - Ênfase5 2 4 5 3" xfId="3789"/>
    <cellStyle name="40% - Ênfase5 2 4 6" xfId="3790"/>
    <cellStyle name="40% - Ênfase5 2 4 6 2" xfId="3791"/>
    <cellStyle name="40% - Ênfase5 2 4 6 2 2" xfId="3792"/>
    <cellStyle name="40% - Ênfase5 2 4 6 3" xfId="3793"/>
    <cellStyle name="40% - Ênfase5 2 4 7" xfId="3794"/>
    <cellStyle name="40% - Ênfase5 2 4 7 2" xfId="3795"/>
    <cellStyle name="40% - Ênfase5 2 4 7 2 2" xfId="3796"/>
    <cellStyle name="40% - Ênfase5 2 4 7 3" xfId="3797"/>
    <cellStyle name="40% - Ênfase5 2 4 8" xfId="3798"/>
    <cellStyle name="40% - Ênfase5 2 4 8 2" xfId="3799"/>
    <cellStyle name="40% - Ênfase5 2 4 9" xfId="3800"/>
    <cellStyle name="40% - Ênfase5 2 5" xfId="3801"/>
    <cellStyle name="40% - Ênfase5 2 5 2" xfId="3802"/>
    <cellStyle name="40% - Ênfase5 2 5 2 2" xfId="3803"/>
    <cellStyle name="40% - Ênfase5 2 5 2 2 2" xfId="3804"/>
    <cellStyle name="40% - Ênfase5 2 5 2 2 2 2" xfId="3805"/>
    <cellStyle name="40% - Ênfase5 2 5 2 2 2 2 2" xfId="3806"/>
    <cellStyle name="40% - Ênfase5 2 5 2 2 2 3" xfId="3807"/>
    <cellStyle name="40% - Ênfase5 2 5 2 2 3" xfId="3808"/>
    <cellStyle name="40% - Ênfase5 2 5 2 2 3 2" xfId="3809"/>
    <cellStyle name="40% - Ênfase5 2 5 2 2 4" xfId="3810"/>
    <cellStyle name="40% - Ênfase5 2 5 2 3" xfId="3811"/>
    <cellStyle name="40% - Ênfase5 2 5 2 3 2" xfId="3812"/>
    <cellStyle name="40% - Ênfase5 2 5 2 3 2 2" xfId="3813"/>
    <cellStyle name="40% - Ênfase5 2 5 2 3 3" xfId="3814"/>
    <cellStyle name="40% - Ênfase5 2 5 2 4" xfId="3815"/>
    <cellStyle name="40% - Ênfase5 2 5 2 4 2" xfId="3816"/>
    <cellStyle name="40% - Ênfase5 2 5 2 4 2 2" xfId="3817"/>
    <cellStyle name="40% - Ênfase5 2 5 2 4 3" xfId="3818"/>
    <cellStyle name="40% - Ênfase5 2 5 2 5" xfId="3819"/>
    <cellStyle name="40% - Ênfase5 2 5 2 5 2" xfId="3820"/>
    <cellStyle name="40% - Ênfase5 2 5 2 5 2 2" xfId="3821"/>
    <cellStyle name="40% - Ênfase5 2 5 2 5 3" xfId="3822"/>
    <cellStyle name="40% - Ênfase5 2 5 2 6" xfId="3823"/>
    <cellStyle name="40% - Ênfase5 2 5 2 6 2" xfId="3824"/>
    <cellStyle name="40% - Ênfase5 2 5 2 6 2 2" xfId="3825"/>
    <cellStyle name="40% - Ênfase5 2 5 2 6 3" xfId="3826"/>
    <cellStyle name="40% - Ênfase5 2 5 2 7" xfId="3827"/>
    <cellStyle name="40% - Ênfase5 2 5 2 7 2" xfId="3828"/>
    <cellStyle name="40% - Ênfase5 2 5 2 7 3" xfId="3829"/>
    <cellStyle name="40% - Ênfase5 2 5 2 8" xfId="3830"/>
    <cellStyle name="40% - Ênfase5 2 5 2 8 2" xfId="3831"/>
    <cellStyle name="40% - Ênfase5 2 5 3" xfId="3832"/>
    <cellStyle name="40% - Ênfase5 2 5 4" xfId="3833"/>
    <cellStyle name="40% - Ênfase5 2 5 4 2" xfId="3834"/>
    <cellStyle name="40% - Ênfase5 2 5 4 3" xfId="3835"/>
    <cellStyle name="40% - Ênfase5 2 5 5" xfId="3836"/>
    <cellStyle name="40% - Ênfase5 2 5 6" xfId="3837"/>
    <cellStyle name="40% - Ênfase5 2 5 7" xfId="3838"/>
    <cellStyle name="40% - Ênfase5 2 6" xfId="3839"/>
    <cellStyle name="40% - Ênfase5 2 6 2" xfId="3840"/>
    <cellStyle name="40% - Ênfase5 2 6 2 2" xfId="3841"/>
    <cellStyle name="40% - Ênfase5 2 6 2 2 2" xfId="3842"/>
    <cellStyle name="40% - Ênfase5 2 6 2 3" xfId="3843"/>
    <cellStyle name="40% - Ênfase5 2 6 3" xfId="3844"/>
    <cellStyle name="40% - Ênfase5 2 6 3 2" xfId="3845"/>
    <cellStyle name="40% - Ênfase5 2 6 3 3" xfId="3846"/>
    <cellStyle name="40% - Ênfase5 2 6 4" xfId="3847"/>
    <cellStyle name="40% - Ênfase5 2 6 4 2" xfId="3848"/>
    <cellStyle name="40% - Ênfase5 2 7" xfId="3849"/>
    <cellStyle name="40% - Ênfase5 2 7 2" xfId="3850"/>
    <cellStyle name="40% - Ênfase5 2 7 2 2" xfId="3851"/>
    <cellStyle name="40% - Ênfase5 2 7 2 3" xfId="3852"/>
    <cellStyle name="40% - Ênfase5 2 7 3" xfId="3853"/>
    <cellStyle name="40% - Ênfase5 2 7 3 2" xfId="3854"/>
    <cellStyle name="40% - Ênfase5 2 7 3 3" xfId="3855"/>
    <cellStyle name="40% - Ênfase5 2 7 4" xfId="3856"/>
    <cellStyle name="40% - Ênfase5 2 7 4 2" xfId="3857"/>
    <cellStyle name="40% - Ênfase5 2 8" xfId="3858"/>
    <cellStyle name="40% - Ênfase5 2 8 2" xfId="3859"/>
    <cellStyle name="40% - Ênfase5 2 8 2 2" xfId="3860"/>
    <cellStyle name="40% - Ênfase5 2 8 2 3" xfId="3861"/>
    <cellStyle name="40% - Ênfase5 2 8 3" xfId="3862"/>
    <cellStyle name="40% - Ênfase5 2 8 3 2" xfId="3863"/>
    <cellStyle name="40% - Ênfase5 2 8 3 3" xfId="3864"/>
    <cellStyle name="40% - Ênfase5 2 8 4" xfId="3865"/>
    <cellStyle name="40% - Ênfase5 2 8 4 2" xfId="3866"/>
    <cellStyle name="40% - Ênfase5 2 9" xfId="3867"/>
    <cellStyle name="40% - Ênfase5 2 9 2" xfId="3868"/>
    <cellStyle name="40% - Ênfase5 2 9 2 2" xfId="3869"/>
    <cellStyle name="40% - Ênfase5 2 9 2 3" xfId="3870"/>
    <cellStyle name="40% - Ênfase5 2 9 3" xfId="3871"/>
    <cellStyle name="40% - Ênfase5 2 9 3 2" xfId="3872"/>
    <cellStyle name="40% - Ênfase5 2 9 3 3" xfId="3873"/>
    <cellStyle name="40% - Ênfase5 2 9 4" xfId="3874"/>
    <cellStyle name="40% - Ênfase5 2 9 4 2" xfId="3875"/>
    <cellStyle name="40% - Ênfase5 20" xfId="35439"/>
    <cellStyle name="40% - Ênfase5 21" xfId="35440"/>
    <cellStyle name="40% - Ênfase5 22" xfId="36019"/>
    <cellStyle name="40% - Ênfase5 3" xfId="3876"/>
    <cellStyle name="40% - Ênfase5 3 10" xfId="3877"/>
    <cellStyle name="40% - Ênfase5 3 11" xfId="3878"/>
    <cellStyle name="40% - Ênfase5 3 12" xfId="3879"/>
    <cellStyle name="40% - Ênfase5 3 13" xfId="3880"/>
    <cellStyle name="40% - Ênfase5 3 14" xfId="3881"/>
    <cellStyle name="40% - Ênfase5 3 15" xfId="3882"/>
    <cellStyle name="40% - Ênfase5 3 16" xfId="3883"/>
    <cellStyle name="40% - Ênfase5 3 17" xfId="3884"/>
    <cellStyle name="40% - Ênfase5 3 2" xfId="3885"/>
    <cellStyle name="40% - Ênfase5 3 3" xfId="3886"/>
    <cellStyle name="40% - Ênfase5 3 4" xfId="3887"/>
    <cellStyle name="40% - Ênfase5 3 5" xfId="3888"/>
    <cellStyle name="40% - Ênfase5 3 6" xfId="3889"/>
    <cellStyle name="40% - Ênfase5 3 7" xfId="3890"/>
    <cellStyle name="40% - Ênfase5 3 8" xfId="3891"/>
    <cellStyle name="40% - Ênfase5 3 9" xfId="3892"/>
    <cellStyle name="40% - Ênfase5 4" xfId="3893"/>
    <cellStyle name="40% - Ênfase5 4 10" xfId="3894"/>
    <cellStyle name="40% - Ênfase5 4 11" xfId="3895"/>
    <cellStyle name="40% - Ênfase5 4 2" xfId="3896"/>
    <cellStyle name="40% - Ênfase5 4 3" xfId="3897"/>
    <cellStyle name="40% - Ênfase5 4 4" xfId="3898"/>
    <cellStyle name="40% - Ênfase5 4 5" xfId="3899"/>
    <cellStyle name="40% - Ênfase5 4 6" xfId="3900"/>
    <cellStyle name="40% - Ênfase5 4 7" xfId="3901"/>
    <cellStyle name="40% - Ênfase5 4 8" xfId="3902"/>
    <cellStyle name="40% - Ênfase5 4 9" xfId="3903"/>
    <cellStyle name="40% - Ênfase5 5" xfId="3904"/>
    <cellStyle name="40% - Ênfase5 6" xfId="35441"/>
    <cellStyle name="40% - Ênfase5 7" xfId="35442"/>
    <cellStyle name="40% - Ênfase5 8" xfId="35443"/>
    <cellStyle name="40% - Ênfase5 9" xfId="35444"/>
    <cellStyle name="40% - Ênfase6 10" xfId="35445"/>
    <cellStyle name="40% - Ênfase6 11" xfId="35446"/>
    <cellStyle name="40% - Ênfase6 12" xfId="35447"/>
    <cellStyle name="40% - Ênfase6 13" xfId="35448"/>
    <cellStyle name="40% - Ênfase6 14" xfId="35449"/>
    <cellStyle name="40% - Ênfase6 15" xfId="35450"/>
    <cellStyle name="40% - Ênfase6 16" xfId="35451"/>
    <cellStyle name="40% - Ênfase6 17" xfId="35452"/>
    <cellStyle name="40% - Ênfase6 18" xfId="35453"/>
    <cellStyle name="40% - Ênfase6 19" xfId="35454"/>
    <cellStyle name="40% - Ênfase6 2" xfId="3905"/>
    <cellStyle name="40% - Ênfase6 2 10" xfId="3906"/>
    <cellStyle name="40% - Ênfase6 2 10 2" xfId="3907"/>
    <cellStyle name="40% - Ênfase6 2 10 2 2" xfId="3908"/>
    <cellStyle name="40% - Ênfase6 2 10 3" xfId="3909"/>
    <cellStyle name="40% - Ênfase6 2 11" xfId="3910"/>
    <cellStyle name="40% - Ênfase6 2 12" xfId="3911"/>
    <cellStyle name="40% - Ênfase6 2 13" xfId="3912"/>
    <cellStyle name="40% - Ênfase6 2 13 2" xfId="3913"/>
    <cellStyle name="40% - Ênfase6 2 13 3" xfId="3914"/>
    <cellStyle name="40% - Ênfase6 2 14" xfId="3915"/>
    <cellStyle name="40% - Ênfase6 2 15" xfId="3916"/>
    <cellStyle name="40% - Ênfase6 2 16" xfId="3917"/>
    <cellStyle name="40% - Ênfase6 2 17" xfId="3918"/>
    <cellStyle name="40% - Ênfase6 2 18" xfId="3919"/>
    <cellStyle name="40% - Ênfase6 2 19" xfId="3920"/>
    <cellStyle name="40% - Ênfase6 2 2" xfId="3921"/>
    <cellStyle name="40% - Ênfase6 2 2 10" xfId="3922"/>
    <cellStyle name="40% - Ênfase6 2 2 11" xfId="3923"/>
    <cellStyle name="40% - Ênfase6 2 2 2" xfId="3924"/>
    <cellStyle name="40% - Ênfase6 2 2 2 10" xfId="3925"/>
    <cellStyle name="40% - Ênfase6 2 2 2 2" xfId="3926"/>
    <cellStyle name="40% - Ênfase6 2 2 2 2 2" xfId="3927"/>
    <cellStyle name="40% - Ênfase6 2 2 2 2 2 2" xfId="3928"/>
    <cellStyle name="40% - Ênfase6 2 2 2 2 2 2 2" xfId="3929"/>
    <cellStyle name="40% - Ênfase6 2 2 2 2 2 3" xfId="3930"/>
    <cellStyle name="40% - Ênfase6 2 2 2 2 3" xfId="3931"/>
    <cellStyle name="40% - Ênfase6 2 2 2 2 3 2" xfId="3932"/>
    <cellStyle name="40% - Ênfase6 2 2 2 2 4" xfId="3933"/>
    <cellStyle name="40% - Ênfase6 2 2 2 3" xfId="3934"/>
    <cellStyle name="40% - Ênfase6 2 2 2 3 2" xfId="3935"/>
    <cellStyle name="40% - Ênfase6 2 2 2 3 2 2" xfId="3936"/>
    <cellStyle name="40% - Ênfase6 2 2 2 3 3" xfId="3937"/>
    <cellStyle name="40% - Ênfase6 2 2 2 4" xfId="3938"/>
    <cellStyle name="40% - Ênfase6 2 2 2 4 2" xfId="3939"/>
    <cellStyle name="40% - Ênfase6 2 2 2 4 2 2" xfId="3940"/>
    <cellStyle name="40% - Ênfase6 2 2 2 4 3" xfId="3941"/>
    <cellStyle name="40% - Ênfase6 2 2 2 5" xfId="3942"/>
    <cellStyle name="40% - Ênfase6 2 2 2 5 2" xfId="3943"/>
    <cellStyle name="40% - Ênfase6 2 2 2 5 2 2" xfId="3944"/>
    <cellStyle name="40% - Ênfase6 2 2 2 5 3" xfId="3945"/>
    <cellStyle name="40% - Ênfase6 2 2 2 6" xfId="3946"/>
    <cellStyle name="40% - Ênfase6 2 2 2 6 2" xfId="3947"/>
    <cellStyle name="40% - Ênfase6 2 2 2 6 2 2" xfId="3948"/>
    <cellStyle name="40% - Ênfase6 2 2 2 6 3" xfId="3949"/>
    <cellStyle name="40% - Ênfase6 2 2 2 7" xfId="3950"/>
    <cellStyle name="40% - Ênfase6 2 2 2 7 2" xfId="3951"/>
    <cellStyle name="40% - Ênfase6 2 2 2 8" xfId="3952"/>
    <cellStyle name="40% - Ênfase6 2 2 2 9" xfId="3953"/>
    <cellStyle name="40% - Ênfase6 2 2 3" xfId="3954"/>
    <cellStyle name="40% - Ênfase6 2 2 3 2" xfId="3955"/>
    <cellStyle name="40% - Ênfase6 2 2 3 2 2" xfId="3956"/>
    <cellStyle name="40% - Ênfase6 2 2 3 2 2 2" xfId="3957"/>
    <cellStyle name="40% - Ênfase6 2 2 3 2 2 3" xfId="3958"/>
    <cellStyle name="40% - Ênfase6 2 2 3 2 3" xfId="3959"/>
    <cellStyle name="40% - Ênfase6 2 2 3 2 4" xfId="3960"/>
    <cellStyle name="40% - Ênfase6 2 2 3 3" xfId="3961"/>
    <cellStyle name="40% - Ênfase6 2 2 3 3 2" xfId="3962"/>
    <cellStyle name="40% - Ênfase6 2 2 3 4" xfId="3963"/>
    <cellStyle name="40% - Ênfase6 2 2 3 5" xfId="3964"/>
    <cellStyle name="40% - Ênfase6 2 2 3 6" xfId="3965"/>
    <cellStyle name="40% - Ênfase6 2 2 4" xfId="3966"/>
    <cellStyle name="40% - Ênfase6 2 2 4 2" xfId="3967"/>
    <cellStyle name="40% - Ênfase6 2 2 4 2 2" xfId="3968"/>
    <cellStyle name="40% - Ênfase6 2 2 4 3" xfId="3969"/>
    <cellStyle name="40% - Ênfase6 2 2 5" xfId="3970"/>
    <cellStyle name="40% - Ênfase6 2 2 5 2" xfId="3971"/>
    <cellStyle name="40% - Ênfase6 2 2 5 2 2" xfId="3972"/>
    <cellStyle name="40% - Ênfase6 2 2 5 3" xfId="3973"/>
    <cellStyle name="40% - Ênfase6 2 2 6" xfId="3974"/>
    <cellStyle name="40% - Ênfase6 2 2 6 2" xfId="3975"/>
    <cellStyle name="40% - Ênfase6 2 2 6 2 2" xfId="3976"/>
    <cellStyle name="40% - Ênfase6 2 2 6 3" xfId="3977"/>
    <cellStyle name="40% - Ênfase6 2 2 7" xfId="3978"/>
    <cellStyle name="40% - Ênfase6 2 2 7 2" xfId="3979"/>
    <cellStyle name="40% - Ênfase6 2 2 7 2 2" xfId="3980"/>
    <cellStyle name="40% - Ênfase6 2 2 7 3" xfId="3981"/>
    <cellStyle name="40% - Ênfase6 2 2 8" xfId="3982"/>
    <cellStyle name="40% - Ênfase6 2 2 8 2" xfId="3983"/>
    <cellStyle name="40% - Ênfase6 2 2 9" xfId="3984"/>
    <cellStyle name="40% - Ênfase6 2 20" xfId="3985"/>
    <cellStyle name="40% - Ênfase6 2 21" xfId="3986"/>
    <cellStyle name="40% - Ênfase6 2 3" xfId="3987"/>
    <cellStyle name="40% - Ênfase6 2 3 10" xfId="3988"/>
    <cellStyle name="40% - Ênfase6 2 3 11" xfId="3989"/>
    <cellStyle name="40% - Ênfase6 2 3 2" xfId="3990"/>
    <cellStyle name="40% - Ênfase6 2 3 2 2" xfId="3991"/>
    <cellStyle name="40% - Ênfase6 2 3 2 2 2" xfId="3992"/>
    <cellStyle name="40% - Ênfase6 2 3 2 2 2 2" xfId="3993"/>
    <cellStyle name="40% - Ênfase6 2 3 2 2 2 2 2" xfId="3994"/>
    <cellStyle name="40% - Ênfase6 2 3 2 2 2 3" xfId="3995"/>
    <cellStyle name="40% - Ênfase6 2 3 2 2 3" xfId="3996"/>
    <cellStyle name="40% - Ênfase6 2 3 2 2 3 2" xfId="3997"/>
    <cellStyle name="40% - Ênfase6 2 3 2 2 4" xfId="3998"/>
    <cellStyle name="40% - Ênfase6 2 3 2 3" xfId="3999"/>
    <cellStyle name="40% - Ênfase6 2 3 2 3 2" xfId="4000"/>
    <cellStyle name="40% - Ênfase6 2 3 2 3 2 2" xfId="4001"/>
    <cellStyle name="40% - Ênfase6 2 3 2 3 3" xfId="4002"/>
    <cellStyle name="40% - Ênfase6 2 3 2 4" xfId="4003"/>
    <cellStyle name="40% - Ênfase6 2 3 2 4 2" xfId="4004"/>
    <cellStyle name="40% - Ênfase6 2 3 2 4 2 2" xfId="4005"/>
    <cellStyle name="40% - Ênfase6 2 3 2 4 3" xfId="4006"/>
    <cellStyle name="40% - Ênfase6 2 3 2 5" xfId="4007"/>
    <cellStyle name="40% - Ênfase6 2 3 2 5 2" xfId="4008"/>
    <cellStyle name="40% - Ênfase6 2 3 2 5 2 2" xfId="4009"/>
    <cellStyle name="40% - Ênfase6 2 3 2 5 3" xfId="4010"/>
    <cellStyle name="40% - Ênfase6 2 3 2 6" xfId="4011"/>
    <cellStyle name="40% - Ênfase6 2 3 2 6 2" xfId="4012"/>
    <cellStyle name="40% - Ênfase6 2 3 2 6 2 2" xfId="4013"/>
    <cellStyle name="40% - Ênfase6 2 3 2 6 3" xfId="4014"/>
    <cellStyle name="40% - Ênfase6 2 3 2 7" xfId="4015"/>
    <cellStyle name="40% - Ênfase6 2 3 2 7 2" xfId="4016"/>
    <cellStyle name="40% - Ênfase6 2 3 2 8" xfId="4017"/>
    <cellStyle name="40% - Ênfase6 2 3 3" xfId="4018"/>
    <cellStyle name="40% - Ênfase6 2 3 3 2" xfId="4019"/>
    <cellStyle name="40% - Ênfase6 2 3 3 2 2" xfId="4020"/>
    <cellStyle name="40% - Ênfase6 2 3 3 2 2 2" xfId="4021"/>
    <cellStyle name="40% - Ênfase6 2 3 3 2 3" xfId="4022"/>
    <cellStyle name="40% - Ênfase6 2 3 3 3" xfId="4023"/>
    <cellStyle name="40% - Ênfase6 2 3 3 3 2" xfId="4024"/>
    <cellStyle name="40% - Ênfase6 2 3 3 4" xfId="4025"/>
    <cellStyle name="40% - Ênfase6 2 3 4" xfId="4026"/>
    <cellStyle name="40% - Ênfase6 2 3 4 2" xfId="4027"/>
    <cellStyle name="40% - Ênfase6 2 3 4 2 2" xfId="4028"/>
    <cellStyle name="40% - Ênfase6 2 3 4 3" xfId="4029"/>
    <cellStyle name="40% - Ênfase6 2 3 5" xfId="4030"/>
    <cellStyle name="40% - Ênfase6 2 3 5 2" xfId="4031"/>
    <cellStyle name="40% - Ênfase6 2 3 5 2 2" xfId="4032"/>
    <cellStyle name="40% - Ênfase6 2 3 5 3" xfId="4033"/>
    <cellStyle name="40% - Ênfase6 2 3 6" xfId="4034"/>
    <cellStyle name="40% - Ênfase6 2 3 6 2" xfId="4035"/>
    <cellStyle name="40% - Ênfase6 2 3 6 2 2" xfId="4036"/>
    <cellStyle name="40% - Ênfase6 2 3 6 3" xfId="4037"/>
    <cellStyle name="40% - Ênfase6 2 3 7" xfId="4038"/>
    <cellStyle name="40% - Ênfase6 2 3 7 2" xfId="4039"/>
    <cellStyle name="40% - Ênfase6 2 3 7 2 2" xfId="4040"/>
    <cellStyle name="40% - Ênfase6 2 3 7 3" xfId="4041"/>
    <cellStyle name="40% - Ênfase6 2 3 8" xfId="4042"/>
    <cellStyle name="40% - Ênfase6 2 3 8 2" xfId="4043"/>
    <cellStyle name="40% - Ênfase6 2 3 9" xfId="4044"/>
    <cellStyle name="40% - Ênfase6 2 4" xfId="4045"/>
    <cellStyle name="40% - Ênfase6 2 4 10" xfId="4046"/>
    <cellStyle name="40% - Ênfase6 2 4 11" xfId="4047"/>
    <cellStyle name="40% - Ênfase6 2 4 2" xfId="4048"/>
    <cellStyle name="40% - Ênfase6 2 4 2 2" xfId="4049"/>
    <cellStyle name="40% - Ênfase6 2 4 2 2 2" xfId="4050"/>
    <cellStyle name="40% - Ênfase6 2 4 2 2 2 2" xfId="4051"/>
    <cellStyle name="40% - Ênfase6 2 4 2 2 2 2 2" xfId="4052"/>
    <cellStyle name="40% - Ênfase6 2 4 2 2 2 3" xfId="4053"/>
    <cellStyle name="40% - Ênfase6 2 4 2 2 3" xfId="4054"/>
    <cellStyle name="40% - Ênfase6 2 4 2 2 3 2" xfId="4055"/>
    <cellStyle name="40% - Ênfase6 2 4 2 2 4" xfId="4056"/>
    <cellStyle name="40% - Ênfase6 2 4 2 3" xfId="4057"/>
    <cellStyle name="40% - Ênfase6 2 4 2 3 2" xfId="4058"/>
    <cellStyle name="40% - Ênfase6 2 4 2 3 2 2" xfId="4059"/>
    <cellStyle name="40% - Ênfase6 2 4 2 3 3" xfId="4060"/>
    <cellStyle name="40% - Ênfase6 2 4 2 4" xfId="4061"/>
    <cellStyle name="40% - Ênfase6 2 4 2 4 2" xfId="4062"/>
    <cellStyle name="40% - Ênfase6 2 4 2 4 2 2" xfId="4063"/>
    <cellStyle name="40% - Ênfase6 2 4 2 4 3" xfId="4064"/>
    <cellStyle name="40% - Ênfase6 2 4 2 5" xfId="4065"/>
    <cellStyle name="40% - Ênfase6 2 4 2 5 2" xfId="4066"/>
    <cellStyle name="40% - Ênfase6 2 4 2 5 2 2" xfId="4067"/>
    <cellStyle name="40% - Ênfase6 2 4 2 5 3" xfId="4068"/>
    <cellStyle name="40% - Ênfase6 2 4 2 6" xfId="4069"/>
    <cellStyle name="40% - Ênfase6 2 4 2 6 2" xfId="4070"/>
    <cellStyle name="40% - Ênfase6 2 4 2 6 2 2" xfId="4071"/>
    <cellStyle name="40% - Ênfase6 2 4 2 6 3" xfId="4072"/>
    <cellStyle name="40% - Ênfase6 2 4 2 7" xfId="4073"/>
    <cellStyle name="40% - Ênfase6 2 4 2 7 2" xfId="4074"/>
    <cellStyle name="40% - Ênfase6 2 4 2 8" xfId="4075"/>
    <cellStyle name="40% - Ênfase6 2 4 3" xfId="4076"/>
    <cellStyle name="40% - Ênfase6 2 4 3 2" xfId="4077"/>
    <cellStyle name="40% - Ênfase6 2 4 3 2 2" xfId="4078"/>
    <cellStyle name="40% - Ênfase6 2 4 3 2 2 2" xfId="4079"/>
    <cellStyle name="40% - Ênfase6 2 4 3 2 3" xfId="4080"/>
    <cellStyle name="40% - Ênfase6 2 4 3 3" xfId="4081"/>
    <cellStyle name="40% - Ênfase6 2 4 3 3 2" xfId="4082"/>
    <cellStyle name="40% - Ênfase6 2 4 3 4" xfId="4083"/>
    <cellStyle name="40% - Ênfase6 2 4 4" xfId="4084"/>
    <cellStyle name="40% - Ênfase6 2 4 4 2" xfId="4085"/>
    <cellStyle name="40% - Ênfase6 2 4 4 2 2" xfId="4086"/>
    <cellStyle name="40% - Ênfase6 2 4 4 3" xfId="4087"/>
    <cellStyle name="40% - Ênfase6 2 4 5" xfId="4088"/>
    <cellStyle name="40% - Ênfase6 2 4 5 2" xfId="4089"/>
    <cellStyle name="40% - Ênfase6 2 4 5 2 2" xfId="4090"/>
    <cellStyle name="40% - Ênfase6 2 4 5 3" xfId="4091"/>
    <cellStyle name="40% - Ênfase6 2 4 6" xfId="4092"/>
    <cellStyle name="40% - Ênfase6 2 4 6 2" xfId="4093"/>
    <cellStyle name="40% - Ênfase6 2 4 6 2 2" xfId="4094"/>
    <cellStyle name="40% - Ênfase6 2 4 6 3" xfId="4095"/>
    <cellStyle name="40% - Ênfase6 2 4 7" xfId="4096"/>
    <cellStyle name="40% - Ênfase6 2 4 7 2" xfId="4097"/>
    <cellStyle name="40% - Ênfase6 2 4 7 2 2" xfId="4098"/>
    <cellStyle name="40% - Ênfase6 2 4 7 3" xfId="4099"/>
    <cellStyle name="40% - Ênfase6 2 4 8" xfId="4100"/>
    <cellStyle name="40% - Ênfase6 2 4 8 2" xfId="4101"/>
    <cellStyle name="40% - Ênfase6 2 4 9" xfId="4102"/>
    <cellStyle name="40% - Ênfase6 2 5" xfId="4103"/>
    <cellStyle name="40% - Ênfase6 2 5 2" xfId="4104"/>
    <cellStyle name="40% - Ênfase6 2 5 2 2" xfId="4105"/>
    <cellStyle name="40% - Ênfase6 2 5 2 2 2" xfId="4106"/>
    <cellStyle name="40% - Ênfase6 2 5 2 2 2 2" xfId="4107"/>
    <cellStyle name="40% - Ênfase6 2 5 2 2 2 2 2" xfId="4108"/>
    <cellStyle name="40% - Ênfase6 2 5 2 2 2 3" xfId="4109"/>
    <cellStyle name="40% - Ênfase6 2 5 2 2 3" xfId="4110"/>
    <cellStyle name="40% - Ênfase6 2 5 2 2 3 2" xfId="4111"/>
    <cellStyle name="40% - Ênfase6 2 5 2 2 4" xfId="4112"/>
    <cellStyle name="40% - Ênfase6 2 5 2 3" xfId="4113"/>
    <cellStyle name="40% - Ênfase6 2 5 2 3 2" xfId="4114"/>
    <cellStyle name="40% - Ênfase6 2 5 2 3 2 2" xfId="4115"/>
    <cellStyle name="40% - Ênfase6 2 5 2 3 3" xfId="4116"/>
    <cellStyle name="40% - Ênfase6 2 5 2 4" xfId="4117"/>
    <cellStyle name="40% - Ênfase6 2 5 2 4 2" xfId="4118"/>
    <cellStyle name="40% - Ênfase6 2 5 2 4 2 2" xfId="4119"/>
    <cellStyle name="40% - Ênfase6 2 5 2 4 3" xfId="4120"/>
    <cellStyle name="40% - Ênfase6 2 5 2 5" xfId="4121"/>
    <cellStyle name="40% - Ênfase6 2 5 2 5 2" xfId="4122"/>
    <cellStyle name="40% - Ênfase6 2 5 2 5 2 2" xfId="4123"/>
    <cellStyle name="40% - Ênfase6 2 5 2 5 3" xfId="4124"/>
    <cellStyle name="40% - Ênfase6 2 5 2 6" xfId="4125"/>
    <cellStyle name="40% - Ênfase6 2 5 2 6 2" xfId="4126"/>
    <cellStyle name="40% - Ênfase6 2 5 2 6 2 2" xfId="4127"/>
    <cellStyle name="40% - Ênfase6 2 5 2 6 3" xfId="4128"/>
    <cellStyle name="40% - Ênfase6 2 5 2 7" xfId="4129"/>
    <cellStyle name="40% - Ênfase6 2 5 2 7 2" xfId="4130"/>
    <cellStyle name="40% - Ênfase6 2 5 2 7 3" xfId="4131"/>
    <cellStyle name="40% - Ênfase6 2 5 2 8" xfId="4132"/>
    <cellStyle name="40% - Ênfase6 2 5 2 8 2" xfId="4133"/>
    <cellStyle name="40% - Ênfase6 2 5 3" xfId="4134"/>
    <cellStyle name="40% - Ênfase6 2 5 4" xfId="4135"/>
    <cellStyle name="40% - Ênfase6 2 5 4 2" xfId="4136"/>
    <cellStyle name="40% - Ênfase6 2 5 4 3" xfId="4137"/>
    <cellStyle name="40% - Ênfase6 2 5 5" xfId="4138"/>
    <cellStyle name="40% - Ênfase6 2 5 6" xfId="4139"/>
    <cellStyle name="40% - Ênfase6 2 5 7" xfId="4140"/>
    <cellStyle name="40% - Ênfase6 2 6" xfId="4141"/>
    <cellStyle name="40% - Ênfase6 2 6 2" xfId="4142"/>
    <cellStyle name="40% - Ênfase6 2 6 2 2" xfId="4143"/>
    <cellStyle name="40% - Ênfase6 2 6 2 2 2" xfId="4144"/>
    <cellStyle name="40% - Ênfase6 2 6 2 3" xfId="4145"/>
    <cellStyle name="40% - Ênfase6 2 6 3" xfId="4146"/>
    <cellStyle name="40% - Ênfase6 2 6 3 2" xfId="4147"/>
    <cellStyle name="40% - Ênfase6 2 6 3 3" xfId="4148"/>
    <cellStyle name="40% - Ênfase6 2 6 4" xfId="4149"/>
    <cellStyle name="40% - Ênfase6 2 6 4 2" xfId="4150"/>
    <cellStyle name="40% - Ênfase6 2 6 5" xfId="4151"/>
    <cellStyle name="40% - Ênfase6 2 7" xfId="4152"/>
    <cellStyle name="40% - Ênfase6 2 7 2" xfId="4153"/>
    <cellStyle name="40% - Ênfase6 2 7 2 2" xfId="4154"/>
    <cellStyle name="40% - Ênfase6 2 7 2 3" xfId="4155"/>
    <cellStyle name="40% - Ênfase6 2 7 3" xfId="4156"/>
    <cellStyle name="40% - Ênfase6 2 7 3 2" xfId="4157"/>
    <cellStyle name="40% - Ênfase6 2 7 3 3" xfId="4158"/>
    <cellStyle name="40% - Ênfase6 2 7 4" xfId="4159"/>
    <cellStyle name="40% - Ênfase6 2 7 4 2" xfId="4160"/>
    <cellStyle name="40% - Ênfase6 2 8" xfId="4161"/>
    <cellStyle name="40% - Ênfase6 2 8 2" xfId="4162"/>
    <cellStyle name="40% - Ênfase6 2 8 2 2" xfId="4163"/>
    <cellStyle name="40% - Ênfase6 2 8 2 3" xfId="4164"/>
    <cellStyle name="40% - Ênfase6 2 8 3" xfId="4165"/>
    <cellStyle name="40% - Ênfase6 2 8 3 2" xfId="4166"/>
    <cellStyle name="40% - Ênfase6 2 8 3 3" xfId="4167"/>
    <cellStyle name="40% - Ênfase6 2 8 4" xfId="4168"/>
    <cellStyle name="40% - Ênfase6 2 8 4 2" xfId="4169"/>
    <cellStyle name="40% - Ênfase6 2 9" xfId="4170"/>
    <cellStyle name="40% - Ênfase6 2 9 2" xfId="4171"/>
    <cellStyle name="40% - Ênfase6 2 9 2 2" xfId="4172"/>
    <cellStyle name="40% - Ênfase6 2 9 2 3" xfId="4173"/>
    <cellStyle name="40% - Ênfase6 2 9 3" xfId="4174"/>
    <cellStyle name="40% - Ênfase6 2 9 3 2" xfId="4175"/>
    <cellStyle name="40% - Ênfase6 2 9 3 3" xfId="4176"/>
    <cellStyle name="40% - Ênfase6 2 9 4" xfId="4177"/>
    <cellStyle name="40% - Ênfase6 2 9 4 2" xfId="4178"/>
    <cellStyle name="40% - Ênfase6 2_Nota 22" xfId="4179"/>
    <cellStyle name="40% - Ênfase6 20" xfId="35455"/>
    <cellStyle name="40% - Ênfase6 21" xfId="35456"/>
    <cellStyle name="40% - Ênfase6 22" xfId="36020"/>
    <cellStyle name="40% - Ênfase6 3" xfId="4180"/>
    <cellStyle name="40% - Ênfase6 3 10" xfId="4181"/>
    <cellStyle name="40% - Ênfase6 3 11" xfId="4182"/>
    <cellStyle name="40% - Ênfase6 3 12" xfId="4183"/>
    <cellStyle name="40% - Ênfase6 3 13" xfId="4184"/>
    <cellStyle name="40% - Ênfase6 3 14" xfId="4185"/>
    <cellStyle name="40% - Ênfase6 3 15" xfId="4186"/>
    <cellStyle name="40% - Ênfase6 3 16" xfId="4187"/>
    <cellStyle name="40% - Ênfase6 3 17" xfId="4188"/>
    <cellStyle name="40% - Ênfase6 3 2" xfId="4189"/>
    <cellStyle name="40% - Ênfase6 3 2 2" xfId="4190"/>
    <cellStyle name="40% - Ênfase6 3 3" xfId="4191"/>
    <cellStyle name="40% - Ênfase6 3 4" xfId="4192"/>
    <cellStyle name="40% - Ênfase6 3 5" xfId="4193"/>
    <cellStyle name="40% - Ênfase6 3 6" xfId="4194"/>
    <cellStyle name="40% - Ênfase6 3 7" xfId="4195"/>
    <cellStyle name="40% - Ênfase6 3 8" xfId="4196"/>
    <cellStyle name="40% - Ênfase6 3 9" xfId="4197"/>
    <cellStyle name="40% - Ênfase6 4" xfId="4198"/>
    <cellStyle name="40% - Ênfase6 4 10" xfId="4199"/>
    <cellStyle name="40% - Ênfase6 4 11" xfId="4200"/>
    <cellStyle name="40% - Ênfase6 4 12" xfId="4201"/>
    <cellStyle name="40% - Ênfase6 4 2" xfId="4202"/>
    <cellStyle name="40% - Ênfase6 4 3" xfId="4203"/>
    <cellStyle name="40% - Ênfase6 4 4" xfId="4204"/>
    <cellStyle name="40% - Ênfase6 4 5" xfId="4205"/>
    <cellStyle name="40% - Ênfase6 4 6" xfId="4206"/>
    <cellStyle name="40% - Ênfase6 4 7" xfId="4207"/>
    <cellStyle name="40% - Ênfase6 4 8" xfId="4208"/>
    <cellStyle name="40% - Ênfase6 4 9" xfId="4209"/>
    <cellStyle name="40% - Ênfase6 5" xfId="4210"/>
    <cellStyle name="40% - Ênfase6 5 2" xfId="4211"/>
    <cellStyle name="40% - Ênfase6 6" xfId="35457"/>
    <cellStyle name="40% - Ênfase6 7" xfId="35458"/>
    <cellStyle name="40% - Ênfase6 8" xfId="35459"/>
    <cellStyle name="40% - Ênfase6 9" xfId="35460"/>
    <cellStyle name="60% - Accent1" xfId="4212"/>
    <cellStyle name="60% - Accent1 2" xfId="4213"/>
    <cellStyle name="60% - Accent1 3" xfId="4214"/>
    <cellStyle name="60% - Accent1 4" xfId="4215"/>
    <cellStyle name="60% - Accent1 5" xfId="4216"/>
    <cellStyle name="60% - Accent1 6" xfId="4217"/>
    <cellStyle name="60% - Accent1 7" xfId="4218"/>
    <cellStyle name="60% - Accent1 8" xfId="4219"/>
    <cellStyle name="60% - Accent1 9" xfId="4220"/>
    <cellStyle name="60% - Accent2" xfId="4221"/>
    <cellStyle name="60% - Accent2 2" xfId="4222"/>
    <cellStyle name="60% - Accent2 3" xfId="4223"/>
    <cellStyle name="60% - Accent2 4" xfId="4224"/>
    <cellStyle name="60% - Accent2 5" xfId="4225"/>
    <cellStyle name="60% - Accent2 6" xfId="4226"/>
    <cellStyle name="60% - Accent2 7" xfId="4227"/>
    <cellStyle name="60% - Accent2 8" xfId="4228"/>
    <cellStyle name="60% - Accent2 9" xfId="4229"/>
    <cellStyle name="60% - Accent3" xfId="4230"/>
    <cellStyle name="60% - Accent3 2" xfId="4231"/>
    <cellStyle name="60% - Accent3 3" xfId="4232"/>
    <cellStyle name="60% - Accent3 4" xfId="4233"/>
    <cellStyle name="60% - Accent3 5" xfId="4234"/>
    <cellStyle name="60% - Accent3 6" xfId="4235"/>
    <cellStyle name="60% - Accent3 7" xfId="4236"/>
    <cellStyle name="60% - Accent3 8" xfId="4237"/>
    <cellStyle name="60% - Accent3 9" xfId="4238"/>
    <cellStyle name="60% - Accent4" xfId="4239"/>
    <cellStyle name="60% - Accent4 2" xfId="4240"/>
    <cellStyle name="60% - Accent4 3" xfId="4241"/>
    <cellStyle name="60% - Accent4 4" xfId="4242"/>
    <cellStyle name="60% - Accent4 5" xfId="4243"/>
    <cellStyle name="60% - Accent4 6" xfId="4244"/>
    <cellStyle name="60% - Accent4 7" xfId="4245"/>
    <cellStyle name="60% - Accent4 8" xfId="4246"/>
    <cellStyle name="60% - Accent4 9" xfId="4247"/>
    <cellStyle name="60% - Accent5" xfId="4248"/>
    <cellStyle name="60% - Accent5 2" xfId="4249"/>
    <cellStyle name="60% - Accent5 3" xfId="4250"/>
    <cellStyle name="60% - Accent5 4" xfId="4251"/>
    <cellStyle name="60% - Accent5 5" xfId="4252"/>
    <cellStyle name="60% - Accent5 6" xfId="4253"/>
    <cellStyle name="60% - Accent5 7" xfId="4254"/>
    <cellStyle name="60% - Accent5 8" xfId="4255"/>
    <cellStyle name="60% - Accent5 9" xfId="4256"/>
    <cellStyle name="60% - Accent6" xfId="4257"/>
    <cellStyle name="60% - Accent6 2" xfId="4258"/>
    <cellStyle name="60% - Accent6 3" xfId="4259"/>
    <cellStyle name="60% - Accent6 4" xfId="4260"/>
    <cellStyle name="60% - Accent6 5" xfId="4261"/>
    <cellStyle name="60% - Accent6 6" xfId="4262"/>
    <cellStyle name="60% - Accent6 7" xfId="4263"/>
    <cellStyle name="60% - Accent6 8" xfId="4264"/>
    <cellStyle name="60% - Accent6 9" xfId="4265"/>
    <cellStyle name="60% - Cor1" xfId="4266"/>
    <cellStyle name="60% - Cor2" xfId="4267"/>
    <cellStyle name="60% - Cor3" xfId="4268"/>
    <cellStyle name="60% - Cor4" xfId="4269"/>
    <cellStyle name="60% - Cor5" xfId="4270"/>
    <cellStyle name="60% - Cor6" xfId="4271"/>
    <cellStyle name="60% - Ênfase1 10" xfId="35461"/>
    <cellStyle name="60% - Ênfase1 11" xfId="35462"/>
    <cellStyle name="60% - Ênfase1 12" xfId="35463"/>
    <cellStyle name="60% - Ênfase1 13" xfId="35464"/>
    <cellStyle name="60% - Ênfase1 14" xfId="35465"/>
    <cellStyle name="60% - Ênfase1 15" xfId="35466"/>
    <cellStyle name="60% - Ênfase1 16" xfId="35467"/>
    <cellStyle name="60% - Ênfase1 17" xfId="35468"/>
    <cellStyle name="60% - Ênfase1 18" xfId="35469"/>
    <cellStyle name="60% - Ênfase1 19" xfId="35470"/>
    <cellStyle name="60% - Ênfase1 2" xfId="4272"/>
    <cellStyle name="60% - Ênfase1 2 10" xfId="4273"/>
    <cellStyle name="60% - Ênfase1 2 11" xfId="4274"/>
    <cellStyle name="60% - Ênfase1 2 12" xfId="4275"/>
    <cellStyle name="60% - Ênfase1 2 13" xfId="4276"/>
    <cellStyle name="60% - Ênfase1 2 14" xfId="4277"/>
    <cellStyle name="60% - Ênfase1 2 15" xfId="4278"/>
    <cellStyle name="60% - Ênfase1 2 16" xfId="4279"/>
    <cellStyle name="60% - Ênfase1 2 17" xfId="4280"/>
    <cellStyle name="60% - Ênfase1 2 18" xfId="4281"/>
    <cellStyle name="60% - Ênfase1 2 2" xfId="4282"/>
    <cellStyle name="60% - Ênfase1 2 2 2" xfId="4283"/>
    <cellStyle name="60% - Ênfase1 2 2 2 2" xfId="4284"/>
    <cellStyle name="60% - Ênfase1 2 2 2 3" xfId="4285"/>
    <cellStyle name="60% - Ênfase1 2 2 2 4" xfId="4286"/>
    <cellStyle name="60% - Ênfase1 2 2 2 4 2" xfId="4287"/>
    <cellStyle name="60% - Ênfase1 2 2 3" xfId="4288"/>
    <cellStyle name="60% - Ênfase1 2 2 3 2" xfId="4289"/>
    <cellStyle name="60% - Ênfase1 2 2 4" xfId="4290"/>
    <cellStyle name="60% - Ênfase1 2 2 5" xfId="4291"/>
    <cellStyle name="60% - Ênfase1 2 3" xfId="4292"/>
    <cellStyle name="60% - Ênfase1 2 4" xfId="4293"/>
    <cellStyle name="60% - Ênfase1 2 5" xfId="4294"/>
    <cellStyle name="60% - Ênfase1 2 6" xfId="4295"/>
    <cellStyle name="60% - Ênfase1 2 6 2" xfId="4296"/>
    <cellStyle name="60% - Ênfase1 2 7" xfId="4297"/>
    <cellStyle name="60% - Ênfase1 2 8" xfId="4298"/>
    <cellStyle name="60% - Ênfase1 2 9" xfId="4299"/>
    <cellStyle name="60% - Ênfase1 2_Nota 22" xfId="4300"/>
    <cellStyle name="60% - Ênfase1 20" xfId="35471"/>
    <cellStyle name="60% - Ênfase1 21" xfId="35472"/>
    <cellStyle name="60% - Ênfase1 22" xfId="36021"/>
    <cellStyle name="60% - Ênfase1 3" xfId="4301"/>
    <cellStyle name="60% - Ênfase1 3 10" xfId="4302"/>
    <cellStyle name="60% - Ênfase1 3 11" xfId="4303"/>
    <cellStyle name="60% - Ênfase1 3 12" xfId="4304"/>
    <cellStyle name="60% - Ênfase1 3 13" xfId="4305"/>
    <cellStyle name="60% - Ênfase1 3 14" xfId="4306"/>
    <cellStyle name="60% - Ênfase1 3 15" xfId="4307"/>
    <cellStyle name="60% - Ênfase1 3 16" xfId="4308"/>
    <cellStyle name="60% - Ênfase1 3 17" xfId="4309"/>
    <cellStyle name="60% - Ênfase1 3 2" xfId="4310"/>
    <cellStyle name="60% - Ênfase1 3 2 2" xfId="4311"/>
    <cellStyle name="60% - Ênfase1 3 3" xfId="4312"/>
    <cellStyle name="60% - Ênfase1 3 4" xfId="4313"/>
    <cellStyle name="60% - Ênfase1 3 5" xfId="4314"/>
    <cellStyle name="60% - Ênfase1 3 6" xfId="4315"/>
    <cellStyle name="60% - Ênfase1 3 7" xfId="4316"/>
    <cellStyle name="60% - Ênfase1 3 8" xfId="4317"/>
    <cellStyle name="60% - Ênfase1 3 9" xfId="4318"/>
    <cellStyle name="60% - Ênfase1 4" xfId="4319"/>
    <cellStyle name="60% - Ênfase1 4 10" xfId="4320"/>
    <cellStyle name="60% - Ênfase1 4 11" xfId="4321"/>
    <cellStyle name="60% - Ênfase1 4 12" xfId="4322"/>
    <cellStyle name="60% - Ênfase1 4 2" xfId="4323"/>
    <cellStyle name="60% - Ênfase1 4 3" xfId="4324"/>
    <cellStyle name="60% - Ênfase1 4 4" xfId="4325"/>
    <cellStyle name="60% - Ênfase1 4 5" xfId="4326"/>
    <cellStyle name="60% - Ênfase1 4 6" xfId="4327"/>
    <cellStyle name="60% - Ênfase1 4 7" xfId="4328"/>
    <cellStyle name="60% - Ênfase1 4 8" xfId="4329"/>
    <cellStyle name="60% - Ênfase1 4 9" xfId="4330"/>
    <cellStyle name="60% - Ênfase1 5" xfId="4331"/>
    <cellStyle name="60% - Ênfase1 5 2" xfId="4332"/>
    <cellStyle name="60% - Ênfase1 6" xfId="35473"/>
    <cellStyle name="60% - Ênfase1 7" xfId="35474"/>
    <cellStyle name="60% - Ênfase1 8" xfId="35475"/>
    <cellStyle name="60% - Ênfase1 9" xfId="35476"/>
    <cellStyle name="60% - Ênfase2 10" xfId="35477"/>
    <cellStyle name="60% - Ênfase2 11" xfId="35478"/>
    <cellStyle name="60% - Ênfase2 12" xfId="35479"/>
    <cellStyle name="60% - Ênfase2 13" xfId="35480"/>
    <cellStyle name="60% - Ênfase2 14" xfId="35481"/>
    <cellStyle name="60% - Ênfase2 15" xfId="35482"/>
    <cellStyle name="60% - Ênfase2 16" xfId="35483"/>
    <cellStyle name="60% - Ênfase2 17" xfId="35484"/>
    <cellStyle name="60% - Ênfase2 18" xfId="35485"/>
    <cellStyle name="60% - Ênfase2 19" xfId="35486"/>
    <cellStyle name="60% - Ênfase2 2" xfId="4333"/>
    <cellStyle name="60% - Ênfase2 2 10" xfId="4334"/>
    <cellStyle name="60% - Ênfase2 2 11" xfId="4335"/>
    <cellStyle name="60% - Ênfase2 2 12" xfId="4336"/>
    <cellStyle name="60% - Ênfase2 2 13" xfId="4337"/>
    <cellStyle name="60% - Ênfase2 2 14" xfId="4338"/>
    <cellStyle name="60% - Ênfase2 2 15" xfId="4339"/>
    <cellStyle name="60% - Ênfase2 2 16" xfId="4340"/>
    <cellStyle name="60% - Ênfase2 2 17" xfId="4341"/>
    <cellStyle name="60% - Ênfase2 2 18" xfId="4342"/>
    <cellStyle name="60% - Ênfase2 2 2" xfId="4343"/>
    <cellStyle name="60% - Ênfase2 2 2 2" xfId="4344"/>
    <cellStyle name="60% - Ênfase2 2 2 2 2" xfId="4345"/>
    <cellStyle name="60% - Ênfase2 2 2 2 3" xfId="4346"/>
    <cellStyle name="60% - Ênfase2 2 2 2 4" xfId="4347"/>
    <cellStyle name="60% - Ênfase2 2 2 2 4 2" xfId="4348"/>
    <cellStyle name="60% - Ênfase2 2 2 3" xfId="4349"/>
    <cellStyle name="60% - Ênfase2 2 2 4" xfId="4350"/>
    <cellStyle name="60% - Ênfase2 2 2 5" xfId="4351"/>
    <cellStyle name="60% - Ênfase2 2 3" xfId="4352"/>
    <cellStyle name="60% - Ênfase2 2 4" xfId="4353"/>
    <cellStyle name="60% - Ênfase2 2 5" xfId="4354"/>
    <cellStyle name="60% - Ênfase2 2 6" xfId="4355"/>
    <cellStyle name="60% - Ênfase2 2 7" xfId="4356"/>
    <cellStyle name="60% - Ênfase2 2 8" xfId="4357"/>
    <cellStyle name="60% - Ênfase2 2 9" xfId="4358"/>
    <cellStyle name="60% - Ênfase2 20" xfId="35487"/>
    <cellStyle name="60% - Ênfase2 21" xfId="35488"/>
    <cellStyle name="60% - Ênfase2 22" xfId="36022"/>
    <cellStyle name="60% - Ênfase2 3" xfId="4359"/>
    <cellStyle name="60% - Ênfase2 3 10" xfId="4360"/>
    <cellStyle name="60% - Ênfase2 3 11" xfId="4361"/>
    <cellStyle name="60% - Ênfase2 3 12" xfId="4362"/>
    <cellStyle name="60% - Ênfase2 3 13" xfId="4363"/>
    <cellStyle name="60% - Ênfase2 3 14" xfId="4364"/>
    <cellStyle name="60% - Ênfase2 3 15" xfId="4365"/>
    <cellStyle name="60% - Ênfase2 3 16" xfId="4366"/>
    <cellStyle name="60% - Ênfase2 3 17" xfId="4367"/>
    <cellStyle name="60% - Ênfase2 3 2" xfId="4368"/>
    <cellStyle name="60% - Ênfase2 3 3" xfId="4369"/>
    <cellStyle name="60% - Ênfase2 3 4" xfId="4370"/>
    <cellStyle name="60% - Ênfase2 3 5" xfId="4371"/>
    <cellStyle name="60% - Ênfase2 3 6" xfId="4372"/>
    <cellStyle name="60% - Ênfase2 3 7" xfId="4373"/>
    <cellStyle name="60% - Ênfase2 3 8" xfId="4374"/>
    <cellStyle name="60% - Ênfase2 3 9" xfId="4375"/>
    <cellStyle name="60% - Ênfase2 4" xfId="4376"/>
    <cellStyle name="60% - Ênfase2 4 10" xfId="4377"/>
    <cellStyle name="60% - Ênfase2 4 11" xfId="4378"/>
    <cellStyle name="60% - Ênfase2 4 2" xfId="4379"/>
    <cellStyle name="60% - Ênfase2 4 3" xfId="4380"/>
    <cellStyle name="60% - Ênfase2 4 4" xfId="4381"/>
    <cellStyle name="60% - Ênfase2 4 5" xfId="4382"/>
    <cellStyle name="60% - Ênfase2 4 6" xfId="4383"/>
    <cellStyle name="60% - Ênfase2 4 7" xfId="4384"/>
    <cellStyle name="60% - Ênfase2 4 8" xfId="4385"/>
    <cellStyle name="60% - Ênfase2 4 9" xfId="4386"/>
    <cellStyle name="60% - Ênfase2 5" xfId="4387"/>
    <cellStyle name="60% - Ênfase2 6" xfId="35489"/>
    <cellStyle name="60% - Ênfase2 7" xfId="35490"/>
    <cellStyle name="60% - Ênfase2 8" xfId="35491"/>
    <cellStyle name="60% - Ênfase2 9" xfId="35492"/>
    <cellStyle name="60% - Ênfase3 10" xfId="35493"/>
    <cellStyle name="60% - Ênfase3 11" xfId="35494"/>
    <cellStyle name="60% - Ênfase3 12" xfId="35495"/>
    <cellStyle name="60% - Ênfase3 13" xfId="35496"/>
    <cellStyle name="60% - Ênfase3 14" xfId="35497"/>
    <cellStyle name="60% - Ênfase3 15" xfId="35498"/>
    <cellStyle name="60% - Ênfase3 16" xfId="35499"/>
    <cellStyle name="60% - Ênfase3 17" xfId="35500"/>
    <cellStyle name="60% - Ênfase3 18" xfId="35501"/>
    <cellStyle name="60% - Ênfase3 19" xfId="35502"/>
    <cellStyle name="60% - Ênfase3 2" xfId="4388"/>
    <cellStyle name="60% - Ênfase3 2 10" xfId="4389"/>
    <cellStyle name="60% - Ênfase3 2 11" xfId="4390"/>
    <cellStyle name="60% - Ênfase3 2 12" xfId="4391"/>
    <cellStyle name="60% - Ênfase3 2 13" xfId="4392"/>
    <cellStyle name="60% - Ênfase3 2 14" xfId="4393"/>
    <cellStyle name="60% - Ênfase3 2 15" xfId="4394"/>
    <cellStyle name="60% - Ênfase3 2 16" xfId="4395"/>
    <cellStyle name="60% - Ênfase3 2 17" xfId="4396"/>
    <cellStyle name="60% - Ênfase3 2 18" xfId="4397"/>
    <cellStyle name="60% - Ênfase3 2 2" xfId="4398"/>
    <cellStyle name="60% - Ênfase3 2 2 2" xfId="4399"/>
    <cellStyle name="60% - Ênfase3 2 2 2 2" xfId="4400"/>
    <cellStyle name="60% - Ênfase3 2 2 2 3" xfId="4401"/>
    <cellStyle name="60% - Ênfase3 2 2 2 4" xfId="4402"/>
    <cellStyle name="60% - Ênfase3 2 2 2 4 2" xfId="4403"/>
    <cellStyle name="60% - Ênfase3 2 2 3" xfId="4404"/>
    <cellStyle name="60% - Ênfase3 2 2 3 2" xfId="4405"/>
    <cellStyle name="60% - Ênfase3 2 2 4" xfId="4406"/>
    <cellStyle name="60% - Ênfase3 2 2 5" xfId="4407"/>
    <cellStyle name="60% - Ênfase3 2 3" xfId="4408"/>
    <cellStyle name="60% - Ênfase3 2 4" xfId="4409"/>
    <cellStyle name="60% - Ênfase3 2 5" xfId="4410"/>
    <cellStyle name="60% - Ênfase3 2 6" xfId="4411"/>
    <cellStyle name="60% - Ênfase3 2 6 2" xfId="4412"/>
    <cellStyle name="60% - Ênfase3 2 7" xfId="4413"/>
    <cellStyle name="60% - Ênfase3 2 8" xfId="4414"/>
    <cellStyle name="60% - Ênfase3 2 9" xfId="4415"/>
    <cellStyle name="60% - Ênfase3 2_Nota 22" xfId="4416"/>
    <cellStyle name="60% - Ênfase3 20" xfId="35503"/>
    <cellStyle name="60% - Ênfase3 21" xfId="35504"/>
    <cellStyle name="60% - Ênfase3 22" xfId="36023"/>
    <cellStyle name="60% - Ênfase3 3" xfId="4417"/>
    <cellStyle name="60% - Ênfase3 3 10" xfId="4418"/>
    <cellStyle name="60% - Ênfase3 3 11" xfId="4419"/>
    <cellStyle name="60% - Ênfase3 3 12" xfId="4420"/>
    <cellStyle name="60% - Ênfase3 3 13" xfId="4421"/>
    <cellStyle name="60% - Ênfase3 3 14" xfId="4422"/>
    <cellStyle name="60% - Ênfase3 3 15" xfId="4423"/>
    <cellStyle name="60% - Ênfase3 3 16" xfId="4424"/>
    <cellStyle name="60% - Ênfase3 3 17" xfId="4425"/>
    <cellStyle name="60% - Ênfase3 3 2" xfId="4426"/>
    <cellStyle name="60% - Ênfase3 3 2 2" xfId="4427"/>
    <cellStyle name="60% - Ênfase3 3 3" xfId="4428"/>
    <cellStyle name="60% - Ênfase3 3 4" xfId="4429"/>
    <cellStyle name="60% - Ênfase3 3 5" xfId="4430"/>
    <cellStyle name="60% - Ênfase3 3 6" xfId="4431"/>
    <cellStyle name="60% - Ênfase3 3 7" xfId="4432"/>
    <cellStyle name="60% - Ênfase3 3 8" xfId="4433"/>
    <cellStyle name="60% - Ênfase3 3 9" xfId="4434"/>
    <cellStyle name="60% - Ênfase3 4" xfId="4435"/>
    <cellStyle name="60% - Ênfase3 4 10" xfId="4436"/>
    <cellStyle name="60% - Ênfase3 4 11" xfId="4437"/>
    <cellStyle name="60% - Ênfase3 4 12" xfId="4438"/>
    <cellStyle name="60% - Ênfase3 4 2" xfId="4439"/>
    <cellStyle name="60% - Ênfase3 4 3" xfId="4440"/>
    <cellStyle name="60% - Ênfase3 4 4" xfId="4441"/>
    <cellStyle name="60% - Ênfase3 4 5" xfId="4442"/>
    <cellStyle name="60% - Ênfase3 4 6" xfId="4443"/>
    <cellStyle name="60% - Ênfase3 4 7" xfId="4444"/>
    <cellStyle name="60% - Ênfase3 4 8" xfId="4445"/>
    <cellStyle name="60% - Ênfase3 4 9" xfId="4446"/>
    <cellStyle name="60% - Ênfase3 5" xfId="4447"/>
    <cellStyle name="60% - Ênfase3 5 2" xfId="4448"/>
    <cellStyle name="60% - Ênfase3 6" xfId="35505"/>
    <cellStyle name="60% - Ênfase3 7" xfId="35506"/>
    <cellStyle name="60% - Ênfase3 8" xfId="35507"/>
    <cellStyle name="60% - Ênfase3 9" xfId="35508"/>
    <cellStyle name="60% - Ênfase4 10" xfId="35509"/>
    <cellStyle name="60% - Ênfase4 11" xfId="35510"/>
    <cellStyle name="60% - Ênfase4 12" xfId="35511"/>
    <cellStyle name="60% - Ênfase4 13" xfId="35512"/>
    <cellStyle name="60% - Ênfase4 14" xfId="35513"/>
    <cellStyle name="60% - Ênfase4 15" xfId="35514"/>
    <cellStyle name="60% - Ênfase4 16" xfId="35515"/>
    <cellStyle name="60% - Ênfase4 17" xfId="35516"/>
    <cellStyle name="60% - Ênfase4 18" xfId="35517"/>
    <cellStyle name="60% - Ênfase4 19" xfId="35518"/>
    <cellStyle name="60% - Ênfase4 2" xfId="4449"/>
    <cellStyle name="60% - Ênfase4 2 10" xfId="4450"/>
    <cellStyle name="60% - Ênfase4 2 11" xfId="4451"/>
    <cellStyle name="60% - Ênfase4 2 12" xfId="4452"/>
    <cellStyle name="60% - Ênfase4 2 13" xfId="4453"/>
    <cellStyle name="60% - Ênfase4 2 14" xfId="4454"/>
    <cellStyle name="60% - Ênfase4 2 15" xfId="4455"/>
    <cellStyle name="60% - Ênfase4 2 16" xfId="4456"/>
    <cellStyle name="60% - Ênfase4 2 17" xfId="4457"/>
    <cellStyle name="60% - Ênfase4 2 18" xfId="4458"/>
    <cellStyle name="60% - Ênfase4 2 2" xfId="4459"/>
    <cellStyle name="60% - Ênfase4 2 2 2" xfId="4460"/>
    <cellStyle name="60% - Ênfase4 2 2 2 2" xfId="4461"/>
    <cellStyle name="60% - Ênfase4 2 2 2 3" xfId="4462"/>
    <cellStyle name="60% - Ênfase4 2 2 2 4" xfId="4463"/>
    <cellStyle name="60% - Ênfase4 2 2 2 4 2" xfId="4464"/>
    <cellStyle name="60% - Ênfase4 2 2 3" xfId="4465"/>
    <cellStyle name="60% - Ênfase4 2 2 3 2" xfId="4466"/>
    <cellStyle name="60% - Ênfase4 2 2 4" xfId="4467"/>
    <cellStyle name="60% - Ênfase4 2 2 5" xfId="4468"/>
    <cellStyle name="60% - Ênfase4 2 3" xfId="4469"/>
    <cellStyle name="60% - Ênfase4 2 4" xfId="4470"/>
    <cellStyle name="60% - Ênfase4 2 5" xfId="4471"/>
    <cellStyle name="60% - Ênfase4 2 6" xfId="4472"/>
    <cellStyle name="60% - Ênfase4 2 6 2" xfId="4473"/>
    <cellStyle name="60% - Ênfase4 2 7" xfId="4474"/>
    <cellStyle name="60% - Ênfase4 2 8" xfId="4475"/>
    <cellStyle name="60% - Ênfase4 2 9" xfId="4476"/>
    <cellStyle name="60% - Ênfase4 2_Nota 22" xfId="4477"/>
    <cellStyle name="60% - Ênfase4 20" xfId="35519"/>
    <cellStyle name="60% - Ênfase4 21" xfId="35520"/>
    <cellStyle name="60% - Ênfase4 22" xfId="36024"/>
    <cellStyle name="60% - Ênfase4 3" xfId="4478"/>
    <cellStyle name="60% - Ênfase4 3 10" xfId="4479"/>
    <cellStyle name="60% - Ênfase4 3 11" xfId="4480"/>
    <cellStyle name="60% - Ênfase4 3 12" xfId="4481"/>
    <cellStyle name="60% - Ênfase4 3 13" xfId="4482"/>
    <cellStyle name="60% - Ênfase4 3 14" xfId="4483"/>
    <cellStyle name="60% - Ênfase4 3 15" xfId="4484"/>
    <cellStyle name="60% - Ênfase4 3 16" xfId="4485"/>
    <cellStyle name="60% - Ênfase4 3 17" xfId="4486"/>
    <cellStyle name="60% - Ênfase4 3 2" xfId="4487"/>
    <cellStyle name="60% - Ênfase4 3 2 2" xfId="4488"/>
    <cellStyle name="60% - Ênfase4 3 3" xfId="4489"/>
    <cellStyle name="60% - Ênfase4 3 4" xfId="4490"/>
    <cellStyle name="60% - Ênfase4 3 5" xfId="4491"/>
    <cellStyle name="60% - Ênfase4 3 6" xfId="4492"/>
    <cellStyle name="60% - Ênfase4 3 7" xfId="4493"/>
    <cellStyle name="60% - Ênfase4 3 8" xfId="4494"/>
    <cellStyle name="60% - Ênfase4 3 9" xfId="4495"/>
    <cellStyle name="60% - Ênfase4 4" xfId="4496"/>
    <cellStyle name="60% - Ênfase4 4 10" xfId="4497"/>
    <cellStyle name="60% - Ênfase4 4 11" xfId="4498"/>
    <cellStyle name="60% - Ênfase4 4 12" xfId="4499"/>
    <cellStyle name="60% - Ênfase4 4 2" xfId="4500"/>
    <cellStyle name="60% - Ênfase4 4 3" xfId="4501"/>
    <cellStyle name="60% - Ênfase4 4 4" xfId="4502"/>
    <cellStyle name="60% - Ênfase4 4 5" xfId="4503"/>
    <cellStyle name="60% - Ênfase4 4 6" xfId="4504"/>
    <cellStyle name="60% - Ênfase4 4 7" xfId="4505"/>
    <cellStyle name="60% - Ênfase4 4 8" xfId="4506"/>
    <cellStyle name="60% - Ênfase4 4 9" xfId="4507"/>
    <cellStyle name="60% - Ênfase4 5" xfId="4508"/>
    <cellStyle name="60% - Ênfase4 5 2" xfId="4509"/>
    <cellStyle name="60% - Ênfase4 6" xfId="35521"/>
    <cellStyle name="60% - Ênfase4 7" xfId="35522"/>
    <cellStyle name="60% - Ênfase4 8" xfId="35523"/>
    <cellStyle name="60% - Ênfase4 9" xfId="35524"/>
    <cellStyle name="60% - Ênfase5 10" xfId="35525"/>
    <cellStyle name="60% - Ênfase5 11" xfId="35526"/>
    <cellStyle name="60% - Ênfase5 12" xfId="35527"/>
    <cellStyle name="60% - Ênfase5 13" xfId="35528"/>
    <cellStyle name="60% - Ênfase5 14" xfId="35529"/>
    <cellStyle name="60% - Ênfase5 15" xfId="35530"/>
    <cellStyle name="60% - Ênfase5 16" xfId="35531"/>
    <cellStyle name="60% - Ênfase5 17" xfId="35532"/>
    <cellStyle name="60% - Ênfase5 18" xfId="35533"/>
    <cellStyle name="60% - Ênfase5 19" xfId="35534"/>
    <cellStyle name="60% - Ênfase5 2" xfId="4510"/>
    <cellStyle name="60% - Ênfase5 2 10" xfId="4511"/>
    <cellStyle name="60% - Ênfase5 2 11" xfId="4512"/>
    <cellStyle name="60% - Ênfase5 2 12" xfId="4513"/>
    <cellStyle name="60% - Ênfase5 2 13" xfId="4514"/>
    <cellStyle name="60% - Ênfase5 2 14" xfId="4515"/>
    <cellStyle name="60% - Ênfase5 2 15" xfId="4516"/>
    <cellStyle name="60% - Ênfase5 2 16" xfId="4517"/>
    <cellStyle name="60% - Ênfase5 2 17" xfId="4518"/>
    <cellStyle name="60% - Ênfase5 2 18" xfId="4519"/>
    <cellStyle name="60% - Ênfase5 2 2" xfId="4520"/>
    <cellStyle name="60% - Ênfase5 2 2 2" xfId="4521"/>
    <cellStyle name="60% - Ênfase5 2 2 2 2" xfId="4522"/>
    <cellStyle name="60% - Ênfase5 2 2 2 3" xfId="4523"/>
    <cellStyle name="60% - Ênfase5 2 2 2 4" xfId="4524"/>
    <cellStyle name="60% - Ênfase5 2 2 2 4 2" xfId="4525"/>
    <cellStyle name="60% - Ênfase5 2 2 3" xfId="4526"/>
    <cellStyle name="60% - Ênfase5 2 2 3 2" xfId="4527"/>
    <cellStyle name="60% - Ênfase5 2 2 4" xfId="4528"/>
    <cellStyle name="60% - Ênfase5 2 2 5" xfId="4529"/>
    <cellStyle name="60% - Ênfase5 2 3" xfId="4530"/>
    <cellStyle name="60% - Ênfase5 2 4" xfId="4531"/>
    <cellStyle name="60% - Ênfase5 2 5" xfId="4532"/>
    <cellStyle name="60% - Ênfase5 2 6" xfId="4533"/>
    <cellStyle name="60% - Ênfase5 2 6 2" xfId="4534"/>
    <cellStyle name="60% - Ênfase5 2 7" xfId="4535"/>
    <cellStyle name="60% - Ênfase5 2 8" xfId="4536"/>
    <cellStyle name="60% - Ênfase5 2 9" xfId="4537"/>
    <cellStyle name="60% - Ênfase5 2_Nota 22" xfId="4538"/>
    <cellStyle name="60% - Ênfase5 20" xfId="35535"/>
    <cellStyle name="60% - Ênfase5 21" xfId="35536"/>
    <cellStyle name="60% - Ênfase5 22" xfId="36025"/>
    <cellStyle name="60% - Ênfase5 3" xfId="4539"/>
    <cellStyle name="60% - Ênfase5 3 10" xfId="4540"/>
    <cellStyle name="60% - Ênfase5 3 11" xfId="4541"/>
    <cellStyle name="60% - Ênfase5 3 12" xfId="4542"/>
    <cellStyle name="60% - Ênfase5 3 13" xfId="4543"/>
    <cellStyle name="60% - Ênfase5 3 14" xfId="4544"/>
    <cellStyle name="60% - Ênfase5 3 15" xfId="4545"/>
    <cellStyle name="60% - Ênfase5 3 16" xfId="4546"/>
    <cellStyle name="60% - Ênfase5 3 17" xfId="4547"/>
    <cellStyle name="60% - Ênfase5 3 2" xfId="4548"/>
    <cellStyle name="60% - Ênfase5 3 2 2" xfId="4549"/>
    <cellStyle name="60% - Ênfase5 3 3" xfId="4550"/>
    <cellStyle name="60% - Ênfase5 3 4" xfId="4551"/>
    <cellStyle name="60% - Ênfase5 3 5" xfId="4552"/>
    <cellStyle name="60% - Ênfase5 3 6" xfId="4553"/>
    <cellStyle name="60% - Ênfase5 3 7" xfId="4554"/>
    <cellStyle name="60% - Ênfase5 3 8" xfId="4555"/>
    <cellStyle name="60% - Ênfase5 3 9" xfId="4556"/>
    <cellStyle name="60% - Ênfase5 4" xfId="4557"/>
    <cellStyle name="60% - Ênfase5 4 10" xfId="4558"/>
    <cellStyle name="60% - Ênfase5 4 11" xfId="4559"/>
    <cellStyle name="60% - Ênfase5 4 12" xfId="4560"/>
    <cellStyle name="60% - Ênfase5 4 2" xfId="4561"/>
    <cellStyle name="60% - Ênfase5 4 3" xfId="4562"/>
    <cellStyle name="60% - Ênfase5 4 4" xfId="4563"/>
    <cellStyle name="60% - Ênfase5 4 5" xfId="4564"/>
    <cellStyle name="60% - Ênfase5 4 6" xfId="4565"/>
    <cellStyle name="60% - Ênfase5 4 7" xfId="4566"/>
    <cellStyle name="60% - Ênfase5 4 8" xfId="4567"/>
    <cellStyle name="60% - Ênfase5 4 9" xfId="4568"/>
    <cellStyle name="60% - Ênfase5 5" xfId="4569"/>
    <cellStyle name="60% - Ênfase5 5 2" xfId="4570"/>
    <cellStyle name="60% - Ênfase5 6" xfId="35537"/>
    <cellStyle name="60% - Ênfase5 7" xfId="35538"/>
    <cellStyle name="60% - Ênfase5 8" xfId="35539"/>
    <cellStyle name="60% - Ênfase5 9" xfId="35540"/>
    <cellStyle name="60% - Ênfase6 10" xfId="35541"/>
    <cellStyle name="60% - Ênfase6 11" xfId="35542"/>
    <cellStyle name="60% - Ênfase6 12" xfId="35543"/>
    <cellStyle name="60% - Ênfase6 13" xfId="35544"/>
    <cellStyle name="60% - Ênfase6 14" xfId="35545"/>
    <cellStyle name="60% - Ênfase6 15" xfId="35546"/>
    <cellStyle name="60% - Ênfase6 16" xfId="35547"/>
    <cellStyle name="60% - Ênfase6 17" xfId="35548"/>
    <cellStyle name="60% - Ênfase6 18" xfId="35549"/>
    <cellStyle name="60% - Ênfase6 19" xfId="35550"/>
    <cellStyle name="60% - Ênfase6 2" xfId="4571"/>
    <cellStyle name="60% - Ênfase6 2 10" xfId="4572"/>
    <cellStyle name="60% - Ênfase6 2 11" xfId="4573"/>
    <cellStyle name="60% - Ênfase6 2 12" xfId="4574"/>
    <cellStyle name="60% - Ênfase6 2 13" xfId="4575"/>
    <cellStyle name="60% - Ênfase6 2 14" xfId="4576"/>
    <cellStyle name="60% - Ênfase6 2 15" xfId="4577"/>
    <cellStyle name="60% - Ênfase6 2 16" xfId="4578"/>
    <cellStyle name="60% - Ênfase6 2 17" xfId="4579"/>
    <cellStyle name="60% - Ênfase6 2 18" xfId="4580"/>
    <cellStyle name="60% - Ênfase6 2 2" xfId="4581"/>
    <cellStyle name="60% - Ênfase6 2 2 2" xfId="4582"/>
    <cellStyle name="60% - Ênfase6 2 2 2 2" xfId="4583"/>
    <cellStyle name="60% - Ênfase6 2 2 2 3" xfId="4584"/>
    <cellStyle name="60% - Ênfase6 2 2 2 4" xfId="4585"/>
    <cellStyle name="60% - Ênfase6 2 2 2 4 2" xfId="4586"/>
    <cellStyle name="60% - Ênfase6 2 2 3" xfId="4587"/>
    <cellStyle name="60% - Ênfase6 2 2 3 2" xfId="4588"/>
    <cellStyle name="60% - Ênfase6 2 2 4" xfId="4589"/>
    <cellStyle name="60% - Ênfase6 2 2 5" xfId="4590"/>
    <cellStyle name="60% - Ênfase6 2 3" xfId="4591"/>
    <cellStyle name="60% - Ênfase6 2 4" xfId="4592"/>
    <cellStyle name="60% - Ênfase6 2 5" xfId="4593"/>
    <cellStyle name="60% - Ênfase6 2 6" xfId="4594"/>
    <cellStyle name="60% - Ênfase6 2 6 2" xfId="4595"/>
    <cellStyle name="60% - Ênfase6 2 7" xfId="4596"/>
    <cellStyle name="60% - Ênfase6 2 8" xfId="4597"/>
    <cellStyle name="60% - Ênfase6 2 9" xfId="4598"/>
    <cellStyle name="60% - Ênfase6 2_Nota 22" xfId="4599"/>
    <cellStyle name="60% - Ênfase6 20" xfId="35551"/>
    <cellStyle name="60% - Ênfase6 21" xfId="35552"/>
    <cellStyle name="60% - Ênfase6 22" xfId="36026"/>
    <cellStyle name="60% - Ênfase6 3" xfId="4600"/>
    <cellStyle name="60% - Ênfase6 3 10" xfId="4601"/>
    <cellStyle name="60% - Ênfase6 3 11" xfId="4602"/>
    <cellStyle name="60% - Ênfase6 3 12" xfId="4603"/>
    <cellStyle name="60% - Ênfase6 3 13" xfId="4604"/>
    <cellStyle name="60% - Ênfase6 3 14" xfId="4605"/>
    <cellStyle name="60% - Ênfase6 3 15" xfId="4606"/>
    <cellStyle name="60% - Ênfase6 3 16" xfId="4607"/>
    <cellStyle name="60% - Ênfase6 3 17" xfId="4608"/>
    <cellStyle name="60% - Ênfase6 3 2" xfId="4609"/>
    <cellStyle name="60% - Ênfase6 3 2 2" xfId="4610"/>
    <cellStyle name="60% - Ênfase6 3 3" xfId="4611"/>
    <cellStyle name="60% - Ênfase6 3 4" xfId="4612"/>
    <cellStyle name="60% - Ênfase6 3 5" xfId="4613"/>
    <cellStyle name="60% - Ênfase6 3 6" xfId="4614"/>
    <cellStyle name="60% - Ênfase6 3 7" xfId="4615"/>
    <cellStyle name="60% - Ênfase6 3 8" xfId="4616"/>
    <cellStyle name="60% - Ênfase6 3 9" xfId="4617"/>
    <cellStyle name="60% - Ênfase6 4" xfId="4618"/>
    <cellStyle name="60% - Ênfase6 4 10" xfId="4619"/>
    <cellStyle name="60% - Ênfase6 4 11" xfId="4620"/>
    <cellStyle name="60% - Ênfase6 4 12" xfId="4621"/>
    <cellStyle name="60% - Ênfase6 4 2" xfId="4622"/>
    <cellStyle name="60% - Ênfase6 4 3" xfId="4623"/>
    <cellStyle name="60% - Ênfase6 4 4" xfId="4624"/>
    <cellStyle name="60% - Ênfase6 4 5" xfId="4625"/>
    <cellStyle name="60% - Ênfase6 4 6" xfId="4626"/>
    <cellStyle name="60% - Ênfase6 4 7" xfId="4627"/>
    <cellStyle name="60% - Ênfase6 4 8" xfId="4628"/>
    <cellStyle name="60% - Ênfase6 4 9" xfId="4629"/>
    <cellStyle name="60% - Ênfase6 5" xfId="4630"/>
    <cellStyle name="60% - Ênfase6 5 2" xfId="4631"/>
    <cellStyle name="60% - Ênfase6 6" xfId="35553"/>
    <cellStyle name="60% - Ênfase6 7" xfId="35554"/>
    <cellStyle name="60% - Ênfase6 8" xfId="35555"/>
    <cellStyle name="60% - Ênfase6 9" xfId="35556"/>
    <cellStyle name="Accent1" xfId="4632"/>
    <cellStyle name="Accent1 2" xfId="4633"/>
    <cellStyle name="Accent1 3" xfId="4634"/>
    <cellStyle name="Accent1 4" xfId="4635"/>
    <cellStyle name="Accent1 5" xfId="4636"/>
    <cellStyle name="Accent1 6" xfId="4637"/>
    <cellStyle name="Accent1 7" xfId="4638"/>
    <cellStyle name="Accent1 8" xfId="4639"/>
    <cellStyle name="Accent1 9" xfId="4640"/>
    <cellStyle name="Accent2" xfId="4641"/>
    <cellStyle name="Accent2 2" xfId="4642"/>
    <cellStyle name="Accent2 3" xfId="4643"/>
    <cellStyle name="Accent2 4" xfId="4644"/>
    <cellStyle name="Accent2 5" xfId="4645"/>
    <cellStyle name="Accent2 6" xfId="4646"/>
    <cellStyle name="Accent2 7" xfId="4647"/>
    <cellStyle name="Accent2 8" xfId="4648"/>
    <cellStyle name="Accent2 9" xfId="4649"/>
    <cellStyle name="Accent3" xfId="4650"/>
    <cellStyle name="Accent3 2" xfId="4651"/>
    <cellStyle name="Accent3 3" xfId="4652"/>
    <cellStyle name="Accent3 4" xfId="4653"/>
    <cellStyle name="Accent3 5" xfId="4654"/>
    <cellStyle name="Accent3 6" xfId="4655"/>
    <cellStyle name="Accent3 7" xfId="4656"/>
    <cellStyle name="Accent3 8" xfId="4657"/>
    <cellStyle name="Accent3 9" xfId="4658"/>
    <cellStyle name="Accent4" xfId="4659"/>
    <cellStyle name="Accent4 2" xfId="4660"/>
    <cellStyle name="Accent4 3" xfId="4661"/>
    <cellStyle name="Accent4 4" xfId="4662"/>
    <cellStyle name="Accent4 5" xfId="4663"/>
    <cellStyle name="Accent4 6" xfId="4664"/>
    <cellStyle name="Accent4 7" xfId="4665"/>
    <cellStyle name="Accent4 8" xfId="4666"/>
    <cellStyle name="Accent4 9" xfId="4667"/>
    <cellStyle name="Accent5" xfId="4668"/>
    <cellStyle name="Accent5 2" xfId="4669"/>
    <cellStyle name="Accent5 3" xfId="4670"/>
    <cellStyle name="Accent5 4" xfId="4671"/>
    <cellStyle name="Accent5 5" xfId="4672"/>
    <cellStyle name="Accent5 6" xfId="4673"/>
    <cellStyle name="Accent5 7" xfId="4674"/>
    <cellStyle name="Accent5 8" xfId="4675"/>
    <cellStyle name="Accent5 9" xfId="4676"/>
    <cellStyle name="Accent6" xfId="4677"/>
    <cellStyle name="Accent6 2" xfId="4678"/>
    <cellStyle name="Accent6 3" xfId="4679"/>
    <cellStyle name="Accent6 4" xfId="4680"/>
    <cellStyle name="Accent6 5" xfId="4681"/>
    <cellStyle name="Accent6 6" xfId="4682"/>
    <cellStyle name="Accent6 7" xfId="4683"/>
    <cellStyle name="Accent6 8" xfId="4684"/>
    <cellStyle name="Accent6 9" xfId="4685"/>
    <cellStyle name="anna" xfId="4686"/>
    <cellStyle name="b0let" xfId="4687"/>
    <cellStyle name="b0let 2" xfId="4688"/>
    <cellStyle name="background" xfId="4689"/>
    <cellStyle name="Bad" xfId="4690"/>
    <cellStyle name="Bad 2" xfId="4691"/>
    <cellStyle name="Bad 3" xfId="4692"/>
    <cellStyle name="Bad 4" xfId="4693"/>
    <cellStyle name="Bad 5" xfId="4694"/>
    <cellStyle name="Bad 6" xfId="4695"/>
    <cellStyle name="Bad 7" xfId="4696"/>
    <cellStyle name="Bad 8" xfId="4697"/>
    <cellStyle name="Bad 9" xfId="4698"/>
    <cellStyle name="Beobachtung" xfId="4699"/>
    <cellStyle name="Beobachtung (2)" xfId="4700"/>
    <cellStyle name="Beobachtung (2) 2" xfId="4701"/>
    <cellStyle name="Beobachtung (alpha)" xfId="4702"/>
    <cellStyle name="Beobachtung (alpha) 2" xfId="4703"/>
    <cellStyle name="Beobachtung (gesperrt)" xfId="4704"/>
    <cellStyle name="Beobachtung (gesperrt) 2" xfId="4705"/>
    <cellStyle name="Beobachtung (Total)" xfId="4706"/>
    <cellStyle name="Beobachtung (Total) 2" xfId="4707"/>
    <cellStyle name="Beobachtung 2" xfId="4708"/>
    <cellStyle name="Beobachtung 3" xfId="4709"/>
    <cellStyle name="Betrag" xfId="4710"/>
    <cellStyle name="Betrag 2" xfId="4711"/>
    <cellStyle name="Bol-Data" xfId="4712"/>
    <cellStyle name="bolet" xfId="4713"/>
    <cellStyle name="bolet 2" xfId="4714"/>
    <cellStyle name="Boletim" xfId="4715"/>
    <cellStyle name="Boletim 2" xfId="4716"/>
    <cellStyle name="Bom 10" xfId="35557"/>
    <cellStyle name="Bom 11" xfId="35558"/>
    <cellStyle name="Bom 12" xfId="35559"/>
    <cellStyle name="Bom 13" xfId="35560"/>
    <cellStyle name="Bom 14" xfId="35561"/>
    <cellStyle name="Bom 15" xfId="35562"/>
    <cellStyle name="Bom 16" xfId="35563"/>
    <cellStyle name="Bom 17" xfId="35564"/>
    <cellStyle name="Bom 18" xfId="35565"/>
    <cellStyle name="Bom 19" xfId="35566"/>
    <cellStyle name="Bom 2" xfId="4717"/>
    <cellStyle name="Bom 2 10" xfId="4718"/>
    <cellStyle name="Bom 2 11" xfId="4719"/>
    <cellStyle name="Bom 2 12" xfId="4720"/>
    <cellStyle name="Bom 2 13" xfId="4721"/>
    <cellStyle name="Bom 2 14" xfId="4722"/>
    <cellStyle name="Bom 2 15" xfId="4723"/>
    <cellStyle name="Bom 2 16" xfId="4724"/>
    <cellStyle name="Bom 2 17" xfId="4725"/>
    <cellStyle name="Bom 2 18" xfId="4726"/>
    <cellStyle name="Bom 2 2" xfId="4727"/>
    <cellStyle name="Bom 2 2 2" xfId="4728"/>
    <cellStyle name="Bom 2 2 2 2" xfId="4729"/>
    <cellStyle name="Bom 2 2 2 3" xfId="4730"/>
    <cellStyle name="Bom 2 2 2 4" xfId="4731"/>
    <cellStyle name="Bom 2 2 2 4 2" xfId="4732"/>
    <cellStyle name="Bom 2 2 3" xfId="4733"/>
    <cellStyle name="Bom 2 2 4" xfId="4734"/>
    <cellStyle name="Bom 2 2 5" xfId="4735"/>
    <cellStyle name="Bom 2 3" xfId="4736"/>
    <cellStyle name="Bom 2 4" xfId="4737"/>
    <cellStyle name="Bom 2 5" xfId="4738"/>
    <cellStyle name="Bom 2 6" xfId="4739"/>
    <cellStyle name="Bom 2 7" xfId="4740"/>
    <cellStyle name="Bom 2 8" xfId="4741"/>
    <cellStyle name="Bom 2 9" xfId="4742"/>
    <cellStyle name="Bom 20" xfId="35567"/>
    <cellStyle name="Bom 21" xfId="35568"/>
    <cellStyle name="Bom 22" xfId="36027"/>
    <cellStyle name="Bom 3" xfId="4743"/>
    <cellStyle name="Bom 3 10" xfId="4744"/>
    <cellStyle name="Bom 3 11" xfId="4745"/>
    <cellStyle name="Bom 3 12" xfId="4746"/>
    <cellStyle name="Bom 3 13" xfId="4747"/>
    <cellStyle name="Bom 3 14" xfId="4748"/>
    <cellStyle name="Bom 3 15" xfId="4749"/>
    <cellStyle name="Bom 3 16" xfId="4750"/>
    <cellStyle name="Bom 3 17" xfId="4751"/>
    <cellStyle name="Bom 3 2" xfId="4752"/>
    <cellStyle name="Bom 3 3" xfId="4753"/>
    <cellStyle name="Bom 3 4" xfId="4754"/>
    <cellStyle name="Bom 3 5" xfId="4755"/>
    <cellStyle name="Bom 3 6" xfId="4756"/>
    <cellStyle name="Bom 3 7" xfId="4757"/>
    <cellStyle name="Bom 3 8" xfId="4758"/>
    <cellStyle name="Bom 3 9" xfId="4759"/>
    <cellStyle name="Bom 4" xfId="4760"/>
    <cellStyle name="Bom 4 10" xfId="4761"/>
    <cellStyle name="Bom 4 11" xfId="4762"/>
    <cellStyle name="Bom 4 2" xfId="4763"/>
    <cellStyle name="Bom 4 3" xfId="4764"/>
    <cellStyle name="Bom 4 4" xfId="4765"/>
    <cellStyle name="Bom 4 5" xfId="4766"/>
    <cellStyle name="Bom 4 6" xfId="4767"/>
    <cellStyle name="Bom 4 7" xfId="4768"/>
    <cellStyle name="Bom 4 8" xfId="4769"/>
    <cellStyle name="Bom 4 9" xfId="4770"/>
    <cellStyle name="Bom 5" xfId="4771"/>
    <cellStyle name="Bom 6" xfId="35569"/>
    <cellStyle name="Bom 7" xfId="35570"/>
    <cellStyle name="Bom 8" xfId="35571"/>
    <cellStyle name="Bom 9" xfId="35572"/>
    <cellStyle name="Cabeçalho 1" xfId="4772"/>
    <cellStyle name="Cabeçalho 2" xfId="4773"/>
    <cellStyle name="Cabeçalho 3" xfId="4774"/>
    <cellStyle name="Cabeçalho 4" xfId="4775"/>
    <cellStyle name="Calculation" xfId="4776"/>
    <cellStyle name="Calculation 2" xfId="4777"/>
    <cellStyle name="Calculation 2 2" xfId="4778"/>
    <cellStyle name="Calculation 3" xfId="4779"/>
    <cellStyle name="Calculation 3 2" xfId="4780"/>
    <cellStyle name="Calculation 3 3" xfId="4781"/>
    <cellStyle name="Calculation 4" xfId="4782"/>
    <cellStyle name="Calculation 4 2" xfId="4783"/>
    <cellStyle name="Calculation 4 3" xfId="4784"/>
    <cellStyle name="Calculation 5" xfId="4785"/>
    <cellStyle name="Calculation 5 2" xfId="4786"/>
    <cellStyle name="Calculation 5 3" xfId="4787"/>
    <cellStyle name="Calculation 6" xfId="4788"/>
    <cellStyle name="Calculation 6 2" xfId="4789"/>
    <cellStyle name="Calculation 6 3" xfId="4790"/>
    <cellStyle name="Calculation 7" xfId="4791"/>
    <cellStyle name="Calculation 7 2" xfId="4792"/>
    <cellStyle name="Calculation 7 3" xfId="4793"/>
    <cellStyle name="Calculation 8" xfId="4794"/>
    <cellStyle name="Calculation 8 2" xfId="4795"/>
    <cellStyle name="Calculation 8 3" xfId="4796"/>
    <cellStyle name="Calculation 9" xfId="4797"/>
    <cellStyle name="Calculation 9 2" xfId="4798"/>
    <cellStyle name="Calculation 9 3" xfId="4799"/>
    <cellStyle name="Cálculo 10" xfId="35573"/>
    <cellStyle name="Cálculo 11" xfId="35574"/>
    <cellStyle name="Cálculo 12" xfId="35575"/>
    <cellStyle name="Cálculo 13" xfId="35576"/>
    <cellStyle name="Cálculo 14" xfId="35577"/>
    <cellStyle name="Cálculo 15" xfId="35578"/>
    <cellStyle name="Cálculo 16" xfId="35579"/>
    <cellStyle name="Cálculo 17" xfId="35580"/>
    <cellStyle name="Cálculo 18" xfId="35581"/>
    <cellStyle name="Cálculo 19" xfId="35582"/>
    <cellStyle name="Cálculo 2" xfId="4800"/>
    <cellStyle name="Cálculo 2 10" xfId="4801"/>
    <cellStyle name="Cálculo 2 11" xfId="4802"/>
    <cellStyle name="Cálculo 2 12" xfId="4803"/>
    <cellStyle name="Cálculo 2 13" xfId="4804"/>
    <cellStyle name="Cálculo 2 14" xfId="4805"/>
    <cellStyle name="Cálculo 2 15" xfId="4806"/>
    <cellStyle name="Cálculo 2 16" xfId="4807"/>
    <cellStyle name="Cálculo 2 17" xfId="4808"/>
    <cellStyle name="Cálculo 2 18" xfId="4809"/>
    <cellStyle name="Cálculo 2 2" xfId="4810"/>
    <cellStyle name="Cálculo 2 2 2" xfId="4811"/>
    <cellStyle name="Cálculo 2 2 2 2" xfId="4812"/>
    <cellStyle name="Cálculo 2 2 2 3" xfId="4813"/>
    <cellStyle name="Cálculo 2 2 2 4" xfId="4814"/>
    <cellStyle name="Cálculo 2 2 2 4 2" xfId="4815"/>
    <cellStyle name="Cálculo 2 2 3" xfId="4816"/>
    <cellStyle name="Cálculo 2 2 3 2" xfId="4817"/>
    <cellStyle name="Cálculo 2 2 4" xfId="4818"/>
    <cellStyle name="Cálculo 2 2 5" xfId="4819"/>
    <cellStyle name="Cálculo 2 3" xfId="4820"/>
    <cellStyle name="Cálculo 2 4" xfId="4821"/>
    <cellStyle name="Cálculo 2 5" xfId="4822"/>
    <cellStyle name="Cálculo 2 6" xfId="4823"/>
    <cellStyle name="Cálculo 2 6 2" xfId="4824"/>
    <cellStyle name="Cálculo 2 7" xfId="4825"/>
    <cellStyle name="Cálculo 2 8" xfId="4826"/>
    <cellStyle name="Cálculo 2 9" xfId="4827"/>
    <cellStyle name="Cálculo 2_Nota 10_F" xfId="4828"/>
    <cellStyle name="Cálculo 20" xfId="35583"/>
    <cellStyle name="Cálculo 21" xfId="35584"/>
    <cellStyle name="Cálculo 22" xfId="36028"/>
    <cellStyle name="Cálculo 3" xfId="4829"/>
    <cellStyle name="Cálculo 3 10" xfId="4830"/>
    <cellStyle name="Cálculo 3 11" xfId="4831"/>
    <cellStyle name="Cálculo 3 12" xfId="4832"/>
    <cellStyle name="Cálculo 3 13" xfId="4833"/>
    <cellStyle name="Cálculo 3 14" xfId="4834"/>
    <cellStyle name="Cálculo 3 15" xfId="4835"/>
    <cellStyle name="Cálculo 3 16" xfId="4836"/>
    <cellStyle name="Cálculo 3 17" xfId="4837"/>
    <cellStyle name="Cálculo 3 2" xfId="4838"/>
    <cellStyle name="Cálculo 3 2 2" xfId="4839"/>
    <cellStyle name="Cálculo 3 3" xfId="4840"/>
    <cellStyle name="Cálculo 3 4" xfId="4841"/>
    <cellStyle name="Cálculo 3 5" xfId="4842"/>
    <cellStyle name="Cálculo 3 6" xfId="4843"/>
    <cellStyle name="Cálculo 3 7" xfId="4844"/>
    <cellStyle name="Cálculo 3 8" xfId="4845"/>
    <cellStyle name="Cálculo 3 9" xfId="4846"/>
    <cellStyle name="Cálculo 4" xfId="4847"/>
    <cellStyle name="Cálculo 4 10" xfId="4848"/>
    <cellStyle name="Cálculo 4 11" xfId="4849"/>
    <cellStyle name="Cálculo 4 12" xfId="4850"/>
    <cellStyle name="Cálculo 4 2" xfId="4851"/>
    <cellStyle name="Cálculo 4 3" xfId="4852"/>
    <cellStyle name="Cálculo 4 4" xfId="4853"/>
    <cellStyle name="Cálculo 4 5" xfId="4854"/>
    <cellStyle name="Cálculo 4 6" xfId="4855"/>
    <cellStyle name="Cálculo 4 7" xfId="4856"/>
    <cellStyle name="Cálculo 4 8" xfId="4857"/>
    <cellStyle name="Cálculo 4 9" xfId="4858"/>
    <cellStyle name="Cálculo 5" xfId="4859"/>
    <cellStyle name="Cálculo 5 2" xfId="4860"/>
    <cellStyle name="Cálculo 6" xfId="35585"/>
    <cellStyle name="Cálculo 7" xfId="35586"/>
    <cellStyle name="Cálculo 8" xfId="35587"/>
    <cellStyle name="Cálculo 9" xfId="35588"/>
    <cellStyle name="Célula de Verificação 10" xfId="35589"/>
    <cellStyle name="Célula de Verificação 11" xfId="35590"/>
    <cellStyle name="Célula de Verificação 12" xfId="35591"/>
    <cellStyle name="Célula de Verificação 13" xfId="35592"/>
    <cellStyle name="Célula de Verificação 14" xfId="35593"/>
    <cellStyle name="Célula de Verificação 15" xfId="35594"/>
    <cellStyle name="Célula de Verificação 16" xfId="35595"/>
    <cellStyle name="Célula de Verificação 17" xfId="35596"/>
    <cellStyle name="Célula de Verificação 18" xfId="35597"/>
    <cellStyle name="Célula de Verificação 19" xfId="35598"/>
    <cellStyle name="Célula de Verificação 2" xfId="4861"/>
    <cellStyle name="Célula de Verificação 2 10" xfId="4862"/>
    <cellStyle name="Célula de Verificação 2 11" xfId="4863"/>
    <cellStyle name="Célula de Verificação 2 12" xfId="4864"/>
    <cellStyle name="Célula de Verificação 2 13" xfId="4865"/>
    <cellStyle name="Célula de Verificação 2 14" xfId="4866"/>
    <cellStyle name="Célula de Verificação 2 15" xfId="4867"/>
    <cellStyle name="Célula de Verificação 2 16" xfId="4868"/>
    <cellStyle name="Célula de Verificação 2 17" xfId="4869"/>
    <cellStyle name="Célula de Verificação 2 18" xfId="4870"/>
    <cellStyle name="Célula de Verificação 2 2" xfId="4871"/>
    <cellStyle name="Célula de Verificação 2 2 2" xfId="4872"/>
    <cellStyle name="Célula de Verificação 2 2 2 2" xfId="4873"/>
    <cellStyle name="Célula de Verificação 2 2 2 3" xfId="4874"/>
    <cellStyle name="Célula de Verificação 2 2 2 4" xfId="4875"/>
    <cellStyle name="Célula de Verificação 2 2 2 4 2" xfId="4876"/>
    <cellStyle name="Célula de Verificação 2 2 3" xfId="4877"/>
    <cellStyle name="Célula de Verificação 2 2 3 2" xfId="4878"/>
    <cellStyle name="Célula de Verificação 2 2 4" xfId="4879"/>
    <cellStyle name="Célula de Verificação 2 2 5" xfId="4880"/>
    <cellStyle name="Célula de Verificação 2 3" xfId="4881"/>
    <cellStyle name="Célula de Verificação 2 4" xfId="4882"/>
    <cellStyle name="Célula de Verificação 2 5" xfId="4883"/>
    <cellStyle name="Célula de Verificação 2 6" xfId="4884"/>
    <cellStyle name="Célula de Verificação 2 6 2" xfId="4885"/>
    <cellStyle name="Célula de Verificação 2 7" xfId="4886"/>
    <cellStyle name="Célula de Verificação 2 8" xfId="4887"/>
    <cellStyle name="Célula de Verificação 2 9" xfId="4888"/>
    <cellStyle name="Célula de Verificação 2_Nota 10_F" xfId="4889"/>
    <cellStyle name="Célula de Verificação 20" xfId="35599"/>
    <cellStyle name="Célula de Verificação 21" xfId="35600"/>
    <cellStyle name="Célula de Verificação 22" xfId="36029"/>
    <cellStyle name="Célula de Verificação 3" xfId="4890"/>
    <cellStyle name="Célula de Verificação 3 10" xfId="4891"/>
    <cellStyle name="Célula de Verificação 3 11" xfId="4892"/>
    <cellStyle name="Célula de Verificação 3 12" xfId="4893"/>
    <cellStyle name="Célula de Verificação 3 13" xfId="4894"/>
    <cellStyle name="Célula de Verificação 3 14" xfId="4895"/>
    <cellStyle name="Célula de Verificação 3 15" xfId="4896"/>
    <cellStyle name="Célula de Verificação 3 16" xfId="4897"/>
    <cellStyle name="Célula de Verificação 3 17" xfId="4898"/>
    <cellStyle name="Célula de Verificação 3 2" xfId="4899"/>
    <cellStyle name="Célula de Verificação 3 2 2" xfId="4900"/>
    <cellStyle name="Célula de Verificação 3 3" xfId="4901"/>
    <cellStyle name="Célula de Verificação 3 4" xfId="4902"/>
    <cellStyle name="Célula de Verificação 3 5" xfId="4903"/>
    <cellStyle name="Célula de Verificação 3 6" xfId="4904"/>
    <cellStyle name="Célula de Verificação 3 7" xfId="4905"/>
    <cellStyle name="Célula de Verificação 3 8" xfId="4906"/>
    <cellStyle name="Célula de Verificação 3 9" xfId="4907"/>
    <cellStyle name="Célula de Verificação 4" xfId="4908"/>
    <cellStyle name="Célula de Verificação 4 10" xfId="4909"/>
    <cellStyle name="Célula de Verificação 4 11" xfId="4910"/>
    <cellStyle name="Célula de Verificação 4 12" xfId="4911"/>
    <cellStyle name="Célula de Verificação 4 2" xfId="4912"/>
    <cellStyle name="Célula de Verificação 4 3" xfId="4913"/>
    <cellStyle name="Célula de Verificação 4 4" xfId="4914"/>
    <cellStyle name="Célula de Verificação 4 5" xfId="4915"/>
    <cellStyle name="Célula de Verificação 4 6" xfId="4916"/>
    <cellStyle name="Célula de Verificação 4 7" xfId="4917"/>
    <cellStyle name="Célula de Verificação 4 8" xfId="4918"/>
    <cellStyle name="Célula de Verificação 4 9" xfId="4919"/>
    <cellStyle name="Célula de Verificação 5" xfId="4920"/>
    <cellStyle name="Célula de Verificação 5 2" xfId="4921"/>
    <cellStyle name="Célula de Verificação 6" xfId="35601"/>
    <cellStyle name="Célula de Verificação 7" xfId="35602"/>
    <cellStyle name="Célula de Verificação 8" xfId="35603"/>
    <cellStyle name="Célula de Verificação 9" xfId="35604"/>
    <cellStyle name="Célula Ligada" xfId="4922"/>
    <cellStyle name="Célula Vinculada 10" xfId="35605"/>
    <cellStyle name="Célula Vinculada 11" xfId="35606"/>
    <cellStyle name="Célula Vinculada 12" xfId="35607"/>
    <cellStyle name="Célula Vinculada 13" xfId="35608"/>
    <cellStyle name="Célula Vinculada 14" xfId="35609"/>
    <cellStyle name="Célula Vinculada 15" xfId="35610"/>
    <cellStyle name="Célula Vinculada 16" xfId="35611"/>
    <cellStyle name="Célula Vinculada 17" xfId="35612"/>
    <cellStyle name="Célula Vinculada 18" xfId="35613"/>
    <cellStyle name="Célula Vinculada 19" xfId="35614"/>
    <cellStyle name="Célula Vinculada 2" xfId="4923"/>
    <cellStyle name="Célula Vinculada 2 10" xfId="4924"/>
    <cellStyle name="Célula Vinculada 2 11" xfId="4925"/>
    <cellStyle name="Célula Vinculada 2 12" xfId="4926"/>
    <cellStyle name="Célula Vinculada 2 13" xfId="4927"/>
    <cellStyle name="Célula Vinculada 2 14" xfId="4928"/>
    <cellStyle name="Célula Vinculada 2 15" xfId="4929"/>
    <cellStyle name="Célula Vinculada 2 16" xfId="4930"/>
    <cellStyle name="Célula Vinculada 2 17" xfId="4931"/>
    <cellStyle name="Célula Vinculada 2 18" xfId="4932"/>
    <cellStyle name="Célula Vinculada 2 2" xfId="4933"/>
    <cellStyle name="Célula Vinculada 2 2 2" xfId="4934"/>
    <cellStyle name="Célula Vinculada 2 2 2 2" xfId="4935"/>
    <cellStyle name="Célula Vinculada 2 2 2 3" xfId="4936"/>
    <cellStyle name="Célula Vinculada 2 2 2 4" xfId="4937"/>
    <cellStyle name="Célula Vinculada 2 2 2 4 2" xfId="4938"/>
    <cellStyle name="Célula Vinculada 2 2 3" xfId="4939"/>
    <cellStyle name="Célula Vinculada 2 2 3 2" xfId="4940"/>
    <cellStyle name="Célula Vinculada 2 2 4" xfId="4941"/>
    <cellStyle name="Célula Vinculada 2 2 5" xfId="4942"/>
    <cellStyle name="Célula Vinculada 2 3" xfId="4943"/>
    <cellStyle name="Célula Vinculada 2 4" xfId="4944"/>
    <cellStyle name="Célula Vinculada 2 5" xfId="4945"/>
    <cellStyle name="Célula Vinculada 2 6" xfId="4946"/>
    <cellStyle name="Célula Vinculada 2 6 2" xfId="4947"/>
    <cellStyle name="Célula Vinculada 2 7" xfId="4948"/>
    <cellStyle name="Célula Vinculada 2 8" xfId="4949"/>
    <cellStyle name="Célula Vinculada 2 9" xfId="4950"/>
    <cellStyle name="Célula Vinculada 2_Nota 22" xfId="4951"/>
    <cellStyle name="Célula Vinculada 20" xfId="35615"/>
    <cellStyle name="Célula Vinculada 21" xfId="35616"/>
    <cellStyle name="Célula Vinculada 22" xfId="36030"/>
    <cellStyle name="Célula Vinculada 3" xfId="4952"/>
    <cellStyle name="Célula Vinculada 3 10" xfId="4953"/>
    <cellStyle name="Célula Vinculada 3 11" xfId="4954"/>
    <cellStyle name="Célula Vinculada 3 12" xfId="4955"/>
    <cellStyle name="Célula Vinculada 3 13" xfId="4956"/>
    <cellStyle name="Célula Vinculada 3 14" xfId="4957"/>
    <cellStyle name="Célula Vinculada 3 15" xfId="4958"/>
    <cellStyle name="Célula Vinculada 3 16" xfId="4959"/>
    <cellStyle name="Célula Vinculada 3 17" xfId="4960"/>
    <cellStyle name="Célula Vinculada 3 2" xfId="4961"/>
    <cellStyle name="Célula Vinculada 3 2 2" xfId="4962"/>
    <cellStyle name="Célula Vinculada 3 3" xfId="4963"/>
    <cellStyle name="Célula Vinculada 3 4" xfId="4964"/>
    <cellStyle name="Célula Vinculada 3 5" xfId="4965"/>
    <cellStyle name="Célula Vinculada 3 6" xfId="4966"/>
    <cellStyle name="Célula Vinculada 3 7" xfId="4967"/>
    <cellStyle name="Célula Vinculada 3 8" xfId="4968"/>
    <cellStyle name="Célula Vinculada 3 9" xfId="4969"/>
    <cellStyle name="Célula Vinculada 4" xfId="4970"/>
    <cellStyle name="Célula Vinculada 4 10" xfId="4971"/>
    <cellStyle name="Célula Vinculada 4 11" xfId="4972"/>
    <cellStyle name="Célula Vinculada 4 12" xfId="4973"/>
    <cellStyle name="Célula Vinculada 4 2" xfId="4974"/>
    <cellStyle name="Célula Vinculada 4 3" xfId="4975"/>
    <cellStyle name="Célula Vinculada 4 4" xfId="4976"/>
    <cellStyle name="Célula Vinculada 4 5" xfId="4977"/>
    <cellStyle name="Célula Vinculada 4 6" xfId="4978"/>
    <cellStyle name="Célula Vinculada 4 7" xfId="4979"/>
    <cellStyle name="Célula Vinculada 4 8" xfId="4980"/>
    <cellStyle name="Célula Vinculada 4 9" xfId="4981"/>
    <cellStyle name="Célula Vinculada 5" xfId="4982"/>
    <cellStyle name="Célula Vinculada 5 2" xfId="4983"/>
    <cellStyle name="Célula Vinculada 6" xfId="35617"/>
    <cellStyle name="Célula Vinculada 7" xfId="35618"/>
    <cellStyle name="Célula Vinculada 8" xfId="35619"/>
    <cellStyle name="Célula Vinculada 9" xfId="35620"/>
    <cellStyle name="Check Cell" xfId="4984"/>
    <cellStyle name="Check Cell 2" xfId="4985"/>
    <cellStyle name="Check Cell 3" xfId="4986"/>
    <cellStyle name="Check Cell 4" xfId="4987"/>
    <cellStyle name="Check Cell 5" xfId="4988"/>
    <cellStyle name="Check Cell 6" xfId="4989"/>
    <cellStyle name="Check Cell 7" xfId="4990"/>
    <cellStyle name="Check Cell 8" xfId="4991"/>
    <cellStyle name="Check Cell 9" xfId="4992"/>
    <cellStyle name="ColPos" xfId="4993"/>
    <cellStyle name="ColPos 2" xfId="4994"/>
    <cellStyle name="Comma [0]_Adjusted Book value" xfId="4995"/>
    <cellStyle name="Comma [2]" xfId="4996"/>
    <cellStyle name="Comma 10" xfId="4997"/>
    <cellStyle name="Comma 10 2" xfId="4998"/>
    <cellStyle name="Comma 11" xfId="4999"/>
    <cellStyle name="Comma 11 10" xfId="5000"/>
    <cellStyle name="Comma 11 10 2" xfId="5001"/>
    <cellStyle name="Comma 11 11" xfId="5002"/>
    <cellStyle name="Comma 11 2" xfId="5003"/>
    <cellStyle name="Comma 11 2 2" xfId="5004"/>
    <cellStyle name="Comma 11 2 2 2" xfId="5005"/>
    <cellStyle name="Comma 11 2 2 2 2" xfId="5006"/>
    <cellStyle name="Comma 11 2 2 2 2 2" xfId="5007"/>
    <cellStyle name="Comma 11 2 2 2 2 2 2" xfId="5008"/>
    <cellStyle name="Comma 11 2 2 2 2 2 3" xfId="5009"/>
    <cellStyle name="Comma 11 2 2 2 2 3" xfId="5010"/>
    <cellStyle name="Comma 11 2 2 2 2 3 2" xfId="5011"/>
    <cellStyle name="Comma 11 2 2 2 2 3 3" xfId="5012"/>
    <cellStyle name="Comma 11 2 2 2 2 4" xfId="5013"/>
    <cellStyle name="Comma 11 2 2 2 2 4 2" xfId="5014"/>
    <cellStyle name="Comma 11 2 2 2 2 4 3" xfId="5015"/>
    <cellStyle name="Comma 11 2 2 2 2 5" xfId="5016"/>
    <cellStyle name="Comma 11 2 2 2 2 5 2" xfId="5017"/>
    <cellStyle name="Comma 11 2 2 2 2 6" xfId="5018"/>
    <cellStyle name="Comma 11 2 2 2 3" xfId="5019"/>
    <cellStyle name="Comma 11 2 2 2 3 2" xfId="5020"/>
    <cellStyle name="Comma 11 2 2 2 3 2 2" xfId="5021"/>
    <cellStyle name="Comma 11 2 2 2 3 2 3" xfId="5022"/>
    <cellStyle name="Comma 11 2 2 2 3 3" xfId="5023"/>
    <cellStyle name="Comma 11 2 2 2 3 3 2" xfId="5024"/>
    <cellStyle name="Comma 11 2 2 2 3 4" xfId="5025"/>
    <cellStyle name="Comma 11 2 2 2 4" xfId="5026"/>
    <cellStyle name="Comma 11 2 2 2 4 2" xfId="5027"/>
    <cellStyle name="Comma 11 2 2 2 4 2 2" xfId="5028"/>
    <cellStyle name="Comma 11 2 2 2 4 2 3" xfId="5029"/>
    <cellStyle name="Comma 11 2 2 2 4 3" xfId="5030"/>
    <cellStyle name="Comma 11 2 2 2 4 4" xfId="5031"/>
    <cellStyle name="Comma 11 2 2 2 5" xfId="5032"/>
    <cellStyle name="Comma 11 2 2 2 5 2" xfId="5033"/>
    <cellStyle name="Comma 11 2 2 2 5 3" xfId="5034"/>
    <cellStyle name="Comma 11 2 2 2 6" xfId="5035"/>
    <cellStyle name="Comma 11 2 2 2 6 2" xfId="5036"/>
    <cellStyle name="Comma 11 2 2 2 7" xfId="5037"/>
    <cellStyle name="Comma 11 2 2 3" xfId="5038"/>
    <cellStyle name="Comma 11 2 2 3 2" xfId="5039"/>
    <cellStyle name="Comma 11 2 2 3 2 2" xfId="5040"/>
    <cellStyle name="Comma 11 2 2 3 2 3" xfId="5041"/>
    <cellStyle name="Comma 11 2 2 3 3" xfId="5042"/>
    <cellStyle name="Comma 11 2 2 3 3 2" xfId="5043"/>
    <cellStyle name="Comma 11 2 2 3 3 3" xfId="5044"/>
    <cellStyle name="Comma 11 2 2 3 4" xfId="5045"/>
    <cellStyle name="Comma 11 2 2 3 4 2" xfId="5046"/>
    <cellStyle name="Comma 11 2 2 3 4 3" xfId="5047"/>
    <cellStyle name="Comma 11 2 2 3 5" xfId="5048"/>
    <cellStyle name="Comma 11 2 2 3 5 2" xfId="5049"/>
    <cellStyle name="Comma 11 2 2 3 6" xfId="5050"/>
    <cellStyle name="Comma 11 2 2 4" xfId="5051"/>
    <cellStyle name="Comma 11 2 2 4 2" xfId="5052"/>
    <cellStyle name="Comma 11 2 2 4 2 2" xfId="5053"/>
    <cellStyle name="Comma 11 2 2 4 2 3" xfId="5054"/>
    <cellStyle name="Comma 11 2 2 4 3" xfId="5055"/>
    <cellStyle name="Comma 11 2 2 4 3 2" xfId="5056"/>
    <cellStyle name="Comma 11 2 2 4 4" xfId="5057"/>
    <cellStyle name="Comma 11 2 2 5" xfId="5058"/>
    <cellStyle name="Comma 11 2 2 5 2" xfId="5059"/>
    <cellStyle name="Comma 11 2 2 5 2 2" xfId="5060"/>
    <cellStyle name="Comma 11 2 2 5 2 3" xfId="5061"/>
    <cellStyle name="Comma 11 2 2 5 3" xfId="5062"/>
    <cellStyle name="Comma 11 2 2 5 4" xfId="5063"/>
    <cellStyle name="Comma 11 2 2 6" xfId="5064"/>
    <cellStyle name="Comma 11 2 2 6 2" xfId="5065"/>
    <cellStyle name="Comma 11 2 2 6 3" xfId="5066"/>
    <cellStyle name="Comma 11 2 2 7" xfId="5067"/>
    <cellStyle name="Comma 11 2 2 7 2" xfId="5068"/>
    <cellStyle name="Comma 11 2 2 8" xfId="5069"/>
    <cellStyle name="Comma 11 2 3" xfId="5070"/>
    <cellStyle name="Comma 11 2 3 2" xfId="5071"/>
    <cellStyle name="Comma 11 2 3 2 2" xfId="5072"/>
    <cellStyle name="Comma 11 2 3 2 2 2" xfId="5073"/>
    <cellStyle name="Comma 11 2 3 2 2 3" xfId="5074"/>
    <cellStyle name="Comma 11 2 3 2 3" xfId="5075"/>
    <cellStyle name="Comma 11 2 3 2 3 2" xfId="5076"/>
    <cellStyle name="Comma 11 2 3 2 3 3" xfId="5077"/>
    <cellStyle name="Comma 11 2 3 2 4" xfId="5078"/>
    <cellStyle name="Comma 11 2 3 2 4 2" xfId="5079"/>
    <cellStyle name="Comma 11 2 3 2 4 3" xfId="5080"/>
    <cellStyle name="Comma 11 2 3 2 5" xfId="5081"/>
    <cellStyle name="Comma 11 2 3 2 5 2" xfId="5082"/>
    <cellStyle name="Comma 11 2 3 2 6" xfId="5083"/>
    <cellStyle name="Comma 11 2 3 3" xfId="5084"/>
    <cellStyle name="Comma 11 2 3 3 2" xfId="5085"/>
    <cellStyle name="Comma 11 2 3 3 2 2" xfId="5086"/>
    <cellStyle name="Comma 11 2 3 3 2 3" xfId="5087"/>
    <cellStyle name="Comma 11 2 3 3 3" xfId="5088"/>
    <cellStyle name="Comma 11 2 3 3 3 2" xfId="5089"/>
    <cellStyle name="Comma 11 2 3 3 4" xfId="5090"/>
    <cellStyle name="Comma 11 2 3 4" xfId="5091"/>
    <cellStyle name="Comma 11 2 3 4 2" xfId="5092"/>
    <cellStyle name="Comma 11 2 3 4 2 2" xfId="5093"/>
    <cellStyle name="Comma 11 2 3 4 2 3" xfId="5094"/>
    <cellStyle name="Comma 11 2 3 4 3" xfId="5095"/>
    <cellStyle name="Comma 11 2 3 4 4" xfId="5096"/>
    <cellStyle name="Comma 11 2 3 5" xfId="5097"/>
    <cellStyle name="Comma 11 2 3 5 2" xfId="5098"/>
    <cellStyle name="Comma 11 2 3 5 3" xfId="5099"/>
    <cellStyle name="Comma 11 2 3 6" xfId="5100"/>
    <cellStyle name="Comma 11 2 3 6 2" xfId="5101"/>
    <cellStyle name="Comma 11 2 3 7" xfId="5102"/>
    <cellStyle name="Comma 11 2 4" xfId="5103"/>
    <cellStyle name="Comma 11 2 4 2" xfId="5104"/>
    <cellStyle name="Comma 11 2 4 2 2" xfId="5105"/>
    <cellStyle name="Comma 11 2 4 2 3" xfId="5106"/>
    <cellStyle name="Comma 11 2 4 3" xfId="5107"/>
    <cellStyle name="Comma 11 2 4 3 2" xfId="5108"/>
    <cellStyle name="Comma 11 2 4 3 3" xfId="5109"/>
    <cellStyle name="Comma 11 2 4 4" xfId="5110"/>
    <cellStyle name="Comma 11 2 4 4 2" xfId="5111"/>
    <cellStyle name="Comma 11 2 4 4 3" xfId="5112"/>
    <cellStyle name="Comma 11 2 4 5" xfId="5113"/>
    <cellStyle name="Comma 11 2 4 5 2" xfId="5114"/>
    <cellStyle name="Comma 11 2 4 6" xfId="5115"/>
    <cellStyle name="Comma 11 2 5" xfId="5116"/>
    <cellStyle name="Comma 11 2 5 2" xfId="5117"/>
    <cellStyle name="Comma 11 2 5 2 2" xfId="5118"/>
    <cellStyle name="Comma 11 2 5 2 3" xfId="5119"/>
    <cellStyle name="Comma 11 2 5 3" xfId="5120"/>
    <cellStyle name="Comma 11 2 5 3 2" xfId="5121"/>
    <cellStyle name="Comma 11 2 5 4" xfId="5122"/>
    <cellStyle name="Comma 11 2 6" xfId="5123"/>
    <cellStyle name="Comma 11 2 6 2" xfId="5124"/>
    <cellStyle name="Comma 11 2 6 2 2" xfId="5125"/>
    <cellStyle name="Comma 11 2 6 2 3" xfId="5126"/>
    <cellStyle name="Comma 11 2 6 3" xfId="5127"/>
    <cellStyle name="Comma 11 2 6 4" xfId="5128"/>
    <cellStyle name="Comma 11 2 7" xfId="5129"/>
    <cellStyle name="Comma 11 2 7 2" xfId="5130"/>
    <cellStyle name="Comma 11 2 7 3" xfId="5131"/>
    <cellStyle name="Comma 11 2 8" xfId="5132"/>
    <cellStyle name="Comma 11 2 8 2" xfId="5133"/>
    <cellStyle name="Comma 11 2 9" xfId="5134"/>
    <cellStyle name="Comma 11 3" xfId="5135"/>
    <cellStyle name="Comma 11 3 2" xfId="5136"/>
    <cellStyle name="Comma 11 3 2 2" xfId="5137"/>
    <cellStyle name="Comma 11 3 2 2 2" xfId="5138"/>
    <cellStyle name="Comma 11 3 2 2 2 2" xfId="5139"/>
    <cellStyle name="Comma 11 3 2 2 2 2 2" xfId="5140"/>
    <cellStyle name="Comma 11 3 2 2 2 2 3" xfId="5141"/>
    <cellStyle name="Comma 11 3 2 2 2 3" xfId="5142"/>
    <cellStyle name="Comma 11 3 2 2 2 3 2" xfId="5143"/>
    <cellStyle name="Comma 11 3 2 2 2 3 3" xfId="5144"/>
    <cellStyle name="Comma 11 3 2 2 2 4" xfId="5145"/>
    <cellStyle name="Comma 11 3 2 2 2 4 2" xfId="5146"/>
    <cellStyle name="Comma 11 3 2 2 2 4 3" xfId="5147"/>
    <cellStyle name="Comma 11 3 2 2 2 5" xfId="5148"/>
    <cellStyle name="Comma 11 3 2 2 2 5 2" xfId="5149"/>
    <cellStyle name="Comma 11 3 2 2 2 6" xfId="5150"/>
    <cellStyle name="Comma 11 3 2 2 3" xfId="5151"/>
    <cellStyle name="Comma 11 3 2 2 3 2" xfId="5152"/>
    <cellStyle name="Comma 11 3 2 2 3 2 2" xfId="5153"/>
    <cellStyle name="Comma 11 3 2 2 3 2 3" xfId="5154"/>
    <cellStyle name="Comma 11 3 2 2 3 3" xfId="5155"/>
    <cellStyle name="Comma 11 3 2 2 3 3 2" xfId="5156"/>
    <cellStyle name="Comma 11 3 2 2 3 4" xfId="5157"/>
    <cellStyle name="Comma 11 3 2 2 4" xfId="5158"/>
    <cellStyle name="Comma 11 3 2 2 4 2" xfId="5159"/>
    <cellStyle name="Comma 11 3 2 2 4 2 2" xfId="5160"/>
    <cellStyle name="Comma 11 3 2 2 4 2 3" xfId="5161"/>
    <cellStyle name="Comma 11 3 2 2 4 3" xfId="5162"/>
    <cellStyle name="Comma 11 3 2 2 4 4" xfId="5163"/>
    <cellStyle name="Comma 11 3 2 2 5" xfId="5164"/>
    <cellStyle name="Comma 11 3 2 2 5 2" xfId="5165"/>
    <cellStyle name="Comma 11 3 2 2 5 3" xfId="5166"/>
    <cellStyle name="Comma 11 3 2 2 6" xfId="5167"/>
    <cellStyle name="Comma 11 3 2 2 6 2" xfId="5168"/>
    <cellStyle name="Comma 11 3 2 2 7" xfId="5169"/>
    <cellStyle name="Comma 11 3 2 3" xfId="5170"/>
    <cellStyle name="Comma 11 3 2 3 2" xfId="5171"/>
    <cellStyle name="Comma 11 3 2 3 2 2" xfId="5172"/>
    <cellStyle name="Comma 11 3 2 3 2 3" xfId="5173"/>
    <cellStyle name="Comma 11 3 2 3 3" xfId="5174"/>
    <cellStyle name="Comma 11 3 2 3 3 2" xfId="5175"/>
    <cellStyle name="Comma 11 3 2 3 3 3" xfId="5176"/>
    <cellStyle name="Comma 11 3 2 3 4" xfId="5177"/>
    <cellStyle name="Comma 11 3 2 3 4 2" xfId="5178"/>
    <cellStyle name="Comma 11 3 2 3 4 3" xfId="5179"/>
    <cellStyle name="Comma 11 3 2 3 5" xfId="5180"/>
    <cellStyle name="Comma 11 3 2 3 5 2" xfId="5181"/>
    <cellStyle name="Comma 11 3 2 3 6" xfId="5182"/>
    <cellStyle name="Comma 11 3 2 4" xfId="5183"/>
    <cellStyle name="Comma 11 3 2 4 2" xfId="5184"/>
    <cellStyle name="Comma 11 3 2 4 2 2" xfId="5185"/>
    <cellStyle name="Comma 11 3 2 4 2 3" xfId="5186"/>
    <cellStyle name="Comma 11 3 2 4 3" xfId="5187"/>
    <cellStyle name="Comma 11 3 2 4 3 2" xfId="5188"/>
    <cellStyle name="Comma 11 3 2 4 4" xfId="5189"/>
    <cellStyle name="Comma 11 3 2 5" xfId="5190"/>
    <cellStyle name="Comma 11 3 2 5 2" xfId="5191"/>
    <cellStyle name="Comma 11 3 2 5 2 2" xfId="5192"/>
    <cellStyle name="Comma 11 3 2 5 2 3" xfId="5193"/>
    <cellStyle name="Comma 11 3 2 5 3" xfId="5194"/>
    <cellStyle name="Comma 11 3 2 5 4" xfId="5195"/>
    <cellStyle name="Comma 11 3 2 6" xfId="5196"/>
    <cellStyle name="Comma 11 3 2 6 2" xfId="5197"/>
    <cellStyle name="Comma 11 3 2 6 3" xfId="5198"/>
    <cellStyle name="Comma 11 3 2 7" xfId="5199"/>
    <cellStyle name="Comma 11 3 2 7 2" xfId="5200"/>
    <cellStyle name="Comma 11 3 2 8" xfId="5201"/>
    <cellStyle name="Comma 11 3 3" xfId="5202"/>
    <cellStyle name="Comma 11 3 3 2" xfId="5203"/>
    <cellStyle name="Comma 11 3 3 2 2" xfId="5204"/>
    <cellStyle name="Comma 11 3 3 2 2 2" xfId="5205"/>
    <cellStyle name="Comma 11 3 3 2 2 3" xfId="5206"/>
    <cellStyle name="Comma 11 3 3 2 3" xfId="5207"/>
    <cellStyle name="Comma 11 3 3 2 3 2" xfId="5208"/>
    <cellStyle name="Comma 11 3 3 2 3 3" xfId="5209"/>
    <cellStyle name="Comma 11 3 3 2 4" xfId="5210"/>
    <cellStyle name="Comma 11 3 3 2 4 2" xfId="5211"/>
    <cellStyle name="Comma 11 3 3 2 4 3" xfId="5212"/>
    <cellStyle name="Comma 11 3 3 2 5" xfId="5213"/>
    <cellStyle name="Comma 11 3 3 2 5 2" xfId="5214"/>
    <cellStyle name="Comma 11 3 3 2 6" xfId="5215"/>
    <cellStyle name="Comma 11 3 3 3" xfId="5216"/>
    <cellStyle name="Comma 11 3 3 3 2" xfId="5217"/>
    <cellStyle name="Comma 11 3 3 3 2 2" xfId="5218"/>
    <cellStyle name="Comma 11 3 3 3 2 3" xfId="5219"/>
    <cellStyle name="Comma 11 3 3 3 3" xfId="5220"/>
    <cellStyle name="Comma 11 3 3 3 3 2" xfId="5221"/>
    <cellStyle name="Comma 11 3 3 3 4" xfId="5222"/>
    <cellStyle name="Comma 11 3 3 4" xfId="5223"/>
    <cellStyle name="Comma 11 3 3 4 2" xfId="5224"/>
    <cellStyle name="Comma 11 3 3 4 2 2" xfId="5225"/>
    <cellStyle name="Comma 11 3 3 4 2 3" xfId="5226"/>
    <cellStyle name="Comma 11 3 3 4 3" xfId="5227"/>
    <cellStyle name="Comma 11 3 3 4 4" xfId="5228"/>
    <cellStyle name="Comma 11 3 3 5" xfId="5229"/>
    <cellStyle name="Comma 11 3 3 5 2" xfId="5230"/>
    <cellStyle name="Comma 11 3 3 5 3" xfId="5231"/>
    <cellStyle name="Comma 11 3 3 6" xfId="5232"/>
    <cellStyle name="Comma 11 3 3 6 2" xfId="5233"/>
    <cellStyle name="Comma 11 3 3 7" xfId="5234"/>
    <cellStyle name="Comma 11 3 4" xfId="5235"/>
    <cellStyle name="Comma 11 3 4 2" xfId="5236"/>
    <cellStyle name="Comma 11 3 4 2 2" xfId="5237"/>
    <cellStyle name="Comma 11 3 4 2 3" xfId="5238"/>
    <cellStyle name="Comma 11 3 4 3" xfId="5239"/>
    <cellStyle name="Comma 11 3 4 3 2" xfId="5240"/>
    <cellStyle name="Comma 11 3 4 3 3" xfId="5241"/>
    <cellStyle name="Comma 11 3 4 4" xfId="5242"/>
    <cellStyle name="Comma 11 3 4 4 2" xfId="5243"/>
    <cellStyle name="Comma 11 3 4 4 3" xfId="5244"/>
    <cellStyle name="Comma 11 3 4 5" xfId="5245"/>
    <cellStyle name="Comma 11 3 4 5 2" xfId="5246"/>
    <cellStyle name="Comma 11 3 4 6" xfId="5247"/>
    <cellStyle name="Comma 11 3 5" xfId="5248"/>
    <cellStyle name="Comma 11 3 5 2" xfId="5249"/>
    <cellStyle name="Comma 11 3 5 2 2" xfId="5250"/>
    <cellStyle name="Comma 11 3 5 2 3" xfId="5251"/>
    <cellStyle name="Comma 11 3 5 3" xfId="5252"/>
    <cellStyle name="Comma 11 3 5 3 2" xfId="5253"/>
    <cellStyle name="Comma 11 3 5 4" xfId="5254"/>
    <cellStyle name="Comma 11 3 6" xfId="5255"/>
    <cellStyle name="Comma 11 3 6 2" xfId="5256"/>
    <cellStyle name="Comma 11 3 6 2 2" xfId="5257"/>
    <cellStyle name="Comma 11 3 6 2 3" xfId="5258"/>
    <cellStyle name="Comma 11 3 6 3" xfId="5259"/>
    <cellStyle name="Comma 11 3 6 4" xfId="5260"/>
    <cellStyle name="Comma 11 3 7" xfId="5261"/>
    <cellStyle name="Comma 11 3 7 2" xfId="5262"/>
    <cellStyle name="Comma 11 3 7 3" xfId="5263"/>
    <cellStyle name="Comma 11 3 8" xfId="5264"/>
    <cellStyle name="Comma 11 3 8 2" xfId="5265"/>
    <cellStyle name="Comma 11 3 9" xfId="5266"/>
    <cellStyle name="Comma 11 4" xfId="5267"/>
    <cellStyle name="Comma 11 4 2" xfId="5268"/>
    <cellStyle name="Comma 11 4 2 2" xfId="5269"/>
    <cellStyle name="Comma 11 4 2 2 2" xfId="5270"/>
    <cellStyle name="Comma 11 4 2 2 2 2" xfId="5271"/>
    <cellStyle name="Comma 11 4 2 2 2 3" xfId="5272"/>
    <cellStyle name="Comma 11 4 2 2 3" xfId="5273"/>
    <cellStyle name="Comma 11 4 2 2 3 2" xfId="5274"/>
    <cellStyle name="Comma 11 4 2 2 3 3" xfId="5275"/>
    <cellStyle name="Comma 11 4 2 2 4" xfId="5276"/>
    <cellStyle name="Comma 11 4 2 2 4 2" xfId="5277"/>
    <cellStyle name="Comma 11 4 2 2 4 3" xfId="5278"/>
    <cellStyle name="Comma 11 4 2 2 5" xfId="5279"/>
    <cellStyle name="Comma 11 4 2 2 5 2" xfId="5280"/>
    <cellStyle name="Comma 11 4 2 2 6" xfId="5281"/>
    <cellStyle name="Comma 11 4 2 3" xfId="5282"/>
    <cellStyle name="Comma 11 4 2 3 2" xfId="5283"/>
    <cellStyle name="Comma 11 4 2 3 2 2" xfId="5284"/>
    <cellStyle name="Comma 11 4 2 3 2 3" xfId="5285"/>
    <cellStyle name="Comma 11 4 2 3 3" xfId="5286"/>
    <cellStyle name="Comma 11 4 2 3 3 2" xfId="5287"/>
    <cellStyle name="Comma 11 4 2 3 4" xfId="5288"/>
    <cellStyle name="Comma 11 4 2 4" xfId="5289"/>
    <cellStyle name="Comma 11 4 2 4 2" xfId="5290"/>
    <cellStyle name="Comma 11 4 2 4 2 2" xfId="5291"/>
    <cellStyle name="Comma 11 4 2 4 2 3" xfId="5292"/>
    <cellStyle name="Comma 11 4 2 4 3" xfId="5293"/>
    <cellStyle name="Comma 11 4 2 4 4" xfId="5294"/>
    <cellStyle name="Comma 11 4 2 5" xfId="5295"/>
    <cellStyle name="Comma 11 4 2 5 2" xfId="5296"/>
    <cellStyle name="Comma 11 4 2 5 3" xfId="5297"/>
    <cellStyle name="Comma 11 4 2 6" xfId="5298"/>
    <cellStyle name="Comma 11 4 2 6 2" xfId="5299"/>
    <cellStyle name="Comma 11 4 2 7" xfId="5300"/>
    <cellStyle name="Comma 11 4 3" xfId="5301"/>
    <cellStyle name="Comma 11 4 3 2" xfId="5302"/>
    <cellStyle name="Comma 11 4 3 2 2" xfId="5303"/>
    <cellStyle name="Comma 11 4 3 2 3" xfId="5304"/>
    <cellStyle name="Comma 11 4 3 3" xfId="5305"/>
    <cellStyle name="Comma 11 4 3 3 2" xfId="5306"/>
    <cellStyle name="Comma 11 4 3 3 3" xfId="5307"/>
    <cellStyle name="Comma 11 4 3 4" xfId="5308"/>
    <cellStyle name="Comma 11 4 3 4 2" xfId="5309"/>
    <cellStyle name="Comma 11 4 3 4 3" xfId="5310"/>
    <cellStyle name="Comma 11 4 3 5" xfId="5311"/>
    <cellStyle name="Comma 11 4 3 5 2" xfId="5312"/>
    <cellStyle name="Comma 11 4 3 6" xfId="5313"/>
    <cellStyle name="Comma 11 4 4" xfId="5314"/>
    <cellStyle name="Comma 11 4 4 2" xfId="5315"/>
    <cellStyle name="Comma 11 4 4 2 2" xfId="5316"/>
    <cellStyle name="Comma 11 4 4 2 3" xfId="5317"/>
    <cellStyle name="Comma 11 4 4 3" xfId="5318"/>
    <cellStyle name="Comma 11 4 4 3 2" xfId="5319"/>
    <cellStyle name="Comma 11 4 4 4" xfId="5320"/>
    <cellStyle name="Comma 11 4 5" xfId="5321"/>
    <cellStyle name="Comma 11 4 5 2" xfId="5322"/>
    <cellStyle name="Comma 11 4 5 2 2" xfId="5323"/>
    <cellStyle name="Comma 11 4 5 2 3" xfId="5324"/>
    <cellStyle name="Comma 11 4 5 3" xfId="5325"/>
    <cellStyle name="Comma 11 4 5 4" xfId="5326"/>
    <cellStyle name="Comma 11 4 6" xfId="5327"/>
    <cellStyle name="Comma 11 4 6 2" xfId="5328"/>
    <cellStyle name="Comma 11 4 6 3" xfId="5329"/>
    <cellStyle name="Comma 11 4 7" xfId="5330"/>
    <cellStyle name="Comma 11 4 7 2" xfId="5331"/>
    <cellStyle name="Comma 11 4 8" xfId="5332"/>
    <cellStyle name="Comma 11 5" xfId="5333"/>
    <cellStyle name="Comma 11 5 2" xfId="5334"/>
    <cellStyle name="Comma 11 5 2 2" xfId="5335"/>
    <cellStyle name="Comma 11 5 2 2 2" xfId="5336"/>
    <cellStyle name="Comma 11 5 2 2 3" xfId="5337"/>
    <cellStyle name="Comma 11 5 2 3" xfId="5338"/>
    <cellStyle name="Comma 11 5 2 3 2" xfId="5339"/>
    <cellStyle name="Comma 11 5 2 3 3" xfId="5340"/>
    <cellStyle name="Comma 11 5 2 4" xfId="5341"/>
    <cellStyle name="Comma 11 5 2 4 2" xfId="5342"/>
    <cellStyle name="Comma 11 5 2 4 3" xfId="5343"/>
    <cellStyle name="Comma 11 5 2 5" xfId="5344"/>
    <cellStyle name="Comma 11 5 2 5 2" xfId="5345"/>
    <cellStyle name="Comma 11 5 2 6" xfId="5346"/>
    <cellStyle name="Comma 11 5 3" xfId="5347"/>
    <cellStyle name="Comma 11 5 3 2" xfId="5348"/>
    <cellStyle name="Comma 11 5 3 2 2" xfId="5349"/>
    <cellStyle name="Comma 11 5 3 2 3" xfId="5350"/>
    <cellStyle name="Comma 11 5 3 3" xfId="5351"/>
    <cellStyle name="Comma 11 5 3 3 2" xfId="5352"/>
    <cellStyle name="Comma 11 5 3 4" xfId="5353"/>
    <cellStyle name="Comma 11 5 4" xfId="5354"/>
    <cellStyle name="Comma 11 5 4 2" xfId="5355"/>
    <cellStyle name="Comma 11 5 4 2 2" xfId="5356"/>
    <cellStyle name="Comma 11 5 4 2 3" xfId="5357"/>
    <cellStyle name="Comma 11 5 4 3" xfId="5358"/>
    <cellStyle name="Comma 11 5 4 4" xfId="5359"/>
    <cellStyle name="Comma 11 5 5" xfId="5360"/>
    <cellStyle name="Comma 11 5 5 2" xfId="5361"/>
    <cellStyle name="Comma 11 5 5 3" xfId="5362"/>
    <cellStyle name="Comma 11 5 6" xfId="5363"/>
    <cellStyle name="Comma 11 5 6 2" xfId="5364"/>
    <cellStyle name="Comma 11 5 7" xfId="5365"/>
    <cellStyle name="Comma 11 6" xfId="5366"/>
    <cellStyle name="Comma 11 6 2" xfId="5367"/>
    <cellStyle name="Comma 11 6 2 2" xfId="5368"/>
    <cellStyle name="Comma 11 6 2 3" xfId="5369"/>
    <cellStyle name="Comma 11 6 3" xfId="5370"/>
    <cellStyle name="Comma 11 6 3 2" xfId="5371"/>
    <cellStyle name="Comma 11 6 3 3" xfId="5372"/>
    <cellStyle name="Comma 11 6 4" xfId="5373"/>
    <cellStyle name="Comma 11 6 4 2" xfId="5374"/>
    <cellStyle name="Comma 11 6 4 3" xfId="5375"/>
    <cellStyle name="Comma 11 6 5" xfId="5376"/>
    <cellStyle name="Comma 11 6 5 2" xfId="5377"/>
    <cellStyle name="Comma 11 6 6" xfId="5378"/>
    <cellStyle name="Comma 11 7" xfId="5379"/>
    <cellStyle name="Comma 11 7 2" xfId="5380"/>
    <cellStyle name="Comma 11 7 2 2" xfId="5381"/>
    <cellStyle name="Comma 11 7 2 3" xfId="5382"/>
    <cellStyle name="Comma 11 7 3" xfId="5383"/>
    <cellStyle name="Comma 11 7 3 2" xfId="5384"/>
    <cellStyle name="Comma 11 7 4" xfId="5385"/>
    <cellStyle name="Comma 11 8" xfId="5386"/>
    <cellStyle name="Comma 11 8 2" xfId="5387"/>
    <cellStyle name="Comma 11 8 2 2" xfId="5388"/>
    <cellStyle name="Comma 11 8 2 3" xfId="5389"/>
    <cellStyle name="Comma 11 8 3" xfId="5390"/>
    <cellStyle name="Comma 11 8 4" xfId="5391"/>
    <cellStyle name="Comma 11 9" xfId="5392"/>
    <cellStyle name="Comma 11 9 2" xfId="5393"/>
    <cellStyle name="Comma 11 9 3" xfId="5394"/>
    <cellStyle name="Comma 12" xfId="5395"/>
    <cellStyle name="Comma 12 10" xfId="5396"/>
    <cellStyle name="Comma 12 10 2" xfId="5397"/>
    <cellStyle name="Comma 12 10 3" xfId="5398"/>
    <cellStyle name="Comma 12 11" xfId="5399"/>
    <cellStyle name="Comma 12 11 2" xfId="5400"/>
    <cellStyle name="Comma 12 12" xfId="5401"/>
    <cellStyle name="Comma 12 2" xfId="5402"/>
    <cellStyle name="Comma 12 2 10" xfId="5403"/>
    <cellStyle name="Comma 12 2 10 2" xfId="5404"/>
    <cellStyle name="Comma 12 2 11" xfId="5405"/>
    <cellStyle name="Comma 12 2 2" xfId="5406"/>
    <cellStyle name="Comma 12 2 2 2" xfId="5407"/>
    <cellStyle name="Comma 12 2 2 2 2" xfId="5408"/>
    <cellStyle name="Comma 12 2 2 2 2 2" xfId="5409"/>
    <cellStyle name="Comma 12 2 2 2 2 2 2" xfId="5410"/>
    <cellStyle name="Comma 12 2 2 2 2 2 2 2" xfId="5411"/>
    <cellStyle name="Comma 12 2 2 2 2 2 2 3" xfId="5412"/>
    <cellStyle name="Comma 12 2 2 2 2 2 3" xfId="5413"/>
    <cellStyle name="Comma 12 2 2 2 2 2 3 2" xfId="5414"/>
    <cellStyle name="Comma 12 2 2 2 2 2 3 3" xfId="5415"/>
    <cellStyle name="Comma 12 2 2 2 2 2 4" xfId="5416"/>
    <cellStyle name="Comma 12 2 2 2 2 2 4 2" xfId="5417"/>
    <cellStyle name="Comma 12 2 2 2 2 2 4 3" xfId="5418"/>
    <cellStyle name="Comma 12 2 2 2 2 2 5" xfId="5419"/>
    <cellStyle name="Comma 12 2 2 2 2 2 5 2" xfId="5420"/>
    <cellStyle name="Comma 12 2 2 2 2 2 6" xfId="5421"/>
    <cellStyle name="Comma 12 2 2 2 2 3" xfId="5422"/>
    <cellStyle name="Comma 12 2 2 2 2 3 2" xfId="5423"/>
    <cellStyle name="Comma 12 2 2 2 2 3 2 2" xfId="5424"/>
    <cellStyle name="Comma 12 2 2 2 2 3 2 3" xfId="5425"/>
    <cellStyle name="Comma 12 2 2 2 2 3 3" xfId="5426"/>
    <cellStyle name="Comma 12 2 2 2 2 3 3 2" xfId="5427"/>
    <cellStyle name="Comma 12 2 2 2 2 3 4" xfId="5428"/>
    <cellStyle name="Comma 12 2 2 2 2 4" xfId="5429"/>
    <cellStyle name="Comma 12 2 2 2 2 4 2" xfId="5430"/>
    <cellStyle name="Comma 12 2 2 2 2 4 2 2" xfId="5431"/>
    <cellStyle name="Comma 12 2 2 2 2 4 2 3" xfId="5432"/>
    <cellStyle name="Comma 12 2 2 2 2 4 3" xfId="5433"/>
    <cellStyle name="Comma 12 2 2 2 2 4 4" xfId="5434"/>
    <cellStyle name="Comma 12 2 2 2 2 5" xfId="5435"/>
    <cellStyle name="Comma 12 2 2 2 2 5 2" xfId="5436"/>
    <cellStyle name="Comma 12 2 2 2 2 5 3" xfId="5437"/>
    <cellStyle name="Comma 12 2 2 2 2 6" xfId="5438"/>
    <cellStyle name="Comma 12 2 2 2 2 6 2" xfId="5439"/>
    <cellStyle name="Comma 12 2 2 2 2 7" xfId="5440"/>
    <cellStyle name="Comma 12 2 2 2 3" xfId="5441"/>
    <cellStyle name="Comma 12 2 2 2 3 2" xfId="5442"/>
    <cellStyle name="Comma 12 2 2 2 3 2 2" xfId="5443"/>
    <cellStyle name="Comma 12 2 2 2 3 2 3" xfId="5444"/>
    <cellStyle name="Comma 12 2 2 2 3 3" xfId="5445"/>
    <cellStyle name="Comma 12 2 2 2 3 3 2" xfId="5446"/>
    <cellStyle name="Comma 12 2 2 2 3 3 3" xfId="5447"/>
    <cellStyle name="Comma 12 2 2 2 3 4" xfId="5448"/>
    <cellStyle name="Comma 12 2 2 2 3 4 2" xfId="5449"/>
    <cellStyle name="Comma 12 2 2 2 3 4 3" xfId="5450"/>
    <cellStyle name="Comma 12 2 2 2 3 5" xfId="5451"/>
    <cellStyle name="Comma 12 2 2 2 3 5 2" xfId="5452"/>
    <cellStyle name="Comma 12 2 2 2 3 6" xfId="5453"/>
    <cellStyle name="Comma 12 2 2 2 4" xfId="5454"/>
    <cellStyle name="Comma 12 2 2 2 4 2" xfId="5455"/>
    <cellStyle name="Comma 12 2 2 2 4 2 2" xfId="5456"/>
    <cellStyle name="Comma 12 2 2 2 4 2 3" xfId="5457"/>
    <cellStyle name="Comma 12 2 2 2 4 3" xfId="5458"/>
    <cellStyle name="Comma 12 2 2 2 4 3 2" xfId="5459"/>
    <cellStyle name="Comma 12 2 2 2 4 4" xfId="5460"/>
    <cellStyle name="Comma 12 2 2 2 5" xfId="5461"/>
    <cellStyle name="Comma 12 2 2 2 5 2" xfId="5462"/>
    <cellStyle name="Comma 12 2 2 2 5 2 2" xfId="5463"/>
    <cellStyle name="Comma 12 2 2 2 5 2 3" xfId="5464"/>
    <cellStyle name="Comma 12 2 2 2 5 3" xfId="5465"/>
    <cellStyle name="Comma 12 2 2 2 5 4" xfId="5466"/>
    <cellStyle name="Comma 12 2 2 2 6" xfId="5467"/>
    <cellStyle name="Comma 12 2 2 2 6 2" xfId="5468"/>
    <cellStyle name="Comma 12 2 2 2 6 3" xfId="5469"/>
    <cellStyle name="Comma 12 2 2 2 7" xfId="5470"/>
    <cellStyle name="Comma 12 2 2 2 7 2" xfId="5471"/>
    <cellStyle name="Comma 12 2 2 2 8" xfId="5472"/>
    <cellStyle name="Comma 12 2 2 3" xfId="5473"/>
    <cellStyle name="Comma 12 2 2 3 2" xfId="5474"/>
    <cellStyle name="Comma 12 2 2 3 2 2" xfId="5475"/>
    <cellStyle name="Comma 12 2 2 3 2 2 2" xfId="5476"/>
    <cellStyle name="Comma 12 2 2 3 2 2 3" xfId="5477"/>
    <cellStyle name="Comma 12 2 2 3 2 3" xfId="5478"/>
    <cellStyle name="Comma 12 2 2 3 2 3 2" xfId="5479"/>
    <cellStyle name="Comma 12 2 2 3 2 3 3" xfId="5480"/>
    <cellStyle name="Comma 12 2 2 3 2 4" xfId="5481"/>
    <cellStyle name="Comma 12 2 2 3 2 4 2" xfId="5482"/>
    <cellStyle name="Comma 12 2 2 3 2 4 3" xfId="5483"/>
    <cellStyle name="Comma 12 2 2 3 2 5" xfId="5484"/>
    <cellStyle name="Comma 12 2 2 3 2 5 2" xfId="5485"/>
    <cellStyle name="Comma 12 2 2 3 2 6" xfId="5486"/>
    <cellStyle name="Comma 12 2 2 3 3" xfId="5487"/>
    <cellStyle name="Comma 12 2 2 3 3 2" xfId="5488"/>
    <cellStyle name="Comma 12 2 2 3 3 2 2" xfId="5489"/>
    <cellStyle name="Comma 12 2 2 3 3 2 3" xfId="5490"/>
    <cellStyle name="Comma 12 2 2 3 3 3" xfId="5491"/>
    <cellStyle name="Comma 12 2 2 3 3 3 2" xfId="5492"/>
    <cellStyle name="Comma 12 2 2 3 3 4" xfId="5493"/>
    <cellStyle name="Comma 12 2 2 3 4" xfId="5494"/>
    <cellStyle name="Comma 12 2 2 3 4 2" xfId="5495"/>
    <cellStyle name="Comma 12 2 2 3 4 2 2" xfId="5496"/>
    <cellStyle name="Comma 12 2 2 3 4 2 3" xfId="5497"/>
    <cellStyle name="Comma 12 2 2 3 4 3" xfId="5498"/>
    <cellStyle name="Comma 12 2 2 3 4 4" xfId="5499"/>
    <cellStyle name="Comma 12 2 2 3 5" xfId="5500"/>
    <cellStyle name="Comma 12 2 2 3 5 2" xfId="5501"/>
    <cellStyle name="Comma 12 2 2 3 5 3" xfId="5502"/>
    <cellStyle name="Comma 12 2 2 3 6" xfId="5503"/>
    <cellStyle name="Comma 12 2 2 3 6 2" xfId="5504"/>
    <cellStyle name="Comma 12 2 2 3 7" xfId="5505"/>
    <cellStyle name="Comma 12 2 2 4" xfId="5506"/>
    <cellStyle name="Comma 12 2 2 4 2" xfId="5507"/>
    <cellStyle name="Comma 12 2 2 4 2 2" xfId="5508"/>
    <cellStyle name="Comma 12 2 2 4 2 3" xfId="5509"/>
    <cellStyle name="Comma 12 2 2 4 3" xfId="5510"/>
    <cellStyle name="Comma 12 2 2 4 3 2" xfId="5511"/>
    <cellStyle name="Comma 12 2 2 4 3 3" xfId="5512"/>
    <cellStyle name="Comma 12 2 2 4 4" xfId="5513"/>
    <cellStyle name="Comma 12 2 2 4 4 2" xfId="5514"/>
    <cellStyle name="Comma 12 2 2 4 4 3" xfId="5515"/>
    <cellStyle name="Comma 12 2 2 4 5" xfId="5516"/>
    <cellStyle name="Comma 12 2 2 4 5 2" xfId="5517"/>
    <cellStyle name="Comma 12 2 2 4 6" xfId="5518"/>
    <cellStyle name="Comma 12 2 2 5" xfId="5519"/>
    <cellStyle name="Comma 12 2 2 5 2" xfId="5520"/>
    <cellStyle name="Comma 12 2 2 5 2 2" xfId="5521"/>
    <cellStyle name="Comma 12 2 2 5 2 3" xfId="5522"/>
    <cellStyle name="Comma 12 2 2 5 3" xfId="5523"/>
    <cellStyle name="Comma 12 2 2 5 3 2" xfId="5524"/>
    <cellStyle name="Comma 12 2 2 5 4" xfId="5525"/>
    <cellStyle name="Comma 12 2 2 6" xfId="5526"/>
    <cellStyle name="Comma 12 2 2 6 2" xfId="5527"/>
    <cellStyle name="Comma 12 2 2 6 2 2" xfId="5528"/>
    <cellStyle name="Comma 12 2 2 6 2 3" xfId="5529"/>
    <cellStyle name="Comma 12 2 2 6 3" xfId="5530"/>
    <cellStyle name="Comma 12 2 2 6 4" xfId="5531"/>
    <cellStyle name="Comma 12 2 2 7" xfId="5532"/>
    <cellStyle name="Comma 12 2 2 7 2" xfId="5533"/>
    <cellStyle name="Comma 12 2 2 7 3" xfId="5534"/>
    <cellStyle name="Comma 12 2 2 8" xfId="5535"/>
    <cellStyle name="Comma 12 2 2 8 2" xfId="5536"/>
    <cellStyle name="Comma 12 2 2 9" xfId="5537"/>
    <cellStyle name="Comma 12 2 3" xfId="5538"/>
    <cellStyle name="Comma 12 2 3 2" xfId="5539"/>
    <cellStyle name="Comma 12 2 3 2 2" xfId="5540"/>
    <cellStyle name="Comma 12 2 3 2 2 2" xfId="5541"/>
    <cellStyle name="Comma 12 2 3 2 2 2 2" xfId="5542"/>
    <cellStyle name="Comma 12 2 3 2 2 2 2 2" xfId="5543"/>
    <cellStyle name="Comma 12 2 3 2 2 2 2 3" xfId="5544"/>
    <cellStyle name="Comma 12 2 3 2 2 2 3" xfId="5545"/>
    <cellStyle name="Comma 12 2 3 2 2 2 3 2" xfId="5546"/>
    <cellStyle name="Comma 12 2 3 2 2 2 3 3" xfId="5547"/>
    <cellStyle name="Comma 12 2 3 2 2 2 4" xfId="5548"/>
    <cellStyle name="Comma 12 2 3 2 2 2 4 2" xfId="5549"/>
    <cellStyle name="Comma 12 2 3 2 2 2 4 3" xfId="5550"/>
    <cellStyle name="Comma 12 2 3 2 2 2 5" xfId="5551"/>
    <cellStyle name="Comma 12 2 3 2 2 2 5 2" xfId="5552"/>
    <cellStyle name="Comma 12 2 3 2 2 2 6" xfId="5553"/>
    <cellStyle name="Comma 12 2 3 2 2 3" xfId="5554"/>
    <cellStyle name="Comma 12 2 3 2 2 3 2" xfId="5555"/>
    <cellStyle name="Comma 12 2 3 2 2 3 2 2" xfId="5556"/>
    <cellStyle name="Comma 12 2 3 2 2 3 2 3" xfId="5557"/>
    <cellStyle name="Comma 12 2 3 2 2 3 3" xfId="5558"/>
    <cellStyle name="Comma 12 2 3 2 2 3 3 2" xfId="5559"/>
    <cellStyle name="Comma 12 2 3 2 2 3 4" xfId="5560"/>
    <cellStyle name="Comma 12 2 3 2 2 4" xfId="5561"/>
    <cellStyle name="Comma 12 2 3 2 2 4 2" xfId="5562"/>
    <cellStyle name="Comma 12 2 3 2 2 4 2 2" xfId="5563"/>
    <cellStyle name="Comma 12 2 3 2 2 4 2 3" xfId="5564"/>
    <cellStyle name="Comma 12 2 3 2 2 4 3" xfId="5565"/>
    <cellStyle name="Comma 12 2 3 2 2 4 4" xfId="5566"/>
    <cellStyle name="Comma 12 2 3 2 2 5" xfId="5567"/>
    <cellStyle name="Comma 12 2 3 2 2 5 2" xfId="5568"/>
    <cellStyle name="Comma 12 2 3 2 2 5 3" xfId="5569"/>
    <cellStyle name="Comma 12 2 3 2 2 6" xfId="5570"/>
    <cellStyle name="Comma 12 2 3 2 2 6 2" xfId="5571"/>
    <cellStyle name="Comma 12 2 3 2 2 7" xfId="5572"/>
    <cellStyle name="Comma 12 2 3 2 3" xfId="5573"/>
    <cellStyle name="Comma 12 2 3 2 3 2" xfId="5574"/>
    <cellStyle name="Comma 12 2 3 2 3 2 2" xfId="5575"/>
    <cellStyle name="Comma 12 2 3 2 3 2 3" xfId="5576"/>
    <cellStyle name="Comma 12 2 3 2 3 3" xfId="5577"/>
    <cellStyle name="Comma 12 2 3 2 3 3 2" xfId="5578"/>
    <cellStyle name="Comma 12 2 3 2 3 3 3" xfId="5579"/>
    <cellStyle name="Comma 12 2 3 2 3 4" xfId="5580"/>
    <cellStyle name="Comma 12 2 3 2 3 4 2" xfId="5581"/>
    <cellStyle name="Comma 12 2 3 2 3 4 3" xfId="5582"/>
    <cellStyle name="Comma 12 2 3 2 3 5" xfId="5583"/>
    <cellStyle name="Comma 12 2 3 2 3 5 2" xfId="5584"/>
    <cellStyle name="Comma 12 2 3 2 3 6" xfId="5585"/>
    <cellStyle name="Comma 12 2 3 2 4" xfId="5586"/>
    <cellStyle name="Comma 12 2 3 2 4 2" xfId="5587"/>
    <cellStyle name="Comma 12 2 3 2 4 2 2" xfId="5588"/>
    <cellStyle name="Comma 12 2 3 2 4 2 3" xfId="5589"/>
    <cellStyle name="Comma 12 2 3 2 4 3" xfId="5590"/>
    <cellStyle name="Comma 12 2 3 2 4 3 2" xfId="5591"/>
    <cellStyle name="Comma 12 2 3 2 4 4" xfId="5592"/>
    <cellStyle name="Comma 12 2 3 2 5" xfId="5593"/>
    <cellStyle name="Comma 12 2 3 2 5 2" xfId="5594"/>
    <cellStyle name="Comma 12 2 3 2 5 2 2" xfId="5595"/>
    <cellStyle name="Comma 12 2 3 2 5 2 3" xfId="5596"/>
    <cellStyle name="Comma 12 2 3 2 5 3" xfId="5597"/>
    <cellStyle name="Comma 12 2 3 2 5 4" xfId="5598"/>
    <cellStyle name="Comma 12 2 3 2 6" xfId="5599"/>
    <cellStyle name="Comma 12 2 3 2 6 2" xfId="5600"/>
    <cellStyle name="Comma 12 2 3 2 6 3" xfId="5601"/>
    <cellStyle name="Comma 12 2 3 2 7" xfId="5602"/>
    <cellStyle name="Comma 12 2 3 2 7 2" xfId="5603"/>
    <cellStyle name="Comma 12 2 3 2 8" xfId="5604"/>
    <cellStyle name="Comma 12 2 3 3" xfId="5605"/>
    <cellStyle name="Comma 12 2 3 3 2" xfId="5606"/>
    <cellStyle name="Comma 12 2 3 3 2 2" xfId="5607"/>
    <cellStyle name="Comma 12 2 3 3 2 2 2" xfId="5608"/>
    <cellStyle name="Comma 12 2 3 3 2 2 3" xfId="5609"/>
    <cellStyle name="Comma 12 2 3 3 2 3" xfId="5610"/>
    <cellStyle name="Comma 12 2 3 3 2 3 2" xfId="5611"/>
    <cellStyle name="Comma 12 2 3 3 2 3 3" xfId="5612"/>
    <cellStyle name="Comma 12 2 3 3 2 4" xfId="5613"/>
    <cellStyle name="Comma 12 2 3 3 2 4 2" xfId="5614"/>
    <cellStyle name="Comma 12 2 3 3 2 4 3" xfId="5615"/>
    <cellStyle name="Comma 12 2 3 3 2 5" xfId="5616"/>
    <cellStyle name="Comma 12 2 3 3 2 5 2" xfId="5617"/>
    <cellStyle name="Comma 12 2 3 3 2 6" xfId="5618"/>
    <cellStyle name="Comma 12 2 3 3 3" xfId="5619"/>
    <cellStyle name="Comma 12 2 3 3 3 2" xfId="5620"/>
    <cellStyle name="Comma 12 2 3 3 3 2 2" xfId="5621"/>
    <cellStyle name="Comma 12 2 3 3 3 2 3" xfId="5622"/>
    <cellStyle name="Comma 12 2 3 3 3 3" xfId="5623"/>
    <cellStyle name="Comma 12 2 3 3 3 3 2" xfId="5624"/>
    <cellStyle name="Comma 12 2 3 3 3 4" xfId="5625"/>
    <cellStyle name="Comma 12 2 3 3 4" xfId="5626"/>
    <cellStyle name="Comma 12 2 3 3 4 2" xfId="5627"/>
    <cellStyle name="Comma 12 2 3 3 4 2 2" xfId="5628"/>
    <cellStyle name="Comma 12 2 3 3 4 2 3" xfId="5629"/>
    <cellStyle name="Comma 12 2 3 3 4 3" xfId="5630"/>
    <cellStyle name="Comma 12 2 3 3 4 4" xfId="5631"/>
    <cellStyle name="Comma 12 2 3 3 5" xfId="5632"/>
    <cellStyle name="Comma 12 2 3 3 5 2" xfId="5633"/>
    <cellStyle name="Comma 12 2 3 3 5 3" xfId="5634"/>
    <cellStyle name="Comma 12 2 3 3 6" xfId="5635"/>
    <cellStyle name="Comma 12 2 3 3 6 2" xfId="5636"/>
    <cellStyle name="Comma 12 2 3 3 7" xfId="5637"/>
    <cellStyle name="Comma 12 2 3 4" xfId="5638"/>
    <cellStyle name="Comma 12 2 3 4 2" xfId="5639"/>
    <cellStyle name="Comma 12 2 3 4 2 2" xfId="5640"/>
    <cellStyle name="Comma 12 2 3 4 2 3" xfId="5641"/>
    <cellStyle name="Comma 12 2 3 4 3" xfId="5642"/>
    <cellStyle name="Comma 12 2 3 4 3 2" xfId="5643"/>
    <cellStyle name="Comma 12 2 3 4 3 3" xfId="5644"/>
    <cellStyle name="Comma 12 2 3 4 4" xfId="5645"/>
    <cellStyle name="Comma 12 2 3 4 4 2" xfId="5646"/>
    <cellStyle name="Comma 12 2 3 4 4 3" xfId="5647"/>
    <cellStyle name="Comma 12 2 3 4 5" xfId="5648"/>
    <cellStyle name="Comma 12 2 3 4 5 2" xfId="5649"/>
    <cellStyle name="Comma 12 2 3 4 6" xfId="5650"/>
    <cellStyle name="Comma 12 2 3 5" xfId="5651"/>
    <cellStyle name="Comma 12 2 3 5 2" xfId="5652"/>
    <cellStyle name="Comma 12 2 3 5 2 2" xfId="5653"/>
    <cellStyle name="Comma 12 2 3 5 2 3" xfId="5654"/>
    <cellStyle name="Comma 12 2 3 5 3" xfId="5655"/>
    <cellStyle name="Comma 12 2 3 5 3 2" xfId="5656"/>
    <cellStyle name="Comma 12 2 3 5 4" xfId="5657"/>
    <cellStyle name="Comma 12 2 3 6" xfId="5658"/>
    <cellStyle name="Comma 12 2 3 6 2" xfId="5659"/>
    <cellStyle name="Comma 12 2 3 6 2 2" xfId="5660"/>
    <cellStyle name="Comma 12 2 3 6 2 3" xfId="5661"/>
    <cellStyle name="Comma 12 2 3 6 3" xfId="5662"/>
    <cellStyle name="Comma 12 2 3 6 4" xfId="5663"/>
    <cellStyle name="Comma 12 2 3 7" xfId="5664"/>
    <cellStyle name="Comma 12 2 3 7 2" xfId="5665"/>
    <cellStyle name="Comma 12 2 3 7 3" xfId="5666"/>
    <cellStyle name="Comma 12 2 3 8" xfId="5667"/>
    <cellStyle name="Comma 12 2 3 8 2" xfId="5668"/>
    <cellStyle name="Comma 12 2 3 9" xfId="5669"/>
    <cellStyle name="Comma 12 2 4" xfId="5670"/>
    <cellStyle name="Comma 12 2 4 2" xfId="5671"/>
    <cellStyle name="Comma 12 2 4 2 2" xfId="5672"/>
    <cellStyle name="Comma 12 2 4 2 2 2" xfId="5673"/>
    <cellStyle name="Comma 12 2 4 2 2 2 2" xfId="5674"/>
    <cellStyle name="Comma 12 2 4 2 2 2 3" xfId="5675"/>
    <cellStyle name="Comma 12 2 4 2 2 3" xfId="5676"/>
    <cellStyle name="Comma 12 2 4 2 2 3 2" xfId="5677"/>
    <cellStyle name="Comma 12 2 4 2 2 3 3" xfId="5678"/>
    <cellStyle name="Comma 12 2 4 2 2 4" xfId="5679"/>
    <cellStyle name="Comma 12 2 4 2 2 4 2" xfId="5680"/>
    <cellStyle name="Comma 12 2 4 2 2 4 3" xfId="5681"/>
    <cellStyle name="Comma 12 2 4 2 2 5" xfId="5682"/>
    <cellStyle name="Comma 12 2 4 2 2 5 2" xfId="5683"/>
    <cellStyle name="Comma 12 2 4 2 2 6" xfId="5684"/>
    <cellStyle name="Comma 12 2 4 2 3" xfId="5685"/>
    <cellStyle name="Comma 12 2 4 2 3 2" xfId="5686"/>
    <cellStyle name="Comma 12 2 4 2 3 2 2" xfId="5687"/>
    <cellStyle name="Comma 12 2 4 2 3 2 3" xfId="5688"/>
    <cellStyle name="Comma 12 2 4 2 3 3" xfId="5689"/>
    <cellStyle name="Comma 12 2 4 2 3 3 2" xfId="5690"/>
    <cellStyle name="Comma 12 2 4 2 3 4" xfId="5691"/>
    <cellStyle name="Comma 12 2 4 2 4" xfId="5692"/>
    <cellStyle name="Comma 12 2 4 2 4 2" xfId="5693"/>
    <cellStyle name="Comma 12 2 4 2 4 2 2" xfId="5694"/>
    <cellStyle name="Comma 12 2 4 2 4 2 3" xfId="5695"/>
    <cellStyle name="Comma 12 2 4 2 4 3" xfId="5696"/>
    <cellStyle name="Comma 12 2 4 2 4 4" xfId="5697"/>
    <cellStyle name="Comma 12 2 4 2 5" xfId="5698"/>
    <cellStyle name="Comma 12 2 4 2 5 2" xfId="5699"/>
    <cellStyle name="Comma 12 2 4 2 5 3" xfId="5700"/>
    <cellStyle name="Comma 12 2 4 2 6" xfId="5701"/>
    <cellStyle name="Comma 12 2 4 2 6 2" xfId="5702"/>
    <cellStyle name="Comma 12 2 4 2 7" xfId="5703"/>
    <cellStyle name="Comma 12 2 4 3" xfId="5704"/>
    <cellStyle name="Comma 12 2 4 3 2" xfId="5705"/>
    <cellStyle name="Comma 12 2 4 3 2 2" xfId="5706"/>
    <cellStyle name="Comma 12 2 4 3 2 3" xfId="5707"/>
    <cellStyle name="Comma 12 2 4 3 3" xfId="5708"/>
    <cellStyle name="Comma 12 2 4 3 3 2" xfId="5709"/>
    <cellStyle name="Comma 12 2 4 3 3 3" xfId="5710"/>
    <cellStyle name="Comma 12 2 4 3 4" xfId="5711"/>
    <cellStyle name="Comma 12 2 4 3 4 2" xfId="5712"/>
    <cellStyle name="Comma 12 2 4 3 4 3" xfId="5713"/>
    <cellStyle name="Comma 12 2 4 3 5" xfId="5714"/>
    <cellStyle name="Comma 12 2 4 3 5 2" xfId="5715"/>
    <cellStyle name="Comma 12 2 4 3 6" xfId="5716"/>
    <cellStyle name="Comma 12 2 4 4" xfId="5717"/>
    <cellStyle name="Comma 12 2 4 4 2" xfId="5718"/>
    <cellStyle name="Comma 12 2 4 4 2 2" xfId="5719"/>
    <cellStyle name="Comma 12 2 4 4 2 3" xfId="5720"/>
    <cellStyle name="Comma 12 2 4 4 3" xfId="5721"/>
    <cellStyle name="Comma 12 2 4 4 3 2" xfId="5722"/>
    <cellStyle name="Comma 12 2 4 4 4" xfId="5723"/>
    <cellStyle name="Comma 12 2 4 5" xfId="5724"/>
    <cellStyle name="Comma 12 2 4 5 2" xfId="5725"/>
    <cellStyle name="Comma 12 2 4 5 2 2" xfId="5726"/>
    <cellStyle name="Comma 12 2 4 5 2 3" xfId="5727"/>
    <cellStyle name="Comma 12 2 4 5 3" xfId="5728"/>
    <cellStyle name="Comma 12 2 4 5 4" xfId="5729"/>
    <cellStyle name="Comma 12 2 4 6" xfId="5730"/>
    <cellStyle name="Comma 12 2 4 6 2" xfId="5731"/>
    <cellStyle name="Comma 12 2 4 6 3" xfId="5732"/>
    <cellStyle name="Comma 12 2 4 7" xfId="5733"/>
    <cellStyle name="Comma 12 2 4 7 2" xfId="5734"/>
    <cellStyle name="Comma 12 2 4 8" xfId="5735"/>
    <cellStyle name="Comma 12 2 5" xfId="5736"/>
    <cellStyle name="Comma 12 2 5 2" xfId="5737"/>
    <cellStyle name="Comma 12 2 5 2 2" xfId="5738"/>
    <cellStyle name="Comma 12 2 5 2 2 2" xfId="5739"/>
    <cellStyle name="Comma 12 2 5 2 2 3" xfId="5740"/>
    <cellStyle name="Comma 12 2 5 2 3" xfId="5741"/>
    <cellStyle name="Comma 12 2 5 2 3 2" xfId="5742"/>
    <cellStyle name="Comma 12 2 5 2 3 3" xfId="5743"/>
    <cellStyle name="Comma 12 2 5 2 4" xfId="5744"/>
    <cellStyle name="Comma 12 2 5 2 4 2" xfId="5745"/>
    <cellStyle name="Comma 12 2 5 2 4 3" xfId="5746"/>
    <cellStyle name="Comma 12 2 5 2 5" xfId="5747"/>
    <cellStyle name="Comma 12 2 5 2 5 2" xfId="5748"/>
    <cellStyle name="Comma 12 2 5 2 6" xfId="5749"/>
    <cellStyle name="Comma 12 2 5 3" xfId="5750"/>
    <cellStyle name="Comma 12 2 5 3 2" xfId="5751"/>
    <cellStyle name="Comma 12 2 5 3 2 2" xfId="5752"/>
    <cellStyle name="Comma 12 2 5 3 2 3" xfId="5753"/>
    <cellStyle name="Comma 12 2 5 3 3" xfId="5754"/>
    <cellStyle name="Comma 12 2 5 3 3 2" xfId="5755"/>
    <cellStyle name="Comma 12 2 5 3 4" xfId="5756"/>
    <cellStyle name="Comma 12 2 5 4" xfId="5757"/>
    <cellStyle name="Comma 12 2 5 4 2" xfId="5758"/>
    <cellStyle name="Comma 12 2 5 4 2 2" xfId="5759"/>
    <cellStyle name="Comma 12 2 5 4 2 3" xfId="5760"/>
    <cellStyle name="Comma 12 2 5 4 3" xfId="5761"/>
    <cellStyle name="Comma 12 2 5 4 4" xfId="5762"/>
    <cellStyle name="Comma 12 2 5 5" xfId="5763"/>
    <cellStyle name="Comma 12 2 5 5 2" xfId="5764"/>
    <cellStyle name="Comma 12 2 5 5 3" xfId="5765"/>
    <cellStyle name="Comma 12 2 5 6" xfId="5766"/>
    <cellStyle name="Comma 12 2 5 6 2" xfId="5767"/>
    <cellStyle name="Comma 12 2 5 7" xfId="5768"/>
    <cellStyle name="Comma 12 2 6" xfId="5769"/>
    <cellStyle name="Comma 12 2 6 2" xfId="5770"/>
    <cellStyle name="Comma 12 2 6 2 2" xfId="5771"/>
    <cellStyle name="Comma 12 2 6 2 3" xfId="5772"/>
    <cellStyle name="Comma 12 2 6 3" xfId="5773"/>
    <cellStyle name="Comma 12 2 6 3 2" xfId="5774"/>
    <cellStyle name="Comma 12 2 6 3 3" xfId="5775"/>
    <cellStyle name="Comma 12 2 6 4" xfId="5776"/>
    <cellStyle name="Comma 12 2 6 4 2" xfId="5777"/>
    <cellStyle name="Comma 12 2 6 4 3" xfId="5778"/>
    <cellStyle name="Comma 12 2 6 5" xfId="5779"/>
    <cellStyle name="Comma 12 2 6 5 2" xfId="5780"/>
    <cellStyle name="Comma 12 2 6 6" xfId="5781"/>
    <cellStyle name="Comma 12 2 7" xfId="5782"/>
    <cellStyle name="Comma 12 2 7 2" xfId="5783"/>
    <cellStyle name="Comma 12 2 7 2 2" xfId="5784"/>
    <cellStyle name="Comma 12 2 7 2 3" xfId="5785"/>
    <cellStyle name="Comma 12 2 7 3" xfId="5786"/>
    <cellStyle name="Comma 12 2 7 3 2" xfId="5787"/>
    <cellStyle name="Comma 12 2 7 4" xfId="5788"/>
    <cellStyle name="Comma 12 2 8" xfId="5789"/>
    <cellStyle name="Comma 12 2 8 2" xfId="5790"/>
    <cellStyle name="Comma 12 2 8 2 2" xfId="5791"/>
    <cellStyle name="Comma 12 2 8 2 3" xfId="5792"/>
    <cellStyle name="Comma 12 2 8 3" xfId="5793"/>
    <cellStyle name="Comma 12 2 8 4" xfId="5794"/>
    <cellStyle name="Comma 12 2 9" xfId="5795"/>
    <cellStyle name="Comma 12 2 9 2" xfId="5796"/>
    <cellStyle name="Comma 12 2 9 3" xfId="5797"/>
    <cellStyle name="Comma 12 3" xfId="5798"/>
    <cellStyle name="Comma 12 3 2" xfId="5799"/>
    <cellStyle name="Comma 12 3 2 2" xfId="5800"/>
    <cellStyle name="Comma 12 3 2 2 2" xfId="5801"/>
    <cellStyle name="Comma 12 3 2 2 2 2" xfId="5802"/>
    <cellStyle name="Comma 12 3 2 2 2 2 2" xfId="5803"/>
    <cellStyle name="Comma 12 3 2 2 2 2 3" xfId="5804"/>
    <cellStyle name="Comma 12 3 2 2 2 3" xfId="5805"/>
    <cellStyle name="Comma 12 3 2 2 2 3 2" xfId="5806"/>
    <cellStyle name="Comma 12 3 2 2 2 3 3" xfId="5807"/>
    <cellStyle name="Comma 12 3 2 2 2 4" xfId="5808"/>
    <cellStyle name="Comma 12 3 2 2 2 4 2" xfId="5809"/>
    <cellStyle name="Comma 12 3 2 2 2 4 3" xfId="5810"/>
    <cellStyle name="Comma 12 3 2 2 2 5" xfId="5811"/>
    <cellStyle name="Comma 12 3 2 2 2 5 2" xfId="5812"/>
    <cellStyle name="Comma 12 3 2 2 2 6" xfId="5813"/>
    <cellStyle name="Comma 12 3 2 2 3" xfId="5814"/>
    <cellStyle name="Comma 12 3 2 2 3 2" xfId="5815"/>
    <cellStyle name="Comma 12 3 2 2 3 2 2" xfId="5816"/>
    <cellStyle name="Comma 12 3 2 2 3 2 3" xfId="5817"/>
    <cellStyle name="Comma 12 3 2 2 3 3" xfId="5818"/>
    <cellStyle name="Comma 12 3 2 2 3 3 2" xfId="5819"/>
    <cellStyle name="Comma 12 3 2 2 3 4" xfId="5820"/>
    <cellStyle name="Comma 12 3 2 2 4" xfId="5821"/>
    <cellStyle name="Comma 12 3 2 2 4 2" xfId="5822"/>
    <cellStyle name="Comma 12 3 2 2 4 2 2" xfId="5823"/>
    <cellStyle name="Comma 12 3 2 2 4 2 3" xfId="5824"/>
    <cellStyle name="Comma 12 3 2 2 4 3" xfId="5825"/>
    <cellStyle name="Comma 12 3 2 2 4 4" xfId="5826"/>
    <cellStyle name="Comma 12 3 2 2 5" xfId="5827"/>
    <cellStyle name="Comma 12 3 2 2 5 2" xfId="5828"/>
    <cellStyle name="Comma 12 3 2 2 5 3" xfId="5829"/>
    <cellStyle name="Comma 12 3 2 2 6" xfId="5830"/>
    <cellStyle name="Comma 12 3 2 2 6 2" xfId="5831"/>
    <cellStyle name="Comma 12 3 2 2 7" xfId="5832"/>
    <cellStyle name="Comma 12 3 2 3" xfId="5833"/>
    <cellStyle name="Comma 12 3 2 3 2" xfId="5834"/>
    <cellStyle name="Comma 12 3 2 3 2 2" xfId="5835"/>
    <cellStyle name="Comma 12 3 2 3 2 3" xfId="5836"/>
    <cellStyle name="Comma 12 3 2 3 3" xfId="5837"/>
    <cellStyle name="Comma 12 3 2 3 3 2" xfId="5838"/>
    <cellStyle name="Comma 12 3 2 3 3 3" xfId="5839"/>
    <cellStyle name="Comma 12 3 2 3 4" xfId="5840"/>
    <cellStyle name="Comma 12 3 2 3 4 2" xfId="5841"/>
    <cellStyle name="Comma 12 3 2 3 4 3" xfId="5842"/>
    <cellStyle name="Comma 12 3 2 3 5" xfId="5843"/>
    <cellStyle name="Comma 12 3 2 3 5 2" xfId="5844"/>
    <cellStyle name="Comma 12 3 2 3 6" xfId="5845"/>
    <cellStyle name="Comma 12 3 2 4" xfId="5846"/>
    <cellStyle name="Comma 12 3 2 4 2" xfId="5847"/>
    <cellStyle name="Comma 12 3 2 4 2 2" xfId="5848"/>
    <cellStyle name="Comma 12 3 2 4 2 3" xfId="5849"/>
    <cellStyle name="Comma 12 3 2 4 3" xfId="5850"/>
    <cellStyle name="Comma 12 3 2 4 3 2" xfId="5851"/>
    <cellStyle name="Comma 12 3 2 4 4" xfId="5852"/>
    <cellStyle name="Comma 12 3 2 5" xfId="5853"/>
    <cellStyle name="Comma 12 3 2 5 2" xfId="5854"/>
    <cellStyle name="Comma 12 3 2 5 2 2" xfId="5855"/>
    <cellStyle name="Comma 12 3 2 5 2 3" xfId="5856"/>
    <cellStyle name="Comma 12 3 2 5 3" xfId="5857"/>
    <cellStyle name="Comma 12 3 2 5 4" xfId="5858"/>
    <cellStyle name="Comma 12 3 2 6" xfId="5859"/>
    <cellStyle name="Comma 12 3 2 6 2" xfId="5860"/>
    <cellStyle name="Comma 12 3 2 6 3" xfId="5861"/>
    <cellStyle name="Comma 12 3 2 7" xfId="5862"/>
    <cellStyle name="Comma 12 3 2 7 2" xfId="5863"/>
    <cellStyle name="Comma 12 3 2 8" xfId="5864"/>
    <cellStyle name="Comma 12 3 3" xfId="5865"/>
    <cellStyle name="Comma 12 3 3 2" xfId="5866"/>
    <cellStyle name="Comma 12 3 3 2 2" xfId="5867"/>
    <cellStyle name="Comma 12 3 3 2 2 2" xfId="5868"/>
    <cellStyle name="Comma 12 3 3 2 2 3" xfId="5869"/>
    <cellStyle name="Comma 12 3 3 2 3" xfId="5870"/>
    <cellStyle name="Comma 12 3 3 2 3 2" xfId="5871"/>
    <cellStyle name="Comma 12 3 3 2 3 3" xfId="5872"/>
    <cellStyle name="Comma 12 3 3 2 4" xfId="5873"/>
    <cellStyle name="Comma 12 3 3 2 4 2" xfId="5874"/>
    <cellStyle name="Comma 12 3 3 2 4 3" xfId="5875"/>
    <cellStyle name="Comma 12 3 3 2 5" xfId="5876"/>
    <cellStyle name="Comma 12 3 3 2 5 2" xfId="5877"/>
    <cellStyle name="Comma 12 3 3 2 6" xfId="5878"/>
    <cellStyle name="Comma 12 3 3 3" xfId="5879"/>
    <cellStyle name="Comma 12 3 3 3 2" xfId="5880"/>
    <cellStyle name="Comma 12 3 3 3 2 2" xfId="5881"/>
    <cellStyle name="Comma 12 3 3 3 2 3" xfId="5882"/>
    <cellStyle name="Comma 12 3 3 3 3" xfId="5883"/>
    <cellStyle name="Comma 12 3 3 3 3 2" xfId="5884"/>
    <cellStyle name="Comma 12 3 3 3 4" xfId="5885"/>
    <cellStyle name="Comma 12 3 3 4" xfId="5886"/>
    <cellStyle name="Comma 12 3 3 4 2" xfId="5887"/>
    <cellStyle name="Comma 12 3 3 4 2 2" xfId="5888"/>
    <cellStyle name="Comma 12 3 3 4 2 3" xfId="5889"/>
    <cellStyle name="Comma 12 3 3 4 3" xfId="5890"/>
    <cellStyle name="Comma 12 3 3 4 4" xfId="5891"/>
    <cellStyle name="Comma 12 3 3 5" xfId="5892"/>
    <cellStyle name="Comma 12 3 3 5 2" xfId="5893"/>
    <cellStyle name="Comma 12 3 3 5 3" xfId="5894"/>
    <cellStyle name="Comma 12 3 3 6" xfId="5895"/>
    <cellStyle name="Comma 12 3 3 6 2" xfId="5896"/>
    <cellStyle name="Comma 12 3 3 7" xfId="5897"/>
    <cellStyle name="Comma 12 3 4" xfId="5898"/>
    <cellStyle name="Comma 12 3 4 2" xfId="5899"/>
    <cellStyle name="Comma 12 3 4 2 2" xfId="5900"/>
    <cellStyle name="Comma 12 3 4 2 3" xfId="5901"/>
    <cellStyle name="Comma 12 3 4 3" xfId="5902"/>
    <cellStyle name="Comma 12 3 4 3 2" xfId="5903"/>
    <cellStyle name="Comma 12 3 4 3 3" xfId="5904"/>
    <cellStyle name="Comma 12 3 4 4" xfId="5905"/>
    <cellStyle name="Comma 12 3 4 4 2" xfId="5906"/>
    <cellStyle name="Comma 12 3 4 4 3" xfId="5907"/>
    <cellStyle name="Comma 12 3 4 5" xfId="5908"/>
    <cellStyle name="Comma 12 3 4 5 2" xfId="5909"/>
    <cellStyle name="Comma 12 3 4 6" xfId="5910"/>
    <cellStyle name="Comma 12 3 5" xfId="5911"/>
    <cellStyle name="Comma 12 3 5 2" xfId="5912"/>
    <cellStyle name="Comma 12 3 5 2 2" xfId="5913"/>
    <cellStyle name="Comma 12 3 5 2 3" xfId="5914"/>
    <cellStyle name="Comma 12 3 5 3" xfId="5915"/>
    <cellStyle name="Comma 12 3 5 3 2" xfId="5916"/>
    <cellStyle name="Comma 12 3 5 4" xfId="5917"/>
    <cellStyle name="Comma 12 3 6" xfId="5918"/>
    <cellStyle name="Comma 12 3 6 2" xfId="5919"/>
    <cellStyle name="Comma 12 3 6 2 2" xfId="5920"/>
    <cellStyle name="Comma 12 3 6 2 3" xfId="5921"/>
    <cellStyle name="Comma 12 3 6 3" xfId="5922"/>
    <cellStyle name="Comma 12 3 6 4" xfId="5923"/>
    <cellStyle name="Comma 12 3 7" xfId="5924"/>
    <cellStyle name="Comma 12 3 7 2" xfId="5925"/>
    <cellStyle name="Comma 12 3 7 3" xfId="5926"/>
    <cellStyle name="Comma 12 3 8" xfId="5927"/>
    <cellStyle name="Comma 12 3 8 2" xfId="5928"/>
    <cellStyle name="Comma 12 3 9" xfId="5929"/>
    <cellStyle name="Comma 12 4" xfId="5930"/>
    <cellStyle name="Comma 12 4 2" xfId="5931"/>
    <cellStyle name="Comma 12 4 2 2" xfId="5932"/>
    <cellStyle name="Comma 12 4 2 2 2" xfId="5933"/>
    <cellStyle name="Comma 12 4 2 2 2 2" xfId="5934"/>
    <cellStyle name="Comma 12 4 2 2 2 2 2" xfId="5935"/>
    <cellStyle name="Comma 12 4 2 2 2 2 3" xfId="5936"/>
    <cellStyle name="Comma 12 4 2 2 2 3" xfId="5937"/>
    <cellStyle name="Comma 12 4 2 2 2 3 2" xfId="5938"/>
    <cellStyle name="Comma 12 4 2 2 2 3 3" xfId="5939"/>
    <cellStyle name="Comma 12 4 2 2 2 4" xfId="5940"/>
    <cellStyle name="Comma 12 4 2 2 2 4 2" xfId="5941"/>
    <cellStyle name="Comma 12 4 2 2 2 4 3" xfId="5942"/>
    <cellStyle name="Comma 12 4 2 2 2 5" xfId="5943"/>
    <cellStyle name="Comma 12 4 2 2 2 5 2" xfId="5944"/>
    <cellStyle name="Comma 12 4 2 2 2 6" xfId="5945"/>
    <cellStyle name="Comma 12 4 2 2 3" xfId="5946"/>
    <cellStyle name="Comma 12 4 2 2 3 2" xfId="5947"/>
    <cellStyle name="Comma 12 4 2 2 3 2 2" xfId="5948"/>
    <cellStyle name="Comma 12 4 2 2 3 2 3" xfId="5949"/>
    <cellStyle name="Comma 12 4 2 2 3 3" xfId="5950"/>
    <cellStyle name="Comma 12 4 2 2 3 3 2" xfId="5951"/>
    <cellStyle name="Comma 12 4 2 2 3 4" xfId="5952"/>
    <cellStyle name="Comma 12 4 2 2 4" xfId="5953"/>
    <cellStyle name="Comma 12 4 2 2 4 2" xfId="5954"/>
    <cellStyle name="Comma 12 4 2 2 4 2 2" xfId="5955"/>
    <cellStyle name="Comma 12 4 2 2 4 2 3" xfId="5956"/>
    <cellStyle name="Comma 12 4 2 2 4 3" xfId="5957"/>
    <cellStyle name="Comma 12 4 2 2 4 4" xfId="5958"/>
    <cellStyle name="Comma 12 4 2 2 5" xfId="5959"/>
    <cellStyle name="Comma 12 4 2 2 5 2" xfId="5960"/>
    <cellStyle name="Comma 12 4 2 2 5 3" xfId="5961"/>
    <cellStyle name="Comma 12 4 2 2 6" xfId="5962"/>
    <cellStyle name="Comma 12 4 2 2 6 2" xfId="5963"/>
    <cellStyle name="Comma 12 4 2 2 7" xfId="5964"/>
    <cellStyle name="Comma 12 4 2 3" xfId="5965"/>
    <cellStyle name="Comma 12 4 2 3 2" xfId="5966"/>
    <cellStyle name="Comma 12 4 2 3 2 2" xfId="5967"/>
    <cellStyle name="Comma 12 4 2 3 2 3" xfId="5968"/>
    <cellStyle name="Comma 12 4 2 3 3" xfId="5969"/>
    <cellStyle name="Comma 12 4 2 3 3 2" xfId="5970"/>
    <cellStyle name="Comma 12 4 2 3 3 3" xfId="5971"/>
    <cellStyle name="Comma 12 4 2 3 4" xfId="5972"/>
    <cellStyle name="Comma 12 4 2 3 4 2" xfId="5973"/>
    <cellStyle name="Comma 12 4 2 3 4 3" xfId="5974"/>
    <cellStyle name="Comma 12 4 2 3 5" xfId="5975"/>
    <cellStyle name="Comma 12 4 2 3 5 2" xfId="5976"/>
    <cellStyle name="Comma 12 4 2 3 6" xfId="5977"/>
    <cellStyle name="Comma 12 4 2 4" xfId="5978"/>
    <cellStyle name="Comma 12 4 2 4 2" xfId="5979"/>
    <cellStyle name="Comma 12 4 2 4 2 2" xfId="5980"/>
    <cellStyle name="Comma 12 4 2 4 2 3" xfId="5981"/>
    <cellStyle name="Comma 12 4 2 4 3" xfId="5982"/>
    <cellStyle name="Comma 12 4 2 4 3 2" xfId="5983"/>
    <cellStyle name="Comma 12 4 2 4 4" xfId="5984"/>
    <cellStyle name="Comma 12 4 2 5" xfId="5985"/>
    <cellStyle name="Comma 12 4 2 5 2" xfId="5986"/>
    <cellStyle name="Comma 12 4 2 5 2 2" xfId="5987"/>
    <cellStyle name="Comma 12 4 2 5 2 3" xfId="5988"/>
    <cellStyle name="Comma 12 4 2 5 3" xfId="5989"/>
    <cellStyle name="Comma 12 4 2 5 4" xfId="5990"/>
    <cellStyle name="Comma 12 4 2 6" xfId="5991"/>
    <cellStyle name="Comma 12 4 2 6 2" xfId="5992"/>
    <cellStyle name="Comma 12 4 2 6 3" xfId="5993"/>
    <cellStyle name="Comma 12 4 2 7" xfId="5994"/>
    <cellStyle name="Comma 12 4 2 7 2" xfId="5995"/>
    <cellStyle name="Comma 12 4 2 8" xfId="5996"/>
    <cellStyle name="Comma 12 4 3" xfId="5997"/>
    <cellStyle name="Comma 12 4 3 2" xfId="5998"/>
    <cellStyle name="Comma 12 4 3 2 2" xfId="5999"/>
    <cellStyle name="Comma 12 4 3 2 2 2" xfId="6000"/>
    <cellStyle name="Comma 12 4 3 2 2 3" xfId="6001"/>
    <cellStyle name="Comma 12 4 3 2 3" xfId="6002"/>
    <cellStyle name="Comma 12 4 3 2 3 2" xfId="6003"/>
    <cellStyle name="Comma 12 4 3 2 3 3" xfId="6004"/>
    <cellStyle name="Comma 12 4 3 2 4" xfId="6005"/>
    <cellStyle name="Comma 12 4 3 2 4 2" xfId="6006"/>
    <cellStyle name="Comma 12 4 3 2 4 3" xfId="6007"/>
    <cellStyle name="Comma 12 4 3 2 5" xfId="6008"/>
    <cellStyle name="Comma 12 4 3 2 5 2" xfId="6009"/>
    <cellStyle name="Comma 12 4 3 2 6" xfId="6010"/>
    <cellStyle name="Comma 12 4 3 3" xfId="6011"/>
    <cellStyle name="Comma 12 4 3 3 2" xfId="6012"/>
    <cellStyle name="Comma 12 4 3 3 2 2" xfId="6013"/>
    <cellStyle name="Comma 12 4 3 3 2 3" xfId="6014"/>
    <cellStyle name="Comma 12 4 3 3 3" xfId="6015"/>
    <cellStyle name="Comma 12 4 3 3 3 2" xfId="6016"/>
    <cellStyle name="Comma 12 4 3 3 4" xfId="6017"/>
    <cellStyle name="Comma 12 4 3 4" xfId="6018"/>
    <cellStyle name="Comma 12 4 3 4 2" xfId="6019"/>
    <cellStyle name="Comma 12 4 3 4 2 2" xfId="6020"/>
    <cellStyle name="Comma 12 4 3 4 2 3" xfId="6021"/>
    <cellStyle name="Comma 12 4 3 4 3" xfId="6022"/>
    <cellStyle name="Comma 12 4 3 4 4" xfId="6023"/>
    <cellStyle name="Comma 12 4 3 5" xfId="6024"/>
    <cellStyle name="Comma 12 4 3 5 2" xfId="6025"/>
    <cellStyle name="Comma 12 4 3 5 3" xfId="6026"/>
    <cellStyle name="Comma 12 4 3 6" xfId="6027"/>
    <cellStyle name="Comma 12 4 3 6 2" xfId="6028"/>
    <cellStyle name="Comma 12 4 3 7" xfId="6029"/>
    <cellStyle name="Comma 12 4 4" xfId="6030"/>
    <cellStyle name="Comma 12 4 4 2" xfId="6031"/>
    <cellStyle name="Comma 12 4 4 2 2" xfId="6032"/>
    <cellStyle name="Comma 12 4 4 2 3" xfId="6033"/>
    <cellStyle name="Comma 12 4 4 3" xfId="6034"/>
    <cellStyle name="Comma 12 4 4 3 2" xfId="6035"/>
    <cellStyle name="Comma 12 4 4 3 3" xfId="6036"/>
    <cellStyle name="Comma 12 4 4 4" xfId="6037"/>
    <cellStyle name="Comma 12 4 4 4 2" xfId="6038"/>
    <cellStyle name="Comma 12 4 4 4 3" xfId="6039"/>
    <cellStyle name="Comma 12 4 4 5" xfId="6040"/>
    <cellStyle name="Comma 12 4 4 5 2" xfId="6041"/>
    <cellStyle name="Comma 12 4 4 6" xfId="6042"/>
    <cellStyle name="Comma 12 4 5" xfId="6043"/>
    <cellStyle name="Comma 12 4 5 2" xfId="6044"/>
    <cellStyle name="Comma 12 4 5 2 2" xfId="6045"/>
    <cellStyle name="Comma 12 4 5 2 3" xfId="6046"/>
    <cellStyle name="Comma 12 4 5 3" xfId="6047"/>
    <cellStyle name="Comma 12 4 5 3 2" xfId="6048"/>
    <cellStyle name="Comma 12 4 5 4" xfId="6049"/>
    <cellStyle name="Comma 12 4 6" xfId="6050"/>
    <cellStyle name="Comma 12 4 6 2" xfId="6051"/>
    <cellStyle name="Comma 12 4 6 2 2" xfId="6052"/>
    <cellStyle name="Comma 12 4 6 2 3" xfId="6053"/>
    <cellStyle name="Comma 12 4 6 3" xfId="6054"/>
    <cellStyle name="Comma 12 4 6 4" xfId="6055"/>
    <cellStyle name="Comma 12 4 7" xfId="6056"/>
    <cellStyle name="Comma 12 4 7 2" xfId="6057"/>
    <cellStyle name="Comma 12 4 7 3" xfId="6058"/>
    <cellStyle name="Comma 12 4 8" xfId="6059"/>
    <cellStyle name="Comma 12 4 8 2" xfId="6060"/>
    <cellStyle name="Comma 12 4 9" xfId="6061"/>
    <cellStyle name="Comma 12 5" xfId="6062"/>
    <cellStyle name="Comma 12 5 2" xfId="6063"/>
    <cellStyle name="Comma 12 5 2 2" xfId="6064"/>
    <cellStyle name="Comma 12 5 2 2 2" xfId="6065"/>
    <cellStyle name="Comma 12 5 2 2 2 2" xfId="6066"/>
    <cellStyle name="Comma 12 5 2 2 2 3" xfId="6067"/>
    <cellStyle name="Comma 12 5 2 2 3" xfId="6068"/>
    <cellStyle name="Comma 12 5 2 2 3 2" xfId="6069"/>
    <cellStyle name="Comma 12 5 2 2 3 3" xfId="6070"/>
    <cellStyle name="Comma 12 5 2 2 4" xfId="6071"/>
    <cellStyle name="Comma 12 5 2 2 4 2" xfId="6072"/>
    <cellStyle name="Comma 12 5 2 2 4 3" xfId="6073"/>
    <cellStyle name="Comma 12 5 2 2 5" xfId="6074"/>
    <cellStyle name="Comma 12 5 2 2 5 2" xfId="6075"/>
    <cellStyle name="Comma 12 5 2 2 6" xfId="6076"/>
    <cellStyle name="Comma 12 5 2 3" xfId="6077"/>
    <cellStyle name="Comma 12 5 2 3 2" xfId="6078"/>
    <cellStyle name="Comma 12 5 2 3 2 2" xfId="6079"/>
    <cellStyle name="Comma 12 5 2 3 2 3" xfId="6080"/>
    <cellStyle name="Comma 12 5 2 3 3" xfId="6081"/>
    <cellStyle name="Comma 12 5 2 3 3 2" xfId="6082"/>
    <cellStyle name="Comma 12 5 2 3 4" xfId="6083"/>
    <cellStyle name="Comma 12 5 2 4" xfId="6084"/>
    <cellStyle name="Comma 12 5 2 4 2" xfId="6085"/>
    <cellStyle name="Comma 12 5 2 4 2 2" xfId="6086"/>
    <cellStyle name="Comma 12 5 2 4 2 3" xfId="6087"/>
    <cellStyle name="Comma 12 5 2 4 3" xfId="6088"/>
    <cellStyle name="Comma 12 5 2 4 4" xfId="6089"/>
    <cellStyle name="Comma 12 5 2 5" xfId="6090"/>
    <cellStyle name="Comma 12 5 2 5 2" xfId="6091"/>
    <cellStyle name="Comma 12 5 2 5 3" xfId="6092"/>
    <cellStyle name="Comma 12 5 2 6" xfId="6093"/>
    <cellStyle name="Comma 12 5 2 6 2" xfId="6094"/>
    <cellStyle name="Comma 12 5 2 7" xfId="6095"/>
    <cellStyle name="Comma 12 5 3" xfId="6096"/>
    <cellStyle name="Comma 12 5 3 2" xfId="6097"/>
    <cellStyle name="Comma 12 5 3 2 2" xfId="6098"/>
    <cellStyle name="Comma 12 5 3 2 3" xfId="6099"/>
    <cellStyle name="Comma 12 5 3 3" xfId="6100"/>
    <cellStyle name="Comma 12 5 3 3 2" xfId="6101"/>
    <cellStyle name="Comma 12 5 3 3 3" xfId="6102"/>
    <cellStyle name="Comma 12 5 3 4" xfId="6103"/>
    <cellStyle name="Comma 12 5 3 4 2" xfId="6104"/>
    <cellStyle name="Comma 12 5 3 4 3" xfId="6105"/>
    <cellStyle name="Comma 12 5 3 5" xfId="6106"/>
    <cellStyle name="Comma 12 5 3 5 2" xfId="6107"/>
    <cellStyle name="Comma 12 5 3 6" xfId="6108"/>
    <cellStyle name="Comma 12 5 4" xfId="6109"/>
    <cellStyle name="Comma 12 5 4 2" xfId="6110"/>
    <cellStyle name="Comma 12 5 4 2 2" xfId="6111"/>
    <cellStyle name="Comma 12 5 4 2 3" xfId="6112"/>
    <cellStyle name="Comma 12 5 4 3" xfId="6113"/>
    <cellStyle name="Comma 12 5 4 3 2" xfId="6114"/>
    <cellStyle name="Comma 12 5 4 4" xfId="6115"/>
    <cellStyle name="Comma 12 5 5" xfId="6116"/>
    <cellStyle name="Comma 12 5 5 2" xfId="6117"/>
    <cellStyle name="Comma 12 5 5 2 2" xfId="6118"/>
    <cellStyle name="Comma 12 5 5 2 3" xfId="6119"/>
    <cellStyle name="Comma 12 5 5 3" xfId="6120"/>
    <cellStyle name="Comma 12 5 5 4" xfId="6121"/>
    <cellStyle name="Comma 12 5 6" xfId="6122"/>
    <cellStyle name="Comma 12 5 6 2" xfId="6123"/>
    <cellStyle name="Comma 12 5 6 3" xfId="6124"/>
    <cellStyle name="Comma 12 5 7" xfId="6125"/>
    <cellStyle name="Comma 12 5 7 2" xfId="6126"/>
    <cellStyle name="Comma 12 5 8" xfId="6127"/>
    <cellStyle name="Comma 12 6" xfId="6128"/>
    <cellStyle name="Comma 12 6 2" xfId="6129"/>
    <cellStyle name="Comma 12 6 2 2" xfId="6130"/>
    <cellStyle name="Comma 12 6 2 2 2" xfId="6131"/>
    <cellStyle name="Comma 12 6 2 2 3" xfId="6132"/>
    <cellStyle name="Comma 12 6 2 3" xfId="6133"/>
    <cellStyle name="Comma 12 6 2 3 2" xfId="6134"/>
    <cellStyle name="Comma 12 6 2 3 3" xfId="6135"/>
    <cellStyle name="Comma 12 6 2 4" xfId="6136"/>
    <cellStyle name="Comma 12 6 2 4 2" xfId="6137"/>
    <cellStyle name="Comma 12 6 2 4 3" xfId="6138"/>
    <cellStyle name="Comma 12 6 2 5" xfId="6139"/>
    <cellStyle name="Comma 12 6 2 5 2" xfId="6140"/>
    <cellStyle name="Comma 12 6 2 6" xfId="6141"/>
    <cellStyle name="Comma 12 6 3" xfId="6142"/>
    <cellStyle name="Comma 12 6 3 2" xfId="6143"/>
    <cellStyle name="Comma 12 6 3 2 2" xfId="6144"/>
    <cellStyle name="Comma 12 6 3 2 3" xfId="6145"/>
    <cellStyle name="Comma 12 6 3 3" xfId="6146"/>
    <cellStyle name="Comma 12 6 3 4" xfId="6147"/>
    <cellStyle name="Comma 12 6 4" xfId="6148"/>
    <cellStyle name="Comma 12 6 4 2" xfId="6149"/>
    <cellStyle name="Comma 12 6 4 2 2" xfId="6150"/>
    <cellStyle name="Comma 12 6 4 2 3" xfId="6151"/>
    <cellStyle name="Comma 12 6 4 3" xfId="6152"/>
    <cellStyle name="Comma 12 6 4 4" xfId="6153"/>
    <cellStyle name="Comma 12 6 5" xfId="6154"/>
    <cellStyle name="Comma 12 6 5 2" xfId="6155"/>
    <cellStyle name="Comma 12 6 5 3" xfId="6156"/>
    <cellStyle name="Comma 12 6 6" xfId="6157"/>
    <cellStyle name="Comma 12 6 6 2" xfId="6158"/>
    <cellStyle name="Comma 12 6 7" xfId="6159"/>
    <cellStyle name="Comma 12 7" xfId="6160"/>
    <cellStyle name="Comma 12 7 2" xfId="6161"/>
    <cellStyle name="Comma 12 7 2 2" xfId="6162"/>
    <cellStyle name="Comma 12 7 2 3" xfId="6163"/>
    <cellStyle name="Comma 12 7 3" xfId="6164"/>
    <cellStyle name="Comma 12 7 3 2" xfId="6165"/>
    <cellStyle name="Comma 12 7 3 3" xfId="6166"/>
    <cellStyle name="Comma 12 7 4" xfId="6167"/>
    <cellStyle name="Comma 12 7 4 2" xfId="6168"/>
    <cellStyle name="Comma 12 7 4 3" xfId="6169"/>
    <cellStyle name="Comma 12 7 5" xfId="6170"/>
    <cellStyle name="Comma 12 7 5 2" xfId="6171"/>
    <cellStyle name="Comma 12 7 6" xfId="6172"/>
    <cellStyle name="Comma 12 8" xfId="6173"/>
    <cellStyle name="Comma 12 8 2" xfId="6174"/>
    <cellStyle name="Comma 12 8 2 2" xfId="6175"/>
    <cellStyle name="Comma 12 8 2 3" xfId="6176"/>
    <cellStyle name="Comma 12 8 3" xfId="6177"/>
    <cellStyle name="Comma 12 8 4" xfId="6178"/>
    <cellStyle name="Comma 12 9" xfId="6179"/>
    <cellStyle name="Comma 12 9 2" xfId="6180"/>
    <cellStyle name="Comma 12 9 2 2" xfId="6181"/>
    <cellStyle name="Comma 12 9 2 3" xfId="6182"/>
    <cellStyle name="Comma 12 9 3" xfId="6183"/>
    <cellStyle name="Comma 12 9 4" xfId="6184"/>
    <cellStyle name="Comma 13" xfId="6185"/>
    <cellStyle name="Comma 13 2" xfId="6186"/>
    <cellStyle name="Comma 13 2 2" xfId="6187"/>
    <cellStyle name="Comma 13 3" xfId="6188"/>
    <cellStyle name="Comma 14" xfId="6189"/>
    <cellStyle name="Comma 14 2" xfId="6190"/>
    <cellStyle name="Comma 14 2 2" xfId="6191"/>
    <cellStyle name="Comma 14 2 2 2" xfId="6192"/>
    <cellStyle name="Comma 14 2 2 2 2" xfId="6193"/>
    <cellStyle name="Comma 14 2 2 2 3" xfId="6194"/>
    <cellStyle name="Comma 14 2 2 3" xfId="6195"/>
    <cellStyle name="Comma 14 2 2 3 2" xfId="6196"/>
    <cellStyle name="Comma 14 2 2 3 3" xfId="6197"/>
    <cellStyle name="Comma 14 2 2 4" xfId="6198"/>
    <cellStyle name="Comma 14 2 2 4 2" xfId="6199"/>
    <cellStyle name="Comma 14 2 2 4 3" xfId="6200"/>
    <cellStyle name="Comma 14 2 2 5" xfId="6201"/>
    <cellStyle name="Comma 14 2 2 5 2" xfId="6202"/>
    <cellStyle name="Comma 14 2 2 6" xfId="6203"/>
    <cellStyle name="Comma 14 2 3" xfId="6204"/>
    <cellStyle name="Comma 14 2 3 2" xfId="6205"/>
    <cellStyle name="Comma 14 2 3 2 2" xfId="6206"/>
    <cellStyle name="Comma 14 2 3 2 3" xfId="6207"/>
    <cellStyle name="Comma 14 2 3 3" xfId="6208"/>
    <cellStyle name="Comma 14 2 3 4" xfId="6209"/>
    <cellStyle name="Comma 14 2 4" xfId="6210"/>
    <cellStyle name="Comma 14 2 4 2" xfId="6211"/>
    <cellStyle name="Comma 14 2 4 2 2" xfId="6212"/>
    <cellStyle name="Comma 14 2 4 2 3" xfId="6213"/>
    <cellStyle name="Comma 14 2 4 3" xfId="6214"/>
    <cellStyle name="Comma 14 2 4 4" xfId="6215"/>
    <cellStyle name="Comma 14 2 5" xfId="6216"/>
    <cellStyle name="Comma 14 2 5 2" xfId="6217"/>
    <cellStyle name="Comma 14 2 5 3" xfId="6218"/>
    <cellStyle name="Comma 14 2 6" xfId="6219"/>
    <cellStyle name="Comma 14 2 6 2" xfId="6220"/>
    <cellStyle name="Comma 14 2 7" xfId="6221"/>
    <cellStyle name="Comma 14 3" xfId="6222"/>
    <cellStyle name="Comma 14 3 2" xfId="6223"/>
    <cellStyle name="Comma 14 3 2 2" xfId="6224"/>
    <cellStyle name="Comma 14 3 2 3" xfId="6225"/>
    <cellStyle name="Comma 14 3 3" xfId="6226"/>
    <cellStyle name="Comma 14 3 3 2" xfId="6227"/>
    <cellStyle name="Comma 14 3 3 3" xfId="6228"/>
    <cellStyle name="Comma 14 3 4" xfId="6229"/>
    <cellStyle name="Comma 14 3 4 2" xfId="6230"/>
    <cellStyle name="Comma 14 3 4 3" xfId="6231"/>
    <cellStyle name="Comma 14 3 5" xfId="6232"/>
    <cellStyle name="Comma 14 3 5 2" xfId="6233"/>
    <cellStyle name="Comma 14 3 6" xfId="6234"/>
    <cellStyle name="Comma 14 4" xfId="6235"/>
    <cellStyle name="Comma 14 4 2" xfId="6236"/>
    <cellStyle name="Comma 14 4 2 2" xfId="6237"/>
    <cellStyle name="Comma 14 4 2 3" xfId="6238"/>
    <cellStyle name="Comma 14 4 3" xfId="6239"/>
    <cellStyle name="Comma 14 4 4" xfId="6240"/>
    <cellStyle name="Comma 14 5" xfId="6241"/>
    <cellStyle name="Comma 14 5 2" xfId="6242"/>
    <cellStyle name="Comma 14 5 2 2" xfId="6243"/>
    <cellStyle name="Comma 14 5 2 3" xfId="6244"/>
    <cellStyle name="Comma 14 5 3" xfId="6245"/>
    <cellStyle name="Comma 14 5 4" xfId="6246"/>
    <cellStyle name="Comma 14 6" xfId="6247"/>
    <cellStyle name="Comma 14 6 2" xfId="6248"/>
    <cellStyle name="Comma 14 6 3" xfId="6249"/>
    <cellStyle name="Comma 14 7" xfId="6250"/>
    <cellStyle name="Comma 14 7 2" xfId="6251"/>
    <cellStyle name="Comma 14 8" xfId="6252"/>
    <cellStyle name="Comma 15" xfId="6253"/>
    <cellStyle name="Comma 15 2" xfId="6254"/>
    <cellStyle name="Comma 15 2 2" xfId="6255"/>
    <cellStyle name="Comma 15 2 2 2" xfId="6256"/>
    <cellStyle name="Comma 15 2 2 2 2" xfId="6257"/>
    <cellStyle name="Comma 15 2 2 2 3" xfId="6258"/>
    <cellStyle name="Comma 15 2 2 3" xfId="6259"/>
    <cellStyle name="Comma 15 2 2 3 2" xfId="6260"/>
    <cellStyle name="Comma 15 2 2 3 3" xfId="6261"/>
    <cellStyle name="Comma 15 2 2 4" xfId="6262"/>
    <cellStyle name="Comma 15 2 2 4 2" xfId="6263"/>
    <cellStyle name="Comma 15 2 2 4 3" xfId="6264"/>
    <cellStyle name="Comma 15 2 2 5" xfId="6265"/>
    <cellStyle name="Comma 15 2 2 5 2" xfId="6266"/>
    <cellStyle name="Comma 15 2 2 6" xfId="6267"/>
    <cellStyle name="Comma 15 2 3" xfId="6268"/>
    <cellStyle name="Comma 15 2 3 2" xfId="6269"/>
    <cellStyle name="Comma 15 2 3 2 2" xfId="6270"/>
    <cellStyle name="Comma 15 2 3 2 3" xfId="6271"/>
    <cellStyle name="Comma 15 2 3 3" xfId="6272"/>
    <cellStyle name="Comma 15 2 3 4" xfId="6273"/>
    <cellStyle name="Comma 15 2 4" xfId="6274"/>
    <cellStyle name="Comma 15 2 4 2" xfId="6275"/>
    <cellStyle name="Comma 15 2 4 2 2" xfId="6276"/>
    <cellStyle name="Comma 15 2 4 2 3" xfId="6277"/>
    <cellStyle name="Comma 15 2 4 3" xfId="6278"/>
    <cellStyle name="Comma 15 2 4 4" xfId="6279"/>
    <cellStyle name="Comma 15 2 5" xfId="6280"/>
    <cellStyle name="Comma 15 2 5 2" xfId="6281"/>
    <cellStyle name="Comma 15 2 5 3" xfId="6282"/>
    <cellStyle name="Comma 15 2 6" xfId="6283"/>
    <cellStyle name="Comma 15 2 6 2" xfId="6284"/>
    <cellStyle name="Comma 15 2 7" xfId="6285"/>
    <cellStyle name="Comma 15 3" xfId="6286"/>
    <cellStyle name="Comma 15 3 2" xfId="6287"/>
    <cellStyle name="Comma 15 3 2 2" xfId="6288"/>
    <cellStyle name="Comma 15 3 2 3" xfId="6289"/>
    <cellStyle name="Comma 15 3 3" xfId="6290"/>
    <cellStyle name="Comma 15 3 3 2" xfId="6291"/>
    <cellStyle name="Comma 15 3 3 3" xfId="6292"/>
    <cellStyle name="Comma 15 3 4" xfId="6293"/>
    <cellStyle name="Comma 15 3 4 2" xfId="6294"/>
    <cellStyle name="Comma 15 3 4 3" xfId="6295"/>
    <cellStyle name="Comma 15 3 5" xfId="6296"/>
    <cellStyle name="Comma 15 3 5 2" xfId="6297"/>
    <cellStyle name="Comma 15 3 6" xfId="6298"/>
    <cellStyle name="Comma 15 4" xfId="6299"/>
    <cellStyle name="Comma 15 4 2" xfId="6300"/>
    <cellStyle name="Comma 15 4 2 2" xfId="6301"/>
    <cellStyle name="Comma 15 4 2 3" xfId="6302"/>
    <cellStyle name="Comma 15 4 3" xfId="6303"/>
    <cellStyle name="Comma 15 4 4" xfId="6304"/>
    <cellStyle name="Comma 15 5" xfId="6305"/>
    <cellStyle name="Comma 15 5 2" xfId="6306"/>
    <cellStyle name="Comma 15 5 2 2" xfId="6307"/>
    <cellStyle name="Comma 15 5 2 3" xfId="6308"/>
    <cellStyle name="Comma 15 5 3" xfId="6309"/>
    <cellStyle name="Comma 15 5 4" xfId="6310"/>
    <cellStyle name="Comma 15 6" xfId="6311"/>
    <cellStyle name="Comma 15 6 2" xfId="6312"/>
    <cellStyle name="Comma 15 6 3" xfId="6313"/>
    <cellStyle name="Comma 15 7" xfId="6314"/>
    <cellStyle name="Comma 15 7 2" xfId="6315"/>
    <cellStyle name="Comma 15 8" xfId="6316"/>
    <cellStyle name="Comma 16" xfId="6317"/>
    <cellStyle name="Comma 16 2" xfId="6318"/>
    <cellStyle name="Comma 16 2 2" xfId="6319"/>
    <cellStyle name="Comma 16 2 2 2" xfId="6320"/>
    <cellStyle name="Comma 16 2 2 2 2" xfId="6321"/>
    <cellStyle name="Comma 16 2 2 2 3" xfId="6322"/>
    <cellStyle name="Comma 16 2 2 3" xfId="6323"/>
    <cellStyle name="Comma 16 2 2 3 2" xfId="6324"/>
    <cellStyle name="Comma 16 2 2 3 3" xfId="6325"/>
    <cellStyle name="Comma 16 2 2 4" xfId="6326"/>
    <cellStyle name="Comma 16 2 2 4 2" xfId="6327"/>
    <cellStyle name="Comma 16 2 2 4 3" xfId="6328"/>
    <cellStyle name="Comma 16 2 2 5" xfId="6329"/>
    <cellStyle name="Comma 16 2 2 5 2" xfId="6330"/>
    <cellStyle name="Comma 16 2 2 6" xfId="6331"/>
    <cellStyle name="Comma 16 2 3" xfId="6332"/>
    <cellStyle name="Comma 16 2 3 2" xfId="6333"/>
    <cellStyle name="Comma 16 2 3 2 2" xfId="6334"/>
    <cellStyle name="Comma 16 2 3 2 3" xfId="6335"/>
    <cellStyle name="Comma 16 2 3 3" xfId="6336"/>
    <cellStyle name="Comma 16 2 3 4" xfId="6337"/>
    <cellStyle name="Comma 16 2 4" xfId="6338"/>
    <cellStyle name="Comma 16 2 4 2" xfId="6339"/>
    <cellStyle name="Comma 16 2 4 2 2" xfId="6340"/>
    <cellStyle name="Comma 16 2 4 2 3" xfId="6341"/>
    <cellStyle name="Comma 16 2 4 3" xfId="6342"/>
    <cellStyle name="Comma 16 2 4 4" xfId="6343"/>
    <cellStyle name="Comma 16 2 5" xfId="6344"/>
    <cellStyle name="Comma 16 2 5 2" xfId="6345"/>
    <cellStyle name="Comma 16 2 5 3" xfId="6346"/>
    <cellStyle name="Comma 16 2 6" xfId="6347"/>
    <cellStyle name="Comma 16 2 6 2" xfId="6348"/>
    <cellStyle name="Comma 16 2 7" xfId="6349"/>
    <cellStyle name="Comma 16 3" xfId="6350"/>
    <cellStyle name="Comma 16 3 2" xfId="6351"/>
    <cellStyle name="Comma 16 3 2 2" xfId="6352"/>
    <cellStyle name="Comma 16 3 2 3" xfId="6353"/>
    <cellStyle name="Comma 16 3 3" xfId="6354"/>
    <cellStyle name="Comma 16 3 3 2" xfId="6355"/>
    <cellStyle name="Comma 16 3 3 3" xfId="6356"/>
    <cellStyle name="Comma 16 3 4" xfId="6357"/>
    <cellStyle name="Comma 16 3 4 2" xfId="6358"/>
    <cellStyle name="Comma 16 3 4 3" xfId="6359"/>
    <cellStyle name="Comma 16 3 5" xfId="6360"/>
    <cellStyle name="Comma 16 3 5 2" xfId="6361"/>
    <cellStyle name="Comma 16 3 6" xfId="6362"/>
    <cellStyle name="Comma 16 4" xfId="6363"/>
    <cellStyle name="Comma 16 4 2" xfId="6364"/>
    <cellStyle name="Comma 16 4 2 2" xfId="6365"/>
    <cellStyle name="Comma 16 4 2 3" xfId="6366"/>
    <cellStyle name="Comma 16 4 3" xfId="6367"/>
    <cellStyle name="Comma 16 4 4" xfId="6368"/>
    <cellStyle name="Comma 16 5" xfId="6369"/>
    <cellStyle name="Comma 16 5 2" xfId="6370"/>
    <cellStyle name="Comma 16 5 2 2" xfId="6371"/>
    <cellStyle name="Comma 16 5 2 3" xfId="6372"/>
    <cellStyle name="Comma 16 5 3" xfId="6373"/>
    <cellStyle name="Comma 16 5 4" xfId="6374"/>
    <cellStyle name="Comma 16 6" xfId="6375"/>
    <cellStyle name="Comma 16 6 2" xfId="6376"/>
    <cellStyle name="Comma 16 6 3" xfId="6377"/>
    <cellStyle name="Comma 16 7" xfId="6378"/>
    <cellStyle name="Comma 16 7 2" xfId="6379"/>
    <cellStyle name="Comma 16 8" xfId="6380"/>
    <cellStyle name="Comma 17" xfId="6381"/>
    <cellStyle name="Comma 18" xfId="6382"/>
    <cellStyle name="Comma 18 2" xfId="6383"/>
    <cellStyle name="Comma 19" xfId="6384"/>
    <cellStyle name="Comma 19 2" xfId="6385"/>
    <cellStyle name="Comma 2" xfId="6386"/>
    <cellStyle name="Comma 2 10" xfId="6387"/>
    <cellStyle name="Comma 2 10 10" xfId="6388"/>
    <cellStyle name="Comma 2 10 10 2" xfId="6389"/>
    <cellStyle name="Comma 2 10 10 2 2" xfId="6390"/>
    <cellStyle name="Comma 2 10 10 3" xfId="6391"/>
    <cellStyle name="Comma 2 10 11" xfId="6392"/>
    <cellStyle name="Comma 2 10 11 2" xfId="6393"/>
    <cellStyle name="Comma 2 10 12" xfId="6394"/>
    <cellStyle name="Comma 2 10 13" xfId="6395"/>
    <cellStyle name="Comma 2 10 2" xfId="6396"/>
    <cellStyle name="Comma 2 10 2 10" xfId="6397"/>
    <cellStyle name="Comma 2 10 2 2" xfId="6398"/>
    <cellStyle name="Comma 2 10 2 2 2" xfId="6399"/>
    <cellStyle name="Comma 2 10 2 2 2 2" xfId="6400"/>
    <cellStyle name="Comma 2 10 2 2 2 2 2" xfId="6401"/>
    <cellStyle name="Comma 2 10 2 2 2 2 2 2" xfId="6402"/>
    <cellStyle name="Comma 2 10 2 2 2 2 2 3" xfId="6403"/>
    <cellStyle name="Comma 2 10 2 2 2 2 3" xfId="6404"/>
    <cellStyle name="Comma 2 10 2 2 2 2 3 2" xfId="6405"/>
    <cellStyle name="Comma 2 10 2 2 2 2 3 3" xfId="6406"/>
    <cellStyle name="Comma 2 10 2 2 2 2 4" xfId="6407"/>
    <cellStyle name="Comma 2 10 2 2 2 2 4 2" xfId="6408"/>
    <cellStyle name="Comma 2 10 2 2 2 2 4 3" xfId="6409"/>
    <cellStyle name="Comma 2 10 2 2 2 2 5" xfId="6410"/>
    <cellStyle name="Comma 2 10 2 2 2 2 5 2" xfId="6411"/>
    <cellStyle name="Comma 2 10 2 2 2 2 6" xfId="6412"/>
    <cellStyle name="Comma 2 10 2 2 2 3" xfId="6413"/>
    <cellStyle name="Comma 2 10 2 2 2 3 2" xfId="6414"/>
    <cellStyle name="Comma 2 10 2 2 2 3 2 2" xfId="6415"/>
    <cellStyle name="Comma 2 10 2 2 2 3 2 3" xfId="6416"/>
    <cellStyle name="Comma 2 10 2 2 2 3 3" xfId="6417"/>
    <cellStyle name="Comma 2 10 2 2 2 3 4" xfId="6418"/>
    <cellStyle name="Comma 2 10 2 2 2 4" xfId="6419"/>
    <cellStyle name="Comma 2 10 2 2 2 4 2" xfId="6420"/>
    <cellStyle name="Comma 2 10 2 2 2 4 2 2" xfId="6421"/>
    <cellStyle name="Comma 2 10 2 2 2 4 2 3" xfId="6422"/>
    <cellStyle name="Comma 2 10 2 2 2 4 3" xfId="6423"/>
    <cellStyle name="Comma 2 10 2 2 2 4 4" xfId="6424"/>
    <cellStyle name="Comma 2 10 2 2 2 5" xfId="6425"/>
    <cellStyle name="Comma 2 10 2 2 2 5 2" xfId="6426"/>
    <cellStyle name="Comma 2 10 2 2 2 5 3" xfId="6427"/>
    <cellStyle name="Comma 2 10 2 2 2 6" xfId="6428"/>
    <cellStyle name="Comma 2 10 2 2 2 6 2" xfId="6429"/>
    <cellStyle name="Comma 2 10 2 2 2 7" xfId="6430"/>
    <cellStyle name="Comma 2 10 2 2 3" xfId="6431"/>
    <cellStyle name="Comma 2 10 2 2 3 2" xfId="6432"/>
    <cellStyle name="Comma 2 10 2 2 3 2 2" xfId="6433"/>
    <cellStyle name="Comma 2 10 2 2 3 2 3" xfId="6434"/>
    <cellStyle name="Comma 2 10 2 2 3 3" xfId="6435"/>
    <cellStyle name="Comma 2 10 2 2 3 3 2" xfId="6436"/>
    <cellStyle name="Comma 2 10 2 2 3 3 3" xfId="6437"/>
    <cellStyle name="Comma 2 10 2 2 3 4" xfId="6438"/>
    <cellStyle name="Comma 2 10 2 2 3 4 2" xfId="6439"/>
    <cellStyle name="Comma 2 10 2 2 3 4 3" xfId="6440"/>
    <cellStyle name="Comma 2 10 2 2 3 5" xfId="6441"/>
    <cellStyle name="Comma 2 10 2 2 3 5 2" xfId="6442"/>
    <cellStyle name="Comma 2 10 2 2 3 6" xfId="6443"/>
    <cellStyle name="Comma 2 10 2 2 4" xfId="6444"/>
    <cellStyle name="Comma 2 10 2 2 4 2" xfId="6445"/>
    <cellStyle name="Comma 2 10 2 2 4 2 2" xfId="6446"/>
    <cellStyle name="Comma 2 10 2 2 4 2 3" xfId="6447"/>
    <cellStyle name="Comma 2 10 2 2 4 3" xfId="6448"/>
    <cellStyle name="Comma 2 10 2 2 4 4" xfId="6449"/>
    <cellStyle name="Comma 2 10 2 2 5" xfId="6450"/>
    <cellStyle name="Comma 2 10 2 2 5 2" xfId="6451"/>
    <cellStyle name="Comma 2 10 2 2 5 2 2" xfId="6452"/>
    <cellStyle name="Comma 2 10 2 2 5 2 3" xfId="6453"/>
    <cellStyle name="Comma 2 10 2 2 5 3" xfId="6454"/>
    <cellStyle name="Comma 2 10 2 2 5 4" xfId="6455"/>
    <cellStyle name="Comma 2 10 2 2 6" xfId="6456"/>
    <cellStyle name="Comma 2 10 2 2 6 2" xfId="6457"/>
    <cellStyle name="Comma 2 10 2 2 6 3" xfId="6458"/>
    <cellStyle name="Comma 2 10 2 2 7" xfId="6459"/>
    <cellStyle name="Comma 2 10 2 2 7 2" xfId="6460"/>
    <cellStyle name="Comma 2 10 2 2 8" xfId="6461"/>
    <cellStyle name="Comma 2 10 2 2 9" xfId="6462"/>
    <cellStyle name="Comma 2 10 2 3" xfId="6463"/>
    <cellStyle name="Comma 2 10 2 3 2" xfId="6464"/>
    <cellStyle name="Comma 2 10 2 3 2 2" xfId="6465"/>
    <cellStyle name="Comma 2 10 2 3 2 2 2" xfId="6466"/>
    <cellStyle name="Comma 2 10 2 3 2 2 3" xfId="6467"/>
    <cellStyle name="Comma 2 10 2 3 2 3" xfId="6468"/>
    <cellStyle name="Comma 2 10 2 3 2 3 2" xfId="6469"/>
    <cellStyle name="Comma 2 10 2 3 2 3 3" xfId="6470"/>
    <cellStyle name="Comma 2 10 2 3 2 4" xfId="6471"/>
    <cellStyle name="Comma 2 10 2 3 2 4 2" xfId="6472"/>
    <cellStyle name="Comma 2 10 2 3 2 4 3" xfId="6473"/>
    <cellStyle name="Comma 2 10 2 3 2 5" xfId="6474"/>
    <cellStyle name="Comma 2 10 2 3 2 5 2" xfId="6475"/>
    <cellStyle name="Comma 2 10 2 3 2 6" xfId="6476"/>
    <cellStyle name="Comma 2 10 2 3 3" xfId="6477"/>
    <cellStyle name="Comma 2 10 2 3 3 2" xfId="6478"/>
    <cellStyle name="Comma 2 10 2 3 3 2 2" xfId="6479"/>
    <cellStyle name="Comma 2 10 2 3 3 2 3" xfId="6480"/>
    <cellStyle name="Comma 2 10 2 3 3 3" xfId="6481"/>
    <cellStyle name="Comma 2 10 2 3 3 4" xfId="6482"/>
    <cellStyle name="Comma 2 10 2 3 4" xfId="6483"/>
    <cellStyle name="Comma 2 10 2 3 4 2" xfId="6484"/>
    <cellStyle name="Comma 2 10 2 3 4 2 2" xfId="6485"/>
    <cellStyle name="Comma 2 10 2 3 4 2 3" xfId="6486"/>
    <cellStyle name="Comma 2 10 2 3 4 3" xfId="6487"/>
    <cellStyle name="Comma 2 10 2 3 4 4" xfId="6488"/>
    <cellStyle name="Comma 2 10 2 3 5" xfId="6489"/>
    <cellStyle name="Comma 2 10 2 3 5 2" xfId="6490"/>
    <cellStyle name="Comma 2 10 2 3 5 3" xfId="6491"/>
    <cellStyle name="Comma 2 10 2 3 6" xfId="6492"/>
    <cellStyle name="Comma 2 10 2 3 6 2" xfId="6493"/>
    <cellStyle name="Comma 2 10 2 3 7" xfId="6494"/>
    <cellStyle name="Comma 2 10 2 4" xfId="6495"/>
    <cellStyle name="Comma 2 10 2 4 2" xfId="6496"/>
    <cellStyle name="Comma 2 10 2 4 2 2" xfId="6497"/>
    <cellStyle name="Comma 2 10 2 4 2 3" xfId="6498"/>
    <cellStyle name="Comma 2 10 2 4 3" xfId="6499"/>
    <cellStyle name="Comma 2 10 2 4 3 2" xfId="6500"/>
    <cellStyle name="Comma 2 10 2 4 3 3" xfId="6501"/>
    <cellStyle name="Comma 2 10 2 4 4" xfId="6502"/>
    <cellStyle name="Comma 2 10 2 4 4 2" xfId="6503"/>
    <cellStyle name="Comma 2 10 2 4 4 3" xfId="6504"/>
    <cellStyle name="Comma 2 10 2 4 5" xfId="6505"/>
    <cellStyle name="Comma 2 10 2 4 5 2" xfId="6506"/>
    <cellStyle name="Comma 2 10 2 4 6" xfId="6507"/>
    <cellStyle name="Comma 2 10 2 5" xfId="6508"/>
    <cellStyle name="Comma 2 10 2 5 2" xfId="6509"/>
    <cellStyle name="Comma 2 10 2 5 2 2" xfId="6510"/>
    <cellStyle name="Comma 2 10 2 5 2 3" xfId="6511"/>
    <cellStyle name="Comma 2 10 2 5 3" xfId="6512"/>
    <cellStyle name="Comma 2 10 2 5 4" xfId="6513"/>
    <cellStyle name="Comma 2 10 2 6" xfId="6514"/>
    <cellStyle name="Comma 2 10 2 6 2" xfId="6515"/>
    <cellStyle name="Comma 2 10 2 6 2 2" xfId="6516"/>
    <cellStyle name="Comma 2 10 2 6 2 3" xfId="6517"/>
    <cellStyle name="Comma 2 10 2 6 3" xfId="6518"/>
    <cellStyle name="Comma 2 10 2 6 4" xfId="6519"/>
    <cellStyle name="Comma 2 10 2 7" xfId="6520"/>
    <cellStyle name="Comma 2 10 2 7 2" xfId="6521"/>
    <cellStyle name="Comma 2 10 2 7 3" xfId="6522"/>
    <cellStyle name="Comma 2 10 2 8" xfId="6523"/>
    <cellStyle name="Comma 2 10 2 8 2" xfId="6524"/>
    <cellStyle name="Comma 2 10 2 9" xfId="6525"/>
    <cellStyle name="Comma 2 10 3" xfId="6526"/>
    <cellStyle name="Comma 2 10 3 10" xfId="6527"/>
    <cellStyle name="Comma 2 10 3 2" xfId="6528"/>
    <cellStyle name="Comma 2 10 3 2 2" xfId="6529"/>
    <cellStyle name="Comma 2 10 3 2 2 2" xfId="6530"/>
    <cellStyle name="Comma 2 10 3 2 2 2 2" xfId="6531"/>
    <cellStyle name="Comma 2 10 3 2 2 2 2 2" xfId="6532"/>
    <cellStyle name="Comma 2 10 3 2 2 2 2 3" xfId="6533"/>
    <cellStyle name="Comma 2 10 3 2 2 2 3" xfId="6534"/>
    <cellStyle name="Comma 2 10 3 2 2 2 3 2" xfId="6535"/>
    <cellStyle name="Comma 2 10 3 2 2 2 3 3" xfId="6536"/>
    <cellStyle name="Comma 2 10 3 2 2 2 4" xfId="6537"/>
    <cellStyle name="Comma 2 10 3 2 2 2 4 2" xfId="6538"/>
    <cellStyle name="Comma 2 10 3 2 2 2 4 3" xfId="6539"/>
    <cellStyle name="Comma 2 10 3 2 2 2 5" xfId="6540"/>
    <cellStyle name="Comma 2 10 3 2 2 2 5 2" xfId="6541"/>
    <cellStyle name="Comma 2 10 3 2 2 2 6" xfId="6542"/>
    <cellStyle name="Comma 2 10 3 2 2 3" xfId="6543"/>
    <cellStyle name="Comma 2 10 3 2 2 3 2" xfId="6544"/>
    <cellStyle name="Comma 2 10 3 2 2 3 2 2" xfId="6545"/>
    <cellStyle name="Comma 2 10 3 2 2 3 2 3" xfId="6546"/>
    <cellStyle name="Comma 2 10 3 2 2 3 3" xfId="6547"/>
    <cellStyle name="Comma 2 10 3 2 2 3 4" xfId="6548"/>
    <cellStyle name="Comma 2 10 3 2 2 4" xfId="6549"/>
    <cellStyle name="Comma 2 10 3 2 2 4 2" xfId="6550"/>
    <cellStyle name="Comma 2 10 3 2 2 4 2 2" xfId="6551"/>
    <cellStyle name="Comma 2 10 3 2 2 4 2 3" xfId="6552"/>
    <cellStyle name="Comma 2 10 3 2 2 4 3" xfId="6553"/>
    <cellStyle name="Comma 2 10 3 2 2 4 4" xfId="6554"/>
    <cellStyle name="Comma 2 10 3 2 2 5" xfId="6555"/>
    <cellStyle name="Comma 2 10 3 2 2 5 2" xfId="6556"/>
    <cellStyle name="Comma 2 10 3 2 2 5 3" xfId="6557"/>
    <cellStyle name="Comma 2 10 3 2 2 6" xfId="6558"/>
    <cellStyle name="Comma 2 10 3 2 2 6 2" xfId="6559"/>
    <cellStyle name="Comma 2 10 3 2 2 7" xfId="6560"/>
    <cellStyle name="Comma 2 10 3 2 3" xfId="6561"/>
    <cellStyle name="Comma 2 10 3 2 3 2" xfId="6562"/>
    <cellStyle name="Comma 2 10 3 2 3 2 2" xfId="6563"/>
    <cellStyle name="Comma 2 10 3 2 3 2 3" xfId="6564"/>
    <cellStyle name="Comma 2 10 3 2 3 3" xfId="6565"/>
    <cellStyle name="Comma 2 10 3 2 3 3 2" xfId="6566"/>
    <cellStyle name="Comma 2 10 3 2 3 3 3" xfId="6567"/>
    <cellStyle name="Comma 2 10 3 2 3 4" xfId="6568"/>
    <cellStyle name="Comma 2 10 3 2 3 4 2" xfId="6569"/>
    <cellStyle name="Comma 2 10 3 2 3 4 3" xfId="6570"/>
    <cellStyle name="Comma 2 10 3 2 3 5" xfId="6571"/>
    <cellStyle name="Comma 2 10 3 2 3 5 2" xfId="6572"/>
    <cellStyle name="Comma 2 10 3 2 3 6" xfId="6573"/>
    <cellStyle name="Comma 2 10 3 2 4" xfId="6574"/>
    <cellStyle name="Comma 2 10 3 2 4 2" xfId="6575"/>
    <cellStyle name="Comma 2 10 3 2 4 2 2" xfId="6576"/>
    <cellStyle name="Comma 2 10 3 2 4 2 3" xfId="6577"/>
    <cellStyle name="Comma 2 10 3 2 4 3" xfId="6578"/>
    <cellStyle name="Comma 2 10 3 2 4 4" xfId="6579"/>
    <cellStyle name="Comma 2 10 3 2 5" xfId="6580"/>
    <cellStyle name="Comma 2 10 3 2 5 2" xfId="6581"/>
    <cellStyle name="Comma 2 10 3 2 5 2 2" xfId="6582"/>
    <cellStyle name="Comma 2 10 3 2 5 2 3" xfId="6583"/>
    <cellStyle name="Comma 2 10 3 2 5 3" xfId="6584"/>
    <cellStyle name="Comma 2 10 3 2 5 4" xfId="6585"/>
    <cellStyle name="Comma 2 10 3 2 6" xfId="6586"/>
    <cellStyle name="Comma 2 10 3 2 6 2" xfId="6587"/>
    <cellStyle name="Comma 2 10 3 2 6 3" xfId="6588"/>
    <cellStyle name="Comma 2 10 3 2 7" xfId="6589"/>
    <cellStyle name="Comma 2 10 3 2 7 2" xfId="6590"/>
    <cellStyle name="Comma 2 10 3 2 8" xfId="6591"/>
    <cellStyle name="Comma 2 10 3 2 9" xfId="6592"/>
    <cellStyle name="Comma 2 10 3 3" xfId="6593"/>
    <cellStyle name="Comma 2 10 3 3 2" xfId="6594"/>
    <cellStyle name="Comma 2 10 3 3 2 2" xfId="6595"/>
    <cellStyle name="Comma 2 10 3 3 2 2 2" xfId="6596"/>
    <cellStyle name="Comma 2 10 3 3 2 2 3" xfId="6597"/>
    <cellStyle name="Comma 2 10 3 3 2 3" xfId="6598"/>
    <cellStyle name="Comma 2 10 3 3 2 3 2" xfId="6599"/>
    <cellStyle name="Comma 2 10 3 3 2 3 3" xfId="6600"/>
    <cellStyle name="Comma 2 10 3 3 2 4" xfId="6601"/>
    <cellStyle name="Comma 2 10 3 3 2 4 2" xfId="6602"/>
    <cellStyle name="Comma 2 10 3 3 2 4 3" xfId="6603"/>
    <cellStyle name="Comma 2 10 3 3 2 5" xfId="6604"/>
    <cellStyle name="Comma 2 10 3 3 2 5 2" xfId="6605"/>
    <cellStyle name="Comma 2 10 3 3 2 6" xfId="6606"/>
    <cellStyle name="Comma 2 10 3 3 3" xfId="6607"/>
    <cellStyle name="Comma 2 10 3 3 3 2" xfId="6608"/>
    <cellStyle name="Comma 2 10 3 3 3 2 2" xfId="6609"/>
    <cellStyle name="Comma 2 10 3 3 3 2 3" xfId="6610"/>
    <cellStyle name="Comma 2 10 3 3 3 3" xfId="6611"/>
    <cellStyle name="Comma 2 10 3 3 3 4" xfId="6612"/>
    <cellStyle name="Comma 2 10 3 3 4" xfId="6613"/>
    <cellStyle name="Comma 2 10 3 3 4 2" xfId="6614"/>
    <cellStyle name="Comma 2 10 3 3 4 2 2" xfId="6615"/>
    <cellStyle name="Comma 2 10 3 3 4 2 3" xfId="6616"/>
    <cellStyle name="Comma 2 10 3 3 4 3" xfId="6617"/>
    <cellStyle name="Comma 2 10 3 3 4 4" xfId="6618"/>
    <cellStyle name="Comma 2 10 3 3 5" xfId="6619"/>
    <cellStyle name="Comma 2 10 3 3 5 2" xfId="6620"/>
    <cellStyle name="Comma 2 10 3 3 5 3" xfId="6621"/>
    <cellStyle name="Comma 2 10 3 3 6" xfId="6622"/>
    <cellStyle name="Comma 2 10 3 3 6 2" xfId="6623"/>
    <cellStyle name="Comma 2 10 3 3 7" xfId="6624"/>
    <cellStyle name="Comma 2 10 3 4" xfId="6625"/>
    <cellStyle name="Comma 2 10 3 4 2" xfId="6626"/>
    <cellStyle name="Comma 2 10 3 4 2 2" xfId="6627"/>
    <cellStyle name="Comma 2 10 3 4 2 3" xfId="6628"/>
    <cellStyle name="Comma 2 10 3 4 3" xfId="6629"/>
    <cellStyle name="Comma 2 10 3 4 3 2" xfId="6630"/>
    <cellStyle name="Comma 2 10 3 4 3 3" xfId="6631"/>
    <cellStyle name="Comma 2 10 3 4 4" xfId="6632"/>
    <cellStyle name="Comma 2 10 3 4 4 2" xfId="6633"/>
    <cellStyle name="Comma 2 10 3 4 4 3" xfId="6634"/>
    <cellStyle name="Comma 2 10 3 4 5" xfId="6635"/>
    <cellStyle name="Comma 2 10 3 4 5 2" xfId="6636"/>
    <cellStyle name="Comma 2 10 3 4 6" xfId="6637"/>
    <cellStyle name="Comma 2 10 3 5" xfId="6638"/>
    <cellStyle name="Comma 2 10 3 5 2" xfId="6639"/>
    <cellStyle name="Comma 2 10 3 5 2 2" xfId="6640"/>
    <cellStyle name="Comma 2 10 3 5 2 3" xfId="6641"/>
    <cellStyle name="Comma 2 10 3 5 3" xfId="6642"/>
    <cellStyle name="Comma 2 10 3 5 4" xfId="6643"/>
    <cellStyle name="Comma 2 10 3 6" xfId="6644"/>
    <cellStyle name="Comma 2 10 3 6 2" xfId="6645"/>
    <cellStyle name="Comma 2 10 3 6 2 2" xfId="6646"/>
    <cellStyle name="Comma 2 10 3 6 2 3" xfId="6647"/>
    <cellStyle name="Comma 2 10 3 6 3" xfId="6648"/>
    <cellStyle name="Comma 2 10 3 6 4" xfId="6649"/>
    <cellStyle name="Comma 2 10 3 7" xfId="6650"/>
    <cellStyle name="Comma 2 10 3 7 2" xfId="6651"/>
    <cellStyle name="Comma 2 10 3 7 3" xfId="6652"/>
    <cellStyle name="Comma 2 10 3 8" xfId="6653"/>
    <cellStyle name="Comma 2 10 3 8 2" xfId="6654"/>
    <cellStyle name="Comma 2 10 3 9" xfId="6655"/>
    <cellStyle name="Comma 2 10 4" xfId="6656"/>
    <cellStyle name="Comma 2 10 4 2" xfId="6657"/>
    <cellStyle name="Comma 2 10 4 2 2" xfId="6658"/>
    <cellStyle name="Comma 2 10 4 2 2 2" xfId="6659"/>
    <cellStyle name="Comma 2 10 4 2 2 2 2" xfId="6660"/>
    <cellStyle name="Comma 2 10 4 2 2 2 3" xfId="6661"/>
    <cellStyle name="Comma 2 10 4 2 2 3" xfId="6662"/>
    <cellStyle name="Comma 2 10 4 2 2 3 2" xfId="6663"/>
    <cellStyle name="Comma 2 10 4 2 2 3 3" xfId="6664"/>
    <cellStyle name="Comma 2 10 4 2 2 4" xfId="6665"/>
    <cellStyle name="Comma 2 10 4 2 2 4 2" xfId="6666"/>
    <cellStyle name="Comma 2 10 4 2 2 4 3" xfId="6667"/>
    <cellStyle name="Comma 2 10 4 2 2 5" xfId="6668"/>
    <cellStyle name="Comma 2 10 4 2 2 5 2" xfId="6669"/>
    <cellStyle name="Comma 2 10 4 2 2 6" xfId="6670"/>
    <cellStyle name="Comma 2 10 4 2 3" xfId="6671"/>
    <cellStyle name="Comma 2 10 4 2 3 2" xfId="6672"/>
    <cellStyle name="Comma 2 10 4 2 3 2 2" xfId="6673"/>
    <cellStyle name="Comma 2 10 4 2 3 2 3" xfId="6674"/>
    <cellStyle name="Comma 2 10 4 2 3 3" xfId="6675"/>
    <cellStyle name="Comma 2 10 4 2 3 4" xfId="6676"/>
    <cellStyle name="Comma 2 10 4 2 4" xfId="6677"/>
    <cellStyle name="Comma 2 10 4 2 4 2" xfId="6678"/>
    <cellStyle name="Comma 2 10 4 2 4 2 2" xfId="6679"/>
    <cellStyle name="Comma 2 10 4 2 4 2 3" xfId="6680"/>
    <cellStyle name="Comma 2 10 4 2 4 3" xfId="6681"/>
    <cellStyle name="Comma 2 10 4 2 4 4" xfId="6682"/>
    <cellStyle name="Comma 2 10 4 2 5" xfId="6683"/>
    <cellStyle name="Comma 2 10 4 2 5 2" xfId="6684"/>
    <cellStyle name="Comma 2 10 4 2 5 3" xfId="6685"/>
    <cellStyle name="Comma 2 10 4 2 6" xfId="6686"/>
    <cellStyle name="Comma 2 10 4 2 6 2" xfId="6687"/>
    <cellStyle name="Comma 2 10 4 2 7" xfId="6688"/>
    <cellStyle name="Comma 2 10 4 2 8" xfId="6689"/>
    <cellStyle name="Comma 2 10 4 3" xfId="6690"/>
    <cellStyle name="Comma 2 10 4 3 2" xfId="6691"/>
    <cellStyle name="Comma 2 10 4 3 2 2" xfId="6692"/>
    <cellStyle name="Comma 2 10 4 3 2 3" xfId="6693"/>
    <cellStyle name="Comma 2 10 4 3 3" xfId="6694"/>
    <cellStyle name="Comma 2 10 4 3 3 2" xfId="6695"/>
    <cellStyle name="Comma 2 10 4 3 3 3" xfId="6696"/>
    <cellStyle name="Comma 2 10 4 3 4" xfId="6697"/>
    <cellStyle name="Comma 2 10 4 3 4 2" xfId="6698"/>
    <cellStyle name="Comma 2 10 4 3 4 3" xfId="6699"/>
    <cellStyle name="Comma 2 10 4 3 5" xfId="6700"/>
    <cellStyle name="Comma 2 10 4 3 5 2" xfId="6701"/>
    <cellStyle name="Comma 2 10 4 3 6" xfId="6702"/>
    <cellStyle name="Comma 2 10 4 4" xfId="6703"/>
    <cellStyle name="Comma 2 10 4 4 2" xfId="6704"/>
    <cellStyle name="Comma 2 10 4 4 2 2" xfId="6705"/>
    <cellStyle name="Comma 2 10 4 4 2 3" xfId="6706"/>
    <cellStyle name="Comma 2 10 4 4 3" xfId="6707"/>
    <cellStyle name="Comma 2 10 4 4 4" xfId="6708"/>
    <cellStyle name="Comma 2 10 4 5" xfId="6709"/>
    <cellStyle name="Comma 2 10 4 5 2" xfId="6710"/>
    <cellStyle name="Comma 2 10 4 5 2 2" xfId="6711"/>
    <cellStyle name="Comma 2 10 4 5 2 3" xfId="6712"/>
    <cellStyle name="Comma 2 10 4 5 3" xfId="6713"/>
    <cellStyle name="Comma 2 10 4 5 4" xfId="6714"/>
    <cellStyle name="Comma 2 10 4 6" xfId="6715"/>
    <cellStyle name="Comma 2 10 4 6 2" xfId="6716"/>
    <cellStyle name="Comma 2 10 4 6 3" xfId="6717"/>
    <cellStyle name="Comma 2 10 4 7" xfId="6718"/>
    <cellStyle name="Comma 2 10 4 7 2" xfId="6719"/>
    <cellStyle name="Comma 2 10 4 8" xfId="6720"/>
    <cellStyle name="Comma 2 10 4 9" xfId="6721"/>
    <cellStyle name="Comma 2 10 5" xfId="6722"/>
    <cellStyle name="Comma 2 10 5 2" xfId="6723"/>
    <cellStyle name="Comma 2 10 5 2 2" xfId="6724"/>
    <cellStyle name="Comma 2 10 5 2 2 2" xfId="6725"/>
    <cellStyle name="Comma 2 10 5 2 2 3" xfId="6726"/>
    <cellStyle name="Comma 2 10 5 2 3" xfId="6727"/>
    <cellStyle name="Comma 2 10 5 2 3 2" xfId="6728"/>
    <cellStyle name="Comma 2 10 5 2 3 3" xfId="6729"/>
    <cellStyle name="Comma 2 10 5 2 4" xfId="6730"/>
    <cellStyle name="Comma 2 10 5 2 4 2" xfId="6731"/>
    <cellStyle name="Comma 2 10 5 2 4 3" xfId="6732"/>
    <cellStyle name="Comma 2 10 5 2 5" xfId="6733"/>
    <cellStyle name="Comma 2 10 5 2 5 2" xfId="6734"/>
    <cellStyle name="Comma 2 10 5 2 6" xfId="6735"/>
    <cellStyle name="Comma 2 10 5 2 7" xfId="6736"/>
    <cellStyle name="Comma 2 10 5 3" xfId="6737"/>
    <cellStyle name="Comma 2 10 5 3 2" xfId="6738"/>
    <cellStyle name="Comma 2 10 5 3 2 2" xfId="6739"/>
    <cellStyle name="Comma 2 10 5 3 2 3" xfId="6740"/>
    <cellStyle name="Comma 2 10 5 3 3" xfId="6741"/>
    <cellStyle name="Comma 2 10 5 3 4" xfId="6742"/>
    <cellStyle name="Comma 2 10 5 4" xfId="6743"/>
    <cellStyle name="Comma 2 10 5 4 2" xfId="6744"/>
    <cellStyle name="Comma 2 10 5 4 2 2" xfId="6745"/>
    <cellStyle name="Comma 2 10 5 4 2 3" xfId="6746"/>
    <cellStyle name="Comma 2 10 5 4 3" xfId="6747"/>
    <cellStyle name="Comma 2 10 5 4 4" xfId="6748"/>
    <cellStyle name="Comma 2 10 5 5" xfId="6749"/>
    <cellStyle name="Comma 2 10 5 5 2" xfId="6750"/>
    <cellStyle name="Comma 2 10 5 5 3" xfId="6751"/>
    <cellStyle name="Comma 2 10 5 6" xfId="6752"/>
    <cellStyle name="Comma 2 10 5 6 2" xfId="6753"/>
    <cellStyle name="Comma 2 10 5 7" xfId="6754"/>
    <cellStyle name="Comma 2 10 5 8" xfId="6755"/>
    <cellStyle name="Comma 2 10 6" xfId="6756"/>
    <cellStyle name="Comma 2 10 6 2" xfId="6757"/>
    <cellStyle name="Comma 2 10 6 2 2" xfId="6758"/>
    <cellStyle name="Comma 2 10 6 2 3" xfId="6759"/>
    <cellStyle name="Comma 2 10 6 2 4" xfId="6760"/>
    <cellStyle name="Comma 2 10 6 3" xfId="6761"/>
    <cellStyle name="Comma 2 10 6 3 2" xfId="6762"/>
    <cellStyle name="Comma 2 10 6 3 3" xfId="6763"/>
    <cellStyle name="Comma 2 10 6 4" xfId="6764"/>
    <cellStyle name="Comma 2 10 6 4 2" xfId="6765"/>
    <cellStyle name="Comma 2 10 6 4 3" xfId="6766"/>
    <cellStyle name="Comma 2 10 6 5" xfId="6767"/>
    <cellStyle name="Comma 2 10 6 5 2" xfId="6768"/>
    <cellStyle name="Comma 2 10 6 6" xfId="6769"/>
    <cellStyle name="Comma 2 10 6 7" xfId="6770"/>
    <cellStyle name="Comma 2 10 7" xfId="6771"/>
    <cellStyle name="Comma 2 10 7 2" xfId="6772"/>
    <cellStyle name="Comma 2 10 7 2 2" xfId="6773"/>
    <cellStyle name="Comma 2 10 7 2 3" xfId="6774"/>
    <cellStyle name="Comma 2 10 7 2 4" xfId="6775"/>
    <cellStyle name="Comma 2 10 7 3" xfId="6776"/>
    <cellStyle name="Comma 2 10 7 4" xfId="6777"/>
    <cellStyle name="Comma 2 10 7 5" xfId="6778"/>
    <cellStyle name="Comma 2 10 8" xfId="6779"/>
    <cellStyle name="Comma 2 10 8 2" xfId="6780"/>
    <cellStyle name="Comma 2 10 8 2 2" xfId="6781"/>
    <cellStyle name="Comma 2 10 8 2 3" xfId="6782"/>
    <cellStyle name="Comma 2 10 8 2 4" xfId="6783"/>
    <cellStyle name="Comma 2 10 8 3" xfId="6784"/>
    <cellStyle name="Comma 2 10 8 4" xfId="6785"/>
    <cellStyle name="Comma 2 10 8 5" xfId="6786"/>
    <cellStyle name="Comma 2 10 9" xfId="6787"/>
    <cellStyle name="Comma 2 10 9 2" xfId="6788"/>
    <cellStyle name="Comma 2 10 9 2 2" xfId="6789"/>
    <cellStyle name="Comma 2 10 9 3" xfId="6790"/>
    <cellStyle name="Comma 2 10 9 4" xfId="6791"/>
    <cellStyle name="Comma 2 11" xfId="6792"/>
    <cellStyle name="Comma 2 11 10" xfId="6793"/>
    <cellStyle name="Comma 2 11 10 2" xfId="6794"/>
    <cellStyle name="Comma 2 11 11" xfId="6795"/>
    <cellStyle name="Comma 2 11 12" xfId="6796"/>
    <cellStyle name="Comma 2 11 2" xfId="6797"/>
    <cellStyle name="Comma 2 11 2 10" xfId="6798"/>
    <cellStyle name="Comma 2 11 2 2" xfId="6799"/>
    <cellStyle name="Comma 2 11 2 2 2" xfId="6800"/>
    <cellStyle name="Comma 2 11 2 2 2 2" xfId="6801"/>
    <cellStyle name="Comma 2 11 2 2 2 2 2" xfId="6802"/>
    <cellStyle name="Comma 2 11 2 2 2 2 2 2" xfId="6803"/>
    <cellStyle name="Comma 2 11 2 2 2 2 2 3" xfId="6804"/>
    <cellStyle name="Comma 2 11 2 2 2 2 3" xfId="6805"/>
    <cellStyle name="Comma 2 11 2 2 2 2 3 2" xfId="6806"/>
    <cellStyle name="Comma 2 11 2 2 2 2 3 3" xfId="6807"/>
    <cellStyle name="Comma 2 11 2 2 2 2 4" xfId="6808"/>
    <cellStyle name="Comma 2 11 2 2 2 2 4 2" xfId="6809"/>
    <cellStyle name="Comma 2 11 2 2 2 2 4 3" xfId="6810"/>
    <cellStyle name="Comma 2 11 2 2 2 2 5" xfId="6811"/>
    <cellStyle name="Comma 2 11 2 2 2 2 5 2" xfId="6812"/>
    <cellStyle name="Comma 2 11 2 2 2 2 6" xfId="6813"/>
    <cellStyle name="Comma 2 11 2 2 2 3" xfId="6814"/>
    <cellStyle name="Comma 2 11 2 2 2 3 2" xfId="6815"/>
    <cellStyle name="Comma 2 11 2 2 2 3 2 2" xfId="6816"/>
    <cellStyle name="Comma 2 11 2 2 2 3 2 3" xfId="6817"/>
    <cellStyle name="Comma 2 11 2 2 2 3 3" xfId="6818"/>
    <cellStyle name="Comma 2 11 2 2 2 3 4" xfId="6819"/>
    <cellStyle name="Comma 2 11 2 2 2 4" xfId="6820"/>
    <cellStyle name="Comma 2 11 2 2 2 4 2" xfId="6821"/>
    <cellStyle name="Comma 2 11 2 2 2 4 2 2" xfId="6822"/>
    <cellStyle name="Comma 2 11 2 2 2 4 2 3" xfId="6823"/>
    <cellStyle name="Comma 2 11 2 2 2 4 3" xfId="6824"/>
    <cellStyle name="Comma 2 11 2 2 2 4 4" xfId="6825"/>
    <cellStyle name="Comma 2 11 2 2 2 5" xfId="6826"/>
    <cellStyle name="Comma 2 11 2 2 2 5 2" xfId="6827"/>
    <cellStyle name="Comma 2 11 2 2 2 5 3" xfId="6828"/>
    <cellStyle name="Comma 2 11 2 2 2 6" xfId="6829"/>
    <cellStyle name="Comma 2 11 2 2 2 6 2" xfId="6830"/>
    <cellStyle name="Comma 2 11 2 2 2 7" xfId="6831"/>
    <cellStyle name="Comma 2 11 2 2 3" xfId="6832"/>
    <cellStyle name="Comma 2 11 2 2 3 2" xfId="6833"/>
    <cellStyle name="Comma 2 11 2 2 3 2 2" xfId="6834"/>
    <cellStyle name="Comma 2 11 2 2 3 2 3" xfId="6835"/>
    <cellStyle name="Comma 2 11 2 2 3 3" xfId="6836"/>
    <cellStyle name="Comma 2 11 2 2 3 3 2" xfId="6837"/>
    <cellStyle name="Comma 2 11 2 2 3 3 3" xfId="6838"/>
    <cellStyle name="Comma 2 11 2 2 3 4" xfId="6839"/>
    <cellStyle name="Comma 2 11 2 2 3 4 2" xfId="6840"/>
    <cellStyle name="Comma 2 11 2 2 3 4 3" xfId="6841"/>
    <cellStyle name="Comma 2 11 2 2 3 5" xfId="6842"/>
    <cellStyle name="Comma 2 11 2 2 3 5 2" xfId="6843"/>
    <cellStyle name="Comma 2 11 2 2 3 6" xfId="6844"/>
    <cellStyle name="Comma 2 11 2 2 4" xfId="6845"/>
    <cellStyle name="Comma 2 11 2 2 4 2" xfId="6846"/>
    <cellStyle name="Comma 2 11 2 2 4 2 2" xfId="6847"/>
    <cellStyle name="Comma 2 11 2 2 4 2 3" xfId="6848"/>
    <cellStyle name="Comma 2 11 2 2 4 3" xfId="6849"/>
    <cellStyle name="Comma 2 11 2 2 4 4" xfId="6850"/>
    <cellStyle name="Comma 2 11 2 2 5" xfId="6851"/>
    <cellStyle name="Comma 2 11 2 2 5 2" xfId="6852"/>
    <cellStyle name="Comma 2 11 2 2 5 2 2" xfId="6853"/>
    <cellStyle name="Comma 2 11 2 2 5 2 3" xfId="6854"/>
    <cellStyle name="Comma 2 11 2 2 5 3" xfId="6855"/>
    <cellStyle name="Comma 2 11 2 2 5 4" xfId="6856"/>
    <cellStyle name="Comma 2 11 2 2 6" xfId="6857"/>
    <cellStyle name="Comma 2 11 2 2 6 2" xfId="6858"/>
    <cellStyle name="Comma 2 11 2 2 6 3" xfId="6859"/>
    <cellStyle name="Comma 2 11 2 2 7" xfId="6860"/>
    <cellStyle name="Comma 2 11 2 2 7 2" xfId="6861"/>
    <cellStyle name="Comma 2 11 2 2 8" xfId="6862"/>
    <cellStyle name="Comma 2 11 2 3" xfId="6863"/>
    <cellStyle name="Comma 2 11 2 3 2" xfId="6864"/>
    <cellStyle name="Comma 2 11 2 3 2 2" xfId="6865"/>
    <cellStyle name="Comma 2 11 2 3 2 2 2" xfId="6866"/>
    <cellStyle name="Comma 2 11 2 3 2 2 3" xfId="6867"/>
    <cellStyle name="Comma 2 11 2 3 2 3" xfId="6868"/>
    <cellStyle name="Comma 2 11 2 3 2 3 2" xfId="6869"/>
    <cellStyle name="Comma 2 11 2 3 2 3 3" xfId="6870"/>
    <cellStyle name="Comma 2 11 2 3 2 4" xfId="6871"/>
    <cellStyle name="Comma 2 11 2 3 2 4 2" xfId="6872"/>
    <cellStyle name="Comma 2 11 2 3 2 4 3" xfId="6873"/>
    <cellStyle name="Comma 2 11 2 3 2 5" xfId="6874"/>
    <cellStyle name="Comma 2 11 2 3 2 5 2" xfId="6875"/>
    <cellStyle name="Comma 2 11 2 3 2 6" xfId="6876"/>
    <cellStyle name="Comma 2 11 2 3 3" xfId="6877"/>
    <cellStyle name="Comma 2 11 2 3 3 2" xfId="6878"/>
    <cellStyle name="Comma 2 11 2 3 3 2 2" xfId="6879"/>
    <cellStyle name="Comma 2 11 2 3 3 2 3" xfId="6880"/>
    <cellStyle name="Comma 2 11 2 3 3 3" xfId="6881"/>
    <cellStyle name="Comma 2 11 2 3 3 4" xfId="6882"/>
    <cellStyle name="Comma 2 11 2 3 4" xfId="6883"/>
    <cellStyle name="Comma 2 11 2 3 4 2" xfId="6884"/>
    <cellStyle name="Comma 2 11 2 3 4 2 2" xfId="6885"/>
    <cellStyle name="Comma 2 11 2 3 4 2 3" xfId="6886"/>
    <cellStyle name="Comma 2 11 2 3 4 3" xfId="6887"/>
    <cellStyle name="Comma 2 11 2 3 4 4" xfId="6888"/>
    <cellStyle name="Comma 2 11 2 3 5" xfId="6889"/>
    <cellStyle name="Comma 2 11 2 3 5 2" xfId="6890"/>
    <cellStyle name="Comma 2 11 2 3 5 3" xfId="6891"/>
    <cellStyle name="Comma 2 11 2 3 6" xfId="6892"/>
    <cellStyle name="Comma 2 11 2 3 6 2" xfId="6893"/>
    <cellStyle name="Comma 2 11 2 3 7" xfId="6894"/>
    <cellStyle name="Comma 2 11 2 4" xfId="6895"/>
    <cellStyle name="Comma 2 11 2 4 2" xfId="6896"/>
    <cellStyle name="Comma 2 11 2 4 2 2" xfId="6897"/>
    <cellStyle name="Comma 2 11 2 4 2 3" xfId="6898"/>
    <cellStyle name="Comma 2 11 2 4 3" xfId="6899"/>
    <cellStyle name="Comma 2 11 2 4 3 2" xfId="6900"/>
    <cellStyle name="Comma 2 11 2 4 3 3" xfId="6901"/>
    <cellStyle name="Comma 2 11 2 4 4" xfId="6902"/>
    <cellStyle name="Comma 2 11 2 4 4 2" xfId="6903"/>
    <cellStyle name="Comma 2 11 2 4 4 3" xfId="6904"/>
    <cellStyle name="Comma 2 11 2 4 5" xfId="6905"/>
    <cellStyle name="Comma 2 11 2 4 5 2" xfId="6906"/>
    <cellStyle name="Comma 2 11 2 4 6" xfId="6907"/>
    <cellStyle name="Comma 2 11 2 5" xfId="6908"/>
    <cellStyle name="Comma 2 11 2 5 2" xfId="6909"/>
    <cellStyle name="Comma 2 11 2 5 2 2" xfId="6910"/>
    <cellStyle name="Comma 2 11 2 5 2 3" xfId="6911"/>
    <cellStyle name="Comma 2 11 2 5 3" xfId="6912"/>
    <cellStyle name="Comma 2 11 2 5 4" xfId="6913"/>
    <cellStyle name="Comma 2 11 2 6" xfId="6914"/>
    <cellStyle name="Comma 2 11 2 6 2" xfId="6915"/>
    <cellStyle name="Comma 2 11 2 6 2 2" xfId="6916"/>
    <cellStyle name="Comma 2 11 2 6 2 3" xfId="6917"/>
    <cellStyle name="Comma 2 11 2 6 3" xfId="6918"/>
    <cellStyle name="Comma 2 11 2 6 4" xfId="6919"/>
    <cellStyle name="Comma 2 11 2 7" xfId="6920"/>
    <cellStyle name="Comma 2 11 2 7 2" xfId="6921"/>
    <cellStyle name="Comma 2 11 2 7 3" xfId="6922"/>
    <cellStyle name="Comma 2 11 2 8" xfId="6923"/>
    <cellStyle name="Comma 2 11 2 8 2" xfId="6924"/>
    <cellStyle name="Comma 2 11 2 9" xfId="6925"/>
    <cellStyle name="Comma 2 11 3" xfId="6926"/>
    <cellStyle name="Comma 2 11 3 2" xfId="6927"/>
    <cellStyle name="Comma 2 11 3 2 2" xfId="6928"/>
    <cellStyle name="Comma 2 11 3 2 2 2" xfId="6929"/>
    <cellStyle name="Comma 2 11 3 2 2 2 2" xfId="6930"/>
    <cellStyle name="Comma 2 11 3 2 2 2 2 2" xfId="6931"/>
    <cellStyle name="Comma 2 11 3 2 2 2 2 3" xfId="6932"/>
    <cellStyle name="Comma 2 11 3 2 2 2 3" xfId="6933"/>
    <cellStyle name="Comma 2 11 3 2 2 2 3 2" xfId="6934"/>
    <cellStyle name="Comma 2 11 3 2 2 2 3 3" xfId="6935"/>
    <cellStyle name="Comma 2 11 3 2 2 2 4" xfId="6936"/>
    <cellStyle name="Comma 2 11 3 2 2 2 4 2" xfId="6937"/>
    <cellStyle name="Comma 2 11 3 2 2 2 4 3" xfId="6938"/>
    <cellStyle name="Comma 2 11 3 2 2 2 5" xfId="6939"/>
    <cellStyle name="Comma 2 11 3 2 2 2 5 2" xfId="6940"/>
    <cellStyle name="Comma 2 11 3 2 2 2 6" xfId="6941"/>
    <cellStyle name="Comma 2 11 3 2 2 3" xfId="6942"/>
    <cellStyle name="Comma 2 11 3 2 2 3 2" xfId="6943"/>
    <cellStyle name="Comma 2 11 3 2 2 3 2 2" xfId="6944"/>
    <cellStyle name="Comma 2 11 3 2 2 3 2 3" xfId="6945"/>
    <cellStyle name="Comma 2 11 3 2 2 3 3" xfId="6946"/>
    <cellStyle name="Comma 2 11 3 2 2 3 4" xfId="6947"/>
    <cellStyle name="Comma 2 11 3 2 2 4" xfId="6948"/>
    <cellStyle name="Comma 2 11 3 2 2 4 2" xfId="6949"/>
    <cellStyle name="Comma 2 11 3 2 2 4 2 2" xfId="6950"/>
    <cellStyle name="Comma 2 11 3 2 2 4 2 3" xfId="6951"/>
    <cellStyle name="Comma 2 11 3 2 2 4 3" xfId="6952"/>
    <cellStyle name="Comma 2 11 3 2 2 4 4" xfId="6953"/>
    <cellStyle name="Comma 2 11 3 2 2 5" xfId="6954"/>
    <cellStyle name="Comma 2 11 3 2 2 5 2" xfId="6955"/>
    <cellStyle name="Comma 2 11 3 2 2 5 3" xfId="6956"/>
    <cellStyle name="Comma 2 11 3 2 2 6" xfId="6957"/>
    <cellStyle name="Comma 2 11 3 2 2 6 2" xfId="6958"/>
    <cellStyle name="Comma 2 11 3 2 2 7" xfId="6959"/>
    <cellStyle name="Comma 2 11 3 2 3" xfId="6960"/>
    <cellStyle name="Comma 2 11 3 2 3 2" xfId="6961"/>
    <cellStyle name="Comma 2 11 3 2 3 2 2" xfId="6962"/>
    <cellStyle name="Comma 2 11 3 2 3 2 3" xfId="6963"/>
    <cellStyle name="Comma 2 11 3 2 3 3" xfId="6964"/>
    <cellStyle name="Comma 2 11 3 2 3 3 2" xfId="6965"/>
    <cellStyle name="Comma 2 11 3 2 3 3 3" xfId="6966"/>
    <cellStyle name="Comma 2 11 3 2 3 4" xfId="6967"/>
    <cellStyle name="Comma 2 11 3 2 3 4 2" xfId="6968"/>
    <cellStyle name="Comma 2 11 3 2 3 4 3" xfId="6969"/>
    <cellStyle name="Comma 2 11 3 2 3 5" xfId="6970"/>
    <cellStyle name="Comma 2 11 3 2 3 5 2" xfId="6971"/>
    <cellStyle name="Comma 2 11 3 2 3 6" xfId="6972"/>
    <cellStyle name="Comma 2 11 3 2 4" xfId="6973"/>
    <cellStyle name="Comma 2 11 3 2 4 2" xfId="6974"/>
    <cellStyle name="Comma 2 11 3 2 4 2 2" xfId="6975"/>
    <cellStyle name="Comma 2 11 3 2 4 2 3" xfId="6976"/>
    <cellStyle name="Comma 2 11 3 2 4 3" xfId="6977"/>
    <cellStyle name="Comma 2 11 3 2 4 4" xfId="6978"/>
    <cellStyle name="Comma 2 11 3 2 5" xfId="6979"/>
    <cellStyle name="Comma 2 11 3 2 5 2" xfId="6980"/>
    <cellStyle name="Comma 2 11 3 2 5 2 2" xfId="6981"/>
    <cellStyle name="Comma 2 11 3 2 5 2 3" xfId="6982"/>
    <cellStyle name="Comma 2 11 3 2 5 3" xfId="6983"/>
    <cellStyle name="Comma 2 11 3 2 5 4" xfId="6984"/>
    <cellStyle name="Comma 2 11 3 2 6" xfId="6985"/>
    <cellStyle name="Comma 2 11 3 2 6 2" xfId="6986"/>
    <cellStyle name="Comma 2 11 3 2 6 3" xfId="6987"/>
    <cellStyle name="Comma 2 11 3 2 7" xfId="6988"/>
    <cellStyle name="Comma 2 11 3 2 7 2" xfId="6989"/>
    <cellStyle name="Comma 2 11 3 2 8" xfId="6990"/>
    <cellStyle name="Comma 2 11 3 3" xfId="6991"/>
    <cellStyle name="Comma 2 11 3 3 2" xfId="6992"/>
    <cellStyle name="Comma 2 11 3 3 2 2" xfId="6993"/>
    <cellStyle name="Comma 2 11 3 3 2 2 2" xfId="6994"/>
    <cellStyle name="Comma 2 11 3 3 2 2 3" xfId="6995"/>
    <cellStyle name="Comma 2 11 3 3 2 3" xfId="6996"/>
    <cellStyle name="Comma 2 11 3 3 2 3 2" xfId="6997"/>
    <cellStyle name="Comma 2 11 3 3 2 3 3" xfId="6998"/>
    <cellStyle name="Comma 2 11 3 3 2 4" xfId="6999"/>
    <cellStyle name="Comma 2 11 3 3 2 4 2" xfId="7000"/>
    <cellStyle name="Comma 2 11 3 3 2 4 3" xfId="7001"/>
    <cellStyle name="Comma 2 11 3 3 2 5" xfId="7002"/>
    <cellStyle name="Comma 2 11 3 3 2 5 2" xfId="7003"/>
    <cellStyle name="Comma 2 11 3 3 2 6" xfId="7004"/>
    <cellStyle name="Comma 2 11 3 3 3" xfId="7005"/>
    <cellStyle name="Comma 2 11 3 3 3 2" xfId="7006"/>
    <cellStyle name="Comma 2 11 3 3 3 2 2" xfId="7007"/>
    <cellStyle name="Comma 2 11 3 3 3 2 3" xfId="7008"/>
    <cellStyle name="Comma 2 11 3 3 3 3" xfId="7009"/>
    <cellStyle name="Comma 2 11 3 3 3 4" xfId="7010"/>
    <cellStyle name="Comma 2 11 3 3 4" xfId="7011"/>
    <cellStyle name="Comma 2 11 3 3 4 2" xfId="7012"/>
    <cellStyle name="Comma 2 11 3 3 4 2 2" xfId="7013"/>
    <cellStyle name="Comma 2 11 3 3 4 2 3" xfId="7014"/>
    <cellStyle name="Comma 2 11 3 3 4 3" xfId="7015"/>
    <cellStyle name="Comma 2 11 3 3 4 4" xfId="7016"/>
    <cellStyle name="Comma 2 11 3 3 5" xfId="7017"/>
    <cellStyle name="Comma 2 11 3 3 5 2" xfId="7018"/>
    <cellStyle name="Comma 2 11 3 3 5 3" xfId="7019"/>
    <cellStyle name="Comma 2 11 3 3 6" xfId="7020"/>
    <cellStyle name="Comma 2 11 3 3 6 2" xfId="7021"/>
    <cellStyle name="Comma 2 11 3 3 7" xfId="7022"/>
    <cellStyle name="Comma 2 11 3 4" xfId="7023"/>
    <cellStyle name="Comma 2 11 3 4 2" xfId="7024"/>
    <cellStyle name="Comma 2 11 3 4 2 2" xfId="7025"/>
    <cellStyle name="Comma 2 11 3 4 2 3" xfId="7026"/>
    <cellStyle name="Comma 2 11 3 4 3" xfId="7027"/>
    <cellStyle name="Comma 2 11 3 4 3 2" xfId="7028"/>
    <cellStyle name="Comma 2 11 3 4 3 3" xfId="7029"/>
    <cellStyle name="Comma 2 11 3 4 4" xfId="7030"/>
    <cellStyle name="Comma 2 11 3 4 4 2" xfId="7031"/>
    <cellStyle name="Comma 2 11 3 4 4 3" xfId="7032"/>
    <cellStyle name="Comma 2 11 3 4 5" xfId="7033"/>
    <cellStyle name="Comma 2 11 3 4 5 2" xfId="7034"/>
    <cellStyle name="Comma 2 11 3 4 6" xfId="7035"/>
    <cellStyle name="Comma 2 11 3 5" xfId="7036"/>
    <cellStyle name="Comma 2 11 3 5 2" xfId="7037"/>
    <cellStyle name="Comma 2 11 3 5 2 2" xfId="7038"/>
    <cellStyle name="Comma 2 11 3 5 2 3" xfId="7039"/>
    <cellStyle name="Comma 2 11 3 5 3" xfId="7040"/>
    <cellStyle name="Comma 2 11 3 5 4" xfId="7041"/>
    <cellStyle name="Comma 2 11 3 6" xfId="7042"/>
    <cellStyle name="Comma 2 11 3 6 2" xfId="7043"/>
    <cellStyle name="Comma 2 11 3 6 2 2" xfId="7044"/>
    <cellStyle name="Comma 2 11 3 6 2 3" xfId="7045"/>
    <cellStyle name="Comma 2 11 3 6 3" xfId="7046"/>
    <cellStyle name="Comma 2 11 3 6 4" xfId="7047"/>
    <cellStyle name="Comma 2 11 3 7" xfId="7048"/>
    <cellStyle name="Comma 2 11 3 7 2" xfId="7049"/>
    <cellStyle name="Comma 2 11 3 7 3" xfId="7050"/>
    <cellStyle name="Comma 2 11 3 8" xfId="7051"/>
    <cellStyle name="Comma 2 11 3 8 2" xfId="7052"/>
    <cellStyle name="Comma 2 11 3 9" xfId="7053"/>
    <cellStyle name="Comma 2 11 4" xfId="7054"/>
    <cellStyle name="Comma 2 11 4 2" xfId="7055"/>
    <cellStyle name="Comma 2 11 4 2 2" xfId="7056"/>
    <cellStyle name="Comma 2 11 4 2 2 2" xfId="7057"/>
    <cellStyle name="Comma 2 11 4 2 2 2 2" xfId="7058"/>
    <cellStyle name="Comma 2 11 4 2 2 2 3" xfId="7059"/>
    <cellStyle name="Comma 2 11 4 2 2 3" xfId="7060"/>
    <cellStyle name="Comma 2 11 4 2 2 3 2" xfId="7061"/>
    <cellStyle name="Comma 2 11 4 2 2 3 3" xfId="7062"/>
    <cellStyle name="Comma 2 11 4 2 2 4" xfId="7063"/>
    <cellStyle name="Comma 2 11 4 2 2 4 2" xfId="7064"/>
    <cellStyle name="Comma 2 11 4 2 2 4 3" xfId="7065"/>
    <cellStyle name="Comma 2 11 4 2 2 5" xfId="7066"/>
    <cellStyle name="Comma 2 11 4 2 2 5 2" xfId="7067"/>
    <cellStyle name="Comma 2 11 4 2 2 6" xfId="7068"/>
    <cellStyle name="Comma 2 11 4 2 3" xfId="7069"/>
    <cellStyle name="Comma 2 11 4 2 3 2" xfId="7070"/>
    <cellStyle name="Comma 2 11 4 2 3 2 2" xfId="7071"/>
    <cellStyle name="Comma 2 11 4 2 3 2 3" xfId="7072"/>
    <cellStyle name="Comma 2 11 4 2 3 3" xfId="7073"/>
    <cellStyle name="Comma 2 11 4 2 3 4" xfId="7074"/>
    <cellStyle name="Comma 2 11 4 2 4" xfId="7075"/>
    <cellStyle name="Comma 2 11 4 2 4 2" xfId="7076"/>
    <cellStyle name="Comma 2 11 4 2 4 2 2" xfId="7077"/>
    <cellStyle name="Comma 2 11 4 2 4 2 3" xfId="7078"/>
    <cellStyle name="Comma 2 11 4 2 4 3" xfId="7079"/>
    <cellStyle name="Comma 2 11 4 2 4 4" xfId="7080"/>
    <cellStyle name="Comma 2 11 4 2 5" xfId="7081"/>
    <cellStyle name="Comma 2 11 4 2 5 2" xfId="7082"/>
    <cellStyle name="Comma 2 11 4 2 5 3" xfId="7083"/>
    <cellStyle name="Comma 2 11 4 2 6" xfId="7084"/>
    <cellStyle name="Comma 2 11 4 2 6 2" xfId="7085"/>
    <cellStyle name="Comma 2 11 4 2 7" xfId="7086"/>
    <cellStyle name="Comma 2 11 4 3" xfId="7087"/>
    <cellStyle name="Comma 2 11 4 3 2" xfId="7088"/>
    <cellStyle name="Comma 2 11 4 3 2 2" xfId="7089"/>
    <cellStyle name="Comma 2 11 4 3 2 3" xfId="7090"/>
    <cellStyle name="Comma 2 11 4 3 3" xfId="7091"/>
    <cellStyle name="Comma 2 11 4 3 3 2" xfId="7092"/>
    <cellStyle name="Comma 2 11 4 3 3 3" xfId="7093"/>
    <cellStyle name="Comma 2 11 4 3 4" xfId="7094"/>
    <cellStyle name="Comma 2 11 4 3 4 2" xfId="7095"/>
    <cellStyle name="Comma 2 11 4 3 4 3" xfId="7096"/>
    <cellStyle name="Comma 2 11 4 3 5" xfId="7097"/>
    <cellStyle name="Comma 2 11 4 3 5 2" xfId="7098"/>
    <cellStyle name="Comma 2 11 4 3 6" xfId="7099"/>
    <cellStyle name="Comma 2 11 4 4" xfId="7100"/>
    <cellStyle name="Comma 2 11 4 4 2" xfId="7101"/>
    <cellStyle name="Comma 2 11 4 4 2 2" xfId="7102"/>
    <cellStyle name="Comma 2 11 4 4 2 3" xfId="7103"/>
    <cellStyle name="Comma 2 11 4 4 3" xfId="7104"/>
    <cellStyle name="Comma 2 11 4 4 4" xfId="7105"/>
    <cellStyle name="Comma 2 11 4 5" xfId="7106"/>
    <cellStyle name="Comma 2 11 4 5 2" xfId="7107"/>
    <cellStyle name="Comma 2 11 4 5 2 2" xfId="7108"/>
    <cellStyle name="Comma 2 11 4 5 2 3" xfId="7109"/>
    <cellStyle name="Comma 2 11 4 5 3" xfId="7110"/>
    <cellStyle name="Comma 2 11 4 5 4" xfId="7111"/>
    <cellStyle name="Comma 2 11 4 6" xfId="7112"/>
    <cellStyle name="Comma 2 11 4 6 2" xfId="7113"/>
    <cellStyle name="Comma 2 11 4 6 3" xfId="7114"/>
    <cellStyle name="Comma 2 11 4 7" xfId="7115"/>
    <cellStyle name="Comma 2 11 4 7 2" xfId="7116"/>
    <cellStyle name="Comma 2 11 4 8" xfId="7117"/>
    <cellStyle name="Comma 2 11 5" xfId="7118"/>
    <cellStyle name="Comma 2 11 5 2" xfId="7119"/>
    <cellStyle name="Comma 2 11 5 2 2" xfId="7120"/>
    <cellStyle name="Comma 2 11 5 2 2 2" xfId="7121"/>
    <cellStyle name="Comma 2 11 5 2 2 3" xfId="7122"/>
    <cellStyle name="Comma 2 11 5 2 3" xfId="7123"/>
    <cellStyle name="Comma 2 11 5 2 3 2" xfId="7124"/>
    <cellStyle name="Comma 2 11 5 2 3 3" xfId="7125"/>
    <cellStyle name="Comma 2 11 5 2 4" xfId="7126"/>
    <cellStyle name="Comma 2 11 5 2 4 2" xfId="7127"/>
    <cellStyle name="Comma 2 11 5 2 4 3" xfId="7128"/>
    <cellStyle name="Comma 2 11 5 2 5" xfId="7129"/>
    <cellStyle name="Comma 2 11 5 2 5 2" xfId="7130"/>
    <cellStyle name="Comma 2 11 5 2 6" xfId="7131"/>
    <cellStyle name="Comma 2 11 5 3" xfId="7132"/>
    <cellStyle name="Comma 2 11 5 3 2" xfId="7133"/>
    <cellStyle name="Comma 2 11 5 3 2 2" xfId="7134"/>
    <cellStyle name="Comma 2 11 5 3 2 3" xfId="7135"/>
    <cellStyle name="Comma 2 11 5 3 3" xfId="7136"/>
    <cellStyle name="Comma 2 11 5 3 4" xfId="7137"/>
    <cellStyle name="Comma 2 11 5 4" xfId="7138"/>
    <cellStyle name="Comma 2 11 5 4 2" xfId="7139"/>
    <cellStyle name="Comma 2 11 5 4 2 2" xfId="7140"/>
    <cellStyle name="Comma 2 11 5 4 2 3" xfId="7141"/>
    <cellStyle name="Comma 2 11 5 4 3" xfId="7142"/>
    <cellStyle name="Comma 2 11 5 4 4" xfId="7143"/>
    <cellStyle name="Comma 2 11 5 5" xfId="7144"/>
    <cellStyle name="Comma 2 11 5 5 2" xfId="7145"/>
    <cellStyle name="Comma 2 11 5 5 3" xfId="7146"/>
    <cellStyle name="Comma 2 11 5 6" xfId="7147"/>
    <cellStyle name="Comma 2 11 5 6 2" xfId="7148"/>
    <cellStyle name="Comma 2 11 5 7" xfId="7149"/>
    <cellStyle name="Comma 2 11 6" xfId="7150"/>
    <cellStyle name="Comma 2 11 6 2" xfId="7151"/>
    <cellStyle name="Comma 2 11 6 2 2" xfId="7152"/>
    <cellStyle name="Comma 2 11 6 2 3" xfId="7153"/>
    <cellStyle name="Comma 2 11 6 3" xfId="7154"/>
    <cellStyle name="Comma 2 11 6 3 2" xfId="7155"/>
    <cellStyle name="Comma 2 11 6 3 3" xfId="7156"/>
    <cellStyle name="Comma 2 11 6 4" xfId="7157"/>
    <cellStyle name="Comma 2 11 6 4 2" xfId="7158"/>
    <cellStyle name="Comma 2 11 6 4 3" xfId="7159"/>
    <cellStyle name="Comma 2 11 6 5" xfId="7160"/>
    <cellStyle name="Comma 2 11 6 5 2" xfId="7161"/>
    <cellStyle name="Comma 2 11 6 6" xfId="7162"/>
    <cellStyle name="Comma 2 11 7" xfId="7163"/>
    <cellStyle name="Comma 2 11 7 2" xfId="7164"/>
    <cellStyle name="Comma 2 11 7 2 2" xfId="7165"/>
    <cellStyle name="Comma 2 11 7 2 3" xfId="7166"/>
    <cellStyle name="Comma 2 11 7 3" xfId="7167"/>
    <cellStyle name="Comma 2 11 7 4" xfId="7168"/>
    <cellStyle name="Comma 2 11 8" xfId="7169"/>
    <cellStyle name="Comma 2 11 8 2" xfId="7170"/>
    <cellStyle name="Comma 2 11 8 2 2" xfId="7171"/>
    <cellStyle name="Comma 2 11 8 2 3" xfId="7172"/>
    <cellStyle name="Comma 2 11 8 3" xfId="7173"/>
    <cellStyle name="Comma 2 11 8 4" xfId="7174"/>
    <cellStyle name="Comma 2 11 9" xfId="7175"/>
    <cellStyle name="Comma 2 11 9 2" xfId="7176"/>
    <cellStyle name="Comma 2 11 9 3" xfId="7177"/>
    <cellStyle name="Comma 2 12" xfId="7178"/>
    <cellStyle name="Comma 2 12 10" xfId="7179"/>
    <cellStyle name="Comma 2 12 10 2" xfId="7180"/>
    <cellStyle name="Comma 2 12 11" xfId="7181"/>
    <cellStyle name="Comma 2 12 12" xfId="7182"/>
    <cellStyle name="Comma 2 12 2" xfId="7183"/>
    <cellStyle name="Comma 2 12 2 10" xfId="7184"/>
    <cellStyle name="Comma 2 12 2 2" xfId="7185"/>
    <cellStyle name="Comma 2 12 2 2 2" xfId="7186"/>
    <cellStyle name="Comma 2 12 2 2 2 2" xfId="7187"/>
    <cellStyle name="Comma 2 12 2 2 2 2 2" xfId="7188"/>
    <cellStyle name="Comma 2 12 2 2 2 2 2 2" xfId="7189"/>
    <cellStyle name="Comma 2 12 2 2 2 2 2 3" xfId="7190"/>
    <cellStyle name="Comma 2 12 2 2 2 2 3" xfId="7191"/>
    <cellStyle name="Comma 2 12 2 2 2 2 3 2" xfId="7192"/>
    <cellStyle name="Comma 2 12 2 2 2 2 3 3" xfId="7193"/>
    <cellStyle name="Comma 2 12 2 2 2 2 4" xfId="7194"/>
    <cellStyle name="Comma 2 12 2 2 2 2 4 2" xfId="7195"/>
    <cellStyle name="Comma 2 12 2 2 2 2 4 3" xfId="7196"/>
    <cellStyle name="Comma 2 12 2 2 2 2 5" xfId="7197"/>
    <cellStyle name="Comma 2 12 2 2 2 2 5 2" xfId="7198"/>
    <cellStyle name="Comma 2 12 2 2 2 2 6" xfId="7199"/>
    <cellStyle name="Comma 2 12 2 2 2 3" xfId="7200"/>
    <cellStyle name="Comma 2 12 2 2 2 3 2" xfId="7201"/>
    <cellStyle name="Comma 2 12 2 2 2 3 2 2" xfId="7202"/>
    <cellStyle name="Comma 2 12 2 2 2 3 2 3" xfId="7203"/>
    <cellStyle name="Comma 2 12 2 2 2 3 3" xfId="7204"/>
    <cellStyle name="Comma 2 12 2 2 2 3 4" xfId="7205"/>
    <cellStyle name="Comma 2 12 2 2 2 4" xfId="7206"/>
    <cellStyle name="Comma 2 12 2 2 2 4 2" xfId="7207"/>
    <cellStyle name="Comma 2 12 2 2 2 4 2 2" xfId="7208"/>
    <cellStyle name="Comma 2 12 2 2 2 4 2 3" xfId="7209"/>
    <cellStyle name="Comma 2 12 2 2 2 4 3" xfId="7210"/>
    <cellStyle name="Comma 2 12 2 2 2 4 4" xfId="7211"/>
    <cellStyle name="Comma 2 12 2 2 2 5" xfId="7212"/>
    <cellStyle name="Comma 2 12 2 2 2 5 2" xfId="7213"/>
    <cellStyle name="Comma 2 12 2 2 2 5 3" xfId="7214"/>
    <cellStyle name="Comma 2 12 2 2 2 6" xfId="7215"/>
    <cellStyle name="Comma 2 12 2 2 2 6 2" xfId="7216"/>
    <cellStyle name="Comma 2 12 2 2 2 7" xfId="7217"/>
    <cellStyle name="Comma 2 12 2 2 3" xfId="7218"/>
    <cellStyle name="Comma 2 12 2 2 3 2" xfId="7219"/>
    <cellStyle name="Comma 2 12 2 2 3 2 2" xfId="7220"/>
    <cellStyle name="Comma 2 12 2 2 3 2 3" xfId="7221"/>
    <cellStyle name="Comma 2 12 2 2 3 3" xfId="7222"/>
    <cellStyle name="Comma 2 12 2 2 3 3 2" xfId="7223"/>
    <cellStyle name="Comma 2 12 2 2 3 3 3" xfId="7224"/>
    <cellStyle name="Comma 2 12 2 2 3 4" xfId="7225"/>
    <cellStyle name="Comma 2 12 2 2 3 4 2" xfId="7226"/>
    <cellStyle name="Comma 2 12 2 2 3 4 3" xfId="7227"/>
    <cellStyle name="Comma 2 12 2 2 3 5" xfId="7228"/>
    <cellStyle name="Comma 2 12 2 2 3 5 2" xfId="7229"/>
    <cellStyle name="Comma 2 12 2 2 3 6" xfId="7230"/>
    <cellStyle name="Comma 2 12 2 2 4" xfId="7231"/>
    <cellStyle name="Comma 2 12 2 2 4 2" xfId="7232"/>
    <cellStyle name="Comma 2 12 2 2 4 2 2" xfId="7233"/>
    <cellStyle name="Comma 2 12 2 2 4 2 3" xfId="7234"/>
    <cellStyle name="Comma 2 12 2 2 4 3" xfId="7235"/>
    <cellStyle name="Comma 2 12 2 2 4 4" xfId="7236"/>
    <cellStyle name="Comma 2 12 2 2 5" xfId="7237"/>
    <cellStyle name="Comma 2 12 2 2 5 2" xfId="7238"/>
    <cellStyle name="Comma 2 12 2 2 5 2 2" xfId="7239"/>
    <cellStyle name="Comma 2 12 2 2 5 2 3" xfId="7240"/>
    <cellStyle name="Comma 2 12 2 2 5 3" xfId="7241"/>
    <cellStyle name="Comma 2 12 2 2 5 4" xfId="7242"/>
    <cellStyle name="Comma 2 12 2 2 6" xfId="7243"/>
    <cellStyle name="Comma 2 12 2 2 6 2" xfId="7244"/>
    <cellStyle name="Comma 2 12 2 2 6 3" xfId="7245"/>
    <cellStyle name="Comma 2 12 2 2 7" xfId="7246"/>
    <cellStyle name="Comma 2 12 2 2 7 2" xfId="7247"/>
    <cellStyle name="Comma 2 12 2 2 8" xfId="7248"/>
    <cellStyle name="Comma 2 12 2 3" xfId="7249"/>
    <cellStyle name="Comma 2 12 2 3 2" xfId="7250"/>
    <cellStyle name="Comma 2 12 2 3 2 2" xfId="7251"/>
    <cellStyle name="Comma 2 12 2 3 2 2 2" xfId="7252"/>
    <cellStyle name="Comma 2 12 2 3 2 2 3" xfId="7253"/>
    <cellStyle name="Comma 2 12 2 3 2 3" xfId="7254"/>
    <cellStyle name="Comma 2 12 2 3 2 3 2" xfId="7255"/>
    <cellStyle name="Comma 2 12 2 3 2 3 3" xfId="7256"/>
    <cellStyle name="Comma 2 12 2 3 2 4" xfId="7257"/>
    <cellStyle name="Comma 2 12 2 3 2 4 2" xfId="7258"/>
    <cellStyle name="Comma 2 12 2 3 2 4 3" xfId="7259"/>
    <cellStyle name="Comma 2 12 2 3 2 5" xfId="7260"/>
    <cellStyle name="Comma 2 12 2 3 2 5 2" xfId="7261"/>
    <cellStyle name="Comma 2 12 2 3 2 6" xfId="7262"/>
    <cellStyle name="Comma 2 12 2 3 3" xfId="7263"/>
    <cellStyle name="Comma 2 12 2 3 3 2" xfId="7264"/>
    <cellStyle name="Comma 2 12 2 3 3 2 2" xfId="7265"/>
    <cellStyle name="Comma 2 12 2 3 3 2 3" xfId="7266"/>
    <cellStyle name="Comma 2 12 2 3 3 3" xfId="7267"/>
    <cellStyle name="Comma 2 12 2 3 3 4" xfId="7268"/>
    <cellStyle name="Comma 2 12 2 3 4" xfId="7269"/>
    <cellStyle name="Comma 2 12 2 3 4 2" xfId="7270"/>
    <cellStyle name="Comma 2 12 2 3 4 2 2" xfId="7271"/>
    <cellStyle name="Comma 2 12 2 3 4 2 3" xfId="7272"/>
    <cellStyle name="Comma 2 12 2 3 4 3" xfId="7273"/>
    <cellStyle name="Comma 2 12 2 3 4 4" xfId="7274"/>
    <cellStyle name="Comma 2 12 2 3 5" xfId="7275"/>
    <cellStyle name="Comma 2 12 2 3 5 2" xfId="7276"/>
    <cellStyle name="Comma 2 12 2 3 5 3" xfId="7277"/>
    <cellStyle name="Comma 2 12 2 3 6" xfId="7278"/>
    <cellStyle name="Comma 2 12 2 3 6 2" xfId="7279"/>
    <cellStyle name="Comma 2 12 2 3 7" xfId="7280"/>
    <cellStyle name="Comma 2 12 2 4" xfId="7281"/>
    <cellStyle name="Comma 2 12 2 4 2" xfId="7282"/>
    <cellStyle name="Comma 2 12 2 4 2 2" xfId="7283"/>
    <cellStyle name="Comma 2 12 2 4 2 3" xfId="7284"/>
    <cellStyle name="Comma 2 12 2 4 3" xfId="7285"/>
    <cellStyle name="Comma 2 12 2 4 3 2" xfId="7286"/>
    <cellStyle name="Comma 2 12 2 4 3 3" xfId="7287"/>
    <cellStyle name="Comma 2 12 2 4 4" xfId="7288"/>
    <cellStyle name="Comma 2 12 2 4 4 2" xfId="7289"/>
    <cellStyle name="Comma 2 12 2 4 4 3" xfId="7290"/>
    <cellStyle name="Comma 2 12 2 4 5" xfId="7291"/>
    <cellStyle name="Comma 2 12 2 4 5 2" xfId="7292"/>
    <cellStyle name="Comma 2 12 2 4 6" xfId="7293"/>
    <cellStyle name="Comma 2 12 2 5" xfId="7294"/>
    <cellStyle name="Comma 2 12 2 5 2" xfId="7295"/>
    <cellStyle name="Comma 2 12 2 5 2 2" xfId="7296"/>
    <cellStyle name="Comma 2 12 2 5 2 3" xfId="7297"/>
    <cellStyle name="Comma 2 12 2 5 3" xfId="7298"/>
    <cellStyle name="Comma 2 12 2 5 4" xfId="7299"/>
    <cellStyle name="Comma 2 12 2 6" xfId="7300"/>
    <cellStyle name="Comma 2 12 2 6 2" xfId="7301"/>
    <cellStyle name="Comma 2 12 2 6 2 2" xfId="7302"/>
    <cellStyle name="Comma 2 12 2 6 2 3" xfId="7303"/>
    <cellStyle name="Comma 2 12 2 6 3" xfId="7304"/>
    <cellStyle name="Comma 2 12 2 6 4" xfId="7305"/>
    <cellStyle name="Comma 2 12 2 7" xfId="7306"/>
    <cellStyle name="Comma 2 12 2 7 2" xfId="7307"/>
    <cellStyle name="Comma 2 12 2 7 3" xfId="7308"/>
    <cellStyle name="Comma 2 12 2 8" xfId="7309"/>
    <cellStyle name="Comma 2 12 2 8 2" xfId="7310"/>
    <cellStyle name="Comma 2 12 2 9" xfId="7311"/>
    <cellStyle name="Comma 2 12 3" xfId="7312"/>
    <cellStyle name="Comma 2 12 3 2" xfId="7313"/>
    <cellStyle name="Comma 2 12 3 2 2" xfId="7314"/>
    <cellStyle name="Comma 2 12 3 2 2 2" xfId="7315"/>
    <cellStyle name="Comma 2 12 3 2 2 2 2" xfId="7316"/>
    <cellStyle name="Comma 2 12 3 2 2 2 2 2" xfId="7317"/>
    <cellStyle name="Comma 2 12 3 2 2 2 2 3" xfId="7318"/>
    <cellStyle name="Comma 2 12 3 2 2 2 3" xfId="7319"/>
    <cellStyle name="Comma 2 12 3 2 2 2 3 2" xfId="7320"/>
    <cellStyle name="Comma 2 12 3 2 2 2 3 3" xfId="7321"/>
    <cellStyle name="Comma 2 12 3 2 2 2 4" xfId="7322"/>
    <cellStyle name="Comma 2 12 3 2 2 2 4 2" xfId="7323"/>
    <cellStyle name="Comma 2 12 3 2 2 2 4 3" xfId="7324"/>
    <cellStyle name="Comma 2 12 3 2 2 2 5" xfId="7325"/>
    <cellStyle name="Comma 2 12 3 2 2 2 5 2" xfId="7326"/>
    <cellStyle name="Comma 2 12 3 2 2 2 6" xfId="7327"/>
    <cellStyle name="Comma 2 12 3 2 2 3" xfId="7328"/>
    <cellStyle name="Comma 2 12 3 2 2 3 2" xfId="7329"/>
    <cellStyle name="Comma 2 12 3 2 2 3 2 2" xfId="7330"/>
    <cellStyle name="Comma 2 12 3 2 2 3 2 3" xfId="7331"/>
    <cellStyle name="Comma 2 12 3 2 2 3 3" xfId="7332"/>
    <cellStyle name="Comma 2 12 3 2 2 3 4" xfId="7333"/>
    <cellStyle name="Comma 2 12 3 2 2 4" xfId="7334"/>
    <cellStyle name="Comma 2 12 3 2 2 4 2" xfId="7335"/>
    <cellStyle name="Comma 2 12 3 2 2 4 2 2" xfId="7336"/>
    <cellStyle name="Comma 2 12 3 2 2 4 2 3" xfId="7337"/>
    <cellStyle name="Comma 2 12 3 2 2 4 3" xfId="7338"/>
    <cellStyle name="Comma 2 12 3 2 2 4 4" xfId="7339"/>
    <cellStyle name="Comma 2 12 3 2 2 5" xfId="7340"/>
    <cellStyle name="Comma 2 12 3 2 2 5 2" xfId="7341"/>
    <cellStyle name="Comma 2 12 3 2 2 5 3" xfId="7342"/>
    <cellStyle name="Comma 2 12 3 2 2 6" xfId="7343"/>
    <cellStyle name="Comma 2 12 3 2 2 6 2" xfId="7344"/>
    <cellStyle name="Comma 2 12 3 2 2 7" xfId="7345"/>
    <cellStyle name="Comma 2 12 3 2 3" xfId="7346"/>
    <cellStyle name="Comma 2 12 3 2 3 2" xfId="7347"/>
    <cellStyle name="Comma 2 12 3 2 3 2 2" xfId="7348"/>
    <cellStyle name="Comma 2 12 3 2 3 2 3" xfId="7349"/>
    <cellStyle name="Comma 2 12 3 2 3 3" xfId="7350"/>
    <cellStyle name="Comma 2 12 3 2 3 3 2" xfId="7351"/>
    <cellStyle name="Comma 2 12 3 2 3 3 3" xfId="7352"/>
    <cellStyle name="Comma 2 12 3 2 3 4" xfId="7353"/>
    <cellStyle name="Comma 2 12 3 2 3 4 2" xfId="7354"/>
    <cellStyle name="Comma 2 12 3 2 3 4 3" xfId="7355"/>
    <cellStyle name="Comma 2 12 3 2 3 5" xfId="7356"/>
    <cellStyle name="Comma 2 12 3 2 3 5 2" xfId="7357"/>
    <cellStyle name="Comma 2 12 3 2 3 6" xfId="7358"/>
    <cellStyle name="Comma 2 12 3 2 4" xfId="7359"/>
    <cellStyle name="Comma 2 12 3 2 4 2" xfId="7360"/>
    <cellStyle name="Comma 2 12 3 2 4 2 2" xfId="7361"/>
    <cellStyle name="Comma 2 12 3 2 4 2 3" xfId="7362"/>
    <cellStyle name="Comma 2 12 3 2 4 3" xfId="7363"/>
    <cellStyle name="Comma 2 12 3 2 4 4" xfId="7364"/>
    <cellStyle name="Comma 2 12 3 2 5" xfId="7365"/>
    <cellStyle name="Comma 2 12 3 2 5 2" xfId="7366"/>
    <cellStyle name="Comma 2 12 3 2 5 2 2" xfId="7367"/>
    <cellStyle name="Comma 2 12 3 2 5 2 3" xfId="7368"/>
    <cellStyle name="Comma 2 12 3 2 5 3" xfId="7369"/>
    <cellStyle name="Comma 2 12 3 2 5 4" xfId="7370"/>
    <cellStyle name="Comma 2 12 3 2 6" xfId="7371"/>
    <cellStyle name="Comma 2 12 3 2 6 2" xfId="7372"/>
    <cellStyle name="Comma 2 12 3 2 6 3" xfId="7373"/>
    <cellStyle name="Comma 2 12 3 2 7" xfId="7374"/>
    <cellStyle name="Comma 2 12 3 2 7 2" xfId="7375"/>
    <cellStyle name="Comma 2 12 3 2 8" xfId="7376"/>
    <cellStyle name="Comma 2 12 3 3" xfId="7377"/>
    <cellStyle name="Comma 2 12 3 3 2" xfId="7378"/>
    <cellStyle name="Comma 2 12 3 3 2 2" xfId="7379"/>
    <cellStyle name="Comma 2 12 3 3 2 2 2" xfId="7380"/>
    <cellStyle name="Comma 2 12 3 3 2 2 3" xfId="7381"/>
    <cellStyle name="Comma 2 12 3 3 2 3" xfId="7382"/>
    <cellStyle name="Comma 2 12 3 3 2 3 2" xfId="7383"/>
    <cellStyle name="Comma 2 12 3 3 2 3 3" xfId="7384"/>
    <cellStyle name="Comma 2 12 3 3 2 4" xfId="7385"/>
    <cellStyle name="Comma 2 12 3 3 2 4 2" xfId="7386"/>
    <cellStyle name="Comma 2 12 3 3 2 4 3" xfId="7387"/>
    <cellStyle name="Comma 2 12 3 3 2 5" xfId="7388"/>
    <cellStyle name="Comma 2 12 3 3 2 5 2" xfId="7389"/>
    <cellStyle name="Comma 2 12 3 3 2 6" xfId="7390"/>
    <cellStyle name="Comma 2 12 3 3 3" xfId="7391"/>
    <cellStyle name="Comma 2 12 3 3 3 2" xfId="7392"/>
    <cellStyle name="Comma 2 12 3 3 3 2 2" xfId="7393"/>
    <cellStyle name="Comma 2 12 3 3 3 2 3" xfId="7394"/>
    <cellStyle name="Comma 2 12 3 3 3 3" xfId="7395"/>
    <cellStyle name="Comma 2 12 3 3 3 4" xfId="7396"/>
    <cellStyle name="Comma 2 12 3 3 4" xfId="7397"/>
    <cellStyle name="Comma 2 12 3 3 4 2" xfId="7398"/>
    <cellStyle name="Comma 2 12 3 3 4 2 2" xfId="7399"/>
    <cellStyle name="Comma 2 12 3 3 4 2 3" xfId="7400"/>
    <cellStyle name="Comma 2 12 3 3 4 3" xfId="7401"/>
    <cellStyle name="Comma 2 12 3 3 4 4" xfId="7402"/>
    <cellStyle name="Comma 2 12 3 3 5" xfId="7403"/>
    <cellStyle name="Comma 2 12 3 3 5 2" xfId="7404"/>
    <cellStyle name="Comma 2 12 3 3 5 3" xfId="7405"/>
    <cellStyle name="Comma 2 12 3 3 6" xfId="7406"/>
    <cellStyle name="Comma 2 12 3 3 6 2" xfId="7407"/>
    <cellStyle name="Comma 2 12 3 3 7" xfId="7408"/>
    <cellStyle name="Comma 2 12 3 4" xfId="7409"/>
    <cellStyle name="Comma 2 12 3 4 2" xfId="7410"/>
    <cellStyle name="Comma 2 12 3 4 2 2" xfId="7411"/>
    <cellStyle name="Comma 2 12 3 4 2 3" xfId="7412"/>
    <cellStyle name="Comma 2 12 3 4 3" xfId="7413"/>
    <cellStyle name="Comma 2 12 3 4 3 2" xfId="7414"/>
    <cellStyle name="Comma 2 12 3 4 3 3" xfId="7415"/>
    <cellStyle name="Comma 2 12 3 4 4" xfId="7416"/>
    <cellStyle name="Comma 2 12 3 4 4 2" xfId="7417"/>
    <cellStyle name="Comma 2 12 3 4 4 3" xfId="7418"/>
    <cellStyle name="Comma 2 12 3 4 5" xfId="7419"/>
    <cellStyle name="Comma 2 12 3 4 5 2" xfId="7420"/>
    <cellStyle name="Comma 2 12 3 4 6" xfId="7421"/>
    <cellStyle name="Comma 2 12 3 5" xfId="7422"/>
    <cellStyle name="Comma 2 12 3 5 2" xfId="7423"/>
    <cellStyle name="Comma 2 12 3 5 2 2" xfId="7424"/>
    <cellStyle name="Comma 2 12 3 5 2 3" xfId="7425"/>
    <cellStyle name="Comma 2 12 3 5 3" xfId="7426"/>
    <cellStyle name="Comma 2 12 3 5 4" xfId="7427"/>
    <cellStyle name="Comma 2 12 3 6" xfId="7428"/>
    <cellStyle name="Comma 2 12 3 6 2" xfId="7429"/>
    <cellStyle name="Comma 2 12 3 6 2 2" xfId="7430"/>
    <cellStyle name="Comma 2 12 3 6 2 3" xfId="7431"/>
    <cellStyle name="Comma 2 12 3 6 3" xfId="7432"/>
    <cellStyle name="Comma 2 12 3 6 4" xfId="7433"/>
    <cellStyle name="Comma 2 12 3 7" xfId="7434"/>
    <cellStyle name="Comma 2 12 3 7 2" xfId="7435"/>
    <cellStyle name="Comma 2 12 3 7 3" xfId="7436"/>
    <cellStyle name="Comma 2 12 3 8" xfId="7437"/>
    <cellStyle name="Comma 2 12 3 8 2" xfId="7438"/>
    <cellStyle name="Comma 2 12 3 9" xfId="7439"/>
    <cellStyle name="Comma 2 12 4" xfId="7440"/>
    <cellStyle name="Comma 2 12 4 2" xfId="7441"/>
    <cellStyle name="Comma 2 12 4 2 2" xfId="7442"/>
    <cellStyle name="Comma 2 12 4 2 2 2" xfId="7443"/>
    <cellStyle name="Comma 2 12 4 2 2 2 2" xfId="7444"/>
    <cellStyle name="Comma 2 12 4 2 2 2 3" xfId="7445"/>
    <cellStyle name="Comma 2 12 4 2 2 3" xfId="7446"/>
    <cellStyle name="Comma 2 12 4 2 2 3 2" xfId="7447"/>
    <cellStyle name="Comma 2 12 4 2 2 3 3" xfId="7448"/>
    <cellStyle name="Comma 2 12 4 2 2 4" xfId="7449"/>
    <cellStyle name="Comma 2 12 4 2 2 4 2" xfId="7450"/>
    <cellStyle name="Comma 2 12 4 2 2 4 3" xfId="7451"/>
    <cellStyle name="Comma 2 12 4 2 2 5" xfId="7452"/>
    <cellStyle name="Comma 2 12 4 2 2 5 2" xfId="7453"/>
    <cellStyle name="Comma 2 12 4 2 2 6" xfId="7454"/>
    <cellStyle name="Comma 2 12 4 2 3" xfId="7455"/>
    <cellStyle name="Comma 2 12 4 2 3 2" xfId="7456"/>
    <cellStyle name="Comma 2 12 4 2 3 2 2" xfId="7457"/>
    <cellStyle name="Comma 2 12 4 2 3 2 3" xfId="7458"/>
    <cellStyle name="Comma 2 12 4 2 3 3" xfId="7459"/>
    <cellStyle name="Comma 2 12 4 2 3 4" xfId="7460"/>
    <cellStyle name="Comma 2 12 4 2 4" xfId="7461"/>
    <cellStyle name="Comma 2 12 4 2 4 2" xfId="7462"/>
    <cellStyle name="Comma 2 12 4 2 4 2 2" xfId="7463"/>
    <cellStyle name="Comma 2 12 4 2 4 2 3" xfId="7464"/>
    <cellStyle name="Comma 2 12 4 2 4 3" xfId="7465"/>
    <cellStyle name="Comma 2 12 4 2 4 4" xfId="7466"/>
    <cellStyle name="Comma 2 12 4 2 5" xfId="7467"/>
    <cellStyle name="Comma 2 12 4 2 5 2" xfId="7468"/>
    <cellStyle name="Comma 2 12 4 2 5 3" xfId="7469"/>
    <cellStyle name="Comma 2 12 4 2 6" xfId="7470"/>
    <cellStyle name="Comma 2 12 4 2 6 2" xfId="7471"/>
    <cellStyle name="Comma 2 12 4 2 7" xfId="7472"/>
    <cellStyle name="Comma 2 12 4 3" xfId="7473"/>
    <cellStyle name="Comma 2 12 4 3 2" xfId="7474"/>
    <cellStyle name="Comma 2 12 4 3 2 2" xfId="7475"/>
    <cellStyle name="Comma 2 12 4 3 2 3" xfId="7476"/>
    <cellStyle name="Comma 2 12 4 3 3" xfId="7477"/>
    <cellStyle name="Comma 2 12 4 3 3 2" xfId="7478"/>
    <cellStyle name="Comma 2 12 4 3 3 3" xfId="7479"/>
    <cellStyle name="Comma 2 12 4 3 4" xfId="7480"/>
    <cellStyle name="Comma 2 12 4 3 4 2" xfId="7481"/>
    <cellStyle name="Comma 2 12 4 3 4 3" xfId="7482"/>
    <cellStyle name="Comma 2 12 4 3 5" xfId="7483"/>
    <cellStyle name="Comma 2 12 4 3 5 2" xfId="7484"/>
    <cellStyle name="Comma 2 12 4 3 6" xfId="7485"/>
    <cellStyle name="Comma 2 12 4 4" xfId="7486"/>
    <cellStyle name="Comma 2 12 4 4 2" xfId="7487"/>
    <cellStyle name="Comma 2 12 4 4 2 2" xfId="7488"/>
    <cellStyle name="Comma 2 12 4 4 2 3" xfId="7489"/>
    <cellStyle name="Comma 2 12 4 4 3" xfId="7490"/>
    <cellStyle name="Comma 2 12 4 4 4" xfId="7491"/>
    <cellStyle name="Comma 2 12 4 5" xfId="7492"/>
    <cellStyle name="Comma 2 12 4 5 2" xfId="7493"/>
    <cellStyle name="Comma 2 12 4 5 2 2" xfId="7494"/>
    <cellStyle name="Comma 2 12 4 5 2 3" xfId="7495"/>
    <cellStyle name="Comma 2 12 4 5 3" xfId="7496"/>
    <cellStyle name="Comma 2 12 4 5 4" xfId="7497"/>
    <cellStyle name="Comma 2 12 4 6" xfId="7498"/>
    <cellStyle name="Comma 2 12 4 6 2" xfId="7499"/>
    <cellStyle name="Comma 2 12 4 6 3" xfId="7500"/>
    <cellStyle name="Comma 2 12 4 7" xfId="7501"/>
    <cellStyle name="Comma 2 12 4 7 2" xfId="7502"/>
    <cellStyle name="Comma 2 12 4 8" xfId="7503"/>
    <cellStyle name="Comma 2 12 5" xfId="7504"/>
    <cellStyle name="Comma 2 12 5 2" xfId="7505"/>
    <cellStyle name="Comma 2 12 5 2 2" xfId="7506"/>
    <cellStyle name="Comma 2 12 5 2 2 2" xfId="7507"/>
    <cellStyle name="Comma 2 12 5 2 2 3" xfId="7508"/>
    <cellStyle name="Comma 2 12 5 2 3" xfId="7509"/>
    <cellStyle name="Comma 2 12 5 2 3 2" xfId="7510"/>
    <cellStyle name="Comma 2 12 5 2 3 3" xfId="7511"/>
    <cellStyle name="Comma 2 12 5 2 4" xfId="7512"/>
    <cellStyle name="Comma 2 12 5 2 4 2" xfId="7513"/>
    <cellStyle name="Comma 2 12 5 2 4 3" xfId="7514"/>
    <cellStyle name="Comma 2 12 5 2 5" xfId="7515"/>
    <cellStyle name="Comma 2 12 5 2 5 2" xfId="7516"/>
    <cellStyle name="Comma 2 12 5 2 6" xfId="7517"/>
    <cellStyle name="Comma 2 12 5 3" xfId="7518"/>
    <cellStyle name="Comma 2 12 5 3 2" xfId="7519"/>
    <cellStyle name="Comma 2 12 5 3 2 2" xfId="7520"/>
    <cellStyle name="Comma 2 12 5 3 2 3" xfId="7521"/>
    <cellStyle name="Comma 2 12 5 3 3" xfId="7522"/>
    <cellStyle name="Comma 2 12 5 3 4" xfId="7523"/>
    <cellStyle name="Comma 2 12 5 4" xfId="7524"/>
    <cellStyle name="Comma 2 12 5 4 2" xfId="7525"/>
    <cellStyle name="Comma 2 12 5 4 2 2" xfId="7526"/>
    <cellStyle name="Comma 2 12 5 4 2 3" xfId="7527"/>
    <cellStyle name="Comma 2 12 5 4 3" xfId="7528"/>
    <cellStyle name="Comma 2 12 5 4 4" xfId="7529"/>
    <cellStyle name="Comma 2 12 5 5" xfId="7530"/>
    <cellStyle name="Comma 2 12 5 5 2" xfId="7531"/>
    <cellStyle name="Comma 2 12 5 5 3" xfId="7532"/>
    <cellStyle name="Comma 2 12 5 6" xfId="7533"/>
    <cellStyle name="Comma 2 12 5 6 2" xfId="7534"/>
    <cellStyle name="Comma 2 12 5 7" xfId="7535"/>
    <cellStyle name="Comma 2 12 6" xfId="7536"/>
    <cellStyle name="Comma 2 12 6 2" xfId="7537"/>
    <cellStyle name="Comma 2 12 6 2 2" xfId="7538"/>
    <cellStyle name="Comma 2 12 6 2 3" xfId="7539"/>
    <cellStyle name="Comma 2 12 6 3" xfId="7540"/>
    <cellStyle name="Comma 2 12 6 3 2" xfId="7541"/>
    <cellStyle name="Comma 2 12 6 3 3" xfId="7542"/>
    <cellStyle name="Comma 2 12 6 4" xfId="7543"/>
    <cellStyle name="Comma 2 12 6 4 2" xfId="7544"/>
    <cellStyle name="Comma 2 12 6 4 3" xfId="7545"/>
    <cellStyle name="Comma 2 12 6 5" xfId="7546"/>
    <cellStyle name="Comma 2 12 6 5 2" xfId="7547"/>
    <cellStyle name="Comma 2 12 6 6" xfId="7548"/>
    <cellStyle name="Comma 2 12 7" xfId="7549"/>
    <cellStyle name="Comma 2 12 7 2" xfId="7550"/>
    <cellStyle name="Comma 2 12 7 2 2" xfId="7551"/>
    <cellStyle name="Comma 2 12 7 2 3" xfId="7552"/>
    <cellStyle name="Comma 2 12 7 3" xfId="7553"/>
    <cellStyle name="Comma 2 12 7 4" xfId="7554"/>
    <cellStyle name="Comma 2 12 8" xfId="7555"/>
    <cellStyle name="Comma 2 12 8 2" xfId="7556"/>
    <cellStyle name="Comma 2 12 8 2 2" xfId="7557"/>
    <cellStyle name="Comma 2 12 8 2 3" xfId="7558"/>
    <cellStyle name="Comma 2 12 8 3" xfId="7559"/>
    <cellStyle name="Comma 2 12 8 4" xfId="7560"/>
    <cellStyle name="Comma 2 12 9" xfId="7561"/>
    <cellStyle name="Comma 2 12 9 2" xfId="7562"/>
    <cellStyle name="Comma 2 12 9 3" xfId="7563"/>
    <cellStyle name="Comma 2 13" xfId="7564"/>
    <cellStyle name="Comma 2 13 10" xfId="7565"/>
    <cellStyle name="Comma 2 13 10 2" xfId="7566"/>
    <cellStyle name="Comma 2 13 11" xfId="7567"/>
    <cellStyle name="Comma 2 13 12" xfId="7568"/>
    <cellStyle name="Comma 2 13 2" xfId="7569"/>
    <cellStyle name="Comma 2 13 2 10" xfId="7570"/>
    <cellStyle name="Comma 2 13 2 2" xfId="7571"/>
    <cellStyle name="Comma 2 13 2 2 2" xfId="7572"/>
    <cellStyle name="Comma 2 13 2 2 2 2" xfId="7573"/>
    <cellStyle name="Comma 2 13 2 2 2 2 2" xfId="7574"/>
    <cellStyle name="Comma 2 13 2 2 2 2 2 2" xfId="7575"/>
    <cellStyle name="Comma 2 13 2 2 2 2 2 3" xfId="7576"/>
    <cellStyle name="Comma 2 13 2 2 2 2 3" xfId="7577"/>
    <cellStyle name="Comma 2 13 2 2 2 2 3 2" xfId="7578"/>
    <cellStyle name="Comma 2 13 2 2 2 2 3 3" xfId="7579"/>
    <cellStyle name="Comma 2 13 2 2 2 2 4" xfId="7580"/>
    <cellStyle name="Comma 2 13 2 2 2 2 4 2" xfId="7581"/>
    <cellStyle name="Comma 2 13 2 2 2 2 4 3" xfId="7582"/>
    <cellStyle name="Comma 2 13 2 2 2 2 5" xfId="7583"/>
    <cellStyle name="Comma 2 13 2 2 2 2 5 2" xfId="7584"/>
    <cellStyle name="Comma 2 13 2 2 2 2 6" xfId="7585"/>
    <cellStyle name="Comma 2 13 2 2 2 3" xfId="7586"/>
    <cellStyle name="Comma 2 13 2 2 2 3 2" xfId="7587"/>
    <cellStyle name="Comma 2 13 2 2 2 3 2 2" xfId="7588"/>
    <cellStyle name="Comma 2 13 2 2 2 3 2 3" xfId="7589"/>
    <cellStyle name="Comma 2 13 2 2 2 3 3" xfId="7590"/>
    <cellStyle name="Comma 2 13 2 2 2 3 4" xfId="7591"/>
    <cellStyle name="Comma 2 13 2 2 2 4" xfId="7592"/>
    <cellStyle name="Comma 2 13 2 2 2 4 2" xfId="7593"/>
    <cellStyle name="Comma 2 13 2 2 2 4 2 2" xfId="7594"/>
    <cellStyle name="Comma 2 13 2 2 2 4 2 3" xfId="7595"/>
    <cellStyle name="Comma 2 13 2 2 2 4 3" xfId="7596"/>
    <cellStyle name="Comma 2 13 2 2 2 4 4" xfId="7597"/>
    <cellStyle name="Comma 2 13 2 2 2 5" xfId="7598"/>
    <cellStyle name="Comma 2 13 2 2 2 5 2" xfId="7599"/>
    <cellStyle name="Comma 2 13 2 2 2 5 3" xfId="7600"/>
    <cellStyle name="Comma 2 13 2 2 2 6" xfId="7601"/>
    <cellStyle name="Comma 2 13 2 2 2 6 2" xfId="7602"/>
    <cellStyle name="Comma 2 13 2 2 2 7" xfId="7603"/>
    <cellStyle name="Comma 2 13 2 2 3" xfId="7604"/>
    <cellStyle name="Comma 2 13 2 2 3 2" xfId="7605"/>
    <cellStyle name="Comma 2 13 2 2 3 2 2" xfId="7606"/>
    <cellStyle name="Comma 2 13 2 2 3 2 3" xfId="7607"/>
    <cellStyle name="Comma 2 13 2 2 3 3" xfId="7608"/>
    <cellStyle name="Comma 2 13 2 2 3 3 2" xfId="7609"/>
    <cellStyle name="Comma 2 13 2 2 3 3 3" xfId="7610"/>
    <cellStyle name="Comma 2 13 2 2 3 4" xfId="7611"/>
    <cellStyle name="Comma 2 13 2 2 3 4 2" xfId="7612"/>
    <cellStyle name="Comma 2 13 2 2 3 4 3" xfId="7613"/>
    <cellStyle name="Comma 2 13 2 2 3 5" xfId="7614"/>
    <cellStyle name="Comma 2 13 2 2 3 5 2" xfId="7615"/>
    <cellStyle name="Comma 2 13 2 2 3 6" xfId="7616"/>
    <cellStyle name="Comma 2 13 2 2 4" xfId="7617"/>
    <cellStyle name="Comma 2 13 2 2 4 2" xfId="7618"/>
    <cellStyle name="Comma 2 13 2 2 4 2 2" xfId="7619"/>
    <cellStyle name="Comma 2 13 2 2 4 2 3" xfId="7620"/>
    <cellStyle name="Comma 2 13 2 2 4 3" xfId="7621"/>
    <cellStyle name="Comma 2 13 2 2 4 4" xfId="7622"/>
    <cellStyle name="Comma 2 13 2 2 5" xfId="7623"/>
    <cellStyle name="Comma 2 13 2 2 5 2" xfId="7624"/>
    <cellStyle name="Comma 2 13 2 2 5 2 2" xfId="7625"/>
    <cellStyle name="Comma 2 13 2 2 5 2 3" xfId="7626"/>
    <cellStyle name="Comma 2 13 2 2 5 3" xfId="7627"/>
    <cellStyle name="Comma 2 13 2 2 5 4" xfId="7628"/>
    <cellStyle name="Comma 2 13 2 2 6" xfId="7629"/>
    <cellStyle name="Comma 2 13 2 2 6 2" xfId="7630"/>
    <cellStyle name="Comma 2 13 2 2 6 3" xfId="7631"/>
    <cellStyle name="Comma 2 13 2 2 7" xfId="7632"/>
    <cellStyle name="Comma 2 13 2 2 7 2" xfId="7633"/>
    <cellStyle name="Comma 2 13 2 2 8" xfId="7634"/>
    <cellStyle name="Comma 2 13 2 3" xfId="7635"/>
    <cellStyle name="Comma 2 13 2 3 2" xfId="7636"/>
    <cellStyle name="Comma 2 13 2 3 2 2" xfId="7637"/>
    <cellStyle name="Comma 2 13 2 3 2 2 2" xfId="7638"/>
    <cellStyle name="Comma 2 13 2 3 2 2 3" xfId="7639"/>
    <cellStyle name="Comma 2 13 2 3 2 3" xfId="7640"/>
    <cellStyle name="Comma 2 13 2 3 2 3 2" xfId="7641"/>
    <cellStyle name="Comma 2 13 2 3 2 3 3" xfId="7642"/>
    <cellStyle name="Comma 2 13 2 3 2 4" xfId="7643"/>
    <cellStyle name="Comma 2 13 2 3 2 4 2" xfId="7644"/>
    <cellStyle name="Comma 2 13 2 3 2 4 3" xfId="7645"/>
    <cellStyle name="Comma 2 13 2 3 2 5" xfId="7646"/>
    <cellStyle name="Comma 2 13 2 3 2 5 2" xfId="7647"/>
    <cellStyle name="Comma 2 13 2 3 2 6" xfId="7648"/>
    <cellStyle name="Comma 2 13 2 3 3" xfId="7649"/>
    <cellStyle name="Comma 2 13 2 3 3 2" xfId="7650"/>
    <cellStyle name="Comma 2 13 2 3 3 2 2" xfId="7651"/>
    <cellStyle name="Comma 2 13 2 3 3 2 3" xfId="7652"/>
    <cellStyle name="Comma 2 13 2 3 3 3" xfId="7653"/>
    <cellStyle name="Comma 2 13 2 3 3 4" xfId="7654"/>
    <cellStyle name="Comma 2 13 2 3 4" xfId="7655"/>
    <cellStyle name="Comma 2 13 2 3 4 2" xfId="7656"/>
    <cellStyle name="Comma 2 13 2 3 4 2 2" xfId="7657"/>
    <cellStyle name="Comma 2 13 2 3 4 2 3" xfId="7658"/>
    <cellStyle name="Comma 2 13 2 3 4 3" xfId="7659"/>
    <cellStyle name="Comma 2 13 2 3 4 4" xfId="7660"/>
    <cellStyle name="Comma 2 13 2 3 5" xfId="7661"/>
    <cellStyle name="Comma 2 13 2 3 5 2" xfId="7662"/>
    <cellStyle name="Comma 2 13 2 3 5 3" xfId="7663"/>
    <cellStyle name="Comma 2 13 2 3 6" xfId="7664"/>
    <cellStyle name="Comma 2 13 2 3 6 2" xfId="7665"/>
    <cellStyle name="Comma 2 13 2 3 7" xfId="7666"/>
    <cellStyle name="Comma 2 13 2 4" xfId="7667"/>
    <cellStyle name="Comma 2 13 2 4 2" xfId="7668"/>
    <cellStyle name="Comma 2 13 2 4 2 2" xfId="7669"/>
    <cellStyle name="Comma 2 13 2 4 2 3" xfId="7670"/>
    <cellStyle name="Comma 2 13 2 4 3" xfId="7671"/>
    <cellStyle name="Comma 2 13 2 4 3 2" xfId="7672"/>
    <cellStyle name="Comma 2 13 2 4 3 3" xfId="7673"/>
    <cellStyle name="Comma 2 13 2 4 4" xfId="7674"/>
    <cellStyle name="Comma 2 13 2 4 4 2" xfId="7675"/>
    <cellStyle name="Comma 2 13 2 4 4 3" xfId="7676"/>
    <cellStyle name="Comma 2 13 2 4 5" xfId="7677"/>
    <cellStyle name="Comma 2 13 2 4 5 2" xfId="7678"/>
    <cellStyle name="Comma 2 13 2 4 6" xfId="7679"/>
    <cellStyle name="Comma 2 13 2 5" xfId="7680"/>
    <cellStyle name="Comma 2 13 2 5 2" xfId="7681"/>
    <cellStyle name="Comma 2 13 2 5 2 2" xfId="7682"/>
    <cellStyle name="Comma 2 13 2 5 2 3" xfId="7683"/>
    <cellStyle name="Comma 2 13 2 5 3" xfId="7684"/>
    <cellStyle name="Comma 2 13 2 5 4" xfId="7685"/>
    <cellStyle name="Comma 2 13 2 6" xfId="7686"/>
    <cellStyle name="Comma 2 13 2 6 2" xfId="7687"/>
    <cellStyle name="Comma 2 13 2 6 2 2" xfId="7688"/>
    <cellStyle name="Comma 2 13 2 6 2 3" xfId="7689"/>
    <cellStyle name="Comma 2 13 2 6 3" xfId="7690"/>
    <cellStyle name="Comma 2 13 2 6 4" xfId="7691"/>
    <cellStyle name="Comma 2 13 2 7" xfId="7692"/>
    <cellStyle name="Comma 2 13 2 7 2" xfId="7693"/>
    <cellStyle name="Comma 2 13 2 7 3" xfId="7694"/>
    <cellStyle name="Comma 2 13 2 8" xfId="7695"/>
    <cellStyle name="Comma 2 13 2 8 2" xfId="7696"/>
    <cellStyle name="Comma 2 13 2 9" xfId="7697"/>
    <cellStyle name="Comma 2 13 3" xfId="7698"/>
    <cellStyle name="Comma 2 13 3 2" xfId="7699"/>
    <cellStyle name="Comma 2 13 3 2 2" xfId="7700"/>
    <cellStyle name="Comma 2 13 3 2 2 2" xfId="7701"/>
    <cellStyle name="Comma 2 13 3 2 2 2 2" xfId="7702"/>
    <cellStyle name="Comma 2 13 3 2 2 2 2 2" xfId="7703"/>
    <cellStyle name="Comma 2 13 3 2 2 2 2 3" xfId="7704"/>
    <cellStyle name="Comma 2 13 3 2 2 2 3" xfId="7705"/>
    <cellStyle name="Comma 2 13 3 2 2 2 3 2" xfId="7706"/>
    <cellStyle name="Comma 2 13 3 2 2 2 3 3" xfId="7707"/>
    <cellStyle name="Comma 2 13 3 2 2 2 4" xfId="7708"/>
    <cellStyle name="Comma 2 13 3 2 2 2 4 2" xfId="7709"/>
    <cellStyle name="Comma 2 13 3 2 2 2 4 3" xfId="7710"/>
    <cellStyle name="Comma 2 13 3 2 2 2 5" xfId="7711"/>
    <cellStyle name="Comma 2 13 3 2 2 2 5 2" xfId="7712"/>
    <cellStyle name="Comma 2 13 3 2 2 2 6" xfId="7713"/>
    <cellStyle name="Comma 2 13 3 2 2 3" xfId="7714"/>
    <cellStyle name="Comma 2 13 3 2 2 3 2" xfId="7715"/>
    <cellStyle name="Comma 2 13 3 2 2 3 2 2" xfId="7716"/>
    <cellStyle name="Comma 2 13 3 2 2 3 2 3" xfId="7717"/>
    <cellStyle name="Comma 2 13 3 2 2 3 3" xfId="7718"/>
    <cellStyle name="Comma 2 13 3 2 2 3 4" xfId="7719"/>
    <cellStyle name="Comma 2 13 3 2 2 4" xfId="7720"/>
    <cellStyle name="Comma 2 13 3 2 2 4 2" xfId="7721"/>
    <cellStyle name="Comma 2 13 3 2 2 4 2 2" xfId="7722"/>
    <cellStyle name="Comma 2 13 3 2 2 4 2 3" xfId="7723"/>
    <cellStyle name="Comma 2 13 3 2 2 4 3" xfId="7724"/>
    <cellStyle name="Comma 2 13 3 2 2 4 4" xfId="7725"/>
    <cellStyle name="Comma 2 13 3 2 2 5" xfId="7726"/>
    <cellStyle name="Comma 2 13 3 2 2 5 2" xfId="7727"/>
    <cellStyle name="Comma 2 13 3 2 2 5 3" xfId="7728"/>
    <cellStyle name="Comma 2 13 3 2 2 6" xfId="7729"/>
    <cellStyle name="Comma 2 13 3 2 2 6 2" xfId="7730"/>
    <cellStyle name="Comma 2 13 3 2 2 7" xfId="7731"/>
    <cellStyle name="Comma 2 13 3 2 3" xfId="7732"/>
    <cellStyle name="Comma 2 13 3 2 3 2" xfId="7733"/>
    <cellStyle name="Comma 2 13 3 2 3 2 2" xfId="7734"/>
    <cellStyle name="Comma 2 13 3 2 3 2 3" xfId="7735"/>
    <cellStyle name="Comma 2 13 3 2 3 3" xfId="7736"/>
    <cellStyle name="Comma 2 13 3 2 3 3 2" xfId="7737"/>
    <cellStyle name="Comma 2 13 3 2 3 3 3" xfId="7738"/>
    <cellStyle name="Comma 2 13 3 2 3 4" xfId="7739"/>
    <cellStyle name="Comma 2 13 3 2 3 4 2" xfId="7740"/>
    <cellStyle name="Comma 2 13 3 2 3 4 3" xfId="7741"/>
    <cellStyle name="Comma 2 13 3 2 3 5" xfId="7742"/>
    <cellStyle name="Comma 2 13 3 2 3 5 2" xfId="7743"/>
    <cellStyle name="Comma 2 13 3 2 3 6" xfId="7744"/>
    <cellStyle name="Comma 2 13 3 2 4" xfId="7745"/>
    <cellStyle name="Comma 2 13 3 2 4 2" xfId="7746"/>
    <cellStyle name="Comma 2 13 3 2 4 2 2" xfId="7747"/>
    <cellStyle name="Comma 2 13 3 2 4 2 3" xfId="7748"/>
    <cellStyle name="Comma 2 13 3 2 4 3" xfId="7749"/>
    <cellStyle name="Comma 2 13 3 2 4 4" xfId="7750"/>
    <cellStyle name="Comma 2 13 3 2 5" xfId="7751"/>
    <cellStyle name="Comma 2 13 3 2 5 2" xfId="7752"/>
    <cellStyle name="Comma 2 13 3 2 5 2 2" xfId="7753"/>
    <cellStyle name="Comma 2 13 3 2 5 2 3" xfId="7754"/>
    <cellStyle name="Comma 2 13 3 2 5 3" xfId="7755"/>
    <cellStyle name="Comma 2 13 3 2 5 4" xfId="7756"/>
    <cellStyle name="Comma 2 13 3 2 6" xfId="7757"/>
    <cellStyle name="Comma 2 13 3 2 6 2" xfId="7758"/>
    <cellStyle name="Comma 2 13 3 2 6 3" xfId="7759"/>
    <cellStyle name="Comma 2 13 3 2 7" xfId="7760"/>
    <cellStyle name="Comma 2 13 3 2 7 2" xfId="7761"/>
    <cellStyle name="Comma 2 13 3 2 8" xfId="7762"/>
    <cellStyle name="Comma 2 13 3 3" xfId="7763"/>
    <cellStyle name="Comma 2 13 3 3 2" xfId="7764"/>
    <cellStyle name="Comma 2 13 3 3 2 2" xfId="7765"/>
    <cellStyle name="Comma 2 13 3 3 2 2 2" xfId="7766"/>
    <cellStyle name="Comma 2 13 3 3 2 2 3" xfId="7767"/>
    <cellStyle name="Comma 2 13 3 3 2 3" xfId="7768"/>
    <cellStyle name="Comma 2 13 3 3 2 3 2" xfId="7769"/>
    <cellStyle name="Comma 2 13 3 3 2 3 3" xfId="7770"/>
    <cellStyle name="Comma 2 13 3 3 2 4" xfId="7771"/>
    <cellStyle name="Comma 2 13 3 3 2 4 2" xfId="7772"/>
    <cellStyle name="Comma 2 13 3 3 2 4 3" xfId="7773"/>
    <cellStyle name="Comma 2 13 3 3 2 5" xfId="7774"/>
    <cellStyle name="Comma 2 13 3 3 2 5 2" xfId="7775"/>
    <cellStyle name="Comma 2 13 3 3 2 6" xfId="7776"/>
    <cellStyle name="Comma 2 13 3 3 3" xfId="7777"/>
    <cellStyle name="Comma 2 13 3 3 3 2" xfId="7778"/>
    <cellStyle name="Comma 2 13 3 3 3 2 2" xfId="7779"/>
    <cellStyle name="Comma 2 13 3 3 3 2 3" xfId="7780"/>
    <cellStyle name="Comma 2 13 3 3 3 3" xfId="7781"/>
    <cellStyle name="Comma 2 13 3 3 3 4" xfId="7782"/>
    <cellStyle name="Comma 2 13 3 3 4" xfId="7783"/>
    <cellStyle name="Comma 2 13 3 3 4 2" xfId="7784"/>
    <cellStyle name="Comma 2 13 3 3 4 2 2" xfId="7785"/>
    <cellStyle name="Comma 2 13 3 3 4 2 3" xfId="7786"/>
    <cellStyle name="Comma 2 13 3 3 4 3" xfId="7787"/>
    <cellStyle name="Comma 2 13 3 3 4 4" xfId="7788"/>
    <cellStyle name="Comma 2 13 3 3 5" xfId="7789"/>
    <cellStyle name="Comma 2 13 3 3 5 2" xfId="7790"/>
    <cellStyle name="Comma 2 13 3 3 5 3" xfId="7791"/>
    <cellStyle name="Comma 2 13 3 3 6" xfId="7792"/>
    <cellStyle name="Comma 2 13 3 3 6 2" xfId="7793"/>
    <cellStyle name="Comma 2 13 3 3 7" xfId="7794"/>
    <cellStyle name="Comma 2 13 3 4" xfId="7795"/>
    <cellStyle name="Comma 2 13 3 4 2" xfId="7796"/>
    <cellStyle name="Comma 2 13 3 4 2 2" xfId="7797"/>
    <cellStyle name="Comma 2 13 3 4 2 3" xfId="7798"/>
    <cellStyle name="Comma 2 13 3 4 3" xfId="7799"/>
    <cellStyle name="Comma 2 13 3 4 3 2" xfId="7800"/>
    <cellStyle name="Comma 2 13 3 4 3 3" xfId="7801"/>
    <cellStyle name="Comma 2 13 3 4 4" xfId="7802"/>
    <cellStyle name="Comma 2 13 3 4 4 2" xfId="7803"/>
    <cellStyle name="Comma 2 13 3 4 4 3" xfId="7804"/>
    <cellStyle name="Comma 2 13 3 4 5" xfId="7805"/>
    <cellStyle name="Comma 2 13 3 4 5 2" xfId="7806"/>
    <cellStyle name="Comma 2 13 3 4 6" xfId="7807"/>
    <cellStyle name="Comma 2 13 3 5" xfId="7808"/>
    <cellStyle name="Comma 2 13 3 5 2" xfId="7809"/>
    <cellStyle name="Comma 2 13 3 5 2 2" xfId="7810"/>
    <cellStyle name="Comma 2 13 3 5 2 3" xfId="7811"/>
    <cellStyle name="Comma 2 13 3 5 3" xfId="7812"/>
    <cellStyle name="Comma 2 13 3 5 4" xfId="7813"/>
    <cellStyle name="Comma 2 13 3 6" xfId="7814"/>
    <cellStyle name="Comma 2 13 3 6 2" xfId="7815"/>
    <cellStyle name="Comma 2 13 3 6 2 2" xfId="7816"/>
    <cellStyle name="Comma 2 13 3 6 2 3" xfId="7817"/>
    <cellStyle name="Comma 2 13 3 6 3" xfId="7818"/>
    <cellStyle name="Comma 2 13 3 6 4" xfId="7819"/>
    <cellStyle name="Comma 2 13 3 7" xfId="7820"/>
    <cellStyle name="Comma 2 13 3 7 2" xfId="7821"/>
    <cellStyle name="Comma 2 13 3 7 3" xfId="7822"/>
    <cellStyle name="Comma 2 13 3 8" xfId="7823"/>
    <cellStyle name="Comma 2 13 3 8 2" xfId="7824"/>
    <cellStyle name="Comma 2 13 3 9" xfId="7825"/>
    <cellStyle name="Comma 2 13 4" xfId="7826"/>
    <cellStyle name="Comma 2 13 4 2" xfId="7827"/>
    <cellStyle name="Comma 2 13 4 2 2" xfId="7828"/>
    <cellStyle name="Comma 2 13 4 2 2 2" xfId="7829"/>
    <cellStyle name="Comma 2 13 4 2 2 2 2" xfId="7830"/>
    <cellStyle name="Comma 2 13 4 2 2 2 3" xfId="7831"/>
    <cellStyle name="Comma 2 13 4 2 2 3" xfId="7832"/>
    <cellStyle name="Comma 2 13 4 2 2 3 2" xfId="7833"/>
    <cellStyle name="Comma 2 13 4 2 2 3 3" xfId="7834"/>
    <cellStyle name="Comma 2 13 4 2 2 4" xfId="7835"/>
    <cellStyle name="Comma 2 13 4 2 2 4 2" xfId="7836"/>
    <cellStyle name="Comma 2 13 4 2 2 4 3" xfId="7837"/>
    <cellStyle name="Comma 2 13 4 2 2 5" xfId="7838"/>
    <cellStyle name="Comma 2 13 4 2 2 5 2" xfId="7839"/>
    <cellStyle name="Comma 2 13 4 2 2 6" xfId="7840"/>
    <cellStyle name="Comma 2 13 4 2 3" xfId="7841"/>
    <cellStyle name="Comma 2 13 4 2 3 2" xfId="7842"/>
    <cellStyle name="Comma 2 13 4 2 3 2 2" xfId="7843"/>
    <cellStyle name="Comma 2 13 4 2 3 2 3" xfId="7844"/>
    <cellStyle name="Comma 2 13 4 2 3 3" xfId="7845"/>
    <cellStyle name="Comma 2 13 4 2 3 4" xfId="7846"/>
    <cellStyle name="Comma 2 13 4 2 4" xfId="7847"/>
    <cellStyle name="Comma 2 13 4 2 4 2" xfId="7848"/>
    <cellStyle name="Comma 2 13 4 2 4 2 2" xfId="7849"/>
    <cellStyle name="Comma 2 13 4 2 4 2 3" xfId="7850"/>
    <cellStyle name="Comma 2 13 4 2 4 3" xfId="7851"/>
    <cellStyle name="Comma 2 13 4 2 4 4" xfId="7852"/>
    <cellStyle name="Comma 2 13 4 2 5" xfId="7853"/>
    <cellStyle name="Comma 2 13 4 2 5 2" xfId="7854"/>
    <cellStyle name="Comma 2 13 4 2 5 3" xfId="7855"/>
    <cellStyle name="Comma 2 13 4 2 6" xfId="7856"/>
    <cellStyle name="Comma 2 13 4 2 6 2" xfId="7857"/>
    <cellStyle name="Comma 2 13 4 2 7" xfId="7858"/>
    <cellStyle name="Comma 2 13 4 3" xfId="7859"/>
    <cellStyle name="Comma 2 13 4 3 2" xfId="7860"/>
    <cellStyle name="Comma 2 13 4 3 2 2" xfId="7861"/>
    <cellStyle name="Comma 2 13 4 3 2 3" xfId="7862"/>
    <cellStyle name="Comma 2 13 4 3 3" xfId="7863"/>
    <cellStyle name="Comma 2 13 4 3 3 2" xfId="7864"/>
    <cellStyle name="Comma 2 13 4 3 3 3" xfId="7865"/>
    <cellStyle name="Comma 2 13 4 3 4" xfId="7866"/>
    <cellStyle name="Comma 2 13 4 3 4 2" xfId="7867"/>
    <cellStyle name="Comma 2 13 4 3 4 3" xfId="7868"/>
    <cellStyle name="Comma 2 13 4 3 5" xfId="7869"/>
    <cellStyle name="Comma 2 13 4 3 5 2" xfId="7870"/>
    <cellStyle name="Comma 2 13 4 3 6" xfId="7871"/>
    <cellStyle name="Comma 2 13 4 4" xfId="7872"/>
    <cellStyle name="Comma 2 13 4 4 2" xfId="7873"/>
    <cellStyle name="Comma 2 13 4 4 2 2" xfId="7874"/>
    <cellStyle name="Comma 2 13 4 4 2 3" xfId="7875"/>
    <cellStyle name="Comma 2 13 4 4 3" xfId="7876"/>
    <cellStyle name="Comma 2 13 4 4 4" xfId="7877"/>
    <cellStyle name="Comma 2 13 4 5" xfId="7878"/>
    <cellStyle name="Comma 2 13 4 5 2" xfId="7879"/>
    <cellStyle name="Comma 2 13 4 5 2 2" xfId="7880"/>
    <cellStyle name="Comma 2 13 4 5 2 3" xfId="7881"/>
    <cellStyle name="Comma 2 13 4 5 3" xfId="7882"/>
    <cellStyle name="Comma 2 13 4 5 4" xfId="7883"/>
    <cellStyle name="Comma 2 13 4 6" xfId="7884"/>
    <cellStyle name="Comma 2 13 4 6 2" xfId="7885"/>
    <cellStyle name="Comma 2 13 4 6 3" xfId="7886"/>
    <cellStyle name="Comma 2 13 4 7" xfId="7887"/>
    <cellStyle name="Comma 2 13 4 7 2" xfId="7888"/>
    <cellStyle name="Comma 2 13 4 8" xfId="7889"/>
    <cellStyle name="Comma 2 13 5" xfId="7890"/>
    <cellStyle name="Comma 2 13 5 2" xfId="7891"/>
    <cellStyle name="Comma 2 13 5 2 2" xfId="7892"/>
    <cellStyle name="Comma 2 13 5 2 2 2" xfId="7893"/>
    <cellStyle name="Comma 2 13 5 2 2 3" xfId="7894"/>
    <cellStyle name="Comma 2 13 5 2 3" xfId="7895"/>
    <cellStyle name="Comma 2 13 5 2 3 2" xfId="7896"/>
    <cellStyle name="Comma 2 13 5 2 3 3" xfId="7897"/>
    <cellStyle name="Comma 2 13 5 2 4" xfId="7898"/>
    <cellStyle name="Comma 2 13 5 2 4 2" xfId="7899"/>
    <cellStyle name="Comma 2 13 5 2 4 3" xfId="7900"/>
    <cellStyle name="Comma 2 13 5 2 5" xfId="7901"/>
    <cellStyle name="Comma 2 13 5 2 5 2" xfId="7902"/>
    <cellStyle name="Comma 2 13 5 2 6" xfId="7903"/>
    <cellStyle name="Comma 2 13 5 3" xfId="7904"/>
    <cellStyle name="Comma 2 13 5 3 2" xfId="7905"/>
    <cellStyle name="Comma 2 13 5 3 2 2" xfId="7906"/>
    <cellStyle name="Comma 2 13 5 3 2 3" xfId="7907"/>
    <cellStyle name="Comma 2 13 5 3 3" xfId="7908"/>
    <cellStyle name="Comma 2 13 5 3 4" xfId="7909"/>
    <cellStyle name="Comma 2 13 5 4" xfId="7910"/>
    <cellStyle name="Comma 2 13 5 4 2" xfId="7911"/>
    <cellStyle name="Comma 2 13 5 4 2 2" xfId="7912"/>
    <cellStyle name="Comma 2 13 5 4 2 3" xfId="7913"/>
    <cellStyle name="Comma 2 13 5 4 3" xfId="7914"/>
    <cellStyle name="Comma 2 13 5 4 4" xfId="7915"/>
    <cellStyle name="Comma 2 13 5 5" xfId="7916"/>
    <cellStyle name="Comma 2 13 5 5 2" xfId="7917"/>
    <cellStyle name="Comma 2 13 5 5 3" xfId="7918"/>
    <cellStyle name="Comma 2 13 5 6" xfId="7919"/>
    <cellStyle name="Comma 2 13 5 6 2" xfId="7920"/>
    <cellStyle name="Comma 2 13 5 7" xfId="7921"/>
    <cellStyle name="Comma 2 13 6" xfId="7922"/>
    <cellStyle name="Comma 2 13 6 2" xfId="7923"/>
    <cellStyle name="Comma 2 13 6 2 2" xfId="7924"/>
    <cellStyle name="Comma 2 13 6 2 3" xfId="7925"/>
    <cellStyle name="Comma 2 13 6 3" xfId="7926"/>
    <cellStyle name="Comma 2 13 6 3 2" xfId="7927"/>
    <cellStyle name="Comma 2 13 6 3 3" xfId="7928"/>
    <cellStyle name="Comma 2 13 6 4" xfId="7929"/>
    <cellStyle name="Comma 2 13 6 4 2" xfId="7930"/>
    <cellStyle name="Comma 2 13 6 4 3" xfId="7931"/>
    <cellStyle name="Comma 2 13 6 5" xfId="7932"/>
    <cellStyle name="Comma 2 13 6 5 2" xfId="7933"/>
    <cellStyle name="Comma 2 13 6 6" xfId="7934"/>
    <cellStyle name="Comma 2 13 7" xfId="7935"/>
    <cellStyle name="Comma 2 13 7 2" xfId="7936"/>
    <cellStyle name="Comma 2 13 7 2 2" xfId="7937"/>
    <cellStyle name="Comma 2 13 7 2 3" xfId="7938"/>
    <cellStyle name="Comma 2 13 7 3" xfId="7939"/>
    <cellStyle name="Comma 2 13 7 4" xfId="7940"/>
    <cellStyle name="Comma 2 13 8" xfId="7941"/>
    <cellStyle name="Comma 2 13 8 2" xfId="7942"/>
    <cellStyle name="Comma 2 13 8 2 2" xfId="7943"/>
    <cellStyle name="Comma 2 13 8 2 3" xfId="7944"/>
    <cellStyle name="Comma 2 13 8 3" xfId="7945"/>
    <cellStyle name="Comma 2 13 8 4" xfId="7946"/>
    <cellStyle name="Comma 2 13 9" xfId="7947"/>
    <cellStyle name="Comma 2 13 9 2" xfId="7948"/>
    <cellStyle name="Comma 2 13 9 3" xfId="7949"/>
    <cellStyle name="Comma 2 14" xfId="7950"/>
    <cellStyle name="Comma 2 14 10" xfId="7951"/>
    <cellStyle name="Comma 2 14 10 2" xfId="7952"/>
    <cellStyle name="Comma 2 14 11" xfId="7953"/>
    <cellStyle name="Comma 2 14 12" xfId="7954"/>
    <cellStyle name="Comma 2 14 2" xfId="7955"/>
    <cellStyle name="Comma 2 14 2 10" xfId="7956"/>
    <cellStyle name="Comma 2 14 2 2" xfId="7957"/>
    <cellStyle name="Comma 2 14 2 2 2" xfId="7958"/>
    <cellStyle name="Comma 2 14 2 2 2 2" xfId="7959"/>
    <cellStyle name="Comma 2 14 2 2 2 2 2" xfId="7960"/>
    <cellStyle name="Comma 2 14 2 2 2 2 2 2" xfId="7961"/>
    <cellStyle name="Comma 2 14 2 2 2 2 2 3" xfId="7962"/>
    <cellStyle name="Comma 2 14 2 2 2 2 3" xfId="7963"/>
    <cellStyle name="Comma 2 14 2 2 2 2 3 2" xfId="7964"/>
    <cellStyle name="Comma 2 14 2 2 2 2 3 3" xfId="7965"/>
    <cellStyle name="Comma 2 14 2 2 2 2 4" xfId="7966"/>
    <cellStyle name="Comma 2 14 2 2 2 2 4 2" xfId="7967"/>
    <cellStyle name="Comma 2 14 2 2 2 2 4 3" xfId="7968"/>
    <cellStyle name="Comma 2 14 2 2 2 2 5" xfId="7969"/>
    <cellStyle name="Comma 2 14 2 2 2 2 5 2" xfId="7970"/>
    <cellStyle name="Comma 2 14 2 2 2 2 6" xfId="7971"/>
    <cellStyle name="Comma 2 14 2 2 2 3" xfId="7972"/>
    <cellStyle name="Comma 2 14 2 2 2 3 2" xfId="7973"/>
    <cellStyle name="Comma 2 14 2 2 2 3 2 2" xfId="7974"/>
    <cellStyle name="Comma 2 14 2 2 2 3 2 3" xfId="7975"/>
    <cellStyle name="Comma 2 14 2 2 2 3 3" xfId="7976"/>
    <cellStyle name="Comma 2 14 2 2 2 3 4" xfId="7977"/>
    <cellStyle name="Comma 2 14 2 2 2 4" xfId="7978"/>
    <cellStyle name="Comma 2 14 2 2 2 4 2" xfId="7979"/>
    <cellStyle name="Comma 2 14 2 2 2 4 2 2" xfId="7980"/>
    <cellStyle name="Comma 2 14 2 2 2 4 2 3" xfId="7981"/>
    <cellStyle name="Comma 2 14 2 2 2 4 3" xfId="7982"/>
    <cellStyle name="Comma 2 14 2 2 2 4 4" xfId="7983"/>
    <cellStyle name="Comma 2 14 2 2 2 5" xfId="7984"/>
    <cellStyle name="Comma 2 14 2 2 2 5 2" xfId="7985"/>
    <cellStyle name="Comma 2 14 2 2 2 5 3" xfId="7986"/>
    <cellStyle name="Comma 2 14 2 2 2 6" xfId="7987"/>
    <cellStyle name="Comma 2 14 2 2 2 6 2" xfId="7988"/>
    <cellStyle name="Comma 2 14 2 2 2 7" xfId="7989"/>
    <cellStyle name="Comma 2 14 2 2 3" xfId="7990"/>
    <cellStyle name="Comma 2 14 2 2 3 2" xfId="7991"/>
    <cellStyle name="Comma 2 14 2 2 3 2 2" xfId="7992"/>
    <cellStyle name="Comma 2 14 2 2 3 2 3" xfId="7993"/>
    <cellStyle name="Comma 2 14 2 2 3 3" xfId="7994"/>
    <cellStyle name="Comma 2 14 2 2 3 3 2" xfId="7995"/>
    <cellStyle name="Comma 2 14 2 2 3 3 3" xfId="7996"/>
    <cellStyle name="Comma 2 14 2 2 3 4" xfId="7997"/>
    <cellStyle name="Comma 2 14 2 2 3 4 2" xfId="7998"/>
    <cellStyle name="Comma 2 14 2 2 3 4 3" xfId="7999"/>
    <cellStyle name="Comma 2 14 2 2 3 5" xfId="8000"/>
    <cellStyle name="Comma 2 14 2 2 3 5 2" xfId="8001"/>
    <cellStyle name="Comma 2 14 2 2 3 6" xfId="8002"/>
    <cellStyle name="Comma 2 14 2 2 4" xfId="8003"/>
    <cellStyle name="Comma 2 14 2 2 4 2" xfId="8004"/>
    <cellStyle name="Comma 2 14 2 2 4 2 2" xfId="8005"/>
    <cellStyle name="Comma 2 14 2 2 4 2 3" xfId="8006"/>
    <cellStyle name="Comma 2 14 2 2 4 3" xfId="8007"/>
    <cellStyle name="Comma 2 14 2 2 4 4" xfId="8008"/>
    <cellStyle name="Comma 2 14 2 2 5" xfId="8009"/>
    <cellStyle name="Comma 2 14 2 2 5 2" xfId="8010"/>
    <cellStyle name="Comma 2 14 2 2 5 2 2" xfId="8011"/>
    <cellStyle name="Comma 2 14 2 2 5 2 3" xfId="8012"/>
    <cellStyle name="Comma 2 14 2 2 5 3" xfId="8013"/>
    <cellStyle name="Comma 2 14 2 2 5 4" xfId="8014"/>
    <cellStyle name="Comma 2 14 2 2 6" xfId="8015"/>
    <cellStyle name="Comma 2 14 2 2 6 2" xfId="8016"/>
    <cellStyle name="Comma 2 14 2 2 6 3" xfId="8017"/>
    <cellStyle name="Comma 2 14 2 2 7" xfId="8018"/>
    <cellStyle name="Comma 2 14 2 2 7 2" xfId="8019"/>
    <cellStyle name="Comma 2 14 2 2 8" xfId="8020"/>
    <cellStyle name="Comma 2 14 2 3" xfId="8021"/>
    <cellStyle name="Comma 2 14 2 3 2" xfId="8022"/>
    <cellStyle name="Comma 2 14 2 3 2 2" xfId="8023"/>
    <cellStyle name="Comma 2 14 2 3 2 2 2" xfId="8024"/>
    <cellStyle name="Comma 2 14 2 3 2 2 3" xfId="8025"/>
    <cellStyle name="Comma 2 14 2 3 2 3" xfId="8026"/>
    <cellStyle name="Comma 2 14 2 3 2 3 2" xfId="8027"/>
    <cellStyle name="Comma 2 14 2 3 2 3 3" xfId="8028"/>
    <cellStyle name="Comma 2 14 2 3 2 4" xfId="8029"/>
    <cellStyle name="Comma 2 14 2 3 2 4 2" xfId="8030"/>
    <cellStyle name="Comma 2 14 2 3 2 4 3" xfId="8031"/>
    <cellStyle name="Comma 2 14 2 3 2 5" xfId="8032"/>
    <cellStyle name="Comma 2 14 2 3 2 5 2" xfId="8033"/>
    <cellStyle name="Comma 2 14 2 3 2 6" xfId="8034"/>
    <cellStyle name="Comma 2 14 2 3 3" xfId="8035"/>
    <cellStyle name="Comma 2 14 2 3 3 2" xfId="8036"/>
    <cellStyle name="Comma 2 14 2 3 3 2 2" xfId="8037"/>
    <cellStyle name="Comma 2 14 2 3 3 2 3" xfId="8038"/>
    <cellStyle name="Comma 2 14 2 3 3 3" xfId="8039"/>
    <cellStyle name="Comma 2 14 2 3 3 4" xfId="8040"/>
    <cellStyle name="Comma 2 14 2 3 4" xfId="8041"/>
    <cellStyle name="Comma 2 14 2 3 4 2" xfId="8042"/>
    <cellStyle name="Comma 2 14 2 3 4 2 2" xfId="8043"/>
    <cellStyle name="Comma 2 14 2 3 4 2 3" xfId="8044"/>
    <cellStyle name="Comma 2 14 2 3 4 3" xfId="8045"/>
    <cellStyle name="Comma 2 14 2 3 4 4" xfId="8046"/>
    <cellStyle name="Comma 2 14 2 3 5" xfId="8047"/>
    <cellStyle name="Comma 2 14 2 3 5 2" xfId="8048"/>
    <cellStyle name="Comma 2 14 2 3 5 3" xfId="8049"/>
    <cellStyle name="Comma 2 14 2 3 6" xfId="8050"/>
    <cellStyle name="Comma 2 14 2 3 6 2" xfId="8051"/>
    <cellStyle name="Comma 2 14 2 3 7" xfId="8052"/>
    <cellStyle name="Comma 2 14 2 4" xfId="8053"/>
    <cellStyle name="Comma 2 14 2 4 2" xfId="8054"/>
    <cellStyle name="Comma 2 14 2 4 2 2" xfId="8055"/>
    <cellStyle name="Comma 2 14 2 4 2 3" xfId="8056"/>
    <cellStyle name="Comma 2 14 2 4 3" xfId="8057"/>
    <cellStyle name="Comma 2 14 2 4 3 2" xfId="8058"/>
    <cellStyle name="Comma 2 14 2 4 3 3" xfId="8059"/>
    <cellStyle name="Comma 2 14 2 4 4" xfId="8060"/>
    <cellStyle name="Comma 2 14 2 4 4 2" xfId="8061"/>
    <cellStyle name="Comma 2 14 2 4 4 3" xfId="8062"/>
    <cellStyle name="Comma 2 14 2 4 5" xfId="8063"/>
    <cellStyle name="Comma 2 14 2 4 5 2" xfId="8064"/>
    <cellStyle name="Comma 2 14 2 4 6" xfId="8065"/>
    <cellStyle name="Comma 2 14 2 5" xfId="8066"/>
    <cellStyle name="Comma 2 14 2 5 2" xfId="8067"/>
    <cellStyle name="Comma 2 14 2 5 2 2" xfId="8068"/>
    <cellStyle name="Comma 2 14 2 5 2 3" xfId="8069"/>
    <cellStyle name="Comma 2 14 2 5 3" xfId="8070"/>
    <cellStyle name="Comma 2 14 2 5 4" xfId="8071"/>
    <cellStyle name="Comma 2 14 2 6" xfId="8072"/>
    <cellStyle name="Comma 2 14 2 6 2" xfId="8073"/>
    <cellStyle name="Comma 2 14 2 6 2 2" xfId="8074"/>
    <cellStyle name="Comma 2 14 2 6 2 3" xfId="8075"/>
    <cellStyle name="Comma 2 14 2 6 3" xfId="8076"/>
    <cellStyle name="Comma 2 14 2 6 4" xfId="8077"/>
    <cellStyle name="Comma 2 14 2 7" xfId="8078"/>
    <cellStyle name="Comma 2 14 2 7 2" xfId="8079"/>
    <cellStyle name="Comma 2 14 2 7 3" xfId="8080"/>
    <cellStyle name="Comma 2 14 2 8" xfId="8081"/>
    <cellStyle name="Comma 2 14 2 8 2" xfId="8082"/>
    <cellStyle name="Comma 2 14 2 9" xfId="8083"/>
    <cellStyle name="Comma 2 14 3" xfId="8084"/>
    <cellStyle name="Comma 2 14 3 2" xfId="8085"/>
    <cellStyle name="Comma 2 14 3 2 2" xfId="8086"/>
    <cellStyle name="Comma 2 14 3 2 2 2" xfId="8087"/>
    <cellStyle name="Comma 2 14 3 2 2 2 2" xfId="8088"/>
    <cellStyle name="Comma 2 14 3 2 2 2 2 2" xfId="8089"/>
    <cellStyle name="Comma 2 14 3 2 2 2 2 3" xfId="8090"/>
    <cellStyle name="Comma 2 14 3 2 2 2 3" xfId="8091"/>
    <cellStyle name="Comma 2 14 3 2 2 2 3 2" xfId="8092"/>
    <cellStyle name="Comma 2 14 3 2 2 2 3 3" xfId="8093"/>
    <cellStyle name="Comma 2 14 3 2 2 2 4" xfId="8094"/>
    <cellStyle name="Comma 2 14 3 2 2 2 4 2" xfId="8095"/>
    <cellStyle name="Comma 2 14 3 2 2 2 4 3" xfId="8096"/>
    <cellStyle name="Comma 2 14 3 2 2 2 5" xfId="8097"/>
    <cellStyle name="Comma 2 14 3 2 2 2 5 2" xfId="8098"/>
    <cellStyle name="Comma 2 14 3 2 2 2 6" xfId="8099"/>
    <cellStyle name="Comma 2 14 3 2 2 3" xfId="8100"/>
    <cellStyle name="Comma 2 14 3 2 2 3 2" xfId="8101"/>
    <cellStyle name="Comma 2 14 3 2 2 3 2 2" xfId="8102"/>
    <cellStyle name="Comma 2 14 3 2 2 3 2 3" xfId="8103"/>
    <cellStyle name="Comma 2 14 3 2 2 3 3" xfId="8104"/>
    <cellStyle name="Comma 2 14 3 2 2 3 4" xfId="8105"/>
    <cellStyle name="Comma 2 14 3 2 2 4" xfId="8106"/>
    <cellStyle name="Comma 2 14 3 2 2 4 2" xfId="8107"/>
    <cellStyle name="Comma 2 14 3 2 2 4 2 2" xfId="8108"/>
    <cellStyle name="Comma 2 14 3 2 2 4 2 3" xfId="8109"/>
    <cellStyle name="Comma 2 14 3 2 2 4 3" xfId="8110"/>
    <cellStyle name="Comma 2 14 3 2 2 4 4" xfId="8111"/>
    <cellStyle name="Comma 2 14 3 2 2 5" xfId="8112"/>
    <cellStyle name="Comma 2 14 3 2 2 5 2" xfId="8113"/>
    <cellStyle name="Comma 2 14 3 2 2 5 3" xfId="8114"/>
    <cellStyle name="Comma 2 14 3 2 2 6" xfId="8115"/>
    <cellStyle name="Comma 2 14 3 2 2 6 2" xfId="8116"/>
    <cellStyle name="Comma 2 14 3 2 2 7" xfId="8117"/>
    <cellStyle name="Comma 2 14 3 2 3" xfId="8118"/>
    <cellStyle name="Comma 2 14 3 2 3 2" xfId="8119"/>
    <cellStyle name="Comma 2 14 3 2 3 2 2" xfId="8120"/>
    <cellStyle name="Comma 2 14 3 2 3 2 3" xfId="8121"/>
    <cellStyle name="Comma 2 14 3 2 3 3" xfId="8122"/>
    <cellStyle name="Comma 2 14 3 2 3 3 2" xfId="8123"/>
    <cellStyle name="Comma 2 14 3 2 3 3 3" xfId="8124"/>
    <cellStyle name="Comma 2 14 3 2 3 4" xfId="8125"/>
    <cellStyle name="Comma 2 14 3 2 3 4 2" xfId="8126"/>
    <cellStyle name="Comma 2 14 3 2 3 4 3" xfId="8127"/>
    <cellStyle name="Comma 2 14 3 2 3 5" xfId="8128"/>
    <cellStyle name="Comma 2 14 3 2 3 5 2" xfId="8129"/>
    <cellStyle name="Comma 2 14 3 2 3 6" xfId="8130"/>
    <cellStyle name="Comma 2 14 3 2 4" xfId="8131"/>
    <cellStyle name="Comma 2 14 3 2 4 2" xfId="8132"/>
    <cellStyle name="Comma 2 14 3 2 4 2 2" xfId="8133"/>
    <cellStyle name="Comma 2 14 3 2 4 2 3" xfId="8134"/>
    <cellStyle name="Comma 2 14 3 2 4 3" xfId="8135"/>
    <cellStyle name="Comma 2 14 3 2 4 4" xfId="8136"/>
    <cellStyle name="Comma 2 14 3 2 5" xfId="8137"/>
    <cellStyle name="Comma 2 14 3 2 5 2" xfId="8138"/>
    <cellStyle name="Comma 2 14 3 2 5 2 2" xfId="8139"/>
    <cellStyle name="Comma 2 14 3 2 5 2 3" xfId="8140"/>
    <cellStyle name="Comma 2 14 3 2 5 3" xfId="8141"/>
    <cellStyle name="Comma 2 14 3 2 5 4" xfId="8142"/>
    <cellStyle name="Comma 2 14 3 2 6" xfId="8143"/>
    <cellStyle name="Comma 2 14 3 2 6 2" xfId="8144"/>
    <cellStyle name="Comma 2 14 3 2 6 3" xfId="8145"/>
    <cellStyle name="Comma 2 14 3 2 7" xfId="8146"/>
    <cellStyle name="Comma 2 14 3 2 7 2" xfId="8147"/>
    <cellStyle name="Comma 2 14 3 2 8" xfId="8148"/>
    <cellStyle name="Comma 2 14 3 3" xfId="8149"/>
    <cellStyle name="Comma 2 14 3 3 2" xfId="8150"/>
    <cellStyle name="Comma 2 14 3 3 2 2" xfId="8151"/>
    <cellStyle name="Comma 2 14 3 3 2 2 2" xfId="8152"/>
    <cellStyle name="Comma 2 14 3 3 2 2 3" xfId="8153"/>
    <cellStyle name="Comma 2 14 3 3 2 3" xfId="8154"/>
    <cellStyle name="Comma 2 14 3 3 2 3 2" xfId="8155"/>
    <cellStyle name="Comma 2 14 3 3 2 3 3" xfId="8156"/>
    <cellStyle name="Comma 2 14 3 3 2 4" xfId="8157"/>
    <cellStyle name="Comma 2 14 3 3 2 4 2" xfId="8158"/>
    <cellStyle name="Comma 2 14 3 3 2 4 3" xfId="8159"/>
    <cellStyle name="Comma 2 14 3 3 2 5" xfId="8160"/>
    <cellStyle name="Comma 2 14 3 3 2 5 2" xfId="8161"/>
    <cellStyle name="Comma 2 14 3 3 2 6" xfId="8162"/>
    <cellStyle name="Comma 2 14 3 3 3" xfId="8163"/>
    <cellStyle name="Comma 2 14 3 3 3 2" xfId="8164"/>
    <cellStyle name="Comma 2 14 3 3 3 2 2" xfId="8165"/>
    <cellStyle name="Comma 2 14 3 3 3 2 3" xfId="8166"/>
    <cellStyle name="Comma 2 14 3 3 3 3" xfId="8167"/>
    <cellStyle name="Comma 2 14 3 3 3 4" xfId="8168"/>
    <cellStyle name="Comma 2 14 3 3 4" xfId="8169"/>
    <cellStyle name="Comma 2 14 3 3 4 2" xfId="8170"/>
    <cellStyle name="Comma 2 14 3 3 4 2 2" xfId="8171"/>
    <cellStyle name="Comma 2 14 3 3 4 2 3" xfId="8172"/>
    <cellStyle name="Comma 2 14 3 3 4 3" xfId="8173"/>
    <cellStyle name="Comma 2 14 3 3 4 4" xfId="8174"/>
    <cellStyle name="Comma 2 14 3 3 5" xfId="8175"/>
    <cellStyle name="Comma 2 14 3 3 5 2" xfId="8176"/>
    <cellStyle name="Comma 2 14 3 3 5 3" xfId="8177"/>
    <cellStyle name="Comma 2 14 3 3 6" xfId="8178"/>
    <cellStyle name="Comma 2 14 3 3 6 2" xfId="8179"/>
    <cellStyle name="Comma 2 14 3 3 7" xfId="8180"/>
    <cellStyle name="Comma 2 14 3 4" xfId="8181"/>
    <cellStyle name="Comma 2 14 3 4 2" xfId="8182"/>
    <cellStyle name="Comma 2 14 3 4 2 2" xfId="8183"/>
    <cellStyle name="Comma 2 14 3 4 2 3" xfId="8184"/>
    <cellStyle name="Comma 2 14 3 4 3" xfId="8185"/>
    <cellStyle name="Comma 2 14 3 4 3 2" xfId="8186"/>
    <cellStyle name="Comma 2 14 3 4 3 3" xfId="8187"/>
    <cellStyle name="Comma 2 14 3 4 4" xfId="8188"/>
    <cellStyle name="Comma 2 14 3 4 4 2" xfId="8189"/>
    <cellStyle name="Comma 2 14 3 4 4 3" xfId="8190"/>
    <cellStyle name="Comma 2 14 3 4 5" xfId="8191"/>
    <cellStyle name="Comma 2 14 3 4 5 2" xfId="8192"/>
    <cellStyle name="Comma 2 14 3 4 6" xfId="8193"/>
    <cellStyle name="Comma 2 14 3 5" xfId="8194"/>
    <cellStyle name="Comma 2 14 3 5 2" xfId="8195"/>
    <cellStyle name="Comma 2 14 3 5 2 2" xfId="8196"/>
    <cellStyle name="Comma 2 14 3 5 2 3" xfId="8197"/>
    <cellStyle name="Comma 2 14 3 5 3" xfId="8198"/>
    <cellStyle name="Comma 2 14 3 5 4" xfId="8199"/>
    <cellStyle name="Comma 2 14 3 6" xfId="8200"/>
    <cellStyle name="Comma 2 14 3 6 2" xfId="8201"/>
    <cellStyle name="Comma 2 14 3 6 2 2" xfId="8202"/>
    <cellStyle name="Comma 2 14 3 6 2 3" xfId="8203"/>
    <cellStyle name="Comma 2 14 3 6 3" xfId="8204"/>
    <cellStyle name="Comma 2 14 3 6 4" xfId="8205"/>
    <cellStyle name="Comma 2 14 3 7" xfId="8206"/>
    <cellStyle name="Comma 2 14 3 7 2" xfId="8207"/>
    <cellStyle name="Comma 2 14 3 7 3" xfId="8208"/>
    <cellStyle name="Comma 2 14 3 8" xfId="8209"/>
    <cellStyle name="Comma 2 14 3 8 2" xfId="8210"/>
    <cellStyle name="Comma 2 14 3 9" xfId="8211"/>
    <cellStyle name="Comma 2 14 4" xfId="8212"/>
    <cellStyle name="Comma 2 14 4 2" xfId="8213"/>
    <cellStyle name="Comma 2 14 4 2 2" xfId="8214"/>
    <cellStyle name="Comma 2 14 4 2 2 2" xfId="8215"/>
    <cellStyle name="Comma 2 14 4 2 2 2 2" xfId="8216"/>
    <cellStyle name="Comma 2 14 4 2 2 2 3" xfId="8217"/>
    <cellStyle name="Comma 2 14 4 2 2 3" xfId="8218"/>
    <cellStyle name="Comma 2 14 4 2 2 3 2" xfId="8219"/>
    <cellStyle name="Comma 2 14 4 2 2 3 3" xfId="8220"/>
    <cellStyle name="Comma 2 14 4 2 2 4" xfId="8221"/>
    <cellStyle name="Comma 2 14 4 2 2 4 2" xfId="8222"/>
    <cellStyle name="Comma 2 14 4 2 2 4 3" xfId="8223"/>
    <cellStyle name="Comma 2 14 4 2 2 5" xfId="8224"/>
    <cellStyle name="Comma 2 14 4 2 2 5 2" xfId="8225"/>
    <cellStyle name="Comma 2 14 4 2 2 6" xfId="8226"/>
    <cellStyle name="Comma 2 14 4 2 3" xfId="8227"/>
    <cellStyle name="Comma 2 14 4 2 3 2" xfId="8228"/>
    <cellStyle name="Comma 2 14 4 2 3 2 2" xfId="8229"/>
    <cellStyle name="Comma 2 14 4 2 3 2 3" xfId="8230"/>
    <cellStyle name="Comma 2 14 4 2 3 3" xfId="8231"/>
    <cellStyle name="Comma 2 14 4 2 3 4" xfId="8232"/>
    <cellStyle name="Comma 2 14 4 2 4" xfId="8233"/>
    <cellStyle name="Comma 2 14 4 2 4 2" xfId="8234"/>
    <cellStyle name="Comma 2 14 4 2 4 2 2" xfId="8235"/>
    <cellStyle name="Comma 2 14 4 2 4 2 3" xfId="8236"/>
    <cellStyle name="Comma 2 14 4 2 4 3" xfId="8237"/>
    <cellStyle name="Comma 2 14 4 2 4 4" xfId="8238"/>
    <cellStyle name="Comma 2 14 4 2 5" xfId="8239"/>
    <cellStyle name="Comma 2 14 4 2 5 2" xfId="8240"/>
    <cellStyle name="Comma 2 14 4 2 5 3" xfId="8241"/>
    <cellStyle name="Comma 2 14 4 2 6" xfId="8242"/>
    <cellStyle name="Comma 2 14 4 2 6 2" xfId="8243"/>
    <cellStyle name="Comma 2 14 4 2 7" xfId="8244"/>
    <cellStyle name="Comma 2 14 4 3" xfId="8245"/>
    <cellStyle name="Comma 2 14 4 3 2" xfId="8246"/>
    <cellStyle name="Comma 2 14 4 3 2 2" xfId="8247"/>
    <cellStyle name="Comma 2 14 4 3 2 3" xfId="8248"/>
    <cellStyle name="Comma 2 14 4 3 3" xfId="8249"/>
    <cellStyle name="Comma 2 14 4 3 3 2" xfId="8250"/>
    <cellStyle name="Comma 2 14 4 3 3 3" xfId="8251"/>
    <cellStyle name="Comma 2 14 4 3 4" xfId="8252"/>
    <cellStyle name="Comma 2 14 4 3 4 2" xfId="8253"/>
    <cellStyle name="Comma 2 14 4 3 4 3" xfId="8254"/>
    <cellStyle name="Comma 2 14 4 3 5" xfId="8255"/>
    <cellStyle name="Comma 2 14 4 3 5 2" xfId="8256"/>
    <cellStyle name="Comma 2 14 4 3 6" xfId="8257"/>
    <cellStyle name="Comma 2 14 4 4" xfId="8258"/>
    <cellStyle name="Comma 2 14 4 4 2" xfId="8259"/>
    <cellStyle name="Comma 2 14 4 4 2 2" xfId="8260"/>
    <cellStyle name="Comma 2 14 4 4 2 3" xfId="8261"/>
    <cellStyle name="Comma 2 14 4 4 3" xfId="8262"/>
    <cellStyle name="Comma 2 14 4 4 4" xfId="8263"/>
    <cellStyle name="Comma 2 14 4 5" xfId="8264"/>
    <cellStyle name="Comma 2 14 4 5 2" xfId="8265"/>
    <cellStyle name="Comma 2 14 4 5 2 2" xfId="8266"/>
    <cellStyle name="Comma 2 14 4 5 2 3" xfId="8267"/>
    <cellStyle name="Comma 2 14 4 5 3" xfId="8268"/>
    <cellStyle name="Comma 2 14 4 5 4" xfId="8269"/>
    <cellStyle name="Comma 2 14 4 6" xfId="8270"/>
    <cellStyle name="Comma 2 14 4 6 2" xfId="8271"/>
    <cellStyle name="Comma 2 14 4 6 3" xfId="8272"/>
    <cellStyle name="Comma 2 14 4 7" xfId="8273"/>
    <cellStyle name="Comma 2 14 4 7 2" xfId="8274"/>
    <cellStyle name="Comma 2 14 4 8" xfId="8275"/>
    <cellStyle name="Comma 2 14 5" xfId="8276"/>
    <cellStyle name="Comma 2 14 5 2" xfId="8277"/>
    <cellStyle name="Comma 2 14 5 2 2" xfId="8278"/>
    <cellStyle name="Comma 2 14 5 2 2 2" xfId="8279"/>
    <cellStyle name="Comma 2 14 5 2 2 3" xfId="8280"/>
    <cellStyle name="Comma 2 14 5 2 3" xfId="8281"/>
    <cellStyle name="Comma 2 14 5 2 3 2" xfId="8282"/>
    <cellStyle name="Comma 2 14 5 2 3 3" xfId="8283"/>
    <cellStyle name="Comma 2 14 5 2 4" xfId="8284"/>
    <cellStyle name="Comma 2 14 5 2 4 2" xfId="8285"/>
    <cellStyle name="Comma 2 14 5 2 4 3" xfId="8286"/>
    <cellStyle name="Comma 2 14 5 2 5" xfId="8287"/>
    <cellStyle name="Comma 2 14 5 2 5 2" xfId="8288"/>
    <cellStyle name="Comma 2 14 5 2 6" xfId="8289"/>
    <cellStyle name="Comma 2 14 5 3" xfId="8290"/>
    <cellStyle name="Comma 2 14 5 3 2" xfId="8291"/>
    <cellStyle name="Comma 2 14 5 3 2 2" xfId="8292"/>
    <cellStyle name="Comma 2 14 5 3 2 3" xfId="8293"/>
    <cellStyle name="Comma 2 14 5 3 3" xfId="8294"/>
    <cellStyle name="Comma 2 14 5 3 4" xfId="8295"/>
    <cellStyle name="Comma 2 14 5 4" xfId="8296"/>
    <cellStyle name="Comma 2 14 5 4 2" xfId="8297"/>
    <cellStyle name="Comma 2 14 5 4 2 2" xfId="8298"/>
    <cellStyle name="Comma 2 14 5 4 2 3" xfId="8299"/>
    <cellStyle name="Comma 2 14 5 4 3" xfId="8300"/>
    <cellStyle name="Comma 2 14 5 4 4" xfId="8301"/>
    <cellStyle name="Comma 2 14 5 5" xfId="8302"/>
    <cellStyle name="Comma 2 14 5 5 2" xfId="8303"/>
    <cellStyle name="Comma 2 14 5 5 3" xfId="8304"/>
    <cellStyle name="Comma 2 14 5 6" xfId="8305"/>
    <cellStyle name="Comma 2 14 5 6 2" xfId="8306"/>
    <cellStyle name="Comma 2 14 5 7" xfId="8307"/>
    <cellStyle name="Comma 2 14 6" xfId="8308"/>
    <cellStyle name="Comma 2 14 6 2" xfId="8309"/>
    <cellStyle name="Comma 2 14 6 2 2" xfId="8310"/>
    <cellStyle name="Comma 2 14 6 2 3" xfId="8311"/>
    <cellStyle name="Comma 2 14 6 3" xfId="8312"/>
    <cellStyle name="Comma 2 14 6 3 2" xfId="8313"/>
    <cellStyle name="Comma 2 14 6 3 3" xfId="8314"/>
    <cellStyle name="Comma 2 14 6 4" xfId="8315"/>
    <cellStyle name="Comma 2 14 6 4 2" xfId="8316"/>
    <cellStyle name="Comma 2 14 6 4 3" xfId="8317"/>
    <cellStyle name="Comma 2 14 6 5" xfId="8318"/>
    <cellStyle name="Comma 2 14 6 5 2" xfId="8319"/>
    <cellStyle name="Comma 2 14 6 6" xfId="8320"/>
    <cellStyle name="Comma 2 14 7" xfId="8321"/>
    <cellStyle name="Comma 2 14 7 2" xfId="8322"/>
    <cellStyle name="Comma 2 14 7 2 2" xfId="8323"/>
    <cellStyle name="Comma 2 14 7 2 3" xfId="8324"/>
    <cellStyle name="Comma 2 14 7 3" xfId="8325"/>
    <cellStyle name="Comma 2 14 7 4" xfId="8326"/>
    <cellStyle name="Comma 2 14 8" xfId="8327"/>
    <cellStyle name="Comma 2 14 8 2" xfId="8328"/>
    <cellStyle name="Comma 2 14 8 2 2" xfId="8329"/>
    <cellStyle name="Comma 2 14 8 2 3" xfId="8330"/>
    <cellStyle name="Comma 2 14 8 3" xfId="8331"/>
    <cellStyle name="Comma 2 14 8 4" xfId="8332"/>
    <cellStyle name="Comma 2 14 9" xfId="8333"/>
    <cellStyle name="Comma 2 14 9 2" xfId="8334"/>
    <cellStyle name="Comma 2 14 9 3" xfId="8335"/>
    <cellStyle name="Comma 2 15" xfId="8336"/>
    <cellStyle name="Comma 2 15 2" xfId="8337"/>
    <cellStyle name="Comma 2 16" xfId="8338"/>
    <cellStyle name="Comma 2 16 2" xfId="8339"/>
    <cellStyle name="Comma 2 16 2 2" xfId="8340"/>
    <cellStyle name="Comma 2 16 3" xfId="8341"/>
    <cellStyle name="Comma 2 17" xfId="8342"/>
    <cellStyle name="Comma 2 18" xfId="8343"/>
    <cellStyle name="Comma 2 19" xfId="8344"/>
    <cellStyle name="Comma 2 2" xfId="8345"/>
    <cellStyle name="Comma 2 2 10" xfId="8346"/>
    <cellStyle name="Comma 2 2 10 2" xfId="8347"/>
    <cellStyle name="Comma 2 2 11" xfId="8348"/>
    <cellStyle name="Comma 2 2 12" xfId="8349"/>
    <cellStyle name="Comma 2 2 13" xfId="8350"/>
    <cellStyle name="Comma 2 2 2" xfId="8351"/>
    <cellStyle name="Comma 2 2 2 2" xfId="8352"/>
    <cellStyle name="Comma 2 2 2 2 2" xfId="8353"/>
    <cellStyle name="Comma 2 2 2 3" xfId="8354"/>
    <cellStyle name="Comma 2 2 2 4" xfId="8355"/>
    <cellStyle name="Comma 2 2 3" xfId="8356"/>
    <cellStyle name="Comma 2 2 3 2" xfId="8357"/>
    <cellStyle name="Comma 2 2 3 2 2" xfId="8358"/>
    <cellStyle name="Comma 2 2 3 2 3" xfId="8359"/>
    <cellStyle name="Comma 2 2 3 3" xfId="8360"/>
    <cellStyle name="Comma 2 2 3 3 2" xfId="8361"/>
    <cellStyle name="Comma 2 2 3 4" xfId="8362"/>
    <cellStyle name="Comma 2 2 4" xfId="8363"/>
    <cellStyle name="Comma 2 2 4 2" xfId="8364"/>
    <cellStyle name="Comma 2 2 5" xfId="8365"/>
    <cellStyle name="Comma 2 2 5 2" xfId="8366"/>
    <cellStyle name="Comma 2 2 5 3" xfId="8367"/>
    <cellStyle name="Comma 2 2 6" xfId="8368"/>
    <cellStyle name="Comma 2 2 6 2" xfId="8369"/>
    <cellStyle name="Comma 2 2 7" xfId="8370"/>
    <cellStyle name="Comma 2 2 7 2" xfId="8371"/>
    <cellStyle name="Comma 2 2 8" xfId="8372"/>
    <cellStyle name="Comma 2 2 8 2" xfId="8373"/>
    <cellStyle name="Comma 2 2 9" xfId="8374"/>
    <cellStyle name="Comma 2 2 9 2" xfId="8375"/>
    <cellStyle name="Comma 2 20" xfId="8376"/>
    <cellStyle name="Comma 2 21" xfId="43130"/>
    <cellStyle name="Comma 2 3" xfId="8377"/>
    <cellStyle name="Comma 2 3 2" xfId="8378"/>
    <cellStyle name="Comma 2 3 3" xfId="8379"/>
    <cellStyle name="Comma 2 4" xfId="8380"/>
    <cellStyle name="Comma 2 4 2" xfId="8381"/>
    <cellStyle name="Comma 2 4 3" xfId="8382"/>
    <cellStyle name="Comma 2 5" xfId="8383"/>
    <cellStyle name="Comma 2 5 2" xfId="8384"/>
    <cellStyle name="Comma 2 5 2 2" xfId="8385"/>
    <cellStyle name="Comma 2 5 3" xfId="8386"/>
    <cellStyle name="Comma 2 6" xfId="8387"/>
    <cellStyle name="Comma 2 6 2" xfId="8388"/>
    <cellStyle name="Comma 2 6 2 2" xfId="8389"/>
    <cellStyle name="Comma 2 6 3" xfId="8390"/>
    <cellStyle name="Comma 2 7" xfId="8391"/>
    <cellStyle name="Comma 2 7 10" xfId="8392"/>
    <cellStyle name="Comma 2 7 10 2" xfId="8393"/>
    <cellStyle name="Comma 2 7 11" xfId="8394"/>
    <cellStyle name="Comma 2 7 12" xfId="8395"/>
    <cellStyle name="Comma 2 7 2" xfId="8396"/>
    <cellStyle name="Comma 2 7 2 10" xfId="8397"/>
    <cellStyle name="Comma 2 7 2 2" xfId="8398"/>
    <cellStyle name="Comma 2 7 2 2 2" xfId="8399"/>
    <cellStyle name="Comma 2 7 2 2 2 2" xfId="8400"/>
    <cellStyle name="Comma 2 7 2 2 2 2 2" xfId="8401"/>
    <cellStyle name="Comma 2 7 2 2 2 2 2 2" xfId="8402"/>
    <cellStyle name="Comma 2 7 2 2 2 2 2 3" xfId="8403"/>
    <cellStyle name="Comma 2 7 2 2 2 2 3" xfId="8404"/>
    <cellStyle name="Comma 2 7 2 2 2 2 3 2" xfId="8405"/>
    <cellStyle name="Comma 2 7 2 2 2 2 3 3" xfId="8406"/>
    <cellStyle name="Comma 2 7 2 2 2 2 4" xfId="8407"/>
    <cellStyle name="Comma 2 7 2 2 2 2 4 2" xfId="8408"/>
    <cellStyle name="Comma 2 7 2 2 2 2 4 3" xfId="8409"/>
    <cellStyle name="Comma 2 7 2 2 2 2 5" xfId="8410"/>
    <cellStyle name="Comma 2 7 2 2 2 2 5 2" xfId="8411"/>
    <cellStyle name="Comma 2 7 2 2 2 2 6" xfId="8412"/>
    <cellStyle name="Comma 2 7 2 2 2 3" xfId="8413"/>
    <cellStyle name="Comma 2 7 2 2 2 3 2" xfId="8414"/>
    <cellStyle name="Comma 2 7 2 2 2 3 2 2" xfId="8415"/>
    <cellStyle name="Comma 2 7 2 2 2 3 2 3" xfId="8416"/>
    <cellStyle name="Comma 2 7 2 2 2 3 3" xfId="8417"/>
    <cellStyle name="Comma 2 7 2 2 2 3 4" xfId="8418"/>
    <cellStyle name="Comma 2 7 2 2 2 4" xfId="8419"/>
    <cellStyle name="Comma 2 7 2 2 2 4 2" xfId="8420"/>
    <cellStyle name="Comma 2 7 2 2 2 4 2 2" xfId="8421"/>
    <cellStyle name="Comma 2 7 2 2 2 4 2 3" xfId="8422"/>
    <cellStyle name="Comma 2 7 2 2 2 4 3" xfId="8423"/>
    <cellStyle name="Comma 2 7 2 2 2 4 4" xfId="8424"/>
    <cellStyle name="Comma 2 7 2 2 2 5" xfId="8425"/>
    <cellStyle name="Comma 2 7 2 2 2 5 2" xfId="8426"/>
    <cellStyle name="Comma 2 7 2 2 2 5 3" xfId="8427"/>
    <cellStyle name="Comma 2 7 2 2 2 6" xfId="8428"/>
    <cellStyle name="Comma 2 7 2 2 2 6 2" xfId="8429"/>
    <cellStyle name="Comma 2 7 2 2 2 7" xfId="8430"/>
    <cellStyle name="Comma 2 7 2 2 3" xfId="8431"/>
    <cellStyle name="Comma 2 7 2 2 3 2" xfId="8432"/>
    <cellStyle name="Comma 2 7 2 2 3 2 2" xfId="8433"/>
    <cellStyle name="Comma 2 7 2 2 3 2 3" xfId="8434"/>
    <cellStyle name="Comma 2 7 2 2 3 3" xfId="8435"/>
    <cellStyle name="Comma 2 7 2 2 3 3 2" xfId="8436"/>
    <cellStyle name="Comma 2 7 2 2 3 3 3" xfId="8437"/>
    <cellStyle name="Comma 2 7 2 2 3 4" xfId="8438"/>
    <cellStyle name="Comma 2 7 2 2 3 4 2" xfId="8439"/>
    <cellStyle name="Comma 2 7 2 2 3 4 3" xfId="8440"/>
    <cellStyle name="Comma 2 7 2 2 3 5" xfId="8441"/>
    <cellStyle name="Comma 2 7 2 2 3 5 2" xfId="8442"/>
    <cellStyle name="Comma 2 7 2 2 3 6" xfId="8443"/>
    <cellStyle name="Comma 2 7 2 2 4" xfId="8444"/>
    <cellStyle name="Comma 2 7 2 2 4 2" xfId="8445"/>
    <cellStyle name="Comma 2 7 2 2 4 2 2" xfId="8446"/>
    <cellStyle name="Comma 2 7 2 2 4 2 3" xfId="8447"/>
    <cellStyle name="Comma 2 7 2 2 4 3" xfId="8448"/>
    <cellStyle name="Comma 2 7 2 2 4 4" xfId="8449"/>
    <cellStyle name="Comma 2 7 2 2 5" xfId="8450"/>
    <cellStyle name="Comma 2 7 2 2 5 2" xfId="8451"/>
    <cellStyle name="Comma 2 7 2 2 5 2 2" xfId="8452"/>
    <cellStyle name="Comma 2 7 2 2 5 2 3" xfId="8453"/>
    <cellStyle name="Comma 2 7 2 2 5 3" xfId="8454"/>
    <cellStyle name="Comma 2 7 2 2 5 4" xfId="8455"/>
    <cellStyle name="Comma 2 7 2 2 6" xfId="8456"/>
    <cellStyle name="Comma 2 7 2 2 6 2" xfId="8457"/>
    <cellStyle name="Comma 2 7 2 2 6 3" xfId="8458"/>
    <cellStyle name="Comma 2 7 2 2 7" xfId="8459"/>
    <cellStyle name="Comma 2 7 2 2 7 2" xfId="8460"/>
    <cellStyle name="Comma 2 7 2 2 8" xfId="8461"/>
    <cellStyle name="Comma 2 7 2 3" xfId="8462"/>
    <cellStyle name="Comma 2 7 2 3 2" xfId="8463"/>
    <cellStyle name="Comma 2 7 2 3 2 2" xfId="8464"/>
    <cellStyle name="Comma 2 7 2 3 2 2 2" xfId="8465"/>
    <cellStyle name="Comma 2 7 2 3 2 2 3" xfId="8466"/>
    <cellStyle name="Comma 2 7 2 3 2 3" xfId="8467"/>
    <cellStyle name="Comma 2 7 2 3 2 3 2" xfId="8468"/>
    <cellStyle name="Comma 2 7 2 3 2 3 3" xfId="8469"/>
    <cellStyle name="Comma 2 7 2 3 2 4" xfId="8470"/>
    <cellStyle name="Comma 2 7 2 3 2 4 2" xfId="8471"/>
    <cellStyle name="Comma 2 7 2 3 2 4 3" xfId="8472"/>
    <cellStyle name="Comma 2 7 2 3 2 5" xfId="8473"/>
    <cellStyle name="Comma 2 7 2 3 2 5 2" xfId="8474"/>
    <cellStyle name="Comma 2 7 2 3 2 6" xfId="8475"/>
    <cellStyle name="Comma 2 7 2 3 3" xfId="8476"/>
    <cellStyle name="Comma 2 7 2 3 3 2" xfId="8477"/>
    <cellStyle name="Comma 2 7 2 3 3 2 2" xfId="8478"/>
    <cellStyle name="Comma 2 7 2 3 3 2 3" xfId="8479"/>
    <cellStyle name="Comma 2 7 2 3 3 3" xfId="8480"/>
    <cellStyle name="Comma 2 7 2 3 3 4" xfId="8481"/>
    <cellStyle name="Comma 2 7 2 3 4" xfId="8482"/>
    <cellStyle name="Comma 2 7 2 3 4 2" xfId="8483"/>
    <cellStyle name="Comma 2 7 2 3 4 2 2" xfId="8484"/>
    <cellStyle name="Comma 2 7 2 3 4 2 3" xfId="8485"/>
    <cellStyle name="Comma 2 7 2 3 4 3" xfId="8486"/>
    <cellStyle name="Comma 2 7 2 3 4 4" xfId="8487"/>
    <cellStyle name="Comma 2 7 2 3 5" xfId="8488"/>
    <cellStyle name="Comma 2 7 2 3 5 2" xfId="8489"/>
    <cellStyle name="Comma 2 7 2 3 5 3" xfId="8490"/>
    <cellStyle name="Comma 2 7 2 3 6" xfId="8491"/>
    <cellStyle name="Comma 2 7 2 3 6 2" xfId="8492"/>
    <cellStyle name="Comma 2 7 2 3 7" xfId="8493"/>
    <cellStyle name="Comma 2 7 2 4" xfId="8494"/>
    <cellStyle name="Comma 2 7 2 4 2" xfId="8495"/>
    <cellStyle name="Comma 2 7 2 4 2 2" xfId="8496"/>
    <cellStyle name="Comma 2 7 2 4 2 3" xfId="8497"/>
    <cellStyle name="Comma 2 7 2 4 3" xfId="8498"/>
    <cellStyle name="Comma 2 7 2 4 3 2" xfId="8499"/>
    <cellStyle name="Comma 2 7 2 4 3 3" xfId="8500"/>
    <cellStyle name="Comma 2 7 2 4 4" xfId="8501"/>
    <cellStyle name="Comma 2 7 2 4 4 2" xfId="8502"/>
    <cellStyle name="Comma 2 7 2 4 4 3" xfId="8503"/>
    <cellStyle name="Comma 2 7 2 4 5" xfId="8504"/>
    <cellStyle name="Comma 2 7 2 4 5 2" xfId="8505"/>
    <cellStyle name="Comma 2 7 2 4 6" xfId="8506"/>
    <cellStyle name="Comma 2 7 2 5" xfId="8507"/>
    <cellStyle name="Comma 2 7 2 5 2" xfId="8508"/>
    <cellStyle name="Comma 2 7 2 5 2 2" xfId="8509"/>
    <cellStyle name="Comma 2 7 2 5 2 3" xfId="8510"/>
    <cellStyle name="Comma 2 7 2 5 3" xfId="8511"/>
    <cellStyle name="Comma 2 7 2 5 4" xfId="8512"/>
    <cellStyle name="Comma 2 7 2 6" xfId="8513"/>
    <cellStyle name="Comma 2 7 2 6 2" xfId="8514"/>
    <cellStyle name="Comma 2 7 2 6 2 2" xfId="8515"/>
    <cellStyle name="Comma 2 7 2 6 2 3" xfId="8516"/>
    <cellStyle name="Comma 2 7 2 6 3" xfId="8517"/>
    <cellStyle name="Comma 2 7 2 6 4" xfId="8518"/>
    <cellStyle name="Comma 2 7 2 7" xfId="8519"/>
    <cellStyle name="Comma 2 7 2 7 2" xfId="8520"/>
    <cellStyle name="Comma 2 7 2 7 3" xfId="8521"/>
    <cellStyle name="Comma 2 7 2 8" xfId="8522"/>
    <cellStyle name="Comma 2 7 2 8 2" xfId="8523"/>
    <cellStyle name="Comma 2 7 2 9" xfId="8524"/>
    <cellStyle name="Comma 2 7 3" xfId="8525"/>
    <cellStyle name="Comma 2 7 3 2" xfId="8526"/>
    <cellStyle name="Comma 2 7 3 2 2" xfId="8527"/>
    <cellStyle name="Comma 2 7 3 2 2 2" xfId="8528"/>
    <cellStyle name="Comma 2 7 3 2 2 2 2" xfId="8529"/>
    <cellStyle name="Comma 2 7 3 2 2 2 2 2" xfId="8530"/>
    <cellStyle name="Comma 2 7 3 2 2 2 2 3" xfId="8531"/>
    <cellStyle name="Comma 2 7 3 2 2 2 3" xfId="8532"/>
    <cellStyle name="Comma 2 7 3 2 2 2 3 2" xfId="8533"/>
    <cellStyle name="Comma 2 7 3 2 2 2 3 3" xfId="8534"/>
    <cellStyle name="Comma 2 7 3 2 2 2 4" xfId="8535"/>
    <cellStyle name="Comma 2 7 3 2 2 2 4 2" xfId="8536"/>
    <cellStyle name="Comma 2 7 3 2 2 2 4 3" xfId="8537"/>
    <cellStyle name="Comma 2 7 3 2 2 2 5" xfId="8538"/>
    <cellStyle name="Comma 2 7 3 2 2 2 5 2" xfId="8539"/>
    <cellStyle name="Comma 2 7 3 2 2 2 6" xfId="8540"/>
    <cellStyle name="Comma 2 7 3 2 2 3" xfId="8541"/>
    <cellStyle name="Comma 2 7 3 2 2 3 2" xfId="8542"/>
    <cellStyle name="Comma 2 7 3 2 2 3 2 2" xfId="8543"/>
    <cellStyle name="Comma 2 7 3 2 2 3 2 3" xfId="8544"/>
    <cellStyle name="Comma 2 7 3 2 2 3 3" xfId="8545"/>
    <cellStyle name="Comma 2 7 3 2 2 3 4" xfId="8546"/>
    <cellStyle name="Comma 2 7 3 2 2 4" xfId="8547"/>
    <cellStyle name="Comma 2 7 3 2 2 4 2" xfId="8548"/>
    <cellStyle name="Comma 2 7 3 2 2 4 2 2" xfId="8549"/>
    <cellStyle name="Comma 2 7 3 2 2 4 2 3" xfId="8550"/>
    <cellStyle name="Comma 2 7 3 2 2 4 3" xfId="8551"/>
    <cellStyle name="Comma 2 7 3 2 2 4 4" xfId="8552"/>
    <cellStyle name="Comma 2 7 3 2 2 5" xfId="8553"/>
    <cellStyle name="Comma 2 7 3 2 2 5 2" xfId="8554"/>
    <cellStyle name="Comma 2 7 3 2 2 5 3" xfId="8555"/>
    <cellStyle name="Comma 2 7 3 2 2 6" xfId="8556"/>
    <cellStyle name="Comma 2 7 3 2 2 6 2" xfId="8557"/>
    <cellStyle name="Comma 2 7 3 2 2 7" xfId="8558"/>
    <cellStyle name="Comma 2 7 3 2 3" xfId="8559"/>
    <cellStyle name="Comma 2 7 3 2 3 2" xfId="8560"/>
    <cellStyle name="Comma 2 7 3 2 3 2 2" xfId="8561"/>
    <cellStyle name="Comma 2 7 3 2 3 2 3" xfId="8562"/>
    <cellStyle name="Comma 2 7 3 2 3 3" xfId="8563"/>
    <cellStyle name="Comma 2 7 3 2 3 3 2" xfId="8564"/>
    <cellStyle name="Comma 2 7 3 2 3 3 3" xfId="8565"/>
    <cellStyle name="Comma 2 7 3 2 3 4" xfId="8566"/>
    <cellStyle name="Comma 2 7 3 2 3 4 2" xfId="8567"/>
    <cellStyle name="Comma 2 7 3 2 3 4 3" xfId="8568"/>
    <cellStyle name="Comma 2 7 3 2 3 5" xfId="8569"/>
    <cellStyle name="Comma 2 7 3 2 3 5 2" xfId="8570"/>
    <cellStyle name="Comma 2 7 3 2 3 6" xfId="8571"/>
    <cellStyle name="Comma 2 7 3 2 4" xfId="8572"/>
    <cellStyle name="Comma 2 7 3 2 4 2" xfId="8573"/>
    <cellStyle name="Comma 2 7 3 2 4 2 2" xfId="8574"/>
    <cellStyle name="Comma 2 7 3 2 4 2 3" xfId="8575"/>
    <cellStyle name="Comma 2 7 3 2 4 3" xfId="8576"/>
    <cellStyle name="Comma 2 7 3 2 4 4" xfId="8577"/>
    <cellStyle name="Comma 2 7 3 2 5" xfId="8578"/>
    <cellStyle name="Comma 2 7 3 2 5 2" xfId="8579"/>
    <cellStyle name="Comma 2 7 3 2 5 2 2" xfId="8580"/>
    <cellStyle name="Comma 2 7 3 2 5 2 3" xfId="8581"/>
    <cellStyle name="Comma 2 7 3 2 5 3" xfId="8582"/>
    <cellStyle name="Comma 2 7 3 2 5 4" xfId="8583"/>
    <cellStyle name="Comma 2 7 3 2 6" xfId="8584"/>
    <cellStyle name="Comma 2 7 3 2 6 2" xfId="8585"/>
    <cellStyle name="Comma 2 7 3 2 6 3" xfId="8586"/>
    <cellStyle name="Comma 2 7 3 2 7" xfId="8587"/>
    <cellStyle name="Comma 2 7 3 2 7 2" xfId="8588"/>
    <cellStyle name="Comma 2 7 3 2 8" xfId="8589"/>
    <cellStyle name="Comma 2 7 3 3" xfId="8590"/>
    <cellStyle name="Comma 2 7 3 3 2" xfId="8591"/>
    <cellStyle name="Comma 2 7 3 3 2 2" xfId="8592"/>
    <cellStyle name="Comma 2 7 3 3 2 2 2" xfId="8593"/>
    <cellStyle name="Comma 2 7 3 3 2 2 3" xfId="8594"/>
    <cellStyle name="Comma 2 7 3 3 2 3" xfId="8595"/>
    <cellStyle name="Comma 2 7 3 3 2 3 2" xfId="8596"/>
    <cellStyle name="Comma 2 7 3 3 2 3 3" xfId="8597"/>
    <cellStyle name="Comma 2 7 3 3 2 4" xfId="8598"/>
    <cellStyle name="Comma 2 7 3 3 2 4 2" xfId="8599"/>
    <cellStyle name="Comma 2 7 3 3 2 4 3" xfId="8600"/>
    <cellStyle name="Comma 2 7 3 3 2 5" xfId="8601"/>
    <cellStyle name="Comma 2 7 3 3 2 5 2" xfId="8602"/>
    <cellStyle name="Comma 2 7 3 3 2 6" xfId="8603"/>
    <cellStyle name="Comma 2 7 3 3 3" xfId="8604"/>
    <cellStyle name="Comma 2 7 3 3 3 2" xfId="8605"/>
    <cellStyle name="Comma 2 7 3 3 3 2 2" xfId="8606"/>
    <cellStyle name="Comma 2 7 3 3 3 2 3" xfId="8607"/>
    <cellStyle name="Comma 2 7 3 3 3 3" xfId="8608"/>
    <cellStyle name="Comma 2 7 3 3 3 4" xfId="8609"/>
    <cellStyle name="Comma 2 7 3 3 4" xfId="8610"/>
    <cellStyle name="Comma 2 7 3 3 4 2" xfId="8611"/>
    <cellStyle name="Comma 2 7 3 3 4 2 2" xfId="8612"/>
    <cellStyle name="Comma 2 7 3 3 4 2 3" xfId="8613"/>
    <cellStyle name="Comma 2 7 3 3 4 3" xfId="8614"/>
    <cellStyle name="Comma 2 7 3 3 4 4" xfId="8615"/>
    <cellStyle name="Comma 2 7 3 3 5" xfId="8616"/>
    <cellStyle name="Comma 2 7 3 3 5 2" xfId="8617"/>
    <cellStyle name="Comma 2 7 3 3 5 3" xfId="8618"/>
    <cellStyle name="Comma 2 7 3 3 6" xfId="8619"/>
    <cellStyle name="Comma 2 7 3 3 6 2" xfId="8620"/>
    <cellStyle name="Comma 2 7 3 3 7" xfId="8621"/>
    <cellStyle name="Comma 2 7 3 4" xfId="8622"/>
    <cellStyle name="Comma 2 7 3 4 2" xfId="8623"/>
    <cellStyle name="Comma 2 7 3 4 2 2" xfId="8624"/>
    <cellStyle name="Comma 2 7 3 4 2 3" xfId="8625"/>
    <cellStyle name="Comma 2 7 3 4 3" xfId="8626"/>
    <cellStyle name="Comma 2 7 3 4 3 2" xfId="8627"/>
    <cellStyle name="Comma 2 7 3 4 3 3" xfId="8628"/>
    <cellStyle name="Comma 2 7 3 4 4" xfId="8629"/>
    <cellStyle name="Comma 2 7 3 4 4 2" xfId="8630"/>
    <cellStyle name="Comma 2 7 3 4 4 3" xfId="8631"/>
    <cellStyle name="Comma 2 7 3 4 5" xfId="8632"/>
    <cellStyle name="Comma 2 7 3 4 5 2" xfId="8633"/>
    <cellStyle name="Comma 2 7 3 4 6" xfId="8634"/>
    <cellStyle name="Comma 2 7 3 5" xfId="8635"/>
    <cellStyle name="Comma 2 7 3 5 2" xfId="8636"/>
    <cellStyle name="Comma 2 7 3 5 2 2" xfId="8637"/>
    <cellStyle name="Comma 2 7 3 5 2 3" xfId="8638"/>
    <cellStyle name="Comma 2 7 3 5 3" xfId="8639"/>
    <cellStyle name="Comma 2 7 3 5 4" xfId="8640"/>
    <cellStyle name="Comma 2 7 3 6" xfId="8641"/>
    <cellStyle name="Comma 2 7 3 6 2" xfId="8642"/>
    <cellStyle name="Comma 2 7 3 6 2 2" xfId="8643"/>
    <cellStyle name="Comma 2 7 3 6 2 3" xfId="8644"/>
    <cellStyle name="Comma 2 7 3 6 3" xfId="8645"/>
    <cellStyle name="Comma 2 7 3 6 4" xfId="8646"/>
    <cellStyle name="Comma 2 7 3 7" xfId="8647"/>
    <cellStyle name="Comma 2 7 3 7 2" xfId="8648"/>
    <cellStyle name="Comma 2 7 3 7 3" xfId="8649"/>
    <cellStyle name="Comma 2 7 3 8" xfId="8650"/>
    <cellStyle name="Comma 2 7 3 8 2" xfId="8651"/>
    <cellStyle name="Comma 2 7 3 9" xfId="8652"/>
    <cellStyle name="Comma 2 7 4" xfId="8653"/>
    <cellStyle name="Comma 2 7 4 2" xfId="8654"/>
    <cellStyle name="Comma 2 7 4 2 2" xfId="8655"/>
    <cellStyle name="Comma 2 7 4 2 2 2" xfId="8656"/>
    <cellStyle name="Comma 2 7 4 2 2 2 2" xfId="8657"/>
    <cellStyle name="Comma 2 7 4 2 2 2 3" xfId="8658"/>
    <cellStyle name="Comma 2 7 4 2 2 3" xfId="8659"/>
    <cellStyle name="Comma 2 7 4 2 2 3 2" xfId="8660"/>
    <cellStyle name="Comma 2 7 4 2 2 3 3" xfId="8661"/>
    <cellStyle name="Comma 2 7 4 2 2 4" xfId="8662"/>
    <cellStyle name="Comma 2 7 4 2 2 4 2" xfId="8663"/>
    <cellStyle name="Comma 2 7 4 2 2 4 3" xfId="8664"/>
    <cellStyle name="Comma 2 7 4 2 2 5" xfId="8665"/>
    <cellStyle name="Comma 2 7 4 2 2 5 2" xfId="8666"/>
    <cellStyle name="Comma 2 7 4 2 2 6" xfId="8667"/>
    <cellStyle name="Comma 2 7 4 2 3" xfId="8668"/>
    <cellStyle name="Comma 2 7 4 2 3 2" xfId="8669"/>
    <cellStyle name="Comma 2 7 4 2 3 2 2" xfId="8670"/>
    <cellStyle name="Comma 2 7 4 2 3 2 3" xfId="8671"/>
    <cellStyle name="Comma 2 7 4 2 3 3" xfId="8672"/>
    <cellStyle name="Comma 2 7 4 2 3 4" xfId="8673"/>
    <cellStyle name="Comma 2 7 4 2 4" xfId="8674"/>
    <cellStyle name="Comma 2 7 4 2 4 2" xfId="8675"/>
    <cellStyle name="Comma 2 7 4 2 4 2 2" xfId="8676"/>
    <cellStyle name="Comma 2 7 4 2 4 2 3" xfId="8677"/>
    <cellStyle name="Comma 2 7 4 2 4 3" xfId="8678"/>
    <cellStyle name="Comma 2 7 4 2 4 4" xfId="8679"/>
    <cellStyle name="Comma 2 7 4 2 5" xfId="8680"/>
    <cellStyle name="Comma 2 7 4 2 5 2" xfId="8681"/>
    <cellStyle name="Comma 2 7 4 2 5 3" xfId="8682"/>
    <cellStyle name="Comma 2 7 4 2 6" xfId="8683"/>
    <cellStyle name="Comma 2 7 4 2 6 2" xfId="8684"/>
    <cellStyle name="Comma 2 7 4 2 7" xfId="8685"/>
    <cellStyle name="Comma 2 7 4 3" xfId="8686"/>
    <cellStyle name="Comma 2 7 4 3 2" xfId="8687"/>
    <cellStyle name="Comma 2 7 4 3 2 2" xfId="8688"/>
    <cellStyle name="Comma 2 7 4 3 2 3" xfId="8689"/>
    <cellStyle name="Comma 2 7 4 3 3" xfId="8690"/>
    <cellStyle name="Comma 2 7 4 3 3 2" xfId="8691"/>
    <cellStyle name="Comma 2 7 4 3 3 3" xfId="8692"/>
    <cellStyle name="Comma 2 7 4 3 4" xfId="8693"/>
    <cellStyle name="Comma 2 7 4 3 4 2" xfId="8694"/>
    <cellStyle name="Comma 2 7 4 3 4 3" xfId="8695"/>
    <cellStyle name="Comma 2 7 4 3 5" xfId="8696"/>
    <cellStyle name="Comma 2 7 4 3 5 2" xfId="8697"/>
    <cellStyle name="Comma 2 7 4 3 6" xfId="8698"/>
    <cellStyle name="Comma 2 7 4 4" xfId="8699"/>
    <cellStyle name="Comma 2 7 4 4 2" xfId="8700"/>
    <cellStyle name="Comma 2 7 4 4 2 2" xfId="8701"/>
    <cellStyle name="Comma 2 7 4 4 2 3" xfId="8702"/>
    <cellStyle name="Comma 2 7 4 4 3" xfId="8703"/>
    <cellStyle name="Comma 2 7 4 4 4" xfId="8704"/>
    <cellStyle name="Comma 2 7 4 5" xfId="8705"/>
    <cellStyle name="Comma 2 7 4 5 2" xfId="8706"/>
    <cellStyle name="Comma 2 7 4 5 2 2" xfId="8707"/>
    <cellStyle name="Comma 2 7 4 5 2 3" xfId="8708"/>
    <cellStyle name="Comma 2 7 4 5 3" xfId="8709"/>
    <cellStyle name="Comma 2 7 4 5 4" xfId="8710"/>
    <cellStyle name="Comma 2 7 4 6" xfId="8711"/>
    <cellStyle name="Comma 2 7 4 6 2" xfId="8712"/>
    <cellStyle name="Comma 2 7 4 6 3" xfId="8713"/>
    <cellStyle name="Comma 2 7 4 7" xfId="8714"/>
    <cellStyle name="Comma 2 7 4 7 2" xfId="8715"/>
    <cellStyle name="Comma 2 7 4 8" xfId="8716"/>
    <cellStyle name="Comma 2 7 5" xfId="8717"/>
    <cellStyle name="Comma 2 7 5 2" xfId="8718"/>
    <cellStyle name="Comma 2 7 5 2 2" xfId="8719"/>
    <cellStyle name="Comma 2 7 5 2 2 2" xfId="8720"/>
    <cellStyle name="Comma 2 7 5 2 2 3" xfId="8721"/>
    <cellStyle name="Comma 2 7 5 2 3" xfId="8722"/>
    <cellStyle name="Comma 2 7 5 2 3 2" xfId="8723"/>
    <cellStyle name="Comma 2 7 5 2 3 3" xfId="8724"/>
    <cellStyle name="Comma 2 7 5 2 4" xfId="8725"/>
    <cellStyle name="Comma 2 7 5 2 4 2" xfId="8726"/>
    <cellStyle name="Comma 2 7 5 2 4 3" xfId="8727"/>
    <cellStyle name="Comma 2 7 5 2 5" xfId="8728"/>
    <cellStyle name="Comma 2 7 5 2 5 2" xfId="8729"/>
    <cellStyle name="Comma 2 7 5 2 6" xfId="8730"/>
    <cellStyle name="Comma 2 7 5 3" xfId="8731"/>
    <cellStyle name="Comma 2 7 5 3 2" xfId="8732"/>
    <cellStyle name="Comma 2 7 5 3 2 2" xfId="8733"/>
    <cellStyle name="Comma 2 7 5 3 2 3" xfId="8734"/>
    <cellStyle name="Comma 2 7 5 3 3" xfId="8735"/>
    <cellStyle name="Comma 2 7 5 3 4" xfId="8736"/>
    <cellStyle name="Comma 2 7 5 4" xfId="8737"/>
    <cellStyle name="Comma 2 7 5 4 2" xfId="8738"/>
    <cellStyle name="Comma 2 7 5 4 2 2" xfId="8739"/>
    <cellStyle name="Comma 2 7 5 4 2 3" xfId="8740"/>
    <cellStyle name="Comma 2 7 5 4 3" xfId="8741"/>
    <cellStyle name="Comma 2 7 5 4 4" xfId="8742"/>
    <cellStyle name="Comma 2 7 5 5" xfId="8743"/>
    <cellStyle name="Comma 2 7 5 5 2" xfId="8744"/>
    <cellStyle name="Comma 2 7 5 5 3" xfId="8745"/>
    <cellStyle name="Comma 2 7 5 6" xfId="8746"/>
    <cellStyle name="Comma 2 7 5 6 2" xfId="8747"/>
    <cellStyle name="Comma 2 7 5 7" xfId="8748"/>
    <cellStyle name="Comma 2 7 6" xfId="8749"/>
    <cellStyle name="Comma 2 7 6 2" xfId="8750"/>
    <cellStyle name="Comma 2 7 6 2 2" xfId="8751"/>
    <cellStyle name="Comma 2 7 6 2 3" xfId="8752"/>
    <cellStyle name="Comma 2 7 6 3" xfId="8753"/>
    <cellStyle name="Comma 2 7 6 3 2" xfId="8754"/>
    <cellStyle name="Comma 2 7 6 3 3" xfId="8755"/>
    <cellStyle name="Comma 2 7 6 4" xfId="8756"/>
    <cellStyle name="Comma 2 7 6 4 2" xfId="8757"/>
    <cellStyle name="Comma 2 7 6 4 3" xfId="8758"/>
    <cellStyle name="Comma 2 7 6 5" xfId="8759"/>
    <cellStyle name="Comma 2 7 6 5 2" xfId="8760"/>
    <cellStyle name="Comma 2 7 6 6" xfId="8761"/>
    <cellStyle name="Comma 2 7 7" xfId="8762"/>
    <cellStyle name="Comma 2 7 7 2" xfId="8763"/>
    <cellStyle name="Comma 2 7 7 2 2" xfId="8764"/>
    <cellStyle name="Comma 2 7 7 2 3" xfId="8765"/>
    <cellStyle name="Comma 2 7 7 3" xfId="8766"/>
    <cellStyle name="Comma 2 7 7 4" xfId="8767"/>
    <cellStyle name="Comma 2 7 8" xfId="8768"/>
    <cellStyle name="Comma 2 7 8 2" xfId="8769"/>
    <cellStyle name="Comma 2 7 8 2 2" xfId="8770"/>
    <cellStyle name="Comma 2 7 8 2 3" xfId="8771"/>
    <cellStyle name="Comma 2 7 8 3" xfId="8772"/>
    <cellStyle name="Comma 2 7 8 4" xfId="8773"/>
    <cellStyle name="Comma 2 7 9" xfId="8774"/>
    <cellStyle name="Comma 2 7 9 2" xfId="8775"/>
    <cellStyle name="Comma 2 7 9 3" xfId="8776"/>
    <cellStyle name="Comma 2 8" xfId="8777"/>
    <cellStyle name="Comma 2 8 10" xfId="8778"/>
    <cellStyle name="Comma 2 8 10 2" xfId="8779"/>
    <cellStyle name="Comma 2 8 11" xfId="8780"/>
    <cellStyle name="Comma 2 8 12" xfId="8781"/>
    <cellStyle name="Comma 2 8 2" xfId="8782"/>
    <cellStyle name="Comma 2 8 2 10" xfId="8783"/>
    <cellStyle name="Comma 2 8 2 2" xfId="8784"/>
    <cellStyle name="Comma 2 8 2 2 2" xfId="8785"/>
    <cellStyle name="Comma 2 8 2 2 2 2" xfId="8786"/>
    <cellStyle name="Comma 2 8 2 2 2 2 2" xfId="8787"/>
    <cellStyle name="Comma 2 8 2 2 2 2 2 2" xfId="8788"/>
    <cellStyle name="Comma 2 8 2 2 2 2 2 3" xfId="8789"/>
    <cellStyle name="Comma 2 8 2 2 2 2 3" xfId="8790"/>
    <cellStyle name="Comma 2 8 2 2 2 2 3 2" xfId="8791"/>
    <cellStyle name="Comma 2 8 2 2 2 2 3 3" xfId="8792"/>
    <cellStyle name="Comma 2 8 2 2 2 2 4" xfId="8793"/>
    <cellStyle name="Comma 2 8 2 2 2 2 4 2" xfId="8794"/>
    <cellStyle name="Comma 2 8 2 2 2 2 4 3" xfId="8795"/>
    <cellStyle name="Comma 2 8 2 2 2 2 5" xfId="8796"/>
    <cellStyle name="Comma 2 8 2 2 2 2 5 2" xfId="8797"/>
    <cellStyle name="Comma 2 8 2 2 2 2 6" xfId="8798"/>
    <cellStyle name="Comma 2 8 2 2 2 3" xfId="8799"/>
    <cellStyle name="Comma 2 8 2 2 2 3 2" xfId="8800"/>
    <cellStyle name="Comma 2 8 2 2 2 3 2 2" xfId="8801"/>
    <cellStyle name="Comma 2 8 2 2 2 3 2 3" xfId="8802"/>
    <cellStyle name="Comma 2 8 2 2 2 3 3" xfId="8803"/>
    <cellStyle name="Comma 2 8 2 2 2 3 4" xfId="8804"/>
    <cellStyle name="Comma 2 8 2 2 2 4" xfId="8805"/>
    <cellStyle name="Comma 2 8 2 2 2 4 2" xfId="8806"/>
    <cellStyle name="Comma 2 8 2 2 2 4 2 2" xfId="8807"/>
    <cellStyle name="Comma 2 8 2 2 2 4 2 3" xfId="8808"/>
    <cellStyle name="Comma 2 8 2 2 2 4 3" xfId="8809"/>
    <cellStyle name="Comma 2 8 2 2 2 4 4" xfId="8810"/>
    <cellStyle name="Comma 2 8 2 2 2 5" xfId="8811"/>
    <cellStyle name="Comma 2 8 2 2 2 5 2" xfId="8812"/>
    <cellStyle name="Comma 2 8 2 2 2 5 3" xfId="8813"/>
    <cellStyle name="Comma 2 8 2 2 2 6" xfId="8814"/>
    <cellStyle name="Comma 2 8 2 2 2 6 2" xfId="8815"/>
    <cellStyle name="Comma 2 8 2 2 2 7" xfId="8816"/>
    <cellStyle name="Comma 2 8 2 2 3" xfId="8817"/>
    <cellStyle name="Comma 2 8 2 2 3 2" xfId="8818"/>
    <cellStyle name="Comma 2 8 2 2 3 2 2" xfId="8819"/>
    <cellStyle name="Comma 2 8 2 2 3 2 3" xfId="8820"/>
    <cellStyle name="Comma 2 8 2 2 3 3" xfId="8821"/>
    <cellStyle name="Comma 2 8 2 2 3 3 2" xfId="8822"/>
    <cellStyle name="Comma 2 8 2 2 3 3 3" xfId="8823"/>
    <cellStyle name="Comma 2 8 2 2 3 4" xfId="8824"/>
    <cellStyle name="Comma 2 8 2 2 3 4 2" xfId="8825"/>
    <cellStyle name="Comma 2 8 2 2 3 4 3" xfId="8826"/>
    <cellStyle name="Comma 2 8 2 2 3 5" xfId="8827"/>
    <cellStyle name="Comma 2 8 2 2 3 5 2" xfId="8828"/>
    <cellStyle name="Comma 2 8 2 2 3 6" xfId="8829"/>
    <cellStyle name="Comma 2 8 2 2 4" xfId="8830"/>
    <cellStyle name="Comma 2 8 2 2 4 2" xfId="8831"/>
    <cellStyle name="Comma 2 8 2 2 4 2 2" xfId="8832"/>
    <cellStyle name="Comma 2 8 2 2 4 2 3" xfId="8833"/>
    <cellStyle name="Comma 2 8 2 2 4 3" xfId="8834"/>
    <cellStyle name="Comma 2 8 2 2 4 4" xfId="8835"/>
    <cellStyle name="Comma 2 8 2 2 5" xfId="8836"/>
    <cellStyle name="Comma 2 8 2 2 5 2" xfId="8837"/>
    <cellStyle name="Comma 2 8 2 2 5 2 2" xfId="8838"/>
    <cellStyle name="Comma 2 8 2 2 5 2 3" xfId="8839"/>
    <cellStyle name="Comma 2 8 2 2 5 3" xfId="8840"/>
    <cellStyle name="Comma 2 8 2 2 5 4" xfId="8841"/>
    <cellStyle name="Comma 2 8 2 2 6" xfId="8842"/>
    <cellStyle name="Comma 2 8 2 2 6 2" xfId="8843"/>
    <cellStyle name="Comma 2 8 2 2 6 3" xfId="8844"/>
    <cellStyle name="Comma 2 8 2 2 7" xfId="8845"/>
    <cellStyle name="Comma 2 8 2 2 7 2" xfId="8846"/>
    <cellStyle name="Comma 2 8 2 2 8" xfId="8847"/>
    <cellStyle name="Comma 2 8 2 3" xfId="8848"/>
    <cellStyle name="Comma 2 8 2 3 2" xfId="8849"/>
    <cellStyle name="Comma 2 8 2 3 2 2" xfId="8850"/>
    <cellStyle name="Comma 2 8 2 3 2 2 2" xfId="8851"/>
    <cellStyle name="Comma 2 8 2 3 2 2 3" xfId="8852"/>
    <cellStyle name="Comma 2 8 2 3 2 3" xfId="8853"/>
    <cellStyle name="Comma 2 8 2 3 2 3 2" xfId="8854"/>
    <cellStyle name="Comma 2 8 2 3 2 3 3" xfId="8855"/>
    <cellStyle name="Comma 2 8 2 3 2 4" xfId="8856"/>
    <cellStyle name="Comma 2 8 2 3 2 4 2" xfId="8857"/>
    <cellStyle name="Comma 2 8 2 3 2 4 3" xfId="8858"/>
    <cellStyle name="Comma 2 8 2 3 2 5" xfId="8859"/>
    <cellStyle name="Comma 2 8 2 3 2 5 2" xfId="8860"/>
    <cellStyle name="Comma 2 8 2 3 2 6" xfId="8861"/>
    <cellStyle name="Comma 2 8 2 3 3" xfId="8862"/>
    <cellStyle name="Comma 2 8 2 3 3 2" xfId="8863"/>
    <cellStyle name="Comma 2 8 2 3 3 2 2" xfId="8864"/>
    <cellStyle name="Comma 2 8 2 3 3 2 3" xfId="8865"/>
    <cellStyle name="Comma 2 8 2 3 3 3" xfId="8866"/>
    <cellStyle name="Comma 2 8 2 3 3 4" xfId="8867"/>
    <cellStyle name="Comma 2 8 2 3 4" xfId="8868"/>
    <cellStyle name="Comma 2 8 2 3 4 2" xfId="8869"/>
    <cellStyle name="Comma 2 8 2 3 4 2 2" xfId="8870"/>
    <cellStyle name="Comma 2 8 2 3 4 2 3" xfId="8871"/>
    <cellStyle name="Comma 2 8 2 3 4 3" xfId="8872"/>
    <cellStyle name="Comma 2 8 2 3 4 4" xfId="8873"/>
    <cellStyle name="Comma 2 8 2 3 5" xfId="8874"/>
    <cellStyle name="Comma 2 8 2 3 5 2" xfId="8875"/>
    <cellStyle name="Comma 2 8 2 3 5 3" xfId="8876"/>
    <cellStyle name="Comma 2 8 2 3 6" xfId="8877"/>
    <cellStyle name="Comma 2 8 2 3 6 2" xfId="8878"/>
    <cellStyle name="Comma 2 8 2 3 7" xfId="8879"/>
    <cellStyle name="Comma 2 8 2 4" xfId="8880"/>
    <cellStyle name="Comma 2 8 2 4 2" xfId="8881"/>
    <cellStyle name="Comma 2 8 2 4 2 2" xfId="8882"/>
    <cellStyle name="Comma 2 8 2 4 2 3" xfId="8883"/>
    <cellStyle name="Comma 2 8 2 4 3" xfId="8884"/>
    <cellStyle name="Comma 2 8 2 4 3 2" xfId="8885"/>
    <cellStyle name="Comma 2 8 2 4 3 3" xfId="8886"/>
    <cellStyle name="Comma 2 8 2 4 4" xfId="8887"/>
    <cellStyle name="Comma 2 8 2 4 4 2" xfId="8888"/>
    <cellStyle name="Comma 2 8 2 4 4 3" xfId="8889"/>
    <cellStyle name="Comma 2 8 2 4 5" xfId="8890"/>
    <cellStyle name="Comma 2 8 2 4 5 2" xfId="8891"/>
    <cellStyle name="Comma 2 8 2 4 6" xfId="8892"/>
    <cellStyle name="Comma 2 8 2 5" xfId="8893"/>
    <cellStyle name="Comma 2 8 2 5 2" xfId="8894"/>
    <cellStyle name="Comma 2 8 2 5 2 2" xfId="8895"/>
    <cellStyle name="Comma 2 8 2 5 2 3" xfId="8896"/>
    <cellStyle name="Comma 2 8 2 5 3" xfId="8897"/>
    <cellStyle name="Comma 2 8 2 5 4" xfId="8898"/>
    <cellStyle name="Comma 2 8 2 6" xfId="8899"/>
    <cellStyle name="Comma 2 8 2 6 2" xfId="8900"/>
    <cellStyle name="Comma 2 8 2 6 2 2" xfId="8901"/>
    <cellStyle name="Comma 2 8 2 6 2 3" xfId="8902"/>
    <cellStyle name="Comma 2 8 2 6 3" xfId="8903"/>
    <cellStyle name="Comma 2 8 2 6 4" xfId="8904"/>
    <cellStyle name="Comma 2 8 2 7" xfId="8905"/>
    <cellStyle name="Comma 2 8 2 7 2" xfId="8906"/>
    <cellStyle name="Comma 2 8 2 7 3" xfId="8907"/>
    <cellStyle name="Comma 2 8 2 8" xfId="8908"/>
    <cellStyle name="Comma 2 8 2 8 2" xfId="8909"/>
    <cellStyle name="Comma 2 8 2 9" xfId="8910"/>
    <cellStyle name="Comma 2 8 3" xfId="8911"/>
    <cellStyle name="Comma 2 8 3 2" xfId="8912"/>
    <cellStyle name="Comma 2 8 3 2 2" xfId="8913"/>
    <cellStyle name="Comma 2 8 3 2 2 2" xfId="8914"/>
    <cellStyle name="Comma 2 8 3 2 2 2 2" xfId="8915"/>
    <cellStyle name="Comma 2 8 3 2 2 2 2 2" xfId="8916"/>
    <cellStyle name="Comma 2 8 3 2 2 2 2 3" xfId="8917"/>
    <cellStyle name="Comma 2 8 3 2 2 2 3" xfId="8918"/>
    <cellStyle name="Comma 2 8 3 2 2 2 3 2" xfId="8919"/>
    <cellStyle name="Comma 2 8 3 2 2 2 3 3" xfId="8920"/>
    <cellStyle name="Comma 2 8 3 2 2 2 4" xfId="8921"/>
    <cellStyle name="Comma 2 8 3 2 2 2 4 2" xfId="8922"/>
    <cellStyle name="Comma 2 8 3 2 2 2 4 3" xfId="8923"/>
    <cellStyle name="Comma 2 8 3 2 2 2 5" xfId="8924"/>
    <cellStyle name="Comma 2 8 3 2 2 2 5 2" xfId="8925"/>
    <cellStyle name="Comma 2 8 3 2 2 2 6" xfId="8926"/>
    <cellStyle name="Comma 2 8 3 2 2 3" xfId="8927"/>
    <cellStyle name="Comma 2 8 3 2 2 3 2" xfId="8928"/>
    <cellStyle name="Comma 2 8 3 2 2 3 2 2" xfId="8929"/>
    <cellStyle name="Comma 2 8 3 2 2 3 2 3" xfId="8930"/>
    <cellStyle name="Comma 2 8 3 2 2 3 3" xfId="8931"/>
    <cellStyle name="Comma 2 8 3 2 2 3 4" xfId="8932"/>
    <cellStyle name="Comma 2 8 3 2 2 4" xfId="8933"/>
    <cellStyle name="Comma 2 8 3 2 2 4 2" xfId="8934"/>
    <cellStyle name="Comma 2 8 3 2 2 4 2 2" xfId="8935"/>
    <cellStyle name="Comma 2 8 3 2 2 4 2 3" xfId="8936"/>
    <cellStyle name="Comma 2 8 3 2 2 4 3" xfId="8937"/>
    <cellStyle name="Comma 2 8 3 2 2 4 4" xfId="8938"/>
    <cellStyle name="Comma 2 8 3 2 2 5" xfId="8939"/>
    <cellStyle name="Comma 2 8 3 2 2 5 2" xfId="8940"/>
    <cellStyle name="Comma 2 8 3 2 2 5 3" xfId="8941"/>
    <cellStyle name="Comma 2 8 3 2 2 6" xfId="8942"/>
    <cellStyle name="Comma 2 8 3 2 2 6 2" xfId="8943"/>
    <cellStyle name="Comma 2 8 3 2 2 7" xfId="8944"/>
    <cellStyle name="Comma 2 8 3 2 3" xfId="8945"/>
    <cellStyle name="Comma 2 8 3 2 3 2" xfId="8946"/>
    <cellStyle name="Comma 2 8 3 2 3 2 2" xfId="8947"/>
    <cellStyle name="Comma 2 8 3 2 3 2 3" xfId="8948"/>
    <cellStyle name="Comma 2 8 3 2 3 3" xfId="8949"/>
    <cellStyle name="Comma 2 8 3 2 3 3 2" xfId="8950"/>
    <cellStyle name="Comma 2 8 3 2 3 3 3" xfId="8951"/>
    <cellStyle name="Comma 2 8 3 2 3 4" xfId="8952"/>
    <cellStyle name="Comma 2 8 3 2 3 4 2" xfId="8953"/>
    <cellStyle name="Comma 2 8 3 2 3 4 3" xfId="8954"/>
    <cellStyle name="Comma 2 8 3 2 3 5" xfId="8955"/>
    <cellStyle name="Comma 2 8 3 2 3 5 2" xfId="8956"/>
    <cellStyle name="Comma 2 8 3 2 3 6" xfId="8957"/>
    <cellStyle name="Comma 2 8 3 2 4" xfId="8958"/>
    <cellStyle name="Comma 2 8 3 2 4 2" xfId="8959"/>
    <cellStyle name="Comma 2 8 3 2 4 2 2" xfId="8960"/>
    <cellStyle name="Comma 2 8 3 2 4 2 3" xfId="8961"/>
    <cellStyle name="Comma 2 8 3 2 4 3" xfId="8962"/>
    <cellStyle name="Comma 2 8 3 2 4 4" xfId="8963"/>
    <cellStyle name="Comma 2 8 3 2 5" xfId="8964"/>
    <cellStyle name="Comma 2 8 3 2 5 2" xfId="8965"/>
    <cellStyle name="Comma 2 8 3 2 5 2 2" xfId="8966"/>
    <cellStyle name="Comma 2 8 3 2 5 2 3" xfId="8967"/>
    <cellStyle name="Comma 2 8 3 2 5 3" xfId="8968"/>
    <cellStyle name="Comma 2 8 3 2 5 4" xfId="8969"/>
    <cellStyle name="Comma 2 8 3 2 6" xfId="8970"/>
    <cellStyle name="Comma 2 8 3 2 6 2" xfId="8971"/>
    <cellStyle name="Comma 2 8 3 2 6 3" xfId="8972"/>
    <cellStyle name="Comma 2 8 3 2 7" xfId="8973"/>
    <cellStyle name="Comma 2 8 3 2 7 2" xfId="8974"/>
    <cellStyle name="Comma 2 8 3 2 8" xfId="8975"/>
    <cellStyle name="Comma 2 8 3 3" xfId="8976"/>
    <cellStyle name="Comma 2 8 3 3 2" xfId="8977"/>
    <cellStyle name="Comma 2 8 3 3 2 2" xfId="8978"/>
    <cellStyle name="Comma 2 8 3 3 2 2 2" xfId="8979"/>
    <cellStyle name="Comma 2 8 3 3 2 2 3" xfId="8980"/>
    <cellStyle name="Comma 2 8 3 3 2 3" xfId="8981"/>
    <cellStyle name="Comma 2 8 3 3 2 3 2" xfId="8982"/>
    <cellStyle name="Comma 2 8 3 3 2 3 3" xfId="8983"/>
    <cellStyle name="Comma 2 8 3 3 2 4" xfId="8984"/>
    <cellStyle name="Comma 2 8 3 3 2 4 2" xfId="8985"/>
    <cellStyle name="Comma 2 8 3 3 2 4 3" xfId="8986"/>
    <cellStyle name="Comma 2 8 3 3 2 5" xfId="8987"/>
    <cellStyle name="Comma 2 8 3 3 2 5 2" xfId="8988"/>
    <cellStyle name="Comma 2 8 3 3 2 6" xfId="8989"/>
    <cellStyle name="Comma 2 8 3 3 3" xfId="8990"/>
    <cellStyle name="Comma 2 8 3 3 3 2" xfId="8991"/>
    <cellStyle name="Comma 2 8 3 3 3 2 2" xfId="8992"/>
    <cellStyle name="Comma 2 8 3 3 3 2 3" xfId="8993"/>
    <cellStyle name="Comma 2 8 3 3 3 3" xfId="8994"/>
    <cellStyle name="Comma 2 8 3 3 3 4" xfId="8995"/>
    <cellStyle name="Comma 2 8 3 3 4" xfId="8996"/>
    <cellStyle name="Comma 2 8 3 3 4 2" xfId="8997"/>
    <cellStyle name="Comma 2 8 3 3 4 2 2" xfId="8998"/>
    <cellStyle name="Comma 2 8 3 3 4 2 3" xfId="8999"/>
    <cellStyle name="Comma 2 8 3 3 4 3" xfId="9000"/>
    <cellStyle name="Comma 2 8 3 3 4 4" xfId="9001"/>
    <cellStyle name="Comma 2 8 3 3 5" xfId="9002"/>
    <cellStyle name="Comma 2 8 3 3 5 2" xfId="9003"/>
    <cellStyle name="Comma 2 8 3 3 5 3" xfId="9004"/>
    <cellStyle name="Comma 2 8 3 3 6" xfId="9005"/>
    <cellStyle name="Comma 2 8 3 3 6 2" xfId="9006"/>
    <cellStyle name="Comma 2 8 3 3 7" xfId="9007"/>
    <cellStyle name="Comma 2 8 3 4" xfId="9008"/>
    <cellStyle name="Comma 2 8 3 4 2" xfId="9009"/>
    <cellStyle name="Comma 2 8 3 4 2 2" xfId="9010"/>
    <cellStyle name="Comma 2 8 3 4 2 3" xfId="9011"/>
    <cellStyle name="Comma 2 8 3 4 3" xfId="9012"/>
    <cellStyle name="Comma 2 8 3 4 3 2" xfId="9013"/>
    <cellStyle name="Comma 2 8 3 4 3 3" xfId="9014"/>
    <cellStyle name="Comma 2 8 3 4 4" xfId="9015"/>
    <cellStyle name="Comma 2 8 3 4 4 2" xfId="9016"/>
    <cellStyle name="Comma 2 8 3 4 4 3" xfId="9017"/>
    <cellStyle name="Comma 2 8 3 4 5" xfId="9018"/>
    <cellStyle name="Comma 2 8 3 4 5 2" xfId="9019"/>
    <cellStyle name="Comma 2 8 3 4 6" xfId="9020"/>
    <cellStyle name="Comma 2 8 3 5" xfId="9021"/>
    <cellStyle name="Comma 2 8 3 5 2" xfId="9022"/>
    <cellStyle name="Comma 2 8 3 5 2 2" xfId="9023"/>
    <cellStyle name="Comma 2 8 3 5 2 3" xfId="9024"/>
    <cellStyle name="Comma 2 8 3 5 3" xfId="9025"/>
    <cellStyle name="Comma 2 8 3 5 4" xfId="9026"/>
    <cellStyle name="Comma 2 8 3 6" xfId="9027"/>
    <cellStyle name="Comma 2 8 3 6 2" xfId="9028"/>
    <cellStyle name="Comma 2 8 3 6 2 2" xfId="9029"/>
    <cellStyle name="Comma 2 8 3 6 2 3" xfId="9030"/>
    <cellStyle name="Comma 2 8 3 6 3" xfId="9031"/>
    <cellStyle name="Comma 2 8 3 6 4" xfId="9032"/>
    <cellStyle name="Comma 2 8 3 7" xfId="9033"/>
    <cellStyle name="Comma 2 8 3 7 2" xfId="9034"/>
    <cellStyle name="Comma 2 8 3 7 3" xfId="9035"/>
    <cellStyle name="Comma 2 8 3 8" xfId="9036"/>
    <cellStyle name="Comma 2 8 3 8 2" xfId="9037"/>
    <cellStyle name="Comma 2 8 3 9" xfId="9038"/>
    <cellStyle name="Comma 2 8 4" xfId="9039"/>
    <cellStyle name="Comma 2 8 4 2" xfId="9040"/>
    <cellStyle name="Comma 2 8 4 2 2" xfId="9041"/>
    <cellStyle name="Comma 2 8 4 2 2 2" xfId="9042"/>
    <cellStyle name="Comma 2 8 4 2 2 2 2" xfId="9043"/>
    <cellStyle name="Comma 2 8 4 2 2 2 3" xfId="9044"/>
    <cellStyle name="Comma 2 8 4 2 2 3" xfId="9045"/>
    <cellStyle name="Comma 2 8 4 2 2 3 2" xfId="9046"/>
    <cellStyle name="Comma 2 8 4 2 2 3 3" xfId="9047"/>
    <cellStyle name="Comma 2 8 4 2 2 4" xfId="9048"/>
    <cellStyle name="Comma 2 8 4 2 2 4 2" xfId="9049"/>
    <cellStyle name="Comma 2 8 4 2 2 4 3" xfId="9050"/>
    <cellStyle name="Comma 2 8 4 2 2 5" xfId="9051"/>
    <cellStyle name="Comma 2 8 4 2 2 5 2" xfId="9052"/>
    <cellStyle name="Comma 2 8 4 2 2 6" xfId="9053"/>
    <cellStyle name="Comma 2 8 4 2 3" xfId="9054"/>
    <cellStyle name="Comma 2 8 4 2 3 2" xfId="9055"/>
    <cellStyle name="Comma 2 8 4 2 3 2 2" xfId="9056"/>
    <cellStyle name="Comma 2 8 4 2 3 2 3" xfId="9057"/>
    <cellStyle name="Comma 2 8 4 2 3 3" xfId="9058"/>
    <cellStyle name="Comma 2 8 4 2 3 4" xfId="9059"/>
    <cellStyle name="Comma 2 8 4 2 4" xfId="9060"/>
    <cellStyle name="Comma 2 8 4 2 4 2" xfId="9061"/>
    <cellStyle name="Comma 2 8 4 2 4 2 2" xfId="9062"/>
    <cellStyle name="Comma 2 8 4 2 4 2 3" xfId="9063"/>
    <cellStyle name="Comma 2 8 4 2 4 3" xfId="9064"/>
    <cellStyle name="Comma 2 8 4 2 4 4" xfId="9065"/>
    <cellStyle name="Comma 2 8 4 2 5" xfId="9066"/>
    <cellStyle name="Comma 2 8 4 2 5 2" xfId="9067"/>
    <cellStyle name="Comma 2 8 4 2 5 3" xfId="9068"/>
    <cellStyle name="Comma 2 8 4 2 6" xfId="9069"/>
    <cellStyle name="Comma 2 8 4 2 6 2" xfId="9070"/>
    <cellStyle name="Comma 2 8 4 2 7" xfId="9071"/>
    <cellStyle name="Comma 2 8 4 3" xfId="9072"/>
    <cellStyle name="Comma 2 8 4 3 2" xfId="9073"/>
    <cellStyle name="Comma 2 8 4 3 2 2" xfId="9074"/>
    <cellStyle name="Comma 2 8 4 3 2 3" xfId="9075"/>
    <cellStyle name="Comma 2 8 4 3 3" xfId="9076"/>
    <cellStyle name="Comma 2 8 4 3 3 2" xfId="9077"/>
    <cellStyle name="Comma 2 8 4 3 3 3" xfId="9078"/>
    <cellStyle name="Comma 2 8 4 3 4" xfId="9079"/>
    <cellStyle name="Comma 2 8 4 3 4 2" xfId="9080"/>
    <cellStyle name="Comma 2 8 4 3 4 3" xfId="9081"/>
    <cellStyle name="Comma 2 8 4 3 5" xfId="9082"/>
    <cellStyle name="Comma 2 8 4 3 5 2" xfId="9083"/>
    <cellStyle name="Comma 2 8 4 3 6" xfId="9084"/>
    <cellStyle name="Comma 2 8 4 4" xfId="9085"/>
    <cellStyle name="Comma 2 8 4 4 2" xfId="9086"/>
    <cellStyle name="Comma 2 8 4 4 2 2" xfId="9087"/>
    <cellStyle name="Comma 2 8 4 4 2 3" xfId="9088"/>
    <cellStyle name="Comma 2 8 4 4 3" xfId="9089"/>
    <cellStyle name="Comma 2 8 4 4 4" xfId="9090"/>
    <cellStyle name="Comma 2 8 4 5" xfId="9091"/>
    <cellStyle name="Comma 2 8 4 5 2" xfId="9092"/>
    <cellStyle name="Comma 2 8 4 5 2 2" xfId="9093"/>
    <cellStyle name="Comma 2 8 4 5 2 3" xfId="9094"/>
    <cellStyle name="Comma 2 8 4 5 3" xfId="9095"/>
    <cellStyle name="Comma 2 8 4 5 4" xfId="9096"/>
    <cellStyle name="Comma 2 8 4 6" xfId="9097"/>
    <cellStyle name="Comma 2 8 4 6 2" xfId="9098"/>
    <cellStyle name="Comma 2 8 4 6 3" xfId="9099"/>
    <cellStyle name="Comma 2 8 4 7" xfId="9100"/>
    <cellStyle name="Comma 2 8 4 7 2" xfId="9101"/>
    <cellStyle name="Comma 2 8 4 8" xfId="9102"/>
    <cellStyle name="Comma 2 8 5" xfId="9103"/>
    <cellStyle name="Comma 2 8 5 2" xfId="9104"/>
    <cellStyle name="Comma 2 8 5 2 2" xfId="9105"/>
    <cellStyle name="Comma 2 8 5 2 2 2" xfId="9106"/>
    <cellStyle name="Comma 2 8 5 2 2 3" xfId="9107"/>
    <cellStyle name="Comma 2 8 5 2 3" xfId="9108"/>
    <cellStyle name="Comma 2 8 5 2 3 2" xfId="9109"/>
    <cellStyle name="Comma 2 8 5 2 3 3" xfId="9110"/>
    <cellStyle name="Comma 2 8 5 2 4" xfId="9111"/>
    <cellStyle name="Comma 2 8 5 2 4 2" xfId="9112"/>
    <cellStyle name="Comma 2 8 5 2 4 3" xfId="9113"/>
    <cellStyle name="Comma 2 8 5 2 5" xfId="9114"/>
    <cellStyle name="Comma 2 8 5 2 5 2" xfId="9115"/>
    <cellStyle name="Comma 2 8 5 2 6" xfId="9116"/>
    <cellStyle name="Comma 2 8 5 3" xfId="9117"/>
    <cellStyle name="Comma 2 8 5 3 2" xfId="9118"/>
    <cellStyle name="Comma 2 8 5 3 2 2" xfId="9119"/>
    <cellStyle name="Comma 2 8 5 3 2 3" xfId="9120"/>
    <cellStyle name="Comma 2 8 5 3 3" xfId="9121"/>
    <cellStyle name="Comma 2 8 5 3 4" xfId="9122"/>
    <cellStyle name="Comma 2 8 5 4" xfId="9123"/>
    <cellStyle name="Comma 2 8 5 4 2" xfId="9124"/>
    <cellStyle name="Comma 2 8 5 4 2 2" xfId="9125"/>
    <cellStyle name="Comma 2 8 5 4 2 3" xfId="9126"/>
    <cellStyle name="Comma 2 8 5 4 3" xfId="9127"/>
    <cellStyle name="Comma 2 8 5 4 4" xfId="9128"/>
    <cellStyle name="Comma 2 8 5 5" xfId="9129"/>
    <cellStyle name="Comma 2 8 5 5 2" xfId="9130"/>
    <cellStyle name="Comma 2 8 5 5 3" xfId="9131"/>
    <cellStyle name="Comma 2 8 5 6" xfId="9132"/>
    <cellStyle name="Comma 2 8 5 6 2" xfId="9133"/>
    <cellStyle name="Comma 2 8 5 7" xfId="9134"/>
    <cellStyle name="Comma 2 8 6" xfId="9135"/>
    <cellStyle name="Comma 2 8 6 2" xfId="9136"/>
    <cellStyle name="Comma 2 8 6 2 2" xfId="9137"/>
    <cellStyle name="Comma 2 8 6 2 3" xfId="9138"/>
    <cellStyle name="Comma 2 8 6 3" xfId="9139"/>
    <cellStyle name="Comma 2 8 6 3 2" xfId="9140"/>
    <cellStyle name="Comma 2 8 6 3 3" xfId="9141"/>
    <cellStyle name="Comma 2 8 6 4" xfId="9142"/>
    <cellStyle name="Comma 2 8 6 4 2" xfId="9143"/>
    <cellStyle name="Comma 2 8 6 4 3" xfId="9144"/>
    <cellStyle name="Comma 2 8 6 5" xfId="9145"/>
    <cellStyle name="Comma 2 8 6 5 2" xfId="9146"/>
    <cellStyle name="Comma 2 8 6 6" xfId="9147"/>
    <cellStyle name="Comma 2 8 7" xfId="9148"/>
    <cellStyle name="Comma 2 8 7 2" xfId="9149"/>
    <cellStyle name="Comma 2 8 7 2 2" xfId="9150"/>
    <cellStyle name="Comma 2 8 7 2 3" xfId="9151"/>
    <cellStyle name="Comma 2 8 7 3" xfId="9152"/>
    <cellStyle name="Comma 2 8 7 4" xfId="9153"/>
    <cellStyle name="Comma 2 8 8" xfId="9154"/>
    <cellStyle name="Comma 2 8 8 2" xfId="9155"/>
    <cellStyle name="Comma 2 8 8 2 2" xfId="9156"/>
    <cellStyle name="Comma 2 8 8 2 3" xfId="9157"/>
    <cellStyle name="Comma 2 8 8 3" xfId="9158"/>
    <cellStyle name="Comma 2 8 8 4" xfId="9159"/>
    <cellStyle name="Comma 2 8 9" xfId="9160"/>
    <cellStyle name="Comma 2 8 9 2" xfId="9161"/>
    <cellStyle name="Comma 2 8 9 3" xfId="9162"/>
    <cellStyle name="Comma 2 9" xfId="9163"/>
    <cellStyle name="Comma 2 9 10" xfId="9164"/>
    <cellStyle name="Comma 2 9 10 2" xfId="9165"/>
    <cellStyle name="Comma 2 9 11" xfId="9166"/>
    <cellStyle name="Comma 2 9 12" xfId="9167"/>
    <cellStyle name="Comma 2 9 2" xfId="9168"/>
    <cellStyle name="Comma 2 9 2 10" xfId="9169"/>
    <cellStyle name="Comma 2 9 2 2" xfId="9170"/>
    <cellStyle name="Comma 2 9 2 2 2" xfId="9171"/>
    <cellStyle name="Comma 2 9 2 2 2 2" xfId="9172"/>
    <cellStyle name="Comma 2 9 2 2 2 2 2" xfId="9173"/>
    <cellStyle name="Comma 2 9 2 2 2 2 2 2" xfId="9174"/>
    <cellStyle name="Comma 2 9 2 2 2 2 2 3" xfId="9175"/>
    <cellStyle name="Comma 2 9 2 2 2 2 3" xfId="9176"/>
    <cellStyle name="Comma 2 9 2 2 2 2 3 2" xfId="9177"/>
    <cellStyle name="Comma 2 9 2 2 2 2 3 3" xfId="9178"/>
    <cellStyle name="Comma 2 9 2 2 2 2 4" xfId="9179"/>
    <cellStyle name="Comma 2 9 2 2 2 2 4 2" xfId="9180"/>
    <cellStyle name="Comma 2 9 2 2 2 2 4 3" xfId="9181"/>
    <cellStyle name="Comma 2 9 2 2 2 2 5" xfId="9182"/>
    <cellStyle name="Comma 2 9 2 2 2 2 5 2" xfId="9183"/>
    <cellStyle name="Comma 2 9 2 2 2 2 6" xfId="9184"/>
    <cellStyle name="Comma 2 9 2 2 2 3" xfId="9185"/>
    <cellStyle name="Comma 2 9 2 2 2 3 2" xfId="9186"/>
    <cellStyle name="Comma 2 9 2 2 2 3 2 2" xfId="9187"/>
    <cellStyle name="Comma 2 9 2 2 2 3 2 3" xfId="9188"/>
    <cellStyle name="Comma 2 9 2 2 2 3 3" xfId="9189"/>
    <cellStyle name="Comma 2 9 2 2 2 3 4" xfId="9190"/>
    <cellStyle name="Comma 2 9 2 2 2 4" xfId="9191"/>
    <cellStyle name="Comma 2 9 2 2 2 4 2" xfId="9192"/>
    <cellStyle name="Comma 2 9 2 2 2 4 2 2" xfId="9193"/>
    <cellStyle name="Comma 2 9 2 2 2 4 2 3" xfId="9194"/>
    <cellStyle name="Comma 2 9 2 2 2 4 3" xfId="9195"/>
    <cellStyle name="Comma 2 9 2 2 2 4 4" xfId="9196"/>
    <cellStyle name="Comma 2 9 2 2 2 5" xfId="9197"/>
    <cellStyle name="Comma 2 9 2 2 2 5 2" xfId="9198"/>
    <cellStyle name="Comma 2 9 2 2 2 5 3" xfId="9199"/>
    <cellStyle name="Comma 2 9 2 2 2 6" xfId="9200"/>
    <cellStyle name="Comma 2 9 2 2 2 6 2" xfId="9201"/>
    <cellStyle name="Comma 2 9 2 2 2 7" xfId="9202"/>
    <cellStyle name="Comma 2 9 2 2 3" xfId="9203"/>
    <cellStyle name="Comma 2 9 2 2 3 2" xfId="9204"/>
    <cellStyle name="Comma 2 9 2 2 3 2 2" xfId="9205"/>
    <cellStyle name="Comma 2 9 2 2 3 2 3" xfId="9206"/>
    <cellStyle name="Comma 2 9 2 2 3 3" xfId="9207"/>
    <cellStyle name="Comma 2 9 2 2 3 3 2" xfId="9208"/>
    <cellStyle name="Comma 2 9 2 2 3 3 3" xfId="9209"/>
    <cellStyle name="Comma 2 9 2 2 3 4" xfId="9210"/>
    <cellStyle name="Comma 2 9 2 2 3 4 2" xfId="9211"/>
    <cellStyle name="Comma 2 9 2 2 3 4 3" xfId="9212"/>
    <cellStyle name="Comma 2 9 2 2 3 5" xfId="9213"/>
    <cellStyle name="Comma 2 9 2 2 3 5 2" xfId="9214"/>
    <cellStyle name="Comma 2 9 2 2 3 6" xfId="9215"/>
    <cellStyle name="Comma 2 9 2 2 4" xfId="9216"/>
    <cellStyle name="Comma 2 9 2 2 4 2" xfId="9217"/>
    <cellStyle name="Comma 2 9 2 2 4 2 2" xfId="9218"/>
    <cellStyle name="Comma 2 9 2 2 4 2 3" xfId="9219"/>
    <cellStyle name="Comma 2 9 2 2 4 3" xfId="9220"/>
    <cellStyle name="Comma 2 9 2 2 4 4" xfId="9221"/>
    <cellStyle name="Comma 2 9 2 2 5" xfId="9222"/>
    <cellStyle name="Comma 2 9 2 2 5 2" xfId="9223"/>
    <cellStyle name="Comma 2 9 2 2 5 2 2" xfId="9224"/>
    <cellStyle name="Comma 2 9 2 2 5 2 3" xfId="9225"/>
    <cellStyle name="Comma 2 9 2 2 5 3" xfId="9226"/>
    <cellStyle name="Comma 2 9 2 2 5 4" xfId="9227"/>
    <cellStyle name="Comma 2 9 2 2 6" xfId="9228"/>
    <cellStyle name="Comma 2 9 2 2 6 2" xfId="9229"/>
    <cellStyle name="Comma 2 9 2 2 6 3" xfId="9230"/>
    <cellStyle name="Comma 2 9 2 2 7" xfId="9231"/>
    <cellStyle name="Comma 2 9 2 2 7 2" xfId="9232"/>
    <cellStyle name="Comma 2 9 2 2 8" xfId="9233"/>
    <cellStyle name="Comma 2 9 2 3" xfId="9234"/>
    <cellStyle name="Comma 2 9 2 3 2" xfId="9235"/>
    <cellStyle name="Comma 2 9 2 3 2 2" xfId="9236"/>
    <cellStyle name="Comma 2 9 2 3 2 2 2" xfId="9237"/>
    <cellStyle name="Comma 2 9 2 3 2 2 3" xfId="9238"/>
    <cellStyle name="Comma 2 9 2 3 2 3" xfId="9239"/>
    <cellStyle name="Comma 2 9 2 3 2 3 2" xfId="9240"/>
    <cellStyle name="Comma 2 9 2 3 2 3 3" xfId="9241"/>
    <cellStyle name="Comma 2 9 2 3 2 4" xfId="9242"/>
    <cellStyle name="Comma 2 9 2 3 2 4 2" xfId="9243"/>
    <cellStyle name="Comma 2 9 2 3 2 4 3" xfId="9244"/>
    <cellStyle name="Comma 2 9 2 3 2 5" xfId="9245"/>
    <cellStyle name="Comma 2 9 2 3 2 5 2" xfId="9246"/>
    <cellStyle name="Comma 2 9 2 3 2 6" xfId="9247"/>
    <cellStyle name="Comma 2 9 2 3 3" xfId="9248"/>
    <cellStyle name="Comma 2 9 2 3 3 2" xfId="9249"/>
    <cellStyle name="Comma 2 9 2 3 3 2 2" xfId="9250"/>
    <cellStyle name="Comma 2 9 2 3 3 2 3" xfId="9251"/>
    <cellStyle name="Comma 2 9 2 3 3 3" xfId="9252"/>
    <cellStyle name="Comma 2 9 2 3 3 4" xfId="9253"/>
    <cellStyle name="Comma 2 9 2 3 4" xfId="9254"/>
    <cellStyle name="Comma 2 9 2 3 4 2" xfId="9255"/>
    <cellStyle name="Comma 2 9 2 3 4 2 2" xfId="9256"/>
    <cellStyle name="Comma 2 9 2 3 4 2 3" xfId="9257"/>
    <cellStyle name="Comma 2 9 2 3 4 3" xfId="9258"/>
    <cellStyle name="Comma 2 9 2 3 4 4" xfId="9259"/>
    <cellStyle name="Comma 2 9 2 3 5" xfId="9260"/>
    <cellStyle name="Comma 2 9 2 3 5 2" xfId="9261"/>
    <cellStyle name="Comma 2 9 2 3 5 3" xfId="9262"/>
    <cellStyle name="Comma 2 9 2 3 6" xfId="9263"/>
    <cellStyle name="Comma 2 9 2 3 6 2" xfId="9264"/>
    <cellStyle name="Comma 2 9 2 3 7" xfId="9265"/>
    <cellStyle name="Comma 2 9 2 4" xfId="9266"/>
    <cellStyle name="Comma 2 9 2 4 2" xfId="9267"/>
    <cellStyle name="Comma 2 9 2 4 2 2" xfId="9268"/>
    <cellStyle name="Comma 2 9 2 4 2 3" xfId="9269"/>
    <cellStyle name="Comma 2 9 2 4 3" xfId="9270"/>
    <cellStyle name="Comma 2 9 2 4 3 2" xfId="9271"/>
    <cellStyle name="Comma 2 9 2 4 3 3" xfId="9272"/>
    <cellStyle name="Comma 2 9 2 4 4" xfId="9273"/>
    <cellStyle name="Comma 2 9 2 4 4 2" xfId="9274"/>
    <cellStyle name="Comma 2 9 2 4 4 3" xfId="9275"/>
    <cellStyle name="Comma 2 9 2 4 5" xfId="9276"/>
    <cellStyle name="Comma 2 9 2 4 5 2" xfId="9277"/>
    <cellStyle name="Comma 2 9 2 4 6" xfId="9278"/>
    <cellStyle name="Comma 2 9 2 5" xfId="9279"/>
    <cellStyle name="Comma 2 9 2 5 2" xfId="9280"/>
    <cellStyle name="Comma 2 9 2 5 2 2" xfId="9281"/>
    <cellStyle name="Comma 2 9 2 5 2 3" xfId="9282"/>
    <cellStyle name="Comma 2 9 2 5 3" xfId="9283"/>
    <cellStyle name="Comma 2 9 2 5 4" xfId="9284"/>
    <cellStyle name="Comma 2 9 2 6" xfId="9285"/>
    <cellStyle name="Comma 2 9 2 6 2" xfId="9286"/>
    <cellStyle name="Comma 2 9 2 6 2 2" xfId="9287"/>
    <cellStyle name="Comma 2 9 2 6 2 3" xfId="9288"/>
    <cellStyle name="Comma 2 9 2 6 3" xfId="9289"/>
    <cellStyle name="Comma 2 9 2 6 4" xfId="9290"/>
    <cellStyle name="Comma 2 9 2 7" xfId="9291"/>
    <cellStyle name="Comma 2 9 2 7 2" xfId="9292"/>
    <cellStyle name="Comma 2 9 2 7 3" xfId="9293"/>
    <cellStyle name="Comma 2 9 2 8" xfId="9294"/>
    <cellStyle name="Comma 2 9 2 8 2" xfId="9295"/>
    <cellStyle name="Comma 2 9 2 9" xfId="9296"/>
    <cellStyle name="Comma 2 9 3" xfId="9297"/>
    <cellStyle name="Comma 2 9 3 2" xfId="9298"/>
    <cellStyle name="Comma 2 9 3 2 2" xfId="9299"/>
    <cellStyle name="Comma 2 9 3 2 2 2" xfId="9300"/>
    <cellStyle name="Comma 2 9 3 2 2 2 2" xfId="9301"/>
    <cellStyle name="Comma 2 9 3 2 2 2 2 2" xfId="9302"/>
    <cellStyle name="Comma 2 9 3 2 2 2 2 3" xfId="9303"/>
    <cellStyle name="Comma 2 9 3 2 2 2 3" xfId="9304"/>
    <cellStyle name="Comma 2 9 3 2 2 2 3 2" xfId="9305"/>
    <cellStyle name="Comma 2 9 3 2 2 2 3 3" xfId="9306"/>
    <cellStyle name="Comma 2 9 3 2 2 2 4" xfId="9307"/>
    <cellStyle name="Comma 2 9 3 2 2 2 4 2" xfId="9308"/>
    <cellStyle name="Comma 2 9 3 2 2 2 4 3" xfId="9309"/>
    <cellStyle name="Comma 2 9 3 2 2 2 5" xfId="9310"/>
    <cellStyle name="Comma 2 9 3 2 2 2 5 2" xfId="9311"/>
    <cellStyle name="Comma 2 9 3 2 2 2 6" xfId="9312"/>
    <cellStyle name="Comma 2 9 3 2 2 3" xfId="9313"/>
    <cellStyle name="Comma 2 9 3 2 2 3 2" xfId="9314"/>
    <cellStyle name="Comma 2 9 3 2 2 3 2 2" xfId="9315"/>
    <cellStyle name="Comma 2 9 3 2 2 3 2 3" xfId="9316"/>
    <cellStyle name="Comma 2 9 3 2 2 3 3" xfId="9317"/>
    <cellStyle name="Comma 2 9 3 2 2 3 4" xfId="9318"/>
    <cellStyle name="Comma 2 9 3 2 2 4" xfId="9319"/>
    <cellStyle name="Comma 2 9 3 2 2 4 2" xfId="9320"/>
    <cellStyle name="Comma 2 9 3 2 2 4 2 2" xfId="9321"/>
    <cellStyle name="Comma 2 9 3 2 2 4 2 3" xfId="9322"/>
    <cellStyle name="Comma 2 9 3 2 2 4 3" xfId="9323"/>
    <cellStyle name="Comma 2 9 3 2 2 4 4" xfId="9324"/>
    <cellStyle name="Comma 2 9 3 2 2 5" xfId="9325"/>
    <cellStyle name="Comma 2 9 3 2 2 5 2" xfId="9326"/>
    <cellStyle name="Comma 2 9 3 2 2 5 3" xfId="9327"/>
    <cellStyle name="Comma 2 9 3 2 2 6" xfId="9328"/>
    <cellStyle name="Comma 2 9 3 2 2 6 2" xfId="9329"/>
    <cellStyle name="Comma 2 9 3 2 2 7" xfId="9330"/>
    <cellStyle name="Comma 2 9 3 2 3" xfId="9331"/>
    <cellStyle name="Comma 2 9 3 2 3 2" xfId="9332"/>
    <cellStyle name="Comma 2 9 3 2 3 2 2" xfId="9333"/>
    <cellStyle name="Comma 2 9 3 2 3 2 3" xfId="9334"/>
    <cellStyle name="Comma 2 9 3 2 3 3" xfId="9335"/>
    <cellStyle name="Comma 2 9 3 2 3 3 2" xfId="9336"/>
    <cellStyle name="Comma 2 9 3 2 3 3 3" xfId="9337"/>
    <cellStyle name="Comma 2 9 3 2 3 4" xfId="9338"/>
    <cellStyle name="Comma 2 9 3 2 3 4 2" xfId="9339"/>
    <cellStyle name="Comma 2 9 3 2 3 4 3" xfId="9340"/>
    <cellStyle name="Comma 2 9 3 2 3 5" xfId="9341"/>
    <cellStyle name="Comma 2 9 3 2 3 5 2" xfId="9342"/>
    <cellStyle name="Comma 2 9 3 2 3 6" xfId="9343"/>
    <cellStyle name="Comma 2 9 3 2 4" xfId="9344"/>
    <cellStyle name="Comma 2 9 3 2 4 2" xfId="9345"/>
    <cellStyle name="Comma 2 9 3 2 4 2 2" xfId="9346"/>
    <cellStyle name="Comma 2 9 3 2 4 2 3" xfId="9347"/>
    <cellStyle name="Comma 2 9 3 2 4 3" xfId="9348"/>
    <cellStyle name="Comma 2 9 3 2 4 4" xfId="9349"/>
    <cellStyle name="Comma 2 9 3 2 5" xfId="9350"/>
    <cellStyle name="Comma 2 9 3 2 5 2" xfId="9351"/>
    <cellStyle name="Comma 2 9 3 2 5 2 2" xfId="9352"/>
    <cellStyle name="Comma 2 9 3 2 5 2 3" xfId="9353"/>
    <cellStyle name="Comma 2 9 3 2 5 3" xfId="9354"/>
    <cellStyle name="Comma 2 9 3 2 5 4" xfId="9355"/>
    <cellStyle name="Comma 2 9 3 2 6" xfId="9356"/>
    <cellStyle name="Comma 2 9 3 2 6 2" xfId="9357"/>
    <cellStyle name="Comma 2 9 3 2 6 3" xfId="9358"/>
    <cellStyle name="Comma 2 9 3 2 7" xfId="9359"/>
    <cellStyle name="Comma 2 9 3 2 7 2" xfId="9360"/>
    <cellStyle name="Comma 2 9 3 2 8" xfId="9361"/>
    <cellStyle name="Comma 2 9 3 3" xfId="9362"/>
    <cellStyle name="Comma 2 9 3 3 2" xfId="9363"/>
    <cellStyle name="Comma 2 9 3 3 2 2" xfId="9364"/>
    <cellStyle name="Comma 2 9 3 3 2 2 2" xfId="9365"/>
    <cellStyle name="Comma 2 9 3 3 2 2 3" xfId="9366"/>
    <cellStyle name="Comma 2 9 3 3 2 3" xfId="9367"/>
    <cellStyle name="Comma 2 9 3 3 2 3 2" xfId="9368"/>
    <cellStyle name="Comma 2 9 3 3 2 3 3" xfId="9369"/>
    <cellStyle name="Comma 2 9 3 3 2 4" xfId="9370"/>
    <cellStyle name="Comma 2 9 3 3 2 4 2" xfId="9371"/>
    <cellStyle name="Comma 2 9 3 3 2 4 3" xfId="9372"/>
    <cellStyle name="Comma 2 9 3 3 2 5" xfId="9373"/>
    <cellStyle name="Comma 2 9 3 3 2 5 2" xfId="9374"/>
    <cellStyle name="Comma 2 9 3 3 2 6" xfId="9375"/>
    <cellStyle name="Comma 2 9 3 3 3" xfId="9376"/>
    <cellStyle name="Comma 2 9 3 3 3 2" xfId="9377"/>
    <cellStyle name="Comma 2 9 3 3 3 2 2" xfId="9378"/>
    <cellStyle name="Comma 2 9 3 3 3 2 3" xfId="9379"/>
    <cellStyle name="Comma 2 9 3 3 3 3" xfId="9380"/>
    <cellStyle name="Comma 2 9 3 3 3 4" xfId="9381"/>
    <cellStyle name="Comma 2 9 3 3 4" xfId="9382"/>
    <cellStyle name="Comma 2 9 3 3 4 2" xfId="9383"/>
    <cellStyle name="Comma 2 9 3 3 4 2 2" xfId="9384"/>
    <cellStyle name="Comma 2 9 3 3 4 2 3" xfId="9385"/>
    <cellStyle name="Comma 2 9 3 3 4 3" xfId="9386"/>
    <cellStyle name="Comma 2 9 3 3 4 4" xfId="9387"/>
    <cellStyle name="Comma 2 9 3 3 5" xfId="9388"/>
    <cellStyle name="Comma 2 9 3 3 5 2" xfId="9389"/>
    <cellStyle name="Comma 2 9 3 3 5 3" xfId="9390"/>
    <cellStyle name="Comma 2 9 3 3 6" xfId="9391"/>
    <cellStyle name="Comma 2 9 3 3 6 2" xfId="9392"/>
    <cellStyle name="Comma 2 9 3 3 7" xfId="9393"/>
    <cellStyle name="Comma 2 9 3 4" xfId="9394"/>
    <cellStyle name="Comma 2 9 3 4 2" xfId="9395"/>
    <cellStyle name="Comma 2 9 3 4 2 2" xfId="9396"/>
    <cellStyle name="Comma 2 9 3 4 2 3" xfId="9397"/>
    <cellStyle name="Comma 2 9 3 4 3" xfId="9398"/>
    <cellStyle name="Comma 2 9 3 4 3 2" xfId="9399"/>
    <cellStyle name="Comma 2 9 3 4 3 3" xfId="9400"/>
    <cellStyle name="Comma 2 9 3 4 4" xfId="9401"/>
    <cellStyle name="Comma 2 9 3 4 4 2" xfId="9402"/>
    <cellStyle name="Comma 2 9 3 4 4 3" xfId="9403"/>
    <cellStyle name="Comma 2 9 3 4 5" xfId="9404"/>
    <cellStyle name="Comma 2 9 3 4 5 2" xfId="9405"/>
    <cellStyle name="Comma 2 9 3 4 6" xfId="9406"/>
    <cellStyle name="Comma 2 9 3 5" xfId="9407"/>
    <cellStyle name="Comma 2 9 3 5 2" xfId="9408"/>
    <cellStyle name="Comma 2 9 3 5 2 2" xfId="9409"/>
    <cellStyle name="Comma 2 9 3 5 2 3" xfId="9410"/>
    <cellStyle name="Comma 2 9 3 5 3" xfId="9411"/>
    <cellStyle name="Comma 2 9 3 5 4" xfId="9412"/>
    <cellStyle name="Comma 2 9 3 6" xfId="9413"/>
    <cellStyle name="Comma 2 9 3 6 2" xfId="9414"/>
    <cellStyle name="Comma 2 9 3 6 2 2" xfId="9415"/>
    <cellStyle name="Comma 2 9 3 6 2 3" xfId="9416"/>
    <cellStyle name="Comma 2 9 3 6 3" xfId="9417"/>
    <cellStyle name="Comma 2 9 3 6 4" xfId="9418"/>
    <cellStyle name="Comma 2 9 3 7" xfId="9419"/>
    <cellStyle name="Comma 2 9 3 7 2" xfId="9420"/>
    <cellStyle name="Comma 2 9 3 7 3" xfId="9421"/>
    <cellStyle name="Comma 2 9 3 8" xfId="9422"/>
    <cellStyle name="Comma 2 9 3 8 2" xfId="9423"/>
    <cellStyle name="Comma 2 9 3 9" xfId="9424"/>
    <cellStyle name="Comma 2 9 4" xfId="9425"/>
    <cellStyle name="Comma 2 9 4 2" xfId="9426"/>
    <cellStyle name="Comma 2 9 4 2 2" xfId="9427"/>
    <cellStyle name="Comma 2 9 4 2 2 2" xfId="9428"/>
    <cellStyle name="Comma 2 9 4 2 2 2 2" xfId="9429"/>
    <cellStyle name="Comma 2 9 4 2 2 2 3" xfId="9430"/>
    <cellStyle name="Comma 2 9 4 2 2 3" xfId="9431"/>
    <cellStyle name="Comma 2 9 4 2 2 3 2" xfId="9432"/>
    <cellStyle name="Comma 2 9 4 2 2 3 3" xfId="9433"/>
    <cellStyle name="Comma 2 9 4 2 2 4" xfId="9434"/>
    <cellStyle name="Comma 2 9 4 2 2 4 2" xfId="9435"/>
    <cellStyle name="Comma 2 9 4 2 2 4 3" xfId="9436"/>
    <cellStyle name="Comma 2 9 4 2 2 5" xfId="9437"/>
    <cellStyle name="Comma 2 9 4 2 2 5 2" xfId="9438"/>
    <cellStyle name="Comma 2 9 4 2 2 6" xfId="9439"/>
    <cellStyle name="Comma 2 9 4 2 3" xfId="9440"/>
    <cellStyle name="Comma 2 9 4 2 3 2" xfId="9441"/>
    <cellStyle name="Comma 2 9 4 2 3 2 2" xfId="9442"/>
    <cellStyle name="Comma 2 9 4 2 3 2 3" xfId="9443"/>
    <cellStyle name="Comma 2 9 4 2 3 3" xfId="9444"/>
    <cellStyle name="Comma 2 9 4 2 3 4" xfId="9445"/>
    <cellStyle name="Comma 2 9 4 2 4" xfId="9446"/>
    <cellStyle name="Comma 2 9 4 2 4 2" xfId="9447"/>
    <cellStyle name="Comma 2 9 4 2 4 2 2" xfId="9448"/>
    <cellStyle name="Comma 2 9 4 2 4 2 3" xfId="9449"/>
    <cellStyle name="Comma 2 9 4 2 4 3" xfId="9450"/>
    <cellStyle name="Comma 2 9 4 2 4 4" xfId="9451"/>
    <cellStyle name="Comma 2 9 4 2 5" xfId="9452"/>
    <cellStyle name="Comma 2 9 4 2 5 2" xfId="9453"/>
    <cellStyle name="Comma 2 9 4 2 5 3" xfId="9454"/>
    <cellStyle name="Comma 2 9 4 2 6" xfId="9455"/>
    <cellStyle name="Comma 2 9 4 2 6 2" xfId="9456"/>
    <cellStyle name="Comma 2 9 4 2 7" xfId="9457"/>
    <cellStyle name="Comma 2 9 4 3" xfId="9458"/>
    <cellStyle name="Comma 2 9 4 3 2" xfId="9459"/>
    <cellStyle name="Comma 2 9 4 3 2 2" xfId="9460"/>
    <cellStyle name="Comma 2 9 4 3 2 3" xfId="9461"/>
    <cellStyle name="Comma 2 9 4 3 3" xfId="9462"/>
    <cellStyle name="Comma 2 9 4 3 3 2" xfId="9463"/>
    <cellStyle name="Comma 2 9 4 3 3 3" xfId="9464"/>
    <cellStyle name="Comma 2 9 4 3 4" xfId="9465"/>
    <cellStyle name="Comma 2 9 4 3 4 2" xfId="9466"/>
    <cellStyle name="Comma 2 9 4 3 4 3" xfId="9467"/>
    <cellStyle name="Comma 2 9 4 3 5" xfId="9468"/>
    <cellStyle name="Comma 2 9 4 3 5 2" xfId="9469"/>
    <cellStyle name="Comma 2 9 4 3 6" xfId="9470"/>
    <cellStyle name="Comma 2 9 4 4" xfId="9471"/>
    <cellStyle name="Comma 2 9 4 4 2" xfId="9472"/>
    <cellStyle name="Comma 2 9 4 4 2 2" xfId="9473"/>
    <cellStyle name="Comma 2 9 4 4 2 3" xfId="9474"/>
    <cellStyle name="Comma 2 9 4 4 3" xfId="9475"/>
    <cellStyle name="Comma 2 9 4 4 4" xfId="9476"/>
    <cellStyle name="Comma 2 9 4 5" xfId="9477"/>
    <cellStyle name="Comma 2 9 4 5 2" xfId="9478"/>
    <cellStyle name="Comma 2 9 4 5 2 2" xfId="9479"/>
    <cellStyle name="Comma 2 9 4 5 2 3" xfId="9480"/>
    <cellStyle name="Comma 2 9 4 5 3" xfId="9481"/>
    <cellStyle name="Comma 2 9 4 5 4" xfId="9482"/>
    <cellStyle name="Comma 2 9 4 6" xfId="9483"/>
    <cellStyle name="Comma 2 9 4 6 2" xfId="9484"/>
    <cellStyle name="Comma 2 9 4 6 3" xfId="9485"/>
    <cellStyle name="Comma 2 9 4 7" xfId="9486"/>
    <cellStyle name="Comma 2 9 4 7 2" xfId="9487"/>
    <cellStyle name="Comma 2 9 4 8" xfId="9488"/>
    <cellStyle name="Comma 2 9 5" xfId="9489"/>
    <cellStyle name="Comma 2 9 5 2" xfId="9490"/>
    <cellStyle name="Comma 2 9 5 2 2" xfId="9491"/>
    <cellStyle name="Comma 2 9 5 2 2 2" xfId="9492"/>
    <cellStyle name="Comma 2 9 5 2 2 3" xfId="9493"/>
    <cellStyle name="Comma 2 9 5 2 3" xfId="9494"/>
    <cellStyle name="Comma 2 9 5 2 3 2" xfId="9495"/>
    <cellStyle name="Comma 2 9 5 2 3 3" xfId="9496"/>
    <cellStyle name="Comma 2 9 5 2 4" xfId="9497"/>
    <cellStyle name="Comma 2 9 5 2 4 2" xfId="9498"/>
    <cellStyle name="Comma 2 9 5 2 4 3" xfId="9499"/>
    <cellStyle name="Comma 2 9 5 2 5" xfId="9500"/>
    <cellStyle name="Comma 2 9 5 2 5 2" xfId="9501"/>
    <cellStyle name="Comma 2 9 5 2 6" xfId="9502"/>
    <cellStyle name="Comma 2 9 5 3" xfId="9503"/>
    <cellStyle name="Comma 2 9 5 3 2" xfId="9504"/>
    <cellStyle name="Comma 2 9 5 3 2 2" xfId="9505"/>
    <cellStyle name="Comma 2 9 5 3 2 3" xfId="9506"/>
    <cellStyle name="Comma 2 9 5 3 3" xfId="9507"/>
    <cellStyle name="Comma 2 9 5 3 4" xfId="9508"/>
    <cellStyle name="Comma 2 9 5 4" xfId="9509"/>
    <cellStyle name="Comma 2 9 5 4 2" xfId="9510"/>
    <cellStyle name="Comma 2 9 5 4 2 2" xfId="9511"/>
    <cellStyle name="Comma 2 9 5 4 2 3" xfId="9512"/>
    <cellStyle name="Comma 2 9 5 4 3" xfId="9513"/>
    <cellStyle name="Comma 2 9 5 4 4" xfId="9514"/>
    <cellStyle name="Comma 2 9 5 5" xfId="9515"/>
    <cellStyle name="Comma 2 9 5 5 2" xfId="9516"/>
    <cellStyle name="Comma 2 9 5 5 3" xfId="9517"/>
    <cellStyle name="Comma 2 9 5 6" xfId="9518"/>
    <cellStyle name="Comma 2 9 5 6 2" xfId="9519"/>
    <cellStyle name="Comma 2 9 5 7" xfId="9520"/>
    <cellStyle name="Comma 2 9 6" xfId="9521"/>
    <cellStyle name="Comma 2 9 6 2" xfId="9522"/>
    <cellStyle name="Comma 2 9 6 2 2" xfId="9523"/>
    <cellStyle name="Comma 2 9 6 2 3" xfId="9524"/>
    <cellStyle name="Comma 2 9 6 3" xfId="9525"/>
    <cellStyle name="Comma 2 9 6 3 2" xfId="9526"/>
    <cellStyle name="Comma 2 9 6 3 3" xfId="9527"/>
    <cellStyle name="Comma 2 9 6 4" xfId="9528"/>
    <cellStyle name="Comma 2 9 6 4 2" xfId="9529"/>
    <cellStyle name="Comma 2 9 6 4 3" xfId="9530"/>
    <cellStyle name="Comma 2 9 6 5" xfId="9531"/>
    <cellStyle name="Comma 2 9 6 5 2" xfId="9532"/>
    <cellStyle name="Comma 2 9 6 6" xfId="9533"/>
    <cellStyle name="Comma 2 9 7" xfId="9534"/>
    <cellStyle name="Comma 2 9 7 2" xfId="9535"/>
    <cellStyle name="Comma 2 9 7 2 2" xfId="9536"/>
    <cellStyle name="Comma 2 9 7 2 3" xfId="9537"/>
    <cellStyle name="Comma 2 9 7 3" xfId="9538"/>
    <cellStyle name="Comma 2 9 7 4" xfId="9539"/>
    <cellStyle name="Comma 2 9 8" xfId="9540"/>
    <cellStyle name="Comma 2 9 8 2" xfId="9541"/>
    <cellStyle name="Comma 2 9 8 2 2" xfId="9542"/>
    <cellStyle name="Comma 2 9 8 2 3" xfId="9543"/>
    <cellStyle name="Comma 2 9 8 3" xfId="9544"/>
    <cellStyle name="Comma 2 9 8 4" xfId="9545"/>
    <cellStyle name="Comma 2 9 9" xfId="9546"/>
    <cellStyle name="Comma 2 9 9 2" xfId="9547"/>
    <cellStyle name="Comma 2 9 9 3" xfId="9548"/>
    <cellStyle name="Comma 20" xfId="9549"/>
    <cellStyle name="Comma 20 2" xfId="9550"/>
    <cellStyle name="Comma 20 2 2" xfId="9551"/>
    <cellStyle name="Comma 20 2 3" xfId="9552"/>
    <cellStyle name="Comma 20 3" xfId="9553"/>
    <cellStyle name="Comma 20 3 2" xfId="9554"/>
    <cellStyle name="Comma 20 3 3" xfId="9555"/>
    <cellStyle name="Comma 20 4" xfId="9556"/>
    <cellStyle name="Comma 20 4 2" xfId="9557"/>
    <cellStyle name="Comma 20 5" xfId="9558"/>
    <cellStyle name="Comma 20 6" xfId="9559"/>
    <cellStyle name="Comma 3" xfId="9560"/>
    <cellStyle name="Comma 3 10" xfId="9561"/>
    <cellStyle name="Comma 3 10 2" xfId="9562"/>
    <cellStyle name="Comma 3 11" xfId="9563"/>
    <cellStyle name="Comma 3 11 2" xfId="9564"/>
    <cellStyle name="Comma 3 11 2 2" xfId="9565"/>
    <cellStyle name="Comma 3 11 2 2 2" xfId="9566"/>
    <cellStyle name="Comma 3 11 2 2 3" xfId="9567"/>
    <cellStyle name="Comma 3 11 2 3" xfId="9568"/>
    <cellStyle name="Comma 3 11 2 3 2" xfId="9569"/>
    <cellStyle name="Comma 3 11 2 3 3" xfId="9570"/>
    <cellStyle name="Comma 3 11 2 4" xfId="9571"/>
    <cellStyle name="Comma 3 11 2 4 2" xfId="9572"/>
    <cellStyle name="Comma 3 11 2 5" xfId="9573"/>
    <cellStyle name="Comma 3 11 2 6" xfId="9574"/>
    <cellStyle name="Comma 3 11 3" xfId="9575"/>
    <cellStyle name="Comma 3 11 3 2" xfId="9576"/>
    <cellStyle name="Comma 3 11 3 3" xfId="9577"/>
    <cellStyle name="Comma 3 11 4" xfId="9578"/>
    <cellStyle name="Comma 3 11 4 2" xfId="9579"/>
    <cellStyle name="Comma 3 11 4 3" xfId="9580"/>
    <cellStyle name="Comma 3 11 5" xfId="9581"/>
    <cellStyle name="Comma 3 11 5 2" xfId="9582"/>
    <cellStyle name="Comma 3 11 6" xfId="9583"/>
    <cellStyle name="Comma 3 11 7" xfId="9584"/>
    <cellStyle name="Comma 3 12" xfId="9585"/>
    <cellStyle name="Comma 3 13" xfId="9586"/>
    <cellStyle name="Comma 3 14" xfId="9587"/>
    <cellStyle name="Comma 3 15" xfId="43131"/>
    <cellStyle name="Comma 3 2" xfId="9588"/>
    <cellStyle name="Comma 3 2 2" xfId="9589"/>
    <cellStyle name="Comma 3 2 2 2" xfId="9590"/>
    <cellStyle name="Comma 3 2 3" xfId="9591"/>
    <cellStyle name="Comma 3 2 3 2" xfId="9592"/>
    <cellStyle name="Comma 3 2 4" xfId="9593"/>
    <cellStyle name="Comma 3 2 4 2" xfId="9594"/>
    <cellStyle name="Comma 3 2 5" xfId="9595"/>
    <cellStyle name="Comma 3 3" xfId="9596"/>
    <cellStyle name="Comma 3 3 2" xfId="9597"/>
    <cellStyle name="Comma 3 4" xfId="9598"/>
    <cellStyle name="Comma 3 4 2" xfId="9599"/>
    <cellStyle name="Comma 3 5" xfId="9600"/>
    <cellStyle name="Comma 3 5 2" xfId="9601"/>
    <cellStyle name="Comma 3 6" xfId="9602"/>
    <cellStyle name="Comma 3 6 2" xfId="9603"/>
    <cellStyle name="Comma 3 7" xfId="9604"/>
    <cellStyle name="Comma 3 7 2" xfId="9605"/>
    <cellStyle name="Comma 3 8" xfId="9606"/>
    <cellStyle name="Comma 3 8 2" xfId="9607"/>
    <cellStyle name="Comma 3 9" xfId="9608"/>
    <cellStyle name="Comma 3 9 2" xfId="9609"/>
    <cellStyle name="Comma 4" xfId="9610"/>
    <cellStyle name="Comma 4 2" xfId="9611"/>
    <cellStyle name="Comma 4 2 2" xfId="9612"/>
    <cellStyle name="Comma 4 2 2 2" xfId="9613"/>
    <cellStyle name="Comma 4 2 3" xfId="9614"/>
    <cellStyle name="Comma 4 2 4" xfId="9615"/>
    <cellStyle name="Comma 4 3" xfId="9616"/>
    <cellStyle name="Comma 4 3 2" xfId="9617"/>
    <cellStyle name="Comma 4 4" xfId="9618"/>
    <cellStyle name="Comma 4 5" xfId="9619"/>
    <cellStyle name="Comma 4 6" xfId="9620"/>
    <cellStyle name="Comma 4 7" xfId="9621"/>
    <cellStyle name="Comma 4 8" xfId="43132"/>
    <cellStyle name="Comma 5" xfId="9622"/>
    <cellStyle name="Comma 5 2" xfId="9623"/>
    <cellStyle name="Comma 5 2 2" xfId="9624"/>
    <cellStyle name="Comma 5 2 2 2" xfId="9625"/>
    <cellStyle name="Comma 5 2 3" xfId="9626"/>
    <cellStyle name="Comma 5 2 4" xfId="9627"/>
    <cellStyle name="Comma 5 3" xfId="9628"/>
    <cellStyle name="Comma 5 3 2" xfId="9629"/>
    <cellStyle name="Comma 5 4" xfId="9630"/>
    <cellStyle name="Comma 5 5" xfId="9631"/>
    <cellStyle name="Comma 6" xfId="9632"/>
    <cellStyle name="Comma 7" xfId="9633"/>
    <cellStyle name="Comma 8" xfId="9634"/>
    <cellStyle name="Comma 8 2" xfId="9635"/>
    <cellStyle name="Comma 8 2 10" xfId="9636"/>
    <cellStyle name="Comma 8 2 10 2" xfId="9637"/>
    <cellStyle name="Comma 8 2 11" xfId="9638"/>
    <cellStyle name="Comma 8 2 2" xfId="9639"/>
    <cellStyle name="Comma 8 2 2 2" xfId="9640"/>
    <cellStyle name="Comma 8 2 2 2 2" xfId="9641"/>
    <cellStyle name="Comma 8 2 2 2 2 2" xfId="9642"/>
    <cellStyle name="Comma 8 2 2 2 2 2 2" xfId="9643"/>
    <cellStyle name="Comma 8 2 2 2 2 2 2 2" xfId="9644"/>
    <cellStyle name="Comma 8 2 2 2 2 2 2 3" xfId="9645"/>
    <cellStyle name="Comma 8 2 2 2 2 2 3" xfId="9646"/>
    <cellStyle name="Comma 8 2 2 2 2 2 3 2" xfId="9647"/>
    <cellStyle name="Comma 8 2 2 2 2 2 3 3" xfId="9648"/>
    <cellStyle name="Comma 8 2 2 2 2 2 4" xfId="9649"/>
    <cellStyle name="Comma 8 2 2 2 2 2 4 2" xfId="9650"/>
    <cellStyle name="Comma 8 2 2 2 2 2 4 3" xfId="9651"/>
    <cellStyle name="Comma 8 2 2 2 2 2 5" xfId="9652"/>
    <cellStyle name="Comma 8 2 2 2 2 2 5 2" xfId="9653"/>
    <cellStyle name="Comma 8 2 2 2 2 2 6" xfId="9654"/>
    <cellStyle name="Comma 8 2 2 2 2 3" xfId="9655"/>
    <cellStyle name="Comma 8 2 2 2 2 3 2" xfId="9656"/>
    <cellStyle name="Comma 8 2 2 2 2 3 2 2" xfId="9657"/>
    <cellStyle name="Comma 8 2 2 2 2 3 2 3" xfId="9658"/>
    <cellStyle name="Comma 8 2 2 2 2 3 3" xfId="9659"/>
    <cellStyle name="Comma 8 2 2 2 2 3 4" xfId="9660"/>
    <cellStyle name="Comma 8 2 2 2 2 4" xfId="9661"/>
    <cellStyle name="Comma 8 2 2 2 2 4 2" xfId="9662"/>
    <cellStyle name="Comma 8 2 2 2 2 4 2 2" xfId="9663"/>
    <cellStyle name="Comma 8 2 2 2 2 4 2 3" xfId="9664"/>
    <cellStyle name="Comma 8 2 2 2 2 4 3" xfId="9665"/>
    <cellStyle name="Comma 8 2 2 2 2 4 4" xfId="9666"/>
    <cellStyle name="Comma 8 2 2 2 2 5" xfId="9667"/>
    <cellStyle name="Comma 8 2 2 2 2 5 2" xfId="9668"/>
    <cellStyle name="Comma 8 2 2 2 2 5 3" xfId="9669"/>
    <cellStyle name="Comma 8 2 2 2 2 6" xfId="9670"/>
    <cellStyle name="Comma 8 2 2 2 2 6 2" xfId="9671"/>
    <cellStyle name="Comma 8 2 2 2 2 7" xfId="9672"/>
    <cellStyle name="Comma 8 2 2 2 3" xfId="9673"/>
    <cellStyle name="Comma 8 2 2 2 3 2" xfId="9674"/>
    <cellStyle name="Comma 8 2 2 2 3 2 2" xfId="9675"/>
    <cellStyle name="Comma 8 2 2 2 3 2 3" xfId="9676"/>
    <cellStyle name="Comma 8 2 2 2 3 3" xfId="9677"/>
    <cellStyle name="Comma 8 2 2 2 3 3 2" xfId="9678"/>
    <cellStyle name="Comma 8 2 2 2 3 3 3" xfId="9679"/>
    <cellStyle name="Comma 8 2 2 2 3 4" xfId="9680"/>
    <cellStyle name="Comma 8 2 2 2 3 4 2" xfId="9681"/>
    <cellStyle name="Comma 8 2 2 2 3 4 3" xfId="9682"/>
    <cellStyle name="Comma 8 2 2 2 3 5" xfId="9683"/>
    <cellStyle name="Comma 8 2 2 2 3 5 2" xfId="9684"/>
    <cellStyle name="Comma 8 2 2 2 3 6" xfId="9685"/>
    <cellStyle name="Comma 8 2 2 2 4" xfId="9686"/>
    <cellStyle name="Comma 8 2 2 2 4 2" xfId="9687"/>
    <cellStyle name="Comma 8 2 2 2 4 2 2" xfId="9688"/>
    <cellStyle name="Comma 8 2 2 2 4 2 3" xfId="9689"/>
    <cellStyle name="Comma 8 2 2 2 4 3" xfId="9690"/>
    <cellStyle name="Comma 8 2 2 2 4 4" xfId="9691"/>
    <cellStyle name="Comma 8 2 2 2 5" xfId="9692"/>
    <cellStyle name="Comma 8 2 2 2 5 2" xfId="9693"/>
    <cellStyle name="Comma 8 2 2 2 5 2 2" xfId="9694"/>
    <cellStyle name="Comma 8 2 2 2 5 2 3" xfId="9695"/>
    <cellStyle name="Comma 8 2 2 2 5 3" xfId="9696"/>
    <cellStyle name="Comma 8 2 2 2 5 4" xfId="9697"/>
    <cellStyle name="Comma 8 2 2 2 6" xfId="9698"/>
    <cellStyle name="Comma 8 2 2 2 6 2" xfId="9699"/>
    <cellStyle name="Comma 8 2 2 2 6 3" xfId="9700"/>
    <cellStyle name="Comma 8 2 2 2 7" xfId="9701"/>
    <cellStyle name="Comma 8 2 2 2 7 2" xfId="9702"/>
    <cellStyle name="Comma 8 2 2 2 8" xfId="9703"/>
    <cellStyle name="Comma 8 2 2 3" xfId="9704"/>
    <cellStyle name="Comma 8 2 2 3 2" xfId="9705"/>
    <cellStyle name="Comma 8 2 2 3 2 2" xfId="9706"/>
    <cellStyle name="Comma 8 2 2 3 2 2 2" xfId="9707"/>
    <cellStyle name="Comma 8 2 2 3 2 2 3" xfId="9708"/>
    <cellStyle name="Comma 8 2 2 3 2 3" xfId="9709"/>
    <cellStyle name="Comma 8 2 2 3 2 3 2" xfId="9710"/>
    <cellStyle name="Comma 8 2 2 3 2 3 3" xfId="9711"/>
    <cellStyle name="Comma 8 2 2 3 2 4" xfId="9712"/>
    <cellStyle name="Comma 8 2 2 3 2 4 2" xfId="9713"/>
    <cellStyle name="Comma 8 2 2 3 2 4 3" xfId="9714"/>
    <cellStyle name="Comma 8 2 2 3 2 5" xfId="9715"/>
    <cellStyle name="Comma 8 2 2 3 2 5 2" xfId="9716"/>
    <cellStyle name="Comma 8 2 2 3 2 6" xfId="9717"/>
    <cellStyle name="Comma 8 2 2 3 3" xfId="9718"/>
    <cellStyle name="Comma 8 2 2 3 3 2" xfId="9719"/>
    <cellStyle name="Comma 8 2 2 3 3 2 2" xfId="9720"/>
    <cellStyle name="Comma 8 2 2 3 3 2 3" xfId="9721"/>
    <cellStyle name="Comma 8 2 2 3 3 3" xfId="9722"/>
    <cellStyle name="Comma 8 2 2 3 3 4" xfId="9723"/>
    <cellStyle name="Comma 8 2 2 3 4" xfId="9724"/>
    <cellStyle name="Comma 8 2 2 3 4 2" xfId="9725"/>
    <cellStyle name="Comma 8 2 2 3 4 2 2" xfId="9726"/>
    <cellStyle name="Comma 8 2 2 3 4 2 3" xfId="9727"/>
    <cellStyle name="Comma 8 2 2 3 4 3" xfId="9728"/>
    <cellStyle name="Comma 8 2 2 3 4 4" xfId="9729"/>
    <cellStyle name="Comma 8 2 2 3 5" xfId="9730"/>
    <cellStyle name="Comma 8 2 2 3 5 2" xfId="9731"/>
    <cellStyle name="Comma 8 2 2 3 5 3" xfId="9732"/>
    <cellStyle name="Comma 8 2 2 3 6" xfId="9733"/>
    <cellStyle name="Comma 8 2 2 3 6 2" xfId="9734"/>
    <cellStyle name="Comma 8 2 2 3 7" xfId="9735"/>
    <cellStyle name="Comma 8 2 2 4" xfId="9736"/>
    <cellStyle name="Comma 8 2 2 4 2" xfId="9737"/>
    <cellStyle name="Comma 8 2 2 4 2 2" xfId="9738"/>
    <cellStyle name="Comma 8 2 2 4 2 3" xfId="9739"/>
    <cellStyle name="Comma 8 2 2 4 3" xfId="9740"/>
    <cellStyle name="Comma 8 2 2 4 3 2" xfId="9741"/>
    <cellStyle name="Comma 8 2 2 4 3 3" xfId="9742"/>
    <cellStyle name="Comma 8 2 2 4 4" xfId="9743"/>
    <cellStyle name="Comma 8 2 2 4 4 2" xfId="9744"/>
    <cellStyle name="Comma 8 2 2 4 4 3" xfId="9745"/>
    <cellStyle name="Comma 8 2 2 4 5" xfId="9746"/>
    <cellStyle name="Comma 8 2 2 4 5 2" xfId="9747"/>
    <cellStyle name="Comma 8 2 2 4 6" xfId="9748"/>
    <cellStyle name="Comma 8 2 2 5" xfId="9749"/>
    <cellStyle name="Comma 8 2 2 5 2" xfId="9750"/>
    <cellStyle name="Comma 8 2 2 5 2 2" xfId="9751"/>
    <cellStyle name="Comma 8 2 2 5 2 3" xfId="9752"/>
    <cellStyle name="Comma 8 2 2 5 3" xfId="9753"/>
    <cellStyle name="Comma 8 2 2 5 4" xfId="9754"/>
    <cellStyle name="Comma 8 2 2 6" xfId="9755"/>
    <cellStyle name="Comma 8 2 2 6 2" xfId="9756"/>
    <cellStyle name="Comma 8 2 2 6 2 2" xfId="9757"/>
    <cellStyle name="Comma 8 2 2 6 2 3" xfId="9758"/>
    <cellStyle name="Comma 8 2 2 6 3" xfId="9759"/>
    <cellStyle name="Comma 8 2 2 6 4" xfId="9760"/>
    <cellStyle name="Comma 8 2 2 7" xfId="9761"/>
    <cellStyle name="Comma 8 2 2 7 2" xfId="9762"/>
    <cellStyle name="Comma 8 2 2 7 3" xfId="9763"/>
    <cellStyle name="Comma 8 2 2 8" xfId="9764"/>
    <cellStyle name="Comma 8 2 2 8 2" xfId="9765"/>
    <cellStyle name="Comma 8 2 2 9" xfId="9766"/>
    <cellStyle name="Comma 8 2 3" xfId="9767"/>
    <cellStyle name="Comma 8 2 3 2" xfId="9768"/>
    <cellStyle name="Comma 8 2 3 2 2" xfId="9769"/>
    <cellStyle name="Comma 8 2 3 2 2 2" xfId="9770"/>
    <cellStyle name="Comma 8 2 3 2 2 2 2" xfId="9771"/>
    <cellStyle name="Comma 8 2 3 2 2 2 2 2" xfId="9772"/>
    <cellStyle name="Comma 8 2 3 2 2 2 2 3" xfId="9773"/>
    <cellStyle name="Comma 8 2 3 2 2 2 3" xfId="9774"/>
    <cellStyle name="Comma 8 2 3 2 2 2 3 2" xfId="9775"/>
    <cellStyle name="Comma 8 2 3 2 2 2 3 3" xfId="9776"/>
    <cellStyle name="Comma 8 2 3 2 2 2 4" xfId="9777"/>
    <cellStyle name="Comma 8 2 3 2 2 2 4 2" xfId="9778"/>
    <cellStyle name="Comma 8 2 3 2 2 2 4 3" xfId="9779"/>
    <cellStyle name="Comma 8 2 3 2 2 2 5" xfId="9780"/>
    <cellStyle name="Comma 8 2 3 2 2 2 5 2" xfId="9781"/>
    <cellStyle name="Comma 8 2 3 2 2 2 6" xfId="9782"/>
    <cellStyle name="Comma 8 2 3 2 2 3" xfId="9783"/>
    <cellStyle name="Comma 8 2 3 2 2 3 2" xfId="9784"/>
    <cellStyle name="Comma 8 2 3 2 2 3 2 2" xfId="9785"/>
    <cellStyle name="Comma 8 2 3 2 2 3 2 3" xfId="9786"/>
    <cellStyle name="Comma 8 2 3 2 2 3 3" xfId="9787"/>
    <cellStyle name="Comma 8 2 3 2 2 3 4" xfId="9788"/>
    <cellStyle name="Comma 8 2 3 2 2 4" xfId="9789"/>
    <cellStyle name="Comma 8 2 3 2 2 4 2" xfId="9790"/>
    <cellStyle name="Comma 8 2 3 2 2 4 2 2" xfId="9791"/>
    <cellStyle name="Comma 8 2 3 2 2 4 2 3" xfId="9792"/>
    <cellStyle name="Comma 8 2 3 2 2 4 3" xfId="9793"/>
    <cellStyle name="Comma 8 2 3 2 2 4 4" xfId="9794"/>
    <cellStyle name="Comma 8 2 3 2 2 5" xfId="9795"/>
    <cellStyle name="Comma 8 2 3 2 2 5 2" xfId="9796"/>
    <cellStyle name="Comma 8 2 3 2 2 5 3" xfId="9797"/>
    <cellStyle name="Comma 8 2 3 2 2 6" xfId="9798"/>
    <cellStyle name="Comma 8 2 3 2 2 6 2" xfId="9799"/>
    <cellStyle name="Comma 8 2 3 2 2 7" xfId="9800"/>
    <cellStyle name="Comma 8 2 3 2 3" xfId="9801"/>
    <cellStyle name="Comma 8 2 3 2 3 2" xfId="9802"/>
    <cellStyle name="Comma 8 2 3 2 3 2 2" xfId="9803"/>
    <cellStyle name="Comma 8 2 3 2 3 2 3" xfId="9804"/>
    <cellStyle name="Comma 8 2 3 2 3 3" xfId="9805"/>
    <cellStyle name="Comma 8 2 3 2 3 3 2" xfId="9806"/>
    <cellStyle name="Comma 8 2 3 2 3 3 3" xfId="9807"/>
    <cellStyle name="Comma 8 2 3 2 3 4" xfId="9808"/>
    <cellStyle name="Comma 8 2 3 2 3 4 2" xfId="9809"/>
    <cellStyle name="Comma 8 2 3 2 3 4 3" xfId="9810"/>
    <cellStyle name="Comma 8 2 3 2 3 5" xfId="9811"/>
    <cellStyle name="Comma 8 2 3 2 3 5 2" xfId="9812"/>
    <cellStyle name="Comma 8 2 3 2 3 6" xfId="9813"/>
    <cellStyle name="Comma 8 2 3 2 4" xfId="9814"/>
    <cellStyle name="Comma 8 2 3 2 4 2" xfId="9815"/>
    <cellStyle name="Comma 8 2 3 2 4 2 2" xfId="9816"/>
    <cellStyle name="Comma 8 2 3 2 4 2 3" xfId="9817"/>
    <cellStyle name="Comma 8 2 3 2 4 3" xfId="9818"/>
    <cellStyle name="Comma 8 2 3 2 4 4" xfId="9819"/>
    <cellStyle name="Comma 8 2 3 2 5" xfId="9820"/>
    <cellStyle name="Comma 8 2 3 2 5 2" xfId="9821"/>
    <cellStyle name="Comma 8 2 3 2 5 2 2" xfId="9822"/>
    <cellStyle name="Comma 8 2 3 2 5 2 3" xfId="9823"/>
    <cellStyle name="Comma 8 2 3 2 5 3" xfId="9824"/>
    <cellStyle name="Comma 8 2 3 2 5 4" xfId="9825"/>
    <cellStyle name="Comma 8 2 3 2 6" xfId="9826"/>
    <cellStyle name="Comma 8 2 3 2 6 2" xfId="9827"/>
    <cellStyle name="Comma 8 2 3 2 6 3" xfId="9828"/>
    <cellStyle name="Comma 8 2 3 2 7" xfId="9829"/>
    <cellStyle name="Comma 8 2 3 2 7 2" xfId="9830"/>
    <cellStyle name="Comma 8 2 3 2 8" xfId="9831"/>
    <cellStyle name="Comma 8 2 3 3" xfId="9832"/>
    <cellStyle name="Comma 8 2 3 3 2" xfId="9833"/>
    <cellStyle name="Comma 8 2 3 3 2 2" xfId="9834"/>
    <cellStyle name="Comma 8 2 3 3 2 2 2" xfId="9835"/>
    <cellStyle name="Comma 8 2 3 3 2 2 3" xfId="9836"/>
    <cellStyle name="Comma 8 2 3 3 2 3" xfId="9837"/>
    <cellStyle name="Comma 8 2 3 3 2 3 2" xfId="9838"/>
    <cellStyle name="Comma 8 2 3 3 2 3 3" xfId="9839"/>
    <cellStyle name="Comma 8 2 3 3 2 4" xfId="9840"/>
    <cellStyle name="Comma 8 2 3 3 2 4 2" xfId="9841"/>
    <cellStyle name="Comma 8 2 3 3 2 4 3" xfId="9842"/>
    <cellStyle name="Comma 8 2 3 3 2 5" xfId="9843"/>
    <cellStyle name="Comma 8 2 3 3 2 5 2" xfId="9844"/>
    <cellStyle name="Comma 8 2 3 3 2 6" xfId="9845"/>
    <cellStyle name="Comma 8 2 3 3 3" xfId="9846"/>
    <cellStyle name="Comma 8 2 3 3 3 2" xfId="9847"/>
    <cellStyle name="Comma 8 2 3 3 3 2 2" xfId="9848"/>
    <cellStyle name="Comma 8 2 3 3 3 2 3" xfId="9849"/>
    <cellStyle name="Comma 8 2 3 3 3 3" xfId="9850"/>
    <cellStyle name="Comma 8 2 3 3 3 4" xfId="9851"/>
    <cellStyle name="Comma 8 2 3 3 4" xfId="9852"/>
    <cellStyle name="Comma 8 2 3 3 4 2" xfId="9853"/>
    <cellStyle name="Comma 8 2 3 3 4 2 2" xfId="9854"/>
    <cellStyle name="Comma 8 2 3 3 4 2 3" xfId="9855"/>
    <cellStyle name="Comma 8 2 3 3 4 3" xfId="9856"/>
    <cellStyle name="Comma 8 2 3 3 4 4" xfId="9857"/>
    <cellStyle name="Comma 8 2 3 3 5" xfId="9858"/>
    <cellStyle name="Comma 8 2 3 3 5 2" xfId="9859"/>
    <cellStyle name="Comma 8 2 3 3 5 3" xfId="9860"/>
    <cellStyle name="Comma 8 2 3 3 6" xfId="9861"/>
    <cellStyle name="Comma 8 2 3 3 6 2" xfId="9862"/>
    <cellStyle name="Comma 8 2 3 3 7" xfId="9863"/>
    <cellStyle name="Comma 8 2 3 4" xfId="9864"/>
    <cellStyle name="Comma 8 2 3 4 2" xfId="9865"/>
    <cellStyle name="Comma 8 2 3 4 2 2" xfId="9866"/>
    <cellStyle name="Comma 8 2 3 4 2 3" xfId="9867"/>
    <cellStyle name="Comma 8 2 3 4 3" xfId="9868"/>
    <cellStyle name="Comma 8 2 3 4 3 2" xfId="9869"/>
    <cellStyle name="Comma 8 2 3 4 3 3" xfId="9870"/>
    <cellStyle name="Comma 8 2 3 4 4" xfId="9871"/>
    <cellStyle name="Comma 8 2 3 4 4 2" xfId="9872"/>
    <cellStyle name="Comma 8 2 3 4 4 3" xfId="9873"/>
    <cellStyle name="Comma 8 2 3 4 5" xfId="9874"/>
    <cellStyle name="Comma 8 2 3 4 5 2" xfId="9875"/>
    <cellStyle name="Comma 8 2 3 4 6" xfId="9876"/>
    <cellStyle name="Comma 8 2 3 5" xfId="9877"/>
    <cellStyle name="Comma 8 2 3 5 2" xfId="9878"/>
    <cellStyle name="Comma 8 2 3 5 2 2" xfId="9879"/>
    <cellStyle name="Comma 8 2 3 5 2 3" xfId="9880"/>
    <cellStyle name="Comma 8 2 3 5 3" xfId="9881"/>
    <cellStyle name="Comma 8 2 3 5 4" xfId="9882"/>
    <cellStyle name="Comma 8 2 3 6" xfId="9883"/>
    <cellStyle name="Comma 8 2 3 6 2" xfId="9884"/>
    <cellStyle name="Comma 8 2 3 6 2 2" xfId="9885"/>
    <cellStyle name="Comma 8 2 3 6 2 3" xfId="9886"/>
    <cellStyle name="Comma 8 2 3 6 3" xfId="9887"/>
    <cellStyle name="Comma 8 2 3 6 4" xfId="9888"/>
    <cellStyle name="Comma 8 2 3 7" xfId="9889"/>
    <cellStyle name="Comma 8 2 3 7 2" xfId="9890"/>
    <cellStyle name="Comma 8 2 3 7 3" xfId="9891"/>
    <cellStyle name="Comma 8 2 3 8" xfId="9892"/>
    <cellStyle name="Comma 8 2 3 8 2" xfId="9893"/>
    <cellStyle name="Comma 8 2 3 9" xfId="9894"/>
    <cellStyle name="Comma 8 2 4" xfId="9895"/>
    <cellStyle name="Comma 8 2 4 2" xfId="9896"/>
    <cellStyle name="Comma 8 2 4 2 2" xfId="9897"/>
    <cellStyle name="Comma 8 2 4 2 2 2" xfId="9898"/>
    <cellStyle name="Comma 8 2 4 2 2 2 2" xfId="9899"/>
    <cellStyle name="Comma 8 2 4 2 2 2 3" xfId="9900"/>
    <cellStyle name="Comma 8 2 4 2 2 3" xfId="9901"/>
    <cellStyle name="Comma 8 2 4 2 2 3 2" xfId="9902"/>
    <cellStyle name="Comma 8 2 4 2 2 3 3" xfId="9903"/>
    <cellStyle name="Comma 8 2 4 2 2 4" xfId="9904"/>
    <cellStyle name="Comma 8 2 4 2 2 4 2" xfId="9905"/>
    <cellStyle name="Comma 8 2 4 2 2 4 3" xfId="9906"/>
    <cellStyle name="Comma 8 2 4 2 2 5" xfId="9907"/>
    <cellStyle name="Comma 8 2 4 2 2 5 2" xfId="9908"/>
    <cellStyle name="Comma 8 2 4 2 2 6" xfId="9909"/>
    <cellStyle name="Comma 8 2 4 2 3" xfId="9910"/>
    <cellStyle name="Comma 8 2 4 2 3 2" xfId="9911"/>
    <cellStyle name="Comma 8 2 4 2 3 2 2" xfId="9912"/>
    <cellStyle name="Comma 8 2 4 2 3 2 3" xfId="9913"/>
    <cellStyle name="Comma 8 2 4 2 3 3" xfId="9914"/>
    <cellStyle name="Comma 8 2 4 2 3 4" xfId="9915"/>
    <cellStyle name="Comma 8 2 4 2 4" xfId="9916"/>
    <cellStyle name="Comma 8 2 4 2 4 2" xfId="9917"/>
    <cellStyle name="Comma 8 2 4 2 4 2 2" xfId="9918"/>
    <cellStyle name="Comma 8 2 4 2 4 2 3" xfId="9919"/>
    <cellStyle name="Comma 8 2 4 2 4 3" xfId="9920"/>
    <cellStyle name="Comma 8 2 4 2 4 4" xfId="9921"/>
    <cellStyle name="Comma 8 2 4 2 5" xfId="9922"/>
    <cellStyle name="Comma 8 2 4 2 5 2" xfId="9923"/>
    <cellStyle name="Comma 8 2 4 2 5 3" xfId="9924"/>
    <cellStyle name="Comma 8 2 4 2 6" xfId="9925"/>
    <cellStyle name="Comma 8 2 4 2 6 2" xfId="9926"/>
    <cellStyle name="Comma 8 2 4 2 7" xfId="9927"/>
    <cellStyle name="Comma 8 2 4 3" xfId="9928"/>
    <cellStyle name="Comma 8 2 4 3 2" xfId="9929"/>
    <cellStyle name="Comma 8 2 4 3 2 2" xfId="9930"/>
    <cellStyle name="Comma 8 2 4 3 2 3" xfId="9931"/>
    <cellStyle name="Comma 8 2 4 3 3" xfId="9932"/>
    <cellStyle name="Comma 8 2 4 3 3 2" xfId="9933"/>
    <cellStyle name="Comma 8 2 4 3 3 3" xfId="9934"/>
    <cellStyle name="Comma 8 2 4 3 4" xfId="9935"/>
    <cellStyle name="Comma 8 2 4 3 4 2" xfId="9936"/>
    <cellStyle name="Comma 8 2 4 3 4 3" xfId="9937"/>
    <cellStyle name="Comma 8 2 4 3 5" xfId="9938"/>
    <cellStyle name="Comma 8 2 4 3 5 2" xfId="9939"/>
    <cellStyle name="Comma 8 2 4 3 6" xfId="9940"/>
    <cellStyle name="Comma 8 2 4 4" xfId="9941"/>
    <cellStyle name="Comma 8 2 4 4 2" xfId="9942"/>
    <cellStyle name="Comma 8 2 4 4 2 2" xfId="9943"/>
    <cellStyle name="Comma 8 2 4 4 2 3" xfId="9944"/>
    <cellStyle name="Comma 8 2 4 4 3" xfId="9945"/>
    <cellStyle name="Comma 8 2 4 4 4" xfId="9946"/>
    <cellStyle name="Comma 8 2 4 5" xfId="9947"/>
    <cellStyle name="Comma 8 2 4 5 2" xfId="9948"/>
    <cellStyle name="Comma 8 2 4 5 2 2" xfId="9949"/>
    <cellStyle name="Comma 8 2 4 5 2 3" xfId="9950"/>
    <cellStyle name="Comma 8 2 4 5 3" xfId="9951"/>
    <cellStyle name="Comma 8 2 4 5 4" xfId="9952"/>
    <cellStyle name="Comma 8 2 4 6" xfId="9953"/>
    <cellStyle name="Comma 8 2 4 6 2" xfId="9954"/>
    <cellStyle name="Comma 8 2 4 6 3" xfId="9955"/>
    <cellStyle name="Comma 8 2 4 7" xfId="9956"/>
    <cellStyle name="Comma 8 2 4 7 2" xfId="9957"/>
    <cellStyle name="Comma 8 2 4 8" xfId="9958"/>
    <cellStyle name="Comma 8 2 5" xfId="9959"/>
    <cellStyle name="Comma 8 2 5 2" xfId="9960"/>
    <cellStyle name="Comma 8 2 5 2 2" xfId="9961"/>
    <cellStyle name="Comma 8 2 5 2 2 2" xfId="9962"/>
    <cellStyle name="Comma 8 2 5 2 2 3" xfId="9963"/>
    <cellStyle name="Comma 8 2 5 2 3" xfId="9964"/>
    <cellStyle name="Comma 8 2 5 2 3 2" xfId="9965"/>
    <cellStyle name="Comma 8 2 5 2 3 3" xfId="9966"/>
    <cellStyle name="Comma 8 2 5 2 4" xfId="9967"/>
    <cellStyle name="Comma 8 2 5 2 4 2" xfId="9968"/>
    <cellStyle name="Comma 8 2 5 2 4 3" xfId="9969"/>
    <cellStyle name="Comma 8 2 5 2 5" xfId="9970"/>
    <cellStyle name="Comma 8 2 5 2 5 2" xfId="9971"/>
    <cellStyle name="Comma 8 2 5 2 6" xfId="9972"/>
    <cellStyle name="Comma 8 2 5 3" xfId="9973"/>
    <cellStyle name="Comma 8 2 5 3 2" xfId="9974"/>
    <cellStyle name="Comma 8 2 5 3 2 2" xfId="9975"/>
    <cellStyle name="Comma 8 2 5 3 2 3" xfId="9976"/>
    <cellStyle name="Comma 8 2 5 3 3" xfId="9977"/>
    <cellStyle name="Comma 8 2 5 3 4" xfId="9978"/>
    <cellStyle name="Comma 8 2 5 4" xfId="9979"/>
    <cellStyle name="Comma 8 2 5 4 2" xfId="9980"/>
    <cellStyle name="Comma 8 2 5 4 2 2" xfId="9981"/>
    <cellStyle name="Comma 8 2 5 4 2 3" xfId="9982"/>
    <cellStyle name="Comma 8 2 5 4 3" xfId="9983"/>
    <cellStyle name="Comma 8 2 5 4 4" xfId="9984"/>
    <cellStyle name="Comma 8 2 5 5" xfId="9985"/>
    <cellStyle name="Comma 8 2 5 5 2" xfId="9986"/>
    <cellStyle name="Comma 8 2 5 5 3" xfId="9987"/>
    <cellStyle name="Comma 8 2 5 6" xfId="9988"/>
    <cellStyle name="Comma 8 2 5 6 2" xfId="9989"/>
    <cellStyle name="Comma 8 2 5 7" xfId="9990"/>
    <cellStyle name="Comma 8 2 6" xfId="9991"/>
    <cellStyle name="Comma 8 2 6 2" xfId="9992"/>
    <cellStyle name="Comma 8 2 6 2 2" xfId="9993"/>
    <cellStyle name="Comma 8 2 6 2 3" xfId="9994"/>
    <cellStyle name="Comma 8 2 6 3" xfId="9995"/>
    <cellStyle name="Comma 8 2 6 3 2" xfId="9996"/>
    <cellStyle name="Comma 8 2 6 3 3" xfId="9997"/>
    <cellStyle name="Comma 8 2 6 4" xfId="9998"/>
    <cellStyle name="Comma 8 2 6 4 2" xfId="9999"/>
    <cellStyle name="Comma 8 2 6 4 3" xfId="10000"/>
    <cellStyle name="Comma 8 2 6 5" xfId="10001"/>
    <cellStyle name="Comma 8 2 6 5 2" xfId="10002"/>
    <cellStyle name="Comma 8 2 6 6" xfId="10003"/>
    <cellStyle name="Comma 8 2 7" xfId="10004"/>
    <cellStyle name="Comma 8 2 7 2" xfId="10005"/>
    <cellStyle name="Comma 8 2 7 2 2" xfId="10006"/>
    <cellStyle name="Comma 8 2 7 2 3" xfId="10007"/>
    <cellStyle name="Comma 8 2 7 3" xfId="10008"/>
    <cellStyle name="Comma 8 2 7 4" xfId="10009"/>
    <cellStyle name="Comma 8 2 8" xfId="10010"/>
    <cellStyle name="Comma 8 2 8 2" xfId="10011"/>
    <cellStyle name="Comma 8 2 8 2 2" xfId="10012"/>
    <cellStyle name="Comma 8 2 8 2 3" xfId="10013"/>
    <cellStyle name="Comma 8 2 8 3" xfId="10014"/>
    <cellStyle name="Comma 8 2 8 4" xfId="10015"/>
    <cellStyle name="Comma 8 2 9" xfId="10016"/>
    <cellStyle name="Comma 8 2 9 2" xfId="10017"/>
    <cellStyle name="Comma 8 2 9 3" xfId="10018"/>
    <cellStyle name="Comma 8 3" xfId="10019"/>
    <cellStyle name="Comma 8 3 2" xfId="10020"/>
    <cellStyle name="Comma 8 4" xfId="10021"/>
    <cellStyle name="Comma 8 4 2" xfId="10022"/>
    <cellStyle name="Comma 8 5" xfId="10023"/>
    <cellStyle name="Comma 9" xfId="10024"/>
    <cellStyle name="Comma 9 2" xfId="10025"/>
    <cellStyle name="Comma_012004 - Passivo Movimentação Bank Obrigações" xfId="43541"/>
    <cellStyle name="Cor1" xfId="10026"/>
    <cellStyle name="Cor2" xfId="10027"/>
    <cellStyle name="Cor3" xfId="10028"/>
    <cellStyle name="Cor4" xfId="10029"/>
    <cellStyle name="Cor5" xfId="10030"/>
    <cellStyle name="Cor6" xfId="10031"/>
    <cellStyle name="Correcto" xfId="10032"/>
    <cellStyle name="Currency [0]_~0055109" xfId="10033"/>
    <cellStyle name="Currency 2" xfId="10034"/>
    <cellStyle name="Currency 2 2" xfId="10035"/>
    <cellStyle name="Currency 2 2 2" xfId="10036"/>
    <cellStyle name="Currency 2 3" xfId="10037"/>
    <cellStyle name="Currency 2 3 2" xfId="10038"/>
    <cellStyle name="Currency 2 4" xfId="10039"/>
    <cellStyle name="Currency_~0055109" xfId="10040"/>
    <cellStyle name="Data" xfId="10041"/>
    <cellStyle name="Data 2" xfId="10042"/>
    <cellStyle name="Data 2 2" xfId="10043"/>
    <cellStyle name="Data 3" xfId="10044"/>
    <cellStyle name="Data_Nota 22" xfId="10045"/>
    <cellStyle name="Data1" xfId="10046"/>
    <cellStyle name="Data2" xfId="10047"/>
    <cellStyle name="Data4" xfId="10048"/>
    <cellStyle name="Data5" xfId="10049"/>
    <cellStyle name="Data5 2" xfId="10050"/>
    <cellStyle name="DC_DESCRICAO" xfId="10051"/>
    <cellStyle name="DC_OBSERVACAO" xfId="35266"/>
    <cellStyle name="DC_OBSERVACAO 2" xfId="35918"/>
    <cellStyle name="DC_OBSERVACAO 3" xfId="44049"/>
    <cellStyle name="DC_TABELA" xfId="44050"/>
    <cellStyle name="DC_TABELA 2" xfId="44051"/>
    <cellStyle name="DC_TABELA_CAMPO" xfId="44058"/>
    <cellStyle name="dd/mm" xfId="10052"/>
    <cellStyle name="dd/mm/aa" xfId="10053"/>
    <cellStyle name="dd/mm_Base_UBT_Agosto" xfId="10054"/>
    <cellStyle name="dd/mmm/aa" xfId="10055"/>
    <cellStyle name="EmptyField" xfId="10056"/>
    <cellStyle name="EmptyField 2" xfId="10057"/>
    <cellStyle name="Ênfase1 10" xfId="35621"/>
    <cellStyle name="Ênfase1 11" xfId="35622"/>
    <cellStyle name="Ênfase1 12" xfId="35623"/>
    <cellStyle name="Ênfase1 13" xfId="35624"/>
    <cellStyle name="Ênfase1 14" xfId="35625"/>
    <cellStyle name="Ênfase1 15" xfId="35626"/>
    <cellStyle name="Ênfase1 16" xfId="35627"/>
    <cellStyle name="Ênfase1 17" xfId="35628"/>
    <cellStyle name="Ênfase1 18" xfId="35629"/>
    <cellStyle name="Ênfase1 19" xfId="35630"/>
    <cellStyle name="Ênfase1 2" xfId="10058"/>
    <cellStyle name="Ênfase1 2 10" xfId="10059"/>
    <cellStyle name="Ênfase1 2 11" xfId="10060"/>
    <cellStyle name="Ênfase1 2 12" xfId="10061"/>
    <cellStyle name="Ênfase1 2 13" xfId="10062"/>
    <cellStyle name="Ênfase1 2 14" xfId="10063"/>
    <cellStyle name="Ênfase1 2 15" xfId="10064"/>
    <cellStyle name="Ênfase1 2 16" xfId="10065"/>
    <cellStyle name="Ênfase1 2 17" xfId="10066"/>
    <cellStyle name="Ênfase1 2 18" xfId="10067"/>
    <cellStyle name="Ênfase1 2 2" xfId="10068"/>
    <cellStyle name="Ênfase1 2 2 2" xfId="10069"/>
    <cellStyle name="Ênfase1 2 2 2 2" xfId="10070"/>
    <cellStyle name="Ênfase1 2 2 2 3" xfId="10071"/>
    <cellStyle name="Ênfase1 2 2 2 4" xfId="10072"/>
    <cellStyle name="Ênfase1 2 2 2 4 2" xfId="10073"/>
    <cellStyle name="Ênfase1 2 2 3" xfId="10074"/>
    <cellStyle name="Ênfase1 2 2 3 2" xfId="10075"/>
    <cellStyle name="Ênfase1 2 2 4" xfId="10076"/>
    <cellStyle name="Ênfase1 2 2 5" xfId="10077"/>
    <cellStyle name="Ênfase1 2 3" xfId="10078"/>
    <cellStyle name="Ênfase1 2 4" xfId="10079"/>
    <cellStyle name="Ênfase1 2 5" xfId="10080"/>
    <cellStyle name="Ênfase1 2 6" xfId="10081"/>
    <cellStyle name="Ênfase1 2 6 2" xfId="10082"/>
    <cellStyle name="Ênfase1 2 7" xfId="10083"/>
    <cellStyle name="Ênfase1 2 8" xfId="10084"/>
    <cellStyle name="Ênfase1 2 9" xfId="10085"/>
    <cellStyle name="Ênfase1 2_Nota 22" xfId="10086"/>
    <cellStyle name="Ênfase1 20" xfId="35631"/>
    <cellStyle name="Ênfase1 21" xfId="35632"/>
    <cellStyle name="Ênfase1 22" xfId="36031"/>
    <cellStyle name="Ênfase1 3" xfId="10087"/>
    <cellStyle name="Ênfase1 3 10" xfId="10088"/>
    <cellStyle name="Ênfase1 3 11" xfId="10089"/>
    <cellStyle name="Ênfase1 3 12" xfId="10090"/>
    <cellStyle name="Ênfase1 3 13" xfId="10091"/>
    <cellStyle name="Ênfase1 3 14" xfId="10092"/>
    <cellStyle name="Ênfase1 3 15" xfId="10093"/>
    <cellStyle name="Ênfase1 3 16" xfId="10094"/>
    <cellStyle name="Ênfase1 3 17" xfId="10095"/>
    <cellStyle name="Ênfase1 3 2" xfId="10096"/>
    <cellStyle name="Ênfase1 3 2 2" xfId="10097"/>
    <cellStyle name="Ênfase1 3 3" xfId="10098"/>
    <cellStyle name="Ênfase1 3 4" xfId="10099"/>
    <cellStyle name="Ênfase1 3 5" xfId="10100"/>
    <cellStyle name="Ênfase1 3 6" xfId="10101"/>
    <cellStyle name="Ênfase1 3 7" xfId="10102"/>
    <cellStyle name="Ênfase1 3 8" xfId="10103"/>
    <cellStyle name="Ênfase1 3 9" xfId="10104"/>
    <cellStyle name="Ênfase1 4" xfId="10105"/>
    <cellStyle name="Ênfase1 4 10" xfId="10106"/>
    <cellStyle name="Ênfase1 4 11" xfId="10107"/>
    <cellStyle name="Ênfase1 4 12" xfId="10108"/>
    <cellStyle name="Ênfase1 4 2" xfId="10109"/>
    <cellStyle name="Ênfase1 4 3" xfId="10110"/>
    <cellStyle name="Ênfase1 4 4" xfId="10111"/>
    <cellStyle name="Ênfase1 4 5" xfId="10112"/>
    <cellStyle name="Ênfase1 4 6" xfId="10113"/>
    <cellStyle name="Ênfase1 4 7" xfId="10114"/>
    <cellStyle name="Ênfase1 4 8" xfId="10115"/>
    <cellStyle name="Ênfase1 4 9" xfId="10116"/>
    <cellStyle name="Ênfase1 5" xfId="10117"/>
    <cellStyle name="Ênfase1 5 2" xfId="10118"/>
    <cellStyle name="Ênfase1 6" xfId="35633"/>
    <cellStyle name="Ênfase1 7" xfId="35634"/>
    <cellStyle name="Ênfase1 8" xfId="35635"/>
    <cellStyle name="Ênfase1 9" xfId="35636"/>
    <cellStyle name="Ênfase2 10" xfId="35637"/>
    <cellStyle name="Ênfase2 11" xfId="35638"/>
    <cellStyle name="Ênfase2 12" xfId="35639"/>
    <cellStyle name="Ênfase2 13" xfId="35640"/>
    <cellStyle name="Ênfase2 14" xfId="35641"/>
    <cellStyle name="Ênfase2 15" xfId="35642"/>
    <cellStyle name="Ênfase2 16" xfId="35643"/>
    <cellStyle name="Ênfase2 17" xfId="35644"/>
    <cellStyle name="Ênfase2 18" xfId="35645"/>
    <cellStyle name="Ênfase2 19" xfId="35646"/>
    <cellStyle name="Ênfase2 2" xfId="10119"/>
    <cellStyle name="Ênfase2 2 10" xfId="10120"/>
    <cellStyle name="Ênfase2 2 11" xfId="10121"/>
    <cellStyle name="Ênfase2 2 12" xfId="10122"/>
    <cellStyle name="Ênfase2 2 13" xfId="10123"/>
    <cellStyle name="Ênfase2 2 14" xfId="10124"/>
    <cellStyle name="Ênfase2 2 15" xfId="10125"/>
    <cellStyle name="Ênfase2 2 16" xfId="10126"/>
    <cellStyle name="Ênfase2 2 17" xfId="10127"/>
    <cellStyle name="Ênfase2 2 18" xfId="10128"/>
    <cellStyle name="Ênfase2 2 2" xfId="10129"/>
    <cellStyle name="Ênfase2 2 2 2" xfId="10130"/>
    <cellStyle name="Ênfase2 2 2 2 2" xfId="10131"/>
    <cellStyle name="Ênfase2 2 2 2 3" xfId="10132"/>
    <cellStyle name="Ênfase2 2 2 2 4" xfId="10133"/>
    <cellStyle name="Ênfase2 2 2 2 4 2" xfId="10134"/>
    <cellStyle name="Ênfase2 2 2 3" xfId="10135"/>
    <cellStyle name="Ênfase2 2 2 4" xfId="10136"/>
    <cellStyle name="Ênfase2 2 2 5" xfId="10137"/>
    <cellStyle name="Ênfase2 2 3" xfId="10138"/>
    <cellStyle name="Ênfase2 2 4" xfId="10139"/>
    <cellStyle name="Ênfase2 2 5" xfId="10140"/>
    <cellStyle name="Ênfase2 2 6" xfId="10141"/>
    <cellStyle name="Ênfase2 2 7" xfId="10142"/>
    <cellStyle name="Ênfase2 2 8" xfId="10143"/>
    <cellStyle name="Ênfase2 2 9" xfId="10144"/>
    <cellStyle name="Ênfase2 20" xfId="35647"/>
    <cellStyle name="Ênfase2 21" xfId="35648"/>
    <cellStyle name="Ênfase2 22" xfId="36032"/>
    <cellStyle name="Ênfase2 3" xfId="10145"/>
    <cellStyle name="Ênfase2 3 10" xfId="10146"/>
    <cellStyle name="Ênfase2 3 11" xfId="10147"/>
    <cellStyle name="Ênfase2 3 12" xfId="10148"/>
    <cellStyle name="Ênfase2 3 13" xfId="10149"/>
    <cellStyle name="Ênfase2 3 14" xfId="10150"/>
    <cellStyle name="Ênfase2 3 15" xfId="10151"/>
    <cellStyle name="Ênfase2 3 16" xfId="10152"/>
    <cellStyle name="Ênfase2 3 17" xfId="10153"/>
    <cellStyle name="Ênfase2 3 2" xfId="10154"/>
    <cellStyle name="Ênfase2 3 3" xfId="10155"/>
    <cellStyle name="Ênfase2 3 4" xfId="10156"/>
    <cellStyle name="Ênfase2 3 5" xfId="10157"/>
    <cellStyle name="Ênfase2 3 6" xfId="10158"/>
    <cellStyle name="Ênfase2 3 7" xfId="10159"/>
    <cellStyle name="Ênfase2 3 8" xfId="10160"/>
    <cellStyle name="Ênfase2 3 9" xfId="10161"/>
    <cellStyle name="Ênfase2 4" xfId="10162"/>
    <cellStyle name="Ênfase2 4 10" xfId="10163"/>
    <cellStyle name="Ênfase2 4 11" xfId="10164"/>
    <cellStyle name="Ênfase2 4 2" xfId="10165"/>
    <cellStyle name="Ênfase2 4 3" xfId="10166"/>
    <cellStyle name="Ênfase2 4 4" xfId="10167"/>
    <cellStyle name="Ênfase2 4 5" xfId="10168"/>
    <cellStyle name="Ênfase2 4 6" xfId="10169"/>
    <cellStyle name="Ênfase2 4 7" xfId="10170"/>
    <cellStyle name="Ênfase2 4 8" xfId="10171"/>
    <cellStyle name="Ênfase2 4 9" xfId="10172"/>
    <cellStyle name="Ênfase2 5" xfId="10173"/>
    <cellStyle name="Ênfase2 6" xfId="35649"/>
    <cellStyle name="Ênfase2 7" xfId="35650"/>
    <cellStyle name="Ênfase2 8" xfId="35651"/>
    <cellStyle name="Ênfase2 9" xfId="35652"/>
    <cellStyle name="Ênfase3 10" xfId="35653"/>
    <cellStyle name="Ênfase3 11" xfId="35654"/>
    <cellStyle name="Ênfase3 12" xfId="35655"/>
    <cellStyle name="Ênfase3 13" xfId="35656"/>
    <cellStyle name="Ênfase3 14" xfId="35657"/>
    <cellStyle name="Ênfase3 15" xfId="35658"/>
    <cellStyle name="Ênfase3 16" xfId="35659"/>
    <cellStyle name="Ênfase3 17" xfId="35660"/>
    <cellStyle name="Ênfase3 18" xfId="35661"/>
    <cellStyle name="Ênfase3 19" xfId="35662"/>
    <cellStyle name="Ênfase3 2" xfId="10174"/>
    <cellStyle name="Ênfase3 2 10" xfId="10175"/>
    <cellStyle name="Ênfase3 2 11" xfId="10176"/>
    <cellStyle name="Ênfase3 2 12" xfId="10177"/>
    <cellStyle name="Ênfase3 2 13" xfId="10178"/>
    <cellStyle name="Ênfase3 2 14" xfId="10179"/>
    <cellStyle name="Ênfase3 2 15" xfId="10180"/>
    <cellStyle name="Ênfase3 2 16" xfId="10181"/>
    <cellStyle name="Ênfase3 2 17" xfId="10182"/>
    <cellStyle name="Ênfase3 2 18" xfId="10183"/>
    <cellStyle name="Ênfase3 2 2" xfId="10184"/>
    <cellStyle name="Ênfase3 2 2 2" xfId="10185"/>
    <cellStyle name="Ênfase3 2 2 2 2" xfId="10186"/>
    <cellStyle name="Ênfase3 2 2 2 3" xfId="10187"/>
    <cellStyle name="Ênfase3 2 2 2 4" xfId="10188"/>
    <cellStyle name="Ênfase3 2 2 2 4 2" xfId="10189"/>
    <cellStyle name="Ênfase3 2 2 3" xfId="10190"/>
    <cellStyle name="Ênfase3 2 2 3 2" xfId="10191"/>
    <cellStyle name="Ênfase3 2 2 4" xfId="10192"/>
    <cellStyle name="Ênfase3 2 2 5" xfId="10193"/>
    <cellStyle name="Ênfase3 2 3" xfId="10194"/>
    <cellStyle name="Ênfase3 2 4" xfId="10195"/>
    <cellStyle name="Ênfase3 2 5" xfId="10196"/>
    <cellStyle name="Ênfase3 2 6" xfId="10197"/>
    <cellStyle name="Ênfase3 2 6 2" xfId="10198"/>
    <cellStyle name="Ênfase3 2 7" xfId="10199"/>
    <cellStyle name="Ênfase3 2 8" xfId="10200"/>
    <cellStyle name="Ênfase3 2 9" xfId="10201"/>
    <cellStyle name="Ênfase3 2_Nota 22" xfId="10202"/>
    <cellStyle name="Ênfase3 20" xfId="35663"/>
    <cellStyle name="Ênfase3 21" xfId="35664"/>
    <cellStyle name="Ênfase3 22" xfId="36033"/>
    <cellStyle name="Ênfase3 3" xfId="10203"/>
    <cellStyle name="Ênfase3 3 10" xfId="10204"/>
    <cellStyle name="Ênfase3 3 11" xfId="10205"/>
    <cellStyle name="Ênfase3 3 12" xfId="10206"/>
    <cellStyle name="Ênfase3 3 13" xfId="10207"/>
    <cellStyle name="Ênfase3 3 14" xfId="10208"/>
    <cellStyle name="Ênfase3 3 15" xfId="10209"/>
    <cellStyle name="Ênfase3 3 16" xfId="10210"/>
    <cellStyle name="Ênfase3 3 17" xfId="10211"/>
    <cellStyle name="Ênfase3 3 2" xfId="10212"/>
    <cellStyle name="Ênfase3 3 2 2" xfId="10213"/>
    <cellStyle name="Ênfase3 3 3" xfId="10214"/>
    <cellStyle name="Ênfase3 3 4" xfId="10215"/>
    <cellStyle name="Ênfase3 3 5" xfId="10216"/>
    <cellStyle name="Ênfase3 3 6" xfId="10217"/>
    <cellStyle name="Ênfase3 3 7" xfId="10218"/>
    <cellStyle name="Ênfase3 3 8" xfId="10219"/>
    <cellStyle name="Ênfase3 3 9" xfId="10220"/>
    <cellStyle name="Ênfase3 4" xfId="10221"/>
    <cellStyle name="Ênfase3 4 10" xfId="10222"/>
    <cellStyle name="Ênfase3 4 11" xfId="10223"/>
    <cellStyle name="Ênfase3 4 12" xfId="10224"/>
    <cellStyle name="Ênfase3 4 2" xfId="10225"/>
    <cellStyle name="Ênfase3 4 3" xfId="10226"/>
    <cellStyle name="Ênfase3 4 4" xfId="10227"/>
    <cellStyle name="Ênfase3 4 5" xfId="10228"/>
    <cellStyle name="Ênfase3 4 6" xfId="10229"/>
    <cellStyle name="Ênfase3 4 7" xfId="10230"/>
    <cellStyle name="Ênfase3 4 8" xfId="10231"/>
    <cellStyle name="Ênfase3 4 9" xfId="10232"/>
    <cellStyle name="Ênfase3 5" xfId="10233"/>
    <cellStyle name="Ênfase3 5 2" xfId="10234"/>
    <cellStyle name="Ênfase3 6" xfId="35665"/>
    <cellStyle name="Ênfase3 7" xfId="35666"/>
    <cellStyle name="Ênfase3 8" xfId="35667"/>
    <cellStyle name="Ênfase3 9" xfId="35668"/>
    <cellStyle name="Ênfase4 10" xfId="35669"/>
    <cellStyle name="Ênfase4 11" xfId="35670"/>
    <cellStyle name="Ênfase4 12" xfId="35671"/>
    <cellStyle name="Ênfase4 13" xfId="35672"/>
    <cellStyle name="Ênfase4 14" xfId="35673"/>
    <cellStyle name="Ênfase4 15" xfId="35674"/>
    <cellStyle name="Ênfase4 16" xfId="35675"/>
    <cellStyle name="Ênfase4 17" xfId="35676"/>
    <cellStyle name="Ênfase4 18" xfId="35677"/>
    <cellStyle name="Ênfase4 19" xfId="35678"/>
    <cellStyle name="Ênfase4 2" xfId="10235"/>
    <cellStyle name="Ênfase4 2 10" xfId="10236"/>
    <cellStyle name="Ênfase4 2 11" xfId="10237"/>
    <cellStyle name="Ênfase4 2 12" xfId="10238"/>
    <cellStyle name="Ênfase4 2 13" xfId="10239"/>
    <cellStyle name="Ênfase4 2 14" xfId="10240"/>
    <cellStyle name="Ênfase4 2 15" xfId="10241"/>
    <cellStyle name="Ênfase4 2 16" xfId="10242"/>
    <cellStyle name="Ênfase4 2 17" xfId="10243"/>
    <cellStyle name="Ênfase4 2 18" xfId="10244"/>
    <cellStyle name="Ênfase4 2 2" xfId="10245"/>
    <cellStyle name="Ênfase4 2 2 2" xfId="10246"/>
    <cellStyle name="Ênfase4 2 2 2 2" xfId="10247"/>
    <cellStyle name="Ênfase4 2 2 2 3" xfId="10248"/>
    <cellStyle name="Ênfase4 2 2 2 4" xfId="10249"/>
    <cellStyle name="Ênfase4 2 2 2 4 2" xfId="10250"/>
    <cellStyle name="Ênfase4 2 2 3" xfId="10251"/>
    <cellStyle name="Ênfase4 2 2 3 2" xfId="10252"/>
    <cellStyle name="Ênfase4 2 2 4" xfId="10253"/>
    <cellStyle name="Ênfase4 2 2 5" xfId="10254"/>
    <cellStyle name="Ênfase4 2 3" xfId="10255"/>
    <cellStyle name="Ênfase4 2 4" xfId="10256"/>
    <cellStyle name="Ênfase4 2 5" xfId="10257"/>
    <cellStyle name="Ênfase4 2 6" xfId="10258"/>
    <cellStyle name="Ênfase4 2 6 2" xfId="10259"/>
    <cellStyle name="Ênfase4 2 7" xfId="10260"/>
    <cellStyle name="Ênfase4 2 8" xfId="10261"/>
    <cellStyle name="Ênfase4 2 9" xfId="10262"/>
    <cellStyle name="Ênfase4 2_Nota 22" xfId="10263"/>
    <cellStyle name="Ênfase4 20" xfId="35679"/>
    <cellStyle name="Ênfase4 21" xfId="35680"/>
    <cellStyle name="Ênfase4 22" xfId="36034"/>
    <cellStyle name="Ênfase4 3" xfId="10264"/>
    <cellStyle name="Ênfase4 3 10" xfId="10265"/>
    <cellStyle name="Ênfase4 3 11" xfId="10266"/>
    <cellStyle name="Ênfase4 3 12" xfId="10267"/>
    <cellStyle name="Ênfase4 3 13" xfId="10268"/>
    <cellStyle name="Ênfase4 3 14" xfId="10269"/>
    <cellStyle name="Ênfase4 3 15" xfId="10270"/>
    <cellStyle name="Ênfase4 3 16" xfId="10271"/>
    <cellStyle name="Ênfase4 3 17" xfId="10272"/>
    <cellStyle name="Ênfase4 3 2" xfId="10273"/>
    <cellStyle name="Ênfase4 3 2 2" xfId="10274"/>
    <cellStyle name="Ênfase4 3 3" xfId="10275"/>
    <cellStyle name="Ênfase4 3 4" xfId="10276"/>
    <cellStyle name="Ênfase4 3 5" xfId="10277"/>
    <cellStyle name="Ênfase4 3 6" xfId="10278"/>
    <cellStyle name="Ênfase4 3 7" xfId="10279"/>
    <cellStyle name="Ênfase4 3 8" xfId="10280"/>
    <cellStyle name="Ênfase4 3 9" xfId="10281"/>
    <cellStyle name="Ênfase4 4" xfId="10282"/>
    <cellStyle name="Ênfase4 4 10" xfId="10283"/>
    <cellStyle name="Ênfase4 4 11" xfId="10284"/>
    <cellStyle name="Ênfase4 4 12" xfId="10285"/>
    <cellStyle name="Ênfase4 4 2" xfId="10286"/>
    <cellStyle name="Ênfase4 4 3" xfId="10287"/>
    <cellStyle name="Ênfase4 4 4" xfId="10288"/>
    <cellStyle name="Ênfase4 4 5" xfId="10289"/>
    <cellStyle name="Ênfase4 4 6" xfId="10290"/>
    <cellStyle name="Ênfase4 4 7" xfId="10291"/>
    <cellStyle name="Ênfase4 4 8" xfId="10292"/>
    <cellStyle name="Ênfase4 4 9" xfId="10293"/>
    <cellStyle name="Ênfase4 5" xfId="10294"/>
    <cellStyle name="Ênfase4 5 2" xfId="10295"/>
    <cellStyle name="Ênfase4 6" xfId="35681"/>
    <cellStyle name="Ênfase4 7" xfId="35682"/>
    <cellStyle name="Ênfase4 8" xfId="35683"/>
    <cellStyle name="Ênfase4 9" xfId="35684"/>
    <cellStyle name="Ênfase5 10" xfId="35685"/>
    <cellStyle name="Ênfase5 11" xfId="35686"/>
    <cellStyle name="Ênfase5 12" xfId="35687"/>
    <cellStyle name="Ênfase5 13" xfId="35688"/>
    <cellStyle name="Ênfase5 14" xfId="35689"/>
    <cellStyle name="Ênfase5 15" xfId="35690"/>
    <cellStyle name="Ênfase5 16" xfId="35691"/>
    <cellStyle name="Ênfase5 17" xfId="35692"/>
    <cellStyle name="Ênfase5 18" xfId="35693"/>
    <cellStyle name="Ênfase5 19" xfId="35694"/>
    <cellStyle name="Ênfase5 2" xfId="10296"/>
    <cellStyle name="Ênfase5 2 10" xfId="10297"/>
    <cellStyle name="Ênfase5 2 11" xfId="10298"/>
    <cellStyle name="Ênfase5 2 12" xfId="10299"/>
    <cellStyle name="Ênfase5 2 13" xfId="10300"/>
    <cellStyle name="Ênfase5 2 14" xfId="10301"/>
    <cellStyle name="Ênfase5 2 15" xfId="10302"/>
    <cellStyle name="Ênfase5 2 16" xfId="10303"/>
    <cellStyle name="Ênfase5 2 17" xfId="10304"/>
    <cellStyle name="Ênfase5 2 18" xfId="10305"/>
    <cellStyle name="Ênfase5 2 2" xfId="10306"/>
    <cellStyle name="Ênfase5 2 2 2" xfId="10307"/>
    <cellStyle name="Ênfase5 2 2 2 2" xfId="10308"/>
    <cellStyle name="Ênfase5 2 2 2 3" xfId="10309"/>
    <cellStyle name="Ênfase5 2 2 2 4" xfId="10310"/>
    <cellStyle name="Ênfase5 2 2 2 4 2" xfId="10311"/>
    <cellStyle name="Ênfase5 2 2 3" xfId="10312"/>
    <cellStyle name="Ênfase5 2 2 3 2" xfId="10313"/>
    <cellStyle name="Ênfase5 2 2 4" xfId="10314"/>
    <cellStyle name="Ênfase5 2 2 5" xfId="10315"/>
    <cellStyle name="Ênfase5 2 3" xfId="10316"/>
    <cellStyle name="Ênfase5 2 4" xfId="10317"/>
    <cellStyle name="Ênfase5 2 5" xfId="10318"/>
    <cellStyle name="Ênfase5 2 6" xfId="10319"/>
    <cellStyle name="Ênfase5 2 6 2" xfId="10320"/>
    <cellStyle name="Ênfase5 2 7" xfId="10321"/>
    <cellStyle name="Ênfase5 2 8" xfId="10322"/>
    <cellStyle name="Ênfase5 2 9" xfId="10323"/>
    <cellStyle name="Ênfase5 2_Nota 22" xfId="10324"/>
    <cellStyle name="Ênfase5 20" xfId="35695"/>
    <cellStyle name="Ênfase5 21" xfId="35696"/>
    <cellStyle name="Ênfase5 22" xfId="36035"/>
    <cellStyle name="Ênfase5 3" xfId="10325"/>
    <cellStyle name="Ênfase5 3 10" xfId="10326"/>
    <cellStyle name="Ênfase5 3 11" xfId="10327"/>
    <cellStyle name="Ênfase5 3 12" xfId="10328"/>
    <cellStyle name="Ênfase5 3 13" xfId="10329"/>
    <cellStyle name="Ênfase5 3 14" xfId="10330"/>
    <cellStyle name="Ênfase5 3 15" xfId="10331"/>
    <cellStyle name="Ênfase5 3 16" xfId="10332"/>
    <cellStyle name="Ênfase5 3 17" xfId="10333"/>
    <cellStyle name="Ênfase5 3 2" xfId="10334"/>
    <cellStyle name="Ênfase5 3 2 2" xfId="10335"/>
    <cellStyle name="Ênfase5 3 3" xfId="10336"/>
    <cellStyle name="Ênfase5 3 4" xfId="10337"/>
    <cellStyle name="Ênfase5 3 5" xfId="10338"/>
    <cellStyle name="Ênfase5 3 6" xfId="10339"/>
    <cellStyle name="Ênfase5 3 7" xfId="10340"/>
    <cellStyle name="Ênfase5 3 8" xfId="10341"/>
    <cellStyle name="Ênfase5 3 9" xfId="10342"/>
    <cellStyle name="Ênfase5 4" xfId="10343"/>
    <cellStyle name="Ênfase5 4 10" xfId="10344"/>
    <cellStyle name="Ênfase5 4 11" xfId="10345"/>
    <cellStyle name="Ênfase5 4 12" xfId="10346"/>
    <cellStyle name="Ênfase5 4 2" xfId="10347"/>
    <cellStyle name="Ênfase5 4 3" xfId="10348"/>
    <cellStyle name="Ênfase5 4 4" xfId="10349"/>
    <cellStyle name="Ênfase5 4 5" xfId="10350"/>
    <cellStyle name="Ênfase5 4 6" xfId="10351"/>
    <cellStyle name="Ênfase5 4 7" xfId="10352"/>
    <cellStyle name="Ênfase5 4 8" xfId="10353"/>
    <cellStyle name="Ênfase5 4 9" xfId="10354"/>
    <cellStyle name="Ênfase5 5" xfId="10355"/>
    <cellStyle name="Ênfase5 5 2" xfId="10356"/>
    <cellStyle name="Ênfase5 6" xfId="35697"/>
    <cellStyle name="Ênfase5 7" xfId="35698"/>
    <cellStyle name="Ênfase5 8" xfId="35699"/>
    <cellStyle name="Ênfase5 9" xfId="35700"/>
    <cellStyle name="Ênfase6 10" xfId="35701"/>
    <cellStyle name="Ênfase6 11" xfId="35702"/>
    <cellStyle name="Ênfase6 12" xfId="35703"/>
    <cellStyle name="Ênfase6 13" xfId="35704"/>
    <cellStyle name="Ênfase6 14" xfId="35705"/>
    <cellStyle name="Ênfase6 15" xfId="35706"/>
    <cellStyle name="Ênfase6 16" xfId="35707"/>
    <cellStyle name="Ênfase6 17" xfId="35708"/>
    <cellStyle name="Ênfase6 18" xfId="35709"/>
    <cellStyle name="Ênfase6 19" xfId="35710"/>
    <cellStyle name="Ênfase6 2" xfId="10357"/>
    <cellStyle name="Ênfase6 2 10" xfId="10358"/>
    <cellStyle name="Ênfase6 2 11" xfId="10359"/>
    <cellStyle name="Ênfase6 2 12" xfId="10360"/>
    <cellStyle name="Ênfase6 2 13" xfId="10361"/>
    <cellStyle name="Ênfase6 2 14" xfId="10362"/>
    <cellStyle name="Ênfase6 2 15" xfId="10363"/>
    <cellStyle name="Ênfase6 2 16" xfId="10364"/>
    <cellStyle name="Ênfase6 2 17" xfId="10365"/>
    <cellStyle name="Ênfase6 2 18" xfId="10366"/>
    <cellStyle name="Ênfase6 2 2" xfId="10367"/>
    <cellStyle name="Ênfase6 2 2 2" xfId="10368"/>
    <cellStyle name="Ênfase6 2 2 2 2" xfId="10369"/>
    <cellStyle name="Ênfase6 2 2 2 3" xfId="10370"/>
    <cellStyle name="Ênfase6 2 2 2 4" xfId="10371"/>
    <cellStyle name="Ênfase6 2 2 2 4 2" xfId="10372"/>
    <cellStyle name="Ênfase6 2 2 3" xfId="10373"/>
    <cellStyle name="Ênfase6 2 2 3 2" xfId="10374"/>
    <cellStyle name="Ênfase6 2 2 4" xfId="10375"/>
    <cellStyle name="Ênfase6 2 2 5" xfId="10376"/>
    <cellStyle name="Ênfase6 2 3" xfId="10377"/>
    <cellStyle name="Ênfase6 2 4" xfId="10378"/>
    <cellStyle name="Ênfase6 2 5" xfId="10379"/>
    <cellStyle name="Ênfase6 2 6" xfId="10380"/>
    <cellStyle name="Ênfase6 2 6 2" xfId="10381"/>
    <cellStyle name="Ênfase6 2 7" xfId="10382"/>
    <cellStyle name="Ênfase6 2 8" xfId="10383"/>
    <cellStyle name="Ênfase6 2 9" xfId="10384"/>
    <cellStyle name="Ênfase6 2_Nota 22" xfId="10385"/>
    <cellStyle name="Ênfase6 20" xfId="35711"/>
    <cellStyle name="Ênfase6 21" xfId="35712"/>
    <cellStyle name="Ênfase6 22" xfId="36036"/>
    <cellStyle name="Ênfase6 3" xfId="10386"/>
    <cellStyle name="Ênfase6 3 10" xfId="10387"/>
    <cellStyle name="Ênfase6 3 11" xfId="10388"/>
    <cellStyle name="Ênfase6 3 12" xfId="10389"/>
    <cellStyle name="Ênfase6 3 13" xfId="10390"/>
    <cellStyle name="Ênfase6 3 14" xfId="10391"/>
    <cellStyle name="Ênfase6 3 15" xfId="10392"/>
    <cellStyle name="Ênfase6 3 16" xfId="10393"/>
    <cellStyle name="Ênfase6 3 17" xfId="10394"/>
    <cellStyle name="Ênfase6 3 2" xfId="10395"/>
    <cellStyle name="Ênfase6 3 2 2" xfId="10396"/>
    <cellStyle name="Ênfase6 3 3" xfId="10397"/>
    <cellStyle name="Ênfase6 3 4" xfId="10398"/>
    <cellStyle name="Ênfase6 3 5" xfId="10399"/>
    <cellStyle name="Ênfase6 3 6" xfId="10400"/>
    <cellStyle name="Ênfase6 3 7" xfId="10401"/>
    <cellStyle name="Ênfase6 3 8" xfId="10402"/>
    <cellStyle name="Ênfase6 3 9" xfId="10403"/>
    <cellStyle name="Ênfase6 4" xfId="10404"/>
    <cellStyle name="Ênfase6 4 10" xfId="10405"/>
    <cellStyle name="Ênfase6 4 11" xfId="10406"/>
    <cellStyle name="Ênfase6 4 12" xfId="10407"/>
    <cellStyle name="Ênfase6 4 2" xfId="10408"/>
    <cellStyle name="Ênfase6 4 3" xfId="10409"/>
    <cellStyle name="Ênfase6 4 4" xfId="10410"/>
    <cellStyle name="Ênfase6 4 5" xfId="10411"/>
    <cellStyle name="Ênfase6 4 6" xfId="10412"/>
    <cellStyle name="Ênfase6 4 7" xfId="10413"/>
    <cellStyle name="Ênfase6 4 8" xfId="10414"/>
    <cellStyle name="Ênfase6 4 9" xfId="10415"/>
    <cellStyle name="Ênfase6 5" xfId="10416"/>
    <cellStyle name="Ênfase6 5 2" xfId="10417"/>
    <cellStyle name="Ênfase6 6" xfId="35713"/>
    <cellStyle name="Ênfase6 7" xfId="35714"/>
    <cellStyle name="Ênfase6 8" xfId="35715"/>
    <cellStyle name="Ênfase6 9" xfId="35716"/>
    <cellStyle name="Entrada 10" xfId="35717"/>
    <cellStyle name="Entrada 11" xfId="35718"/>
    <cellStyle name="Entrada 12" xfId="35719"/>
    <cellStyle name="Entrada 13" xfId="35720"/>
    <cellStyle name="Entrada 14" xfId="35721"/>
    <cellStyle name="Entrada 15" xfId="35722"/>
    <cellStyle name="Entrada 16" xfId="35723"/>
    <cellStyle name="Entrada 17" xfId="35724"/>
    <cellStyle name="Entrada 18" xfId="35725"/>
    <cellStyle name="Entrada 19" xfId="35726"/>
    <cellStyle name="Entrada 2" xfId="10418"/>
    <cellStyle name="Entrada 2 10" xfId="10419"/>
    <cellStyle name="Entrada 2 11" xfId="10420"/>
    <cellStyle name="Entrada 2 12" xfId="10421"/>
    <cellStyle name="Entrada 2 13" xfId="10422"/>
    <cellStyle name="Entrada 2 14" xfId="10423"/>
    <cellStyle name="Entrada 2 15" xfId="10424"/>
    <cellStyle name="Entrada 2 16" xfId="10425"/>
    <cellStyle name="Entrada 2 17" xfId="10426"/>
    <cellStyle name="Entrada 2 18" xfId="10427"/>
    <cellStyle name="Entrada 2 2" xfId="10428"/>
    <cellStyle name="Entrada 2 2 2" xfId="10429"/>
    <cellStyle name="Entrada 2 2 2 2" xfId="10430"/>
    <cellStyle name="Entrada 2 2 2 3" xfId="10431"/>
    <cellStyle name="Entrada 2 2 2 4" xfId="10432"/>
    <cellStyle name="Entrada 2 2 2 4 2" xfId="10433"/>
    <cellStyle name="Entrada 2 2 3" xfId="10434"/>
    <cellStyle name="Entrada 2 2 3 2" xfId="10435"/>
    <cellStyle name="Entrada 2 2 4" xfId="10436"/>
    <cellStyle name="Entrada 2 2 5" xfId="10437"/>
    <cellStyle name="Entrada 2 3" xfId="10438"/>
    <cellStyle name="Entrada 2 4" xfId="10439"/>
    <cellStyle name="Entrada 2 5" xfId="10440"/>
    <cellStyle name="Entrada 2 6" xfId="10441"/>
    <cellStyle name="Entrada 2 6 2" xfId="10442"/>
    <cellStyle name="Entrada 2 7" xfId="10443"/>
    <cellStyle name="Entrada 2 8" xfId="10444"/>
    <cellStyle name="Entrada 2 9" xfId="10445"/>
    <cellStyle name="Entrada 2_Nota 10_F" xfId="10446"/>
    <cellStyle name="Entrada 20" xfId="35727"/>
    <cellStyle name="Entrada 21" xfId="35728"/>
    <cellStyle name="Entrada 22" xfId="36037"/>
    <cellStyle name="Entrada 3" xfId="10447"/>
    <cellStyle name="Entrada 3 10" xfId="10448"/>
    <cellStyle name="Entrada 3 11" xfId="10449"/>
    <cellStyle name="Entrada 3 12" xfId="10450"/>
    <cellStyle name="Entrada 3 13" xfId="10451"/>
    <cellStyle name="Entrada 3 14" xfId="10452"/>
    <cellStyle name="Entrada 3 15" xfId="10453"/>
    <cellStyle name="Entrada 3 16" xfId="10454"/>
    <cellStyle name="Entrada 3 17" xfId="10455"/>
    <cellStyle name="Entrada 3 2" xfId="10456"/>
    <cellStyle name="Entrada 3 2 2" xfId="10457"/>
    <cellStyle name="Entrada 3 3" xfId="10458"/>
    <cellStyle name="Entrada 3 4" xfId="10459"/>
    <cellStyle name="Entrada 3 5" xfId="10460"/>
    <cellStyle name="Entrada 3 6" xfId="10461"/>
    <cellStyle name="Entrada 3 7" xfId="10462"/>
    <cellStyle name="Entrada 3 8" xfId="10463"/>
    <cellStyle name="Entrada 3 9" xfId="10464"/>
    <cellStyle name="Entrada 4" xfId="10465"/>
    <cellStyle name="Entrada 4 10" xfId="10466"/>
    <cellStyle name="Entrada 4 11" xfId="10467"/>
    <cellStyle name="Entrada 4 12" xfId="10468"/>
    <cellStyle name="Entrada 4 2" xfId="10469"/>
    <cellStyle name="Entrada 4 3" xfId="10470"/>
    <cellStyle name="Entrada 4 4" xfId="10471"/>
    <cellStyle name="Entrada 4 5" xfId="10472"/>
    <cellStyle name="Entrada 4 6" xfId="10473"/>
    <cellStyle name="Entrada 4 7" xfId="10474"/>
    <cellStyle name="Entrada 4 8" xfId="10475"/>
    <cellStyle name="Entrada 4 9" xfId="10476"/>
    <cellStyle name="Entrada 5" xfId="10477"/>
    <cellStyle name="Entrada 5 2" xfId="10478"/>
    <cellStyle name="Entrada 6" xfId="35729"/>
    <cellStyle name="Entrada 7" xfId="35730"/>
    <cellStyle name="Entrada 8" xfId="35731"/>
    <cellStyle name="Entrada 9" xfId="35732"/>
    <cellStyle name="Estilo 1" xfId="10479"/>
    <cellStyle name="Estilo 1 10" xfId="10480"/>
    <cellStyle name="Estilo 1 10 2" xfId="10481"/>
    <cellStyle name="Estilo 1 11" xfId="10482"/>
    <cellStyle name="Estilo 1 11 2" xfId="10483"/>
    <cellStyle name="Estilo 1 12" xfId="10484"/>
    <cellStyle name="Estilo 1 12 2" xfId="10485"/>
    <cellStyle name="Estilo 1 13" xfId="10486"/>
    <cellStyle name="Estilo 1 13 2" xfId="10487"/>
    <cellStyle name="Estilo 1 14" xfId="10488"/>
    <cellStyle name="Estilo 1 14 2" xfId="10489"/>
    <cellStyle name="Estilo 1 14 3" xfId="10490"/>
    <cellStyle name="Estilo 1 15" xfId="10491"/>
    <cellStyle name="Estilo 1 15 2" xfId="10492"/>
    <cellStyle name="Estilo 1 16" xfId="10493"/>
    <cellStyle name="Estilo 1 16 2" xfId="10494"/>
    <cellStyle name="Estilo 1 17" xfId="10495"/>
    <cellStyle name="Estilo 1 17 2" xfId="10496"/>
    <cellStyle name="Estilo 1 18" xfId="10497"/>
    <cellStyle name="Estilo 1 18 2" xfId="10498"/>
    <cellStyle name="Estilo 1 19" xfId="10499"/>
    <cellStyle name="Estilo 1 19 2" xfId="10500"/>
    <cellStyle name="Estilo 1 2" xfId="10501"/>
    <cellStyle name="Estilo 1 2 10" xfId="10502"/>
    <cellStyle name="Estilo 1 2 10 2" xfId="10503"/>
    <cellStyle name="Estilo 1 2 11" xfId="10504"/>
    <cellStyle name="Estilo 1 2 11 2" xfId="10505"/>
    <cellStyle name="Estilo 1 2 12" xfId="10506"/>
    <cellStyle name="Estilo 1 2 13" xfId="10507"/>
    <cellStyle name="Estilo 1 2 14" xfId="10508"/>
    <cellStyle name="Estilo 1 2 15" xfId="10509"/>
    <cellStyle name="Estilo 1 2 2" xfId="10510"/>
    <cellStyle name="Estilo 1 2 2 2" xfId="10511"/>
    <cellStyle name="Estilo 1 2 2 3" xfId="10512"/>
    <cellStyle name="Estilo 1 2 3" xfId="10513"/>
    <cellStyle name="Estilo 1 2 3 2" xfId="10514"/>
    <cellStyle name="Estilo 1 2 3 3" xfId="10515"/>
    <cellStyle name="Estilo 1 2 4" xfId="10516"/>
    <cellStyle name="Estilo 1 2 4 2" xfId="10517"/>
    <cellStyle name="Estilo 1 2 5" xfId="10518"/>
    <cellStyle name="Estilo 1 2 5 2" xfId="10519"/>
    <cellStyle name="Estilo 1 2 6" xfId="10520"/>
    <cellStyle name="Estilo 1 2 6 2" xfId="10521"/>
    <cellStyle name="Estilo 1 2 7" xfId="10522"/>
    <cellStyle name="Estilo 1 2 7 2" xfId="10523"/>
    <cellStyle name="Estilo 1 2 8" xfId="10524"/>
    <cellStyle name="Estilo 1 2 8 2" xfId="10525"/>
    <cellStyle name="Estilo 1 2 9" xfId="10526"/>
    <cellStyle name="Estilo 1 2 9 2" xfId="10527"/>
    <cellStyle name="Estilo 1 2_ABR2009_PORTE_NP90 com DEZ08" xfId="10528"/>
    <cellStyle name="Estilo 1 20" xfId="10529"/>
    <cellStyle name="Estilo 1 20 2" xfId="10530"/>
    <cellStyle name="Estilo 1 21" xfId="10531"/>
    <cellStyle name="Estilo 1 21 2" xfId="10532"/>
    <cellStyle name="Estilo 1 22" xfId="10533"/>
    <cellStyle name="Estilo 1 22 2" xfId="10534"/>
    <cellStyle name="Estilo 1 23" xfId="10535"/>
    <cellStyle name="Estilo 1 24" xfId="10536"/>
    <cellStyle name="Estilo 1 25" xfId="10537"/>
    <cellStyle name="Estilo 1 3" xfId="10538"/>
    <cellStyle name="Estilo 1 3 10" xfId="10539"/>
    <cellStyle name="Estilo 1 3 11" xfId="10540"/>
    <cellStyle name="Estilo 1 3 2" xfId="10541"/>
    <cellStyle name="Estilo 1 3 2 2" xfId="10542"/>
    <cellStyle name="Estilo 1 3 2 3" xfId="10543"/>
    <cellStyle name="Estilo 1 3 2 4" xfId="10544"/>
    <cellStyle name="Estilo 1 3 3" xfId="10545"/>
    <cellStyle name="Estilo 1 3 3 2" xfId="10546"/>
    <cellStyle name="Estilo 1 3 3 3" xfId="10547"/>
    <cellStyle name="Estilo 1 3 4" xfId="10548"/>
    <cellStyle name="Estilo 1 3 4 2" xfId="10549"/>
    <cellStyle name="Estilo 1 3 4 3" xfId="10550"/>
    <cellStyle name="Estilo 1 3 5" xfId="10551"/>
    <cellStyle name="Estilo 1 3 5 2" xfId="10552"/>
    <cellStyle name="Estilo 1 3 5 3" xfId="10553"/>
    <cellStyle name="Estilo 1 3 6" xfId="10554"/>
    <cellStyle name="Estilo 1 3 6 2" xfId="10555"/>
    <cellStyle name="Estilo 1 3 6 3" xfId="10556"/>
    <cellStyle name="Estilo 1 3 7" xfId="10557"/>
    <cellStyle name="Estilo 1 3 7 2" xfId="10558"/>
    <cellStyle name="Estilo 1 3 8" xfId="10559"/>
    <cellStyle name="Estilo 1 3 9" xfId="10560"/>
    <cellStyle name="Estilo 1 3 9 2" xfId="10561"/>
    <cellStyle name="Estilo 1 3_ABR2009_PORTE_NP90 com DEZ08" xfId="10562"/>
    <cellStyle name="Estilo 1 4" xfId="10563"/>
    <cellStyle name="Estilo 1 4 10" xfId="10564"/>
    <cellStyle name="Estilo 1 4 10 2" xfId="10565"/>
    <cellStyle name="Estilo 1 4 11" xfId="10566"/>
    <cellStyle name="Estilo 1 4 11 2" xfId="10567"/>
    <cellStyle name="Estilo 1 4 12" xfId="10568"/>
    <cellStyle name="Estilo 1 4 12 2" xfId="10569"/>
    <cellStyle name="Estilo 1 4 13" xfId="10570"/>
    <cellStyle name="Estilo 1 4 13 2" xfId="10571"/>
    <cellStyle name="Estilo 1 4 14" xfId="10572"/>
    <cellStyle name="Estilo 1 4 14 2" xfId="10573"/>
    <cellStyle name="Estilo 1 4 15" xfId="10574"/>
    <cellStyle name="Estilo 1 4 16" xfId="10575"/>
    <cellStyle name="Estilo 1 4 17" xfId="10576"/>
    <cellStyle name="Estilo 1 4 2" xfId="10577"/>
    <cellStyle name="Estilo 1 4 2 2" xfId="10578"/>
    <cellStyle name="Estilo 1 4 2 3" xfId="10579"/>
    <cellStyle name="Estilo 1 4 2 4" xfId="10580"/>
    <cellStyle name="Estilo 1 4 3" xfId="10581"/>
    <cellStyle name="Estilo 1 4 3 2" xfId="10582"/>
    <cellStyle name="Estilo 1 4 3 3" xfId="10583"/>
    <cellStyle name="Estilo 1 4 4" xfId="10584"/>
    <cellStyle name="Estilo 1 4 4 2" xfId="10585"/>
    <cellStyle name="Estilo 1 4 4 3" xfId="10586"/>
    <cellStyle name="Estilo 1 4 5" xfId="10587"/>
    <cellStyle name="Estilo 1 4 5 2" xfId="10588"/>
    <cellStyle name="Estilo 1 4 6" xfId="10589"/>
    <cellStyle name="Estilo 1 4 6 2" xfId="10590"/>
    <cellStyle name="Estilo 1 4 7" xfId="10591"/>
    <cellStyle name="Estilo 1 4 7 2" xfId="10592"/>
    <cellStyle name="Estilo 1 4 8" xfId="10593"/>
    <cellStyle name="Estilo 1 4 8 2" xfId="10594"/>
    <cellStyle name="Estilo 1 4 9" xfId="10595"/>
    <cellStyle name="Estilo 1 4 9 2" xfId="10596"/>
    <cellStyle name="Estilo 1 4_ABR2009_PORTE_NP90 com DEZ08" xfId="10597"/>
    <cellStyle name="Estilo 1 5" xfId="10598"/>
    <cellStyle name="Estilo 1 5 2" xfId="10599"/>
    <cellStyle name="Estilo 1 5 2 2" xfId="10600"/>
    <cellStyle name="Estilo 1 5 2 3" xfId="10601"/>
    <cellStyle name="Estilo 1 5 2 4" xfId="10602"/>
    <cellStyle name="Estilo 1 5 3" xfId="10603"/>
    <cellStyle name="Estilo 1 5 3 2" xfId="10604"/>
    <cellStyle name="Estilo 1 5 3 3" xfId="10605"/>
    <cellStyle name="Estilo 1 5 4" xfId="10606"/>
    <cellStyle name="Estilo 1 5 4 2" xfId="10607"/>
    <cellStyle name="Estilo 1 5 4 3" xfId="10608"/>
    <cellStyle name="Estilo 1 5 5" xfId="10609"/>
    <cellStyle name="Estilo 1 5 5 2" xfId="10610"/>
    <cellStyle name="Estilo 1 5 6" xfId="10611"/>
    <cellStyle name="Estilo 1 5 7" xfId="10612"/>
    <cellStyle name="Estilo 1 5_ABR2009_PORTE_NP90 com DEZ08" xfId="10613"/>
    <cellStyle name="Estilo 1 6" xfId="10614"/>
    <cellStyle name="Estilo 1 6 2" xfId="10615"/>
    <cellStyle name="Estilo 1 6 3" xfId="10616"/>
    <cellStyle name="Estilo 1 7" xfId="10617"/>
    <cellStyle name="Estilo 1 7 2" xfId="10618"/>
    <cellStyle name="Estilo 1 7 3" xfId="10619"/>
    <cellStyle name="Estilo 1 8" xfId="10620"/>
    <cellStyle name="Estilo 1 8 2" xfId="10621"/>
    <cellStyle name="Estilo 1 8 3" xfId="10622"/>
    <cellStyle name="Estilo 1 8 4" xfId="36940"/>
    <cellStyle name="Estilo 1 9" xfId="10623"/>
    <cellStyle name="Estilo 1 9 2" xfId="10624"/>
    <cellStyle name="Estilo 1 9 3" xfId="37060"/>
    <cellStyle name="Estilo 1_12. ENTRADA DADOS " xfId="10625"/>
    <cellStyle name="Euro" xfId="10626"/>
    <cellStyle name="Euro 10" xfId="10627"/>
    <cellStyle name="Euro 11" xfId="10628"/>
    <cellStyle name="Euro 12" xfId="43542"/>
    <cellStyle name="Euro 2" xfId="10629"/>
    <cellStyle name="Euro 2 10" xfId="10630"/>
    <cellStyle name="Euro 2 10 2" xfId="10631"/>
    <cellStyle name="Euro 2 11" xfId="10632"/>
    <cellStyle name="Euro 2 12" xfId="10633"/>
    <cellStyle name="Euro 2 13" xfId="10634"/>
    <cellStyle name="Euro 2 14" xfId="43949"/>
    <cellStyle name="Euro 2 2" xfId="10635"/>
    <cellStyle name="Euro 2 2 2" xfId="10636"/>
    <cellStyle name="Euro 2 2 3" xfId="10637"/>
    <cellStyle name="Euro 2 2 4" xfId="37390"/>
    <cellStyle name="Euro 2 3" xfId="10638"/>
    <cellStyle name="Euro 2 3 2" xfId="10639"/>
    <cellStyle name="Euro 2 3 3" xfId="10640"/>
    <cellStyle name="Euro 2 3 4" xfId="37391"/>
    <cellStyle name="Euro 2 4" xfId="10641"/>
    <cellStyle name="Euro 2 4 2" xfId="10642"/>
    <cellStyle name="Euro 2 4 3" xfId="10643"/>
    <cellStyle name="Euro 2 5" xfId="10644"/>
    <cellStyle name="Euro 2 5 2" xfId="10645"/>
    <cellStyle name="Euro 2 6" xfId="10646"/>
    <cellStyle name="Euro 2 6 2" xfId="10647"/>
    <cellStyle name="Euro 2 7" xfId="10648"/>
    <cellStyle name="Euro 2 7 2" xfId="10649"/>
    <cellStyle name="Euro 2 8" xfId="10650"/>
    <cellStyle name="Euro 2 8 2" xfId="10651"/>
    <cellStyle name="Euro 2 9" xfId="10652"/>
    <cellStyle name="Euro 2 9 2" xfId="10653"/>
    <cellStyle name="Euro 2_12. DRE TRIM SAÍDA- PB_(A)" xfId="10654"/>
    <cellStyle name="Euro 3" xfId="10655"/>
    <cellStyle name="Euro 3 10" xfId="10656"/>
    <cellStyle name="Euro 3 10 2" xfId="10657"/>
    <cellStyle name="Euro 3 11" xfId="10658"/>
    <cellStyle name="Euro 3 12" xfId="10659"/>
    <cellStyle name="Euro 3 13" xfId="10660"/>
    <cellStyle name="Euro 3 14" xfId="43958"/>
    <cellStyle name="Euro 3 2" xfId="10661"/>
    <cellStyle name="Euro 3 2 2" xfId="10662"/>
    <cellStyle name="Euro 3 2 3" xfId="10663"/>
    <cellStyle name="Euro 3 2 4" xfId="37392"/>
    <cellStyle name="Euro 3 2 5" xfId="44032"/>
    <cellStyle name="Euro 3 3" xfId="10664"/>
    <cellStyle name="Euro 3 3 2" xfId="10665"/>
    <cellStyle name="Euro 3 3 3" xfId="10666"/>
    <cellStyle name="Euro 3 4" xfId="10667"/>
    <cellStyle name="Euro 3 4 2" xfId="10668"/>
    <cellStyle name="Euro 3 5" xfId="10669"/>
    <cellStyle name="Euro 3 5 2" xfId="10670"/>
    <cellStyle name="Euro 3 6" xfId="10671"/>
    <cellStyle name="Euro 3 6 2" xfId="10672"/>
    <cellStyle name="Euro 3 7" xfId="10673"/>
    <cellStyle name="Euro 3 7 2" xfId="10674"/>
    <cellStyle name="Euro 3 8" xfId="10675"/>
    <cellStyle name="Euro 3 8 2" xfId="10676"/>
    <cellStyle name="Euro 3 9" xfId="10677"/>
    <cellStyle name="Euro 3 9 2" xfId="10678"/>
    <cellStyle name="Euro 3_12. DRE TRIM SAÍDA- PB_(A)" xfId="10679"/>
    <cellStyle name="Euro 4" xfId="10680"/>
    <cellStyle name="Euro 4 2" xfId="10681"/>
    <cellStyle name="Euro 4 2 2" xfId="10682"/>
    <cellStyle name="Euro 4 2 3" xfId="36957"/>
    <cellStyle name="Euro 4 2 4" xfId="37394"/>
    <cellStyle name="Euro 4 3" xfId="10683"/>
    <cellStyle name="Euro 4 3 2" xfId="10684"/>
    <cellStyle name="Euro 4 4" xfId="10685"/>
    <cellStyle name="Euro 4 5" xfId="37393"/>
    <cellStyle name="Euro 4 6" xfId="43996"/>
    <cellStyle name="Euro 4_12. DRE TRIM SAÍDA- PB_(A)" xfId="10686"/>
    <cellStyle name="Euro 5" xfId="10687"/>
    <cellStyle name="Euro 5 2" xfId="10688"/>
    <cellStyle name="Euro 5 2 2" xfId="10689"/>
    <cellStyle name="Euro 5 2 3" xfId="36952"/>
    <cellStyle name="Euro 5 2 4" xfId="37396"/>
    <cellStyle name="Euro 5 3" xfId="10690"/>
    <cellStyle name="Euro 5 3 2" xfId="10691"/>
    <cellStyle name="Euro 5 4" xfId="10692"/>
    <cellStyle name="Euro 5 5" xfId="37395"/>
    <cellStyle name="Euro 5_12. DRE TRIM SAÍDA- PB_(A)" xfId="10693"/>
    <cellStyle name="Euro 6" xfId="10694"/>
    <cellStyle name="Euro 6 2" xfId="10695"/>
    <cellStyle name="Euro 6 2 2" xfId="36954"/>
    <cellStyle name="Euro 6 2 3" xfId="36951"/>
    <cellStyle name="Euro 6 2 4" xfId="37398"/>
    <cellStyle name="Euro 6 3" xfId="10696"/>
    <cellStyle name="Euro 6 3 2" xfId="36953"/>
    <cellStyle name="Euro 6 4" xfId="10697"/>
    <cellStyle name="Euro 6 5" xfId="37397"/>
    <cellStyle name="Euro 6_12. DRE TRIM SAÍDA- PB_(A)" xfId="10698"/>
    <cellStyle name="Euro 7" xfId="10699"/>
    <cellStyle name="Euro 7 2" xfId="10700"/>
    <cellStyle name="Euro 7 2 2" xfId="36955"/>
    <cellStyle name="Euro 7 2 3" xfId="36949"/>
    <cellStyle name="Euro 7 2 4" xfId="37400"/>
    <cellStyle name="Euro 7 3" xfId="10701"/>
    <cellStyle name="Euro 7 4" xfId="36950"/>
    <cellStyle name="Euro 7 5" xfId="37399"/>
    <cellStyle name="Euro 7_12. DRE TRIM SAÍDA- PB_(A)" xfId="10702"/>
    <cellStyle name="Euro 8" xfId="10703"/>
    <cellStyle name="Euro 8 2" xfId="36956"/>
    <cellStyle name="Euro 8 3" xfId="36948"/>
    <cellStyle name="Euro 8 4" xfId="37401"/>
    <cellStyle name="Euro 9" xfId="10704"/>
    <cellStyle name="Euro 9 2" xfId="36941"/>
    <cellStyle name="Euro_12. DRE TRIM SAÍDA- PB_(A)" xfId="10705"/>
    <cellStyle name="Explanatory Text" xfId="10706"/>
    <cellStyle name="Explanatory Text 2" xfId="10707"/>
    <cellStyle name="Explanatory Text 3" xfId="10708"/>
    <cellStyle name="Explanatory Text 4" xfId="10709"/>
    <cellStyle name="Explanatory Text 5" xfId="10710"/>
    <cellStyle name="Explanatory Text 6" xfId="10711"/>
    <cellStyle name="Explanatory Text 7" xfId="10712"/>
    <cellStyle name="Explanatory Text 8" xfId="10713"/>
    <cellStyle name="Explanatory Text 9" xfId="10714"/>
    <cellStyle name="Fixo" xfId="10715"/>
    <cellStyle name="Followed Hyperlink" xfId="10716"/>
    <cellStyle name="Good" xfId="10717"/>
    <cellStyle name="Good 2" xfId="10718"/>
    <cellStyle name="Good 3" xfId="10719"/>
    <cellStyle name="Good 4" xfId="10720"/>
    <cellStyle name="Good 5" xfId="10721"/>
    <cellStyle name="Good 6" xfId="10722"/>
    <cellStyle name="Good 7" xfId="10723"/>
    <cellStyle name="Good 8" xfId="10724"/>
    <cellStyle name="Good 9" xfId="10725"/>
    <cellStyle name="Heading 1" xfId="10726"/>
    <cellStyle name="Heading 1 2" xfId="10727"/>
    <cellStyle name="Heading 1 3" xfId="10728"/>
    <cellStyle name="Heading 1 4" xfId="10729"/>
    <cellStyle name="Heading 1 5" xfId="10730"/>
    <cellStyle name="Heading 1 6" xfId="10731"/>
    <cellStyle name="Heading 1 7" xfId="10732"/>
    <cellStyle name="Heading 1 8" xfId="10733"/>
    <cellStyle name="Heading 1 9" xfId="10734"/>
    <cellStyle name="Heading 2" xfId="10735"/>
    <cellStyle name="Heading 2 2" xfId="10736"/>
    <cellStyle name="Heading 2 3" xfId="10737"/>
    <cellStyle name="Heading 2 4" xfId="10738"/>
    <cellStyle name="Heading 2 5" xfId="10739"/>
    <cellStyle name="Heading 2 6" xfId="10740"/>
    <cellStyle name="Heading 2 7" xfId="10741"/>
    <cellStyle name="Heading 2 8" xfId="10742"/>
    <cellStyle name="Heading 2 9" xfId="10743"/>
    <cellStyle name="Heading 3" xfId="10744"/>
    <cellStyle name="Heading 3 2" xfId="10745"/>
    <cellStyle name="Heading 3 3" xfId="10746"/>
    <cellStyle name="Heading 3 4" xfId="10747"/>
    <cellStyle name="Heading 3 5" xfId="10748"/>
    <cellStyle name="Heading 3 6" xfId="10749"/>
    <cellStyle name="Heading 3 7" xfId="10750"/>
    <cellStyle name="Heading 3 8" xfId="10751"/>
    <cellStyle name="Heading 3 9" xfId="10752"/>
    <cellStyle name="Heading 4" xfId="10753"/>
    <cellStyle name="Heading 4 2" xfId="10754"/>
    <cellStyle name="Heading 4 3" xfId="10755"/>
    <cellStyle name="Heading 4 4" xfId="10756"/>
    <cellStyle name="Heading 4 5" xfId="10757"/>
    <cellStyle name="Heading 4 6" xfId="10758"/>
    <cellStyle name="Heading 4 7" xfId="10759"/>
    <cellStyle name="Heading 4 8" xfId="10760"/>
    <cellStyle name="Heading 4 9" xfId="10761"/>
    <cellStyle name="HeadlineStyle" xfId="10762"/>
    <cellStyle name="HeadlineStyle 2" xfId="10763"/>
    <cellStyle name="HeadlineStyle 2 2" xfId="10764"/>
    <cellStyle name="HeadlineStyle 3" xfId="10765"/>
    <cellStyle name="HeadlineStyle 3 2" xfId="10766"/>
    <cellStyle name="HeadlineStyle 4" xfId="10767"/>
    <cellStyle name="HeadlineStyleJustified" xfId="10768"/>
    <cellStyle name="HeadlineStyleJustified 2" xfId="10769"/>
    <cellStyle name="HeadlineStyleJustified 2 2" xfId="10770"/>
    <cellStyle name="HeadlineStyleJustified 3" xfId="10771"/>
    <cellStyle name="HeadlineStyleJustified 3 2" xfId="10772"/>
    <cellStyle name="HeadlineStyleJustified 4" xfId="10773"/>
    <cellStyle name="Hiperlink" xfId="44040" builtinId="8"/>
    <cellStyle name="Hiperlink 2" xfId="43138"/>
    <cellStyle name="Historicals" xfId="10774"/>
    <cellStyle name="Hyperlink 2" xfId="10775"/>
    <cellStyle name="Hyperlink 2 10" xfId="35958"/>
    <cellStyle name="Hyperlink 2 10 10" xfId="37273"/>
    <cellStyle name="Hyperlink 2 10 11" xfId="37256"/>
    <cellStyle name="Hyperlink 2 10 2" xfId="36076"/>
    <cellStyle name="Hyperlink 2 10 2 2" xfId="36148"/>
    <cellStyle name="Hyperlink 2 10 3" xfId="36111"/>
    <cellStyle name="Hyperlink 2 10 3 2" xfId="36149"/>
    <cellStyle name="Hyperlink 2 10 4" xfId="36411"/>
    <cellStyle name="Hyperlink 2 10 5" xfId="36147"/>
    <cellStyle name="Hyperlink 2 10 6" xfId="37017"/>
    <cellStyle name="Hyperlink 2 10 7" xfId="36997"/>
    <cellStyle name="Hyperlink 2 10 8" xfId="37111"/>
    <cellStyle name="Hyperlink 2 10 9" xfId="37110"/>
    <cellStyle name="Hyperlink 2 11" xfId="35957"/>
    <cellStyle name="Hyperlink 2 11 10" xfId="37274"/>
    <cellStyle name="Hyperlink 2 11 11" xfId="37338"/>
    <cellStyle name="Hyperlink 2 11 2" xfId="36077"/>
    <cellStyle name="Hyperlink 2 11 2 2" xfId="36151"/>
    <cellStyle name="Hyperlink 2 11 3" xfId="36112"/>
    <cellStyle name="Hyperlink 2 11 3 2" xfId="36152"/>
    <cellStyle name="Hyperlink 2 11 4" xfId="36412"/>
    <cellStyle name="Hyperlink 2 11 5" xfId="36150"/>
    <cellStyle name="Hyperlink 2 11 6" xfId="37018"/>
    <cellStyle name="Hyperlink 2 11 7" xfId="36996"/>
    <cellStyle name="Hyperlink 2 11 8" xfId="37112"/>
    <cellStyle name="Hyperlink 2 11 9" xfId="37172"/>
    <cellStyle name="Hyperlink 2 12" xfId="35979"/>
    <cellStyle name="Hyperlink 2 12 10" xfId="37275"/>
    <cellStyle name="Hyperlink 2 12 11" xfId="37255"/>
    <cellStyle name="Hyperlink 2 12 2" xfId="36078"/>
    <cellStyle name="Hyperlink 2 12 2 2" xfId="36154"/>
    <cellStyle name="Hyperlink 2 12 3" xfId="36113"/>
    <cellStyle name="Hyperlink 2 12 3 2" xfId="36155"/>
    <cellStyle name="Hyperlink 2 12 4" xfId="36413"/>
    <cellStyle name="Hyperlink 2 12 5" xfId="36153"/>
    <cellStyle name="Hyperlink 2 12 6" xfId="37019"/>
    <cellStyle name="Hyperlink 2 12 7" xfId="36995"/>
    <cellStyle name="Hyperlink 2 12 8" xfId="37113"/>
    <cellStyle name="Hyperlink 2 12 9" xfId="37108"/>
    <cellStyle name="Hyperlink 2 13" xfId="36073"/>
    <cellStyle name="Hyperlink 2 13 2" xfId="36156"/>
    <cellStyle name="Hyperlink 2 14" xfId="36108"/>
    <cellStyle name="Hyperlink 2 14 2" xfId="36157"/>
    <cellStyle name="Hyperlink 2 15" xfId="36408"/>
    <cellStyle name="Hyperlink 2 15 2" xfId="36578"/>
    <cellStyle name="Hyperlink 2 16" xfId="36146"/>
    <cellStyle name="Hyperlink 2 16 2" xfId="36559"/>
    <cellStyle name="Hyperlink 2 17" xfId="36490"/>
    <cellStyle name="Hyperlink 2 17 2" xfId="36571"/>
    <cellStyle name="Hyperlink 2 18" xfId="36483"/>
    <cellStyle name="Hyperlink 2 18 2" xfId="36564"/>
    <cellStyle name="Hyperlink 2 19" xfId="36503"/>
    <cellStyle name="Hyperlink 2 19 2" xfId="36589"/>
    <cellStyle name="Hyperlink 2 2" xfId="10776"/>
    <cellStyle name="Hyperlink 2 2 10" xfId="37271"/>
    <cellStyle name="Hyperlink 2 2 11" xfId="37340"/>
    <cellStyle name="Hyperlink 2 2 12" xfId="35943"/>
    <cellStyle name="Hyperlink 2 2 2" xfId="36074"/>
    <cellStyle name="Hyperlink 2 2 2 2" xfId="36159"/>
    <cellStyle name="Hyperlink 2 2 3" xfId="36109"/>
    <cellStyle name="Hyperlink 2 2 3 2" xfId="36160"/>
    <cellStyle name="Hyperlink 2 2 4" xfId="36409"/>
    <cellStyle name="Hyperlink 2 2 5" xfId="36158"/>
    <cellStyle name="Hyperlink 2 2 6" xfId="37015"/>
    <cellStyle name="Hyperlink 2 2 7" xfId="36999"/>
    <cellStyle name="Hyperlink 2 2 8" xfId="37107"/>
    <cellStyle name="Hyperlink 2 2 9" xfId="37174"/>
    <cellStyle name="Hyperlink 2 20" xfId="36471"/>
    <cellStyle name="Hyperlink 2 20 2" xfId="36549"/>
    <cellStyle name="Hyperlink 2 21" xfId="36499"/>
    <cellStyle name="Hyperlink 2 21 2" xfId="36582"/>
    <cellStyle name="Hyperlink 2 22" xfId="36476"/>
    <cellStyle name="Hyperlink 2 22 2" xfId="36555"/>
    <cellStyle name="Hyperlink 2 23" xfId="36493"/>
    <cellStyle name="Hyperlink 2 23 2" xfId="36575"/>
    <cellStyle name="Hyperlink 2 24" xfId="36538"/>
    <cellStyle name="Hyperlink 2 24 2" xfId="36631"/>
    <cellStyle name="Hyperlink 2 25" xfId="36511"/>
    <cellStyle name="Hyperlink 2 25 2" xfId="36604"/>
    <cellStyle name="Hyperlink 2 26" xfId="36529"/>
    <cellStyle name="Hyperlink 2 26 2" xfId="36622"/>
    <cellStyle name="Hyperlink 2 27" xfId="36516"/>
    <cellStyle name="Hyperlink 2 27 2" xfId="36609"/>
    <cellStyle name="Hyperlink 2 28" xfId="36524"/>
    <cellStyle name="Hyperlink 2 28 2" xfId="36617"/>
    <cellStyle name="Hyperlink 2 29" xfId="36521"/>
    <cellStyle name="Hyperlink 2 29 2" xfId="36614"/>
    <cellStyle name="Hyperlink 2 3" xfId="35945"/>
    <cellStyle name="Hyperlink 2 3 10" xfId="37272"/>
    <cellStyle name="Hyperlink 2 3 11" xfId="37339"/>
    <cellStyle name="Hyperlink 2 3 2" xfId="36075"/>
    <cellStyle name="Hyperlink 2 3 2 2" xfId="36162"/>
    <cellStyle name="Hyperlink 2 3 3" xfId="36110"/>
    <cellStyle name="Hyperlink 2 3 3 2" xfId="36163"/>
    <cellStyle name="Hyperlink 2 3 4" xfId="36410"/>
    <cellStyle name="Hyperlink 2 3 5" xfId="36161"/>
    <cellStyle name="Hyperlink 2 3 6" xfId="37016"/>
    <cellStyle name="Hyperlink 2 3 7" xfId="36998"/>
    <cellStyle name="Hyperlink 2 3 8" xfId="37109"/>
    <cellStyle name="Hyperlink 2 3 9" xfId="37173"/>
    <cellStyle name="Hyperlink 2 30" xfId="36545"/>
    <cellStyle name="Hyperlink 2 30 2" xfId="36639"/>
    <cellStyle name="Hyperlink 2 31" xfId="36546"/>
    <cellStyle name="Hyperlink 2 31 2" xfId="36641"/>
    <cellStyle name="Hyperlink 2 32" xfId="36535"/>
    <cellStyle name="Hyperlink 2 32 2" xfId="36628"/>
    <cellStyle name="Hyperlink 2 33" xfId="35938"/>
    <cellStyle name="Hyperlink 2 4" xfId="35964"/>
    <cellStyle name="Hyperlink 2 4 10" xfId="37276"/>
    <cellStyle name="Hyperlink 2 4 11" xfId="37337"/>
    <cellStyle name="Hyperlink 2 4 2" xfId="36079"/>
    <cellStyle name="Hyperlink 2 4 2 2" xfId="36165"/>
    <cellStyle name="Hyperlink 2 4 3" xfId="36114"/>
    <cellStyle name="Hyperlink 2 4 3 2" xfId="36166"/>
    <cellStyle name="Hyperlink 2 4 4" xfId="36414"/>
    <cellStyle name="Hyperlink 2 4 5" xfId="36164"/>
    <cellStyle name="Hyperlink 2 4 6" xfId="37020"/>
    <cellStyle name="Hyperlink 2 4 7" xfId="36994"/>
    <cellStyle name="Hyperlink 2 4 8" xfId="37114"/>
    <cellStyle name="Hyperlink 2 4 9" xfId="37168"/>
    <cellStyle name="Hyperlink 2 5" xfId="35967"/>
    <cellStyle name="Hyperlink 2 5 10" xfId="37277"/>
    <cellStyle name="Hyperlink 2 5 11" xfId="37254"/>
    <cellStyle name="Hyperlink 2 5 2" xfId="36080"/>
    <cellStyle name="Hyperlink 2 5 2 2" xfId="36168"/>
    <cellStyle name="Hyperlink 2 5 3" xfId="36115"/>
    <cellStyle name="Hyperlink 2 5 3 2" xfId="36169"/>
    <cellStyle name="Hyperlink 2 5 4" xfId="36415"/>
    <cellStyle name="Hyperlink 2 5 5" xfId="36167"/>
    <cellStyle name="Hyperlink 2 5 6" xfId="37021"/>
    <cellStyle name="Hyperlink 2 5 7" xfId="36993"/>
    <cellStyle name="Hyperlink 2 5 8" xfId="37115"/>
    <cellStyle name="Hyperlink 2 5 9" xfId="37171"/>
    <cellStyle name="Hyperlink 2 6" xfId="35962"/>
    <cellStyle name="Hyperlink 2 6 10" xfId="37278"/>
    <cellStyle name="Hyperlink 2 6 11" xfId="37336"/>
    <cellStyle name="Hyperlink 2 6 2" xfId="36081"/>
    <cellStyle name="Hyperlink 2 6 2 2" xfId="36171"/>
    <cellStyle name="Hyperlink 2 6 3" xfId="36116"/>
    <cellStyle name="Hyperlink 2 6 3 2" xfId="36172"/>
    <cellStyle name="Hyperlink 2 6 4" xfId="36416"/>
    <cellStyle name="Hyperlink 2 6 5" xfId="36170"/>
    <cellStyle name="Hyperlink 2 6 6" xfId="37022"/>
    <cellStyle name="Hyperlink 2 6 7" xfId="36992"/>
    <cellStyle name="Hyperlink 2 6 8" xfId="37116"/>
    <cellStyle name="Hyperlink 2 6 9" xfId="37121"/>
    <cellStyle name="Hyperlink 2 7" xfId="35953"/>
    <cellStyle name="Hyperlink 2 7 10" xfId="37279"/>
    <cellStyle name="Hyperlink 2 7 11" xfId="37253"/>
    <cellStyle name="Hyperlink 2 7 2" xfId="36082"/>
    <cellStyle name="Hyperlink 2 7 2 2" xfId="36174"/>
    <cellStyle name="Hyperlink 2 7 3" xfId="36117"/>
    <cellStyle name="Hyperlink 2 7 3 2" xfId="36175"/>
    <cellStyle name="Hyperlink 2 7 4" xfId="36417"/>
    <cellStyle name="Hyperlink 2 7 5" xfId="36173"/>
    <cellStyle name="Hyperlink 2 7 6" xfId="37023"/>
    <cellStyle name="Hyperlink 2 7 7" xfId="36991"/>
    <cellStyle name="Hyperlink 2 7 8" xfId="37117"/>
    <cellStyle name="Hyperlink 2 7 9" xfId="37170"/>
    <cellStyle name="Hyperlink 2 8" xfId="35960"/>
    <cellStyle name="Hyperlink 2 8 10" xfId="37280"/>
    <cellStyle name="Hyperlink 2 8 11" xfId="37335"/>
    <cellStyle name="Hyperlink 2 8 2" xfId="36083"/>
    <cellStyle name="Hyperlink 2 8 2 2" xfId="36177"/>
    <cellStyle name="Hyperlink 2 8 3" xfId="36118"/>
    <cellStyle name="Hyperlink 2 8 3 2" xfId="36178"/>
    <cellStyle name="Hyperlink 2 8 4" xfId="36418"/>
    <cellStyle name="Hyperlink 2 8 5" xfId="36176"/>
    <cellStyle name="Hyperlink 2 8 6" xfId="37024"/>
    <cellStyle name="Hyperlink 2 8 7" xfId="36990"/>
    <cellStyle name="Hyperlink 2 8 8" xfId="37118"/>
    <cellStyle name="Hyperlink 2 8 9" xfId="37120"/>
    <cellStyle name="Hyperlink 2 9" xfId="35955"/>
    <cellStyle name="Hyperlink 2 9 10" xfId="37281"/>
    <cellStyle name="Hyperlink 2 9 11" xfId="37252"/>
    <cellStyle name="Hyperlink 2 9 2" xfId="36084"/>
    <cellStyle name="Hyperlink 2 9 2 2" xfId="36180"/>
    <cellStyle name="Hyperlink 2 9 3" xfId="36119"/>
    <cellStyle name="Hyperlink 2 9 3 2" xfId="36181"/>
    <cellStyle name="Hyperlink 2 9 4" xfId="36419"/>
    <cellStyle name="Hyperlink 2 9 5" xfId="36179"/>
    <cellStyle name="Hyperlink 2 9 6" xfId="37025"/>
    <cellStyle name="Hyperlink 2 9 7" xfId="36989"/>
    <cellStyle name="Hyperlink 2 9 8" xfId="37119"/>
    <cellStyle name="Hyperlink 2 9 9" xfId="37169"/>
    <cellStyle name="Hyperlink 3" xfId="36006"/>
    <cellStyle name="Hyperlink 3 10" xfId="37300"/>
    <cellStyle name="Hyperlink 3 11" xfId="37251"/>
    <cellStyle name="Hyperlink 3 2" xfId="36097"/>
    <cellStyle name="Hyperlink 3 2 2" xfId="36183"/>
    <cellStyle name="Hyperlink 3 3" xfId="36130"/>
    <cellStyle name="Hyperlink 3 3 2" xfId="36184"/>
    <cellStyle name="Hyperlink 3 4" xfId="36433"/>
    <cellStyle name="Hyperlink 3 5" xfId="36182"/>
    <cellStyle name="Hyperlink 3 6" xfId="37039"/>
    <cellStyle name="Hyperlink 3 7" xfId="36977"/>
    <cellStyle name="Hyperlink 3 8" xfId="37138"/>
    <cellStyle name="Hyperlink 3 9" xfId="37181"/>
    <cellStyle name="Hyperlink 4" xfId="35267"/>
    <cellStyle name="Incorrecto" xfId="10777"/>
    <cellStyle name="Incorreto 10" xfId="35733"/>
    <cellStyle name="Incorreto 11" xfId="35734"/>
    <cellStyle name="Incorreto 12" xfId="35735"/>
    <cellStyle name="Incorreto 13" xfId="35736"/>
    <cellStyle name="Incorreto 14" xfId="35737"/>
    <cellStyle name="Incorreto 15" xfId="35738"/>
    <cellStyle name="Incorreto 16" xfId="35739"/>
    <cellStyle name="Incorreto 17" xfId="35740"/>
    <cellStyle name="Incorreto 18" xfId="35741"/>
    <cellStyle name="Incorreto 19" xfId="35742"/>
    <cellStyle name="Incorreto 2" xfId="10778"/>
    <cellStyle name="Incorreto 2 10" xfId="10779"/>
    <cellStyle name="Incorreto 2 11" xfId="10780"/>
    <cellStyle name="Incorreto 2 12" xfId="10781"/>
    <cellStyle name="Incorreto 2 13" xfId="10782"/>
    <cellStyle name="Incorreto 2 14" xfId="10783"/>
    <cellStyle name="Incorreto 2 15" xfId="10784"/>
    <cellStyle name="Incorreto 2 16" xfId="10785"/>
    <cellStyle name="Incorreto 2 17" xfId="10786"/>
    <cellStyle name="Incorreto 2 18" xfId="10787"/>
    <cellStyle name="Incorreto 2 2" xfId="10788"/>
    <cellStyle name="Incorreto 2 2 2" xfId="10789"/>
    <cellStyle name="Incorreto 2 2 2 2" xfId="10790"/>
    <cellStyle name="Incorreto 2 2 2 3" xfId="10791"/>
    <cellStyle name="Incorreto 2 2 2 4" xfId="10792"/>
    <cellStyle name="Incorreto 2 2 2 4 2" xfId="10793"/>
    <cellStyle name="Incorreto 2 2 3" xfId="10794"/>
    <cellStyle name="Incorreto 2 2 4" xfId="10795"/>
    <cellStyle name="Incorreto 2 2 5" xfId="10796"/>
    <cellStyle name="Incorreto 2 3" xfId="10797"/>
    <cellStyle name="Incorreto 2 4" xfId="10798"/>
    <cellStyle name="Incorreto 2 5" xfId="10799"/>
    <cellStyle name="Incorreto 2 6" xfId="10800"/>
    <cellStyle name="Incorreto 2 7" xfId="10801"/>
    <cellStyle name="Incorreto 2 8" xfId="10802"/>
    <cellStyle name="Incorreto 2 9" xfId="10803"/>
    <cellStyle name="Incorreto 20" xfId="35743"/>
    <cellStyle name="Incorreto 21" xfId="35744"/>
    <cellStyle name="Incorreto 22" xfId="36038"/>
    <cellStyle name="Incorreto 3" xfId="10804"/>
    <cellStyle name="Incorreto 3 10" xfId="10805"/>
    <cellStyle name="Incorreto 3 11" xfId="10806"/>
    <cellStyle name="Incorreto 3 12" xfId="10807"/>
    <cellStyle name="Incorreto 3 13" xfId="10808"/>
    <cellStyle name="Incorreto 3 14" xfId="10809"/>
    <cellStyle name="Incorreto 3 15" xfId="10810"/>
    <cellStyle name="Incorreto 3 16" xfId="10811"/>
    <cellStyle name="Incorreto 3 17" xfId="10812"/>
    <cellStyle name="Incorreto 3 2" xfId="10813"/>
    <cellStyle name="Incorreto 3 3" xfId="10814"/>
    <cellStyle name="Incorreto 3 4" xfId="10815"/>
    <cellStyle name="Incorreto 3 5" xfId="10816"/>
    <cellStyle name="Incorreto 3 6" xfId="10817"/>
    <cellStyle name="Incorreto 3 7" xfId="10818"/>
    <cellStyle name="Incorreto 3 8" xfId="10819"/>
    <cellStyle name="Incorreto 3 9" xfId="10820"/>
    <cellStyle name="Incorreto 4" xfId="10821"/>
    <cellStyle name="Incorreto 4 10" xfId="10822"/>
    <cellStyle name="Incorreto 4 11" xfId="10823"/>
    <cellStyle name="Incorreto 4 2" xfId="10824"/>
    <cellStyle name="Incorreto 4 3" xfId="10825"/>
    <cellStyle name="Incorreto 4 4" xfId="10826"/>
    <cellStyle name="Incorreto 4 5" xfId="10827"/>
    <cellStyle name="Incorreto 4 6" xfId="10828"/>
    <cellStyle name="Incorreto 4 7" xfId="10829"/>
    <cellStyle name="Incorreto 4 8" xfId="10830"/>
    <cellStyle name="Incorreto 4 9" xfId="10831"/>
    <cellStyle name="Incorreto 5" xfId="10832"/>
    <cellStyle name="Incorreto 6" xfId="35745"/>
    <cellStyle name="Incorreto 7" xfId="35746"/>
    <cellStyle name="Incorreto 8" xfId="35747"/>
    <cellStyle name="Incorreto 9" xfId="35748"/>
    <cellStyle name="Indefinido" xfId="10833"/>
    <cellStyle name="Indefinido 2" xfId="10834"/>
    <cellStyle name="Indefinido 2 10" xfId="10835"/>
    <cellStyle name="Indefinido 2 10 2" xfId="10836"/>
    <cellStyle name="Indefinido 2 11" xfId="10837"/>
    <cellStyle name="Indefinido 2 12" xfId="10838"/>
    <cellStyle name="Indefinido 2 13" xfId="10839"/>
    <cellStyle name="Indefinido 2 2" xfId="10840"/>
    <cellStyle name="Indefinido 2 2 2" xfId="10841"/>
    <cellStyle name="Indefinido 2 2 3" xfId="10842"/>
    <cellStyle name="Indefinido 2 3" xfId="10843"/>
    <cellStyle name="Indefinido 2 3 2" xfId="10844"/>
    <cellStyle name="Indefinido 2 3 3" xfId="10845"/>
    <cellStyle name="Indefinido 2 4" xfId="10846"/>
    <cellStyle name="Indefinido 2 4 2" xfId="10847"/>
    <cellStyle name="Indefinido 2 5" xfId="10848"/>
    <cellStyle name="Indefinido 2 5 2" xfId="10849"/>
    <cellStyle name="Indefinido 2 6" xfId="10850"/>
    <cellStyle name="Indefinido 2 6 2" xfId="10851"/>
    <cellStyle name="Indefinido 2 7" xfId="10852"/>
    <cellStyle name="Indefinido 2 7 2" xfId="10853"/>
    <cellStyle name="Indefinido 2 8" xfId="10854"/>
    <cellStyle name="Indefinido 2 8 2" xfId="10855"/>
    <cellStyle name="Indefinido 2 9" xfId="10856"/>
    <cellStyle name="Indefinido 2 9 2" xfId="10857"/>
    <cellStyle name="Indefinido 2_ABR2009_PORTE_NP90 com DEZ08" xfId="10858"/>
    <cellStyle name="Indefinido 3" xfId="10859"/>
    <cellStyle name="Indefinido 3 2" xfId="10860"/>
    <cellStyle name="Indefinido 3 2 2" xfId="10861"/>
    <cellStyle name="Indefinido 3 3" xfId="10862"/>
    <cellStyle name="Indefinido 3 4" xfId="10863"/>
    <cellStyle name="Indefinido 3_ABR2009_PORTE_NP90 com DEZ08" xfId="10864"/>
    <cellStyle name="Indefinido 4" xfId="10865"/>
    <cellStyle name="Indefinido 4 2" xfId="10866"/>
    <cellStyle name="Indefinido 4 2 2" xfId="10867"/>
    <cellStyle name="Indefinido 4 3" xfId="10868"/>
    <cellStyle name="Indefinido 4 4" xfId="10869"/>
    <cellStyle name="Indefinido 4_ABR2009_PORTE_NP90 com DEZ08" xfId="10870"/>
    <cellStyle name="Indefinido 5" xfId="10871"/>
    <cellStyle name="Indefinido 5 2" xfId="10872"/>
    <cellStyle name="Indefinido 5 3" xfId="10873"/>
    <cellStyle name="Indefinido 5_ABR2009_PORTE_NP90 com DEZ08" xfId="10874"/>
    <cellStyle name="Indefinido 6" xfId="10875"/>
    <cellStyle name="Indefinido 6 2" xfId="10876"/>
    <cellStyle name="Indefinido 7" xfId="10877"/>
    <cellStyle name="Indefinido 8" xfId="10878"/>
    <cellStyle name="Indefinido 9" xfId="10879"/>
    <cellStyle name="Indefinido_12. ENTRADA DADOS " xfId="10880"/>
    <cellStyle name="Input" xfId="10881"/>
    <cellStyle name="Input 2" xfId="10882"/>
    <cellStyle name="Input 2 2" xfId="10883"/>
    <cellStyle name="Input 3" xfId="10884"/>
    <cellStyle name="Input 3 2" xfId="10885"/>
    <cellStyle name="Input 4" xfId="10886"/>
    <cellStyle name="Input 4 2" xfId="10887"/>
    <cellStyle name="Input 5" xfId="10888"/>
    <cellStyle name="Input 5 2" xfId="10889"/>
    <cellStyle name="Input 6" xfId="10890"/>
    <cellStyle name="Input 6 2" xfId="10891"/>
    <cellStyle name="Input 7" xfId="10892"/>
    <cellStyle name="Input 7 2" xfId="10893"/>
    <cellStyle name="Input 8" xfId="10894"/>
    <cellStyle name="Input 8 2" xfId="10895"/>
    <cellStyle name="Input 9" xfId="10896"/>
    <cellStyle name="Input 9 2" xfId="10897"/>
    <cellStyle name="jpm standard" xfId="10898"/>
    <cellStyle name="LinePos" xfId="10899"/>
    <cellStyle name="LinePos 2" xfId="10900"/>
    <cellStyle name="Linked Cell" xfId="10901"/>
    <cellStyle name="Linked Cell 2" xfId="10902"/>
    <cellStyle name="Linked Cell 3" xfId="10903"/>
    <cellStyle name="Linked Cell 4" xfId="10904"/>
    <cellStyle name="Linked Cell 5" xfId="10905"/>
    <cellStyle name="Linked Cell 6" xfId="10906"/>
    <cellStyle name="Linked Cell 7" xfId="10907"/>
    <cellStyle name="Linked Cell 8" xfId="10908"/>
    <cellStyle name="Linked Cell 9" xfId="10909"/>
    <cellStyle name="mmm/aa" xfId="10910"/>
    <cellStyle name="Moeda 2" xfId="10911"/>
    <cellStyle name="Moeda 2 10" xfId="10912"/>
    <cellStyle name="Moeda 2 10 2" xfId="10913"/>
    <cellStyle name="Moeda 2 10 2 2" xfId="36186"/>
    <cellStyle name="Moeda 2 10 3" xfId="35959"/>
    <cellStyle name="Moeda 2 11" xfId="10914"/>
    <cellStyle name="Moeda 2 11 2" xfId="36187"/>
    <cellStyle name="Moeda 2 11 3" xfId="35956"/>
    <cellStyle name="Moeda 2 12" xfId="10915"/>
    <cellStyle name="Moeda 2 12 2" xfId="36188"/>
    <cellStyle name="Moeda 2 12 3" xfId="35980"/>
    <cellStyle name="Moeda 2 13" xfId="36185"/>
    <cellStyle name="Moeda 2 13 2" xfId="36585"/>
    <cellStyle name="Moeda 2 14" xfId="36474"/>
    <cellStyle name="Moeda 2 14 2" xfId="36552"/>
    <cellStyle name="Moeda 2 15" xfId="36496"/>
    <cellStyle name="Moeda 2 15 2" xfId="36579"/>
    <cellStyle name="Moeda 2 16" xfId="36478"/>
    <cellStyle name="Moeda 2 16 2" xfId="36558"/>
    <cellStyle name="Moeda 2 17" xfId="36491"/>
    <cellStyle name="Moeda 2 17 2" xfId="36572"/>
    <cellStyle name="Moeda 2 18" xfId="36482"/>
    <cellStyle name="Moeda 2 18 2" xfId="36563"/>
    <cellStyle name="Moeda 2 19" xfId="36504"/>
    <cellStyle name="Moeda 2 19 2" xfId="36590"/>
    <cellStyle name="Moeda 2 2" xfId="10916"/>
    <cellStyle name="Moeda 2 2 2" xfId="10917"/>
    <cellStyle name="Moeda 2 2 2 2" xfId="36189"/>
    <cellStyle name="Moeda 2 2 3" xfId="35944"/>
    <cellStyle name="Moeda 2 20" xfId="36505"/>
    <cellStyle name="Moeda 2 20 2" xfId="36592"/>
    <cellStyle name="Moeda 2 21" xfId="36500"/>
    <cellStyle name="Moeda 2 21 2" xfId="36583"/>
    <cellStyle name="Moeda 2 22" xfId="36475"/>
    <cellStyle name="Moeda 2 22 2" xfId="36554"/>
    <cellStyle name="Moeda 2 23" xfId="36494"/>
    <cellStyle name="Moeda 2 23 2" xfId="36576"/>
    <cellStyle name="Moeda 2 24" xfId="36539"/>
    <cellStyle name="Moeda 2 24 2" xfId="36632"/>
    <cellStyle name="Moeda 2 25" xfId="36510"/>
    <cellStyle name="Moeda 2 25 2" xfId="36603"/>
    <cellStyle name="Moeda 2 26" xfId="36530"/>
    <cellStyle name="Moeda 2 26 2" xfId="36623"/>
    <cellStyle name="Moeda 2 27" xfId="36515"/>
    <cellStyle name="Moeda 2 27 2" xfId="36608"/>
    <cellStyle name="Moeda 2 28" xfId="36525"/>
    <cellStyle name="Moeda 2 28 2" xfId="36618"/>
    <cellStyle name="Moeda 2 29" xfId="36520"/>
    <cellStyle name="Moeda 2 29 2" xfId="36613"/>
    <cellStyle name="Moeda 2 3" xfId="10918"/>
    <cellStyle name="Moeda 2 3 2" xfId="10919"/>
    <cellStyle name="Moeda 2 3 2 2" xfId="36190"/>
    <cellStyle name="Moeda 2 3 3" xfId="35946"/>
    <cellStyle name="Moeda 2 30" xfId="36541"/>
    <cellStyle name="Moeda 2 30 2" xfId="36635"/>
    <cellStyle name="Moeda 2 31" xfId="36547"/>
    <cellStyle name="Moeda 2 31 2" xfId="36642"/>
    <cellStyle name="Moeda 2 32" xfId="36536"/>
    <cellStyle name="Moeda 2 32 2" xfId="36629"/>
    <cellStyle name="Moeda 2 33" xfId="35939"/>
    <cellStyle name="Moeda 2 34" xfId="41504"/>
    <cellStyle name="Moeda 2 4" xfId="10920"/>
    <cellStyle name="Moeda 2 4 2" xfId="10921"/>
    <cellStyle name="Moeda 2 4 2 2" xfId="36191"/>
    <cellStyle name="Moeda 2 4 3" xfId="35965"/>
    <cellStyle name="Moeda 2 5" xfId="10922"/>
    <cellStyle name="Moeda 2 5 2" xfId="10923"/>
    <cellStyle name="Moeda 2 5 2 2" xfId="36192"/>
    <cellStyle name="Moeda 2 5 3" xfId="35968"/>
    <cellStyle name="Moeda 2 6" xfId="10924"/>
    <cellStyle name="Moeda 2 6 2" xfId="10925"/>
    <cellStyle name="Moeda 2 6 2 2" xfId="36193"/>
    <cellStyle name="Moeda 2 6 3" xfId="35963"/>
    <cellStyle name="Moeda 2 7" xfId="10926"/>
    <cellStyle name="Moeda 2 7 2" xfId="10927"/>
    <cellStyle name="Moeda 2 7 2 2" xfId="36194"/>
    <cellStyle name="Moeda 2 7 3" xfId="35952"/>
    <cellStyle name="Moeda 2 8" xfId="10928"/>
    <cellStyle name="Moeda 2 8 2" xfId="10929"/>
    <cellStyle name="Moeda 2 8 2 2" xfId="36195"/>
    <cellStyle name="Moeda 2 8 3" xfId="35961"/>
    <cellStyle name="Moeda 2 9" xfId="10930"/>
    <cellStyle name="Moeda 2 9 2" xfId="10931"/>
    <cellStyle name="Moeda 2 9 2 2" xfId="36196"/>
    <cellStyle name="Moeda 2 9 3" xfId="35954"/>
    <cellStyle name="Moeda 3" xfId="36007"/>
    <cellStyle name="Moeda 3 2" xfId="36197"/>
    <cellStyle name="Moeda 4" xfId="36450"/>
    <cellStyle name="Moeda 4 2" xfId="36461"/>
    <cellStyle name="Moeda 4 3" xfId="37064"/>
    <cellStyle name="Moeda 4 4" xfId="37074"/>
    <cellStyle name="Moeda 4 5" xfId="37186"/>
    <cellStyle name="Moeda 4 6" xfId="37094"/>
    <cellStyle name="Moeda 4 7" xfId="37350"/>
    <cellStyle name="Moeda 4 8" xfId="37249"/>
    <cellStyle name="Moeda 5" xfId="35268"/>
    <cellStyle name="morgan % form" xfId="10932"/>
    <cellStyle name="Morgan assump" xfId="10933"/>
    <cellStyle name="Morgan assumptions" xfId="10934"/>
    <cellStyle name="Morgan formula" xfId="10935"/>
    <cellStyle name="morgan formulas" xfId="10936"/>
    <cellStyle name="Morgan pct assump" xfId="10937"/>
    <cellStyle name="Morgan percent formula" xfId="10938"/>
    <cellStyle name="Neutra 10" xfId="35749"/>
    <cellStyle name="Neutra 11" xfId="35750"/>
    <cellStyle name="Neutra 12" xfId="35751"/>
    <cellStyle name="Neutra 13" xfId="35752"/>
    <cellStyle name="Neutra 14" xfId="35753"/>
    <cellStyle name="Neutra 15" xfId="35754"/>
    <cellStyle name="Neutra 16" xfId="35755"/>
    <cellStyle name="Neutra 17" xfId="35756"/>
    <cellStyle name="Neutra 18" xfId="35757"/>
    <cellStyle name="Neutra 19" xfId="35758"/>
    <cellStyle name="Neutra 2" xfId="10939"/>
    <cellStyle name="Neutra 2 10" xfId="10940"/>
    <cellStyle name="Neutra 2 11" xfId="10941"/>
    <cellStyle name="Neutra 2 12" xfId="10942"/>
    <cellStyle name="Neutra 2 13" xfId="10943"/>
    <cellStyle name="Neutra 2 14" xfId="10944"/>
    <cellStyle name="Neutra 2 15" xfId="10945"/>
    <cellStyle name="Neutra 2 16" xfId="10946"/>
    <cellStyle name="Neutra 2 17" xfId="10947"/>
    <cellStyle name="Neutra 2 18" xfId="10948"/>
    <cellStyle name="Neutra 2 2" xfId="10949"/>
    <cellStyle name="Neutra 2 2 2" xfId="10950"/>
    <cellStyle name="Neutra 2 2 2 2" xfId="10951"/>
    <cellStyle name="Neutra 2 2 2 3" xfId="10952"/>
    <cellStyle name="Neutra 2 2 2 4" xfId="10953"/>
    <cellStyle name="Neutra 2 2 2 4 2" xfId="10954"/>
    <cellStyle name="Neutra 2 2 3" xfId="10955"/>
    <cellStyle name="Neutra 2 2 3 2" xfId="10956"/>
    <cellStyle name="Neutra 2 2 4" xfId="10957"/>
    <cellStyle name="Neutra 2 2 5" xfId="10958"/>
    <cellStyle name="Neutra 2 3" xfId="10959"/>
    <cellStyle name="Neutra 2 4" xfId="10960"/>
    <cellStyle name="Neutra 2 5" xfId="10961"/>
    <cellStyle name="Neutra 2 6" xfId="10962"/>
    <cellStyle name="Neutra 2 6 2" xfId="10963"/>
    <cellStyle name="Neutra 2 7" xfId="10964"/>
    <cellStyle name="Neutra 2 8" xfId="10965"/>
    <cellStyle name="Neutra 2 9" xfId="10966"/>
    <cellStyle name="Neutra 2_Nota 22" xfId="10967"/>
    <cellStyle name="Neutra 20" xfId="35759"/>
    <cellStyle name="Neutra 21" xfId="35760"/>
    <cellStyle name="Neutra 22" xfId="36039"/>
    <cellStyle name="Neutra 3" xfId="10968"/>
    <cellStyle name="Neutra 3 10" xfId="10969"/>
    <cellStyle name="Neutra 3 11" xfId="10970"/>
    <cellStyle name="Neutra 3 12" xfId="10971"/>
    <cellStyle name="Neutra 3 13" xfId="10972"/>
    <cellStyle name="Neutra 3 14" xfId="10973"/>
    <cellStyle name="Neutra 3 15" xfId="10974"/>
    <cellStyle name="Neutra 3 16" xfId="10975"/>
    <cellStyle name="Neutra 3 17" xfId="10976"/>
    <cellStyle name="Neutra 3 2" xfId="10977"/>
    <cellStyle name="Neutra 3 2 2" xfId="10978"/>
    <cellStyle name="Neutra 3 3" xfId="10979"/>
    <cellStyle name="Neutra 3 4" xfId="10980"/>
    <cellStyle name="Neutra 3 5" xfId="10981"/>
    <cellStyle name="Neutra 3 6" xfId="10982"/>
    <cellStyle name="Neutra 3 7" xfId="10983"/>
    <cellStyle name="Neutra 3 8" xfId="10984"/>
    <cellStyle name="Neutra 3 9" xfId="10985"/>
    <cellStyle name="Neutra 4" xfId="10986"/>
    <cellStyle name="Neutra 4 10" xfId="10987"/>
    <cellStyle name="Neutra 4 11" xfId="10988"/>
    <cellStyle name="Neutra 4 12" xfId="10989"/>
    <cellStyle name="Neutra 4 2" xfId="10990"/>
    <cellStyle name="Neutra 4 3" xfId="10991"/>
    <cellStyle name="Neutra 4 4" xfId="10992"/>
    <cellStyle name="Neutra 4 5" xfId="10993"/>
    <cellStyle name="Neutra 4 6" xfId="10994"/>
    <cellStyle name="Neutra 4 7" xfId="10995"/>
    <cellStyle name="Neutra 4 8" xfId="10996"/>
    <cellStyle name="Neutra 4 9" xfId="10997"/>
    <cellStyle name="Neutra 5" xfId="10998"/>
    <cellStyle name="Neutra 5 2" xfId="10999"/>
    <cellStyle name="Neutra 6" xfId="35761"/>
    <cellStyle name="Neutra 7" xfId="35762"/>
    <cellStyle name="Neutra 8" xfId="35763"/>
    <cellStyle name="Neutra 9" xfId="35764"/>
    <cellStyle name="Neutral" xfId="11000"/>
    <cellStyle name="Neutral 2" xfId="11001"/>
    <cellStyle name="Neutral 3" xfId="11002"/>
    <cellStyle name="Neutral 4" xfId="11003"/>
    <cellStyle name="Neutral 5" xfId="11004"/>
    <cellStyle name="Neutral 6" xfId="11005"/>
    <cellStyle name="Neutral 7" xfId="11006"/>
    <cellStyle name="Neutral 8" xfId="11007"/>
    <cellStyle name="Neutral 9" xfId="11008"/>
    <cellStyle name="Neutro" xfId="11009"/>
    <cellStyle name="Normal" xfId="0" builtinId="0"/>
    <cellStyle name="Normal 10" xfId="11010"/>
    <cellStyle name="Normal 10 10" xfId="11011"/>
    <cellStyle name="Normal 10 10 2" xfId="11012"/>
    <cellStyle name="Normal 10 10 3" xfId="43763"/>
    <cellStyle name="Normal 10 11" xfId="11013"/>
    <cellStyle name="Normal 10 11 2" xfId="11014"/>
    <cellStyle name="Normal 10 12" xfId="11015"/>
    <cellStyle name="Normal 10 12 2" xfId="11016"/>
    <cellStyle name="Normal 10 13" xfId="11017"/>
    <cellStyle name="Normal 10 13 2" xfId="11018"/>
    <cellStyle name="Normal 10 14" xfId="11019"/>
    <cellStyle name="Normal 10 14 2" xfId="11020"/>
    <cellStyle name="Normal 10 15" xfId="11021"/>
    <cellStyle name="Normal 10 15 2" xfId="11022"/>
    <cellStyle name="Normal 10 16" xfId="11023"/>
    <cellStyle name="Normal 10 16 2" xfId="11024"/>
    <cellStyle name="Normal 10 17" xfId="11025"/>
    <cellStyle name="Normal 10 17 2" xfId="11026"/>
    <cellStyle name="Normal 10 18" xfId="11027"/>
    <cellStyle name="Normal 10 19" xfId="11028"/>
    <cellStyle name="Normal 10 2" xfId="11029"/>
    <cellStyle name="Normal 10 2 10" xfId="11030"/>
    <cellStyle name="Normal 10 2 10 2" xfId="11031"/>
    <cellStyle name="Normal 10 2 11" xfId="11032"/>
    <cellStyle name="Normal 10 2 12" xfId="11033"/>
    <cellStyle name="Normal 10 2 13" xfId="11034"/>
    <cellStyle name="Normal 10 2 14" xfId="36470"/>
    <cellStyle name="Normal 10 2 15" xfId="43648"/>
    <cellStyle name="Normal 10 2 2" xfId="11035"/>
    <cellStyle name="Normal 10 2 2 2" xfId="11036"/>
    <cellStyle name="Normal 10 2 2 3" xfId="43848"/>
    <cellStyle name="Normal 10 2 3" xfId="11037"/>
    <cellStyle name="Normal 10 2 3 2" xfId="11038"/>
    <cellStyle name="Normal 10 2 3 3" xfId="43866"/>
    <cellStyle name="Normal 10 2 4" xfId="11039"/>
    <cellStyle name="Normal 10 2 4 2" xfId="11040"/>
    <cellStyle name="Normal 10 2 5" xfId="11041"/>
    <cellStyle name="Normal 10 2 5 2" xfId="11042"/>
    <cellStyle name="Normal 10 2 6" xfId="11043"/>
    <cellStyle name="Normal 10 2 6 2" xfId="11044"/>
    <cellStyle name="Normal 10 2 7" xfId="11045"/>
    <cellStyle name="Normal 10 2 7 2" xfId="11046"/>
    <cellStyle name="Normal 10 2 8" xfId="11047"/>
    <cellStyle name="Normal 10 2 8 2" xfId="11048"/>
    <cellStyle name="Normal 10 2 9" xfId="11049"/>
    <cellStyle name="Normal 10 2 9 2" xfId="11050"/>
    <cellStyle name="Normal 10 20" xfId="11051"/>
    <cellStyle name="Normal 10 21" xfId="11052"/>
    <cellStyle name="Normal 10 22" xfId="36472"/>
    <cellStyle name="Normal 10 23" xfId="42836"/>
    <cellStyle name="Normal 10 24" xfId="43509"/>
    <cellStyle name="Normal 10 3" xfId="11053"/>
    <cellStyle name="Normal 10 3 10" xfId="11054"/>
    <cellStyle name="Normal 10 3 10 2" xfId="11055"/>
    <cellStyle name="Normal 10 3 11" xfId="11056"/>
    <cellStyle name="Normal 10 3 12" xfId="11057"/>
    <cellStyle name="Normal 10 3 13" xfId="38830"/>
    <cellStyle name="Normal 10 3 14" xfId="43663"/>
    <cellStyle name="Normal 10 3 2" xfId="11058"/>
    <cellStyle name="Normal 10 3 2 2" xfId="11059"/>
    <cellStyle name="Normal 10 3 2 3" xfId="43856"/>
    <cellStyle name="Normal 10 3 3" xfId="11060"/>
    <cellStyle name="Normal 10 3 3 2" xfId="11061"/>
    <cellStyle name="Normal 10 3 3 3" xfId="43775"/>
    <cellStyle name="Normal 10 3 4" xfId="11062"/>
    <cellStyle name="Normal 10 3 4 2" xfId="11063"/>
    <cellStyle name="Normal 10 3 5" xfId="11064"/>
    <cellStyle name="Normal 10 3 5 2" xfId="11065"/>
    <cellStyle name="Normal 10 3 6" xfId="11066"/>
    <cellStyle name="Normal 10 3 6 2" xfId="11067"/>
    <cellStyle name="Normal 10 3 7" xfId="11068"/>
    <cellStyle name="Normal 10 3 7 2" xfId="11069"/>
    <cellStyle name="Normal 10 3 8" xfId="11070"/>
    <cellStyle name="Normal 10 3 8 2" xfId="11071"/>
    <cellStyle name="Normal 10 3 9" xfId="11072"/>
    <cellStyle name="Normal 10 3 9 2" xfId="11073"/>
    <cellStyle name="Normal 10 4" xfId="11074"/>
    <cellStyle name="Normal 10 4 10" xfId="11075"/>
    <cellStyle name="Normal 10 4 10 2" xfId="11076"/>
    <cellStyle name="Normal 10 4 11" xfId="11077"/>
    <cellStyle name="Normal 10 4 12" xfId="11078"/>
    <cellStyle name="Normal 10 4 13" xfId="43678"/>
    <cellStyle name="Normal 10 4 2" xfId="11079"/>
    <cellStyle name="Normal 10 4 2 2" xfId="11080"/>
    <cellStyle name="Normal 10 4 2 3" xfId="43867"/>
    <cellStyle name="Normal 10 4 3" xfId="11081"/>
    <cellStyle name="Normal 10 4 3 2" xfId="11082"/>
    <cellStyle name="Normal 10 4 3 3" xfId="43912"/>
    <cellStyle name="Normal 10 4 4" xfId="11083"/>
    <cellStyle name="Normal 10 4 4 2" xfId="11084"/>
    <cellStyle name="Normal 10 4 5" xfId="11085"/>
    <cellStyle name="Normal 10 4 5 2" xfId="11086"/>
    <cellStyle name="Normal 10 4 6" xfId="11087"/>
    <cellStyle name="Normal 10 4 6 2" xfId="11088"/>
    <cellStyle name="Normal 10 4 7" xfId="11089"/>
    <cellStyle name="Normal 10 4 7 2" xfId="11090"/>
    <cellStyle name="Normal 10 4 8" xfId="11091"/>
    <cellStyle name="Normal 10 4 8 2" xfId="11092"/>
    <cellStyle name="Normal 10 4 9" xfId="11093"/>
    <cellStyle name="Normal 10 4 9 2" xfId="11094"/>
    <cellStyle name="Normal 10 5" xfId="11095"/>
    <cellStyle name="Normal 10 5 2" xfId="11096"/>
    <cellStyle name="Normal 10 5 2 2" xfId="43875"/>
    <cellStyle name="Normal 10 5 3" xfId="43917"/>
    <cellStyle name="Normal 10 5 4" xfId="43689"/>
    <cellStyle name="Normal 10 6" xfId="11097"/>
    <cellStyle name="Normal 10 6 2" xfId="11098"/>
    <cellStyle name="Normal 10 6 2 2" xfId="43887"/>
    <cellStyle name="Normal 10 6 3" xfId="43924"/>
    <cellStyle name="Normal 10 6 4" xfId="43706"/>
    <cellStyle name="Normal 10 7" xfId="11099"/>
    <cellStyle name="Normal 10 7 2" xfId="11100"/>
    <cellStyle name="Normal 10 7 2 2" xfId="43896"/>
    <cellStyle name="Normal 10 7 3" xfId="43929"/>
    <cellStyle name="Normal 10 7 4" xfId="43720"/>
    <cellStyle name="Normal 10 8" xfId="11101"/>
    <cellStyle name="Normal 10 8 2" xfId="11102"/>
    <cellStyle name="Normal 10 8 3" xfId="43734"/>
    <cellStyle name="Normal 10 9" xfId="11103"/>
    <cellStyle name="Normal 10 9 2" xfId="11104"/>
    <cellStyle name="Normal 10 9 3" xfId="43748"/>
    <cellStyle name="Normal 11" xfId="11105"/>
    <cellStyle name="Normal 11 10" xfId="11106"/>
    <cellStyle name="Normal 11 10 2" xfId="11107"/>
    <cellStyle name="Normal 11 10 2 2" xfId="11108"/>
    <cellStyle name="Normal 11 10 3" xfId="11109"/>
    <cellStyle name="Normal 11 10 4" xfId="43719"/>
    <cellStyle name="Normal 11 11" xfId="11110"/>
    <cellStyle name="Normal 11 11 2" xfId="11111"/>
    <cellStyle name="Normal 11 11 3" xfId="11112"/>
    <cellStyle name="Normal 11 11 4" xfId="43733"/>
    <cellStyle name="Normal 11 12" xfId="11113"/>
    <cellStyle name="Normal 11 12 2" xfId="11114"/>
    <cellStyle name="Normal 11 12 3" xfId="43747"/>
    <cellStyle name="Normal 11 13" xfId="11115"/>
    <cellStyle name="Normal 11 13 2" xfId="11116"/>
    <cellStyle name="Normal 11 13 3" xfId="43762"/>
    <cellStyle name="Normal 11 14" xfId="11117"/>
    <cellStyle name="Normal 11 14 2" xfId="11118"/>
    <cellStyle name="Normal 11 15" xfId="11119"/>
    <cellStyle name="Normal 11 15 2" xfId="11120"/>
    <cellStyle name="Normal 11 16" xfId="11121"/>
    <cellStyle name="Normal 11 16 2" xfId="11122"/>
    <cellStyle name="Normal 11 17" xfId="11123"/>
    <cellStyle name="Normal 11 17 2" xfId="11124"/>
    <cellStyle name="Normal 11 18" xfId="11125"/>
    <cellStyle name="Normal 11 19" xfId="11126"/>
    <cellStyle name="Normal 11 2" xfId="11127"/>
    <cellStyle name="Normal 11 2 10" xfId="11128"/>
    <cellStyle name="Normal 11 2 10 2" xfId="11129"/>
    <cellStyle name="Normal 11 2 11" xfId="11130"/>
    <cellStyle name="Normal 11 2 12" xfId="11131"/>
    <cellStyle name="Normal 11 2 13" xfId="11132"/>
    <cellStyle name="Normal 11 2 14" xfId="36630"/>
    <cellStyle name="Normal 11 2 15" xfId="43609"/>
    <cellStyle name="Normal 11 2 2" xfId="11133"/>
    <cellStyle name="Normal 11 2 2 2" xfId="11134"/>
    <cellStyle name="Normal 11 2 2 2 2" xfId="11135"/>
    <cellStyle name="Normal 11 2 2 2 2 2" xfId="11136"/>
    <cellStyle name="Normal 11 2 2 2 2 2 2" xfId="11137"/>
    <cellStyle name="Normal 11 2 2 2 2 2 3" xfId="11138"/>
    <cellStyle name="Normal 11 2 2 2 2 3" xfId="11139"/>
    <cellStyle name="Normal 11 2 2 2 2 3 2" xfId="11140"/>
    <cellStyle name="Normal 11 2 2 2 2 3 3" xfId="11141"/>
    <cellStyle name="Normal 11 2 2 2 2 4" xfId="11142"/>
    <cellStyle name="Normal 11 2 2 2 2 4 2" xfId="11143"/>
    <cellStyle name="Normal 11 2 2 2 2 4 3" xfId="11144"/>
    <cellStyle name="Normal 11 2 2 2 2 5" xfId="11145"/>
    <cellStyle name="Normal 11 2 2 2 2 5 2" xfId="11146"/>
    <cellStyle name="Normal 11 2 2 2 2 6" xfId="11147"/>
    <cellStyle name="Normal 11 2 2 2 3" xfId="11148"/>
    <cellStyle name="Normal 11 2 2 2 3 2" xfId="11149"/>
    <cellStyle name="Normal 11 2 2 2 3 2 2" xfId="11150"/>
    <cellStyle name="Normal 11 2 2 2 3 2 3" xfId="11151"/>
    <cellStyle name="Normal 11 2 2 2 3 3" xfId="11152"/>
    <cellStyle name="Normal 11 2 2 2 3 4" xfId="11153"/>
    <cellStyle name="Normal 11 2 2 2 4" xfId="11154"/>
    <cellStyle name="Normal 11 2 2 2 4 2" xfId="11155"/>
    <cellStyle name="Normal 11 2 2 2 4 2 2" xfId="11156"/>
    <cellStyle name="Normal 11 2 2 2 4 2 3" xfId="11157"/>
    <cellStyle name="Normal 11 2 2 2 4 3" xfId="11158"/>
    <cellStyle name="Normal 11 2 2 2 4 4" xfId="11159"/>
    <cellStyle name="Normal 11 2 2 2 5" xfId="11160"/>
    <cellStyle name="Normal 11 2 2 2 5 2" xfId="11161"/>
    <cellStyle name="Normal 11 2 2 2 5 3" xfId="11162"/>
    <cellStyle name="Normal 11 2 2 2 6" xfId="11163"/>
    <cellStyle name="Normal 11 2 2 2 6 2" xfId="11164"/>
    <cellStyle name="Normal 11 2 2 2 7" xfId="11165"/>
    <cellStyle name="Normal 11 2 2 2 8" xfId="11166"/>
    <cellStyle name="Normal 11 2 2 3" xfId="11167"/>
    <cellStyle name="Normal 11 2 2 3 2" xfId="11168"/>
    <cellStyle name="Normal 11 2 2 3 2 2" xfId="11169"/>
    <cellStyle name="Normal 11 2 2 3 2 3" xfId="11170"/>
    <cellStyle name="Normal 11 2 2 3 3" xfId="11171"/>
    <cellStyle name="Normal 11 2 2 3 3 2" xfId="11172"/>
    <cellStyle name="Normal 11 2 2 3 3 3" xfId="11173"/>
    <cellStyle name="Normal 11 2 2 3 4" xfId="11174"/>
    <cellStyle name="Normal 11 2 2 3 4 2" xfId="11175"/>
    <cellStyle name="Normal 11 2 2 3 4 3" xfId="11176"/>
    <cellStyle name="Normal 11 2 2 3 5" xfId="11177"/>
    <cellStyle name="Normal 11 2 2 3 5 2" xfId="11178"/>
    <cellStyle name="Normal 11 2 2 3 6" xfId="11179"/>
    <cellStyle name="Normal 11 2 2 4" xfId="11180"/>
    <cellStyle name="Normal 11 2 2 4 2" xfId="11181"/>
    <cellStyle name="Normal 11 2 2 4 2 2" xfId="11182"/>
    <cellStyle name="Normal 11 2 2 4 2 3" xfId="11183"/>
    <cellStyle name="Normal 11 2 2 4 3" xfId="11184"/>
    <cellStyle name="Normal 11 2 2 4 4" xfId="11185"/>
    <cellStyle name="Normal 11 2 2 5" xfId="11186"/>
    <cellStyle name="Normal 11 2 2 5 2" xfId="11187"/>
    <cellStyle name="Normal 11 2 2 5 2 2" xfId="11188"/>
    <cellStyle name="Normal 11 2 2 5 2 3" xfId="11189"/>
    <cellStyle name="Normal 11 2 2 5 3" xfId="11190"/>
    <cellStyle name="Normal 11 2 2 5 4" xfId="11191"/>
    <cellStyle name="Normal 11 2 2 6" xfId="11192"/>
    <cellStyle name="Normal 11 2 2 6 2" xfId="11193"/>
    <cellStyle name="Normal 11 2 2 6 3" xfId="11194"/>
    <cellStyle name="Normal 11 2 2 7" xfId="11195"/>
    <cellStyle name="Normal 11 2 2 7 2" xfId="11196"/>
    <cellStyle name="Normal 11 2 2 8" xfId="11197"/>
    <cellStyle name="Normal 11 2 2 9" xfId="11198"/>
    <cellStyle name="Normal 11 2 3" xfId="11199"/>
    <cellStyle name="Normal 11 2 3 2" xfId="11200"/>
    <cellStyle name="Normal 11 2 3 2 2" xfId="11201"/>
    <cellStyle name="Normal 11 2 3 2 2 2" xfId="11202"/>
    <cellStyle name="Normal 11 2 3 2 2 3" xfId="11203"/>
    <cellStyle name="Normal 11 2 3 2 3" xfId="11204"/>
    <cellStyle name="Normal 11 2 3 2 3 2" xfId="11205"/>
    <cellStyle name="Normal 11 2 3 2 3 3" xfId="11206"/>
    <cellStyle name="Normal 11 2 3 2 4" xfId="11207"/>
    <cellStyle name="Normal 11 2 3 2 4 2" xfId="11208"/>
    <cellStyle name="Normal 11 2 3 2 4 3" xfId="11209"/>
    <cellStyle name="Normal 11 2 3 2 5" xfId="11210"/>
    <cellStyle name="Normal 11 2 3 2 5 2" xfId="11211"/>
    <cellStyle name="Normal 11 2 3 2 6" xfId="11212"/>
    <cellStyle name="Normal 11 2 3 2 7" xfId="11213"/>
    <cellStyle name="Normal 11 2 3 3" xfId="11214"/>
    <cellStyle name="Normal 11 2 3 3 2" xfId="11215"/>
    <cellStyle name="Normal 11 2 3 3 2 2" xfId="11216"/>
    <cellStyle name="Normal 11 2 3 3 2 3" xfId="11217"/>
    <cellStyle name="Normal 11 2 3 3 3" xfId="11218"/>
    <cellStyle name="Normal 11 2 3 3 4" xfId="11219"/>
    <cellStyle name="Normal 11 2 3 4" xfId="11220"/>
    <cellStyle name="Normal 11 2 3 4 2" xfId="11221"/>
    <cellStyle name="Normal 11 2 3 4 2 2" xfId="11222"/>
    <cellStyle name="Normal 11 2 3 4 2 3" xfId="11223"/>
    <cellStyle name="Normal 11 2 3 4 3" xfId="11224"/>
    <cellStyle name="Normal 11 2 3 4 4" xfId="11225"/>
    <cellStyle name="Normal 11 2 3 5" xfId="11226"/>
    <cellStyle name="Normal 11 2 3 5 2" xfId="11227"/>
    <cellStyle name="Normal 11 2 3 5 3" xfId="11228"/>
    <cellStyle name="Normal 11 2 3 6" xfId="11229"/>
    <cellStyle name="Normal 11 2 3 6 2" xfId="11230"/>
    <cellStyle name="Normal 11 2 3 7" xfId="11231"/>
    <cellStyle name="Normal 11 2 3 8" xfId="11232"/>
    <cellStyle name="Normal 11 2 4" xfId="11233"/>
    <cellStyle name="Normal 11 2 4 2" xfId="11234"/>
    <cellStyle name="Normal 11 2 4 2 2" xfId="11235"/>
    <cellStyle name="Normal 11 2 4 2 3" xfId="11236"/>
    <cellStyle name="Normal 11 2 4 2 4" xfId="11237"/>
    <cellStyle name="Normal 11 2 4 3" xfId="11238"/>
    <cellStyle name="Normal 11 2 4 3 2" xfId="11239"/>
    <cellStyle name="Normal 11 2 4 3 3" xfId="11240"/>
    <cellStyle name="Normal 11 2 4 4" xfId="11241"/>
    <cellStyle name="Normal 11 2 4 4 2" xfId="11242"/>
    <cellStyle name="Normal 11 2 4 4 3" xfId="11243"/>
    <cellStyle name="Normal 11 2 4 5" xfId="11244"/>
    <cellStyle name="Normal 11 2 4 5 2" xfId="11245"/>
    <cellStyle name="Normal 11 2 4 6" xfId="11246"/>
    <cellStyle name="Normal 11 2 4 7" xfId="11247"/>
    <cellStyle name="Normal 11 2 5" xfId="11248"/>
    <cellStyle name="Normal 11 2 5 2" xfId="11249"/>
    <cellStyle name="Normal 11 2 5 2 2" xfId="11250"/>
    <cellStyle name="Normal 11 2 5 2 3" xfId="11251"/>
    <cellStyle name="Normal 11 2 5 2 4" xfId="11252"/>
    <cellStyle name="Normal 11 2 5 3" xfId="11253"/>
    <cellStyle name="Normal 11 2 5 4" xfId="11254"/>
    <cellStyle name="Normal 11 2 5 5" xfId="11255"/>
    <cellStyle name="Normal 11 2 6" xfId="11256"/>
    <cellStyle name="Normal 11 2 6 2" xfId="11257"/>
    <cellStyle name="Normal 11 2 6 2 2" xfId="11258"/>
    <cellStyle name="Normal 11 2 6 2 3" xfId="11259"/>
    <cellStyle name="Normal 11 2 6 2 4" xfId="11260"/>
    <cellStyle name="Normal 11 2 6 3" xfId="11261"/>
    <cellStyle name="Normal 11 2 6 4" xfId="11262"/>
    <cellStyle name="Normal 11 2 6 5" xfId="11263"/>
    <cellStyle name="Normal 11 2 7" xfId="11264"/>
    <cellStyle name="Normal 11 2 7 2" xfId="11265"/>
    <cellStyle name="Normal 11 2 7 2 2" xfId="11266"/>
    <cellStyle name="Normal 11 2 7 3" xfId="11267"/>
    <cellStyle name="Normal 11 2 7 4" xfId="11268"/>
    <cellStyle name="Normal 11 2 8" xfId="11269"/>
    <cellStyle name="Normal 11 2 8 2" xfId="11270"/>
    <cellStyle name="Normal 11 2 8 2 2" xfId="11271"/>
    <cellStyle name="Normal 11 2 8 3" xfId="11272"/>
    <cellStyle name="Normal 11 2 9" xfId="11273"/>
    <cellStyle name="Normal 11 2 9 2" xfId="11274"/>
    <cellStyle name="Normal 11 2 9 3" xfId="11275"/>
    <cellStyle name="Normal 11 20" xfId="11276"/>
    <cellStyle name="Normal 11 21" xfId="11277"/>
    <cellStyle name="Normal 11 22" xfId="36537"/>
    <cellStyle name="Normal 11 23" xfId="42364"/>
    <cellStyle name="Normal 11 24" xfId="43511"/>
    <cellStyle name="Normal 11 3" xfId="11278"/>
    <cellStyle name="Normal 11 3 10" xfId="11279"/>
    <cellStyle name="Normal 11 3 10 2" xfId="11280"/>
    <cellStyle name="Normal 11 3 11" xfId="11281"/>
    <cellStyle name="Normal 11 3 12" xfId="11282"/>
    <cellStyle name="Normal 11 3 13" xfId="11283"/>
    <cellStyle name="Normal 11 3 14" xfId="38833"/>
    <cellStyle name="Normal 11 3 15" xfId="43622"/>
    <cellStyle name="Normal 11 3 2" xfId="11284"/>
    <cellStyle name="Normal 11 3 2 2" xfId="11285"/>
    <cellStyle name="Normal 11 3 2 2 2" xfId="11286"/>
    <cellStyle name="Normal 11 3 2 2 2 2" xfId="11287"/>
    <cellStyle name="Normal 11 3 2 2 2 2 2" xfId="11288"/>
    <cellStyle name="Normal 11 3 2 2 2 2 3" xfId="11289"/>
    <cellStyle name="Normal 11 3 2 2 2 3" xfId="11290"/>
    <cellStyle name="Normal 11 3 2 2 2 3 2" xfId="11291"/>
    <cellStyle name="Normal 11 3 2 2 2 3 3" xfId="11292"/>
    <cellStyle name="Normal 11 3 2 2 2 4" xfId="11293"/>
    <cellStyle name="Normal 11 3 2 2 2 4 2" xfId="11294"/>
    <cellStyle name="Normal 11 3 2 2 2 4 3" xfId="11295"/>
    <cellStyle name="Normal 11 3 2 2 2 5" xfId="11296"/>
    <cellStyle name="Normal 11 3 2 2 2 5 2" xfId="11297"/>
    <cellStyle name="Normal 11 3 2 2 2 6" xfId="11298"/>
    <cellStyle name="Normal 11 3 2 2 3" xfId="11299"/>
    <cellStyle name="Normal 11 3 2 2 3 2" xfId="11300"/>
    <cellStyle name="Normal 11 3 2 2 3 2 2" xfId="11301"/>
    <cellStyle name="Normal 11 3 2 2 3 2 3" xfId="11302"/>
    <cellStyle name="Normal 11 3 2 2 3 3" xfId="11303"/>
    <cellStyle name="Normal 11 3 2 2 3 4" xfId="11304"/>
    <cellStyle name="Normal 11 3 2 2 4" xfId="11305"/>
    <cellStyle name="Normal 11 3 2 2 4 2" xfId="11306"/>
    <cellStyle name="Normal 11 3 2 2 4 2 2" xfId="11307"/>
    <cellStyle name="Normal 11 3 2 2 4 2 3" xfId="11308"/>
    <cellStyle name="Normal 11 3 2 2 4 3" xfId="11309"/>
    <cellStyle name="Normal 11 3 2 2 4 4" xfId="11310"/>
    <cellStyle name="Normal 11 3 2 2 5" xfId="11311"/>
    <cellStyle name="Normal 11 3 2 2 5 2" xfId="11312"/>
    <cellStyle name="Normal 11 3 2 2 5 3" xfId="11313"/>
    <cellStyle name="Normal 11 3 2 2 6" xfId="11314"/>
    <cellStyle name="Normal 11 3 2 2 6 2" xfId="11315"/>
    <cellStyle name="Normal 11 3 2 2 7" xfId="11316"/>
    <cellStyle name="Normal 11 3 2 2 8" xfId="11317"/>
    <cellStyle name="Normal 11 3 2 3" xfId="11318"/>
    <cellStyle name="Normal 11 3 2 3 2" xfId="11319"/>
    <cellStyle name="Normal 11 3 2 3 2 2" xfId="11320"/>
    <cellStyle name="Normal 11 3 2 3 2 3" xfId="11321"/>
    <cellStyle name="Normal 11 3 2 3 3" xfId="11322"/>
    <cellStyle name="Normal 11 3 2 3 3 2" xfId="11323"/>
    <cellStyle name="Normal 11 3 2 3 3 3" xfId="11324"/>
    <cellStyle name="Normal 11 3 2 3 4" xfId="11325"/>
    <cellStyle name="Normal 11 3 2 3 4 2" xfId="11326"/>
    <cellStyle name="Normal 11 3 2 3 4 3" xfId="11327"/>
    <cellStyle name="Normal 11 3 2 3 5" xfId="11328"/>
    <cellStyle name="Normal 11 3 2 3 5 2" xfId="11329"/>
    <cellStyle name="Normal 11 3 2 3 6" xfId="11330"/>
    <cellStyle name="Normal 11 3 2 4" xfId="11331"/>
    <cellStyle name="Normal 11 3 2 4 2" xfId="11332"/>
    <cellStyle name="Normal 11 3 2 4 2 2" xfId="11333"/>
    <cellStyle name="Normal 11 3 2 4 2 3" xfId="11334"/>
    <cellStyle name="Normal 11 3 2 4 3" xfId="11335"/>
    <cellStyle name="Normal 11 3 2 4 4" xfId="11336"/>
    <cellStyle name="Normal 11 3 2 5" xfId="11337"/>
    <cellStyle name="Normal 11 3 2 5 2" xfId="11338"/>
    <cellStyle name="Normal 11 3 2 5 2 2" xfId="11339"/>
    <cellStyle name="Normal 11 3 2 5 2 3" xfId="11340"/>
    <cellStyle name="Normal 11 3 2 5 3" xfId="11341"/>
    <cellStyle name="Normal 11 3 2 5 4" xfId="11342"/>
    <cellStyle name="Normal 11 3 2 6" xfId="11343"/>
    <cellStyle name="Normal 11 3 2 6 2" xfId="11344"/>
    <cellStyle name="Normal 11 3 2 6 3" xfId="11345"/>
    <cellStyle name="Normal 11 3 2 7" xfId="11346"/>
    <cellStyle name="Normal 11 3 2 7 2" xfId="11347"/>
    <cellStyle name="Normal 11 3 2 8" xfId="11348"/>
    <cellStyle name="Normal 11 3 2 9" xfId="11349"/>
    <cellStyle name="Normal 11 3 3" xfId="11350"/>
    <cellStyle name="Normal 11 3 3 2" xfId="11351"/>
    <cellStyle name="Normal 11 3 3 2 2" xfId="11352"/>
    <cellStyle name="Normal 11 3 3 2 2 2" xfId="11353"/>
    <cellStyle name="Normal 11 3 3 2 2 3" xfId="11354"/>
    <cellStyle name="Normal 11 3 3 2 3" xfId="11355"/>
    <cellStyle name="Normal 11 3 3 2 3 2" xfId="11356"/>
    <cellStyle name="Normal 11 3 3 2 3 3" xfId="11357"/>
    <cellStyle name="Normal 11 3 3 2 4" xfId="11358"/>
    <cellStyle name="Normal 11 3 3 2 4 2" xfId="11359"/>
    <cellStyle name="Normal 11 3 3 2 4 3" xfId="11360"/>
    <cellStyle name="Normal 11 3 3 2 5" xfId="11361"/>
    <cellStyle name="Normal 11 3 3 2 5 2" xfId="11362"/>
    <cellStyle name="Normal 11 3 3 2 6" xfId="11363"/>
    <cellStyle name="Normal 11 3 3 2 7" xfId="11364"/>
    <cellStyle name="Normal 11 3 3 3" xfId="11365"/>
    <cellStyle name="Normal 11 3 3 3 2" xfId="11366"/>
    <cellStyle name="Normal 11 3 3 3 2 2" xfId="11367"/>
    <cellStyle name="Normal 11 3 3 3 2 3" xfId="11368"/>
    <cellStyle name="Normal 11 3 3 3 3" xfId="11369"/>
    <cellStyle name="Normal 11 3 3 3 4" xfId="11370"/>
    <cellStyle name="Normal 11 3 3 4" xfId="11371"/>
    <cellStyle name="Normal 11 3 3 4 2" xfId="11372"/>
    <cellStyle name="Normal 11 3 3 4 2 2" xfId="11373"/>
    <cellStyle name="Normal 11 3 3 4 2 3" xfId="11374"/>
    <cellStyle name="Normal 11 3 3 4 3" xfId="11375"/>
    <cellStyle name="Normal 11 3 3 4 4" xfId="11376"/>
    <cellStyle name="Normal 11 3 3 5" xfId="11377"/>
    <cellStyle name="Normal 11 3 3 5 2" xfId="11378"/>
    <cellStyle name="Normal 11 3 3 5 3" xfId="11379"/>
    <cellStyle name="Normal 11 3 3 6" xfId="11380"/>
    <cellStyle name="Normal 11 3 3 6 2" xfId="11381"/>
    <cellStyle name="Normal 11 3 3 7" xfId="11382"/>
    <cellStyle name="Normal 11 3 3 8" xfId="11383"/>
    <cellStyle name="Normal 11 3 4" xfId="11384"/>
    <cellStyle name="Normal 11 3 4 2" xfId="11385"/>
    <cellStyle name="Normal 11 3 4 2 2" xfId="11386"/>
    <cellStyle name="Normal 11 3 4 2 3" xfId="11387"/>
    <cellStyle name="Normal 11 3 4 2 4" xfId="11388"/>
    <cellStyle name="Normal 11 3 4 3" xfId="11389"/>
    <cellStyle name="Normal 11 3 4 3 2" xfId="11390"/>
    <cellStyle name="Normal 11 3 4 3 3" xfId="11391"/>
    <cellStyle name="Normal 11 3 4 4" xfId="11392"/>
    <cellStyle name="Normal 11 3 4 4 2" xfId="11393"/>
    <cellStyle name="Normal 11 3 4 4 3" xfId="11394"/>
    <cellStyle name="Normal 11 3 4 5" xfId="11395"/>
    <cellStyle name="Normal 11 3 4 5 2" xfId="11396"/>
    <cellStyle name="Normal 11 3 4 6" xfId="11397"/>
    <cellStyle name="Normal 11 3 4 7" xfId="11398"/>
    <cellStyle name="Normal 11 3 5" xfId="11399"/>
    <cellStyle name="Normal 11 3 5 2" xfId="11400"/>
    <cellStyle name="Normal 11 3 5 2 2" xfId="11401"/>
    <cellStyle name="Normal 11 3 5 2 3" xfId="11402"/>
    <cellStyle name="Normal 11 3 5 2 4" xfId="11403"/>
    <cellStyle name="Normal 11 3 5 3" xfId="11404"/>
    <cellStyle name="Normal 11 3 5 4" xfId="11405"/>
    <cellStyle name="Normal 11 3 5 5" xfId="11406"/>
    <cellStyle name="Normal 11 3 6" xfId="11407"/>
    <cellStyle name="Normal 11 3 6 2" xfId="11408"/>
    <cellStyle name="Normal 11 3 6 2 2" xfId="11409"/>
    <cellStyle name="Normal 11 3 6 2 3" xfId="11410"/>
    <cellStyle name="Normal 11 3 6 2 4" xfId="11411"/>
    <cellStyle name="Normal 11 3 6 3" xfId="11412"/>
    <cellStyle name="Normal 11 3 6 4" xfId="11413"/>
    <cellStyle name="Normal 11 3 6 5" xfId="11414"/>
    <cellStyle name="Normal 11 3 7" xfId="11415"/>
    <cellStyle name="Normal 11 3 7 2" xfId="11416"/>
    <cellStyle name="Normal 11 3 7 2 2" xfId="11417"/>
    <cellStyle name="Normal 11 3 7 3" xfId="11418"/>
    <cellStyle name="Normal 11 3 7 4" xfId="11419"/>
    <cellStyle name="Normal 11 3 8" xfId="11420"/>
    <cellStyle name="Normal 11 3 8 2" xfId="11421"/>
    <cellStyle name="Normal 11 3 8 2 2" xfId="11422"/>
    <cellStyle name="Normal 11 3 8 3" xfId="11423"/>
    <cellStyle name="Normal 11 3 9" xfId="11424"/>
    <cellStyle name="Normal 11 3 9 2" xfId="11425"/>
    <cellStyle name="Normal 11 3 9 3" xfId="11426"/>
    <cellStyle name="Normal 11 4" xfId="11427"/>
    <cellStyle name="Normal 11 4 10" xfId="11428"/>
    <cellStyle name="Normal 11 4 10 2" xfId="11429"/>
    <cellStyle name="Normal 11 4 11" xfId="11430"/>
    <cellStyle name="Normal 11 4 12" xfId="11431"/>
    <cellStyle name="Normal 11 4 13" xfId="11432"/>
    <cellStyle name="Normal 11 4 14" xfId="43634"/>
    <cellStyle name="Normal 11 4 2" xfId="11433"/>
    <cellStyle name="Normal 11 4 2 2" xfId="11434"/>
    <cellStyle name="Normal 11 4 2 2 2" xfId="11435"/>
    <cellStyle name="Normal 11 4 2 2 2 2" xfId="11436"/>
    <cellStyle name="Normal 11 4 2 2 2 3" xfId="11437"/>
    <cellStyle name="Normal 11 4 2 2 3" xfId="11438"/>
    <cellStyle name="Normal 11 4 2 2 3 2" xfId="11439"/>
    <cellStyle name="Normal 11 4 2 2 3 3" xfId="11440"/>
    <cellStyle name="Normal 11 4 2 2 4" xfId="11441"/>
    <cellStyle name="Normal 11 4 2 2 4 2" xfId="11442"/>
    <cellStyle name="Normal 11 4 2 2 4 3" xfId="11443"/>
    <cellStyle name="Normal 11 4 2 2 5" xfId="11444"/>
    <cellStyle name="Normal 11 4 2 2 5 2" xfId="11445"/>
    <cellStyle name="Normal 11 4 2 2 6" xfId="11446"/>
    <cellStyle name="Normal 11 4 2 2 7" xfId="11447"/>
    <cellStyle name="Normal 11 4 2 3" xfId="11448"/>
    <cellStyle name="Normal 11 4 2 3 2" xfId="11449"/>
    <cellStyle name="Normal 11 4 2 3 2 2" xfId="11450"/>
    <cellStyle name="Normal 11 4 2 3 2 3" xfId="11451"/>
    <cellStyle name="Normal 11 4 2 3 3" xfId="11452"/>
    <cellStyle name="Normal 11 4 2 3 4" xfId="11453"/>
    <cellStyle name="Normal 11 4 2 4" xfId="11454"/>
    <cellStyle name="Normal 11 4 2 4 2" xfId="11455"/>
    <cellStyle name="Normal 11 4 2 4 2 2" xfId="11456"/>
    <cellStyle name="Normal 11 4 2 4 2 3" xfId="11457"/>
    <cellStyle name="Normal 11 4 2 4 3" xfId="11458"/>
    <cellStyle name="Normal 11 4 2 4 4" xfId="11459"/>
    <cellStyle name="Normal 11 4 2 5" xfId="11460"/>
    <cellStyle name="Normal 11 4 2 5 2" xfId="11461"/>
    <cellStyle name="Normal 11 4 2 5 3" xfId="11462"/>
    <cellStyle name="Normal 11 4 2 6" xfId="11463"/>
    <cellStyle name="Normal 11 4 2 6 2" xfId="11464"/>
    <cellStyle name="Normal 11 4 2 7" xfId="11465"/>
    <cellStyle name="Normal 11 4 2 8" xfId="11466"/>
    <cellStyle name="Normal 11 4 3" xfId="11467"/>
    <cellStyle name="Normal 11 4 3 2" xfId="11468"/>
    <cellStyle name="Normal 11 4 3 2 2" xfId="11469"/>
    <cellStyle name="Normal 11 4 3 2 3" xfId="11470"/>
    <cellStyle name="Normal 11 4 3 2 4" xfId="11471"/>
    <cellStyle name="Normal 11 4 3 3" xfId="11472"/>
    <cellStyle name="Normal 11 4 3 3 2" xfId="11473"/>
    <cellStyle name="Normal 11 4 3 3 3" xfId="11474"/>
    <cellStyle name="Normal 11 4 3 4" xfId="11475"/>
    <cellStyle name="Normal 11 4 3 4 2" xfId="11476"/>
    <cellStyle name="Normal 11 4 3 4 3" xfId="11477"/>
    <cellStyle name="Normal 11 4 3 5" xfId="11478"/>
    <cellStyle name="Normal 11 4 3 5 2" xfId="11479"/>
    <cellStyle name="Normal 11 4 3 6" xfId="11480"/>
    <cellStyle name="Normal 11 4 3 7" xfId="11481"/>
    <cellStyle name="Normal 11 4 4" xfId="11482"/>
    <cellStyle name="Normal 11 4 4 2" xfId="11483"/>
    <cellStyle name="Normal 11 4 4 2 2" xfId="11484"/>
    <cellStyle name="Normal 11 4 4 2 3" xfId="11485"/>
    <cellStyle name="Normal 11 4 4 2 4" xfId="11486"/>
    <cellStyle name="Normal 11 4 4 3" xfId="11487"/>
    <cellStyle name="Normal 11 4 4 4" xfId="11488"/>
    <cellStyle name="Normal 11 4 4 5" xfId="11489"/>
    <cellStyle name="Normal 11 4 5" xfId="11490"/>
    <cellStyle name="Normal 11 4 5 2" xfId="11491"/>
    <cellStyle name="Normal 11 4 5 2 2" xfId="11492"/>
    <cellStyle name="Normal 11 4 5 2 3" xfId="11493"/>
    <cellStyle name="Normal 11 4 5 2 4" xfId="11494"/>
    <cellStyle name="Normal 11 4 5 3" xfId="11495"/>
    <cellStyle name="Normal 11 4 5 4" xfId="11496"/>
    <cellStyle name="Normal 11 4 5 5" xfId="11497"/>
    <cellStyle name="Normal 11 4 6" xfId="11498"/>
    <cellStyle name="Normal 11 4 6 2" xfId="11499"/>
    <cellStyle name="Normal 11 4 6 2 2" xfId="11500"/>
    <cellStyle name="Normal 11 4 6 3" xfId="11501"/>
    <cellStyle name="Normal 11 4 6 4" xfId="11502"/>
    <cellStyle name="Normal 11 4 7" xfId="11503"/>
    <cellStyle name="Normal 11 4 7 2" xfId="11504"/>
    <cellStyle name="Normal 11 4 7 2 2" xfId="11505"/>
    <cellStyle name="Normal 11 4 7 3" xfId="11506"/>
    <cellStyle name="Normal 11 4 8" xfId="11507"/>
    <cellStyle name="Normal 11 4 8 2" xfId="11508"/>
    <cellStyle name="Normal 11 4 8 3" xfId="11509"/>
    <cellStyle name="Normal 11 4 9" xfId="11510"/>
    <cellStyle name="Normal 11 4 9 2" xfId="11511"/>
    <cellStyle name="Normal 11 5" xfId="11512"/>
    <cellStyle name="Normal 11 5 2" xfId="11513"/>
    <cellStyle name="Normal 11 5 2 2" xfId="11514"/>
    <cellStyle name="Normal 11 5 2 2 2" xfId="11515"/>
    <cellStyle name="Normal 11 5 2 2 3" xfId="11516"/>
    <cellStyle name="Normal 11 5 2 3" xfId="11517"/>
    <cellStyle name="Normal 11 5 2 3 2" xfId="11518"/>
    <cellStyle name="Normal 11 5 2 3 3" xfId="11519"/>
    <cellStyle name="Normal 11 5 2 4" xfId="11520"/>
    <cellStyle name="Normal 11 5 2 4 2" xfId="11521"/>
    <cellStyle name="Normal 11 5 2 4 3" xfId="11522"/>
    <cellStyle name="Normal 11 5 2 5" xfId="11523"/>
    <cellStyle name="Normal 11 5 2 5 2" xfId="11524"/>
    <cellStyle name="Normal 11 5 2 6" xfId="11525"/>
    <cellStyle name="Normal 11 5 2 7" xfId="11526"/>
    <cellStyle name="Normal 11 5 3" xfId="11527"/>
    <cellStyle name="Normal 11 5 3 2" xfId="11528"/>
    <cellStyle name="Normal 11 5 3 2 2" xfId="11529"/>
    <cellStyle name="Normal 11 5 3 2 3" xfId="11530"/>
    <cellStyle name="Normal 11 5 3 3" xfId="11531"/>
    <cellStyle name="Normal 11 5 3 4" xfId="11532"/>
    <cellStyle name="Normal 11 5 4" xfId="11533"/>
    <cellStyle name="Normal 11 5 4 2" xfId="11534"/>
    <cellStyle name="Normal 11 5 4 2 2" xfId="11535"/>
    <cellStyle name="Normal 11 5 4 2 3" xfId="11536"/>
    <cellStyle name="Normal 11 5 4 3" xfId="11537"/>
    <cellStyle name="Normal 11 5 4 4" xfId="11538"/>
    <cellStyle name="Normal 11 5 5" xfId="11539"/>
    <cellStyle name="Normal 11 5 5 2" xfId="11540"/>
    <cellStyle name="Normal 11 5 5 3" xfId="11541"/>
    <cellStyle name="Normal 11 5 6" xfId="11542"/>
    <cellStyle name="Normal 11 5 6 2" xfId="11543"/>
    <cellStyle name="Normal 11 5 7" xfId="11544"/>
    <cellStyle name="Normal 11 5 8" xfId="11545"/>
    <cellStyle name="Normal 11 5 9" xfId="43647"/>
    <cellStyle name="Normal 11 6" xfId="11546"/>
    <cellStyle name="Normal 11 6 2" xfId="11547"/>
    <cellStyle name="Normal 11 6 2 2" xfId="11548"/>
    <cellStyle name="Normal 11 6 2 3" xfId="11549"/>
    <cellStyle name="Normal 11 6 2 4" xfId="11550"/>
    <cellStyle name="Normal 11 6 3" xfId="11551"/>
    <cellStyle name="Normal 11 6 3 2" xfId="11552"/>
    <cellStyle name="Normal 11 6 3 3" xfId="11553"/>
    <cellStyle name="Normal 11 6 4" xfId="11554"/>
    <cellStyle name="Normal 11 6 4 2" xfId="11555"/>
    <cellStyle name="Normal 11 6 4 3" xfId="11556"/>
    <cellStyle name="Normal 11 6 5" xfId="11557"/>
    <cellStyle name="Normal 11 6 5 2" xfId="11558"/>
    <cellStyle name="Normal 11 6 6" xfId="11559"/>
    <cellStyle name="Normal 11 6 7" xfId="11560"/>
    <cellStyle name="Normal 11 6 8" xfId="43662"/>
    <cellStyle name="Normal 11 7" xfId="11561"/>
    <cellStyle name="Normal 11 7 2" xfId="11562"/>
    <cellStyle name="Normal 11 7 2 2" xfId="11563"/>
    <cellStyle name="Normal 11 7 2 3" xfId="11564"/>
    <cellStyle name="Normal 11 7 2 4" xfId="11565"/>
    <cellStyle name="Normal 11 7 3" xfId="11566"/>
    <cellStyle name="Normal 11 7 4" xfId="11567"/>
    <cellStyle name="Normal 11 7 5" xfId="11568"/>
    <cellStyle name="Normal 11 7 6" xfId="43677"/>
    <cellStyle name="Normal 11 8" xfId="11569"/>
    <cellStyle name="Normal 11 8 2" xfId="11570"/>
    <cellStyle name="Normal 11 8 2 2" xfId="11571"/>
    <cellStyle name="Normal 11 8 2 3" xfId="11572"/>
    <cellStyle name="Normal 11 8 2 4" xfId="11573"/>
    <cellStyle name="Normal 11 8 3" xfId="11574"/>
    <cellStyle name="Normal 11 8 4" xfId="11575"/>
    <cellStyle name="Normal 11 8 5" xfId="11576"/>
    <cellStyle name="Normal 11 8 6" xfId="43688"/>
    <cellStyle name="Normal 11 9" xfId="11577"/>
    <cellStyle name="Normal 11 9 2" xfId="11578"/>
    <cellStyle name="Normal 11 9 2 2" xfId="11579"/>
    <cellStyle name="Normal 11 9 3" xfId="11580"/>
    <cellStyle name="Normal 11 9 4" xfId="11581"/>
    <cellStyle name="Normal 11 9 5" xfId="43705"/>
    <cellStyle name="Normal 11_Nota 10_D" xfId="11582"/>
    <cellStyle name="Normal 12" xfId="11583"/>
    <cellStyle name="Normal 12 10" xfId="11584"/>
    <cellStyle name="Normal 12 10 2" xfId="11585"/>
    <cellStyle name="Normal 12 11" xfId="11586"/>
    <cellStyle name="Normal 12 12" xfId="11587"/>
    <cellStyle name="Normal 12 13" xfId="11588"/>
    <cellStyle name="Normal 12 14" xfId="36512"/>
    <cellStyle name="Normal 12 2" xfId="11589"/>
    <cellStyle name="Normal 12 2 10" xfId="11590"/>
    <cellStyle name="Normal 12 2 11" xfId="36605"/>
    <cellStyle name="Normal 12 2 12" xfId="43690"/>
    <cellStyle name="Normal 12 2 2" xfId="11591"/>
    <cellStyle name="Normal 12 2 2 2" xfId="11592"/>
    <cellStyle name="Normal 12 2 2 2 2" xfId="11593"/>
    <cellStyle name="Normal 12 2 2 2 2 2" xfId="11594"/>
    <cellStyle name="Normal 12 2 2 2 2 2 2" xfId="11595"/>
    <cellStyle name="Normal 12 2 2 2 2 2 3" xfId="11596"/>
    <cellStyle name="Normal 12 2 2 2 2 3" xfId="11597"/>
    <cellStyle name="Normal 12 2 2 2 2 3 2" xfId="11598"/>
    <cellStyle name="Normal 12 2 2 2 2 3 3" xfId="11599"/>
    <cellStyle name="Normal 12 2 2 2 2 4" xfId="11600"/>
    <cellStyle name="Normal 12 2 2 2 2 4 2" xfId="11601"/>
    <cellStyle name="Normal 12 2 2 2 2 4 3" xfId="11602"/>
    <cellStyle name="Normal 12 2 2 2 2 5" xfId="11603"/>
    <cellStyle name="Normal 12 2 2 2 2 5 2" xfId="11604"/>
    <cellStyle name="Normal 12 2 2 2 2 6" xfId="11605"/>
    <cellStyle name="Normal 12 2 2 2 3" xfId="11606"/>
    <cellStyle name="Normal 12 2 2 2 3 2" xfId="11607"/>
    <cellStyle name="Normal 12 2 2 2 3 2 2" xfId="11608"/>
    <cellStyle name="Normal 12 2 2 2 3 2 3" xfId="11609"/>
    <cellStyle name="Normal 12 2 2 2 3 3" xfId="11610"/>
    <cellStyle name="Normal 12 2 2 2 3 4" xfId="11611"/>
    <cellStyle name="Normal 12 2 2 2 4" xfId="11612"/>
    <cellStyle name="Normal 12 2 2 2 4 2" xfId="11613"/>
    <cellStyle name="Normal 12 2 2 2 4 2 2" xfId="11614"/>
    <cellStyle name="Normal 12 2 2 2 4 2 3" xfId="11615"/>
    <cellStyle name="Normal 12 2 2 2 4 3" xfId="11616"/>
    <cellStyle name="Normal 12 2 2 2 4 4" xfId="11617"/>
    <cellStyle name="Normal 12 2 2 2 5" xfId="11618"/>
    <cellStyle name="Normal 12 2 2 2 5 2" xfId="11619"/>
    <cellStyle name="Normal 12 2 2 2 5 3" xfId="11620"/>
    <cellStyle name="Normal 12 2 2 2 6" xfId="11621"/>
    <cellStyle name="Normal 12 2 2 2 6 2" xfId="11622"/>
    <cellStyle name="Normal 12 2 2 2 7" xfId="11623"/>
    <cellStyle name="Normal 12 2 2 3" xfId="11624"/>
    <cellStyle name="Normal 12 2 2 3 2" xfId="11625"/>
    <cellStyle name="Normal 12 2 2 3 2 2" xfId="11626"/>
    <cellStyle name="Normal 12 2 2 3 2 3" xfId="11627"/>
    <cellStyle name="Normal 12 2 2 3 3" xfId="11628"/>
    <cellStyle name="Normal 12 2 2 3 3 2" xfId="11629"/>
    <cellStyle name="Normal 12 2 2 3 3 3" xfId="11630"/>
    <cellStyle name="Normal 12 2 2 3 4" xfId="11631"/>
    <cellStyle name="Normal 12 2 2 3 4 2" xfId="11632"/>
    <cellStyle name="Normal 12 2 2 3 4 3" xfId="11633"/>
    <cellStyle name="Normal 12 2 2 3 5" xfId="11634"/>
    <cellStyle name="Normal 12 2 2 3 5 2" xfId="11635"/>
    <cellStyle name="Normal 12 2 2 3 6" xfId="11636"/>
    <cellStyle name="Normal 12 2 2 4" xfId="11637"/>
    <cellStyle name="Normal 12 2 2 4 2" xfId="11638"/>
    <cellStyle name="Normal 12 2 2 4 2 2" xfId="11639"/>
    <cellStyle name="Normal 12 2 2 4 2 3" xfId="11640"/>
    <cellStyle name="Normal 12 2 2 4 3" xfId="11641"/>
    <cellStyle name="Normal 12 2 2 4 4" xfId="11642"/>
    <cellStyle name="Normal 12 2 2 5" xfId="11643"/>
    <cellStyle name="Normal 12 2 2 5 2" xfId="11644"/>
    <cellStyle name="Normal 12 2 2 5 2 2" xfId="11645"/>
    <cellStyle name="Normal 12 2 2 5 2 3" xfId="11646"/>
    <cellStyle name="Normal 12 2 2 5 3" xfId="11647"/>
    <cellStyle name="Normal 12 2 2 5 4" xfId="11648"/>
    <cellStyle name="Normal 12 2 2 6" xfId="11649"/>
    <cellStyle name="Normal 12 2 2 6 2" xfId="11650"/>
    <cellStyle name="Normal 12 2 2 6 3" xfId="11651"/>
    <cellStyle name="Normal 12 2 2 7" xfId="11652"/>
    <cellStyle name="Normal 12 2 2 7 2" xfId="11653"/>
    <cellStyle name="Normal 12 2 2 8" xfId="11654"/>
    <cellStyle name="Normal 12 2 2 9" xfId="11655"/>
    <cellStyle name="Normal 12 2 3" xfId="11656"/>
    <cellStyle name="Normal 12 2 3 2" xfId="11657"/>
    <cellStyle name="Normal 12 2 3 2 2" xfId="11658"/>
    <cellStyle name="Normal 12 2 3 2 2 2" xfId="11659"/>
    <cellStyle name="Normal 12 2 3 2 2 3" xfId="11660"/>
    <cellStyle name="Normal 12 2 3 2 3" xfId="11661"/>
    <cellStyle name="Normal 12 2 3 2 3 2" xfId="11662"/>
    <cellStyle name="Normal 12 2 3 2 3 3" xfId="11663"/>
    <cellStyle name="Normal 12 2 3 2 4" xfId="11664"/>
    <cellStyle name="Normal 12 2 3 2 4 2" xfId="11665"/>
    <cellStyle name="Normal 12 2 3 2 4 3" xfId="11666"/>
    <cellStyle name="Normal 12 2 3 2 5" xfId="11667"/>
    <cellStyle name="Normal 12 2 3 2 5 2" xfId="11668"/>
    <cellStyle name="Normal 12 2 3 2 6" xfId="11669"/>
    <cellStyle name="Normal 12 2 3 3" xfId="11670"/>
    <cellStyle name="Normal 12 2 3 3 2" xfId="11671"/>
    <cellStyle name="Normal 12 2 3 3 2 2" xfId="11672"/>
    <cellStyle name="Normal 12 2 3 3 2 3" xfId="11673"/>
    <cellStyle name="Normal 12 2 3 3 3" xfId="11674"/>
    <cellStyle name="Normal 12 2 3 3 4" xfId="11675"/>
    <cellStyle name="Normal 12 2 3 4" xfId="11676"/>
    <cellStyle name="Normal 12 2 3 4 2" xfId="11677"/>
    <cellStyle name="Normal 12 2 3 4 2 2" xfId="11678"/>
    <cellStyle name="Normal 12 2 3 4 2 3" xfId="11679"/>
    <cellStyle name="Normal 12 2 3 4 3" xfId="11680"/>
    <cellStyle name="Normal 12 2 3 4 4" xfId="11681"/>
    <cellStyle name="Normal 12 2 3 5" xfId="11682"/>
    <cellStyle name="Normal 12 2 3 5 2" xfId="11683"/>
    <cellStyle name="Normal 12 2 3 5 3" xfId="11684"/>
    <cellStyle name="Normal 12 2 3 6" xfId="11685"/>
    <cellStyle name="Normal 12 2 3 6 2" xfId="11686"/>
    <cellStyle name="Normal 12 2 3 7" xfId="11687"/>
    <cellStyle name="Normal 12 2 3 8" xfId="11688"/>
    <cellStyle name="Normal 12 2 4" xfId="11689"/>
    <cellStyle name="Normal 12 2 4 2" xfId="11690"/>
    <cellStyle name="Normal 12 2 4 2 2" xfId="11691"/>
    <cellStyle name="Normal 12 2 4 2 3" xfId="11692"/>
    <cellStyle name="Normal 12 2 4 3" xfId="11693"/>
    <cellStyle name="Normal 12 2 4 3 2" xfId="11694"/>
    <cellStyle name="Normal 12 2 4 3 3" xfId="11695"/>
    <cellStyle name="Normal 12 2 4 4" xfId="11696"/>
    <cellStyle name="Normal 12 2 4 4 2" xfId="11697"/>
    <cellStyle name="Normal 12 2 4 4 3" xfId="11698"/>
    <cellStyle name="Normal 12 2 4 5" xfId="11699"/>
    <cellStyle name="Normal 12 2 4 5 2" xfId="11700"/>
    <cellStyle name="Normal 12 2 4 6" xfId="11701"/>
    <cellStyle name="Normal 12 2 5" xfId="11702"/>
    <cellStyle name="Normal 12 2 5 2" xfId="11703"/>
    <cellStyle name="Normal 12 2 5 2 2" xfId="11704"/>
    <cellStyle name="Normal 12 2 5 2 3" xfId="11705"/>
    <cellStyle name="Normal 12 2 5 3" xfId="11706"/>
    <cellStyle name="Normal 12 2 5 4" xfId="11707"/>
    <cellStyle name="Normal 12 2 6" xfId="11708"/>
    <cellStyle name="Normal 12 2 6 2" xfId="11709"/>
    <cellStyle name="Normal 12 2 6 2 2" xfId="11710"/>
    <cellStyle name="Normal 12 2 6 2 3" xfId="11711"/>
    <cellStyle name="Normal 12 2 6 3" xfId="11712"/>
    <cellStyle name="Normal 12 2 6 4" xfId="11713"/>
    <cellStyle name="Normal 12 2 7" xfId="11714"/>
    <cellStyle name="Normal 12 2 7 2" xfId="11715"/>
    <cellStyle name="Normal 12 2 7 3" xfId="11716"/>
    <cellStyle name="Normal 12 2 8" xfId="11717"/>
    <cellStyle name="Normal 12 2 8 2" xfId="11718"/>
    <cellStyle name="Normal 12 2 9" xfId="11719"/>
    <cellStyle name="Normal 12 3" xfId="11720"/>
    <cellStyle name="Normal 12 3 10" xfId="11721"/>
    <cellStyle name="Normal 12 3 11" xfId="38831"/>
    <cellStyle name="Normal 12 3 12" xfId="43707"/>
    <cellStyle name="Normal 12 3 2" xfId="11722"/>
    <cellStyle name="Normal 12 3 2 2" xfId="11723"/>
    <cellStyle name="Normal 12 3 2 2 2" xfId="11724"/>
    <cellStyle name="Normal 12 3 2 2 2 2" xfId="11725"/>
    <cellStyle name="Normal 12 3 2 2 2 2 2" xfId="11726"/>
    <cellStyle name="Normal 12 3 2 2 2 2 3" xfId="11727"/>
    <cellStyle name="Normal 12 3 2 2 2 3" xfId="11728"/>
    <cellStyle name="Normal 12 3 2 2 2 3 2" xfId="11729"/>
    <cellStyle name="Normal 12 3 2 2 2 3 3" xfId="11730"/>
    <cellStyle name="Normal 12 3 2 2 2 4" xfId="11731"/>
    <cellStyle name="Normal 12 3 2 2 2 4 2" xfId="11732"/>
    <cellStyle name="Normal 12 3 2 2 2 4 3" xfId="11733"/>
    <cellStyle name="Normal 12 3 2 2 2 5" xfId="11734"/>
    <cellStyle name="Normal 12 3 2 2 2 5 2" xfId="11735"/>
    <cellStyle name="Normal 12 3 2 2 2 6" xfId="11736"/>
    <cellStyle name="Normal 12 3 2 2 3" xfId="11737"/>
    <cellStyle name="Normal 12 3 2 2 3 2" xfId="11738"/>
    <cellStyle name="Normal 12 3 2 2 3 2 2" xfId="11739"/>
    <cellStyle name="Normal 12 3 2 2 3 2 3" xfId="11740"/>
    <cellStyle name="Normal 12 3 2 2 3 3" xfId="11741"/>
    <cellStyle name="Normal 12 3 2 2 3 4" xfId="11742"/>
    <cellStyle name="Normal 12 3 2 2 4" xfId="11743"/>
    <cellStyle name="Normal 12 3 2 2 4 2" xfId="11744"/>
    <cellStyle name="Normal 12 3 2 2 4 2 2" xfId="11745"/>
    <cellStyle name="Normal 12 3 2 2 4 2 3" xfId="11746"/>
    <cellStyle name="Normal 12 3 2 2 4 3" xfId="11747"/>
    <cellStyle name="Normal 12 3 2 2 4 4" xfId="11748"/>
    <cellStyle name="Normal 12 3 2 2 5" xfId="11749"/>
    <cellStyle name="Normal 12 3 2 2 5 2" xfId="11750"/>
    <cellStyle name="Normal 12 3 2 2 5 3" xfId="11751"/>
    <cellStyle name="Normal 12 3 2 2 6" xfId="11752"/>
    <cellStyle name="Normal 12 3 2 2 6 2" xfId="11753"/>
    <cellStyle name="Normal 12 3 2 2 7" xfId="11754"/>
    <cellStyle name="Normal 12 3 2 3" xfId="11755"/>
    <cellStyle name="Normal 12 3 2 3 2" xfId="11756"/>
    <cellStyle name="Normal 12 3 2 3 2 2" xfId="11757"/>
    <cellStyle name="Normal 12 3 2 3 2 3" xfId="11758"/>
    <cellStyle name="Normal 12 3 2 3 3" xfId="11759"/>
    <cellStyle name="Normal 12 3 2 3 3 2" xfId="11760"/>
    <cellStyle name="Normal 12 3 2 3 3 3" xfId="11761"/>
    <cellStyle name="Normal 12 3 2 3 4" xfId="11762"/>
    <cellStyle name="Normal 12 3 2 3 4 2" xfId="11763"/>
    <cellStyle name="Normal 12 3 2 3 4 3" xfId="11764"/>
    <cellStyle name="Normal 12 3 2 3 5" xfId="11765"/>
    <cellStyle name="Normal 12 3 2 3 5 2" xfId="11766"/>
    <cellStyle name="Normal 12 3 2 3 6" xfId="11767"/>
    <cellStyle name="Normal 12 3 2 4" xfId="11768"/>
    <cellStyle name="Normal 12 3 2 4 2" xfId="11769"/>
    <cellStyle name="Normal 12 3 2 4 2 2" xfId="11770"/>
    <cellStyle name="Normal 12 3 2 4 2 3" xfId="11771"/>
    <cellStyle name="Normal 12 3 2 4 3" xfId="11772"/>
    <cellStyle name="Normal 12 3 2 4 4" xfId="11773"/>
    <cellStyle name="Normal 12 3 2 5" xfId="11774"/>
    <cellStyle name="Normal 12 3 2 5 2" xfId="11775"/>
    <cellStyle name="Normal 12 3 2 5 2 2" xfId="11776"/>
    <cellStyle name="Normal 12 3 2 5 2 3" xfId="11777"/>
    <cellStyle name="Normal 12 3 2 5 3" xfId="11778"/>
    <cellStyle name="Normal 12 3 2 5 4" xfId="11779"/>
    <cellStyle name="Normal 12 3 2 6" xfId="11780"/>
    <cellStyle name="Normal 12 3 2 6 2" xfId="11781"/>
    <cellStyle name="Normal 12 3 2 6 3" xfId="11782"/>
    <cellStyle name="Normal 12 3 2 7" xfId="11783"/>
    <cellStyle name="Normal 12 3 2 7 2" xfId="11784"/>
    <cellStyle name="Normal 12 3 2 8" xfId="11785"/>
    <cellStyle name="Normal 12 3 2 9" xfId="11786"/>
    <cellStyle name="Normal 12 3 3" xfId="11787"/>
    <cellStyle name="Normal 12 3 3 2" xfId="11788"/>
    <cellStyle name="Normal 12 3 3 2 2" xfId="11789"/>
    <cellStyle name="Normal 12 3 3 2 2 2" xfId="11790"/>
    <cellStyle name="Normal 12 3 3 2 2 3" xfId="11791"/>
    <cellStyle name="Normal 12 3 3 2 3" xfId="11792"/>
    <cellStyle name="Normal 12 3 3 2 3 2" xfId="11793"/>
    <cellStyle name="Normal 12 3 3 2 3 3" xfId="11794"/>
    <cellStyle name="Normal 12 3 3 2 4" xfId="11795"/>
    <cellStyle name="Normal 12 3 3 2 4 2" xfId="11796"/>
    <cellStyle name="Normal 12 3 3 2 4 3" xfId="11797"/>
    <cellStyle name="Normal 12 3 3 2 5" xfId="11798"/>
    <cellStyle name="Normal 12 3 3 2 5 2" xfId="11799"/>
    <cellStyle name="Normal 12 3 3 2 6" xfId="11800"/>
    <cellStyle name="Normal 12 3 3 3" xfId="11801"/>
    <cellStyle name="Normal 12 3 3 3 2" xfId="11802"/>
    <cellStyle name="Normal 12 3 3 3 2 2" xfId="11803"/>
    <cellStyle name="Normal 12 3 3 3 2 3" xfId="11804"/>
    <cellStyle name="Normal 12 3 3 3 3" xfId="11805"/>
    <cellStyle name="Normal 12 3 3 3 4" xfId="11806"/>
    <cellStyle name="Normal 12 3 3 4" xfId="11807"/>
    <cellStyle name="Normal 12 3 3 4 2" xfId="11808"/>
    <cellStyle name="Normal 12 3 3 4 2 2" xfId="11809"/>
    <cellStyle name="Normal 12 3 3 4 2 3" xfId="11810"/>
    <cellStyle name="Normal 12 3 3 4 3" xfId="11811"/>
    <cellStyle name="Normal 12 3 3 4 4" xfId="11812"/>
    <cellStyle name="Normal 12 3 3 5" xfId="11813"/>
    <cellStyle name="Normal 12 3 3 5 2" xfId="11814"/>
    <cellStyle name="Normal 12 3 3 5 3" xfId="11815"/>
    <cellStyle name="Normal 12 3 3 6" xfId="11816"/>
    <cellStyle name="Normal 12 3 3 6 2" xfId="11817"/>
    <cellStyle name="Normal 12 3 3 7" xfId="11818"/>
    <cellStyle name="Normal 12 3 3 8" xfId="11819"/>
    <cellStyle name="Normal 12 3 4" xfId="11820"/>
    <cellStyle name="Normal 12 3 4 2" xfId="11821"/>
    <cellStyle name="Normal 12 3 4 2 2" xfId="11822"/>
    <cellStyle name="Normal 12 3 4 2 3" xfId="11823"/>
    <cellStyle name="Normal 12 3 4 3" xfId="11824"/>
    <cellStyle name="Normal 12 3 4 3 2" xfId="11825"/>
    <cellStyle name="Normal 12 3 4 3 3" xfId="11826"/>
    <cellStyle name="Normal 12 3 4 4" xfId="11827"/>
    <cellStyle name="Normal 12 3 4 4 2" xfId="11828"/>
    <cellStyle name="Normal 12 3 4 4 3" xfId="11829"/>
    <cellStyle name="Normal 12 3 4 5" xfId="11830"/>
    <cellStyle name="Normal 12 3 4 5 2" xfId="11831"/>
    <cellStyle name="Normal 12 3 4 6" xfId="11832"/>
    <cellStyle name="Normal 12 3 5" xfId="11833"/>
    <cellStyle name="Normal 12 3 5 2" xfId="11834"/>
    <cellStyle name="Normal 12 3 5 2 2" xfId="11835"/>
    <cellStyle name="Normal 12 3 5 2 3" xfId="11836"/>
    <cellStyle name="Normal 12 3 5 3" xfId="11837"/>
    <cellStyle name="Normal 12 3 5 4" xfId="11838"/>
    <cellStyle name="Normal 12 3 6" xfId="11839"/>
    <cellStyle name="Normal 12 3 6 2" xfId="11840"/>
    <cellStyle name="Normal 12 3 6 2 2" xfId="11841"/>
    <cellStyle name="Normal 12 3 6 2 3" xfId="11842"/>
    <cellStyle name="Normal 12 3 6 3" xfId="11843"/>
    <cellStyle name="Normal 12 3 6 4" xfId="11844"/>
    <cellStyle name="Normal 12 3 7" xfId="11845"/>
    <cellStyle name="Normal 12 3 7 2" xfId="11846"/>
    <cellStyle name="Normal 12 3 7 3" xfId="11847"/>
    <cellStyle name="Normal 12 3 8" xfId="11848"/>
    <cellStyle name="Normal 12 3 8 2" xfId="11849"/>
    <cellStyle name="Normal 12 3 9" xfId="11850"/>
    <cellStyle name="Normal 12 4" xfId="11851"/>
    <cellStyle name="Normal 12 4 10" xfId="43721"/>
    <cellStyle name="Normal 12 4 2" xfId="11852"/>
    <cellStyle name="Normal 12 4 2 2" xfId="11853"/>
    <cellStyle name="Normal 12 4 2 2 2" xfId="11854"/>
    <cellStyle name="Normal 12 4 2 2 2 2" xfId="11855"/>
    <cellStyle name="Normal 12 4 2 2 2 3" xfId="11856"/>
    <cellStyle name="Normal 12 4 2 2 3" xfId="11857"/>
    <cellStyle name="Normal 12 4 2 2 3 2" xfId="11858"/>
    <cellStyle name="Normal 12 4 2 2 3 3" xfId="11859"/>
    <cellStyle name="Normal 12 4 2 2 4" xfId="11860"/>
    <cellStyle name="Normal 12 4 2 2 4 2" xfId="11861"/>
    <cellStyle name="Normal 12 4 2 2 4 3" xfId="11862"/>
    <cellStyle name="Normal 12 4 2 2 5" xfId="11863"/>
    <cellStyle name="Normal 12 4 2 2 5 2" xfId="11864"/>
    <cellStyle name="Normal 12 4 2 2 6" xfId="11865"/>
    <cellStyle name="Normal 12 4 2 3" xfId="11866"/>
    <cellStyle name="Normal 12 4 2 3 2" xfId="11867"/>
    <cellStyle name="Normal 12 4 2 3 2 2" xfId="11868"/>
    <cellStyle name="Normal 12 4 2 3 2 3" xfId="11869"/>
    <cellStyle name="Normal 12 4 2 3 3" xfId="11870"/>
    <cellStyle name="Normal 12 4 2 3 4" xfId="11871"/>
    <cellStyle name="Normal 12 4 2 4" xfId="11872"/>
    <cellStyle name="Normal 12 4 2 4 2" xfId="11873"/>
    <cellStyle name="Normal 12 4 2 4 2 2" xfId="11874"/>
    <cellStyle name="Normal 12 4 2 4 2 3" xfId="11875"/>
    <cellStyle name="Normal 12 4 2 4 3" xfId="11876"/>
    <cellStyle name="Normal 12 4 2 4 4" xfId="11877"/>
    <cellStyle name="Normal 12 4 2 5" xfId="11878"/>
    <cellStyle name="Normal 12 4 2 5 2" xfId="11879"/>
    <cellStyle name="Normal 12 4 2 5 3" xfId="11880"/>
    <cellStyle name="Normal 12 4 2 6" xfId="11881"/>
    <cellStyle name="Normal 12 4 2 6 2" xfId="11882"/>
    <cellStyle name="Normal 12 4 2 7" xfId="11883"/>
    <cellStyle name="Normal 12 4 3" xfId="11884"/>
    <cellStyle name="Normal 12 4 3 2" xfId="11885"/>
    <cellStyle name="Normal 12 4 3 2 2" xfId="11886"/>
    <cellStyle name="Normal 12 4 3 2 3" xfId="11887"/>
    <cellStyle name="Normal 12 4 3 3" xfId="11888"/>
    <cellStyle name="Normal 12 4 3 3 2" xfId="11889"/>
    <cellStyle name="Normal 12 4 3 3 3" xfId="11890"/>
    <cellStyle name="Normal 12 4 3 4" xfId="11891"/>
    <cellStyle name="Normal 12 4 3 4 2" xfId="11892"/>
    <cellStyle name="Normal 12 4 3 4 3" xfId="11893"/>
    <cellStyle name="Normal 12 4 3 5" xfId="11894"/>
    <cellStyle name="Normal 12 4 3 5 2" xfId="11895"/>
    <cellStyle name="Normal 12 4 3 6" xfId="11896"/>
    <cellStyle name="Normal 12 4 4" xfId="11897"/>
    <cellStyle name="Normal 12 4 4 2" xfId="11898"/>
    <cellStyle name="Normal 12 4 4 2 2" xfId="11899"/>
    <cellStyle name="Normal 12 4 4 2 3" xfId="11900"/>
    <cellStyle name="Normal 12 4 4 3" xfId="11901"/>
    <cellStyle name="Normal 12 4 4 4" xfId="11902"/>
    <cellStyle name="Normal 12 4 5" xfId="11903"/>
    <cellStyle name="Normal 12 4 5 2" xfId="11904"/>
    <cellStyle name="Normal 12 4 5 2 2" xfId="11905"/>
    <cellStyle name="Normal 12 4 5 2 3" xfId="11906"/>
    <cellStyle name="Normal 12 4 5 3" xfId="11907"/>
    <cellStyle name="Normal 12 4 5 4" xfId="11908"/>
    <cellStyle name="Normal 12 4 6" xfId="11909"/>
    <cellStyle name="Normal 12 4 6 2" xfId="11910"/>
    <cellStyle name="Normal 12 4 6 3" xfId="11911"/>
    <cellStyle name="Normal 12 4 7" xfId="11912"/>
    <cellStyle name="Normal 12 4 7 2" xfId="11913"/>
    <cellStyle name="Normal 12 4 8" xfId="11914"/>
    <cellStyle name="Normal 12 4 9" xfId="11915"/>
    <cellStyle name="Normal 12 5" xfId="11916"/>
    <cellStyle name="Normal 12 5 2" xfId="11917"/>
    <cellStyle name="Normal 12 5 2 2" xfId="11918"/>
    <cellStyle name="Normal 12 5 2 2 2" xfId="11919"/>
    <cellStyle name="Normal 12 5 2 2 3" xfId="11920"/>
    <cellStyle name="Normal 12 5 2 3" xfId="11921"/>
    <cellStyle name="Normal 12 5 2 3 2" xfId="11922"/>
    <cellStyle name="Normal 12 5 2 3 3" xfId="11923"/>
    <cellStyle name="Normal 12 5 2 4" xfId="11924"/>
    <cellStyle name="Normal 12 5 2 4 2" xfId="11925"/>
    <cellStyle name="Normal 12 5 2 4 3" xfId="11926"/>
    <cellStyle name="Normal 12 5 2 5" xfId="11927"/>
    <cellStyle name="Normal 12 5 2 5 2" xfId="11928"/>
    <cellStyle name="Normal 12 5 2 6" xfId="11929"/>
    <cellStyle name="Normal 12 5 2 7" xfId="11930"/>
    <cellStyle name="Normal 12 5 3" xfId="11931"/>
    <cellStyle name="Normal 12 5 3 2" xfId="11932"/>
    <cellStyle name="Normal 12 5 3 2 2" xfId="11933"/>
    <cellStyle name="Normal 12 5 3 2 3" xfId="11934"/>
    <cellStyle name="Normal 12 5 3 3" xfId="11935"/>
    <cellStyle name="Normal 12 5 3 4" xfId="11936"/>
    <cellStyle name="Normal 12 5 4" xfId="11937"/>
    <cellStyle name="Normal 12 5 4 2" xfId="11938"/>
    <cellStyle name="Normal 12 5 4 2 2" xfId="11939"/>
    <cellStyle name="Normal 12 5 4 2 3" xfId="11940"/>
    <cellStyle name="Normal 12 5 4 3" xfId="11941"/>
    <cellStyle name="Normal 12 5 4 4" xfId="11942"/>
    <cellStyle name="Normal 12 5 5" xfId="11943"/>
    <cellStyle name="Normal 12 5 5 2" xfId="11944"/>
    <cellStyle name="Normal 12 5 5 3" xfId="11945"/>
    <cellStyle name="Normal 12 5 6" xfId="11946"/>
    <cellStyle name="Normal 12 5 6 2" xfId="11947"/>
    <cellStyle name="Normal 12 5 7" xfId="11948"/>
    <cellStyle name="Normal 12 5 8" xfId="11949"/>
    <cellStyle name="Normal 12 5 9" xfId="43735"/>
    <cellStyle name="Normal 12 6" xfId="11950"/>
    <cellStyle name="Normal 12 6 2" xfId="11951"/>
    <cellStyle name="Normal 12 6 2 2" xfId="11952"/>
    <cellStyle name="Normal 12 6 2 3" xfId="11953"/>
    <cellStyle name="Normal 12 6 3" xfId="11954"/>
    <cellStyle name="Normal 12 6 3 2" xfId="11955"/>
    <cellStyle name="Normal 12 6 3 3" xfId="11956"/>
    <cellStyle name="Normal 12 6 4" xfId="11957"/>
    <cellStyle name="Normal 12 6 4 2" xfId="11958"/>
    <cellStyle name="Normal 12 6 4 3" xfId="11959"/>
    <cellStyle name="Normal 12 6 5" xfId="11960"/>
    <cellStyle name="Normal 12 6 5 2" xfId="11961"/>
    <cellStyle name="Normal 12 6 6" xfId="11962"/>
    <cellStyle name="Normal 12 6 7" xfId="43749"/>
    <cellStyle name="Normal 12 7" xfId="11963"/>
    <cellStyle name="Normal 12 7 2" xfId="11964"/>
    <cellStyle name="Normal 12 7 2 2" xfId="11965"/>
    <cellStyle name="Normal 12 7 2 3" xfId="11966"/>
    <cellStyle name="Normal 12 7 3" xfId="11967"/>
    <cellStyle name="Normal 12 7 4" xfId="11968"/>
    <cellStyle name="Normal 12 7 5" xfId="43764"/>
    <cellStyle name="Normal 12 8" xfId="11969"/>
    <cellStyle name="Normal 12 8 2" xfId="11970"/>
    <cellStyle name="Normal 12 8 2 2" xfId="11971"/>
    <cellStyle name="Normal 12 8 2 3" xfId="11972"/>
    <cellStyle name="Normal 12 8 3" xfId="11973"/>
    <cellStyle name="Normal 12 8 4" xfId="11974"/>
    <cellStyle name="Normal 12 8 5" xfId="43571"/>
    <cellStyle name="Normal 12 9" xfId="11975"/>
    <cellStyle name="Normal 12 9 2" xfId="11976"/>
    <cellStyle name="Normal 12 9 3" xfId="11977"/>
    <cellStyle name="Normal 13" xfId="11978"/>
    <cellStyle name="Normal 13 10" xfId="11979"/>
    <cellStyle name="Normal 13 10 2" xfId="11980"/>
    <cellStyle name="Normal 13 10 2 2" xfId="11981"/>
    <cellStyle name="Normal 13 10 3" xfId="11982"/>
    <cellStyle name="Normal 13 10 4" xfId="11983"/>
    <cellStyle name="Normal 13 11" xfId="11984"/>
    <cellStyle name="Normal 13 11 2" xfId="11985"/>
    <cellStyle name="Normal 13 11 2 2" xfId="11986"/>
    <cellStyle name="Normal 13 11 3" xfId="11987"/>
    <cellStyle name="Normal 13 12" xfId="11988"/>
    <cellStyle name="Normal 13 12 2" xfId="11989"/>
    <cellStyle name="Normal 13 12 3" xfId="11990"/>
    <cellStyle name="Normal 13 13" xfId="11991"/>
    <cellStyle name="Normal 13 13 2" xfId="11992"/>
    <cellStyle name="Normal 13 14" xfId="11993"/>
    <cellStyle name="Normal 13 14 2" xfId="11994"/>
    <cellStyle name="Normal 13 15" xfId="11995"/>
    <cellStyle name="Normal 13 15 2" xfId="11996"/>
    <cellStyle name="Normal 13 16" xfId="11997"/>
    <cellStyle name="Normal 13 16 2" xfId="11998"/>
    <cellStyle name="Normal 13 17" xfId="11999"/>
    <cellStyle name="Normal 13 17 2" xfId="12000"/>
    <cellStyle name="Normal 13 18" xfId="12001"/>
    <cellStyle name="Normal 13 19" xfId="12002"/>
    <cellStyle name="Normal 13 2" xfId="12003"/>
    <cellStyle name="Normal 13 2 10" xfId="12004"/>
    <cellStyle name="Normal 13 2 10 2" xfId="12005"/>
    <cellStyle name="Normal 13 2 10 2 2" xfId="12006"/>
    <cellStyle name="Normal 13 2 10 3" xfId="12007"/>
    <cellStyle name="Normal 13 2 11" xfId="12008"/>
    <cellStyle name="Normal 13 2 11 2" xfId="12009"/>
    <cellStyle name="Normal 13 2 12" xfId="12010"/>
    <cellStyle name="Normal 13 2 13" xfId="12011"/>
    <cellStyle name="Normal 13 2 14" xfId="36621"/>
    <cellStyle name="Normal 13 2 15" xfId="43736"/>
    <cellStyle name="Normal 13 2 2" xfId="12012"/>
    <cellStyle name="Normal 13 2 2 10" xfId="12013"/>
    <cellStyle name="Normal 13 2 2 2" xfId="12014"/>
    <cellStyle name="Normal 13 2 2 2 2" xfId="12015"/>
    <cellStyle name="Normal 13 2 2 2 2 2" xfId="12016"/>
    <cellStyle name="Normal 13 2 2 2 2 2 2" xfId="12017"/>
    <cellStyle name="Normal 13 2 2 2 2 2 2 2" xfId="12018"/>
    <cellStyle name="Normal 13 2 2 2 2 2 2 3" xfId="12019"/>
    <cellStyle name="Normal 13 2 2 2 2 2 3" xfId="12020"/>
    <cellStyle name="Normal 13 2 2 2 2 2 3 2" xfId="12021"/>
    <cellStyle name="Normal 13 2 2 2 2 2 3 3" xfId="12022"/>
    <cellStyle name="Normal 13 2 2 2 2 2 4" xfId="12023"/>
    <cellStyle name="Normal 13 2 2 2 2 2 4 2" xfId="12024"/>
    <cellStyle name="Normal 13 2 2 2 2 2 4 3" xfId="12025"/>
    <cellStyle name="Normal 13 2 2 2 2 2 5" xfId="12026"/>
    <cellStyle name="Normal 13 2 2 2 2 2 5 2" xfId="12027"/>
    <cellStyle name="Normal 13 2 2 2 2 2 6" xfId="12028"/>
    <cellStyle name="Normal 13 2 2 2 2 3" xfId="12029"/>
    <cellStyle name="Normal 13 2 2 2 2 3 2" xfId="12030"/>
    <cellStyle name="Normal 13 2 2 2 2 3 2 2" xfId="12031"/>
    <cellStyle name="Normal 13 2 2 2 2 3 2 3" xfId="12032"/>
    <cellStyle name="Normal 13 2 2 2 2 3 3" xfId="12033"/>
    <cellStyle name="Normal 13 2 2 2 2 3 4" xfId="12034"/>
    <cellStyle name="Normal 13 2 2 2 2 4" xfId="12035"/>
    <cellStyle name="Normal 13 2 2 2 2 4 2" xfId="12036"/>
    <cellStyle name="Normal 13 2 2 2 2 4 2 2" xfId="12037"/>
    <cellStyle name="Normal 13 2 2 2 2 4 2 3" xfId="12038"/>
    <cellStyle name="Normal 13 2 2 2 2 4 3" xfId="12039"/>
    <cellStyle name="Normal 13 2 2 2 2 4 4" xfId="12040"/>
    <cellStyle name="Normal 13 2 2 2 2 5" xfId="12041"/>
    <cellStyle name="Normal 13 2 2 2 2 5 2" xfId="12042"/>
    <cellStyle name="Normal 13 2 2 2 2 5 3" xfId="12043"/>
    <cellStyle name="Normal 13 2 2 2 2 6" xfId="12044"/>
    <cellStyle name="Normal 13 2 2 2 2 6 2" xfId="12045"/>
    <cellStyle name="Normal 13 2 2 2 2 7" xfId="12046"/>
    <cellStyle name="Normal 13 2 2 2 3" xfId="12047"/>
    <cellStyle name="Normal 13 2 2 2 3 2" xfId="12048"/>
    <cellStyle name="Normal 13 2 2 2 3 2 2" xfId="12049"/>
    <cellStyle name="Normal 13 2 2 2 3 2 3" xfId="12050"/>
    <cellStyle name="Normal 13 2 2 2 3 3" xfId="12051"/>
    <cellStyle name="Normal 13 2 2 2 3 3 2" xfId="12052"/>
    <cellStyle name="Normal 13 2 2 2 3 3 3" xfId="12053"/>
    <cellStyle name="Normal 13 2 2 2 3 4" xfId="12054"/>
    <cellStyle name="Normal 13 2 2 2 3 4 2" xfId="12055"/>
    <cellStyle name="Normal 13 2 2 2 3 4 3" xfId="12056"/>
    <cellStyle name="Normal 13 2 2 2 3 5" xfId="12057"/>
    <cellStyle name="Normal 13 2 2 2 3 5 2" xfId="12058"/>
    <cellStyle name="Normal 13 2 2 2 3 6" xfId="12059"/>
    <cellStyle name="Normal 13 2 2 2 4" xfId="12060"/>
    <cellStyle name="Normal 13 2 2 2 4 2" xfId="12061"/>
    <cellStyle name="Normal 13 2 2 2 4 2 2" xfId="12062"/>
    <cellStyle name="Normal 13 2 2 2 4 2 3" xfId="12063"/>
    <cellStyle name="Normal 13 2 2 2 4 3" xfId="12064"/>
    <cellStyle name="Normal 13 2 2 2 4 4" xfId="12065"/>
    <cellStyle name="Normal 13 2 2 2 5" xfId="12066"/>
    <cellStyle name="Normal 13 2 2 2 5 2" xfId="12067"/>
    <cellStyle name="Normal 13 2 2 2 5 2 2" xfId="12068"/>
    <cellStyle name="Normal 13 2 2 2 5 2 3" xfId="12069"/>
    <cellStyle name="Normal 13 2 2 2 5 3" xfId="12070"/>
    <cellStyle name="Normal 13 2 2 2 5 4" xfId="12071"/>
    <cellStyle name="Normal 13 2 2 2 6" xfId="12072"/>
    <cellStyle name="Normal 13 2 2 2 6 2" xfId="12073"/>
    <cellStyle name="Normal 13 2 2 2 6 3" xfId="12074"/>
    <cellStyle name="Normal 13 2 2 2 7" xfId="12075"/>
    <cellStyle name="Normal 13 2 2 2 7 2" xfId="12076"/>
    <cellStyle name="Normal 13 2 2 2 8" xfId="12077"/>
    <cellStyle name="Normal 13 2 2 2 9" xfId="12078"/>
    <cellStyle name="Normal 13 2 2 3" xfId="12079"/>
    <cellStyle name="Normal 13 2 2 3 2" xfId="12080"/>
    <cellStyle name="Normal 13 2 2 3 2 2" xfId="12081"/>
    <cellStyle name="Normal 13 2 2 3 2 2 2" xfId="12082"/>
    <cellStyle name="Normal 13 2 2 3 2 2 3" xfId="12083"/>
    <cellStyle name="Normal 13 2 2 3 2 3" xfId="12084"/>
    <cellStyle name="Normal 13 2 2 3 2 3 2" xfId="12085"/>
    <cellStyle name="Normal 13 2 2 3 2 3 3" xfId="12086"/>
    <cellStyle name="Normal 13 2 2 3 2 4" xfId="12087"/>
    <cellStyle name="Normal 13 2 2 3 2 4 2" xfId="12088"/>
    <cellStyle name="Normal 13 2 2 3 2 4 3" xfId="12089"/>
    <cellStyle name="Normal 13 2 2 3 2 5" xfId="12090"/>
    <cellStyle name="Normal 13 2 2 3 2 5 2" xfId="12091"/>
    <cellStyle name="Normal 13 2 2 3 2 6" xfId="12092"/>
    <cellStyle name="Normal 13 2 2 3 3" xfId="12093"/>
    <cellStyle name="Normal 13 2 2 3 3 2" xfId="12094"/>
    <cellStyle name="Normal 13 2 2 3 3 2 2" xfId="12095"/>
    <cellStyle name="Normal 13 2 2 3 3 2 3" xfId="12096"/>
    <cellStyle name="Normal 13 2 2 3 3 3" xfId="12097"/>
    <cellStyle name="Normal 13 2 2 3 3 4" xfId="12098"/>
    <cellStyle name="Normal 13 2 2 3 4" xfId="12099"/>
    <cellStyle name="Normal 13 2 2 3 4 2" xfId="12100"/>
    <cellStyle name="Normal 13 2 2 3 4 2 2" xfId="12101"/>
    <cellStyle name="Normal 13 2 2 3 4 2 3" xfId="12102"/>
    <cellStyle name="Normal 13 2 2 3 4 3" xfId="12103"/>
    <cellStyle name="Normal 13 2 2 3 4 4" xfId="12104"/>
    <cellStyle name="Normal 13 2 2 3 5" xfId="12105"/>
    <cellStyle name="Normal 13 2 2 3 5 2" xfId="12106"/>
    <cellStyle name="Normal 13 2 2 3 5 3" xfId="12107"/>
    <cellStyle name="Normal 13 2 2 3 6" xfId="12108"/>
    <cellStyle name="Normal 13 2 2 3 6 2" xfId="12109"/>
    <cellStyle name="Normal 13 2 2 3 7" xfId="12110"/>
    <cellStyle name="Normal 13 2 2 4" xfId="12111"/>
    <cellStyle name="Normal 13 2 2 4 2" xfId="12112"/>
    <cellStyle name="Normal 13 2 2 4 2 2" xfId="12113"/>
    <cellStyle name="Normal 13 2 2 4 2 3" xfId="12114"/>
    <cellStyle name="Normal 13 2 2 4 3" xfId="12115"/>
    <cellStyle name="Normal 13 2 2 4 3 2" xfId="12116"/>
    <cellStyle name="Normal 13 2 2 4 3 3" xfId="12117"/>
    <cellStyle name="Normal 13 2 2 4 4" xfId="12118"/>
    <cellStyle name="Normal 13 2 2 4 4 2" xfId="12119"/>
    <cellStyle name="Normal 13 2 2 4 4 3" xfId="12120"/>
    <cellStyle name="Normal 13 2 2 4 5" xfId="12121"/>
    <cellStyle name="Normal 13 2 2 4 5 2" xfId="12122"/>
    <cellStyle name="Normal 13 2 2 4 6" xfId="12123"/>
    <cellStyle name="Normal 13 2 2 5" xfId="12124"/>
    <cellStyle name="Normal 13 2 2 5 2" xfId="12125"/>
    <cellStyle name="Normal 13 2 2 5 2 2" xfId="12126"/>
    <cellStyle name="Normal 13 2 2 5 2 3" xfId="12127"/>
    <cellStyle name="Normal 13 2 2 5 3" xfId="12128"/>
    <cellStyle name="Normal 13 2 2 5 4" xfId="12129"/>
    <cellStyle name="Normal 13 2 2 6" xfId="12130"/>
    <cellStyle name="Normal 13 2 2 6 2" xfId="12131"/>
    <cellStyle name="Normal 13 2 2 6 2 2" xfId="12132"/>
    <cellStyle name="Normal 13 2 2 6 2 3" xfId="12133"/>
    <cellStyle name="Normal 13 2 2 6 3" xfId="12134"/>
    <cellStyle name="Normal 13 2 2 6 4" xfId="12135"/>
    <cellStyle name="Normal 13 2 2 7" xfId="12136"/>
    <cellStyle name="Normal 13 2 2 7 2" xfId="12137"/>
    <cellStyle name="Normal 13 2 2 7 3" xfId="12138"/>
    <cellStyle name="Normal 13 2 2 8" xfId="12139"/>
    <cellStyle name="Normal 13 2 2 8 2" xfId="12140"/>
    <cellStyle name="Normal 13 2 2 9" xfId="12141"/>
    <cellStyle name="Normal 13 2 3" xfId="12142"/>
    <cellStyle name="Normal 13 2 3 10" xfId="12143"/>
    <cellStyle name="Normal 13 2 3 2" xfId="12144"/>
    <cellStyle name="Normal 13 2 3 2 2" xfId="12145"/>
    <cellStyle name="Normal 13 2 3 2 2 2" xfId="12146"/>
    <cellStyle name="Normal 13 2 3 2 2 2 2" xfId="12147"/>
    <cellStyle name="Normal 13 2 3 2 2 2 2 2" xfId="12148"/>
    <cellStyle name="Normal 13 2 3 2 2 2 2 3" xfId="12149"/>
    <cellStyle name="Normal 13 2 3 2 2 2 3" xfId="12150"/>
    <cellStyle name="Normal 13 2 3 2 2 2 3 2" xfId="12151"/>
    <cellStyle name="Normal 13 2 3 2 2 2 3 3" xfId="12152"/>
    <cellStyle name="Normal 13 2 3 2 2 2 4" xfId="12153"/>
    <cellStyle name="Normal 13 2 3 2 2 2 4 2" xfId="12154"/>
    <cellStyle name="Normal 13 2 3 2 2 2 4 3" xfId="12155"/>
    <cellStyle name="Normal 13 2 3 2 2 2 5" xfId="12156"/>
    <cellStyle name="Normal 13 2 3 2 2 2 5 2" xfId="12157"/>
    <cellStyle name="Normal 13 2 3 2 2 2 6" xfId="12158"/>
    <cellStyle name="Normal 13 2 3 2 2 3" xfId="12159"/>
    <cellStyle name="Normal 13 2 3 2 2 3 2" xfId="12160"/>
    <cellStyle name="Normal 13 2 3 2 2 3 2 2" xfId="12161"/>
    <cellStyle name="Normal 13 2 3 2 2 3 2 3" xfId="12162"/>
    <cellStyle name="Normal 13 2 3 2 2 3 3" xfId="12163"/>
    <cellStyle name="Normal 13 2 3 2 2 3 4" xfId="12164"/>
    <cellStyle name="Normal 13 2 3 2 2 4" xfId="12165"/>
    <cellStyle name="Normal 13 2 3 2 2 4 2" xfId="12166"/>
    <cellStyle name="Normal 13 2 3 2 2 4 2 2" xfId="12167"/>
    <cellStyle name="Normal 13 2 3 2 2 4 2 3" xfId="12168"/>
    <cellStyle name="Normal 13 2 3 2 2 4 3" xfId="12169"/>
    <cellStyle name="Normal 13 2 3 2 2 4 4" xfId="12170"/>
    <cellStyle name="Normal 13 2 3 2 2 5" xfId="12171"/>
    <cellStyle name="Normal 13 2 3 2 2 5 2" xfId="12172"/>
    <cellStyle name="Normal 13 2 3 2 2 5 3" xfId="12173"/>
    <cellStyle name="Normal 13 2 3 2 2 6" xfId="12174"/>
    <cellStyle name="Normal 13 2 3 2 2 6 2" xfId="12175"/>
    <cellStyle name="Normal 13 2 3 2 2 7" xfId="12176"/>
    <cellStyle name="Normal 13 2 3 2 3" xfId="12177"/>
    <cellStyle name="Normal 13 2 3 2 3 2" xfId="12178"/>
    <cellStyle name="Normal 13 2 3 2 3 2 2" xfId="12179"/>
    <cellStyle name="Normal 13 2 3 2 3 2 3" xfId="12180"/>
    <cellStyle name="Normal 13 2 3 2 3 3" xfId="12181"/>
    <cellStyle name="Normal 13 2 3 2 3 3 2" xfId="12182"/>
    <cellStyle name="Normal 13 2 3 2 3 3 3" xfId="12183"/>
    <cellStyle name="Normal 13 2 3 2 3 4" xfId="12184"/>
    <cellStyle name="Normal 13 2 3 2 3 4 2" xfId="12185"/>
    <cellStyle name="Normal 13 2 3 2 3 4 3" xfId="12186"/>
    <cellStyle name="Normal 13 2 3 2 3 5" xfId="12187"/>
    <cellStyle name="Normal 13 2 3 2 3 5 2" xfId="12188"/>
    <cellStyle name="Normal 13 2 3 2 3 6" xfId="12189"/>
    <cellStyle name="Normal 13 2 3 2 4" xfId="12190"/>
    <cellStyle name="Normal 13 2 3 2 4 2" xfId="12191"/>
    <cellStyle name="Normal 13 2 3 2 4 2 2" xfId="12192"/>
    <cellStyle name="Normal 13 2 3 2 4 2 3" xfId="12193"/>
    <cellStyle name="Normal 13 2 3 2 4 3" xfId="12194"/>
    <cellStyle name="Normal 13 2 3 2 4 4" xfId="12195"/>
    <cellStyle name="Normal 13 2 3 2 5" xfId="12196"/>
    <cellStyle name="Normal 13 2 3 2 5 2" xfId="12197"/>
    <cellStyle name="Normal 13 2 3 2 5 2 2" xfId="12198"/>
    <cellStyle name="Normal 13 2 3 2 5 2 3" xfId="12199"/>
    <cellStyle name="Normal 13 2 3 2 5 3" xfId="12200"/>
    <cellStyle name="Normal 13 2 3 2 5 4" xfId="12201"/>
    <cellStyle name="Normal 13 2 3 2 6" xfId="12202"/>
    <cellStyle name="Normal 13 2 3 2 6 2" xfId="12203"/>
    <cellStyle name="Normal 13 2 3 2 6 3" xfId="12204"/>
    <cellStyle name="Normal 13 2 3 2 7" xfId="12205"/>
    <cellStyle name="Normal 13 2 3 2 7 2" xfId="12206"/>
    <cellStyle name="Normal 13 2 3 2 8" xfId="12207"/>
    <cellStyle name="Normal 13 2 3 2 9" xfId="12208"/>
    <cellStyle name="Normal 13 2 3 3" xfId="12209"/>
    <cellStyle name="Normal 13 2 3 3 2" xfId="12210"/>
    <cellStyle name="Normal 13 2 3 3 2 2" xfId="12211"/>
    <cellStyle name="Normal 13 2 3 3 2 2 2" xfId="12212"/>
    <cellStyle name="Normal 13 2 3 3 2 2 3" xfId="12213"/>
    <cellStyle name="Normal 13 2 3 3 2 3" xfId="12214"/>
    <cellStyle name="Normal 13 2 3 3 2 3 2" xfId="12215"/>
    <cellStyle name="Normal 13 2 3 3 2 3 3" xfId="12216"/>
    <cellStyle name="Normal 13 2 3 3 2 4" xfId="12217"/>
    <cellStyle name="Normal 13 2 3 3 2 4 2" xfId="12218"/>
    <cellStyle name="Normal 13 2 3 3 2 4 3" xfId="12219"/>
    <cellStyle name="Normal 13 2 3 3 2 5" xfId="12220"/>
    <cellStyle name="Normal 13 2 3 3 2 5 2" xfId="12221"/>
    <cellStyle name="Normal 13 2 3 3 2 6" xfId="12222"/>
    <cellStyle name="Normal 13 2 3 3 3" xfId="12223"/>
    <cellStyle name="Normal 13 2 3 3 3 2" xfId="12224"/>
    <cellStyle name="Normal 13 2 3 3 3 2 2" xfId="12225"/>
    <cellStyle name="Normal 13 2 3 3 3 2 3" xfId="12226"/>
    <cellStyle name="Normal 13 2 3 3 3 3" xfId="12227"/>
    <cellStyle name="Normal 13 2 3 3 3 4" xfId="12228"/>
    <cellStyle name="Normal 13 2 3 3 4" xfId="12229"/>
    <cellStyle name="Normal 13 2 3 3 4 2" xfId="12230"/>
    <cellStyle name="Normal 13 2 3 3 4 2 2" xfId="12231"/>
    <cellStyle name="Normal 13 2 3 3 4 2 3" xfId="12232"/>
    <cellStyle name="Normal 13 2 3 3 4 3" xfId="12233"/>
    <cellStyle name="Normal 13 2 3 3 4 4" xfId="12234"/>
    <cellStyle name="Normal 13 2 3 3 5" xfId="12235"/>
    <cellStyle name="Normal 13 2 3 3 5 2" xfId="12236"/>
    <cellStyle name="Normal 13 2 3 3 5 3" xfId="12237"/>
    <cellStyle name="Normal 13 2 3 3 6" xfId="12238"/>
    <cellStyle name="Normal 13 2 3 3 6 2" xfId="12239"/>
    <cellStyle name="Normal 13 2 3 3 7" xfId="12240"/>
    <cellStyle name="Normal 13 2 3 4" xfId="12241"/>
    <cellStyle name="Normal 13 2 3 4 2" xfId="12242"/>
    <cellStyle name="Normal 13 2 3 4 2 2" xfId="12243"/>
    <cellStyle name="Normal 13 2 3 4 2 3" xfId="12244"/>
    <cellStyle name="Normal 13 2 3 4 3" xfId="12245"/>
    <cellStyle name="Normal 13 2 3 4 3 2" xfId="12246"/>
    <cellStyle name="Normal 13 2 3 4 3 3" xfId="12247"/>
    <cellStyle name="Normal 13 2 3 4 4" xfId="12248"/>
    <cellStyle name="Normal 13 2 3 4 4 2" xfId="12249"/>
    <cellStyle name="Normal 13 2 3 4 4 3" xfId="12250"/>
    <cellStyle name="Normal 13 2 3 4 5" xfId="12251"/>
    <cellStyle name="Normal 13 2 3 4 5 2" xfId="12252"/>
    <cellStyle name="Normal 13 2 3 4 6" xfId="12253"/>
    <cellStyle name="Normal 13 2 3 5" xfId="12254"/>
    <cellStyle name="Normal 13 2 3 5 2" xfId="12255"/>
    <cellStyle name="Normal 13 2 3 5 2 2" xfId="12256"/>
    <cellStyle name="Normal 13 2 3 5 2 3" xfId="12257"/>
    <cellStyle name="Normal 13 2 3 5 3" xfId="12258"/>
    <cellStyle name="Normal 13 2 3 5 4" xfId="12259"/>
    <cellStyle name="Normal 13 2 3 6" xfId="12260"/>
    <cellStyle name="Normal 13 2 3 6 2" xfId="12261"/>
    <cellStyle name="Normal 13 2 3 6 2 2" xfId="12262"/>
    <cellStyle name="Normal 13 2 3 6 2 3" xfId="12263"/>
    <cellStyle name="Normal 13 2 3 6 3" xfId="12264"/>
    <cellStyle name="Normal 13 2 3 6 4" xfId="12265"/>
    <cellStyle name="Normal 13 2 3 7" xfId="12266"/>
    <cellStyle name="Normal 13 2 3 7 2" xfId="12267"/>
    <cellStyle name="Normal 13 2 3 7 3" xfId="12268"/>
    <cellStyle name="Normal 13 2 3 8" xfId="12269"/>
    <cellStyle name="Normal 13 2 3 8 2" xfId="12270"/>
    <cellStyle name="Normal 13 2 3 9" xfId="12271"/>
    <cellStyle name="Normal 13 2 4" xfId="12272"/>
    <cellStyle name="Normal 13 2 4 2" xfId="12273"/>
    <cellStyle name="Normal 13 2 4 2 2" xfId="12274"/>
    <cellStyle name="Normal 13 2 4 2 2 2" xfId="12275"/>
    <cellStyle name="Normal 13 2 4 2 2 2 2" xfId="12276"/>
    <cellStyle name="Normal 13 2 4 2 2 2 3" xfId="12277"/>
    <cellStyle name="Normal 13 2 4 2 2 3" xfId="12278"/>
    <cellStyle name="Normal 13 2 4 2 2 3 2" xfId="12279"/>
    <cellStyle name="Normal 13 2 4 2 2 3 3" xfId="12280"/>
    <cellStyle name="Normal 13 2 4 2 2 4" xfId="12281"/>
    <cellStyle name="Normal 13 2 4 2 2 4 2" xfId="12282"/>
    <cellStyle name="Normal 13 2 4 2 2 4 3" xfId="12283"/>
    <cellStyle name="Normal 13 2 4 2 2 5" xfId="12284"/>
    <cellStyle name="Normal 13 2 4 2 2 5 2" xfId="12285"/>
    <cellStyle name="Normal 13 2 4 2 2 6" xfId="12286"/>
    <cellStyle name="Normal 13 2 4 2 3" xfId="12287"/>
    <cellStyle name="Normal 13 2 4 2 3 2" xfId="12288"/>
    <cellStyle name="Normal 13 2 4 2 3 2 2" xfId="12289"/>
    <cellStyle name="Normal 13 2 4 2 3 2 3" xfId="12290"/>
    <cellStyle name="Normal 13 2 4 2 3 3" xfId="12291"/>
    <cellStyle name="Normal 13 2 4 2 3 4" xfId="12292"/>
    <cellStyle name="Normal 13 2 4 2 4" xfId="12293"/>
    <cellStyle name="Normal 13 2 4 2 4 2" xfId="12294"/>
    <cellStyle name="Normal 13 2 4 2 4 2 2" xfId="12295"/>
    <cellStyle name="Normal 13 2 4 2 4 2 3" xfId="12296"/>
    <cellStyle name="Normal 13 2 4 2 4 3" xfId="12297"/>
    <cellStyle name="Normal 13 2 4 2 4 4" xfId="12298"/>
    <cellStyle name="Normal 13 2 4 2 5" xfId="12299"/>
    <cellStyle name="Normal 13 2 4 2 5 2" xfId="12300"/>
    <cellStyle name="Normal 13 2 4 2 5 3" xfId="12301"/>
    <cellStyle name="Normal 13 2 4 2 6" xfId="12302"/>
    <cellStyle name="Normal 13 2 4 2 6 2" xfId="12303"/>
    <cellStyle name="Normal 13 2 4 2 7" xfId="12304"/>
    <cellStyle name="Normal 13 2 4 2 8" xfId="12305"/>
    <cellStyle name="Normal 13 2 4 3" xfId="12306"/>
    <cellStyle name="Normal 13 2 4 3 2" xfId="12307"/>
    <cellStyle name="Normal 13 2 4 3 2 2" xfId="12308"/>
    <cellStyle name="Normal 13 2 4 3 2 3" xfId="12309"/>
    <cellStyle name="Normal 13 2 4 3 3" xfId="12310"/>
    <cellStyle name="Normal 13 2 4 3 3 2" xfId="12311"/>
    <cellStyle name="Normal 13 2 4 3 3 3" xfId="12312"/>
    <cellStyle name="Normal 13 2 4 3 4" xfId="12313"/>
    <cellStyle name="Normal 13 2 4 3 4 2" xfId="12314"/>
    <cellStyle name="Normal 13 2 4 3 4 3" xfId="12315"/>
    <cellStyle name="Normal 13 2 4 3 5" xfId="12316"/>
    <cellStyle name="Normal 13 2 4 3 5 2" xfId="12317"/>
    <cellStyle name="Normal 13 2 4 3 6" xfId="12318"/>
    <cellStyle name="Normal 13 2 4 4" xfId="12319"/>
    <cellStyle name="Normal 13 2 4 4 2" xfId="12320"/>
    <cellStyle name="Normal 13 2 4 4 2 2" xfId="12321"/>
    <cellStyle name="Normal 13 2 4 4 2 3" xfId="12322"/>
    <cellStyle name="Normal 13 2 4 4 3" xfId="12323"/>
    <cellStyle name="Normal 13 2 4 4 4" xfId="12324"/>
    <cellStyle name="Normal 13 2 4 5" xfId="12325"/>
    <cellStyle name="Normal 13 2 4 5 2" xfId="12326"/>
    <cellStyle name="Normal 13 2 4 5 2 2" xfId="12327"/>
    <cellStyle name="Normal 13 2 4 5 2 3" xfId="12328"/>
    <cellStyle name="Normal 13 2 4 5 3" xfId="12329"/>
    <cellStyle name="Normal 13 2 4 5 4" xfId="12330"/>
    <cellStyle name="Normal 13 2 4 6" xfId="12331"/>
    <cellStyle name="Normal 13 2 4 6 2" xfId="12332"/>
    <cellStyle name="Normal 13 2 4 6 3" xfId="12333"/>
    <cellStyle name="Normal 13 2 4 7" xfId="12334"/>
    <cellStyle name="Normal 13 2 4 7 2" xfId="12335"/>
    <cellStyle name="Normal 13 2 4 8" xfId="12336"/>
    <cellStyle name="Normal 13 2 4 9" xfId="12337"/>
    <cellStyle name="Normal 13 2 5" xfId="12338"/>
    <cellStyle name="Normal 13 2 5 2" xfId="12339"/>
    <cellStyle name="Normal 13 2 5 2 2" xfId="12340"/>
    <cellStyle name="Normal 13 2 5 2 2 2" xfId="12341"/>
    <cellStyle name="Normal 13 2 5 2 2 3" xfId="12342"/>
    <cellStyle name="Normal 13 2 5 2 3" xfId="12343"/>
    <cellStyle name="Normal 13 2 5 2 3 2" xfId="12344"/>
    <cellStyle name="Normal 13 2 5 2 3 3" xfId="12345"/>
    <cellStyle name="Normal 13 2 5 2 4" xfId="12346"/>
    <cellStyle name="Normal 13 2 5 2 4 2" xfId="12347"/>
    <cellStyle name="Normal 13 2 5 2 4 3" xfId="12348"/>
    <cellStyle name="Normal 13 2 5 2 5" xfId="12349"/>
    <cellStyle name="Normal 13 2 5 2 5 2" xfId="12350"/>
    <cellStyle name="Normal 13 2 5 2 6" xfId="12351"/>
    <cellStyle name="Normal 13 2 5 2 7" xfId="12352"/>
    <cellStyle name="Normal 13 2 5 3" xfId="12353"/>
    <cellStyle name="Normal 13 2 5 3 2" xfId="12354"/>
    <cellStyle name="Normal 13 2 5 3 2 2" xfId="12355"/>
    <cellStyle name="Normal 13 2 5 3 2 3" xfId="12356"/>
    <cellStyle name="Normal 13 2 5 3 3" xfId="12357"/>
    <cellStyle name="Normal 13 2 5 3 4" xfId="12358"/>
    <cellStyle name="Normal 13 2 5 4" xfId="12359"/>
    <cellStyle name="Normal 13 2 5 4 2" xfId="12360"/>
    <cellStyle name="Normal 13 2 5 4 2 2" xfId="12361"/>
    <cellStyle name="Normal 13 2 5 4 2 3" xfId="12362"/>
    <cellStyle name="Normal 13 2 5 4 3" xfId="12363"/>
    <cellStyle name="Normal 13 2 5 4 4" xfId="12364"/>
    <cellStyle name="Normal 13 2 5 5" xfId="12365"/>
    <cellStyle name="Normal 13 2 5 5 2" xfId="12366"/>
    <cellStyle name="Normal 13 2 5 5 3" xfId="12367"/>
    <cellStyle name="Normal 13 2 5 6" xfId="12368"/>
    <cellStyle name="Normal 13 2 5 6 2" xfId="12369"/>
    <cellStyle name="Normal 13 2 5 7" xfId="12370"/>
    <cellStyle name="Normal 13 2 5 8" xfId="12371"/>
    <cellStyle name="Normal 13 2 6" xfId="12372"/>
    <cellStyle name="Normal 13 2 6 2" xfId="12373"/>
    <cellStyle name="Normal 13 2 6 2 2" xfId="12374"/>
    <cellStyle name="Normal 13 2 6 2 3" xfId="12375"/>
    <cellStyle name="Normal 13 2 6 2 4" xfId="12376"/>
    <cellStyle name="Normal 13 2 6 3" xfId="12377"/>
    <cellStyle name="Normal 13 2 6 3 2" xfId="12378"/>
    <cellStyle name="Normal 13 2 6 3 3" xfId="12379"/>
    <cellStyle name="Normal 13 2 6 4" xfId="12380"/>
    <cellStyle name="Normal 13 2 6 4 2" xfId="12381"/>
    <cellStyle name="Normal 13 2 6 4 3" xfId="12382"/>
    <cellStyle name="Normal 13 2 6 5" xfId="12383"/>
    <cellStyle name="Normal 13 2 6 5 2" xfId="12384"/>
    <cellStyle name="Normal 13 2 6 6" xfId="12385"/>
    <cellStyle name="Normal 13 2 6 7" xfId="12386"/>
    <cellStyle name="Normal 13 2 7" xfId="12387"/>
    <cellStyle name="Normal 13 2 7 2" xfId="12388"/>
    <cellStyle name="Normal 13 2 7 2 2" xfId="12389"/>
    <cellStyle name="Normal 13 2 7 2 3" xfId="12390"/>
    <cellStyle name="Normal 13 2 7 2 4" xfId="12391"/>
    <cellStyle name="Normal 13 2 7 3" xfId="12392"/>
    <cellStyle name="Normal 13 2 7 4" xfId="12393"/>
    <cellStyle name="Normal 13 2 7 5" xfId="12394"/>
    <cellStyle name="Normal 13 2 8" xfId="12395"/>
    <cellStyle name="Normal 13 2 8 2" xfId="12396"/>
    <cellStyle name="Normal 13 2 8 2 2" xfId="12397"/>
    <cellStyle name="Normal 13 2 8 2 3" xfId="12398"/>
    <cellStyle name="Normal 13 2 8 2 4" xfId="12399"/>
    <cellStyle name="Normal 13 2 8 3" xfId="12400"/>
    <cellStyle name="Normal 13 2 8 4" xfId="12401"/>
    <cellStyle name="Normal 13 2 8 5" xfId="12402"/>
    <cellStyle name="Normal 13 2 9" xfId="12403"/>
    <cellStyle name="Normal 13 2 9 2" xfId="12404"/>
    <cellStyle name="Normal 13 2 9 2 2" xfId="12405"/>
    <cellStyle name="Normal 13 2 9 3" xfId="12406"/>
    <cellStyle name="Normal 13 2 9 4" xfId="12407"/>
    <cellStyle name="Normal 13 20" xfId="12408"/>
    <cellStyle name="Normal 13 21" xfId="36528"/>
    <cellStyle name="Normal 13 22" xfId="43512"/>
    <cellStyle name="Normal 13 3" xfId="12409"/>
    <cellStyle name="Normal 13 3 10" xfId="12410"/>
    <cellStyle name="Normal 13 3 10 2" xfId="12411"/>
    <cellStyle name="Normal 13 3 11" xfId="12412"/>
    <cellStyle name="Normal 13 3 12" xfId="12413"/>
    <cellStyle name="Normal 13 3 13" xfId="12414"/>
    <cellStyle name="Normal 13 3 14" xfId="38832"/>
    <cellStyle name="Normal 13 3 15" xfId="43750"/>
    <cellStyle name="Normal 13 3 2" xfId="12415"/>
    <cellStyle name="Normal 13 3 2 2" xfId="12416"/>
    <cellStyle name="Normal 13 3 2 2 2" xfId="12417"/>
    <cellStyle name="Normal 13 3 2 2 2 2" xfId="12418"/>
    <cellStyle name="Normal 13 3 2 2 2 2 2" xfId="12419"/>
    <cellStyle name="Normal 13 3 2 2 2 2 3" xfId="12420"/>
    <cellStyle name="Normal 13 3 2 2 2 3" xfId="12421"/>
    <cellStyle name="Normal 13 3 2 2 2 3 2" xfId="12422"/>
    <cellStyle name="Normal 13 3 2 2 2 3 3" xfId="12423"/>
    <cellStyle name="Normal 13 3 2 2 2 4" xfId="12424"/>
    <cellStyle name="Normal 13 3 2 2 2 4 2" xfId="12425"/>
    <cellStyle name="Normal 13 3 2 2 2 4 3" xfId="12426"/>
    <cellStyle name="Normal 13 3 2 2 2 5" xfId="12427"/>
    <cellStyle name="Normal 13 3 2 2 2 5 2" xfId="12428"/>
    <cellStyle name="Normal 13 3 2 2 2 6" xfId="12429"/>
    <cellStyle name="Normal 13 3 2 2 3" xfId="12430"/>
    <cellStyle name="Normal 13 3 2 2 3 2" xfId="12431"/>
    <cellStyle name="Normal 13 3 2 2 3 2 2" xfId="12432"/>
    <cellStyle name="Normal 13 3 2 2 3 2 3" xfId="12433"/>
    <cellStyle name="Normal 13 3 2 2 3 3" xfId="12434"/>
    <cellStyle name="Normal 13 3 2 2 3 4" xfId="12435"/>
    <cellStyle name="Normal 13 3 2 2 4" xfId="12436"/>
    <cellStyle name="Normal 13 3 2 2 4 2" xfId="12437"/>
    <cellStyle name="Normal 13 3 2 2 4 2 2" xfId="12438"/>
    <cellStyle name="Normal 13 3 2 2 4 2 3" xfId="12439"/>
    <cellStyle name="Normal 13 3 2 2 4 3" xfId="12440"/>
    <cellStyle name="Normal 13 3 2 2 4 4" xfId="12441"/>
    <cellStyle name="Normal 13 3 2 2 5" xfId="12442"/>
    <cellStyle name="Normal 13 3 2 2 5 2" xfId="12443"/>
    <cellStyle name="Normal 13 3 2 2 5 3" xfId="12444"/>
    <cellStyle name="Normal 13 3 2 2 6" xfId="12445"/>
    <cellStyle name="Normal 13 3 2 2 6 2" xfId="12446"/>
    <cellStyle name="Normal 13 3 2 2 7" xfId="12447"/>
    <cellStyle name="Normal 13 3 2 2 8" xfId="12448"/>
    <cellStyle name="Normal 13 3 2 3" xfId="12449"/>
    <cellStyle name="Normal 13 3 2 3 2" xfId="12450"/>
    <cellStyle name="Normal 13 3 2 3 2 2" xfId="12451"/>
    <cellStyle name="Normal 13 3 2 3 2 3" xfId="12452"/>
    <cellStyle name="Normal 13 3 2 3 3" xfId="12453"/>
    <cellStyle name="Normal 13 3 2 3 3 2" xfId="12454"/>
    <cellStyle name="Normal 13 3 2 3 3 3" xfId="12455"/>
    <cellStyle name="Normal 13 3 2 3 4" xfId="12456"/>
    <cellStyle name="Normal 13 3 2 3 4 2" xfId="12457"/>
    <cellStyle name="Normal 13 3 2 3 4 3" xfId="12458"/>
    <cellStyle name="Normal 13 3 2 3 5" xfId="12459"/>
    <cellStyle name="Normal 13 3 2 3 5 2" xfId="12460"/>
    <cellStyle name="Normal 13 3 2 3 6" xfId="12461"/>
    <cellStyle name="Normal 13 3 2 4" xfId="12462"/>
    <cellStyle name="Normal 13 3 2 4 2" xfId="12463"/>
    <cellStyle name="Normal 13 3 2 4 2 2" xfId="12464"/>
    <cellStyle name="Normal 13 3 2 4 2 3" xfId="12465"/>
    <cellStyle name="Normal 13 3 2 4 3" xfId="12466"/>
    <cellStyle name="Normal 13 3 2 4 4" xfId="12467"/>
    <cellStyle name="Normal 13 3 2 5" xfId="12468"/>
    <cellStyle name="Normal 13 3 2 5 2" xfId="12469"/>
    <cellStyle name="Normal 13 3 2 5 2 2" xfId="12470"/>
    <cellStyle name="Normal 13 3 2 5 2 3" xfId="12471"/>
    <cellStyle name="Normal 13 3 2 5 3" xfId="12472"/>
    <cellStyle name="Normal 13 3 2 5 4" xfId="12473"/>
    <cellStyle name="Normal 13 3 2 6" xfId="12474"/>
    <cellStyle name="Normal 13 3 2 6 2" xfId="12475"/>
    <cellStyle name="Normal 13 3 2 6 3" xfId="12476"/>
    <cellStyle name="Normal 13 3 2 7" xfId="12477"/>
    <cellStyle name="Normal 13 3 2 7 2" xfId="12478"/>
    <cellStyle name="Normal 13 3 2 8" xfId="12479"/>
    <cellStyle name="Normal 13 3 2 9" xfId="12480"/>
    <cellStyle name="Normal 13 3 3" xfId="12481"/>
    <cellStyle name="Normal 13 3 3 2" xfId="12482"/>
    <cellStyle name="Normal 13 3 3 2 2" xfId="12483"/>
    <cellStyle name="Normal 13 3 3 2 2 2" xfId="12484"/>
    <cellStyle name="Normal 13 3 3 2 2 3" xfId="12485"/>
    <cellStyle name="Normal 13 3 3 2 3" xfId="12486"/>
    <cellStyle name="Normal 13 3 3 2 3 2" xfId="12487"/>
    <cellStyle name="Normal 13 3 3 2 3 3" xfId="12488"/>
    <cellStyle name="Normal 13 3 3 2 4" xfId="12489"/>
    <cellStyle name="Normal 13 3 3 2 4 2" xfId="12490"/>
    <cellStyle name="Normal 13 3 3 2 4 3" xfId="12491"/>
    <cellStyle name="Normal 13 3 3 2 5" xfId="12492"/>
    <cellStyle name="Normal 13 3 3 2 5 2" xfId="12493"/>
    <cellStyle name="Normal 13 3 3 2 6" xfId="12494"/>
    <cellStyle name="Normal 13 3 3 2 7" xfId="12495"/>
    <cellStyle name="Normal 13 3 3 3" xfId="12496"/>
    <cellStyle name="Normal 13 3 3 3 2" xfId="12497"/>
    <cellStyle name="Normal 13 3 3 3 2 2" xfId="12498"/>
    <cellStyle name="Normal 13 3 3 3 2 3" xfId="12499"/>
    <cellStyle name="Normal 13 3 3 3 3" xfId="12500"/>
    <cellStyle name="Normal 13 3 3 3 4" xfId="12501"/>
    <cellStyle name="Normal 13 3 3 4" xfId="12502"/>
    <cellStyle name="Normal 13 3 3 4 2" xfId="12503"/>
    <cellStyle name="Normal 13 3 3 4 2 2" xfId="12504"/>
    <cellStyle name="Normal 13 3 3 4 2 3" xfId="12505"/>
    <cellStyle name="Normal 13 3 3 4 3" xfId="12506"/>
    <cellStyle name="Normal 13 3 3 4 4" xfId="12507"/>
    <cellStyle name="Normal 13 3 3 5" xfId="12508"/>
    <cellStyle name="Normal 13 3 3 5 2" xfId="12509"/>
    <cellStyle name="Normal 13 3 3 5 3" xfId="12510"/>
    <cellStyle name="Normal 13 3 3 6" xfId="12511"/>
    <cellStyle name="Normal 13 3 3 6 2" xfId="12512"/>
    <cellStyle name="Normal 13 3 3 7" xfId="12513"/>
    <cellStyle name="Normal 13 3 3 8" xfId="12514"/>
    <cellStyle name="Normal 13 3 4" xfId="12515"/>
    <cellStyle name="Normal 13 3 4 2" xfId="12516"/>
    <cellStyle name="Normal 13 3 4 2 2" xfId="12517"/>
    <cellStyle name="Normal 13 3 4 2 3" xfId="12518"/>
    <cellStyle name="Normal 13 3 4 2 4" xfId="12519"/>
    <cellStyle name="Normal 13 3 4 3" xfId="12520"/>
    <cellStyle name="Normal 13 3 4 3 2" xfId="12521"/>
    <cellStyle name="Normal 13 3 4 3 3" xfId="12522"/>
    <cellStyle name="Normal 13 3 4 4" xfId="12523"/>
    <cellStyle name="Normal 13 3 4 4 2" xfId="12524"/>
    <cellStyle name="Normal 13 3 4 4 3" xfId="12525"/>
    <cellStyle name="Normal 13 3 4 5" xfId="12526"/>
    <cellStyle name="Normal 13 3 4 5 2" xfId="12527"/>
    <cellStyle name="Normal 13 3 4 6" xfId="12528"/>
    <cellStyle name="Normal 13 3 4 7" xfId="12529"/>
    <cellStyle name="Normal 13 3 5" xfId="12530"/>
    <cellStyle name="Normal 13 3 5 2" xfId="12531"/>
    <cellStyle name="Normal 13 3 5 2 2" xfId="12532"/>
    <cellStyle name="Normal 13 3 5 2 3" xfId="12533"/>
    <cellStyle name="Normal 13 3 5 2 4" xfId="12534"/>
    <cellStyle name="Normal 13 3 5 3" xfId="12535"/>
    <cellStyle name="Normal 13 3 5 4" xfId="12536"/>
    <cellStyle name="Normal 13 3 5 5" xfId="12537"/>
    <cellStyle name="Normal 13 3 6" xfId="12538"/>
    <cellStyle name="Normal 13 3 6 2" xfId="12539"/>
    <cellStyle name="Normal 13 3 6 2 2" xfId="12540"/>
    <cellStyle name="Normal 13 3 6 2 3" xfId="12541"/>
    <cellStyle name="Normal 13 3 6 2 4" xfId="12542"/>
    <cellStyle name="Normal 13 3 6 3" xfId="12543"/>
    <cellStyle name="Normal 13 3 6 4" xfId="12544"/>
    <cellStyle name="Normal 13 3 6 5" xfId="12545"/>
    <cellStyle name="Normal 13 3 7" xfId="12546"/>
    <cellStyle name="Normal 13 3 7 2" xfId="12547"/>
    <cellStyle name="Normal 13 3 7 2 2" xfId="12548"/>
    <cellStyle name="Normal 13 3 7 3" xfId="12549"/>
    <cellStyle name="Normal 13 3 7 4" xfId="12550"/>
    <cellStyle name="Normal 13 3 8" xfId="12551"/>
    <cellStyle name="Normal 13 3 8 2" xfId="12552"/>
    <cellStyle name="Normal 13 3 8 2 2" xfId="12553"/>
    <cellStyle name="Normal 13 3 8 3" xfId="12554"/>
    <cellStyle name="Normal 13 3 9" xfId="12555"/>
    <cellStyle name="Normal 13 3 9 2" xfId="12556"/>
    <cellStyle name="Normal 13 3 9 3" xfId="12557"/>
    <cellStyle name="Normal 13 4" xfId="12558"/>
    <cellStyle name="Normal 13 4 10" xfId="12559"/>
    <cellStyle name="Normal 13 4 10 2" xfId="12560"/>
    <cellStyle name="Normal 13 4 11" xfId="12561"/>
    <cellStyle name="Normal 13 4 12" xfId="12562"/>
    <cellStyle name="Normal 13 4 13" xfId="12563"/>
    <cellStyle name="Normal 13 4 14" xfId="43765"/>
    <cellStyle name="Normal 13 4 2" xfId="12564"/>
    <cellStyle name="Normal 13 4 2 2" xfId="12565"/>
    <cellStyle name="Normal 13 4 2 2 2" xfId="12566"/>
    <cellStyle name="Normal 13 4 2 2 2 2" xfId="12567"/>
    <cellStyle name="Normal 13 4 2 2 2 2 2" xfId="12568"/>
    <cellStyle name="Normal 13 4 2 2 2 2 3" xfId="12569"/>
    <cellStyle name="Normal 13 4 2 2 2 3" xfId="12570"/>
    <cellStyle name="Normal 13 4 2 2 2 3 2" xfId="12571"/>
    <cellStyle name="Normal 13 4 2 2 2 3 3" xfId="12572"/>
    <cellStyle name="Normal 13 4 2 2 2 4" xfId="12573"/>
    <cellStyle name="Normal 13 4 2 2 2 4 2" xfId="12574"/>
    <cellStyle name="Normal 13 4 2 2 2 4 3" xfId="12575"/>
    <cellStyle name="Normal 13 4 2 2 2 5" xfId="12576"/>
    <cellStyle name="Normal 13 4 2 2 2 5 2" xfId="12577"/>
    <cellStyle name="Normal 13 4 2 2 2 6" xfId="12578"/>
    <cellStyle name="Normal 13 4 2 2 3" xfId="12579"/>
    <cellStyle name="Normal 13 4 2 2 3 2" xfId="12580"/>
    <cellStyle name="Normal 13 4 2 2 3 2 2" xfId="12581"/>
    <cellStyle name="Normal 13 4 2 2 3 2 3" xfId="12582"/>
    <cellStyle name="Normal 13 4 2 2 3 3" xfId="12583"/>
    <cellStyle name="Normal 13 4 2 2 3 4" xfId="12584"/>
    <cellStyle name="Normal 13 4 2 2 4" xfId="12585"/>
    <cellStyle name="Normal 13 4 2 2 4 2" xfId="12586"/>
    <cellStyle name="Normal 13 4 2 2 4 2 2" xfId="12587"/>
    <cellStyle name="Normal 13 4 2 2 4 2 3" xfId="12588"/>
    <cellStyle name="Normal 13 4 2 2 4 3" xfId="12589"/>
    <cellStyle name="Normal 13 4 2 2 4 4" xfId="12590"/>
    <cellStyle name="Normal 13 4 2 2 5" xfId="12591"/>
    <cellStyle name="Normal 13 4 2 2 5 2" xfId="12592"/>
    <cellStyle name="Normal 13 4 2 2 5 3" xfId="12593"/>
    <cellStyle name="Normal 13 4 2 2 6" xfId="12594"/>
    <cellStyle name="Normal 13 4 2 2 6 2" xfId="12595"/>
    <cellStyle name="Normal 13 4 2 2 7" xfId="12596"/>
    <cellStyle name="Normal 13 4 2 2 8" xfId="12597"/>
    <cellStyle name="Normal 13 4 2 3" xfId="12598"/>
    <cellStyle name="Normal 13 4 2 3 2" xfId="12599"/>
    <cellStyle name="Normal 13 4 2 3 2 2" xfId="12600"/>
    <cellStyle name="Normal 13 4 2 3 2 3" xfId="12601"/>
    <cellStyle name="Normal 13 4 2 3 3" xfId="12602"/>
    <cellStyle name="Normal 13 4 2 3 3 2" xfId="12603"/>
    <cellStyle name="Normal 13 4 2 3 3 3" xfId="12604"/>
    <cellStyle name="Normal 13 4 2 3 4" xfId="12605"/>
    <cellStyle name="Normal 13 4 2 3 4 2" xfId="12606"/>
    <cellStyle name="Normal 13 4 2 3 4 3" xfId="12607"/>
    <cellStyle name="Normal 13 4 2 3 5" xfId="12608"/>
    <cellStyle name="Normal 13 4 2 3 5 2" xfId="12609"/>
    <cellStyle name="Normal 13 4 2 3 6" xfId="12610"/>
    <cellStyle name="Normal 13 4 2 4" xfId="12611"/>
    <cellStyle name="Normal 13 4 2 4 2" xfId="12612"/>
    <cellStyle name="Normal 13 4 2 4 2 2" xfId="12613"/>
    <cellStyle name="Normal 13 4 2 4 2 3" xfId="12614"/>
    <cellStyle name="Normal 13 4 2 4 3" xfId="12615"/>
    <cellStyle name="Normal 13 4 2 4 4" xfId="12616"/>
    <cellStyle name="Normal 13 4 2 5" xfId="12617"/>
    <cellStyle name="Normal 13 4 2 5 2" xfId="12618"/>
    <cellStyle name="Normal 13 4 2 5 2 2" xfId="12619"/>
    <cellStyle name="Normal 13 4 2 5 2 3" xfId="12620"/>
    <cellStyle name="Normal 13 4 2 5 3" xfId="12621"/>
    <cellStyle name="Normal 13 4 2 5 4" xfId="12622"/>
    <cellStyle name="Normal 13 4 2 6" xfId="12623"/>
    <cellStyle name="Normal 13 4 2 6 2" xfId="12624"/>
    <cellStyle name="Normal 13 4 2 6 3" xfId="12625"/>
    <cellStyle name="Normal 13 4 2 7" xfId="12626"/>
    <cellStyle name="Normal 13 4 2 7 2" xfId="12627"/>
    <cellStyle name="Normal 13 4 2 8" xfId="12628"/>
    <cellStyle name="Normal 13 4 2 9" xfId="12629"/>
    <cellStyle name="Normal 13 4 3" xfId="12630"/>
    <cellStyle name="Normal 13 4 3 2" xfId="12631"/>
    <cellStyle name="Normal 13 4 3 2 2" xfId="12632"/>
    <cellStyle name="Normal 13 4 3 2 2 2" xfId="12633"/>
    <cellStyle name="Normal 13 4 3 2 2 3" xfId="12634"/>
    <cellStyle name="Normal 13 4 3 2 3" xfId="12635"/>
    <cellStyle name="Normal 13 4 3 2 3 2" xfId="12636"/>
    <cellStyle name="Normal 13 4 3 2 3 3" xfId="12637"/>
    <cellStyle name="Normal 13 4 3 2 4" xfId="12638"/>
    <cellStyle name="Normal 13 4 3 2 4 2" xfId="12639"/>
    <cellStyle name="Normal 13 4 3 2 4 3" xfId="12640"/>
    <cellStyle name="Normal 13 4 3 2 5" xfId="12641"/>
    <cellStyle name="Normal 13 4 3 2 5 2" xfId="12642"/>
    <cellStyle name="Normal 13 4 3 2 6" xfId="12643"/>
    <cellStyle name="Normal 13 4 3 2 7" xfId="12644"/>
    <cellStyle name="Normal 13 4 3 3" xfId="12645"/>
    <cellStyle name="Normal 13 4 3 3 2" xfId="12646"/>
    <cellStyle name="Normal 13 4 3 3 2 2" xfId="12647"/>
    <cellStyle name="Normal 13 4 3 3 2 3" xfId="12648"/>
    <cellStyle name="Normal 13 4 3 3 3" xfId="12649"/>
    <cellStyle name="Normal 13 4 3 3 4" xfId="12650"/>
    <cellStyle name="Normal 13 4 3 4" xfId="12651"/>
    <cellStyle name="Normal 13 4 3 4 2" xfId="12652"/>
    <cellStyle name="Normal 13 4 3 4 2 2" xfId="12653"/>
    <cellStyle name="Normal 13 4 3 4 2 3" xfId="12654"/>
    <cellStyle name="Normal 13 4 3 4 3" xfId="12655"/>
    <cellStyle name="Normal 13 4 3 4 4" xfId="12656"/>
    <cellStyle name="Normal 13 4 3 5" xfId="12657"/>
    <cellStyle name="Normal 13 4 3 5 2" xfId="12658"/>
    <cellStyle name="Normal 13 4 3 5 3" xfId="12659"/>
    <cellStyle name="Normal 13 4 3 6" xfId="12660"/>
    <cellStyle name="Normal 13 4 3 6 2" xfId="12661"/>
    <cellStyle name="Normal 13 4 3 7" xfId="12662"/>
    <cellStyle name="Normal 13 4 3 8" xfId="12663"/>
    <cellStyle name="Normal 13 4 4" xfId="12664"/>
    <cellStyle name="Normal 13 4 4 2" xfId="12665"/>
    <cellStyle name="Normal 13 4 4 2 2" xfId="12666"/>
    <cellStyle name="Normal 13 4 4 2 3" xfId="12667"/>
    <cellStyle name="Normal 13 4 4 2 4" xfId="12668"/>
    <cellStyle name="Normal 13 4 4 3" xfId="12669"/>
    <cellStyle name="Normal 13 4 4 3 2" xfId="12670"/>
    <cellStyle name="Normal 13 4 4 3 3" xfId="12671"/>
    <cellStyle name="Normal 13 4 4 4" xfId="12672"/>
    <cellStyle name="Normal 13 4 4 4 2" xfId="12673"/>
    <cellStyle name="Normal 13 4 4 4 3" xfId="12674"/>
    <cellStyle name="Normal 13 4 4 5" xfId="12675"/>
    <cellStyle name="Normal 13 4 4 5 2" xfId="12676"/>
    <cellStyle name="Normal 13 4 4 6" xfId="12677"/>
    <cellStyle name="Normal 13 4 4 7" xfId="12678"/>
    <cellStyle name="Normal 13 4 5" xfId="12679"/>
    <cellStyle name="Normal 13 4 5 2" xfId="12680"/>
    <cellStyle name="Normal 13 4 5 2 2" xfId="12681"/>
    <cellStyle name="Normal 13 4 5 2 3" xfId="12682"/>
    <cellStyle name="Normal 13 4 5 2 4" xfId="12683"/>
    <cellStyle name="Normal 13 4 5 3" xfId="12684"/>
    <cellStyle name="Normal 13 4 5 4" xfId="12685"/>
    <cellStyle name="Normal 13 4 5 5" xfId="12686"/>
    <cellStyle name="Normal 13 4 6" xfId="12687"/>
    <cellStyle name="Normal 13 4 6 2" xfId="12688"/>
    <cellStyle name="Normal 13 4 6 2 2" xfId="12689"/>
    <cellStyle name="Normal 13 4 6 2 3" xfId="12690"/>
    <cellStyle name="Normal 13 4 6 2 4" xfId="12691"/>
    <cellStyle name="Normal 13 4 6 3" xfId="12692"/>
    <cellStyle name="Normal 13 4 6 4" xfId="12693"/>
    <cellStyle name="Normal 13 4 6 5" xfId="12694"/>
    <cellStyle name="Normal 13 4 7" xfId="12695"/>
    <cellStyle name="Normal 13 4 7 2" xfId="12696"/>
    <cellStyle name="Normal 13 4 7 2 2" xfId="12697"/>
    <cellStyle name="Normal 13 4 7 3" xfId="12698"/>
    <cellStyle name="Normal 13 4 7 4" xfId="12699"/>
    <cellStyle name="Normal 13 4 8" xfId="12700"/>
    <cellStyle name="Normal 13 4 8 2" xfId="12701"/>
    <cellStyle name="Normal 13 4 8 2 2" xfId="12702"/>
    <cellStyle name="Normal 13 4 8 3" xfId="12703"/>
    <cellStyle name="Normal 13 4 9" xfId="12704"/>
    <cellStyle name="Normal 13 4 9 2" xfId="12705"/>
    <cellStyle name="Normal 13 4 9 3" xfId="12706"/>
    <cellStyle name="Normal 13 5" xfId="12707"/>
    <cellStyle name="Normal 13 5 2" xfId="12708"/>
    <cellStyle name="Normal 13 5 2 2" xfId="12709"/>
    <cellStyle name="Normal 13 5 2 2 2" xfId="12710"/>
    <cellStyle name="Normal 13 5 2 2 2 2" xfId="12711"/>
    <cellStyle name="Normal 13 5 2 2 2 3" xfId="12712"/>
    <cellStyle name="Normal 13 5 2 2 3" xfId="12713"/>
    <cellStyle name="Normal 13 5 2 2 3 2" xfId="12714"/>
    <cellStyle name="Normal 13 5 2 2 3 3" xfId="12715"/>
    <cellStyle name="Normal 13 5 2 2 4" xfId="12716"/>
    <cellStyle name="Normal 13 5 2 2 4 2" xfId="12717"/>
    <cellStyle name="Normal 13 5 2 2 4 3" xfId="12718"/>
    <cellStyle name="Normal 13 5 2 2 5" xfId="12719"/>
    <cellStyle name="Normal 13 5 2 2 5 2" xfId="12720"/>
    <cellStyle name="Normal 13 5 2 2 6" xfId="12721"/>
    <cellStyle name="Normal 13 5 2 3" xfId="12722"/>
    <cellStyle name="Normal 13 5 2 3 2" xfId="12723"/>
    <cellStyle name="Normal 13 5 2 3 2 2" xfId="12724"/>
    <cellStyle name="Normal 13 5 2 3 2 3" xfId="12725"/>
    <cellStyle name="Normal 13 5 2 3 3" xfId="12726"/>
    <cellStyle name="Normal 13 5 2 3 4" xfId="12727"/>
    <cellStyle name="Normal 13 5 2 4" xfId="12728"/>
    <cellStyle name="Normal 13 5 2 4 2" xfId="12729"/>
    <cellStyle name="Normal 13 5 2 4 2 2" xfId="12730"/>
    <cellStyle name="Normal 13 5 2 4 2 3" xfId="12731"/>
    <cellStyle name="Normal 13 5 2 4 3" xfId="12732"/>
    <cellStyle name="Normal 13 5 2 4 4" xfId="12733"/>
    <cellStyle name="Normal 13 5 2 5" xfId="12734"/>
    <cellStyle name="Normal 13 5 2 5 2" xfId="12735"/>
    <cellStyle name="Normal 13 5 2 5 3" xfId="12736"/>
    <cellStyle name="Normal 13 5 2 6" xfId="12737"/>
    <cellStyle name="Normal 13 5 2 6 2" xfId="12738"/>
    <cellStyle name="Normal 13 5 2 7" xfId="12739"/>
    <cellStyle name="Normal 13 5 2 8" xfId="12740"/>
    <cellStyle name="Normal 13 5 3" xfId="12741"/>
    <cellStyle name="Normal 13 5 3 2" xfId="12742"/>
    <cellStyle name="Normal 13 5 3 2 2" xfId="12743"/>
    <cellStyle name="Normal 13 5 3 2 3" xfId="12744"/>
    <cellStyle name="Normal 13 5 3 3" xfId="12745"/>
    <cellStyle name="Normal 13 5 3 3 2" xfId="12746"/>
    <cellStyle name="Normal 13 5 3 3 3" xfId="12747"/>
    <cellStyle name="Normal 13 5 3 4" xfId="12748"/>
    <cellStyle name="Normal 13 5 3 4 2" xfId="12749"/>
    <cellStyle name="Normal 13 5 3 4 3" xfId="12750"/>
    <cellStyle name="Normal 13 5 3 5" xfId="12751"/>
    <cellStyle name="Normal 13 5 3 5 2" xfId="12752"/>
    <cellStyle name="Normal 13 5 3 6" xfId="12753"/>
    <cellStyle name="Normal 13 5 4" xfId="12754"/>
    <cellStyle name="Normal 13 5 4 2" xfId="12755"/>
    <cellStyle name="Normal 13 5 4 2 2" xfId="12756"/>
    <cellStyle name="Normal 13 5 4 2 3" xfId="12757"/>
    <cellStyle name="Normal 13 5 4 3" xfId="12758"/>
    <cellStyle name="Normal 13 5 4 4" xfId="12759"/>
    <cellStyle name="Normal 13 5 5" xfId="12760"/>
    <cellStyle name="Normal 13 5 5 2" xfId="12761"/>
    <cellStyle name="Normal 13 5 5 2 2" xfId="12762"/>
    <cellStyle name="Normal 13 5 5 2 3" xfId="12763"/>
    <cellStyle name="Normal 13 5 5 3" xfId="12764"/>
    <cellStyle name="Normal 13 5 5 4" xfId="12765"/>
    <cellStyle name="Normal 13 5 6" xfId="12766"/>
    <cellStyle name="Normal 13 5 6 2" xfId="12767"/>
    <cellStyle name="Normal 13 5 6 3" xfId="12768"/>
    <cellStyle name="Normal 13 5 7" xfId="12769"/>
    <cellStyle name="Normal 13 5 7 2" xfId="12770"/>
    <cellStyle name="Normal 13 5 8" xfId="12771"/>
    <cellStyle name="Normal 13 5 9" xfId="12772"/>
    <cellStyle name="Normal 13 6" xfId="12773"/>
    <cellStyle name="Normal 13 6 2" xfId="12774"/>
    <cellStyle name="Normal 13 6 2 2" xfId="12775"/>
    <cellStyle name="Normal 13 6 2 2 2" xfId="12776"/>
    <cellStyle name="Normal 13 6 2 2 3" xfId="12777"/>
    <cellStyle name="Normal 13 6 2 3" xfId="12778"/>
    <cellStyle name="Normal 13 6 2 3 2" xfId="12779"/>
    <cellStyle name="Normal 13 6 2 3 3" xfId="12780"/>
    <cellStyle name="Normal 13 6 2 4" xfId="12781"/>
    <cellStyle name="Normal 13 6 2 4 2" xfId="12782"/>
    <cellStyle name="Normal 13 6 2 4 3" xfId="12783"/>
    <cellStyle name="Normal 13 6 2 5" xfId="12784"/>
    <cellStyle name="Normal 13 6 2 5 2" xfId="12785"/>
    <cellStyle name="Normal 13 6 2 6" xfId="12786"/>
    <cellStyle name="Normal 13 6 2 7" xfId="12787"/>
    <cellStyle name="Normal 13 6 3" xfId="12788"/>
    <cellStyle name="Normal 13 6 3 2" xfId="12789"/>
    <cellStyle name="Normal 13 6 3 2 2" xfId="12790"/>
    <cellStyle name="Normal 13 6 3 2 3" xfId="12791"/>
    <cellStyle name="Normal 13 6 3 3" xfId="12792"/>
    <cellStyle name="Normal 13 6 3 4" xfId="12793"/>
    <cellStyle name="Normal 13 6 4" xfId="12794"/>
    <cellStyle name="Normal 13 6 4 2" xfId="12795"/>
    <cellStyle name="Normal 13 6 4 2 2" xfId="12796"/>
    <cellStyle name="Normal 13 6 4 2 3" xfId="12797"/>
    <cellStyle name="Normal 13 6 4 3" xfId="12798"/>
    <cellStyle name="Normal 13 6 4 4" xfId="12799"/>
    <cellStyle name="Normal 13 6 5" xfId="12800"/>
    <cellStyle name="Normal 13 6 5 2" xfId="12801"/>
    <cellStyle name="Normal 13 6 5 3" xfId="12802"/>
    <cellStyle name="Normal 13 6 6" xfId="12803"/>
    <cellStyle name="Normal 13 6 6 2" xfId="12804"/>
    <cellStyle name="Normal 13 6 7" xfId="12805"/>
    <cellStyle name="Normal 13 6 8" xfId="12806"/>
    <cellStyle name="Normal 13 7" xfId="12807"/>
    <cellStyle name="Normal 13 7 2" xfId="12808"/>
    <cellStyle name="Normal 13 7 2 2" xfId="12809"/>
    <cellStyle name="Normal 13 7 2 3" xfId="12810"/>
    <cellStyle name="Normal 13 7 2 4" xfId="12811"/>
    <cellStyle name="Normal 13 7 3" xfId="12812"/>
    <cellStyle name="Normal 13 7 3 2" xfId="12813"/>
    <cellStyle name="Normal 13 7 3 3" xfId="12814"/>
    <cellStyle name="Normal 13 7 4" xfId="12815"/>
    <cellStyle name="Normal 13 7 4 2" xfId="12816"/>
    <cellStyle name="Normal 13 7 4 3" xfId="12817"/>
    <cellStyle name="Normal 13 7 5" xfId="12818"/>
    <cellStyle name="Normal 13 7 5 2" xfId="12819"/>
    <cellStyle name="Normal 13 7 6" xfId="12820"/>
    <cellStyle name="Normal 13 7 7" xfId="12821"/>
    <cellStyle name="Normal 13 8" xfId="12822"/>
    <cellStyle name="Normal 13 8 2" xfId="12823"/>
    <cellStyle name="Normal 13 8 2 2" xfId="12824"/>
    <cellStyle name="Normal 13 8 2 3" xfId="12825"/>
    <cellStyle name="Normal 13 8 2 4" xfId="12826"/>
    <cellStyle name="Normal 13 8 3" xfId="12827"/>
    <cellStyle name="Normal 13 8 4" xfId="12828"/>
    <cellStyle name="Normal 13 8 5" xfId="12829"/>
    <cellStyle name="Normal 13 9" xfId="12830"/>
    <cellStyle name="Normal 13 9 2" xfId="12831"/>
    <cellStyle name="Normal 13 9 2 2" xfId="12832"/>
    <cellStyle name="Normal 13 9 2 3" xfId="12833"/>
    <cellStyle name="Normal 13 9 2 4" xfId="12834"/>
    <cellStyle name="Normal 13 9 3" xfId="12835"/>
    <cellStyle name="Normal 13 9 4" xfId="12836"/>
    <cellStyle name="Normal 13 9 5" xfId="12837"/>
    <cellStyle name="Normal 13_Nota 22" xfId="12838"/>
    <cellStyle name="Normal 14" xfId="12839"/>
    <cellStyle name="Normal 14 10" xfId="12840"/>
    <cellStyle name="Normal 14 10 2" xfId="12841"/>
    <cellStyle name="Normal 14 11" xfId="12842"/>
    <cellStyle name="Normal 14 11 2" xfId="12843"/>
    <cellStyle name="Normal 14 12" xfId="12844"/>
    <cellStyle name="Normal 14 12 2" xfId="12845"/>
    <cellStyle name="Normal 14 13" xfId="12846"/>
    <cellStyle name="Normal 14 13 2" xfId="12847"/>
    <cellStyle name="Normal 14 14" xfId="12848"/>
    <cellStyle name="Normal 14 14 2" xfId="12849"/>
    <cellStyle name="Normal 14 15" xfId="12850"/>
    <cellStyle name="Normal 14 15 2" xfId="12851"/>
    <cellStyle name="Normal 14 16" xfId="12852"/>
    <cellStyle name="Normal 14 16 2" xfId="12853"/>
    <cellStyle name="Normal 14 17" xfId="12854"/>
    <cellStyle name="Normal 14 17 2" xfId="12855"/>
    <cellStyle name="Normal 14 18" xfId="12856"/>
    <cellStyle name="Normal 14 19" xfId="12857"/>
    <cellStyle name="Normal 14 2" xfId="12858"/>
    <cellStyle name="Normal 14 2 10" xfId="12859"/>
    <cellStyle name="Normal 14 2 10 2" xfId="12860"/>
    <cellStyle name="Normal 14 2 10 2 2" xfId="12861"/>
    <cellStyle name="Normal 14 2 10 3" xfId="12862"/>
    <cellStyle name="Normal 14 2 11" xfId="12863"/>
    <cellStyle name="Normal 14 2 11 2" xfId="12864"/>
    <cellStyle name="Normal 14 2 12" xfId="12865"/>
    <cellStyle name="Normal 14 2 13" xfId="12866"/>
    <cellStyle name="Normal 14 2 14" xfId="36610"/>
    <cellStyle name="Normal 14 2 2" xfId="12867"/>
    <cellStyle name="Normal 14 2 2 10" xfId="12868"/>
    <cellStyle name="Normal 14 2 2 2" xfId="12869"/>
    <cellStyle name="Normal 14 2 2 2 2" xfId="12870"/>
    <cellStyle name="Normal 14 2 2 2 2 2" xfId="12871"/>
    <cellStyle name="Normal 14 2 2 2 2 2 2" xfId="12872"/>
    <cellStyle name="Normal 14 2 2 2 2 2 2 2" xfId="12873"/>
    <cellStyle name="Normal 14 2 2 2 2 2 2 3" xfId="12874"/>
    <cellStyle name="Normal 14 2 2 2 2 2 3" xfId="12875"/>
    <cellStyle name="Normal 14 2 2 2 2 2 3 2" xfId="12876"/>
    <cellStyle name="Normal 14 2 2 2 2 2 3 3" xfId="12877"/>
    <cellStyle name="Normal 14 2 2 2 2 2 4" xfId="12878"/>
    <cellStyle name="Normal 14 2 2 2 2 2 4 2" xfId="12879"/>
    <cellStyle name="Normal 14 2 2 2 2 2 4 3" xfId="12880"/>
    <cellStyle name="Normal 14 2 2 2 2 2 5" xfId="12881"/>
    <cellStyle name="Normal 14 2 2 2 2 2 5 2" xfId="12882"/>
    <cellStyle name="Normal 14 2 2 2 2 2 6" xfId="12883"/>
    <cellStyle name="Normal 14 2 2 2 2 3" xfId="12884"/>
    <cellStyle name="Normal 14 2 2 2 2 3 2" xfId="12885"/>
    <cellStyle name="Normal 14 2 2 2 2 3 2 2" xfId="12886"/>
    <cellStyle name="Normal 14 2 2 2 2 3 2 3" xfId="12887"/>
    <cellStyle name="Normal 14 2 2 2 2 3 3" xfId="12888"/>
    <cellStyle name="Normal 14 2 2 2 2 3 4" xfId="12889"/>
    <cellStyle name="Normal 14 2 2 2 2 4" xfId="12890"/>
    <cellStyle name="Normal 14 2 2 2 2 4 2" xfId="12891"/>
    <cellStyle name="Normal 14 2 2 2 2 4 2 2" xfId="12892"/>
    <cellStyle name="Normal 14 2 2 2 2 4 2 3" xfId="12893"/>
    <cellStyle name="Normal 14 2 2 2 2 4 3" xfId="12894"/>
    <cellStyle name="Normal 14 2 2 2 2 4 4" xfId="12895"/>
    <cellStyle name="Normal 14 2 2 2 2 5" xfId="12896"/>
    <cellStyle name="Normal 14 2 2 2 2 5 2" xfId="12897"/>
    <cellStyle name="Normal 14 2 2 2 2 5 3" xfId="12898"/>
    <cellStyle name="Normal 14 2 2 2 2 6" xfId="12899"/>
    <cellStyle name="Normal 14 2 2 2 2 6 2" xfId="12900"/>
    <cellStyle name="Normal 14 2 2 2 2 7" xfId="12901"/>
    <cellStyle name="Normal 14 2 2 2 3" xfId="12902"/>
    <cellStyle name="Normal 14 2 2 2 3 2" xfId="12903"/>
    <cellStyle name="Normal 14 2 2 2 3 2 2" xfId="12904"/>
    <cellStyle name="Normal 14 2 2 2 3 2 3" xfId="12905"/>
    <cellStyle name="Normal 14 2 2 2 3 3" xfId="12906"/>
    <cellStyle name="Normal 14 2 2 2 3 3 2" xfId="12907"/>
    <cellStyle name="Normal 14 2 2 2 3 3 3" xfId="12908"/>
    <cellStyle name="Normal 14 2 2 2 3 4" xfId="12909"/>
    <cellStyle name="Normal 14 2 2 2 3 4 2" xfId="12910"/>
    <cellStyle name="Normal 14 2 2 2 3 4 3" xfId="12911"/>
    <cellStyle name="Normal 14 2 2 2 3 5" xfId="12912"/>
    <cellStyle name="Normal 14 2 2 2 3 5 2" xfId="12913"/>
    <cellStyle name="Normal 14 2 2 2 3 6" xfId="12914"/>
    <cellStyle name="Normal 14 2 2 2 4" xfId="12915"/>
    <cellStyle name="Normal 14 2 2 2 4 2" xfId="12916"/>
    <cellStyle name="Normal 14 2 2 2 4 2 2" xfId="12917"/>
    <cellStyle name="Normal 14 2 2 2 4 2 3" xfId="12918"/>
    <cellStyle name="Normal 14 2 2 2 4 3" xfId="12919"/>
    <cellStyle name="Normal 14 2 2 2 4 4" xfId="12920"/>
    <cellStyle name="Normal 14 2 2 2 5" xfId="12921"/>
    <cellStyle name="Normal 14 2 2 2 5 2" xfId="12922"/>
    <cellStyle name="Normal 14 2 2 2 5 2 2" xfId="12923"/>
    <cellStyle name="Normal 14 2 2 2 5 2 3" xfId="12924"/>
    <cellStyle name="Normal 14 2 2 2 5 3" xfId="12925"/>
    <cellStyle name="Normal 14 2 2 2 5 4" xfId="12926"/>
    <cellStyle name="Normal 14 2 2 2 6" xfId="12927"/>
    <cellStyle name="Normal 14 2 2 2 6 2" xfId="12928"/>
    <cellStyle name="Normal 14 2 2 2 6 3" xfId="12929"/>
    <cellStyle name="Normal 14 2 2 2 7" xfId="12930"/>
    <cellStyle name="Normal 14 2 2 2 7 2" xfId="12931"/>
    <cellStyle name="Normal 14 2 2 2 8" xfId="12932"/>
    <cellStyle name="Normal 14 2 2 2 9" xfId="12933"/>
    <cellStyle name="Normal 14 2 2 3" xfId="12934"/>
    <cellStyle name="Normal 14 2 2 3 2" xfId="12935"/>
    <cellStyle name="Normal 14 2 2 3 2 2" xfId="12936"/>
    <cellStyle name="Normal 14 2 2 3 2 2 2" xfId="12937"/>
    <cellStyle name="Normal 14 2 2 3 2 2 3" xfId="12938"/>
    <cellStyle name="Normal 14 2 2 3 2 3" xfId="12939"/>
    <cellStyle name="Normal 14 2 2 3 2 3 2" xfId="12940"/>
    <cellStyle name="Normal 14 2 2 3 2 3 3" xfId="12941"/>
    <cellStyle name="Normal 14 2 2 3 2 4" xfId="12942"/>
    <cellStyle name="Normal 14 2 2 3 2 4 2" xfId="12943"/>
    <cellStyle name="Normal 14 2 2 3 2 4 3" xfId="12944"/>
    <cellStyle name="Normal 14 2 2 3 2 5" xfId="12945"/>
    <cellStyle name="Normal 14 2 2 3 2 5 2" xfId="12946"/>
    <cellStyle name="Normal 14 2 2 3 2 6" xfId="12947"/>
    <cellStyle name="Normal 14 2 2 3 3" xfId="12948"/>
    <cellStyle name="Normal 14 2 2 3 3 2" xfId="12949"/>
    <cellStyle name="Normal 14 2 2 3 3 2 2" xfId="12950"/>
    <cellStyle name="Normal 14 2 2 3 3 2 3" xfId="12951"/>
    <cellStyle name="Normal 14 2 2 3 3 3" xfId="12952"/>
    <cellStyle name="Normal 14 2 2 3 3 4" xfId="12953"/>
    <cellStyle name="Normal 14 2 2 3 4" xfId="12954"/>
    <cellStyle name="Normal 14 2 2 3 4 2" xfId="12955"/>
    <cellStyle name="Normal 14 2 2 3 4 2 2" xfId="12956"/>
    <cellStyle name="Normal 14 2 2 3 4 2 3" xfId="12957"/>
    <cellStyle name="Normal 14 2 2 3 4 3" xfId="12958"/>
    <cellStyle name="Normal 14 2 2 3 4 4" xfId="12959"/>
    <cellStyle name="Normal 14 2 2 3 5" xfId="12960"/>
    <cellStyle name="Normal 14 2 2 3 5 2" xfId="12961"/>
    <cellStyle name="Normal 14 2 2 3 5 3" xfId="12962"/>
    <cellStyle name="Normal 14 2 2 3 6" xfId="12963"/>
    <cellStyle name="Normal 14 2 2 3 6 2" xfId="12964"/>
    <cellStyle name="Normal 14 2 2 3 7" xfId="12965"/>
    <cellStyle name="Normal 14 2 2 4" xfId="12966"/>
    <cellStyle name="Normal 14 2 2 4 2" xfId="12967"/>
    <cellStyle name="Normal 14 2 2 4 2 2" xfId="12968"/>
    <cellStyle name="Normal 14 2 2 4 2 3" xfId="12969"/>
    <cellStyle name="Normal 14 2 2 4 3" xfId="12970"/>
    <cellStyle name="Normal 14 2 2 4 3 2" xfId="12971"/>
    <cellStyle name="Normal 14 2 2 4 3 3" xfId="12972"/>
    <cellStyle name="Normal 14 2 2 4 4" xfId="12973"/>
    <cellStyle name="Normal 14 2 2 4 4 2" xfId="12974"/>
    <cellStyle name="Normal 14 2 2 4 4 3" xfId="12975"/>
    <cellStyle name="Normal 14 2 2 4 5" xfId="12976"/>
    <cellStyle name="Normal 14 2 2 4 5 2" xfId="12977"/>
    <cellStyle name="Normal 14 2 2 4 6" xfId="12978"/>
    <cellStyle name="Normal 14 2 2 5" xfId="12979"/>
    <cellStyle name="Normal 14 2 2 5 2" xfId="12980"/>
    <cellStyle name="Normal 14 2 2 5 2 2" xfId="12981"/>
    <cellStyle name="Normal 14 2 2 5 2 3" xfId="12982"/>
    <cellStyle name="Normal 14 2 2 5 3" xfId="12983"/>
    <cellStyle name="Normal 14 2 2 5 4" xfId="12984"/>
    <cellStyle name="Normal 14 2 2 6" xfId="12985"/>
    <cellStyle name="Normal 14 2 2 6 2" xfId="12986"/>
    <cellStyle name="Normal 14 2 2 6 2 2" xfId="12987"/>
    <cellStyle name="Normal 14 2 2 6 2 3" xfId="12988"/>
    <cellStyle name="Normal 14 2 2 6 3" xfId="12989"/>
    <cellStyle name="Normal 14 2 2 6 4" xfId="12990"/>
    <cellStyle name="Normal 14 2 2 7" xfId="12991"/>
    <cellStyle name="Normal 14 2 2 7 2" xfId="12992"/>
    <cellStyle name="Normal 14 2 2 7 3" xfId="12993"/>
    <cellStyle name="Normal 14 2 2 8" xfId="12994"/>
    <cellStyle name="Normal 14 2 2 8 2" xfId="12995"/>
    <cellStyle name="Normal 14 2 2 9" xfId="12996"/>
    <cellStyle name="Normal 14 2 3" xfId="12997"/>
    <cellStyle name="Normal 14 2 3 10" xfId="12998"/>
    <cellStyle name="Normal 14 2 3 2" xfId="12999"/>
    <cellStyle name="Normal 14 2 3 2 2" xfId="13000"/>
    <cellStyle name="Normal 14 2 3 2 2 2" xfId="13001"/>
    <cellStyle name="Normal 14 2 3 2 2 2 2" xfId="13002"/>
    <cellStyle name="Normal 14 2 3 2 2 2 2 2" xfId="13003"/>
    <cellStyle name="Normal 14 2 3 2 2 2 2 3" xfId="13004"/>
    <cellStyle name="Normal 14 2 3 2 2 2 3" xfId="13005"/>
    <cellStyle name="Normal 14 2 3 2 2 2 3 2" xfId="13006"/>
    <cellStyle name="Normal 14 2 3 2 2 2 3 3" xfId="13007"/>
    <cellStyle name="Normal 14 2 3 2 2 2 4" xfId="13008"/>
    <cellStyle name="Normal 14 2 3 2 2 2 4 2" xfId="13009"/>
    <cellStyle name="Normal 14 2 3 2 2 2 4 3" xfId="13010"/>
    <cellStyle name="Normal 14 2 3 2 2 2 5" xfId="13011"/>
    <cellStyle name="Normal 14 2 3 2 2 2 5 2" xfId="13012"/>
    <cellStyle name="Normal 14 2 3 2 2 2 6" xfId="13013"/>
    <cellStyle name="Normal 14 2 3 2 2 3" xfId="13014"/>
    <cellStyle name="Normal 14 2 3 2 2 3 2" xfId="13015"/>
    <cellStyle name="Normal 14 2 3 2 2 3 2 2" xfId="13016"/>
    <cellStyle name="Normal 14 2 3 2 2 3 2 3" xfId="13017"/>
    <cellStyle name="Normal 14 2 3 2 2 3 3" xfId="13018"/>
    <cellStyle name="Normal 14 2 3 2 2 3 4" xfId="13019"/>
    <cellStyle name="Normal 14 2 3 2 2 4" xfId="13020"/>
    <cellStyle name="Normal 14 2 3 2 2 4 2" xfId="13021"/>
    <cellStyle name="Normal 14 2 3 2 2 4 2 2" xfId="13022"/>
    <cellStyle name="Normal 14 2 3 2 2 4 2 3" xfId="13023"/>
    <cellStyle name="Normal 14 2 3 2 2 4 3" xfId="13024"/>
    <cellStyle name="Normal 14 2 3 2 2 4 4" xfId="13025"/>
    <cellStyle name="Normal 14 2 3 2 2 5" xfId="13026"/>
    <cellStyle name="Normal 14 2 3 2 2 5 2" xfId="13027"/>
    <cellStyle name="Normal 14 2 3 2 2 5 3" xfId="13028"/>
    <cellStyle name="Normal 14 2 3 2 2 6" xfId="13029"/>
    <cellStyle name="Normal 14 2 3 2 2 6 2" xfId="13030"/>
    <cellStyle name="Normal 14 2 3 2 2 7" xfId="13031"/>
    <cellStyle name="Normal 14 2 3 2 3" xfId="13032"/>
    <cellStyle name="Normal 14 2 3 2 3 2" xfId="13033"/>
    <cellStyle name="Normal 14 2 3 2 3 2 2" xfId="13034"/>
    <cellStyle name="Normal 14 2 3 2 3 2 3" xfId="13035"/>
    <cellStyle name="Normal 14 2 3 2 3 3" xfId="13036"/>
    <cellStyle name="Normal 14 2 3 2 3 3 2" xfId="13037"/>
    <cellStyle name="Normal 14 2 3 2 3 3 3" xfId="13038"/>
    <cellStyle name="Normal 14 2 3 2 3 4" xfId="13039"/>
    <cellStyle name="Normal 14 2 3 2 3 4 2" xfId="13040"/>
    <cellStyle name="Normal 14 2 3 2 3 4 3" xfId="13041"/>
    <cellStyle name="Normal 14 2 3 2 3 5" xfId="13042"/>
    <cellStyle name="Normal 14 2 3 2 3 5 2" xfId="13043"/>
    <cellStyle name="Normal 14 2 3 2 3 6" xfId="13044"/>
    <cellStyle name="Normal 14 2 3 2 4" xfId="13045"/>
    <cellStyle name="Normal 14 2 3 2 4 2" xfId="13046"/>
    <cellStyle name="Normal 14 2 3 2 4 2 2" xfId="13047"/>
    <cellStyle name="Normal 14 2 3 2 4 2 3" xfId="13048"/>
    <cellStyle name="Normal 14 2 3 2 4 3" xfId="13049"/>
    <cellStyle name="Normal 14 2 3 2 4 4" xfId="13050"/>
    <cellStyle name="Normal 14 2 3 2 5" xfId="13051"/>
    <cellStyle name="Normal 14 2 3 2 5 2" xfId="13052"/>
    <cellStyle name="Normal 14 2 3 2 5 2 2" xfId="13053"/>
    <cellStyle name="Normal 14 2 3 2 5 2 3" xfId="13054"/>
    <cellStyle name="Normal 14 2 3 2 5 3" xfId="13055"/>
    <cellStyle name="Normal 14 2 3 2 5 4" xfId="13056"/>
    <cellStyle name="Normal 14 2 3 2 6" xfId="13057"/>
    <cellStyle name="Normal 14 2 3 2 6 2" xfId="13058"/>
    <cellStyle name="Normal 14 2 3 2 6 3" xfId="13059"/>
    <cellStyle name="Normal 14 2 3 2 7" xfId="13060"/>
    <cellStyle name="Normal 14 2 3 2 7 2" xfId="13061"/>
    <cellStyle name="Normal 14 2 3 2 8" xfId="13062"/>
    <cellStyle name="Normal 14 2 3 2 9" xfId="13063"/>
    <cellStyle name="Normal 14 2 3 3" xfId="13064"/>
    <cellStyle name="Normal 14 2 3 3 2" xfId="13065"/>
    <cellStyle name="Normal 14 2 3 3 2 2" xfId="13066"/>
    <cellStyle name="Normal 14 2 3 3 2 2 2" xfId="13067"/>
    <cellStyle name="Normal 14 2 3 3 2 2 3" xfId="13068"/>
    <cellStyle name="Normal 14 2 3 3 2 3" xfId="13069"/>
    <cellStyle name="Normal 14 2 3 3 2 3 2" xfId="13070"/>
    <cellStyle name="Normal 14 2 3 3 2 3 3" xfId="13071"/>
    <cellStyle name="Normal 14 2 3 3 2 4" xfId="13072"/>
    <cellStyle name="Normal 14 2 3 3 2 4 2" xfId="13073"/>
    <cellStyle name="Normal 14 2 3 3 2 4 3" xfId="13074"/>
    <cellStyle name="Normal 14 2 3 3 2 5" xfId="13075"/>
    <cellStyle name="Normal 14 2 3 3 2 5 2" xfId="13076"/>
    <cellStyle name="Normal 14 2 3 3 2 6" xfId="13077"/>
    <cellStyle name="Normal 14 2 3 3 3" xfId="13078"/>
    <cellStyle name="Normal 14 2 3 3 3 2" xfId="13079"/>
    <cellStyle name="Normal 14 2 3 3 3 2 2" xfId="13080"/>
    <cellStyle name="Normal 14 2 3 3 3 2 3" xfId="13081"/>
    <cellStyle name="Normal 14 2 3 3 3 3" xfId="13082"/>
    <cellStyle name="Normal 14 2 3 3 3 4" xfId="13083"/>
    <cellStyle name="Normal 14 2 3 3 4" xfId="13084"/>
    <cellStyle name="Normal 14 2 3 3 4 2" xfId="13085"/>
    <cellStyle name="Normal 14 2 3 3 4 2 2" xfId="13086"/>
    <cellStyle name="Normal 14 2 3 3 4 2 3" xfId="13087"/>
    <cellStyle name="Normal 14 2 3 3 4 3" xfId="13088"/>
    <cellStyle name="Normal 14 2 3 3 4 4" xfId="13089"/>
    <cellStyle name="Normal 14 2 3 3 5" xfId="13090"/>
    <cellStyle name="Normal 14 2 3 3 5 2" xfId="13091"/>
    <cellStyle name="Normal 14 2 3 3 5 3" xfId="13092"/>
    <cellStyle name="Normal 14 2 3 3 6" xfId="13093"/>
    <cellStyle name="Normal 14 2 3 3 6 2" xfId="13094"/>
    <cellStyle name="Normal 14 2 3 3 7" xfId="13095"/>
    <cellStyle name="Normal 14 2 3 4" xfId="13096"/>
    <cellStyle name="Normal 14 2 3 4 2" xfId="13097"/>
    <cellStyle name="Normal 14 2 3 4 2 2" xfId="13098"/>
    <cellStyle name="Normal 14 2 3 4 2 3" xfId="13099"/>
    <cellStyle name="Normal 14 2 3 4 3" xfId="13100"/>
    <cellStyle name="Normal 14 2 3 4 3 2" xfId="13101"/>
    <cellStyle name="Normal 14 2 3 4 3 3" xfId="13102"/>
    <cellStyle name="Normal 14 2 3 4 4" xfId="13103"/>
    <cellStyle name="Normal 14 2 3 4 4 2" xfId="13104"/>
    <cellStyle name="Normal 14 2 3 4 4 3" xfId="13105"/>
    <cellStyle name="Normal 14 2 3 4 5" xfId="13106"/>
    <cellStyle name="Normal 14 2 3 4 5 2" xfId="13107"/>
    <cellStyle name="Normal 14 2 3 4 6" xfId="13108"/>
    <cellStyle name="Normal 14 2 3 5" xfId="13109"/>
    <cellStyle name="Normal 14 2 3 5 2" xfId="13110"/>
    <cellStyle name="Normal 14 2 3 5 2 2" xfId="13111"/>
    <cellStyle name="Normal 14 2 3 5 2 3" xfId="13112"/>
    <cellStyle name="Normal 14 2 3 5 3" xfId="13113"/>
    <cellStyle name="Normal 14 2 3 5 4" xfId="13114"/>
    <cellStyle name="Normal 14 2 3 6" xfId="13115"/>
    <cellStyle name="Normal 14 2 3 6 2" xfId="13116"/>
    <cellStyle name="Normal 14 2 3 6 2 2" xfId="13117"/>
    <cellStyle name="Normal 14 2 3 6 2 3" xfId="13118"/>
    <cellStyle name="Normal 14 2 3 6 3" xfId="13119"/>
    <cellStyle name="Normal 14 2 3 6 4" xfId="13120"/>
    <cellStyle name="Normal 14 2 3 7" xfId="13121"/>
    <cellStyle name="Normal 14 2 3 7 2" xfId="13122"/>
    <cellStyle name="Normal 14 2 3 7 3" xfId="13123"/>
    <cellStyle name="Normal 14 2 3 8" xfId="13124"/>
    <cellStyle name="Normal 14 2 3 8 2" xfId="13125"/>
    <cellStyle name="Normal 14 2 3 9" xfId="13126"/>
    <cellStyle name="Normal 14 2 4" xfId="13127"/>
    <cellStyle name="Normal 14 2 4 2" xfId="13128"/>
    <cellStyle name="Normal 14 2 4 2 2" xfId="13129"/>
    <cellStyle name="Normal 14 2 4 2 2 2" xfId="13130"/>
    <cellStyle name="Normal 14 2 4 2 2 2 2" xfId="13131"/>
    <cellStyle name="Normal 14 2 4 2 2 2 3" xfId="13132"/>
    <cellStyle name="Normal 14 2 4 2 2 3" xfId="13133"/>
    <cellStyle name="Normal 14 2 4 2 2 3 2" xfId="13134"/>
    <cellStyle name="Normal 14 2 4 2 2 3 3" xfId="13135"/>
    <cellStyle name="Normal 14 2 4 2 2 4" xfId="13136"/>
    <cellStyle name="Normal 14 2 4 2 2 4 2" xfId="13137"/>
    <cellStyle name="Normal 14 2 4 2 2 4 3" xfId="13138"/>
    <cellStyle name="Normal 14 2 4 2 2 5" xfId="13139"/>
    <cellStyle name="Normal 14 2 4 2 2 5 2" xfId="13140"/>
    <cellStyle name="Normal 14 2 4 2 2 6" xfId="13141"/>
    <cellStyle name="Normal 14 2 4 2 3" xfId="13142"/>
    <cellStyle name="Normal 14 2 4 2 3 2" xfId="13143"/>
    <cellStyle name="Normal 14 2 4 2 3 2 2" xfId="13144"/>
    <cellStyle name="Normal 14 2 4 2 3 2 3" xfId="13145"/>
    <cellStyle name="Normal 14 2 4 2 3 3" xfId="13146"/>
    <cellStyle name="Normal 14 2 4 2 3 4" xfId="13147"/>
    <cellStyle name="Normal 14 2 4 2 4" xfId="13148"/>
    <cellStyle name="Normal 14 2 4 2 4 2" xfId="13149"/>
    <cellStyle name="Normal 14 2 4 2 4 2 2" xfId="13150"/>
    <cellStyle name="Normal 14 2 4 2 4 2 3" xfId="13151"/>
    <cellStyle name="Normal 14 2 4 2 4 3" xfId="13152"/>
    <cellStyle name="Normal 14 2 4 2 4 4" xfId="13153"/>
    <cellStyle name="Normal 14 2 4 2 5" xfId="13154"/>
    <cellStyle name="Normal 14 2 4 2 5 2" xfId="13155"/>
    <cellStyle name="Normal 14 2 4 2 5 3" xfId="13156"/>
    <cellStyle name="Normal 14 2 4 2 6" xfId="13157"/>
    <cellStyle name="Normal 14 2 4 2 6 2" xfId="13158"/>
    <cellStyle name="Normal 14 2 4 2 7" xfId="13159"/>
    <cellStyle name="Normal 14 2 4 2 8" xfId="13160"/>
    <cellStyle name="Normal 14 2 4 3" xfId="13161"/>
    <cellStyle name="Normal 14 2 4 3 2" xfId="13162"/>
    <cellStyle name="Normal 14 2 4 3 2 2" xfId="13163"/>
    <cellStyle name="Normal 14 2 4 3 2 3" xfId="13164"/>
    <cellStyle name="Normal 14 2 4 3 3" xfId="13165"/>
    <cellStyle name="Normal 14 2 4 3 3 2" xfId="13166"/>
    <cellStyle name="Normal 14 2 4 3 3 3" xfId="13167"/>
    <cellStyle name="Normal 14 2 4 3 4" xfId="13168"/>
    <cellStyle name="Normal 14 2 4 3 4 2" xfId="13169"/>
    <cellStyle name="Normal 14 2 4 3 4 3" xfId="13170"/>
    <cellStyle name="Normal 14 2 4 3 5" xfId="13171"/>
    <cellStyle name="Normal 14 2 4 3 5 2" xfId="13172"/>
    <cellStyle name="Normal 14 2 4 3 6" xfId="13173"/>
    <cellStyle name="Normal 14 2 4 4" xfId="13174"/>
    <cellStyle name="Normal 14 2 4 4 2" xfId="13175"/>
    <cellStyle name="Normal 14 2 4 4 2 2" xfId="13176"/>
    <cellStyle name="Normal 14 2 4 4 2 3" xfId="13177"/>
    <cellStyle name="Normal 14 2 4 4 3" xfId="13178"/>
    <cellStyle name="Normal 14 2 4 4 4" xfId="13179"/>
    <cellStyle name="Normal 14 2 4 5" xfId="13180"/>
    <cellStyle name="Normal 14 2 4 5 2" xfId="13181"/>
    <cellStyle name="Normal 14 2 4 5 2 2" xfId="13182"/>
    <cellStyle name="Normal 14 2 4 5 2 3" xfId="13183"/>
    <cellStyle name="Normal 14 2 4 5 3" xfId="13184"/>
    <cellStyle name="Normal 14 2 4 5 4" xfId="13185"/>
    <cellStyle name="Normal 14 2 4 6" xfId="13186"/>
    <cellStyle name="Normal 14 2 4 6 2" xfId="13187"/>
    <cellStyle name="Normal 14 2 4 6 3" xfId="13188"/>
    <cellStyle name="Normal 14 2 4 7" xfId="13189"/>
    <cellStyle name="Normal 14 2 4 7 2" xfId="13190"/>
    <cellStyle name="Normal 14 2 4 8" xfId="13191"/>
    <cellStyle name="Normal 14 2 4 9" xfId="13192"/>
    <cellStyle name="Normal 14 2 5" xfId="13193"/>
    <cellStyle name="Normal 14 2 5 2" xfId="13194"/>
    <cellStyle name="Normal 14 2 5 2 2" xfId="13195"/>
    <cellStyle name="Normal 14 2 5 2 2 2" xfId="13196"/>
    <cellStyle name="Normal 14 2 5 2 2 3" xfId="13197"/>
    <cellStyle name="Normal 14 2 5 2 3" xfId="13198"/>
    <cellStyle name="Normal 14 2 5 2 3 2" xfId="13199"/>
    <cellStyle name="Normal 14 2 5 2 3 3" xfId="13200"/>
    <cellStyle name="Normal 14 2 5 2 4" xfId="13201"/>
    <cellStyle name="Normal 14 2 5 2 4 2" xfId="13202"/>
    <cellStyle name="Normal 14 2 5 2 4 3" xfId="13203"/>
    <cellStyle name="Normal 14 2 5 2 5" xfId="13204"/>
    <cellStyle name="Normal 14 2 5 2 5 2" xfId="13205"/>
    <cellStyle name="Normal 14 2 5 2 6" xfId="13206"/>
    <cellStyle name="Normal 14 2 5 2 7" xfId="13207"/>
    <cellStyle name="Normal 14 2 5 3" xfId="13208"/>
    <cellStyle name="Normal 14 2 5 3 2" xfId="13209"/>
    <cellStyle name="Normal 14 2 5 3 2 2" xfId="13210"/>
    <cellStyle name="Normal 14 2 5 3 2 3" xfId="13211"/>
    <cellStyle name="Normal 14 2 5 3 3" xfId="13212"/>
    <cellStyle name="Normal 14 2 5 3 4" xfId="13213"/>
    <cellStyle name="Normal 14 2 5 4" xfId="13214"/>
    <cellStyle name="Normal 14 2 5 4 2" xfId="13215"/>
    <cellStyle name="Normal 14 2 5 4 2 2" xfId="13216"/>
    <cellStyle name="Normal 14 2 5 4 2 3" xfId="13217"/>
    <cellStyle name="Normal 14 2 5 4 3" xfId="13218"/>
    <cellStyle name="Normal 14 2 5 4 4" xfId="13219"/>
    <cellStyle name="Normal 14 2 5 5" xfId="13220"/>
    <cellStyle name="Normal 14 2 5 5 2" xfId="13221"/>
    <cellStyle name="Normal 14 2 5 5 3" xfId="13222"/>
    <cellStyle name="Normal 14 2 5 6" xfId="13223"/>
    <cellStyle name="Normal 14 2 5 6 2" xfId="13224"/>
    <cellStyle name="Normal 14 2 5 7" xfId="13225"/>
    <cellStyle name="Normal 14 2 5 8" xfId="13226"/>
    <cellStyle name="Normal 14 2 6" xfId="13227"/>
    <cellStyle name="Normal 14 2 6 2" xfId="13228"/>
    <cellStyle name="Normal 14 2 6 2 2" xfId="13229"/>
    <cellStyle name="Normal 14 2 6 2 3" xfId="13230"/>
    <cellStyle name="Normal 14 2 6 2 4" xfId="13231"/>
    <cellStyle name="Normal 14 2 6 3" xfId="13232"/>
    <cellStyle name="Normal 14 2 6 3 2" xfId="13233"/>
    <cellStyle name="Normal 14 2 6 3 3" xfId="13234"/>
    <cellStyle name="Normal 14 2 6 4" xfId="13235"/>
    <cellStyle name="Normal 14 2 6 4 2" xfId="13236"/>
    <cellStyle name="Normal 14 2 6 4 3" xfId="13237"/>
    <cellStyle name="Normal 14 2 6 5" xfId="13238"/>
    <cellStyle name="Normal 14 2 6 5 2" xfId="13239"/>
    <cellStyle name="Normal 14 2 6 6" xfId="13240"/>
    <cellStyle name="Normal 14 2 6 7" xfId="13241"/>
    <cellStyle name="Normal 14 2 7" xfId="13242"/>
    <cellStyle name="Normal 14 2 7 2" xfId="13243"/>
    <cellStyle name="Normal 14 2 7 2 2" xfId="13244"/>
    <cellStyle name="Normal 14 2 7 2 3" xfId="13245"/>
    <cellStyle name="Normal 14 2 7 2 4" xfId="13246"/>
    <cellStyle name="Normal 14 2 7 3" xfId="13247"/>
    <cellStyle name="Normal 14 2 7 4" xfId="13248"/>
    <cellStyle name="Normal 14 2 7 5" xfId="13249"/>
    <cellStyle name="Normal 14 2 8" xfId="13250"/>
    <cellStyle name="Normal 14 2 8 2" xfId="13251"/>
    <cellStyle name="Normal 14 2 8 2 2" xfId="13252"/>
    <cellStyle name="Normal 14 2 8 2 3" xfId="13253"/>
    <cellStyle name="Normal 14 2 8 2 4" xfId="13254"/>
    <cellStyle name="Normal 14 2 8 3" xfId="13255"/>
    <cellStyle name="Normal 14 2 8 4" xfId="13256"/>
    <cellStyle name="Normal 14 2 8 5" xfId="13257"/>
    <cellStyle name="Normal 14 2 9" xfId="13258"/>
    <cellStyle name="Normal 14 2 9 2" xfId="13259"/>
    <cellStyle name="Normal 14 2 9 2 2" xfId="13260"/>
    <cellStyle name="Normal 14 2 9 3" xfId="13261"/>
    <cellStyle name="Normal 14 2 9 4" xfId="13262"/>
    <cellStyle name="Normal 14 20" xfId="13263"/>
    <cellStyle name="Normal 14 21" xfId="36517"/>
    <cellStyle name="Normal 14 22" xfId="43515"/>
    <cellStyle name="Normal 14 3" xfId="13264"/>
    <cellStyle name="Normal 14 3 10" xfId="13265"/>
    <cellStyle name="Normal 14 3 10 2" xfId="13266"/>
    <cellStyle name="Normal 14 3 11" xfId="13267"/>
    <cellStyle name="Normal 14 3 12" xfId="13268"/>
    <cellStyle name="Normal 14 3 13" xfId="13269"/>
    <cellStyle name="Normal 14 3 2" xfId="13270"/>
    <cellStyle name="Normal 14 3 2 2" xfId="13271"/>
    <cellStyle name="Normal 14 3 3" xfId="13272"/>
    <cellStyle name="Normal 14 3 3 2" xfId="13273"/>
    <cellStyle name="Normal 14 3 4" xfId="13274"/>
    <cellStyle name="Normal 14 3 4 2" xfId="13275"/>
    <cellStyle name="Normal 14 3 5" xfId="13276"/>
    <cellStyle name="Normal 14 3 5 2" xfId="13277"/>
    <cellStyle name="Normal 14 3 6" xfId="13278"/>
    <cellStyle name="Normal 14 3 6 2" xfId="13279"/>
    <cellStyle name="Normal 14 3 7" xfId="13280"/>
    <cellStyle name="Normal 14 3 7 2" xfId="13281"/>
    <cellStyle name="Normal 14 3 8" xfId="13282"/>
    <cellStyle name="Normal 14 3 8 2" xfId="13283"/>
    <cellStyle name="Normal 14 3 9" xfId="13284"/>
    <cellStyle name="Normal 14 3 9 2" xfId="13285"/>
    <cellStyle name="Normal 14 4" xfId="13286"/>
    <cellStyle name="Normal 14 4 10" xfId="13287"/>
    <cellStyle name="Normal 14 4 10 2" xfId="13288"/>
    <cellStyle name="Normal 14 4 11" xfId="13289"/>
    <cellStyle name="Normal 14 4 12" xfId="13290"/>
    <cellStyle name="Normal 14 4 2" xfId="13291"/>
    <cellStyle name="Normal 14 4 2 2" xfId="13292"/>
    <cellStyle name="Normal 14 4 3" xfId="13293"/>
    <cellStyle name="Normal 14 4 3 2" xfId="13294"/>
    <cellStyle name="Normal 14 4 4" xfId="13295"/>
    <cellStyle name="Normal 14 4 4 2" xfId="13296"/>
    <cellStyle name="Normal 14 4 5" xfId="13297"/>
    <cellStyle name="Normal 14 4 5 2" xfId="13298"/>
    <cellStyle name="Normal 14 4 6" xfId="13299"/>
    <cellStyle name="Normal 14 4 6 2" xfId="13300"/>
    <cellStyle name="Normal 14 4 7" xfId="13301"/>
    <cellStyle name="Normal 14 4 7 2" xfId="13302"/>
    <cellStyle name="Normal 14 4 8" xfId="13303"/>
    <cellStyle name="Normal 14 4 8 2" xfId="13304"/>
    <cellStyle name="Normal 14 4 9" xfId="13305"/>
    <cellStyle name="Normal 14 4 9 2" xfId="13306"/>
    <cellStyle name="Normal 14 5" xfId="13307"/>
    <cellStyle name="Normal 14 5 2" xfId="13308"/>
    <cellStyle name="Normal 14 6" xfId="13309"/>
    <cellStyle name="Normal 14 6 2" xfId="13310"/>
    <cellStyle name="Normal 14 7" xfId="13311"/>
    <cellStyle name="Normal 14 7 2" xfId="13312"/>
    <cellStyle name="Normal 14 8" xfId="13313"/>
    <cellStyle name="Normal 14 8 2" xfId="13314"/>
    <cellStyle name="Normal 14 9" xfId="13315"/>
    <cellStyle name="Normal 14 9 2" xfId="13316"/>
    <cellStyle name="Normal 14_Nota 22" xfId="13317"/>
    <cellStyle name="Normal 15" xfId="13318"/>
    <cellStyle name="Normal 15 10" xfId="13319"/>
    <cellStyle name="Normal 15 10 2" xfId="13320"/>
    <cellStyle name="Normal 15 11" xfId="13321"/>
    <cellStyle name="Normal 15 11 2" xfId="13322"/>
    <cellStyle name="Normal 15 12" xfId="13323"/>
    <cellStyle name="Normal 15 12 2" xfId="13324"/>
    <cellStyle name="Normal 15 13" xfId="13325"/>
    <cellStyle name="Normal 15 13 2" xfId="13326"/>
    <cellStyle name="Normal 15 14" xfId="13327"/>
    <cellStyle name="Normal 15 14 2" xfId="13328"/>
    <cellStyle name="Normal 15 15" xfId="13329"/>
    <cellStyle name="Normal 15 15 2" xfId="13330"/>
    <cellStyle name="Normal 15 16" xfId="13331"/>
    <cellStyle name="Normal 15 16 2" xfId="13332"/>
    <cellStyle name="Normal 15 17" xfId="13333"/>
    <cellStyle name="Normal 15 17 2" xfId="13334"/>
    <cellStyle name="Normal 15 18" xfId="13335"/>
    <cellStyle name="Normal 15 19" xfId="13336"/>
    <cellStyle name="Normal 15 2" xfId="13337"/>
    <cellStyle name="Normal 15 2 10" xfId="13338"/>
    <cellStyle name="Normal 15 2 10 2" xfId="13339"/>
    <cellStyle name="Normal 15 2 11" xfId="13340"/>
    <cellStyle name="Normal 15 2 12" xfId="13341"/>
    <cellStyle name="Normal 15 2 13" xfId="13342"/>
    <cellStyle name="Normal 15 2 14" xfId="36616"/>
    <cellStyle name="Normal 15 2 15" xfId="43600"/>
    <cellStyle name="Normal 15 2 2" xfId="13343"/>
    <cellStyle name="Normal 15 2 2 2" xfId="13344"/>
    <cellStyle name="Normal 15 2 3" xfId="13345"/>
    <cellStyle name="Normal 15 2 3 2" xfId="13346"/>
    <cellStyle name="Normal 15 2 4" xfId="13347"/>
    <cellStyle name="Normal 15 2 4 2" xfId="13348"/>
    <cellStyle name="Normal 15 2 5" xfId="13349"/>
    <cellStyle name="Normal 15 2 5 2" xfId="13350"/>
    <cellStyle name="Normal 15 2 6" xfId="13351"/>
    <cellStyle name="Normal 15 2 6 2" xfId="13352"/>
    <cellStyle name="Normal 15 2 7" xfId="13353"/>
    <cellStyle name="Normal 15 2 7 2" xfId="13354"/>
    <cellStyle name="Normal 15 2 8" xfId="13355"/>
    <cellStyle name="Normal 15 2 8 2" xfId="13356"/>
    <cellStyle name="Normal 15 2 9" xfId="13357"/>
    <cellStyle name="Normal 15 2 9 2" xfId="13358"/>
    <cellStyle name="Normal 15 20" xfId="36523"/>
    <cellStyle name="Normal 15 21" xfId="43513"/>
    <cellStyle name="Normal 15 3" xfId="13359"/>
    <cellStyle name="Normal 15 3 10" xfId="13360"/>
    <cellStyle name="Normal 15 3 10 2" xfId="13361"/>
    <cellStyle name="Normal 15 3 11" xfId="13362"/>
    <cellStyle name="Normal 15 3 12" xfId="13363"/>
    <cellStyle name="Normal 15 3 2" xfId="13364"/>
    <cellStyle name="Normal 15 3 2 2" xfId="13365"/>
    <cellStyle name="Normal 15 3 3" xfId="13366"/>
    <cellStyle name="Normal 15 3 3 2" xfId="13367"/>
    <cellStyle name="Normal 15 3 4" xfId="13368"/>
    <cellStyle name="Normal 15 3 4 2" xfId="13369"/>
    <cellStyle name="Normal 15 3 5" xfId="13370"/>
    <cellStyle name="Normal 15 3 5 2" xfId="13371"/>
    <cellStyle name="Normal 15 3 6" xfId="13372"/>
    <cellStyle name="Normal 15 3 6 2" xfId="13373"/>
    <cellStyle name="Normal 15 3 7" xfId="13374"/>
    <cellStyle name="Normal 15 3 7 2" xfId="13375"/>
    <cellStyle name="Normal 15 3 8" xfId="13376"/>
    <cellStyle name="Normal 15 3 8 2" xfId="13377"/>
    <cellStyle name="Normal 15 3 9" xfId="13378"/>
    <cellStyle name="Normal 15 3 9 2" xfId="13379"/>
    <cellStyle name="Normal 15 4" xfId="13380"/>
    <cellStyle name="Normal 15 4 10" xfId="13381"/>
    <cellStyle name="Normal 15 4 10 2" xfId="13382"/>
    <cellStyle name="Normal 15 4 11" xfId="13383"/>
    <cellStyle name="Normal 15 4 12" xfId="13384"/>
    <cellStyle name="Normal 15 4 13" xfId="13385"/>
    <cellStyle name="Normal 15 4 2" xfId="13386"/>
    <cellStyle name="Normal 15 4 2 2" xfId="13387"/>
    <cellStyle name="Normal 15 4 3" xfId="13388"/>
    <cellStyle name="Normal 15 4 3 2" xfId="13389"/>
    <cellStyle name="Normal 15 4 4" xfId="13390"/>
    <cellStyle name="Normal 15 4 4 2" xfId="13391"/>
    <cellStyle name="Normal 15 4 5" xfId="13392"/>
    <cellStyle name="Normal 15 4 5 2" xfId="13393"/>
    <cellStyle name="Normal 15 4 6" xfId="13394"/>
    <cellStyle name="Normal 15 4 6 2" xfId="13395"/>
    <cellStyle name="Normal 15 4 7" xfId="13396"/>
    <cellStyle name="Normal 15 4 7 2" xfId="13397"/>
    <cellStyle name="Normal 15 4 8" xfId="13398"/>
    <cellStyle name="Normal 15 4 8 2" xfId="13399"/>
    <cellStyle name="Normal 15 4 9" xfId="13400"/>
    <cellStyle name="Normal 15 4 9 2" xfId="13401"/>
    <cellStyle name="Normal 15 5" xfId="13402"/>
    <cellStyle name="Normal 15 5 2" xfId="13403"/>
    <cellStyle name="Normal 15 6" xfId="13404"/>
    <cellStyle name="Normal 15 6 2" xfId="13405"/>
    <cellStyle name="Normal 15 7" xfId="13406"/>
    <cellStyle name="Normal 15 7 2" xfId="13407"/>
    <cellStyle name="Normal 15 8" xfId="13408"/>
    <cellStyle name="Normal 15 8 2" xfId="13409"/>
    <cellStyle name="Normal 15 9" xfId="13410"/>
    <cellStyle name="Normal 15 9 2" xfId="13411"/>
    <cellStyle name="Normal 16" xfId="13412"/>
    <cellStyle name="Normal 16 10" xfId="13413"/>
    <cellStyle name="Normal 16 10 2" xfId="13414"/>
    <cellStyle name="Normal 16 11" xfId="13415"/>
    <cellStyle name="Normal 16 11 2" xfId="13416"/>
    <cellStyle name="Normal 16 12" xfId="13417"/>
    <cellStyle name="Normal 16 12 2" xfId="13418"/>
    <cellStyle name="Normal 16 13" xfId="13419"/>
    <cellStyle name="Normal 16 13 2" xfId="13420"/>
    <cellStyle name="Normal 16 14" xfId="13421"/>
    <cellStyle name="Normal 16 14 2" xfId="13422"/>
    <cellStyle name="Normal 16 15" xfId="13423"/>
    <cellStyle name="Normal 16 15 2" xfId="13424"/>
    <cellStyle name="Normal 16 16" xfId="13425"/>
    <cellStyle name="Normal 16 16 2" xfId="13426"/>
    <cellStyle name="Normal 16 17" xfId="13427"/>
    <cellStyle name="Normal 16 17 2" xfId="13428"/>
    <cellStyle name="Normal 16 18" xfId="13429"/>
    <cellStyle name="Normal 16 19" xfId="13430"/>
    <cellStyle name="Normal 16 2" xfId="13431"/>
    <cellStyle name="Normal 16 2 10" xfId="13432"/>
    <cellStyle name="Normal 16 2 10 2" xfId="13433"/>
    <cellStyle name="Normal 16 2 11" xfId="13434"/>
    <cellStyle name="Normal 16 2 12" xfId="13435"/>
    <cellStyle name="Normal 16 2 13" xfId="13436"/>
    <cellStyle name="Normal 16 2 14" xfId="36615"/>
    <cellStyle name="Normal 16 2 15" xfId="43599"/>
    <cellStyle name="Normal 16 2 2" xfId="13437"/>
    <cellStyle name="Normal 16 2 2 2" xfId="13438"/>
    <cellStyle name="Normal 16 2 3" xfId="13439"/>
    <cellStyle name="Normal 16 2 3 2" xfId="13440"/>
    <cellStyle name="Normal 16 2 4" xfId="13441"/>
    <cellStyle name="Normal 16 2 4 2" xfId="13442"/>
    <cellStyle name="Normal 16 2 5" xfId="13443"/>
    <cellStyle name="Normal 16 2 5 2" xfId="13444"/>
    <cellStyle name="Normal 16 2 6" xfId="13445"/>
    <cellStyle name="Normal 16 2 6 2" xfId="13446"/>
    <cellStyle name="Normal 16 2 7" xfId="13447"/>
    <cellStyle name="Normal 16 2 7 2" xfId="13448"/>
    <cellStyle name="Normal 16 2 8" xfId="13449"/>
    <cellStyle name="Normal 16 2 8 2" xfId="13450"/>
    <cellStyle name="Normal 16 2 9" xfId="13451"/>
    <cellStyle name="Normal 16 2 9 2" xfId="13452"/>
    <cellStyle name="Normal 16 20" xfId="13453"/>
    <cellStyle name="Normal 16 21" xfId="36522"/>
    <cellStyle name="Normal 16 22" xfId="43502"/>
    <cellStyle name="Normal 16 3" xfId="13454"/>
    <cellStyle name="Normal 16 3 10" xfId="13455"/>
    <cellStyle name="Normal 16 3 10 2" xfId="13456"/>
    <cellStyle name="Normal 16 3 11" xfId="13457"/>
    <cellStyle name="Normal 16 3 12" xfId="13458"/>
    <cellStyle name="Normal 16 3 2" xfId="13459"/>
    <cellStyle name="Normal 16 3 2 2" xfId="13460"/>
    <cellStyle name="Normal 16 3 3" xfId="13461"/>
    <cellStyle name="Normal 16 3 3 2" xfId="13462"/>
    <cellStyle name="Normal 16 3 4" xfId="13463"/>
    <cellStyle name="Normal 16 3 4 2" xfId="13464"/>
    <cellStyle name="Normal 16 3 5" xfId="13465"/>
    <cellStyle name="Normal 16 3 5 2" xfId="13466"/>
    <cellStyle name="Normal 16 3 6" xfId="13467"/>
    <cellStyle name="Normal 16 3 6 2" xfId="13468"/>
    <cellStyle name="Normal 16 3 7" xfId="13469"/>
    <cellStyle name="Normal 16 3 7 2" xfId="13470"/>
    <cellStyle name="Normal 16 3 8" xfId="13471"/>
    <cellStyle name="Normal 16 3 8 2" xfId="13472"/>
    <cellStyle name="Normal 16 3 9" xfId="13473"/>
    <cellStyle name="Normal 16 3 9 2" xfId="13474"/>
    <cellStyle name="Normal 16 4" xfId="13475"/>
    <cellStyle name="Normal 16 4 10" xfId="13476"/>
    <cellStyle name="Normal 16 4 10 2" xfId="13477"/>
    <cellStyle name="Normal 16 4 11" xfId="13478"/>
    <cellStyle name="Normal 16 4 12" xfId="13479"/>
    <cellStyle name="Normal 16 4 2" xfId="13480"/>
    <cellStyle name="Normal 16 4 2 2" xfId="13481"/>
    <cellStyle name="Normal 16 4 3" xfId="13482"/>
    <cellStyle name="Normal 16 4 3 2" xfId="13483"/>
    <cellStyle name="Normal 16 4 4" xfId="13484"/>
    <cellStyle name="Normal 16 4 4 2" xfId="13485"/>
    <cellStyle name="Normal 16 4 5" xfId="13486"/>
    <cellStyle name="Normal 16 4 5 2" xfId="13487"/>
    <cellStyle name="Normal 16 4 6" xfId="13488"/>
    <cellStyle name="Normal 16 4 6 2" xfId="13489"/>
    <cellStyle name="Normal 16 4 7" xfId="13490"/>
    <cellStyle name="Normal 16 4 7 2" xfId="13491"/>
    <cellStyle name="Normal 16 4 8" xfId="13492"/>
    <cellStyle name="Normal 16 4 8 2" xfId="13493"/>
    <cellStyle name="Normal 16 4 9" xfId="13494"/>
    <cellStyle name="Normal 16 4 9 2" xfId="13495"/>
    <cellStyle name="Normal 16 5" xfId="13496"/>
    <cellStyle name="Normal 16 5 2" xfId="13497"/>
    <cellStyle name="Normal 16 6" xfId="13498"/>
    <cellStyle name="Normal 16 6 2" xfId="13499"/>
    <cellStyle name="Normal 16 7" xfId="13500"/>
    <cellStyle name="Normal 16 7 2" xfId="13501"/>
    <cellStyle name="Normal 16 8" xfId="13502"/>
    <cellStyle name="Normal 16 8 2" xfId="13503"/>
    <cellStyle name="Normal 16 9" xfId="13504"/>
    <cellStyle name="Normal 16 9 2" xfId="13505"/>
    <cellStyle name="Normal 17" xfId="13506"/>
    <cellStyle name="Normal 17 10" xfId="13507"/>
    <cellStyle name="Normal 17 10 2" xfId="13508"/>
    <cellStyle name="Normal 17 11" xfId="13509"/>
    <cellStyle name="Normal 17 11 2" xfId="13510"/>
    <cellStyle name="Normal 17 12" xfId="13511"/>
    <cellStyle name="Normal 17 12 2" xfId="13512"/>
    <cellStyle name="Normal 17 13" xfId="13513"/>
    <cellStyle name="Normal 17 13 2" xfId="13514"/>
    <cellStyle name="Normal 17 14" xfId="13515"/>
    <cellStyle name="Normal 17 14 2" xfId="13516"/>
    <cellStyle name="Normal 17 15" xfId="13517"/>
    <cellStyle name="Normal 17 15 2" xfId="13518"/>
    <cellStyle name="Normal 17 16" xfId="13519"/>
    <cellStyle name="Normal 17 16 2" xfId="13520"/>
    <cellStyle name="Normal 17 17" xfId="13521"/>
    <cellStyle name="Normal 17 17 2" xfId="13522"/>
    <cellStyle name="Normal 17 18" xfId="13523"/>
    <cellStyle name="Normal 17 19" xfId="13524"/>
    <cellStyle name="Normal 17 2" xfId="13525"/>
    <cellStyle name="Normal 17 2 10" xfId="13526"/>
    <cellStyle name="Normal 17 2 10 2" xfId="13527"/>
    <cellStyle name="Normal 17 2 11" xfId="13528"/>
    <cellStyle name="Normal 17 2 12" xfId="13529"/>
    <cellStyle name="Normal 17 2 13" xfId="13530"/>
    <cellStyle name="Normal 17 2 14" xfId="36636"/>
    <cellStyle name="Normal 17 2 15" xfId="43610"/>
    <cellStyle name="Normal 17 2 2" xfId="13531"/>
    <cellStyle name="Normal 17 2 2 2" xfId="13532"/>
    <cellStyle name="Normal 17 2 3" xfId="13533"/>
    <cellStyle name="Normal 17 2 3 2" xfId="13534"/>
    <cellStyle name="Normal 17 2 4" xfId="13535"/>
    <cellStyle name="Normal 17 2 4 2" xfId="13536"/>
    <cellStyle name="Normal 17 2 5" xfId="13537"/>
    <cellStyle name="Normal 17 2 5 2" xfId="13538"/>
    <cellStyle name="Normal 17 2 6" xfId="13539"/>
    <cellStyle name="Normal 17 2 6 2" xfId="13540"/>
    <cellStyle name="Normal 17 2 7" xfId="13541"/>
    <cellStyle name="Normal 17 2 7 2" xfId="13542"/>
    <cellStyle name="Normal 17 2 8" xfId="13543"/>
    <cellStyle name="Normal 17 2 8 2" xfId="13544"/>
    <cellStyle name="Normal 17 2 9" xfId="13545"/>
    <cellStyle name="Normal 17 2 9 2" xfId="13546"/>
    <cellStyle name="Normal 17 20" xfId="13547"/>
    <cellStyle name="Normal 17 21" xfId="36542"/>
    <cellStyle name="Normal 17 22" xfId="43529"/>
    <cellStyle name="Normal 17 3" xfId="13548"/>
    <cellStyle name="Normal 17 3 10" xfId="13549"/>
    <cellStyle name="Normal 17 3 10 2" xfId="13550"/>
    <cellStyle name="Normal 17 3 11" xfId="13551"/>
    <cellStyle name="Normal 17 3 12" xfId="13552"/>
    <cellStyle name="Normal 17 3 2" xfId="13553"/>
    <cellStyle name="Normal 17 3 2 2" xfId="13554"/>
    <cellStyle name="Normal 17 3 3" xfId="13555"/>
    <cellStyle name="Normal 17 3 3 2" xfId="13556"/>
    <cellStyle name="Normal 17 3 4" xfId="13557"/>
    <cellStyle name="Normal 17 3 4 2" xfId="13558"/>
    <cellStyle name="Normal 17 3 5" xfId="13559"/>
    <cellStyle name="Normal 17 3 5 2" xfId="13560"/>
    <cellStyle name="Normal 17 3 6" xfId="13561"/>
    <cellStyle name="Normal 17 3 6 2" xfId="13562"/>
    <cellStyle name="Normal 17 3 7" xfId="13563"/>
    <cellStyle name="Normal 17 3 7 2" xfId="13564"/>
    <cellStyle name="Normal 17 3 8" xfId="13565"/>
    <cellStyle name="Normal 17 3 8 2" xfId="13566"/>
    <cellStyle name="Normal 17 3 9" xfId="13567"/>
    <cellStyle name="Normal 17 3 9 2" xfId="13568"/>
    <cellStyle name="Normal 17 4" xfId="13569"/>
    <cellStyle name="Normal 17 4 10" xfId="13570"/>
    <cellStyle name="Normal 17 4 10 2" xfId="13571"/>
    <cellStyle name="Normal 17 4 11" xfId="13572"/>
    <cellStyle name="Normal 17 4 12" xfId="13573"/>
    <cellStyle name="Normal 17 4 2" xfId="13574"/>
    <cellStyle name="Normal 17 4 2 2" xfId="13575"/>
    <cellStyle name="Normal 17 4 3" xfId="13576"/>
    <cellStyle name="Normal 17 4 3 2" xfId="13577"/>
    <cellStyle name="Normal 17 4 4" xfId="13578"/>
    <cellStyle name="Normal 17 4 4 2" xfId="13579"/>
    <cellStyle name="Normal 17 4 5" xfId="13580"/>
    <cellStyle name="Normal 17 4 5 2" xfId="13581"/>
    <cellStyle name="Normal 17 4 6" xfId="13582"/>
    <cellStyle name="Normal 17 4 6 2" xfId="13583"/>
    <cellStyle name="Normal 17 4 7" xfId="13584"/>
    <cellStyle name="Normal 17 4 7 2" xfId="13585"/>
    <cellStyle name="Normal 17 4 8" xfId="13586"/>
    <cellStyle name="Normal 17 4 8 2" xfId="13587"/>
    <cellStyle name="Normal 17 4 9" xfId="13588"/>
    <cellStyle name="Normal 17 4 9 2" xfId="13589"/>
    <cellStyle name="Normal 17 5" xfId="13590"/>
    <cellStyle name="Normal 17 5 2" xfId="13591"/>
    <cellStyle name="Normal 17 6" xfId="13592"/>
    <cellStyle name="Normal 17 6 2" xfId="13593"/>
    <cellStyle name="Normal 17 7" xfId="13594"/>
    <cellStyle name="Normal 17 7 2" xfId="13595"/>
    <cellStyle name="Normal 17 8" xfId="13596"/>
    <cellStyle name="Normal 17 8 2" xfId="13597"/>
    <cellStyle name="Normal 17 9" xfId="13598"/>
    <cellStyle name="Normal 17 9 2" xfId="13599"/>
    <cellStyle name="Normal 18" xfId="13600"/>
    <cellStyle name="Normal 18 10" xfId="13601"/>
    <cellStyle name="Normal 18 11" xfId="13602"/>
    <cellStyle name="Normal 18 12" xfId="36548"/>
    <cellStyle name="Normal 18 13" xfId="43623"/>
    <cellStyle name="Normal 18 2" xfId="13603"/>
    <cellStyle name="Normal 18 2 2" xfId="13604"/>
    <cellStyle name="Normal 18 2 2 2" xfId="13605"/>
    <cellStyle name="Normal 18 2 2 2 2" xfId="13606"/>
    <cellStyle name="Normal 18 2 2 3" xfId="13607"/>
    <cellStyle name="Normal 18 2 3" xfId="13608"/>
    <cellStyle name="Normal 18 2 3 2" xfId="13609"/>
    <cellStyle name="Normal 18 2 4" xfId="13610"/>
    <cellStyle name="Normal 18 2 5" xfId="13611"/>
    <cellStyle name="Normal 18 2 6" xfId="13612"/>
    <cellStyle name="Normal 18 3" xfId="13613"/>
    <cellStyle name="Normal 18 3 2" xfId="13614"/>
    <cellStyle name="Normal 18 3 2 2" xfId="13615"/>
    <cellStyle name="Normal 18 3 3" xfId="13616"/>
    <cellStyle name="Normal 18 4" xfId="13617"/>
    <cellStyle name="Normal 18 4 2" xfId="13618"/>
    <cellStyle name="Normal 18 4 2 2" xfId="13619"/>
    <cellStyle name="Normal 18 4 3" xfId="13620"/>
    <cellStyle name="Normal 18 5" xfId="13621"/>
    <cellStyle name="Normal 18 5 2" xfId="13622"/>
    <cellStyle name="Normal 18 5 2 2" xfId="13623"/>
    <cellStyle name="Normal 18 5 3" xfId="13624"/>
    <cellStyle name="Normal 18 6" xfId="13625"/>
    <cellStyle name="Normal 18 6 2" xfId="13626"/>
    <cellStyle name="Normal 18 6 2 2" xfId="13627"/>
    <cellStyle name="Normal 18 6 3" xfId="13628"/>
    <cellStyle name="Normal 18 7" xfId="13629"/>
    <cellStyle name="Normal 18 7 2" xfId="13630"/>
    <cellStyle name="Normal 18 8" xfId="13631"/>
    <cellStyle name="Normal 18 9" xfId="13632"/>
    <cellStyle name="Normal 19" xfId="13633"/>
    <cellStyle name="Normal 19 2" xfId="13634"/>
    <cellStyle name="Normal 19 2 2" xfId="13635"/>
    <cellStyle name="Normal 19 2 2 2" xfId="36686"/>
    <cellStyle name="Normal 19 2 2 2 2" xfId="36765"/>
    <cellStyle name="Normal 19 2 2 2 2 2" xfId="36913"/>
    <cellStyle name="Normal 19 2 2 2 2 2 2" xfId="37811"/>
    <cellStyle name="Normal 19 2 2 2 2 3" xfId="37663"/>
    <cellStyle name="Normal 19 2 2 2 3" xfId="36833"/>
    <cellStyle name="Normal 19 2 2 2 3 2" xfId="37731"/>
    <cellStyle name="Normal 19 2 2 2 4" xfId="37583"/>
    <cellStyle name="Normal 19 2 2 3" xfId="36713"/>
    <cellStyle name="Normal 19 2 2 3 2" xfId="36861"/>
    <cellStyle name="Normal 19 2 2 3 2 2" xfId="37759"/>
    <cellStyle name="Normal 19 2 2 3 3" xfId="37611"/>
    <cellStyle name="Normal 19 2 2 4" xfId="36739"/>
    <cellStyle name="Normal 19 2 2 4 2" xfId="36887"/>
    <cellStyle name="Normal 19 2 2 4 2 2" xfId="37785"/>
    <cellStyle name="Normal 19 2 2 4 3" xfId="37637"/>
    <cellStyle name="Normal 19 2 2 5" xfId="36807"/>
    <cellStyle name="Normal 19 2 2 5 2" xfId="37705"/>
    <cellStyle name="Normal 19 2 2 6" xfId="37557"/>
    <cellStyle name="Normal 19 2 2 7" xfId="36661"/>
    <cellStyle name="Normal 19 2 3" xfId="36674"/>
    <cellStyle name="Normal 19 2 3 2" xfId="36753"/>
    <cellStyle name="Normal 19 2 3 2 2" xfId="36901"/>
    <cellStyle name="Normal 19 2 3 2 2 2" xfId="37799"/>
    <cellStyle name="Normal 19 2 3 2 3" xfId="37651"/>
    <cellStyle name="Normal 19 2 3 3" xfId="36821"/>
    <cellStyle name="Normal 19 2 3 3 2" xfId="37719"/>
    <cellStyle name="Normal 19 2 3 4" xfId="37571"/>
    <cellStyle name="Normal 19 2 4" xfId="36701"/>
    <cellStyle name="Normal 19 2 4 2" xfId="36849"/>
    <cellStyle name="Normal 19 2 4 2 2" xfId="37747"/>
    <cellStyle name="Normal 19 2 4 3" xfId="37599"/>
    <cellStyle name="Normal 19 2 5" xfId="36727"/>
    <cellStyle name="Normal 19 2 5 2" xfId="36875"/>
    <cellStyle name="Normal 19 2 5 2 2" xfId="37773"/>
    <cellStyle name="Normal 19 2 5 3" xfId="37625"/>
    <cellStyle name="Normal 19 2 6" xfId="36795"/>
    <cellStyle name="Normal 19 2 6 2" xfId="37693"/>
    <cellStyle name="Normal 19 2 7" xfId="37545"/>
    <cellStyle name="Normal 19 2 8" xfId="36649"/>
    <cellStyle name="Normal 19 3" xfId="13636"/>
    <cellStyle name="Normal 19 3 2" xfId="36681"/>
    <cellStyle name="Normal 19 3 2 2" xfId="36760"/>
    <cellStyle name="Normal 19 3 2 2 2" xfId="36908"/>
    <cellStyle name="Normal 19 3 2 2 2 2" xfId="37806"/>
    <cellStyle name="Normal 19 3 2 2 3" xfId="37658"/>
    <cellStyle name="Normal 19 3 2 3" xfId="36828"/>
    <cellStyle name="Normal 19 3 2 3 2" xfId="37726"/>
    <cellStyle name="Normal 19 3 2 4" xfId="37578"/>
    <cellStyle name="Normal 19 3 3" xfId="36708"/>
    <cellStyle name="Normal 19 3 3 2" xfId="36856"/>
    <cellStyle name="Normal 19 3 3 2 2" xfId="37754"/>
    <cellStyle name="Normal 19 3 3 3" xfId="37606"/>
    <cellStyle name="Normal 19 3 4" xfId="36734"/>
    <cellStyle name="Normal 19 3 4 2" xfId="36882"/>
    <cellStyle name="Normal 19 3 4 2 2" xfId="37780"/>
    <cellStyle name="Normal 19 3 4 3" xfId="37632"/>
    <cellStyle name="Normal 19 3 5" xfId="36802"/>
    <cellStyle name="Normal 19 3 5 2" xfId="37700"/>
    <cellStyle name="Normal 19 3 6" xfId="37552"/>
    <cellStyle name="Normal 19 3 7" xfId="36656"/>
    <cellStyle name="Normal 19 4" xfId="13637"/>
    <cellStyle name="Normal 19 4 2" xfId="36748"/>
    <cellStyle name="Normal 19 4 2 2" xfId="36896"/>
    <cellStyle name="Normal 19 4 2 2 2" xfId="37794"/>
    <cellStyle name="Normal 19 4 2 3" xfId="37646"/>
    <cellStyle name="Normal 19 4 3" xfId="36816"/>
    <cellStyle name="Normal 19 4 3 2" xfId="37714"/>
    <cellStyle name="Normal 19 4 4" xfId="37566"/>
    <cellStyle name="Normal 19 4 5" xfId="36669"/>
    <cellStyle name="Normal 19 5" xfId="13638"/>
    <cellStyle name="Normal 19 5 2" xfId="36844"/>
    <cellStyle name="Normal 19 5 2 2" xfId="37742"/>
    <cellStyle name="Normal 19 5 3" xfId="37594"/>
    <cellStyle name="Normal 19 6" xfId="13639"/>
    <cellStyle name="Normal 19 6 2" xfId="36870"/>
    <cellStyle name="Normal 19 6 2 2" xfId="37768"/>
    <cellStyle name="Normal 19 6 3" xfId="37620"/>
    <cellStyle name="Normal 19 6 4" xfId="36722"/>
    <cellStyle name="Normal 19 7" xfId="36790"/>
    <cellStyle name="Normal 19 7 2" xfId="37688"/>
    <cellStyle name="Normal 19 8" xfId="37540"/>
    <cellStyle name="Normal 19 9" xfId="43624"/>
    <cellStyle name="Normal 2" xfId="13640"/>
    <cellStyle name="Normal 2 10" xfId="13641"/>
    <cellStyle name="Normal 2 10 10" xfId="13642"/>
    <cellStyle name="Normal 2 10 10 2" xfId="13643"/>
    <cellStyle name="Normal 2 10 10 2 2" xfId="1"/>
    <cellStyle name="Normal 2 10 10 3" xfId="13644"/>
    <cellStyle name="Normal 2 10 11" xfId="13645"/>
    <cellStyle name="Normal 2 10 11 2" xfId="13646"/>
    <cellStyle name="Normal 2 10 11 3" xfId="13647"/>
    <cellStyle name="Normal 2 10 12" xfId="13648"/>
    <cellStyle name="Normal 2 10 12 2" xfId="13649"/>
    <cellStyle name="Normal 2 10 13" xfId="13650"/>
    <cellStyle name="Normal 2 10 13 2" xfId="13651"/>
    <cellStyle name="Normal 2 10 14" xfId="13652"/>
    <cellStyle name="Normal 2 10 14 2" xfId="13653"/>
    <cellStyle name="Normal 2 10 15" xfId="13654"/>
    <cellStyle name="Normal 2 10 16" xfId="13655"/>
    <cellStyle name="Normal 2 10 17" xfId="13656"/>
    <cellStyle name="Normal 2 10 18" xfId="13657"/>
    <cellStyle name="Normal 2 10 19" xfId="35977"/>
    <cellStyle name="Normal 2 10 2" xfId="13658"/>
    <cellStyle name="Normal 2 10 2 10" xfId="13659"/>
    <cellStyle name="Normal 2 10 2 11" xfId="36199"/>
    <cellStyle name="Normal 2 10 2 2" xfId="13660"/>
    <cellStyle name="Normal 2 10 2 2 2" xfId="13661"/>
    <cellStyle name="Normal 2 10 2 2 2 2" xfId="13662"/>
    <cellStyle name="Normal 2 10 2 2 2 2 2" xfId="13663"/>
    <cellStyle name="Normal 2 10 2 2 2 2 2 2" xfId="13664"/>
    <cellStyle name="Normal 2 10 2 2 2 2 2 3" xfId="13665"/>
    <cellStyle name="Normal 2 10 2 2 2 2 3" xfId="13666"/>
    <cellStyle name="Normal 2 10 2 2 2 2 3 2" xfId="13667"/>
    <cellStyle name="Normal 2 10 2 2 2 2 3 3" xfId="13668"/>
    <cellStyle name="Normal 2 10 2 2 2 2 4" xfId="13669"/>
    <cellStyle name="Normal 2 10 2 2 2 2 4 2" xfId="13670"/>
    <cellStyle name="Normal 2 10 2 2 2 2 4 3" xfId="13671"/>
    <cellStyle name="Normal 2 10 2 2 2 2 5" xfId="13672"/>
    <cellStyle name="Normal 2 10 2 2 2 2 5 2" xfId="13673"/>
    <cellStyle name="Normal 2 10 2 2 2 2 6" xfId="13674"/>
    <cellStyle name="Normal 2 10 2 2 2 3" xfId="13675"/>
    <cellStyle name="Normal 2 10 2 2 2 3 2" xfId="13676"/>
    <cellStyle name="Normal 2 10 2 2 2 3 2 2" xfId="13677"/>
    <cellStyle name="Normal 2 10 2 2 2 3 2 3" xfId="13678"/>
    <cellStyle name="Normal 2 10 2 2 2 3 3" xfId="13679"/>
    <cellStyle name="Normal 2 10 2 2 2 3 4" xfId="13680"/>
    <cellStyle name="Normal 2 10 2 2 2 4" xfId="13681"/>
    <cellStyle name="Normal 2 10 2 2 2 4 2" xfId="13682"/>
    <cellStyle name="Normal 2 10 2 2 2 4 2 2" xfId="13683"/>
    <cellStyle name="Normal 2 10 2 2 2 4 2 3" xfId="13684"/>
    <cellStyle name="Normal 2 10 2 2 2 4 3" xfId="13685"/>
    <cellStyle name="Normal 2 10 2 2 2 4 4" xfId="13686"/>
    <cellStyle name="Normal 2 10 2 2 2 5" xfId="13687"/>
    <cellStyle name="Normal 2 10 2 2 2 5 2" xfId="13688"/>
    <cellStyle name="Normal 2 10 2 2 2 5 3" xfId="13689"/>
    <cellStyle name="Normal 2 10 2 2 2 6" xfId="13690"/>
    <cellStyle name="Normal 2 10 2 2 2 6 2" xfId="13691"/>
    <cellStyle name="Normal 2 10 2 2 2 7" xfId="13692"/>
    <cellStyle name="Normal 2 10 2 2 3" xfId="13693"/>
    <cellStyle name="Normal 2 10 2 2 3 2" xfId="13694"/>
    <cellStyle name="Normal 2 10 2 2 3 2 2" xfId="13695"/>
    <cellStyle name="Normal 2 10 2 2 3 2 3" xfId="13696"/>
    <cellStyle name="Normal 2 10 2 2 3 3" xfId="13697"/>
    <cellStyle name="Normal 2 10 2 2 3 3 2" xfId="13698"/>
    <cellStyle name="Normal 2 10 2 2 3 3 3" xfId="13699"/>
    <cellStyle name="Normal 2 10 2 2 3 4" xfId="13700"/>
    <cellStyle name="Normal 2 10 2 2 3 4 2" xfId="13701"/>
    <cellStyle name="Normal 2 10 2 2 3 4 3" xfId="13702"/>
    <cellStyle name="Normal 2 10 2 2 3 5" xfId="13703"/>
    <cellStyle name="Normal 2 10 2 2 3 5 2" xfId="13704"/>
    <cellStyle name="Normal 2 10 2 2 3 6" xfId="13705"/>
    <cellStyle name="Normal 2 10 2 2 4" xfId="13706"/>
    <cellStyle name="Normal 2 10 2 2 4 2" xfId="13707"/>
    <cellStyle name="Normal 2 10 2 2 4 2 2" xfId="13708"/>
    <cellStyle name="Normal 2 10 2 2 4 2 3" xfId="13709"/>
    <cellStyle name="Normal 2 10 2 2 4 3" xfId="13710"/>
    <cellStyle name="Normal 2 10 2 2 4 4" xfId="13711"/>
    <cellStyle name="Normal 2 10 2 2 5" xfId="13712"/>
    <cellStyle name="Normal 2 10 2 2 5 2" xfId="13713"/>
    <cellStyle name="Normal 2 10 2 2 5 2 2" xfId="13714"/>
    <cellStyle name="Normal 2 10 2 2 5 2 3" xfId="13715"/>
    <cellStyle name="Normal 2 10 2 2 5 3" xfId="13716"/>
    <cellStyle name="Normal 2 10 2 2 5 4" xfId="13717"/>
    <cellStyle name="Normal 2 10 2 2 6" xfId="13718"/>
    <cellStyle name="Normal 2 10 2 2 6 2" xfId="13719"/>
    <cellStyle name="Normal 2 10 2 2 6 3" xfId="13720"/>
    <cellStyle name="Normal 2 10 2 2 7" xfId="13721"/>
    <cellStyle name="Normal 2 10 2 2 7 2" xfId="13722"/>
    <cellStyle name="Normal 2 10 2 2 8" xfId="13723"/>
    <cellStyle name="Normal 2 10 2 2 9" xfId="13724"/>
    <cellStyle name="Normal 2 10 2 3" xfId="13725"/>
    <cellStyle name="Normal 2 10 2 3 2" xfId="13726"/>
    <cellStyle name="Normal 2 10 2 3 2 2" xfId="13727"/>
    <cellStyle name="Normal 2 10 2 3 2 2 2" xfId="13728"/>
    <cellStyle name="Normal 2 10 2 3 2 2 3" xfId="13729"/>
    <cellStyle name="Normal 2 10 2 3 2 3" xfId="13730"/>
    <cellStyle name="Normal 2 10 2 3 2 3 2" xfId="13731"/>
    <cellStyle name="Normal 2 10 2 3 2 3 3" xfId="13732"/>
    <cellStyle name="Normal 2 10 2 3 2 4" xfId="13733"/>
    <cellStyle name="Normal 2 10 2 3 2 4 2" xfId="13734"/>
    <cellStyle name="Normal 2 10 2 3 2 4 3" xfId="13735"/>
    <cellStyle name="Normal 2 10 2 3 2 5" xfId="13736"/>
    <cellStyle name="Normal 2 10 2 3 2 5 2" xfId="13737"/>
    <cellStyle name="Normal 2 10 2 3 2 6" xfId="13738"/>
    <cellStyle name="Normal 2 10 2 3 3" xfId="13739"/>
    <cellStyle name="Normal 2 10 2 3 3 2" xfId="13740"/>
    <cellStyle name="Normal 2 10 2 3 3 2 2" xfId="13741"/>
    <cellStyle name="Normal 2 10 2 3 3 2 3" xfId="13742"/>
    <cellStyle name="Normal 2 10 2 3 3 3" xfId="13743"/>
    <cellStyle name="Normal 2 10 2 3 3 4" xfId="13744"/>
    <cellStyle name="Normal 2 10 2 3 4" xfId="13745"/>
    <cellStyle name="Normal 2 10 2 3 4 2" xfId="13746"/>
    <cellStyle name="Normal 2 10 2 3 4 2 2" xfId="13747"/>
    <cellStyle name="Normal 2 10 2 3 4 2 3" xfId="13748"/>
    <cellStyle name="Normal 2 10 2 3 4 3" xfId="13749"/>
    <cellStyle name="Normal 2 10 2 3 4 4" xfId="13750"/>
    <cellStyle name="Normal 2 10 2 3 5" xfId="13751"/>
    <cellStyle name="Normal 2 10 2 3 5 2" xfId="13752"/>
    <cellStyle name="Normal 2 10 2 3 5 3" xfId="13753"/>
    <cellStyle name="Normal 2 10 2 3 6" xfId="13754"/>
    <cellStyle name="Normal 2 10 2 3 6 2" xfId="13755"/>
    <cellStyle name="Normal 2 10 2 3 7" xfId="13756"/>
    <cellStyle name="Normal 2 10 2 3 8" xfId="13757"/>
    <cellStyle name="Normal 2 10 2 4" xfId="13758"/>
    <cellStyle name="Normal 2 10 2 4 2" xfId="13759"/>
    <cellStyle name="Normal 2 10 2 4 2 2" xfId="13760"/>
    <cellStyle name="Normal 2 10 2 4 2 3" xfId="13761"/>
    <cellStyle name="Normal 2 10 2 4 3" xfId="13762"/>
    <cellStyle name="Normal 2 10 2 4 3 2" xfId="13763"/>
    <cellStyle name="Normal 2 10 2 4 3 3" xfId="13764"/>
    <cellStyle name="Normal 2 10 2 4 4" xfId="13765"/>
    <cellStyle name="Normal 2 10 2 4 4 2" xfId="13766"/>
    <cellStyle name="Normal 2 10 2 4 4 3" xfId="13767"/>
    <cellStyle name="Normal 2 10 2 4 5" xfId="13768"/>
    <cellStyle name="Normal 2 10 2 4 5 2" xfId="13769"/>
    <cellStyle name="Normal 2 10 2 4 6" xfId="13770"/>
    <cellStyle name="Normal 2 10 2 5" xfId="13771"/>
    <cellStyle name="Normal 2 10 2 5 2" xfId="13772"/>
    <cellStyle name="Normal 2 10 2 5 2 2" xfId="13773"/>
    <cellStyle name="Normal 2 10 2 5 2 3" xfId="13774"/>
    <cellStyle name="Normal 2 10 2 5 3" xfId="13775"/>
    <cellStyle name="Normal 2 10 2 5 4" xfId="13776"/>
    <cellStyle name="Normal 2 10 2 6" xfId="13777"/>
    <cellStyle name="Normal 2 10 2 6 2" xfId="13778"/>
    <cellStyle name="Normal 2 10 2 6 2 2" xfId="13779"/>
    <cellStyle name="Normal 2 10 2 6 2 3" xfId="13780"/>
    <cellStyle name="Normal 2 10 2 6 3" xfId="13781"/>
    <cellStyle name="Normal 2 10 2 6 4" xfId="13782"/>
    <cellStyle name="Normal 2 10 2 7" xfId="13783"/>
    <cellStyle name="Normal 2 10 2 7 2" xfId="13784"/>
    <cellStyle name="Normal 2 10 2 7 3" xfId="13785"/>
    <cellStyle name="Normal 2 10 2 8" xfId="13786"/>
    <cellStyle name="Normal 2 10 2 8 2" xfId="13787"/>
    <cellStyle name="Normal 2 10 2 9" xfId="13788"/>
    <cellStyle name="Normal 2 10 20" xfId="43574"/>
    <cellStyle name="Normal 2 10 3" xfId="13789"/>
    <cellStyle name="Normal 2 10 3 10" xfId="13790"/>
    <cellStyle name="Normal 2 10 3 2" xfId="13791"/>
    <cellStyle name="Normal 2 10 3 2 2" xfId="13792"/>
    <cellStyle name="Normal 2 10 3 2 2 2" xfId="13793"/>
    <cellStyle name="Normal 2 10 3 2 2 2 2" xfId="13794"/>
    <cellStyle name="Normal 2 10 3 2 2 2 2 2" xfId="13795"/>
    <cellStyle name="Normal 2 10 3 2 2 2 2 3" xfId="13796"/>
    <cellStyle name="Normal 2 10 3 2 2 2 3" xfId="13797"/>
    <cellStyle name="Normal 2 10 3 2 2 2 3 2" xfId="13798"/>
    <cellStyle name="Normal 2 10 3 2 2 2 3 3" xfId="13799"/>
    <cellStyle name="Normal 2 10 3 2 2 2 4" xfId="13800"/>
    <cellStyle name="Normal 2 10 3 2 2 2 4 2" xfId="13801"/>
    <cellStyle name="Normal 2 10 3 2 2 2 4 3" xfId="13802"/>
    <cellStyle name="Normal 2 10 3 2 2 2 5" xfId="13803"/>
    <cellStyle name="Normal 2 10 3 2 2 2 5 2" xfId="13804"/>
    <cellStyle name="Normal 2 10 3 2 2 2 6" xfId="13805"/>
    <cellStyle name="Normal 2 10 3 2 2 3" xfId="13806"/>
    <cellStyle name="Normal 2 10 3 2 2 3 2" xfId="13807"/>
    <cellStyle name="Normal 2 10 3 2 2 3 2 2" xfId="13808"/>
    <cellStyle name="Normal 2 10 3 2 2 3 2 3" xfId="13809"/>
    <cellStyle name="Normal 2 10 3 2 2 3 3" xfId="13810"/>
    <cellStyle name="Normal 2 10 3 2 2 3 4" xfId="13811"/>
    <cellStyle name="Normal 2 10 3 2 2 4" xfId="13812"/>
    <cellStyle name="Normal 2 10 3 2 2 4 2" xfId="13813"/>
    <cellStyle name="Normal 2 10 3 2 2 4 2 2" xfId="13814"/>
    <cellStyle name="Normal 2 10 3 2 2 4 2 3" xfId="13815"/>
    <cellStyle name="Normal 2 10 3 2 2 4 3" xfId="13816"/>
    <cellStyle name="Normal 2 10 3 2 2 4 4" xfId="13817"/>
    <cellStyle name="Normal 2 10 3 2 2 5" xfId="13818"/>
    <cellStyle name="Normal 2 10 3 2 2 5 2" xfId="13819"/>
    <cellStyle name="Normal 2 10 3 2 2 5 3" xfId="13820"/>
    <cellStyle name="Normal 2 10 3 2 2 6" xfId="13821"/>
    <cellStyle name="Normal 2 10 3 2 2 6 2" xfId="13822"/>
    <cellStyle name="Normal 2 10 3 2 2 7" xfId="13823"/>
    <cellStyle name="Normal 2 10 3 2 3" xfId="13824"/>
    <cellStyle name="Normal 2 10 3 2 3 2" xfId="13825"/>
    <cellStyle name="Normal 2 10 3 2 3 2 2" xfId="13826"/>
    <cellStyle name="Normal 2 10 3 2 3 2 3" xfId="13827"/>
    <cellStyle name="Normal 2 10 3 2 3 3" xfId="13828"/>
    <cellStyle name="Normal 2 10 3 2 3 3 2" xfId="13829"/>
    <cellStyle name="Normal 2 10 3 2 3 3 3" xfId="13830"/>
    <cellStyle name="Normal 2 10 3 2 3 4" xfId="13831"/>
    <cellStyle name="Normal 2 10 3 2 3 4 2" xfId="13832"/>
    <cellStyle name="Normal 2 10 3 2 3 4 3" xfId="13833"/>
    <cellStyle name="Normal 2 10 3 2 3 5" xfId="13834"/>
    <cellStyle name="Normal 2 10 3 2 3 5 2" xfId="13835"/>
    <cellStyle name="Normal 2 10 3 2 3 6" xfId="13836"/>
    <cellStyle name="Normal 2 10 3 2 4" xfId="13837"/>
    <cellStyle name="Normal 2 10 3 2 4 2" xfId="13838"/>
    <cellStyle name="Normal 2 10 3 2 4 2 2" xfId="13839"/>
    <cellStyle name="Normal 2 10 3 2 4 2 3" xfId="13840"/>
    <cellStyle name="Normal 2 10 3 2 4 3" xfId="13841"/>
    <cellStyle name="Normal 2 10 3 2 4 4" xfId="13842"/>
    <cellStyle name="Normal 2 10 3 2 5" xfId="13843"/>
    <cellStyle name="Normal 2 10 3 2 5 2" xfId="13844"/>
    <cellStyle name="Normal 2 10 3 2 5 2 2" xfId="13845"/>
    <cellStyle name="Normal 2 10 3 2 5 2 3" xfId="13846"/>
    <cellStyle name="Normal 2 10 3 2 5 3" xfId="13847"/>
    <cellStyle name="Normal 2 10 3 2 5 4" xfId="13848"/>
    <cellStyle name="Normal 2 10 3 2 6" xfId="13849"/>
    <cellStyle name="Normal 2 10 3 2 6 2" xfId="13850"/>
    <cellStyle name="Normal 2 10 3 2 6 3" xfId="13851"/>
    <cellStyle name="Normal 2 10 3 2 7" xfId="13852"/>
    <cellStyle name="Normal 2 10 3 2 7 2" xfId="13853"/>
    <cellStyle name="Normal 2 10 3 2 8" xfId="13854"/>
    <cellStyle name="Normal 2 10 3 2 9" xfId="13855"/>
    <cellStyle name="Normal 2 10 3 3" xfId="13856"/>
    <cellStyle name="Normal 2 10 3 3 2" xfId="13857"/>
    <cellStyle name="Normal 2 10 3 3 2 2" xfId="13858"/>
    <cellStyle name="Normal 2 10 3 3 2 2 2" xfId="13859"/>
    <cellStyle name="Normal 2 10 3 3 2 2 3" xfId="13860"/>
    <cellStyle name="Normal 2 10 3 3 2 3" xfId="13861"/>
    <cellStyle name="Normal 2 10 3 3 2 3 2" xfId="13862"/>
    <cellStyle name="Normal 2 10 3 3 2 3 3" xfId="13863"/>
    <cellStyle name="Normal 2 10 3 3 2 4" xfId="13864"/>
    <cellStyle name="Normal 2 10 3 3 2 4 2" xfId="13865"/>
    <cellStyle name="Normal 2 10 3 3 2 4 3" xfId="13866"/>
    <cellStyle name="Normal 2 10 3 3 2 5" xfId="13867"/>
    <cellStyle name="Normal 2 10 3 3 2 5 2" xfId="13868"/>
    <cellStyle name="Normal 2 10 3 3 2 6" xfId="13869"/>
    <cellStyle name="Normal 2 10 3 3 3" xfId="13870"/>
    <cellStyle name="Normal 2 10 3 3 3 2" xfId="13871"/>
    <cellStyle name="Normal 2 10 3 3 3 2 2" xfId="13872"/>
    <cellStyle name="Normal 2 10 3 3 3 2 3" xfId="13873"/>
    <cellStyle name="Normal 2 10 3 3 3 3" xfId="13874"/>
    <cellStyle name="Normal 2 10 3 3 3 4" xfId="13875"/>
    <cellStyle name="Normal 2 10 3 3 4" xfId="13876"/>
    <cellStyle name="Normal 2 10 3 3 4 2" xfId="13877"/>
    <cellStyle name="Normal 2 10 3 3 4 2 2" xfId="13878"/>
    <cellStyle name="Normal 2 10 3 3 4 2 3" xfId="13879"/>
    <cellStyle name="Normal 2 10 3 3 4 3" xfId="13880"/>
    <cellStyle name="Normal 2 10 3 3 4 4" xfId="13881"/>
    <cellStyle name="Normal 2 10 3 3 5" xfId="13882"/>
    <cellStyle name="Normal 2 10 3 3 5 2" xfId="13883"/>
    <cellStyle name="Normal 2 10 3 3 5 3" xfId="13884"/>
    <cellStyle name="Normal 2 10 3 3 6" xfId="13885"/>
    <cellStyle name="Normal 2 10 3 3 6 2" xfId="13886"/>
    <cellStyle name="Normal 2 10 3 3 7" xfId="13887"/>
    <cellStyle name="Normal 2 10 3 3 8" xfId="13888"/>
    <cellStyle name="Normal 2 10 3 4" xfId="13889"/>
    <cellStyle name="Normal 2 10 3 4 2" xfId="13890"/>
    <cellStyle name="Normal 2 10 3 4 2 2" xfId="13891"/>
    <cellStyle name="Normal 2 10 3 4 2 3" xfId="13892"/>
    <cellStyle name="Normal 2 10 3 4 3" xfId="13893"/>
    <cellStyle name="Normal 2 10 3 4 3 2" xfId="13894"/>
    <cellStyle name="Normal 2 10 3 4 3 3" xfId="13895"/>
    <cellStyle name="Normal 2 10 3 4 4" xfId="13896"/>
    <cellStyle name="Normal 2 10 3 4 4 2" xfId="13897"/>
    <cellStyle name="Normal 2 10 3 4 4 3" xfId="13898"/>
    <cellStyle name="Normal 2 10 3 4 5" xfId="13899"/>
    <cellStyle name="Normal 2 10 3 4 5 2" xfId="13900"/>
    <cellStyle name="Normal 2 10 3 4 6" xfId="13901"/>
    <cellStyle name="Normal 2 10 3 5" xfId="13902"/>
    <cellStyle name="Normal 2 10 3 5 2" xfId="13903"/>
    <cellStyle name="Normal 2 10 3 5 2 2" xfId="13904"/>
    <cellStyle name="Normal 2 10 3 5 2 3" xfId="13905"/>
    <cellStyle name="Normal 2 10 3 5 3" xfId="13906"/>
    <cellStyle name="Normal 2 10 3 5 4" xfId="13907"/>
    <cellStyle name="Normal 2 10 3 6" xfId="13908"/>
    <cellStyle name="Normal 2 10 3 6 2" xfId="13909"/>
    <cellStyle name="Normal 2 10 3 6 2 2" xfId="13910"/>
    <cellStyle name="Normal 2 10 3 6 2 3" xfId="13911"/>
    <cellStyle name="Normal 2 10 3 6 3" xfId="13912"/>
    <cellStyle name="Normal 2 10 3 6 4" xfId="13913"/>
    <cellStyle name="Normal 2 10 3 7" xfId="13914"/>
    <cellStyle name="Normal 2 10 3 7 2" xfId="13915"/>
    <cellStyle name="Normal 2 10 3 7 3" xfId="13916"/>
    <cellStyle name="Normal 2 10 3 8" xfId="13917"/>
    <cellStyle name="Normal 2 10 3 8 2" xfId="13918"/>
    <cellStyle name="Normal 2 10 3 9" xfId="13919"/>
    <cellStyle name="Normal 2 10 4" xfId="13920"/>
    <cellStyle name="Normal 2 10 4 2" xfId="13921"/>
    <cellStyle name="Normal 2 10 4 2 2" xfId="13922"/>
    <cellStyle name="Normal 2 10 4 2 2 2" xfId="13923"/>
    <cellStyle name="Normal 2 10 4 2 2 2 2" xfId="13924"/>
    <cellStyle name="Normal 2 10 4 2 2 2 3" xfId="13925"/>
    <cellStyle name="Normal 2 10 4 2 2 3" xfId="13926"/>
    <cellStyle name="Normal 2 10 4 2 2 3 2" xfId="13927"/>
    <cellStyle name="Normal 2 10 4 2 2 3 3" xfId="13928"/>
    <cellStyle name="Normal 2 10 4 2 2 4" xfId="13929"/>
    <cellStyle name="Normal 2 10 4 2 2 4 2" xfId="13930"/>
    <cellStyle name="Normal 2 10 4 2 2 4 3" xfId="13931"/>
    <cellStyle name="Normal 2 10 4 2 2 5" xfId="13932"/>
    <cellStyle name="Normal 2 10 4 2 2 5 2" xfId="13933"/>
    <cellStyle name="Normal 2 10 4 2 2 6" xfId="13934"/>
    <cellStyle name="Normal 2 10 4 2 3" xfId="13935"/>
    <cellStyle name="Normal 2 10 4 2 3 2" xfId="13936"/>
    <cellStyle name="Normal 2 10 4 2 3 2 2" xfId="13937"/>
    <cellStyle name="Normal 2 10 4 2 3 2 3" xfId="13938"/>
    <cellStyle name="Normal 2 10 4 2 3 3" xfId="13939"/>
    <cellStyle name="Normal 2 10 4 2 3 4" xfId="13940"/>
    <cellStyle name="Normal 2 10 4 2 4" xfId="13941"/>
    <cellStyle name="Normal 2 10 4 2 4 2" xfId="13942"/>
    <cellStyle name="Normal 2 10 4 2 4 2 2" xfId="13943"/>
    <cellStyle name="Normal 2 10 4 2 4 2 3" xfId="13944"/>
    <cellStyle name="Normal 2 10 4 2 4 3" xfId="13945"/>
    <cellStyle name="Normal 2 10 4 2 4 4" xfId="13946"/>
    <cellStyle name="Normal 2 10 4 2 5" xfId="13947"/>
    <cellStyle name="Normal 2 10 4 2 5 2" xfId="13948"/>
    <cellStyle name="Normal 2 10 4 2 5 3" xfId="13949"/>
    <cellStyle name="Normal 2 10 4 2 6" xfId="13950"/>
    <cellStyle name="Normal 2 10 4 2 6 2" xfId="13951"/>
    <cellStyle name="Normal 2 10 4 2 7" xfId="13952"/>
    <cellStyle name="Normal 2 10 4 2 8" xfId="13953"/>
    <cellStyle name="Normal 2 10 4 3" xfId="13954"/>
    <cellStyle name="Normal 2 10 4 3 2" xfId="13955"/>
    <cellStyle name="Normal 2 10 4 3 2 2" xfId="13956"/>
    <cellStyle name="Normal 2 10 4 3 2 3" xfId="13957"/>
    <cellStyle name="Normal 2 10 4 3 3" xfId="13958"/>
    <cellStyle name="Normal 2 10 4 3 3 2" xfId="13959"/>
    <cellStyle name="Normal 2 10 4 3 3 3" xfId="13960"/>
    <cellStyle name="Normal 2 10 4 3 4" xfId="13961"/>
    <cellStyle name="Normal 2 10 4 3 4 2" xfId="13962"/>
    <cellStyle name="Normal 2 10 4 3 4 3" xfId="13963"/>
    <cellStyle name="Normal 2 10 4 3 5" xfId="13964"/>
    <cellStyle name="Normal 2 10 4 3 5 2" xfId="13965"/>
    <cellStyle name="Normal 2 10 4 3 6" xfId="13966"/>
    <cellStyle name="Normal 2 10 4 3 7" xfId="13967"/>
    <cellStyle name="Normal 2 10 4 4" xfId="13968"/>
    <cellStyle name="Normal 2 10 4 4 2" xfId="13969"/>
    <cellStyle name="Normal 2 10 4 4 2 2" xfId="13970"/>
    <cellStyle name="Normal 2 10 4 4 2 3" xfId="13971"/>
    <cellStyle name="Normal 2 10 4 4 3" xfId="13972"/>
    <cellStyle name="Normal 2 10 4 4 4" xfId="13973"/>
    <cellStyle name="Normal 2 10 4 5" xfId="13974"/>
    <cellStyle name="Normal 2 10 4 5 2" xfId="13975"/>
    <cellStyle name="Normal 2 10 4 5 2 2" xfId="13976"/>
    <cellStyle name="Normal 2 10 4 5 2 3" xfId="13977"/>
    <cellStyle name="Normal 2 10 4 5 3" xfId="13978"/>
    <cellStyle name="Normal 2 10 4 5 4" xfId="13979"/>
    <cellStyle name="Normal 2 10 4 6" xfId="13980"/>
    <cellStyle name="Normal 2 10 4 6 2" xfId="13981"/>
    <cellStyle name="Normal 2 10 4 6 3" xfId="13982"/>
    <cellStyle name="Normal 2 10 4 7" xfId="13983"/>
    <cellStyle name="Normal 2 10 4 7 2" xfId="13984"/>
    <cellStyle name="Normal 2 10 4 8" xfId="13985"/>
    <cellStyle name="Normal 2 10 4 9" xfId="13986"/>
    <cellStyle name="Normal 2 10 5" xfId="13987"/>
    <cellStyle name="Normal 2 10 5 2" xfId="13988"/>
    <cellStyle name="Normal 2 10 5 2 2" xfId="13989"/>
    <cellStyle name="Normal 2 10 5 2 2 2" xfId="13990"/>
    <cellStyle name="Normal 2 10 5 2 2 3" xfId="13991"/>
    <cellStyle name="Normal 2 10 5 2 3" xfId="13992"/>
    <cellStyle name="Normal 2 10 5 2 3 2" xfId="13993"/>
    <cellStyle name="Normal 2 10 5 2 3 3" xfId="13994"/>
    <cellStyle name="Normal 2 10 5 2 4" xfId="13995"/>
    <cellStyle name="Normal 2 10 5 2 4 2" xfId="13996"/>
    <cellStyle name="Normal 2 10 5 2 4 3" xfId="13997"/>
    <cellStyle name="Normal 2 10 5 2 5" xfId="13998"/>
    <cellStyle name="Normal 2 10 5 2 5 2" xfId="13999"/>
    <cellStyle name="Normal 2 10 5 2 6" xfId="14000"/>
    <cellStyle name="Normal 2 10 5 2 7" xfId="14001"/>
    <cellStyle name="Normal 2 10 5 3" xfId="14002"/>
    <cellStyle name="Normal 2 10 5 3 2" xfId="14003"/>
    <cellStyle name="Normal 2 10 5 3 2 2" xfId="14004"/>
    <cellStyle name="Normal 2 10 5 3 2 3" xfId="14005"/>
    <cellStyle name="Normal 2 10 5 3 3" xfId="14006"/>
    <cellStyle name="Normal 2 10 5 3 4" xfId="14007"/>
    <cellStyle name="Normal 2 10 5 4" xfId="14008"/>
    <cellStyle name="Normal 2 10 5 4 2" xfId="14009"/>
    <cellStyle name="Normal 2 10 5 4 2 2" xfId="14010"/>
    <cellStyle name="Normal 2 10 5 4 2 3" xfId="14011"/>
    <cellStyle name="Normal 2 10 5 4 3" xfId="14012"/>
    <cellStyle name="Normal 2 10 5 4 4" xfId="14013"/>
    <cellStyle name="Normal 2 10 5 5" xfId="14014"/>
    <cellStyle name="Normal 2 10 5 5 2" xfId="14015"/>
    <cellStyle name="Normal 2 10 5 5 3" xfId="14016"/>
    <cellStyle name="Normal 2 10 5 6" xfId="14017"/>
    <cellStyle name="Normal 2 10 5 6 2" xfId="14018"/>
    <cellStyle name="Normal 2 10 5 7" xfId="14019"/>
    <cellStyle name="Normal 2 10 5 8" xfId="14020"/>
    <cellStyle name="Normal 2 10 6" xfId="14021"/>
    <cellStyle name="Normal 2 10 6 2" xfId="14022"/>
    <cellStyle name="Normal 2 10 6 2 2" xfId="14023"/>
    <cellStyle name="Normal 2 10 6 2 3" xfId="14024"/>
    <cellStyle name="Normal 2 10 6 2 4" xfId="14025"/>
    <cellStyle name="Normal 2 10 6 3" xfId="14026"/>
    <cellStyle name="Normal 2 10 6 3 2" xfId="14027"/>
    <cellStyle name="Normal 2 10 6 3 3" xfId="14028"/>
    <cellStyle name="Normal 2 10 6 4" xfId="14029"/>
    <cellStyle name="Normal 2 10 6 4 2" xfId="14030"/>
    <cellStyle name="Normal 2 10 6 4 3" xfId="14031"/>
    <cellStyle name="Normal 2 10 6 5" xfId="14032"/>
    <cellStyle name="Normal 2 10 6 5 2" xfId="14033"/>
    <cellStyle name="Normal 2 10 6 6" xfId="14034"/>
    <cellStyle name="Normal 2 10 6 7" xfId="14035"/>
    <cellStyle name="Normal 2 10 7" xfId="14036"/>
    <cellStyle name="Normal 2 10 7 2" xfId="14037"/>
    <cellStyle name="Normal 2 10 7 2 2" xfId="14038"/>
    <cellStyle name="Normal 2 10 7 2 3" xfId="14039"/>
    <cellStyle name="Normal 2 10 7 2 4" xfId="14040"/>
    <cellStyle name="Normal 2 10 7 3" xfId="14041"/>
    <cellStyle name="Normal 2 10 7 4" xfId="14042"/>
    <cellStyle name="Normal 2 10 7 5" xfId="14043"/>
    <cellStyle name="Normal 2 10 8" xfId="14044"/>
    <cellStyle name="Normal 2 10 8 2" xfId="14045"/>
    <cellStyle name="Normal 2 10 8 2 2" xfId="14046"/>
    <cellStyle name="Normal 2 10 8 2 3" xfId="14047"/>
    <cellStyle name="Normal 2 10 8 2 4" xfId="14048"/>
    <cellStyle name="Normal 2 10 8 3" xfId="14049"/>
    <cellStyle name="Normal 2 10 8 4" xfId="14050"/>
    <cellStyle name="Normal 2 10 8 5" xfId="14051"/>
    <cellStyle name="Normal 2 10 9" xfId="14052"/>
    <cellStyle name="Normal 2 10 9 2" xfId="14053"/>
    <cellStyle name="Normal 2 10 9 2 2" xfId="14054"/>
    <cellStyle name="Normal 2 10 9 3" xfId="14055"/>
    <cellStyle name="Normal 2 10 9 3 2" xfId="14056"/>
    <cellStyle name="Normal 2 10 9 4" xfId="14057"/>
    <cellStyle name="Normal 2 10_Nota 10_D" xfId="14058"/>
    <cellStyle name="Normal 2 11" xfId="14059"/>
    <cellStyle name="Normal 2 11 10" xfId="14060"/>
    <cellStyle name="Normal 2 11 10 2" xfId="14061"/>
    <cellStyle name="Normal 2 11 11" xfId="14062"/>
    <cellStyle name="Normal 2 11 12" xfId="14063"/>
    <cellStyle name="Normal 2 11 13" xfId="14064"/>
    <cellStyle name="Normal 2 11 14" xfId="35978"/>
    <cellStyle name="Normal 2 11 15" xfId="43581"/>
    <cellStyle name="Normal 2 11 2" xfId="14065"/>
    <cellStyle name="Normal 2 11 2 10" xfId="14066"/>
    <cellStyle name="Normal 2 11 2 11" xfId="36200"/>
    <cellStyle name="Normal 2 11 2 2" xfId="14067"/>
    <cellStyle name="Normal 2 11 2 2 2" xfId="14068"/>
    <cellStyle name="Normal 2 11 2 2 2 2" xfId="14069"/>
    <cellStyle name="Normal 2 11 2 2 2 2 2" xfId="14070"/>
    <cellStyle name="Normal 2 11 2 2 2 2 2 2" xfId="14071"/>
    <cellStyle name="Normal 2 11 2 2 2 2 2 3" xfId="14072"/>
    <cellStyle name="Normal 2 11 2 2 2 2 3" xfId="14073"/>
    <cellStyle name="Normal 2 11 2 2 2 2 3 2" xfId="14074"/>
    <cellStyle name="Normal 2 11 2 2 2 2 3 3" xfId="14075"/>
    <cellStyle name="Normal 2 11 2 2 2 2 4" xfId="14076"/>
    <cellStyle name="Normal 2 11 2 2 2 2 4 2" xfId="14077"/>
    <cellStyle name="Normal 2 11 2 2 2 2 4 3" xfId="14078"/>
    <cellStyle name="Normal 2 11 2 2 2 2 5" xfId="14079"/>
    <cellStyle name="Normal 2 11 2 2 2 2 5 2" xfId="14080"/>
    <cellStyle name="Normal 2 11 2 2 2 2 6" xfId="14081"/>
    <cellStyle name="Normal 2 11 2 2 2 3" xfId="14082"/>
    <cellStyle name="Normal 2 11 2 2 2 3 2" xfId="14083"/>
    <cellStyle name="Normal 2 11 2 2 2 3 2 2" xfId="14084"/>
    <cellStyle name="Normal 2 11 2 2 2 3 2 3" xfId="14085"/>
    <cellStyle name="Normal 2 11 2 2 2 3 3" xfId="14086"/>
    <cellStyle name="Normal 2 11 2 2 2 3 4" xfId="14087"/>
    <cellStyle name="Normal 2 11 2 2 2 4" xfId="14088"/>
    <cellStyle name="Normal 2 11 2 2 2 4 2" xfId="14089"/>
    <cellStyle name="Normal 2 11 2 2 2 4 2 2" xfId="14090"/>
    <cellStyle name="Normal 2 11 2 2 2 4 2 3" xfId="14091"/>
    <cellStyle name="Normal 2 11 2 2 2 4 3" xfId="14092"/>
    <cellStyle name="Normal 2 11 2 2 2 4 4" xfId="14093"/>
    <cellStyle name="Normal 2 11 2 2 2 5" xfId="14094"/>
    <cellStyle name="Normal 2 11 2 2 2 5 2" xfId="14095"/>
    <cellStyle name="Normal 2 11 2 2 2 5 3" xfId="14096"/>
    <cellStyle name="Normal 2 11 2 2 2 6" xfId="14097"/>
    <cellStyle name="Normal 2 11 2 2 2 6 2" xfId="14098"/>
    <cellStyle name="Normal 2 11 2 2 2 7" xfId="14099"/>
    <cellStyle name="Normal 2 11 2 2 3" xfId="14100"/>
    <cellStyle name="Normal 2 11 2 2 3 2" xfId="14101"/>
    <cellStyle name="Normal 2 11 2 2 3 2 2" xfId="14102"/>
    <cellStyle name="Normal 2 11 2 2 3 2 3" xfId="14103"/>
    <cellStyle name="Normal 2 11 2 2 3 3" xfId="14104"/>
    <cellStyle name="Normal 2 11 2 2 3 3 2" xfId="14105"/>
    <cellStyle name="Normal 2 11 2 2 3 3 3" xfId="14106"/>
    <cellStyle name="Normal 2 11 2 2 3 4" xfId="14107"/>
    <cellStyle name="Normal 2 11 2 2 3 4 2" xfId="14108"/>
    <cellStyle name="Normal 2 11 2 2 3 4 3" xfId="14109"/>
    <cellStyle name="Normal 2 11 2 2 3 5" xfId="14110"/>
    <cellStyle name="Normal 2 11 2 2 3 5 2" xfId="14111"/>
    <cellStyle name="Normal 2 11 2 2 3 6" xfId="14112"/>
    <cellStyle name="Normal 2 11 2 2 4" xfId="14113"/>
    <cellStyle name="Normal 2 11 2 2 4 2" xfId="14114"/>
    <cellStyle name="Normal 2 11 2 2 4 2 2" xfId="14115"/>
    <cellStyle name="Normal 2 11 2 2 4 2 3" xfId="14116"/>
    <cellStyle name="Normal 2 11 2 2 4 3" xfId="14117"/>
    <cellStyle name="Normal 2 11 2 2 4 4" xfId="14118"/>
    <cellStyle name="Normal 2 11 2 2 5" xfId="14119"/>
    <cellStyle name="Normal 2 11 2 2 5 2" xfId="14120"/>
    <cellStyle name="Normal 2 11 2 2 5 2 2" xfId="14121"/>
    <cellStyle name="Normal 2 11 2 2 5 2 3" xfId="14122"/>
    <cellStyle name="Normal 2 11 2 2 5 3" xfId="14123"/>
    <cellStyle name="Normal 2 11 2 2 5 4" xfId="14124"/>
    <cellStyle name="Normal 2 11 2 2 6" xfId="14125"/>
    <cellStyle name="Normal 2 11 2 2 6 2" xfId="14126"/>
    <cellStyle name="Normal 2 11 2 2 6 3" xfId="14127"/>
    <cellStyle name="Normal 2 11 2 2 7" xfId="14128"/>
    <cellStyle name="Normal 2 11 2 2 7 2" xfId="14129"/>
    <cellStyle name="Normal 2 11 2 2 8" xfId="14130"/>
    <cellStyle name="Normal 2 11 2 2 9" xfId="14131"/>
    <cellStyle name="Normal 2 11 2 3" xfId="14132"/>
    <cellStyle name="Normal 2 11 2 3 2" xfId="14133"/>
    <cellStyle name="Normal 2 11 2 3 2 2" xfId="14134"/>
    <cellStyle name="Normal 2 11 2 3 2 2 2" xfId="14135"/>
    <cellStyle name="Normal 2 11 2 3 2 2 3" xfId="14136"/>
    <cellStyle name="Normal 2 11 2 3 2 3" xfId="14137"/>
    <cellStyle name="Normal 2 11 2 3 2 3 2" xfId="14138"/>
    <cellStyle name="Normal 2 11 2 3 2 3 3" xfId="14139"/>
    <cellStyle name="Normal 2 11 2 3 2 4" xfId="14140"/>
    <cellStyle name="Normal 2 11 2 3 2 4 2" xfId="14141"/>
    <cellStyle name="Normal 2 11 2 3 2 4 3" xfId="14142"/>
    <cellStyle name="Normal 2 11 2 3 2 5" xfId="14143"/>
    <cellStyle name="Normal 2 11 2 3 2 5 2" xfId="14144"/>
    <cellStyle name="Normal 2 11 2 3 2 6" xfId="14145"/>
    <cellStyle name="Normal 2 11 2 3 3" xfId="14146"/>
    <cellStyle name="Normal 2 11 2 3 3 2" xfId="14147"/>
    <cellStyle name="Normal 2 11 2 3 3 2 2" xfId="14148"/>
    <cellStyle name="Normal 2 11 2 3 3 2 3" xfId="14149"/>
    <cellStyle name="Normal 2 11 2 3 3 3" xfId="14150"/>
    <cellStyle name="Normal 2 11 2 3 3 4" xfId="14151"/>
    <cellStyle name="Normal 2 11 2 3 4" xfId="14152"/>
    <cellStyle name="Normal 2 11 2 3 4 2" xfId="14153"/>
    <cellStyle name="Normal 2 11 2 3 4 2 2" xfId="14154"/>
    <cellStyle name="Normal 2 11 2 3 4 2 3" xfId="14155"/>
    <cellStyle name="Normal 2 11 2 3 4 3" xfId="14156"/>
    <cellStyle name="Normal 2 11 2 3 4 4" xfId="14157"/>
    <cellStyle name="Normal 2 11 2 3 5" xfId="14158"/>
    <cellStyle name="Normal 2 11 2 3 5 2" xfId="14159"/>
    <cellStyle name="Normal 2 11 2 3 5 3" xfId="14160"/>
    <cellStyle name="Normal 2 11 2 3 6" xfId="14161"/>
    <cellStyle name="Normal 2 11 2 3 6 2" xfId="14162"/>
    <cellStyle name="Normal 2 11 2 3 7" xfId="14163"/>
    <cellStyle name="Normal 2 11 2 4" xfId="14164"/>
    <cellStyle name="Normal 2 11 2 4 2" xfId="14165"/>
    <cellStyle name="Normal 2 11 2 4 2 2" xfId="14166"/>
    <cellStyle name="Normal 2 11 2 4 2 3" xfId="14167"/>
    <cellStyle name="Normal 2 11 2 4 3" xfId="14168"/>
    <cellStyle name="Normal 2 11 2 4 3 2" xfId="14169"/>
    <cellStyle name="Normal 2 11 2 4 3 3" xfId="14170"/>
    <cellStyle name="Normal 2 11 2 4 4" xfId="14171"/>
    <cellStyle name="Normal 2 11 2 4 4 2" xfId="14172"/>
    <cellStyle name="Normal 2 11 2 4 4 3" xfId="14173"/>
    <cellStyle name="Normal 2 11 2 4 5" xfId="14174"/>
    <cellStyle name="Normal 2 11 2 4 5 2" xfId="14175"/>
    <cellStyle name="Normal 2 11 2 4 6" xfId="14176"/>
    <cellStyle name="Normal 2 11 2 5" xfId="14177"/>
    <cellStyle name="Normal 2 11 2 5 2" xfId="14178"/>
    <cellStyle name="Normal 2 11 2 5 2 2" xfId="14179"/>
    <cellStyle name="Normal 2 11 2 5 2 3" xfId="14180"/>
    <cellStyle name="Normal 2 11 2 5 3" xfId="14181"/>
    <cellStyle name="Normal 2 11 2 5 4" xfId="14182"/>
    <cellStyle name="Normal 2 11 2 6" xfId="14183"/>
    <cellStyle name="Normal 2 11 2 6 2" xfId="14184"/>
    <cellStyle name="Normal 2 11 2 6 2 2" xfId="14185"/>
    <cellStyle name="Normal 2 11 2 6 2 3" xfId="14186"/>
    <cellStyle name="Normal 2 11 2 6 3" xfId="14187"/>
    <cellStyle name="Normal 2 11 2 6 4" xfId="14188"/>
    <cellStyle name="Normal 2 11 2 7" xfId="14189"/>
    <cellStyle name="Normal 2 11 2 7 2" xfId="14190"/>
    <cellStyle name="Normal 2 11 2 7 3" xfId="14191"/>
    <cellStyle name="Normal 2 11 2 8" xfId="14192"/>
    <cellStyle name="Normal 2 11 2 8 2" xfId="14193"/>
    <cellStyle name="Normal 2 11 2 9" xfId="14194"/>
    <cellStyle name="Normal 2 11 3" xfId="14195"/>
    <cellStyle name="Normal 2 11 3 10" xfId="14196"/>
    <cellStyle name="Normal 2 11 3 2" xfId="14197"/>
    <cellStyle name="Normal 2 11 3 2 2" xfId="14198"/>
    <cellStyle name="Normal 2 11 3 2 2 2" xfId="14199"/>
    <cellStyle name="Normal 2 11 3 2 2 2 2" xfId="14200"/>
    <cellStyle name="Normal 2 11 3 2 2 2 2 2" xfId="14201"/>
    <cellStyle name="Normal 2 11 3 2 2 2 2 3" xfId="14202"/>
    <cellStyle name="Normal 2 11 3 2 2 2 3" xfId="14203"/>
    <cellStyle name="Normal 2 11 3 2 2 2 3 2" xfId="14204"/>
    <cellStyle name="Normal 2 11 3 2 2 2 3 3" xfId="14205"/>
    <cellStyle name="Normal 2 11 3 2 2 2 4" xfId="14206"/>
    <cellStyle name="Normal 2 11 3 2 2 2 4 2" xfId="14207"/>
    <cellStyle name="Normal 2 11 3 2 2 2 4 3" xfId="14208"/>
    <cellStyle name="Normal 2 11 3 2 2 2 5" xfId="14209"/>
    <cellStyle name="Normal 2 11 3 2 2 2 5 2" xfId="14210"/>
    <cellStyle name="Normal 2 11 3 2 2 2 6" xfId="14211"/>
    <cellStyle name="Normal 2 11 3 2 2 3" xfId="14212"/>
    <cellStyle name="Normal 2 11 3 2 2 3 2" xfId="14213"/>
    <cellStyle name="Normal 2 11 3 2 2 3 2 2" xfId="14214"/>
    <cellStyle name="Normal 2 11 3 2 2 3 2 3" xfId="14215"/>
    <cellStyle name="Normal 2 11 3 2 2 3 3" xfId="14216"/>
    <cellStyle name="Normal 2 11 3 2 2 3 4" xfId="14217"/>
    <cellStyle name="Normal 2 11 3 2 2 4" xfId="14218"/>
    <cellStyle name="Normal 2 11 3 2 2 4 2" xfId="14219"/>
    <cellStyle name="Normal 2 11 3 2 2 4 2 2" xfId="14220"/>
    <cellStyle name="Normal 2 11 3 2 2 4 2 3" xfId="14221"/>
    <cellStyle name="Normal 2 11 3 2 2 4 3" xfId="14222"/>
    <cellStyle name="Normal 2 11 3 2 2 4 4" xfId="14223"/>
    <cellStyle name="Normal 2 11 3 2 2 5" xfId="14224"/>
    <cellStyle name="Normal 2 11 3 2 2 5 2" xfId="14225"/>
    <cellStyle name="Normal 2 11 3 2 2 5 3" xfId="14226"/>
    <cellStyle name="Normal 2 11 3 2 2 6" xfId="14227"/>
    <cellStyle name="Normal 2 11 3 2 2 6 2" xfId="14228"/>
    <cellStyle name="Normal 2 11 3 2 2 7" xfId="14229"/>
    <cellStyle name="Normal 2 11 3 2 3" xfId="14230"/>
    <cellStyle name="Normal 2 11 3 2 3 2" xfId="14231"/>
    <cellStyle name="Normal 2 11 3 2 3 2 2" xfId="14232"/>
    <cellStyle name="Normal 2 11 3 2 3 2 3" xfId="14233"/>
    <cellStyle name="Normal 2 11 3 2 3 3" xfId="14234"/>
    <cellStyle name="Normal 2 11 3 2 3 3 2" xfId="14235"/>
    <cellStyle name="Normal 2 11 3 2 3 3 3" xfId="14236"/>
    <cellStyle name="Normal 2 11 3 2 3 4" xfId="14237"/>
    <cellStyle name="Normal 2 11 3 2 3 4 2" xfId="14238"/>
    <cellStyle name="Normal 2 11 3 2 3 4 3" xfId="14239"/>
    <cellStyle name="Normal 2 11 3 2 3 5" xfId="14240"/>
    <cellStyle name="Normal 2 11 3 2 3 5 2" xfId="14241"/>
    <cellStyle name="Normal 2 11 3 2 3 6" xfId="14242"/>
    <cellStyle name="Normal 2 11 3 2 4" xfId="14243"/>
    <cellStyle name="Normal 2 11 3 2 4 2" xfId="14244"/>
    <cellStyle name="Normal 2 11 3 2 4 2 2" xfId="14245"/>
    <cellStyle name="Normal 2 11 3 2 4 2 3" xfId="14246"/>
    <cellStyle name="Normal 2 11 3 2 4 3" xfId="14247"/>
    <cellStyle name="Normal 2 11 3 2 4 4" xfId="14248"/>
    <cellStyle name="Normal 2 11 3 2 5" xfId="14249"/>
    <cellStyle name="Normal 2 11 3 2 5 2" xfId="14250"/>
    <cellStyle name="Normal 2 11 3 2 5 2 2" xfId="14251"/>
    <cellStyle name="Normal 2 11 3 2 5 2 3" xfId="14252"/>
    <cellStyle name="Normal 2 11 3 2 5 3" xfId="14253"/>
    <cellStyle name="Normal 2 11 3 2 5 4" xfId="14254"/>
    <cellStyle name="Normal 2 11 3 2 6" xfId="14255"/>
    <cellStyle name="Normal 2 11 3 2 6 2" xfId="14256"/>
    <cellStyle name="Normal 2 11 3 2 6 3" xfId="14257"/>
    <cellStyle name="Normal 2 11 3 2 7" xfId="14258"/>
    <cellStyle name="Normal 2 11 3 2 7 2" xfId="14259"/>
    <cellStyle name="Normal 2 11 3 2 8" xfId="14260"/>
    <cellStyle name="Normal 2 11 3 2 9" xfId="14261"/>
    <cellStyle name="Normal 2 11 3 3" xfId="14262"/>
    <cellStyle name="Normal 2 11 3 3 2" xfId="14263"/>
    <cellStyle name="Normal 2 11 3 3 2 2" xfId="14264"/>
    <cellStyle name="Normal 2 11 3 3 2 2 2" xfId="14265"/>
    <cellStyle name="Normal 2 11 3 3 2 2 3" xfId="14266"/>
    <cellStyle name="Normal 2 11 3 3 2 3" xfId="14267"/>
    <cellStyle name="Normal 2 11 3 3 2 3 2" xfId="14268"/>
    <cellStyle name="Normal 2 11 3 3 2 3 3" xfId="14269"/>
    <cellStyle name="Normal 2 11 3 3 2 4" xfId="14270"/>
    <cellStyle name="Normal 2 11 3 3 2 4 2" xfId="14271"/>
    <cellStyle name="Normal 2 11 3 3 2 4 3" xfId="14272"/>
    <cellStyle name="Normal 2 11 3 3 2 5" xfId="14273"/>
    <cellStyle name="Normal 2 11 3 3 2 5 2" xfId="14274"/>
    <cellStyle name="Normal 2 11 3 3 2 6" xfId="14275"/>
    <cellStyle name="Normal 2 11 3 3 3" xfId="14276"/>
    <cellStyle name="Normal 2 11 3 3 3 2" xfId="14277"/>
    <cellStyle name="Normal 2 11 3 3 3 2 2" xfId="14278"/>
    <cellStyle name="Normal 2 11 3 3 3 2 3" xfId="14279"/>
    <cellStyle name="Normal 2 11 3 3 3 3" xfId="14280"/>
    <cellStyle name="Normal 2 11 3 3 3 4" xfId="14281"/>
    <cellStyle name="Normal 2 11 3 3 4" xfId="14282"/>
    <cellStyle name="Normal 2 11 3 3 4 2" xfId="14283"/>
    <cellStyle name="Normal 2 11 3 3 4 2 2" xfId="14284"/>
    <cellStyle name="Normal 2 11 3 3 4 2 3" xfId="14285"/>
    <cellStyle name="Normal 2 11 3 3 4 3" xfId="14286"/>
    <cellStyle name="Normal 2 11 3 3 4 4" xfId="14287"/>
    <cellStyle name="Normal 2 11 3 3 5" xfId="14288"/>
    <cellStyle name="Normal 2 11 3 3 5 2" xfId="14289"/>
    <cellStyle name="Normal 2 11 3 3 5 3" xfId="14290"/>
    <cellStyle name="Normal 2 11 3 3 6" xfId="14291"/>
    <cellStyle name="Normal 2 11 3 3 6 2" xfId="14292"/>
    <cellStyle name="Normal 2 11 3 3 7" xfId="14293"/>
    <cellStyle name="Normal 2 11 3 4" xfId="14294"/>
    <cellStyle name="Normal 2 11 3 4 2" xfId="14295"/>
    <cellStyle name="Normal 2 11 3 4 2 2" xfId="14296"/>
    <cellStyle name="Normal 2 11 3 4 2 3" xfId="14297"/>
    <cellStyle name="Normal 2 11 3 4 3" xfId="14298"/>
    <cellStyle name="Normal 2 11 3 4 3 2" xfId="14299"/>
    <cellStyle name="Normal 2 11 3 4 3 3" xfId="14300"/>
    <cellStyle name="Normal 2 11 3 4 4" xfId="14301"/>
    <cellStyle name="Normal 2 11 3 4 4 2" xfId="14302"/>
    <cellStyle name="Normal 2 11 3 4 4 3" xfId="14303"/>
    <cellStyle name="Normal 2 11 3 4 5" xfId="14304"/>
    <cellStyle name="Normal 2 11 3 4 5 2" xfId="14305"/>
    <cellStyle name="Normal 2 11 3 4 6" xfId="14306"/>
    <cellStyle name="Normal 2 11 3 5" xfId="14307"/>
    <cellStyle name="Normal 2 11 3 5 2" xfId="14308"/>
    <cellStyle name="Normal 2 11 3 5 2 2" xfId="14309"/>
    <cellStyle name="Normal 2 11 3 5 2 3" xfId="14310"/>
    <cellStyle name="Normal 2 11 3 5 3" xfId="14311"/>
    <cellStyle name="Normal 2 11 3 5 4" xfId="14312"/>
    <cellStyle name="Normal 2 11 3 6" xfId="14313"/>
    <cellStyle name="Normal 2 11 3 6 2" xfId="14314"/>
    <cellStyle name="Normal 2 11 3 6 2 2" xfId="14315"/>
    <cellStyle name="Normal 2 11 3 6 2 3" xfId="14316"/>
    <cellStyle name="Normal 2 11 3 6 3" xfId="14317"/>
    <cellStyle name="Normal 2 11 3 6 4" xfId="14318"/>
    <cellStyle name="Normal 2 11 3 7" xfId="14319"/>
    <cellStyle name="Normal 2 11 3 7 2" xfId="14320"/>
    <cellStyle name="Normal 2 11 3 7 3" xfId="14321"/>
    <cellStyle name="Normal 2 11 3 8" xfId="14322"/>
    <cellStyle name="Normal 2 11 3 8 2" xfId="14323"/>
    <cellStyle name="Normal 2 11 3 9" xfId="14324"/>
    <cellStyle name="Normal 2 11 4" xfId="14325"/>
    <cellStyle name="Normal 2 11 4 2" xfId="14326"/>
    <cellStyle name="Normal 2 11 4 2 2" xfId="14327"/>
    <cellStyle name="Normal 2 11 4 2 2 2" xfId="14328"/>
    <cellStyle name="Normal 2 11 4 2 2 2 2" xfId="14329"/>
    <cellStyle name="Normal 2 11 4 2 2 2 3" xfId="14330"/>
    <cellStyle name="Normal 2 11 4 2 2 3" xfId="14331"/>
    <cellStyle name="Normal 2 11 4 2 2 3 2" xfId="14332"/>
    <cellStyle name="Normal 2 11 4 2 2 3 3" xfId="14333"/>
    <cellStyle name="Normal 2 11 4 2 2 4" xfId="14334"/>
    <cellStyle name="Normal 2 11 4 2 2 4 2" xfId="14335"/>
    <cellStyle name="Normal 2 11 4 2 2 4 3" xfId="14336"/>
    <cellStyle name="Normal 2 11 4 2 2 5" xfId="14337"/>
    <cellStyle name="Normal 2 11 4 2 2 5 2" xfId="14338"/>
    <cellStyle name="Normal 2 11 4 2 2 6" xfId="14339"/>
    <cellStyle name="Normal 2 11 4 2 3" xfId="14340"/>
    <cellStyle name="Normal 2 11 4 2 3 2" xfId="14341"/>
    <cellStyle name="Normal 2 11 4 2 3 2 2" xfId="14342"/>
    <cellStyle name="Normal 2 11 4 2 3 2 3" xfId="14343"/>
    <cellStyle name="Normal 2 11 4 2 3 3" xfId="14344"/>
    <cellStyle name="Normal 2 11 4 2 3 4" xfId="14345"/>
    <cellStyle name="Normal 2 11 4 2 4" xfId="14346"/>
    <cellStyle name="Normal 2 11 4 2 4 2" xfId="14347"/>
    <cellStyle name="Normal 2 11 4 2 4 2 2" xfId="14348"/>
    <cellStyle name="Normal 2 11 4 2 4 2 3" xfId="14349"/>
    <cellStyle name="Normal 2 11 4 2 4 3" xfId="14350"/>
    <cellStyle name="Normal 2 11 4 2 4 4" xfId="14351"/>
    <cellStyle name="Normal 2 11 4 2 5" xfId="14352"/>
    <cellStyle name="Normal 2 11 4 2 5 2" xfId="14353"/>
    <cellStyle name="Normal 2 11 4 2 5 3" xfId="14354"/>
    <cellStyle name="Normal 2 11 4 2 6" xfId="14355"/>
    <cellStyle name="Normal 2 11 4 2 6 2" xfId="14356"/>
    <cellStyle name="Normal 2 11 4 2 7" xfId="14357"/>
    <cellStyle name="Normal 2 11 4 2 8" xfId="14358"/>
    <cellStyle name="Normal 2 11 4 3" xfId="14359"/>
    <cellStyle name="Normal 2 11 4 3 2" xfId="14360"/>
    <cellStyle name="Normal 2 11 4 3 2 2" xfId="14361"/>
    <cellStyle name="Normal 2 11 4 3 2 3" xfId="14362"/>
    <cellStyle name="Normal 2 11 4 3 3" xfId="14363"/>
    <cellStyle name="Normal 2 11 4 3 3 2" xfId="14364"/>
    <cellStyle name="Normal 2 11 4 3 3 3" xfId="14365"/>
    <cellStyle name="Normal 2 11 4 3 4" xfId="14366"/>
    <cellStyle name="Normal 2 11 4 3 4 2" xfId="14367"/>
    <cellStyle name="Normal 2 11 4 3 4 3" xfId="14368"/>
    <cellStyle name="Normal 2 11 4 3 5" xfId="14369"/>
    <cellStyle name="Normal 2 11 4 3 5 2" xfId="14370"/>
    <cellStyle name="Normal 2 11 4 3 6" xfId="14371"/>
    <cellStyle name="Normal 2 11 4 3 7" xfId="14372"/>
    <cellStyle name="Normal 2 11 4 4" xfId="14373"/>
    <cellStyle name="Normal 2 11 4 4 2" xfId="14374"/>
    <cellStyle name="Normal 2 11 4 4 2 2" xfId="14375"/>
    <cellStyle name="Normal 2 11 4 4 2 3" xfId="14376"/>
    <cellStyle name="Normal 2 11 4 4 3" xfId="14377"/>
    <cellStyle name="Normal 2 11 4 4 4" xfId="14378"/>
    <cellStyle name="Normal 2 11 4 5" xfId="14379"/>
    <cellStyle name="Normal 2 11 4 5 2" xfId="14380"/>
    <cellStyle name="Normal 2 11 4 5 2 2" xfId="14381"/>
    <cellStyle name="Normal 2 11 4 5 2 3" xfId="14382"/>
    <cellStyle name="Normal 2 11 4 5 3" xfId="14383"/>
    <cellStyle name="Normal 2 11 4 5 4" xfId="14384"/>
    <cellStyle name="Normal 2 11 4 6" xfId="14385"/>
    <cellStyle name="Normal 2 11 4 6 2" xfId="14386"/>
    <cellStyle name="Normal 2 11 4 6 3" xfId="14387"/>
    <cellStyle name="Normal 2 11 4 7" xfId="14388"/>
    <cellStyle name="Normal 2 11 4 7 2" xfId="14389"/>
    <cellStyle name="Normal 2 11 4 8" xfId="14390"/>
    <cellStyle name="Normal 2 11 4 9" xfId="14391"/>
    <cellStyle name="Normal 2 11 5" xfId="14392"/>
    <cellStyle name="Normal 2 11 5 2" xfId="14393"/>
    <cellStyle name="Normal 2 11 5 2 2" xfId="14394"/>
    <cellStyle name="Normal 2 11 5 2 2 2" xfId="14395"/>
    <cellStyle name="Normal 2 11 5 2 2 3" xfId="14396"/>
    <cellStyle name="Normal 2 11 5 2 3" xfId="14397"/>
    <cellStyle name="Normal 2 11 5 2 3 2" xfId="14398"/>
    <cellStyle name="Normal 2 11 5 2 3 3" xfId="14399"/>
    <cellStyle name="Normal 2 11 5 2 4" xfId="14400"/>
    <cellStyle name="Normal 2 11 5 2 4 2" xfId="14401"/>
    <cellStyle name="Normal 2 11 5 2 4 3" xfId="14402"/>
    <cellStyle name="Normal 2 11 5 2 5" xfId="14403"/>
    <cellStyle name="Normal 2 11 5 2 5 2" xfId="14404"/>
    <cellStyle name="Normal 2 11 5 2 6" xfId="14405"/>
    <cellStyle name="Normal 2 11 5 3" xfId="14406"/>
    <cellStyle name="Normal 2 11 5 3 2" xfId="14407"/>
    <cellStyle name="Normal 2 11 5 3 2 2" xfId="14408"/>
    <cellStyle name="Normal 2 11 5 3 2 3" xfId="14409"/>
    <cellStyle name="Normal 2 11 5 3 3" xfId="14410"/>
    <cellStyle name="Normal 2 11 5 3 4" xfId="14411"/>
    <cellStyle name="Normal 2 11 5 4" xfId="14412"/>
    <cellStyle name="Normal 2 11 5 4 2" xfId="14413"/>
    <cellStyle name="Normal 2 11 5 4 2 2" xfId="14414"/>
    <cellStyle name="Normal 2 11 5 4 2 3" xfId="14415"/>
    <cellStyle name="Normal 2 11 5 4 3" xfId="14416"/>
    <cellStyle name="Normal 2 11 5 4 4" xfId="14417"/>
    <cellStyle name="Normal 2 11 5 5" xfId="14418"/>
    <cellStyle name="Normal 2 11 5 5 2" xfId="14419"/>
    <cellStyle name="Normal 2 11 5 5 3" xfId="14420"/>
    <cellStyle name="Normal 2 11 5 6" xfId="14421"/>
    <cellStyle name="Normal 2 11 5 6 2" xfId="14422"/>
    <cellStyle name="Normal 2 11 5 7" xfId="14423"/>
    <cellStyle name="Normal 2 11 5 8" xfId="14424"/>
    <cellStyle name="Normal 2 11 6" xfId="14425"/>
    <cellStyle name="Normal 2 11 6 2" xfId="14426"/>
    <cellStyle name="Normal 2 11 6 2 2" xfId="14427"/>
    <cellStyle name="Normal 2 11 6 2 3" xfId="14428"/>
    <cellStyle name="Normal 2 11 6 3" xfId="14429"/>
    <cellStyle name="Normal 2 11 6 3 2" xfId="14430"/>
    <cellStyle name="Normal 2 11 6 3 3" xfId="14431"/>
    <cellStyle name="Normal 2 11 6 4" xfId="14432"/>
    <cellStyle name="Normal 2 11 6 4 2" xfId="14433"/>
    <cellStyle name="Normal 2 11 6 4 3" xfId="14434"/>
    <cellStyle name="Normal 2 11 6 5" xfId="14435"/>
    <cellStyle name="Normal 2 11 6 5 2" xfId="14436"/>
    <cellStyle name="Normal 2 11 6 6" xfId="14437"/>
    <cellStyle name="Normal 2 11 7" xfId="14438"/>
    <cellStyle name="Normal 2 11 7 2" xfId="14439"/>
    <cellStyle name="Normal 2 11 7 2 2" xfId="14440"/>
    <cellStyle name="Normal 2 11 7 2 3" xfId="14441"/>
    <cellStyle name="Normal 2 11 7 3" xfId="14442"/>
    <cellStyle name="Normal 2 11 7 4" xfId="14443"/>
    <cellStyle name="Normal 2 11 8" xfId="14444"/>
    <cellStyle name="Normal 2 11 8 2" xfId="14445"/>
    <cellStyle name="Normal 2 11 8 2 2" xfId="14446"/>
    <cellStyle name="Normal 2 11 8 2 3" xfId="14447"/>
    <cellStyle name="Normal 2 11 8 3" xfId="14448"/>
    <cellStyle name="Normal 2 11 8 4" xfId="14449"/>
    <cellStyle name="Normal 2 11 9" xfId="14450"/>
    <cellStyle name="Normal 2 11 9 2" xfId="14451"/>
    <cellStyle name="Normal 2 11 9 3" xfId="14452"/>
    <cellStyle name="Normal 2 12" xfId="14453"/>
    <cellStyle name="Normal 2 12 10" xfId="14454"/>
    <cellStyle name="Normal 2 12 10 2" xfId="14455"/>
    <cellStyle name="Normal 2 12 11" xfId="14456"/>
    <cellStyle name="Normal 2 12 12" xfId="14457"/>
    <cellStyle name="Normal 2 12 13" xfId="35981"/>
    <cellStyle name="Normal 2 12 14" xfId="43583"/>
    <cellStyle name="Normal 2 12 2" xfId="14458"/>
    <cellStyle name="Normal 2 12 2 10" xfId="14459"/>
    <cellStyle name="Normal 2 12 2 11" xfId="36201"/>
    <cellStyle name="Normal 2 12 2 2" xfId="14460"/>
    <cellStyle name="Normal 2 12 2 2 2" xfId="14461"/>
    <cellStyle name="Normal 2 12 2 2 2 2" xfId="14462"/>
    <cellStyle name="Normal 2 12 2 2 2 2 2" xfId="14463"/>
    <cellStyle name="Normal 2 12 2 2 2 2 2 2" xfId="14464"/>
    <cellStyle name="Normal 2 12 2 2 2 2 2 3" xfId="14465"/>
    <cellStyle name="Normal 2 12 2 2 2 2 3" xfId="14466"/>
    <cellStyle name="Normal 2 12 2 2 2 2 3 2" xfId="14467"/>
    <cellStyle name="Normal 2 12 2 2 2 2 3 3" xfId="14468"/>
    <cellStyle name="Normal 2 12 2 2 2 2 4" xfId="14469"/>
    <cellStyle name="Normal 2 12 2 2 2 2 4 2" xfId="14470"/>
    <cellStyle name="Normal 2 12 2 2 2 2 4 3" xfId="14471"/>
    <cellStyle name="Normal 2 12 2 2 2 2 5" xfId="14472"/>
    <cellStyle name="Normal 2 12 2 2 2 2 5 2" xfId="14473"/>
    <cellStyle name="Normal 2 12 2 2 2 2 6" xfId="14474"/>
    <cellStyle name="Normal 2 12 2 2 2 3" xfId="14475"/>
    <cellStyle name="Normal 2 12 2 2 2 3 2" xfId="14476"/>
    <cellStyle name="Normal 2 12 2 2 2 3 2 2" xfId="14477"/>
    <cellStyle name="Normal 2 12 2 2 2 3 2 3" xfId="14478"/>
    <cellStyle name="Normal 2 12 2 2 2 3 3" xfId="14479"/>
    <cellStyle name="Normal 2 12 2 2 2 3 4" xfId="14480"/>
    <cellStyle name="Normal 2 12 2 2 2 4" xfId="14481"/>
    <cellStyle name="Normal 2 12 2 2 2 4 2" xfId="14482"/>
    <cellStyle name="Normal 2 12 2 2 2 4 2 2" xfId="14483"/>
    <cellStyle name="Normal 2 12 2 2 2 4 2 3" xfId="14484"/>
    <cellStyle name="Normal 2 12 2 2 2 4 3" xfId="14485"/>
    <cellStyle name="Normal 2 12 2 2 2 4 4" xfId="14486"/>
    <cellStyle name="Normal 2 12 2 2 2 5" xfId="14487"/>
    <cellStyle name="Normal 2 12 2 2 2 5 2" xfId="14488"/>
    <cellStyle name="Normal 2 12 2 2 2 5 3" xfId="14489"/>
    <cellStyle name="Normal 2 12 2 2 2 6" xfId="14490"/>
    <cellStyle name="Normal 2 12 2 2 2 6 2" xfId="14491"/>
    <cellStyle name="Normal 2 12 2 2 2 7" xfId="14492"/>
    <cellStyle name="Normal 2 12 2 2 3" xfId="14493"/>
    <cellStyle name="Normal 2 12 2 2 3 2" xfId="14494"/>
    <cellStyle name="Normal 2 12 2 2 3 2 2" xfId="14495"/>
    <cellStyle name="Normal 2 12 2 2 3 2 3" xfId="14496"/>
    <cellStyle name="Normal 2 12 2 2 3 3" xfId="14497"/>
    <cellStyle name="Normal 2 12 2 2 3 3 2" xfId="14498"/>
    <cellStyle name="Normal 2 12 2 2 3 3 3" xfId="14499"/>
    <cellStyle name="Normal 2 12 2 2 3 4" xfId="14500"/>
    <cellStyle name="Normal 2 12 2 2 3 4 2" xfId="14501"/>
    <cellStyle name="Normal 2 12 2 2 3 4 3" xfId="14502"/>
    <cellStyle name="Normal 2 12 2 2 3 5" xfId="14503"/>
    <cellStyle name="Normal 2 12 2 2 3 5 2" xfId="14504"/>
    <cellStyle name="Normal 2 12 2 2 3 6" xfId="14505"/>
    <cellStyle name="Normal 2 12 2 2 4" xfId="14506"/>
    <cellStyle name="Normal 2 12 2 2 4 2" xfId="14507"/>
    <cellStyle name="Normal 2 12 2 2 4 2 2" xfId="14508"/>
    <cellStyle name="Normal 2 12 2 2 4 2 3" xfId="14509"/>
    <cellStyle name="Normal 2 12 2 2 4 3" xfId="14510"/>
    <cellStyle name="Normal 2 12 2 2 4 4" xfId="14511"/>
    <cellStyle name="Normal 2 12 2 2 5" xfId="14512"/>
    <cellStyle name="Normal 2 12 2 2 5 2" xfId="14513"/>
    <cellStyle name="Normal 2 12 2 2 5 2 2" xfId="14514"/>
    <cellStyle name="Normal 2 12 2 2 5 2 3" xfId="14515"/>
    <cellStyle name="Normal 2 12 2 2 5 3" xfId="14516"/>
    <cellStyle name="Normal 2 12 2 2 5 4" xfId="14517"/>
    <cellStyle name="Normal 2 12 2 2 6" xfId="14518"/>
    <cellStyle name="Normal 2 12 2 2 6 2" xfId="14519"/>
    <cellStyle name="Normal 2 12 2 2 6 3" xfId="14520"/>
    <cellStyle name="Normal 2 12 2 2 7" xfId="14521"/>
    <cellStyle name="Normal 2 12 2 2 7 2" xfId="14522"/>
    <cellStyle name="Normal 2 12 2 2 8" xfId="14523"/>
    <cellStyle name="Normal 2 12 2 2 9" xfId="14524"/>
    <cellStyle name="Normal 2 12 2 3" xfId="14525"/>
    <cellStyle name="Normal 2 12 2 3 2" xfId="14526"/>
    <cellStyle name="Normal 2 12 2 3 2 2" xfId="14527"/>
    <cellStyle name="Normal 2 12 2 3 2 2 2" xfId="14528"/>
    <cellStyle name="Normal 2 12 2 3 2 2 3" xfId="14529"/>
    <cellStyle name="Normal 2 12 2 3 2 3" xfId="14530"/>
    <cellStyle name="Normal 2 12 2 3 2 3 2" xfId="14531"/>
    <cellStyle name="Normal 2 12 2 3 2 3 3" xfId="14532"/>
    <cellStyle name="Normal 2 12 2 3 2 4" xfId="14533"/>
    <cellStyle name="Normal 2 12 2 3 2 4 2" xfId="14534"/>
    <cellStyle name="Normal 2 12 2 3 2 4 3" xfId="14535"/>
    <cellStyle name="Normal 2 12 2 3 2 5" xfId="14536"/>
    <cellStyle name="Normal 2 12 2 3 2 5 2" xfId="14537"/>
    <cellStyle name="Normal 2 12 2 3 2 6" xfId="14538"/>
    <cellStyle name="Normal 2 12 2 3 3" xfId="14539"/>
    <cellStyle name="Normal 2 12 2 3 3 2" xfId="14540"/>
    <cellStyle name="Normal 2 12 2 3 3 2 2" xfId="14541"/>
    <cellStyle name="Normal 2 12 2 3 3 2 3" xfId="14542"/>
    <cellStyle name="Normal 2 12 2 3 3 3" xfId="14543"/>
    <cellStyle name="Normal 2 12 2 3 3 4" xfId="14544"/>
    <cellStyle name="Normal 2 12 2 3 4" xfId="14545"/>
    <cellStyle name="Normal 2 12 2 3 4 2" xfId="14546"/>
    <cellStyle name="Normal 2 12 2 3 4 2 2" xfId="14547"/>
    <cellStyle name="Normal 2 12 2 3 4 2 3" xfId="14548"/>
    <cellStyle name="Normal 2 12 2 3 4 3" xfId="14549"/>
    <cellStyle name="Normal 2 12 2 3 4 4" xfId="14550"/>
    <cellStyle name="Normal 2 12 2 3 5" xfId="14551"/>
    <cellStyle name="Normal 2 12 2 3 5 2" xfId="14552"/>
    <cellStyle name="Normal 2 12 2 3 5 3" xfId="14553"/>
    <cellStyle name="Normal 2 12 2 3 6" xfId="14554"/>
    <cellStyle name="Normal 2 12 2 3 6 2" xfId="14555"/>
    <cellStyle name="Normal 2 12 2 3 7" xfId="14556"/>
    <cellStyle name="Normal 2 12 2 3 8" xfId="14557"/>
    <cellStyle name="Normal 2 12 2 4" xfId="14558"/>
    <cellStyle name="Normal 2 12 2 4 2" xfId="14559"/>
    <cellStyle name="Normal 2 12 2 4 2 2" xfId="14560"/>
    <cellStyle name="Normal 2 12 2 4 2 3" xfId="14561"/>
    <cellStyle name="Normal 2 12 2 4 3" xfId="14562"/>
    <cellStyle name="Normal 2 12 2 4 3 2" xfId="14563"/>
    <cellStyle name="Normal 2 12 2 4 3 3" xfId="14564"/>
    <cellStyle name="Normal 2 12 2 4 4" xfId="14565"/>
    <cellStyle name="Normal 2 12 2 4 4 2" xfId="14566"/>
    <cellStyle name="Normal 2 12 2 4 4 3" xfId="14567"/>
    <cellStyle name="Normal 2 12 2 4 5" xfId="14568"/>
    <cellStyle name="Normal 2 12 2 4 5 2" xfId="14569"/>
    <cellStyle name="Normal 2 12 2 4 6" xfId="14570"/>
    <cellStyle name="Normal 2 12 2 5" xfId="14571"/>
    <cellStyle name="Normal 2 12 2 5 2" xfId="14572"/>
    <cellStyle name="Normal 2 12 2 5 2 2" xfId="14573"/>
    <cellStyle name="Normal 2 12 2 5 2 3" xfId="14574"/>
    <cellStyle name="Normal 2 12 2 5 3" xfId="14575"/>
    <cellStyle name="Normal 2 12 2 5 4" xfId="14576"/>
    <cellStyle name="Normal 2 12 2 6" xfId="14577"/>
    <cellStyle name="Normal 2 12 2 6 2" xfId="14578"/>
    <cellStyle name="Normal 2 12 2 6 2 2" xfId="14579"/>
    <cellStyle name="Normal 2 12 2 6 2 3" xfId="14580"/>
    <cellStyle name="Normal 2 12 2 6 3" xfId="14581"/>
    <cellStyle name="Normal 2 12 2 6 4" xfId="14582"/>
    <cellStyle name="Normal 2 12 2 7" xfId="14583"/>
    <cellStyle name="Normal 2 12 2 7 2" xfId="14584"/>
    <cellStyle name="Normal 2 12 2 7 3" xfId="14585"/>
    <cellStyle name="Normal 2 12 2 8" xfId="14586"/>
    <cellStyle name="Normal 2 12 2 8 2" xfId="14587"/>
    <cellStyle name="Normal 2 12 2 9" xfId="14588"/>
    <cellStyle name="Normal 2 12 3" xfId="14589"/>
    <cellStyle name="Normal 2 12 3 10" xfId="14590"/>
    <cellStyle name="Normal 2 12 3 2" xfId="14591"/>
    <cellStyle name="Normal 2 12 3 2 2" xfId="14592"/>
    <cellStyle name="Normal 2 12 3 2 2 2" xfId="14593"/>
    <cellStyle name="Normal 2 12 3 2 2 2 2" xfId="14594"/>
    <cellStyle name="Normal 2 12 3 2 2 2 2 2" xfId="14595"/>
    <cellStyle name="Normal 2 12 3 2 2 2 2 3" xfId="14596"/>
    <cellStyle name="Normal 2 12 3 2 2 2 3" xfId="14597"/>
    <cellStyle name="Normal 2 12 3 2 2 2 3 2" xfId="14598"/>
    <cellStyle name="Normal 2 12 3 2 2 2 3 3" xfId="14599"/>
    <cellStyle name="Normal 2 12 3 2 2 2 4" xfId="14600"/>
    <cellStyle name="Normal 2 12 3 2 2 2 4 2" xfId="14601"/>
    <cellStyle name="Normal 2 12 3 2 2 2 4 3" xfId="14602"/>
    <cellStyle name="Normal 2 12 3 2 2 2 5" xfId="14603"/>
    <cellStyle name="Normal 2 12 3 2 2 2 5 2" xfId="14604"/>
    <cellStyle name="Normal 2 12 3 2 2 2 6" xfId="14605"/>
    <cellStyle name="Normal 2 12 3 2 2 3" xfId="14606"/>
    <cellStyle name="Normal 2 12 3 2 2 3 2" xfId="14607"/>
    <cellStyle name="Normal 2 12 3 2 2 3 2 2" xfId="14608"/>
    <cellStyle name="Normal 2 12 3 2 2 3 2 3" xfId="14609"/>
    <cellStyle name="Normal 2 12 3 2 2 3 3" xfId="14610"/>
    <cellStyle name="Normal 2 12 3 2 2 3 4" xfId="14611"/>
    <cellStyle name="Normal 2 12 3 2 2 4" xfId="14612"/>
    <cellStyle name="Normal 2 12 3 2 2 4 2" xfId="14613"/>
    <cellStyle name="Normal 2 12 3 2 2 4 2 2" xfId="14614"/>
    <cellStyle name="Normal 2 12 3 2 2 4 2 3" xfId="14615"/>
    <cellStyle name="Normal 2 12 3 2 2 4 3" xfId="14616"/>
    <cellStyle name="Normal 2 12 3 2 2 4 4" xfId="14617"/>
    <cellStyle name="Normal 2 12 3 2 2 5" xfId="14618"/>
    <cellStyle name="Normal 2 12 3 2 2 5 2" xfId="14619"/>
    <cellStyle name="Normal 2 12 3 2 2 5 3" xfId="14620"/>
    <cellStyle name="Normal 2 12 3 2 2 6" xfId="14621"/>
    <cellStyle name="Normal 2 12 3 2 2 6 2" xfId="14622"/>
    <cellStyle name="Normal 2 12 3 2 2 7" xfId="14623"/>
    <cellStyle name="Normal 2 12 3 2 3" xfId="14624"/>
    <cellStyle name="Normal 2 12 3 2 3 2" xfId="14625"/>
    <cellStyle name="Normal 2 12 3 2 3 2 2" xfId="14626"/>
    <cellStyle name="Normal 2 12 3 2 3 2 3" xfId="14627"/>
    <cellStyle name="Normal 2 12 3 2 3 3" xfId="14628"/>
    <cellStyle name="Normal 2 12 3 2 3 3 2" xfId="14629"/>
    <cellStyle name="Normal 2 12 3 2 3 3 3" xfId="14630"/>
    <cellStyle name="Normal 2 12 3 2 3 4" xfId="14631"/>
    <cellStyle name="Normal 2 12 3 2 3 4 2" xfId="14632"/>
    <cellStyle name="Normal 2 12 3 2 3 4 3" xfId="14633"/>
    <cellStyle name="Normal 2 12 3 2 3 5" xfId="14634"/>
    <cellStyle name="Normal 2 12 3 2 3 5 2" xfId="14635"/>
    <cellStyle name="Normal 2 12 3 2 3 6" xfId="14636"/>
    <cellStyle name="Normal 2 12 3 2 4" xfId="14637"/>
    <cellStyle name="Normal 2 12 3 2 4 2" xfId="14638"/>
    <cellStyle name="Normal 2 12 3 2 4 2 2" xfId="14639"/>
    <cellStyle name="Normal 2 12 3 2 4 2 3" xfId="14640"/>
    <cellStyle name="Normal 2 12 3 2 4 3" xfId="14641"/>
    <cellStyle name="Normal 2 12 3 2 4 4" xfId="14642"/>
    <cellStyle name="Normal 2 12 3 2 5" xfId="14643"/>
    <cellStyle name="Normal 2 12 3 2 5 2" xfId="14644"/>
    <cellStyle name="Normal 2 12 3 2 5 2 2" xfId="14645"/>
    <cellStyle name="Normal 2 12 3 2 5 2 3" xfId="14646"/>
    <cellStyle name="Normal 2 12 3 2 5 3" xfId="14647"/>
    <cellStyle name="Normal 2 12 3 2 5 4" xfId="14648"/>
    <cellStyle name="Normal 2 12 3 2 6" xfId="14649"/>
    <cellStyle name="Normal 2 12 3 2 6 2" xfId="14650"/>
    <cellStyle name="Normal 2 12 3 2 6 3" xfId="14651"/>
    <cellStyle name="Normal 2 12 3 2 7" xfId="14652"/>
    <cellStyle name="Normal 2 12 3 2 7 2" xfId="14653"/>
    <cellStyle name="Normal 2 12 3 2 8" xfId="14654"/>
    <cellStyle name="Normal 2 12 3 2 9" xfId="14655"/>
    <cellStyle name="Normal 2 12 3 3" xfId="14656"/>
    <cellStyle name="Normal 2 12 3 3 2" xfId="14657"/>
    <cellStyle name="Normal 2 12 3 3 2 2" xfId="14658"/>
    <cellStyle name="Normal 2 12 3 3 2 2 2" xfId="14659"/>
    <cellStyle name="Normal 2 12 3 3 2 2 3" xfId="14660"/>
    <cellStyle name="Normal 2 12 3 3 2 3" xfId="14661"/>
    <cellStyle name="Normal 2 12 3 3 2 3 2" xfId="14662"/>
    <cellStyle name="Normal 2 12 3 3 2 3 3" xfId="14663"/>
    <cellStyle name="Normal 2 12 3 3 2 4" xfId="14664"/>
    <cellStyle name="Normal 2 12 3 3 2 4 2" xfId="14665"/>
    <cellStyle name="Normal 2 12 3 3 2 4 3" xfId="14666"/>
    <cellStyle name="Normal 2 12 3 3 2 5" xfId="14667"/>
    <cellStyle name="Normal 2 12 3 3 2 5 2" xfId="14668"/>
    <cellStyle name="Normal 2 12 3 3 2 6" xfId="14669"/>
    <cellStyle name="Normal 2 12 3 3 3" xfId="14670"/>
    <cellStyle name="Normal 2 12 3 3 3 2" xfId="14671"/>
    <cellStyle name="Normal 2 12 3 3 3 2 2" xfId="14672"/>
    <cellStyle name="Normal 2 12 3 3 3 2 3" xfId="14673"/>
    <cellStyle name="Normal 2 12 3 3 3 3" xfId="14674"/>
    <cellStyle name="Normal 2 12 3 3 3 4" xfId="14675"/>
    <cellStyle name="Normal 2 12 3 3 4" xfId="14676"/>
    <cellStyle name="Normal 2 12 3 3 4 2" xfId="14677"/>
    <cellStyle name="Normal 2 12 3 3 4 2 2" xfId="14678"/>
    <cellStyle name="Normal 2 12 3 3 4 2 3" xfId="14679"/>
    <cellStyle name="Normal 2 12 3 3 4 3" xfId="14680"/>
    <cellStyle name="Normal 2 12 3 3 4 4" xfId="14681"/>
    <cellStyle name="Normal 2 12 3 3 5" xfId="14682"/>
    <cellStyle name="Normal 2 12 3 3 5 2" xfId="14683"/>
    <cellStyle name="Normal 2 12 3 3 5 3" xfId="14684"/>
    <cellStyle name="Normal 2 12 3 3 6" xfId="14685"/>
    <cellStyle name="Normal 2 12 3 3 6 2" xfId="14686"/>
    <cellStyle name="Normal 2 12 3 3 7" xfId="14687"/>
    <cellStyle name="Normal 2 12 3 3 8" xfId="14688"/>
    <cellStyle name="Normal 2 12 3 4" xfId="14689"/>
    <cellStyle name="Normal 2 12 3 4 2" xfId="14690"/>
    <cellStyle name="Normal 2 12 3 4 2 2" xfId="14691"/>
    <cellStyle name="Normal 2 12 3 4 2 3" xfId="14692"/>
    <cellStyle name="Normal 2 12 3 4 3" xfId="14693"/>
    <cellStyle name="Normal 2 12 3 4 3 2" xfId="14694"/>
    <cellStyle name="Normal 2 12 3 4 3 3" xfId="14695"/>
    <cellStyle name="Normal 2 12 3 4 4" xfId="14696"/>
    <cellStyle name="Normal 2 12 3 4 4 2" xfId="14697"/>
    <cellStyle name="Normal 2 12 3 4 4 3" xfId="14698"/>
    <cellStyle name="Normal 2 12 3 4 5" xfId="14699"/>
    <cellStyle name="Normal 2 12 3 4 5 2" xfId="14700"/>
    <cellStyle name="Normal 2 12 3 4 6" xfId="14701"/>
    <cellStyle name="Normal 2 12 3 5" xfId="14702"/>
    <cellStyle name="Normal 2 12 3 5 2" xfId="14703"/>
    <cellStyle name="Normal 2 12 3 5 2 2" xfId="14704"/>
    <cellStyle name="Normal 2 12 3 5 2 3" xfId="14705"/>
    <cellStyle name="Normal 2 12 3 5 3" xfId="14706"/>
    <cellStyle name="Normal 2 12 3 5 4" xfId="14707"/>
    <cellStyle name="Normal 2 12 3 6" xfId="14708"/>
    <cellStyle name="Normal 2 12 3 6 2" xfId="14709"/>
    <cellStyle name="Normal 2 12 3 6 2 2" xfId="14710"/>
    <cellStyle name="Normal 2 12 3 6 2 3" xfId="14711"/>
    <cellStyle name="Normal 2 12 3 6 3" xfId="14712"/>
    <cellStyle name="Normal 2 12 3 6 4" xfId="14713"/>
    <cellStyle name="Normal 2 12 3 7" xfId="14714"/>
    <cellStyle name="Normal 2 12 3 7 2" xfId="14715"/>
    <cellStyle name="Normal 2 12 3 7 3" xfId="14716"/>
    <cellStyle name="Normal 2 12 3 8" xfId="14717"/>
    <cellStyle name="Normal 2 12 3 8 2" xfId="14718"/>
    <cellStyle name="Normal 2 12 3 9" xfId="14719"/>
    <cellStyle name="Normal 2 12 4" xfId="14720"/>
    <cellStyle name="Normal 2 12 4 2" xfId="14721"/>
    <cellStyle name="Normal 2 12 4 2 2" xfId="14722"/>
    <cellStyle name="Normal 2 12 4 2 2 2" xfId="14723"/>
    <cellStyle name="Normal 2 12 4 2 2 2 2" xfId="14724"/>
    <cellStyle name="Normal 2 12 4 2 2 2 3" xfId="14725"/>
    <cellStyle name="Normal 2 12 4 2 2 3" xfId="14726"/>
    <cellStyle name="Normal 2 12 4 2 2 3 2" xfId="14727"/>
    <cellStyle name="Normal 2 12 4 2 2 3 3" xfId="14728"/>
    <cellStyle name="Normal 2 12 4 2 2 4" xfId="14729"/>
    <cellStyle name="Normal 2 12 4 2 2 4 2" xfId="14730"/>
    <cellStyle name="Normal 2 12 4 2 2 4 3" xfId="14731"/>
    <cellStyle name="Normal 2 12 4 2 2 5" xfId="14732"/>
    <cellStyle name="Normal 2 12 4 2 2 5 2" xfId="14733"/>
    <cellStyle name="Normal 2 12 4 2 2 6" xfId="14734"/>
    <cellStyle name="Normal 2 12 4 2 3" xfId="14735"/>
    <cellStyle name="Normal 2 12 4 2 3 2" xfId="14736"/>
    <cellStyle name="Normal 2 12 4 2 3 2 2" xfId="14737"/>
    <cellStyle name="Normal 2 12 4 2 3 2 3" xfId="14738"/>
    <cellStyle name="Normal 2 12 4 2 3 3" xfId="14739"/>
    <cellStyle name="Normal 2 12 4 2 3 4" xfId="14740"/>
    <cellStyle name="Normal 2 12 4 2 4" xfId="14741"/>
    <cellStyle name="Normal 2 12 4 2 4 2" xfId="14742"/>
    <cellStyle name="Normal 2 12 4 2 4 2 2" xfId="14743"/>
    <cellStyle name="Normal 2 12 4 2 4 2 3" xfId="14744"/>
    <cellStyle name="Normal 2 12 4 2 4 3" xfId="14745"/>
    <cellStyle name="Normal 2 12 4 2 4 4" xfId="14746"/>
    <cellStyle name="Normal 2 12 4 2 5" xfId="14747"/>
    <cellStyle name="Normal 2 12 4 2 5 2" xfId="14748"/>
    <cellStyle name="Normal 2 12 4 2 5 3" xfId="14749"/>
    <cellStyle name="Normal 2 12 4 2 6" xfId="14750"/>
    <cellStyle name="Normal 2 12 4 2 6 2" xfId="14751"/>
    <cellStyle name="Normal 2 12 4 2 7" xfId="14752"/>
    <cellStyle name="Normal 2 12 4 2 8" xfId="14753"/>
    <cellStyle name="Normal 2 12 4 3" xfId="14754"/>
    <cellStyle name="Normal 2 12 4 3 2" xfId="14755"/>
    <cellStyle name="Normal 2 12 4 3 2 2" xfId="14756"/>
    <cellStyle name="Normal 2 12 4 3 2 3" xfId="14757"/>
    <cellStyle name="Normal 2 12 4 3 3" xfId="14758"/>
    <cellStyle name="Normal 2 12 4 3 3 2" xfId="14759"/>
    <cellStyle name="Normal 2 12 4 3 3 3" xfId="14760"/>
    <cellStyle name="Normal 2 12 4 3 4" xfId="14761"/>
    <cellStyle name="Normal 2 12 4 3 4 2" xfId="14762"/>
    <cellStyle name="Normal 2 12 4 3 4 3" xfId="14763"/>
    <cellStyle name="Normal 2 12 4 3 5" xfId="14764"/>
    <cellStyle name="Normal 2 12 4 3 5 2" xfId="14765"/>
    <cellStyle name="Normal 2 12 4 3 6" xfId="14766"/>
    <cellStyle name="Normal 2 12 4 3 7" xfId="14767"/>
    <cellStyle name="Normal 2 12 4 4" xfId="14768"/>
    <cellStyle name="Normal 2 12 4 4 2" xfId="14769"/>
    <cellStyle name="Normal 2 12 4 4 2 2" xfId="14770"/>
    <cellStyle name="Normal 2 12 4 4 2 3" xfId="14771"/>
    <cellStyle name="Normal 2 12 4 4 3" xfId="14772"/>
    <cellStyle name="Normal 2 12 4 4 4" xfId="14773"/>
    <cellStyle name="Normal 2 12 4 5" xfId="14774"/>
    <cellStyle name="Normal 2 12 4 5 2" xfId="14775"/>
    <cellStyle name="Normal 2 12 4 5 2 2" xfId="14776"/>
    <cellStyle name="Normal 2 12 4 5 2 3" xfId="14777"/>
    <cellStyle name="Normal 2 12 4 5 3" xfId="14778"/>
    <cellStyle name="Normal 2 12 4 5 4" xfId="14779"/>
    <cellStyle name="Normal 2 12 4 6" xfId="14780"/>
    <cellStyle name="Normal 2 12 4 6 2" xfId="14781"/>
    <cellStyle name="Normal 2 12 4 6 3" xfId="14782"/>
    <cellStyle name="Normal 2 12 4 7" xfId="14783"/>
    <cellStyle name="Normal 2 12 4 7 2" xfId="14784"/>
    <cellStyle name="Normal 2 12 4 8" xfId="14785"/>
    <cellStyle name="Normal 2 12 4 9" xfId="14786"/>
    <cellStyle name="Normal 2 12 5" xfId="14787"/>
    <cellStyle name="Normal 2 12 5 2" xfId="14788"/>
    <cellStyle name="Normal 2 12 5 2 2" xfId="14789"/>
    <cellStyle name="Normal 2 12 5 2 2 2" xfId="14790"/>
    <cellStyle name="Normal 2 12 5 2 2 3" xfId="14791"/>
    <cellStyle name="Normal 2 12 5 2 3" xfId="14792"/>
    <cellStyle name="Normal 2 12 5 2 3 2" xfId="14793"/>
    <cellStyle name="Normal 2 12 5 2 3 3" xfId="14794"/>
    <cellStyle name="Normal 2 12 5 2 4" xfId="14795"/>
    <cellStyle name="Normal 2 12 5 2 4 2" xfId="14796"/>
    <cellStyle name="Normal 2 12 5 2 4 3" xfId="14797"/>
    <cellStyle name="Normal 2 12 5 2 5" xfId="14798"/>
    <cellStyle name="Normal 2 12 5 2 5 2" xfId="14799"/>
    <cellStyle name="Normal 2 12 5 2 6" xfId="14800"/>
    <cellStyle name="Normal 2 12 5 3" xfId="14801"/>
    <cellStyle name="Normal 2 12 5 3 2" xfId="14802"/>
    <cellStyle name="Normal 2 12 5 3 2 2" xfId="14803"/>
    <cellStyle name="Normal 2 12 5 3 2 3" xfId="14804"/>
    <cellStyle name="Normal 2 12 5 3 3" xfId="14805"/>
    <cellStyle name="Normal 2 12 5 3 4" xfId="14806"/>
    <cellStyle name="Normal 2 12 5 4" xfId="14807"/>
    <cellStyle name="Normal 2 12 5 4 2" xfId="14808"/>
    <cellStyle name="Normal 2 12 5 4 2 2" xfId="14809"/>
    <cellStyle name="Normal 2 12 5 4 2 3" xfId="14810"/>
    <cellStyle name="Normal 2 12 5 4 3" xfId="14811"/>
    <cellStyle name="Normal 2 12 5 4 4" xfId="14812"/>
    <cellStyle name="Normal 2 12 5 5" xfId="14813"/>
    <cellStyle name="Normal 2 12 5 5 2" xfId="14814"/>
    <cellStyle name="Normal 2 12 5 5 3" xfId="14815"/>
    <cellStyle name="Normal 2 12 5 6" xfId="14816"/>
    <cellStyle name="Normal 2 12 5 6 2" xfId="14817"/>
    <cellStyle name="Normal 2 12 5 7" xfId="14818"/>
    <cellStyle name="Normal 2 12 5 8" xfId="14819"/>
    <cellStyle name="Normal 2 12 6" xfId="14820"/>
    <cellStyle name="Normal 2 12 6 2" xfId="14821"/>
    <cellStyle name="Normal 2 12 6 2 2" xfId="14822"/>
    <cellStyle name="Normal 2 12 6 2 3" xfId="14823"/>
    <cellStyle name="Normal 2 12 6 2 4" xfId="14824"/>
    <cellStyle name="Normal 2 12 6 3" xfId="14825"/>
    <cellStyle name="Normal 2 12 6 3 2" xfId="14826"/>
    <cellStyle name="Normal 2 12 6 3 3" xfId="14827"/>
    <cellStyle name="Normal 2 12 6 3 4" xfId="14828"/>
    <cellStyle name="Normal 2 12 6 4" xfId="14829"/>
    <cellStyle name="Normal 2 12 6 4 2" xfId="14830"/>
    <cellStyle name="Normal 2 12 6 4 3" xfId="14831"/>
    <cellStyle name="Normal 2 12 6 5" xfId="14832"/>
    <cellStyle name="Normal 2 12 6 5 2" xfId="14833"/>
    <cellStyle name="Normal 2 12 6 6" xfId="14834"/>
    <cellStyle name="Normal 2 12 6 7" xfId="14835"/>
    <cellStyle name="Normal 2 12 7" xfId="14836"/>
    <cellStyle name="Normal 2 12 7 2" xfId="14837"/>
    <cellStyle name="Normal 2 12 7 2 2" xfId="14838"/>
    <cellStyle name="Normal 2 12 7 2 3" xfId="14839"/>
    <cellStyle name="Normal 2 12 7 3" xfId="14840"/>
    <cellStyle name="Normal 2 12 7 4" xfId="14841"/>
    <cellStyle name="Normal 2 12 7 5" xfId="14842"/>
    <cellStyle name="Normal 2 12 8" xfId="14843"/>
    <cellStyle name="Normal 2 12 8 2" xfId="14844"/>
    <cellStyle name="Normal 2 12 8 2 2" xfId="14845"/>
    <cellStyle name="Normal 2 12 8 2 3" xfId="14846"/>
    <cellStyle name="Normal 2 12 8 2 4" xfId="14847"/>
    <cellStyle name="Normal 2 12 8 3" xfId="14848"/>
    <cellStyle name="Normal 2 12 8 4" xfId="14849"/>
    <cellStyle name="Normal 2 12 8 5" xfId="14850"/>
    <cellStyle name="Normal 2 12 9" xfId="14851"/>
    <cellStyle name="Normal 2 12 9 2" xfId="14852"/>
    <cellStyle name="Normal 2 12 9 3" xfId="14853"/>
    <cellStyle name="Normal 2 12 9 4" xfId="14854"/>
    <cellStyle name="Normal 2 13" xfId="14855"/>
    <cellStyle name="Normal 2 13 10" xfId="14856"/>
    <cellStyle name="Normal 2 13 10 2" xfId="14857"/>
    <cellStyle name="Normal 2 13 11" xfId="14858"/>
    <cellStyle name="Normal 2 13 12" xfId="14859"/>
    <cellStyle name="Normal 2 13 13" xfId="36198"/>
    <cellStyle name="Normal 2 13 14" xfId="43591"/>
    <cellStyle name="Normal 2 13 2" xfId="14860"/>
    <cellStyle name="Normal 2 13 2 10" xfId="14861"/>
    <cellStyle name="Normal 2 13 2 11" xfId="36587"/>
    <cellStyle name="Normal 2 13 2 2" xfId="14862"/>
    <cellStyle name="Normal 2 13 2 2 2" xfId="14863"/>
    <cellStyle name="Normal 2 13 2 2 2 2" xfId="14864"/>
    <cellStyle name="Normal 2 13 2 2 2 2 2" xfId="14865"/>
    <cellStyle name="Normal 2 13 2 2 2 2 2 2" xfId="14866"/>
    <cellStyle name="Normal 2 13 2 2 2 2 2 3" xfId="14867"/>
    <cellStyle name="Normal 2 13 2 2 2 2 3" xfId="14868"/>
    <cellStyle name="Normal 2 13 2 2 2 2 3 2" xfId="14869"/>
    <cellStyle name="Normal 2 13 2 2 2 2 3 3" xfId="14870"/>
    <cellStyle name="Normal 2 13 2 2 2 2 4" xfId="14871"/>
    <cellStyle name="Normal 2 13 2 2 2 2 4 2" xfId="14872"/>
    <cellStyle name="Normal 2 13 2 2 2 2 4 3" xfId="14873"/>
    <cellStyle name="Normal 2 13 2 2 2 2 5" xfId="14874"/>
    <cellStyle name="Normal 2 13 2 2 2 2 5 2" xfId="14875"/>
    <cellStyle name="Normal 2 13 2 2 2 2 6" xfId="14876"/>
    <cellStyle name="Normal 2 13 2 2 2 3" xfId="14877"/>
    <cellStyle name="Normal 2 13 2 2 2 3 2" xfId="14878"/>
    <cellStyle name="Normal 2 13 2 2 2 3 2 2" xfId="14879"/>
    <cellStyle name="Normal 2 13 2 2 2 3 2 3" xfId="14880"/>
    <cellStyle name="Normal 2 13 2 2 2 3 3" xfId="14881"/>
    <cellStyle name="Normal 2 13 2 2 2 3 4" xfId="14882"/>
    <cellStyle name="Normal 2 13 2 2 2 4" xfId="14883"/>
    <cellStyle name="Normal 2 13 2 2 2 4 2" xfId="14884"/>
    <cellStyle name="Normal 2 13 2 2 2 4 2 2" xfId="14885"/>
    <cellStyle name="Normal 2 13 2 2 2 4 2 3" xfId="14886"/>
    <cellStyle name="Normal 2 13 2 2 2 4 3" xfId="14887"/>
    <cellStyle name="Normal 2 13 2 2 2 4 4" xfId="14888"/>
    <cellStyle name="Normal 2 13 2 2 2 5" xfId="14889"/>
    <cellStyle name="Normal 2 13 2 2 2 5 2" xfId="14890"/>
    <cellStyle name="Normal 2 13 2 2 2 5 3" xfId="14891"/>
    <cellStyle name="Normal 2 13 2 2 2 6" xfId="14892"/>
    <cellStyle name="Normal 2 13 2 2 2 6 2" xfId="14893"/>
    <cellStyle name="Normal 2 13 2 2 2 7" xfId="14894"/>
    <cellStyle name="Normal 2 13 2 2 3" xfId="14895"/>
    <cellStyle name="Normal 2 13 2 2 3 2" xfId="14896"/>
    <cellStyle name="Normal 2 13 2 2 3 2 2" xfId="14897"/>
    <cellStyle name="Normal 2 13 2 2 3 2 3" xfId="14898"/>
    <cellStyle name="Normal 2 13 2 2 3 3" xfId="14899"/>
    <cellStyle name="Normal 2 13 2 2 3 3 2" xfId="14900"/>
    <cellStyle name="Normal 2 13 2 2 3 3 3" xfId="14901"/>
    <cellStyle name="Normal 2 13 2 2 3 4" xfId="14902"/>
    <cellStyle name="Normal 2 13 2 2 3 4 2" xfId="14903"/>
    <cellStyle name="Normal 2 13 2 2 3 4 3" xfId="14904"/>
    <cellStyle name="Normal 2 13 2 2 3 5" xfId="14905"/>
    <cellStyle name="Normal 2 13 2 2 3 5 2" xfId="14906"/>
    <cellStyle name="Normal 2 13 2 2 3 6" xfId="14907"/>
    <cellStyle name="Normal 2 13 2 2 4" xfId="14908"/>
    <cellStyle name="Normal 2 13 2 2 4 2" xfId="14909"/>
    <cellStyle name="Normal 2 13 2 2 4 2 2" xfId="14910"/>
    <cellStyle name="Normal 2 13 2 2 4 2 3" xfId="14911"/>
    <cellStyle name="Normal 2 13 2 2 4 3" xfId="14912"/>
    <cellStyle name="Normal 2 13 2 2 4 4" xfId="14913"/>
    <cellStyle name="Normal 2 13 2 2 5" xfId="14914"/>
    <cellStyle name="Normal 2 13 2 2 5 2" xfId="14915"/>
    <cellStyle name="Normal 2 13 2 2 5 2 2" xfId="14916"/>
    <cellStyle name="Normal 2 13 2 2 5 2 3" xfId="14917"/>
    <cellStyle name="Normal 2 13 2 2 5 3" xfId="14918"/>
    <cellStyle name="Normal 2 13 2 2 5 4" xfId="14919"/>
    <cellStyle name="Normal 2 13 2 2 6" xfId="14920"/>
    <cellStyle name="Normal 2 13 2 2 6 2" xfId="14921"/>
    <cellStyle name="Normal 2 13 2 2 6 3" xfId="14922"/>
    <cellStyle name="Normal 2 13 2 2 7" xfId="14923"/>
    <cellStyle name="Normal 2 13 2 2 7 2" xfId="14924"/>
    <cellStyle name="Normal 2 13 2 2 8" xfId="14925"/>
    <cellStyle name="Normal 2 13 2 2 9" xfId="14926"/>
    <cellStyle name="Normal 2 13 2 3" xfId="14927"/>
    <cellStyle name="Normal 2 13 2 3 2" xfId="14928"/>
    <cellStyle name="Normal 2 13 2 3 2 2" xfId="14929"/>
    <cellStyle name="Normal 2 13 2 3 2 2 2" xfId="14930"/>
    <cellStyle name="Normal 2 13 2 3 2 2 3" xfId="14931"/>
    <cellStyle name="Normal 2 13 2 3 2 3" xfId="14932"/>
    <cellStyle name="Normal 2 13 2 3 2 3 2" xfId="14933"/>
    <cellStyle name="Normal 2 13 2 3 2 3 3" xfId="14934"/>
    <cellStyle name="Normal 2 13 2 3 2 4" xfId="14935"/>
    <cellStyle name="Normal 2 13 2 3 2 4 2" xfId="14936"/>
    <cellStyle name="Normal 2 13 2 3 2 4 3" xfId="14937"/>
    <cellStyle name="Normal 2 13 2 3 2 5" xfId="14938"/>
    <cellStyle name="Normal 2 13 2 3 2 5 2" xfId="14939"/>
    <cellStyle name="Normal 2 13 2 3 2 6" xfId="14940"/>
    <cellStyle name="Normal 2 13 2 3 3" xfId="14941"/>
    <cellStyle name="Normal 2 13 2 3 3 2" xfId="14942"/>
    <cellStyle name="Normal 2 13 2 3 3 2 2" xfId="14943"/>
    <cellStyle name="Normal 2 13 2 3 3 2 3" xfId="14944"/>
    <cellStyle name="Normal 2 13 2 3 3 3" xfId="14945"/>
    <cellStyle name="Normal 2 13 2 3 3 4" xfId="14946"/>
    <cellStyle name="Normal 2 13 2 3 4" xfId="14947"/>
    <cellStyle name="Normal 2 13 2 3 4 2" xfId="14948"/>
    <cellStyle name="Normal 2 13 2 3 4 2 2" xfId="14949"/>
    <cellStyle name="Normal 2 13 2 3 4 2 3" xfId="14950"/>
    <cellStyle name="Normal 2 13 2 3 4 3" xfId="14951"/>
    <cellStyle name="Normal 2 13 2 3 4 4" xfId="14952"/>
    <cellStyle name="Normal 2 13 2 3 5" xfId="14953"/>
    <cellStyle name="Normal 2 13 2 3 5 2" xfId="14954"/>
    <cellStyle name="Normal 2 13 2 3 5 3" xfId="14955"/>
    <cellStyle name="Normal 2 13 2 3 6" xfId="14956"/>
    <cellStyle name="Normal 2 13 2 3 6 2" xfId="14957"/>
    <cellStyle name="Normal 2 13 2 3 7" xfId="14958"/>
    <cellStyle name="Normal 2 13 2 3 8" xfId="14959"/>
    <cellStyle name="Normal 2 13 2 4" xfId="14960"/>
    <cellStyle name="Normal 2 13 2 4 2" xfId="14961"/>
    <cellStyle name="Normal 2 13 2 4 2 2" xfId="14962"/>
    <cellStyle name="Normal 2 13 2 4 2 3" xfId="14963"/>
    <cellStyle name="Normal 2 13 2 4 3" xfId="14964"/>
    <cellStyle name="Normal 2 13 2 4 3 2" xfId="14965"/>
    <cellStyle name="Normal 2 13 2 4 3 3" xfId="14966"/>
    <cellStyle name="Normal 2 13 2 4 4" xfId="14967"/>
    <cellStyle name="Normal 2 13 2 4 4 2" xfId="14968"/>
    <cellStyle name="Normal 2 13 2 4 4 3" xfId="14969"/>
    <cellStyle name="Normal 2 13 2 4 5" xfId="14970"/>
    <cellStyle name="Normal 2 13 2 4 5 2" xfId="14971"/>
    <cellStyle name="Normal 2 13 2 4 6" xfId="14972"/>
    <cellStyle name="Normal 2 13 2 5" xfId="14973"/>
    <cellStyle name="Normal 2 13 2 5 2" xfId="14974"/>
    <cellStyle name="Normal 2 13 2 5 2 2" xfId="14975"/>
    <cellStyle name="Normal 2 13 2 5 2 3" xfId="14976"/>
    <cellStyle name="Normal 2 13 2 5 3" xfId="14977"/>
    <cellStyle name="Normal 2 13 2 5 4" xfId="14978"/>
    <cellStyle name="Normal 2 13 2 6" xfId="14979"/>
    <cellStyle name="Normal 2 13 2 6 2" xfId="14980"/>
    <cellStyle name="Normal 2 13 2 6 2 2" xfId="14981"/>
    <cellStyle name="Normal 2 13 2 6 2 3" xfId="14982"/>
    <cellStyle name="Normal 2 13 2 6 3" xfId="14983"/>
    <cellStyle name="Normal 2 13 2 6 4" xfId="14984"/>
    <cellStyle name="Normal 2 13 2 7" xfId="14985"/>
    <cellStyle name="Normal 2 13 2 7 2" xfId="14986"/>
    <cellStyle name="Normal 2 13 2 7 3" xfId="14987"/>
    <cellStyle name="Normal 2 13 2 8" xfId="14988"/>
    <cellStyle name="Normal 2 13 2 8 2" xfId="14989"/>
    <cellStyle name="Normal 2 13 2 9" xfId="14990"/>
    <cellStyle name="Normal 2 13 3" xfId="14991"/>
    <cellStyle name="Normal 2 13 3 10" xfId="14992"/>
    <cellStyle name="Normal 2 13 3 2" xfId="14993"/>
    <cellStyle name="Normal 2 13 3 2 2" xfId="14994"/>
    <cellStyle name="Normal 2 13 3 2 2 2" xfId="14995"/>
    <cellStyle name="Normal 2 13 3 2 2 2 2" xfId="14996"/>
    <cellStyle name="Normal 2 13 3 2 2 2 2 2" xfId="14997"/>
    <cellStyle name="Normal 2 13 3 2 2 2 2 3" xfId="14998"/>
    <cellStyle name="Normal 2 13 3 2 2 2 3" xfId="14999"/>
    <cellStyle name="Normal 2 13 3 2 2 2 3 2" xfId="15000"/>
    <cellStyle name="Normal 2 13 3 2 2 2 3 3" xfId="15001"/>
    <cellStyle name="Normal 2 13 3 2 2 2 4" xfId="15002"/>
    <cellStyle name="Normal 2 13 3 2 2 2 4 2" xfId="15003"/>
    <cellStyle name="Normal 2 13 3 2 2 2 4 3" xfId="15004"/>
    <cellStyle name="Normal 2 13 3 2 2 2 5" xfId="15005"/>
    <cellStyle name="Normal 2 13 3 2 2 2 5 2" xfId="15006"/>
    <cellStyle name="Normal 2 13 3 2 2 2 6" xfId="15007"/>
    <cellStyle name="Normal 2 13 3 2 2 3" xfId="15008"/>
    <cellStyle name="Normal 2 13 3 2 2 3 2" xfId="15009"/>
    <cellStyle name="Normal 2 13 3 2 2 3 2 2" xfId="15010"/>
    <cellStyle name="Normal 2 13 3 2 2 3 2 3" xfId="15011"/>
    <cellStyle name="Normal 2 13 3 2 2 3 3" xfId="15012"/>
    <cellStyle name="Normal 2 13 3 2 2 3 4" xfId="15013"/>
    <cellStyle name="Normal 2 13 3 2 2 4" xfId="15014"/>
    <cellStyle name="Normal 2 13 3 2 2 4 2" xfId="15015"/>
    <cellStyle name="Normal 2 13 3 2 2 4 2 2" xfId="15016"/>
    <cellStyle name="Normal 2 13 3 2 2 4 2 3" xfId="15017"/>
    <cellStyle name="Normal 2 13 3 2 2 4 3" xfId="15018"/>
    <cellStyle name="Normal 2 13 3 2 2 4 4" xfId="15019"/>
    <cellStyle name="Normal 2 13 3 2 2 5" xfId="15020"/>
    <cellStyle name="Normal 2 13 3 2 2 5 2" xfId="15021"/>
    <cellStyle name="Normal 2 13 3 2 2 5 3" xfId="15022"/>
    <cellStyle name="Normal 2 13 3 2 2 6" xfId="15023"/>
    <cellStyle name="Normal 2 13 3 2 2 6 2" xfId="15024"/>
    <cellStyle name="Normal 2 13 3 2 2 7" xfId="15025"/>
    <cellStyle name="Normal 2 13 3 2 3" xfId="15026"/>
    <cellStyle name="Normal 2 13 3 2 3 2" xfId="15027"/>
    <cellStyle name="Normal 2 13 3 2 3 2 2" xfId="15028"/>
    <cellStyle name="Normal 2 13 3 2 3 2 3" xfId="15029"/>
    <cellStyle name="Normal 2 13 3 2 3 3" xfId="15030"/>
    <cellStyle name="Normal 2 13 3 2 3 3 2" xfId="15031"/>
    <cellStyle name="Normal 2 13 3 2 3 3 3" xfId="15032"/>
    <cellStyle name="Normal 2 13 3 2 3 4" xfId="15033"/>
    <cellStyle name="Normal 2 13 3 2 3 4 2" xfId="15034"/>
    <cellStyle name="Normal 2 13 3 2 3 4 3" xfId="15035"/>
    <cellStyle name="Normal 2 13 3 2 3 5" xfId="15036"/>
    <cellStyle name="Normal 2 13 3 2 3 5 2" xfId="15037"/>
    <cellStyle name="Normal 2 13 3 2 3 6" xfId="15038"/>
    <cellStyle name="Normal 2 13 3 2 4" xfId="15039"/>
    <cellStyle name="Normal 2 13 3 2 4 2" xfId="15040"/>
    <cellStyle name="Normal 2 13 3 2 4 2 2" xfId="15041"/>
    <cellStyle name="Normal 2 13 3 2 4 2 3" xfId="15042"/>
    <cellStyle name="Normal 2 13 3 2 4 3" xfId="15043"/>
    <cellStyle name="Normal 2 13 3 2 4 4" xfId="15044"/>
    <cellStyle name="Normal 2 13 3 2 5" xfId="15045"/>
    <cellStyle name="Normal 2 13 3 2 5 2" xfId="15046"/>
    <cellStyle name="Normal 2 13 3 2 5 2 2" xfId="15047"/>
    <cellStyle name="Normal 2 13 3 2 5 2 3" xfId="15048"/>
    <cellStyle name="Normal 2 13 3 2 5 3" xfId="15049"/>
    <cellStyle name="Normal 2 13 3 2 5 4" xfId="15050"/>
    <cellStyle name="Normal 2 13 3 2 6" xfId="15051"/>
    <cellStyle name="Normal 2 13 3 2 6 2" xfId="15052"/>
    <cellStyle name="Normal 2 13 3 2 6 3" xfId="15053"/>
    <cellStyle name="Normal 2 13 3 2 7" xfId="15054"/>
    <cellStyle name="Normal 2 13 3 2 7 2" xfId="15055"/>
    <cellStyle name="Normal 2 13 3 2 8" xfId="15056"/>
    <cellStyle name="Normal 2 13 3 2 9" xfId="15057"/>
    <cellStyle name="Normal 2 13 3 3" xfId="15058"/>
    <cellStyle name="Normal 2 13 3 3 2" xfId="15059"/>
    <cellStyle name="Normal 2 13 3 3 2 2" xfId="15060"/>
    <cellStyle name="Normal 2 13 3 3 2 2 2" xfId="15061"/>
    <cellStyle name="Normal 2 13 3 3 2 2 3" xfId="15062"/>
    <cellStyle name="Normal 2 13 3 3 2 3" xfId="15063"/>
    <cellStyle name="Normal 2 13 3 3 2 3 2" xfId="15064"/>
    <cellStyle name="Normal 2 13 3 3 2 3 3" xfId="15065"/>
    <cellStyle name="Normal 2 13 3 3 2 4" xfId="15066"/>
    <cellStyle name="Normal 2 13 3 3 2 4 2" xfId="15067"/>
    <cellStyle name="Normal 2 13 3 3 2 4 3" xfId="15068"/>
    <cellStyle name="Normal 2 13 3 3 2 5" xfId="15069"/>
    <cellStyle name="Normal 2 13 3 3 2 5 2" xfId="15070"/>
    <cellStyle name="Normal 2 13 3 3 2 6" xfId="15071"/>
    <cellStyle name="Normal 2 13 3 3 3" xfId="15072"/>
    <cellStyle name="Normal 2 13 3 3 3 2" xfId="15073"/>
    <cellStyle name="Normal 2 13 3 3 3 2 2" xfId="15074"/>
    <cellStyle name="Normal 2 13 3 3 3 2 3" xfId="15075"/>
    <cellStyle name="Normal 2 13 3 3 3 3" xfId="15076"/>
    <cellStyle name="Normal 2 13 3 3 3 4" xfId="15077"/>
    <cellStyle name="Normal 2 13 3 3 4" xfId="15078"/>
    <cellStyle name="Normal 2 13 3 3 4 2" xfId="15079"/>
    <cellStyle name="Normal 2 13 3 3 4 2 2" xfId="15080"/>
    <cellStyle name="Normal 2 13 3 3 4 2 3" xfId="15081"/>
    <cellStyle name="Normal 2 13 3 3 4 3" xfId="15082"/>
    <cellStyle name="Normal 2 13 3 3 4 4" xfId="15083"/>
    <cellStyle name="Normal 2 13 3 3 5" xfId="15084"/>
    <cellStyle name="Normal 2 13 3 3 5 2" xfId="15085"/>
    <cellStyle name="Normal 2 13 3 3 5 3" xfId="15086"/>
    <cellStyle name="Normal 2 13 3 3 6" xfId="15087"/>
    <cellStyle name="Normal 2 13 3 3 6 2" xfId="15088"/>
    <cellStyle name="Normal 2 13 3 3 7" xfId="15089"/>
    <cellStyle name="Normal 2 13 3 3 8" xfId="15090"/>
    <cellStyle name="Normal 2 13 3 4" xfId="15091"/>
    <cellStyle name="Normal 2 13 3 4 2" xfId="15092"/>
    <cellStyle name="Normal 2 13 3 4 2 2" xfId="15093"/>
    <cellStyle name="Normal 2 13 3 4 2 3" xfId="15094"/>
    <cellStyle name="Normal 2 13 3 4 3" xfId="15095"/>
    <cellStyle name="Normal 2 13 3 4 3 2" xfId="15096"/>
    <cellStyle name="Normal 2 13 3 4 3 3" xfId="15097"/>
    <cellStyle name="Normal 2 13 3 4 4" xfId="15098"/>
    <cellStyle name="Normal 2 13 3 4 4 2" xfId="15099"/>
    <cellStyle name="Normal 2 13 3 4 4 3" xfId="15100"/>
    <cellStyle name="Normal 2 13 3 4 5" xfId="15101"/>
    <cellStyle name="Normal 2 13 3 4 5 2" xfId="15102"/>
    <cellStyle name="Normal 2 13 3 4 6" xfId="15103"/>
    <cellStyle name="Normal 2 13 3 5" xfId="15104"/>
    <cellStyle name="Normal 2 13 3 5 2" xfId="15105"/>
    <cellStyle name="Normal 2 13 3 5 2 2" xfId="15106"/>
    <cellStyle name="Normal 2 13 3 5 2 3" xfId="15107"/>
    <cellStyle name="Normal 2 13 3 5 3" xfId="15108"/>
    <cellStyle name="Normal 2 13 3 5 4" xfId="15109"/>
    <cellStyle name="Normal 2 13 3 6" xfId="15110"/>
    <cellStyle name="Normal 2 13 3 6 2" xfId="15111"/>
    <cellStyle name="Normal 2 13 3 6 2 2" xfId="15112"/>
    <cellStyle name="Normal 2 13 3 6 2 3" xfId="15113"/>
    <cellStyle name="Normal 2 13 3 6 3" xfId="15114"/>
    <cellStyle name="Normal 2 13 3 6 4" xfId="15115"/>
    <cellStyle name="Normal 2 13 3 7" xfId="15116"/>
    <cellStyle name="Normal 2 13 3 7 2" xfId="15117"/>
    <cellStyle name="Normal 2 13 3 7 3" xfId="15118"/>
    <cellStyle name="Normal 2 13 3 8" xfId="15119"/>
    <cellStyle name="Normal 2 13 3 8 2" xfId="15120"/>
    <cellStyle name="Normal 2 13 3 9" xfId="15121"/>
    <cellStyle name="Normal 2 13 4" xfId="15122"/>
    <cellStyle name="Normal 2 13 4 2" xfId="15123"/>
    <cellStyle name="Normal 2 13 4 2 2" xfId="15124"/>
    <cellStyle name="Normal 2 13 4 2 2 2" xfId="15125"/>
    <cellStyle name="Normal 2 13 4 2 2 2 2" xfId="15126"/>
    <cellStyle name="Normal 2 13 4 2 2 2 3" xfId="15127"/>
    <cellStyle name="Normal 2 13 4 2 2 3" xfId="15128"/>
    <cellStyle name="Normal 2 13 4 2 2 3 2" xfId="15129"/>
    <cellStyle name="Normal 2 13 4 2 2 3 3" xfId="15130"/>
    <cellStyle name="Normal 2 13 4 2 2 4" xfId="15131"/>
    <cellStyle name="Normal 2 13 4 2 2 4 2" xfId="15132"/>
    <cellStyle name="Normal 2 13 4 2 2 4 3" xfId="15133"/>
    <cellStyle name="Normal 2 13 4 2 2 5" xfId="15134"/>
    <cellStyle name="Normal 2 13 4 2 2 5 2" xfId="15135"/>
    <cellStyle name="Normal 2 13 4 2 2 6" xfId="15136"/>
    <cellStyle name="Normal 2 13 4 2 3" xfId="15137"/>
    <cellStyle name="Normal 2 13 4 2 3 2" xfId="15138"/>
    <cellStyle name="Normal 2 13 4 2 3 2 2" xfId="15139"/>
    <cellStyle name="Normal 2 13 4 2 3 2 3" xfId="15140"/>
    <cellStyle name="Normal 2 13 4 2 3 3" xfId="15141"/>
    <cellStyle name="Normal 2 13 4 2 3 4" xfId="15142"/>
    <cellStyle name="Normal 2 13 4 2 4" xfId="15143"/>
    <cellStyle name="Normal 2 13 4 2 4 2" xfId="15144"/>
    <cellStyle name="Normal 2 13 4 2 4 2 2" xfId="15145"/>
    <cellStyle name="Normal 2 13 4 2 4 2 3" xfId="15146"/>
    <cellStyle name="Normal 2 13 4 2 4 3" xfId="15147"/>
    <cellStyle name="Normal 2 13 4 2 4 4" xfId="15148"/>
    <cellStyle name="Normal 2 13 4 2 5" xfId="15149"/>
    <cellStyle name="Normal 2 13 4 2 5 2" xfId="15150"/>
    <cellStyle name="Normal 2 13 4 2 5 3" xfId="15151"/>
    <cellStyle name="Normal 2 13 4 2 6" xfId="15152"/>
    <cellStyle name="Normal 2 13 4 2 6 2" xfId="15153"/>
    <cellStyle name="Normal 2 13 4 2 7" xfId="15154"/>
    <cellStyle name="Normal 2 13 4 2 8" xfId="15155"/>
    <cellStyle name="Normal 2 13 4 3" xfId="15156"/>
    <cellStyle name="Normal 2 13 4 3 2" xfId="15157"/>
    <cellStyle name="Normal 2 13 4 3 2 2" xfId="15158"/>
    <cellStyle name="Normal 2 13 4 3 2 3" xfId="15159"/>
    <cellStyle name="Normal 2 13 4 3 3" xfId="15160"/>
    <cellStyle name="Normal 2 13 4 3 3 2" xfId="15161"/>
    <cellStyle name="Normal 2 13 4 3 3 3" xfId="15162"/>
    <cellStyle name="Normal 2 13 4 3 4" xfId="15163"/>
    <cellStyle name="Normal 2 13 4 3 4 2" xfId="15164"/>
    <cellStyle name="Normal 2 13 4 3 4 3" xfId="15165"/>
    <cellStyle name="Normal 2 13 4 3 5" xfId="15166"/>
    <cellStyle name="Normal 2 13 4 3 5 2" xfId="15167"/>
    <cellStyle name="Normal 2 13 4 3 6" xfId="15168"/>
    <cellStyle name="Normal 2 13 4 3 7" xfId="15169"/>
    <cellStyle name="Normal 2 13 4 4" xfId="15170"/>
    <cellStyle name="Normal 2 13 4 4 2" xfId="15171"/>
    <cellStyle name="Normal 2 13 4 4 2 2" xfId="15172"/>
    <cellStyle name="Normal 2 13 4 4 2 3" xfId="15173"/>
    <cellStyle name="Normal 2 13 4 4 3" xfId="15174"/>
    <cellStyle name="Normal 2 13 4 4 4" xfId="15175"/>
    <cellStyle name="Normal 2 13 4 5" xfId="15176"/>
    <cellStyle name="Normal 2 13 4 5 2" xfId="15177"/>
    <cellStyle name="Normal 2 13 4 5 2 2" xfId="15178"/>
    <cellStyle name="Normal 2 13 4 5 2 3" xfId="15179"/>
    <cellStyle name="Normal 2 13 4 5 3" xfId="15180"/>
    <cellStyle name="Normal 2 13 4 5 4" xfId="15181"/>
    <cellStyle name="Normal 2 13 4 6" xfId="15182"/>
    <cellStyle name="Normal 2 13 4 6 2" xfId="15183"/>
    <cellStyle name="Normal 2 13 4 6 3" xfId="15184"/>
    <cellStyle name="Normal 2 13 4 7" xfId="15185"/>
    <cellStyle name="Normal 2 13 4 7 2" xfId="15186"/>
    <cellStyle name="Normal 2 13 4 8" xfId="15187"/>
    <cellStyle name="Normal 2 13 4 9" xfId="15188"/>
    <cellStyle name="Normal 2 13 5" xfId="15189"/>
    <cellStyle name="Normal 2 13 5 2" xfId="15190"/>
    <cellStyle name="Normal 2 13 5 2 2" xfId="15191"/>
    <cellStyle name="Normal 2 13 5 2 2 2" xfId="15192"/>
    <cellStyle name="Normal 2 13 5 2 2 3" xfId="15193"/>
    <cellStyle name="Normal 2 13 5 2 3" xfId="15194"/>
    <cellStyle name="Normal 2 13 5 2 3 2" xfId="15195"/>
    <cellStyle name="Normal 2 13 5 2 3 3" xfId="15196"/>
    <cellStyle name="Normal 2 13 5 2 4" xfId="15197"/>
    <cellStyle name="Normal 2 13 5 2 4 2" xfId="15198"/>
    <cellStyle name="Normal 2 13 5 2 4 3" xfId="15199"/>
    <cellStyle name="Normal 2 13 5 2 5" xfId="15200"/>
    <cellStyle name="Normal 2 13 5 2 5 2" xfId="15201"/>
    <cellStyle name="Normal 2 13 5 2 6" xfId="15202"/>
    <cellStyle name="Normal 2 13 5 2 7" xfId="15203"/>
    <cellStyle name="Normal 2 13 5 3" xfId="15204"/>
    <cellStyle name="Normal 2 13 5 3 2" xfId="15205"/>
    <cellStyle name="Normal 2 13 5 3 2 2" xfId="15206"/>
    <cellStyle name="Normal 2 13 5 3 2 3" xfId="15207"/>
    <cellStyle name="Normal 2 13 5 3 3" xfId="15208"/>
    <cellStyle name="Normal 2 13 5 3 4" xfId="15209"/>
    <cellStyle name="Normal 2 13 5 4" xfId="15210"/>
    <cellStyle name="Normal 2 13 5 4 2" xfId="15211"/>
    <cellStyle name="Normal 2 13 5 4 2 2" xfId="15212"/>
    <cellStyle name="Normal 2 13 5 4 2 3" xfId="15213"/>
    <cellStyle name="Normal 2 13 5 4 3" xfId="15214"/>
    <cellStyle name="Normal 2 13 5 4 4" xfId="15215"/>
    <cellStyle name="Normal 2 13 5 5" xfId="15216"/>
    <cellStyle name="Normal 2 13 5 5 2" xfId="15217"/>
    <cellStyle name="Normal 2 13 5 5 3" xfId="15218"/>
    <cellStyle name="Normal 2 13 5 6" xfId="15219"/>
    <cellStyle name="Normal 2 13 5 6 2" xfId="15220"/>
    <cellStyle name="Normal 2 13 5 7" xfId="15221"/>
    <cellStyle name="Normal 2 13 5 8" xfId="15222"/>
    <cellStyle name="Normal 2 13 6" xfId="15223"/>
    <cellStyle name="Normal 2 13 6 2" xfId="15224"/>
    <cellStyle name="Normal 2 13 6 2 2" xfId="15225"/>
    <cellStyle name="Normal 2 13 6 2 3" xfId="15226"/>
    <cellStyle name="Normal 2 13 6 2 4" xfId="15227"/>
    <cellStyle name="Normal 2 13 6 3" xfId="15228"/>
    <cellStyle name="Normal 2 13 6 3 2" xfId="15229"/>
    <cellStyle name="Normal 2 13 6 3 3" xfId="15230"/>
    <cellStyle name="Normal 2 13 6 3 4" xfId="15231"/>
    <cellStyle name="Normal 2 13 6 4" xfId="15232"/>
    <cellStyle name="Normal 2 13 6 4 2" xfId="15233"/>
    <cellStyle name="Normal 2 13 6 4 3" xfId="15234"/>
    <cellStyle name="Normal 2 13 6 5" xfId="15235"/>
    <cellStyle name="Normal 2 13 6 5 2" xfId="15236"/>
    <cellStyle name="Normal 2 13 6 6" xfId="15237"/>
    <cellStyle name="Normal 2 13 6 7" xfId="15238"/>
    <cellStyle name="Normal 2 13 7" xfId="15239"/>
    <cellStyle name="Normal 2 13 7 2" xfId="15240"/>
    <cellStyle name="Normal 2 13 7 2 2" xfId="15241"/>
    <cellStyle name="Normal 2 13 7 2 3" xfId="15242"/>
    <cellStyle name="Normal 2 13 7 2 4" xfId="15243"/>
    <cellStyle name="Normal 2 13 7 3" xfId="15244"/>
    <cellStyle name="Normal 2 13 7 4" xfId="15245"/>
    <cellStyle name="Normal 2 13 7 5" xfId="15246"/>
    <cellStyle name="Normal 2 13 8" xfId="15247"/>
    <cellStyle name="Normal 2 13 8 2" xfId="15248"/>
    <cellStyle name="Normal 2 13 8 2 2" xfId="15249"/>
    <cellStyle name="Normal 2 13 8 2 3" xfId="15250"/>
    <cellStyle name="Normal 2 13 8 2 4" xfId="15251"/>
    <cellStyle name="Normal 2 13 8 3" xfId="15252"/>
    <cellStyle name="Normal 2 13 8 4" xfId="15253"/>
    <cellStyle name="Normal 2 13 8 5" xfId="15254"/>
    <cellStyle name="Normal 2 13 9" xfId="15255"/>
    <cellStyle name="Normal 2 13 9 2" xfId="15256"/>
    <cellStyle name="Normal 2 13 9 3" xfId="15257"/>
    <cellStyle name="Normal 2 13 9 4" xfId="15258"/>
    <cellStyle name="Normal 2 14" xfId="15259"/>
    <cellStyle name="Normal 2 14 10" xfId="15260"/>
    <cellStyle name="Normal 2 14 10 2" xfId="15261"/>
    <cellStyle name="Normal 2 14 11" xfId="15262"/>
    <cellStyle name="Normal 2 14 12" xfId="15263"/>
    <cellStyle name="Normal 2 14 13" xfId="43601"/>
    <cellStyle name="Normal 2 14 2" xfId="15264"/>
    <cellStyle name="Normal 2 14 2 10" xfId="15265"/>
    <cellStyle name="Normal 2 14 2 11" xfId="36550"/>
    <cellStyle name="Normal 2 14 2 2" xfId="15266"/>
    <cellStyle name="Normal 2 14 2 2 2" xfId="15267"/>
    <cellStyle name="Normal 2 14 2 2 2 2" xfId="15268"/>
    <cellStyle name="Normal 2 14 2 2 2 2 2" xfId="15269"/>
    <cellStyle name="Normal 2 14 2 2 2 2 2 2" xfId="15270"/>
    <cellStyle name="Normal 2 14 2 2 2 2 2 3" xfId="15271"/>
    <cellStyle name="Normal 2 14 2 2 2 2 3" xfId="15272"/>
    <cellStyle name="Normal 2 14 2 2 2 2 3 2" xfId="15273"/>
    <cellStyle name="Normal 2 14 2 2 2 2 3 3" xfId="15274"/>
    <cellStyle name="Normal 2 14 2 2 2 2 4" xfId="15275"/>
    <cellStyle name="Normal 2 14 2 2 2 2 4 2" xfId="15276"/>
    <cellStyle name="Normal 2 14 2 2 2 2 4 3" xfId="15277"/>
    <cellStyle name="Normal 2 14 2 2 2 2 5" xfId="15278"/>
    <cellStyle name="Normal 2 14 2 2 2 2 5 2" xfId="15279"/>
    <cellStyle name="Normal 2 14 2 2 2 2 6" xfId="15280"/>
    <cellStyle name="Normal 2 14 2 2 2 3" xfId="15281"/>
    <cellStyle name="Normal 2 14 2 2 2 3 2" xfId="15282"/>
    <cellStyle name="Normal 2 14 2 2 2 3 2 2" xfId="15283"/>
    <cellStyle name="Normal 2 14 2 2 2 3 2 3" xfId="15284"/>
    <cellStyle name="Normal 2 14 2 2 2 3 3" xfId="15285"/>
    <cellStyle name="Normal 2 14 2 2 2 3 4" xfId="15286"/>
    <cellStyle name="Normal 2 14 2 2 2 4" xfId="15287"/>
    <cellStyle name="Normal 2 14 2 2 2 4 2" xfId="15288"/>
    <cellStyle name="Normal 2 14 2 2 2 4 2 2" xfId="15289"/>
    <cellStyle name="Normal 2 14 2 2 2 4 2 3" xfId="15290"/>
    <cellStyle name="Normal 2 14 2 2 2 4 3" xfId="15291"/>
    <cellStyle name="Normal 2 14 2 2 2 4 4" xfId="15292"/>
    <cellStyle name="Normal 2 14 2 2 2 5" xfId="15293"/>
    <cellStyle name="Normal 2 14 2 2 2 5 2" xfId="15294"/>
    <cellStyle name="Normal 2 14 2 2 2 5 3" xfId="15295"/>
    <cellStyle name="Normal 2 14 2 2 2 6" xfId="15296"/>
    <cellStyle name="Normal 2 14 2 2 2 6 2" xfId="15297"/>
    <cellStyle name="Normal 2 14 2 2 2 7" xfId="15298"/>
    <cellStyle name="Normal 2 14 2 2 2 8" xfId="15299"/>
    <cellStyle name="Normal 2 14 2 2 3" xfId="15300"/>
    <cellStyle name="Normal 2 14 2 2 3 2" xfId="15301"/>
    <cellStyle name="Normal 2 14 2 2 3 2 2" xfId="15302"/>
    <cellStyle name="Normal 2 14 2 2 3 2 3" xfId="15303"/>
    <cellStyle name="Normal 2 14 2 2 3 3" xfId="15304"/>
    <cellStyle name="Normal 2 14 2 2 3 3 2" xfId="15305"/>
    <cellStyle name="Normal 2 14 2 2 3 3 3" xfId="15306"/>
    <cellStyle name="Normal 2 14 2 2 3 4" xfId="15307"/>
    <cellStyle name="Normal 2 14 2 2 3 4 2" xfId="15308"/>
    <cellStyle name="Normal 2 14 2 2 3 4 3" xfId="15309"/>
    <cellStyle name="Normal 2 14 2 2 3 5" xfId="15310"/>
    <cellStyle name="Normal 2 14 2 2 3 5 2" xfId="15311"/>
    <cellStyle name="Normal 2 14 2 2 3 6" xfId="15312"/>
    <cellStyle name="Normal 2 14 2 2 4" xfId="15313"/>
    <cellStyle name="Normal 2 14 2 2 4 2" xfId="15314"/>
    <cellStyle name="Normal 2 14 2 2 4 2 2" xfId="15315"/>
    <cellStyle name="Normal 2 14 2 2 4 2 3" xfId="15316"/>
    <cellStyle name="Normal 2 14 2 2 4 3" xfId="15317"/>
    <cellStyle name="Normal 2 14 2 2 4 4" xfId="15318"/>
    <cellStyle name="Normal 2 14 2 2 5" xfId="15319"/>
    <cellStyle name="Normal 2 14 2 2 5 2" xfId="15320"/>
    <cellStyle name="Normal 2 14 2 2 5 2 2" xfId="15321"/>
    <cellStyle name="Normal 2 14 2 2 5 2 3" xfId="15322"/>
    <cellStyle name="Normal 2 14 2 2 5 3" xfId="15323"/>
    <cellStyle name="Normal 2 14 2 2 5 4" xfId="15324"/>
    <cellStyle name="Normal 2 14 2 2 6" xfId="15325"/>
    <cellStyle name="Normal 2 14 2 2 6 2" xfId="15326"/>
    <cellStyle name="Normal 2 14 2 2 6 3" xfId="15327"/>
    <cellStyle name="Normal 2 14 2 2 7" xfId="15328"/>
    <cellStyle name="Normal 2 14 2 2 7 2" xfId="15329"/>
    <cellStyle name="Normal 2 14 2 2 8" xfId="15330"/>
    <cellStyle name="Normal 2 14 2 2 9" xfId="15331"/>
    <cellStyle name="Normal 2 14 2 3" xfId="15332"/>
    <cellStyle name="Normal 2 14 2 3 2" xfId="15333"/>
    <cellStyle name="Normal 2 14 2 3 2 2" xfId="15334"/>
    <cellStyle name="Normal 2 14 2 3 2 2 2" xfId="15335"/>
    <cellStyle name="Normal 2 14 2 3 2 2 3" xfId="15336"/>
    <cellStyle name="Normal 2 14 2 3 2 3" xfId="15337"/>
    <cellStyle name="Normal 2 14 2 3 2 3 2" xfId="15338"/>
    <cellStyle name="Normal 2 14 2 3 2 3 3" xfId="15339"/>
    <cellStyle name="Normal 2 14 2 3 2 4" xfId="15340"/>
    <cellStyle name="Normal 2 14 2 3 2 4 2" xfId="15341"/>
    <cellStyle name="Normal 2 14 2 3 2 4 3" xfId="15342"/>
    <cellStyle name="Normal 2 14 2 3 2 5" xfId="15343"/>
    <cellStyle name="Normal 2 14 2 3 2 5 2" xfId="15344"/>
    <cellStyle name="Normal 2 14 2 3 2 6" xfId="15345"/>
    <cellStyle name="Normal 2 14 2 3 3" xfId="15346"/>
    <cellStyle name="Normal 2 14 2 3 3 2" xfId="15347"/>
    <cellStyle name="Normal 2 14 2 3 3 2 2" xfId="15348"/>
    <cellStyle name="Normal 2 14 2 3 3 2 3" xfId="15349"/>
    <cellStyle name="Normal 2 14 2 3 3 3" xfId="15350"/>
    <cellStyle name="Normal 2 14 2 3 3 4" xfId="15351"/>
    <cellStyle name="Normal 2 14 2 3 4" xfId="15352"/>
    <cellStyle name="Normal 2 14 2 3 4 2" xfId="15353"/>
    <cellStyle name="Normal 2 14 2 3 4 2 2" xfId="15354"/>
    <cellStyle name="Normal 2 14 2 3 4 2 3" xfId="15355"/>
    <cellStyle name="Normal 2 14 2 3 4 3" xfId="15356"/>
    <cellStyle name="Normal 2 14 2 3 4 4" xfId="15357"/>
    <cellStyle name="Normal 2 14 2 3 5" xfId="15358"/>
    <cellStyle name="Normal 2 14 2 3 5 2" xfId="15359"/>
    <cellStyle name="Normal 2 14 2 3 5 3" xfId="15360"/>
    <cellStyle name="Normal 2 14 2 3 6" xfId="15361"/>
    <cellStyle name="Normal 2 14 2 3 6 2" xfId="15362"/>
    <cellStyle name="Normal 2 14 2 3 7" xfId="15363"/>
    <cellStyle name="Normal 2 14 2 3 8" xfId="15364"/>
    <cellStyle name="Normal 2 14 2 4" xfId="15365"/>
    <cellStyle name="Normal 2 14 2 4 2" xfId="15366"/>
    <cellStyle name="Normal 2 14 2 4 2 2" xfId="15367"/>
    <cellStyle name="Normal 2 14 2 4 2 3" xfId="15368"/>
    <cellStyle name="Normal 2 14 2 4 3" xfId="15369"/>
    <cellStyle name="Normal 2 14 2 4 3 2" xfId="15370"/>
    <cellStyle name="Normal 2 14 2 4 3 3" xfId="15371"/>
    <cellStyle name="Normal 2 14 2 4 4" xfId="15372"/>
    <cellStyle name="Normal 2 14 2 4 4 2" xfId="15373"/>
    <cellStyle name="Normal 2 14 2 4 4 3" xfId="15374"/>
    <cellStyle name="Normal 2 14 2 4 5" xfId="15375"/>
    <cellStyle name="Normal 2 14 2 4 5 2" xfId="15376"/>
    <cellStyle name="Normal 2 14 2 4 6" xfId="15377"/>
    <cellStyle name="Normal 2 14 2 5" xfId="15378"/>
    <cellStyle name="Normal 2 14 2 5 2" xfId="15379"/>
    <cellStyle name="Normal 2 14 2 5 2 2" xfId="15380"/>
    <cellStyle name="Normal 2 14 2 5 2 3" xfId="15381"/>
    <cellStyle name="Normal 2 14 2 5 3" xfId="15382"/>
    <cellStyle name="Normal 2 14 2 5 4" xfId="15383"/>
    <cellStyle name="Normal 2 14 2 6" xfId="15384"/>
    <cellStyle name="Normal 2 14 2 6 2" xfId="15385"/>
    <cellStyle name="Normal 2 14 2 6 2 2" xfId="15386"/>
    <cellStyle name="Normal 2 14 2 6 2 3" xfId="15387"/>
    <cellStyle name="Normal 2 14 2 6 3" xfId="15388"/>
    <cellStyle name="Normal 2 14 2 6 4" xfId="15389"/>
    <cellStyle name="Normal 2 14 2 7" xfId="15390"/>
    <cellStyle name="Normal 2 14 2 7 2" xfId="15391"/>
    <cellStyle name="Normal 2 14 2 7 3" xfId="15392"/>
    <cellStyle name="Normal 2 14 2 8" xfId="15393"/>
    <cellStyle name="Normal 2 14 2 8 2" xfId="15394"/>
    <cellStyle name="Normal 2 14 2 9" xfId="15395"/>
    <cellStyle name="Normal 2 14 3" xfId="15396"/>
    <cellStyle name="Normal 2 14 3 10" xfId="15397"/>
    <cellStyle name="Normal 2 14 3 2" xfId="15398"/>
    <cellStyle name="Normal 2 14 3 2 2" xfId="15399"/>
    <cellStyle name="Normal 2 14 3 2 2 2" xfId="15400"/>
    <cellStyle name="Normal 2 14 3 2 2 2 2" xfId="15401"/>
    <cellStyle name="Normal 2 14 3 2 2 2 2 2" xfId="15402"/>
    <cellStyle name="Normal 2 14 3 2 2 2 2 3" xfId="15403"/>
    <cellStyle name="Normal 2 14 3 2 2 2 3" xfId="15404"/>
    <cellStyle name="Normal 2 14 3 2 2 2 3 2" xfId="15405"/>
    <cellStyle name="Normal 2 14 3 2 2 2 3 3" xfId="15406"/>
    <cellStyle name="Normal 2 14 3 2 2 2 4" xfId="15407"/>
    <cellStyle name="Normal 2 14 3 2 2 2 4 2" xfId="15408"/>
    <cellStyle name="Normal 2 14 3 2 2 2 4 3" xfId="15409"/>
    <cellStyle name="Normal 2 14 3 2 2 2 5" xfId="15410"/>
    <cellStyle name="Normal 2 14 3 2 2 2 5 2" xfId="15411"/>
    <cellStyle name="Normal 2 14 3 2 2 2 6" xfId="15412"/>
    <cellStyle name="Normal 2 14 3 2 2 3" xfId="15413"/>
    <cellStyle name="Normal 2 14 3 2 2 3 2" xfId="15414"/>
    <cellStyle name="Normal 2 14 3 2 2 3 2 2" xfId="15415"/>
    <cellStyle name="Normal 2 14 3 2 2 3 2 3" xfId="15416"/>
    <cellStyle name="Normal 2 14 3 2 2 3 3" xfId="15417"/>
    <cellStyle name="Normal 2 14 3 2 2 3 4" xfId="15418"/>
    <cellStyle name="Normal 2 14 3 2 2 4" xfId="15419"/>
    <cellStyle name="Normal 2 14 3 2 2 4 2" xfId="15420"/>
    <cellStyle name="Normal 2 14 3 2 2 4 2 2" xfId="15421"/>
    <cellStyle name="Normal 2 14 3 2 2 4 2 3" xfId="15422"/>
    <cellStyle name="Normal 2 14 3 2 2 4 3" xfId="15423"/>
    <cellStyle name="Normal 2 14 3 2 2 4 4" xfId="15424"/>
    <cellStyle name="Normal 2 14 3 2 2 5" xfId="15425"/>
    <cellStyle name="Normal 2 14 3 2 2 5 2" xfId="15426"/>
    <cellStyle name="Normal 2 14 3 2 2 5 3" xfId="15427"/>
    <cellStyle name="Normal 2 14 3 2 2 6" xfId="15428"/>
    <cellStyle name="Normal 2 14 3 2 2 6 2" xfId="15429"/>
    <cellStyle name="Normal 2 14 3 2 2 7" xfId="15430"/>
    <cellStyle name="Normal 2 14 3 2 2 8" xfId="15431"/>
    <cellStyle name="Normal 2 14 3 2 3" xfId="15432"/>
    <cellStyle name="Normal 2 14 3 2 3 2" xfId="15433"/>
    <cellStyle name="Normal 2 14 3 2 3 2 2" xfId="15434"/>
    <cellStyle name="Normal 2 14 3 2 3 2 3" xfId="15435"/>
    <cellStyle name="Normal 2 14 3 2 3 3" xfId="15436"/>
    <cellStyle name="Normal 2 14 3 2 3 3 2" xfId="15437"/>
    <cellStyle name="Normal 2 14 3 2 3 3 3" xfId="15438"/>
    <cellStyle name="Normal 2 14 3 2 3 4" xfId="15439"/>
    <cellStyle name="Normal 2 14 3 2 3 4 2" xfId="15440"/>
    <cellStyle name="Normal 2 14 3 2 3 4 3" xfId="15441"/>
    <cellStyle name="Normal 2 14 3 2 3 5" xfId="15442"/>
    <cellStyle name="Normal 2 14 3 2 3 5 2" xfId="15443"/>
    <cellStyle name="Normal 2 14 3 2 3 6" xfId="15444"/>
    <cellStyle name="Normal 2 14 3 2 4" xfId="15445"/>
    <cellStyle name="Normal 2 14 3 2 4 2" xfId="15446"/>
    <cellStyle name="Normal 2 14 3 2 4 2 2" xfId="15447"/>
    <cellStyle name="Normal 2 14 3 2 4 2 3" xfId="15448"/>
    <cellStyle name="Normal 2 14 3 2 4 3" xfId="15449"/>
    <cellStyle name="Normal 2 14 3 2 4 4" xfId="15450"/>
    <cellStyle name="Normal 2 14 3 2 5" xfId="15451"/>
    <cellStyle name="Normal 2 14 3 2 5 2" xfId="15452"/>
    <cellStyle name="Normal 2 14 3 2 5 2 2" xfId="15453"/>
    <cellStyle name="Normal 2 14 3 2 5 2 3" xfId="15454"/>
    <cellStyle name="Normal 2 14 3 2 5 3" xfId="15455"/>
    <cellStyle name="Normal 2 14 3 2 5 4" xfId="15456"/>
    <cellStyle name="Normal 2 14 3 2 6" xfId="15457"/>
    <cellStyle name="Normal 2 14 3 2 6 2" xfId="15458"/>
    <cellStyle name="Normal 2 14 3 2 6 3" xfId="15459"/>
    <cellStyle name="Normal 2 14 3 2 7" xfId="15460"/>
    <cellStyle name="Normal 2 14 3 2 7 2" xfId="15461"/>
    <cellStyle name="Normal 2 14 3 2 8" xfId="15462"/>
    <cellStyle name="Normal 2 14 3 2 9" xfId="15463"/>
    <cellStyle name="Normal 2 14 3 3" xfId="15464"/>
    <cellStyle name="Normal 2 14 3 3 2" xfId="15465"/>
    <cellStyle name="Normal 2 14 3 3 2 2" xfId="15466"/>
    <cellStyle name="Normal 2 14 3 3 2 2 2" xfId="15467"/>
    <cellStyle name="Normal 2 14 3 3 2 2 3" xfId="15468"/>
    <cellStyle name="Normal 2 14 3 3 2 3" xfId="15469"/>
    <cellStyle name="Normal 2 14 3 3 2 3 2" xfId="15470"/>
    <cellStyle name="Normal 2 14 3 3 2 3 3" xfId="15471"/>
    <cellStyle name="Normal 2 14 3 3 2 4" xfId="15472"/>
    <cellStyle name="Normal 2 14 3 3 2 4 2" xfId="15473"/>
    <cellStyle name="Normal 2 14 3 3 2 4 3" xfId="15474"/>
    <cellStyle name="Normal 2 14 3 3 2 5" xfId="15475"/>
    <cellStyle name="Normal 2 14 3 3 2 5 2" xfId="15476"/>
    <cellStyle name="Normal 2 14 3 3 2 6" xfId="15477"/>
    <cellStyle name="Normal 2 14 3 3 2 7" xfId="15478"/>
    <cellStyle name="Normal 2 14 3 3 3" xfId="15479"/>
    <cellStyle name="Normal 2 14 3 3 3 2" xfId="15480"/>
    <cellStyle name="Normal 2 14 3 3 3 2 2" xfId="15481"/>
    <cellStyle name="Normal 2 14 3 3 3 2 3" xfId="15482"/>
    <cellStyle name="Normal 2 14 3 3 3 3" xfId="15483"/>
    <cellStyle name="Normal 2 14 3 3 3 4" xfId="15484"/>
    <cellStyle name="Normal 2 14 3 3 4" xfId="15485"/>
    <cellStyle name="Normal 2 14 3 3 4 2" xfId="15486"/>
    <cellStyle name="Normal 2 14 3 3 4 2 2" xfId="15487"/>
    <cellStyle name="Normal 2 14 3 3 4 2 3" xfId="15488"/>
    <cellStyle name="Normal 2 14 3 3 4 3" xfId="15489"/>
    <cellStyle name="Normal 2 14 3 3 4 4" xfId="15490"/>
    <cellStyle name="Normal 2 14 3 3 5" xfId="15491"/>
    <cellStyle name="Normal 2 14 3 3 5 2" xfId="15492"/>
    <cellStyle name="Normal 2 14 3 3 5 3" xfId="15493"/>
    <cellStyle name="Normal 2 14 3 3 6" xfId="15494"/>
    <cellStyle name="Normal 2 14 3 3 6 2" xfId="15495"/>
    <cellStyle name="Normal 2 14 3 3 7" xfId="15496"/>
    <cellStyle name="Normal 2 14 3 3 8" xfId="15497"/>
    <cellStyle name="Normal 2 14 3 4" xfId="15498"/>
    <cellStyle name="Normal 2 14 3 4 2" xfId="15499"/>
    <cellStyle name="Normal 2 14 3 4 2 2" xfId="15500"/>
    <cellStyle name="Normal 2 14 3 4 2 3" xfId="15501"/>
    <cellStyle name="Normal 2 14 3 4 2 4" xfId="15502"/>
    <cellStyle name="Normal 2 14 3 4 3" xfId="15503"/>
    <cellStyle name="Normal 2 14 3 4 3 2" xfId="15504"/>
    <cellStyle name="Normal 2 14 3 4 3 3" xfId="15505"/>
    <cellStyle name="Normal 2 14 3 4 3 4" xfId="15506"/>
    <cellStyle name="Normal 2 14 3 4 4" xfId="15507"/>
    <cellStyle name="Normal 2 14 3 4 4 2" xfId="15508"/>
    <cellStyle name="Normal 2 14 3 4 4 3" xfId="15509"/>
    <cellStyle name="Normal 2 14 3 4 5" xfId="15510"/>
    <cellStyle name="Normal 2 14 3 4 5 2" xfId="15511"/>
    <cellStyle name="Normal 2 14 3 4 6" xfId="15512"/>
    <cellStyle name="Normal 2 14 3 4 7" xfId="15513"/>
    <cellStyle name="Normal 2 14 3 5" xfId="15514"/>
    <cellStyle name="Normal 2 14 3 5 2" xfId="15515"/>
    <cellStyle name="Normal 2 14 3 5 2 2" xfId="15516"/>
    <cellStyle name="Normal 2 14 3 5 2 3" xfId="15517"/>
    <cellStyle name="Normal 2 14 3 5 3" xfId="15518"/>
    <cellStyle name="Normal 2 14 3 5 4" xfId="15519"/>
    <cellStyle name="Normal 2 14 3 5 5" xfId="15520"/>
    <cellStyle name="Normal 2 14 3 6" xfId="15521"/>
    <cellStyle name="Normal 2 14 3 6 2" xfId="15522"/>
    <cellStyle name="Normal 2 14 3 6 2 2" xfId="15523"/>
    <cellStyle name="Normal 2 14 3 6 2 3" xfId="15524"/>
    <cellStyle name="Normal 2 14 3 6 3" xfId="15525"/>
    <cellStyle name="Normal 2 14 3 6 4" xfId="15526"/>
    <cellStyle name="Normal 2 14 3 7" xfId="15527"/>
    <cellStyle name="Normal 2 14 3 7 2" xfId="15528"/>
    <cellStyle name="Normal 2 14 3 7 3" xfId="15529"/>
    <cellStyle name="Normal 2 14 3 8" xfId="15530"/>
    <cellStyle name="Normal 2 14 3 8 2" xfId="15531"/>
    <cellStyle name="Normal 2 14 3 9" xfId="15532"/>
    <cellStyle name="Normal 2 14 4" xfId="15533"/>
    <cellStyle name="Normal 2 14 4 10" xfId="36473"/>
    <cellStyle name="Normal 2 14 4 2" xfId="15534"/>
    <cellStyle name="Normal 2 14 4 2 2" xfId="15535"/>
    <cellStyle name="Normal 2 14 4 2 2 2" xfId="15536"/>
    <cellStyle name="Normal 2 14 4 2 2 2 2" xfId="15537"/>
    <cellStyle name="Normal 2 14 4 2 2 2 3" xfId="15538"/>
    <cellStyle name="Normal 2 14 4 2 2 3" xfId="15539"/>
    <cellStyle name="Normal 2 14 4 2 2 3 2" xfId="15540"/>
    <cellStyle name="Normal 2 14 4 2 2 3 3" xfId="15541"/>
    <cellStyle name="Normal 2 14 4 2 2 4" xfId="15542"/>
    <cellStyle name="Normal 2 14 4 2 2 4 2" xfId="15543"/>
    <cellStyle name="Normal 2 14 4 2 2 4 3" xfId="15544"/>
    <cellStyle name="Normal 2 14 4 2 2 5" xfId="15545"/>
    <cellStyle name="Normal 2 14 4 2 2 5 2" xfId="15546"/>
    <cellStyle name="Normal 2 14 4 2 2 6" xfId="15547"/>
    <cellStyle name="Normal 2 14 4 2 3" xfId="15548"/>
    <cellStyle name="Normal 2 14 4 2 3 2" xfId="15549"/>
    <cellStyle name="Normal 2 14 4 2 3 2 2" xfId="15550"/>
    <cellStyle name="Normal 2 14 4 2 3 2 3" xfId="15551"/>
    <cellStyle name="Normal 2 14 4 2 3 3" xfId="15552"/>
    <cellStyle name="Normal 2 14 4 2 3 4" xfId="15553"/>
    <cellStyle name="Normal 2 14 4 2 4" xfId="15554"/>
    <cellStyle name="Normal 2 14 4 2 4 2" xfId="15555"/>
    <cellStyle name="Normal 2 14 4 2 4 2 2" xfId="15556"/>
    <cellStyle name="Normal 2 14 4 2 4 2 3" xfId="15557"/>
    <cellStyle name="Normal 2 14 4 2 4 3" xfId="15558"/>
    <cellStyle name="Normal 2 14 4 2 4 4" xfId="15559"/>
    <cellStyle name="Normal 2 14 4 2 5" xfId="15560"/>
    <cellStyle name="Normal 2 14 4 2 5 2" xfId="15561"/>
    <cellStyle name="Normal 2 14 4 2 5 3" xfId="15562"/>
    <cellStyle name="Normal 2 14 4 2 6" xfId="15563"/>
    <cellStyle name="Normal 2 14 4 2 6 2" xfId="15564"/>
    <cellStyle name="Normal 2 14 4 2 7" xfId="15565"/>
    <cellStyle name="Normal 2 14 4 2 8" xfId="15566"/>
    <cellStyle name="Normal 2 14 4 3" xfId="15567"/>
    <cellStyle name="Normal 2 14 4 3 2" xfId="15568"/>
    <cellStyle name="Normal 2 14 4 3 2 2" xfId="15569"/>
    <cellStyle name="Normal 2 14 4 3 2 3" xfId="15570"/>
    <cellStyle name="Normal 2 14 4 3 3" xfId="15571"/>
    <cellStyle name="Normal 2 14 4 3 3 2" xfId="15572"/>
    <cellStyle name="Normal 2 14 4 3 3 3" xfId="15573"/>
    <cellStyle name="Normal 2 14 4 3 4" xfId="15574"/>
    <cellStyle name="Normal 2 14 4 3 4 2" xfId="15575"/>
    <cellStyle name="Normal 2 14 4 3 4 3" xfId="15576"/>
    <cellStyle name="Normal 2 14 4 3 5" xfId="15577"/>
    <cellStyle name="Normal 2 14 4 3 5 2" xfId="15578"/>
    <cellStyle name="Normal 2 14 4 3 6" xfId="15579"/>
    <cellStyle name="Normal 2 14 4 3 7" xfId="15580"/>
    <cellStyle name="Normal 2 14 4 4" xfId="15581"/>
    <cellStyle name="Normal 2 14 4 4 2" xfId="15582"/>
    <cellStyle name="Normal 2 14 4 4 2 2" xfId="15583"/>
    <cellStyle name="Normal 2 14 4 4 2 3" xfId="15584"/>
    <cellStyle name="Normal 2 14 4 4 3" xfId="15585"/>
    <cellStyle name="Normal 2 14 4 4 4" xfId="15586"/>
    <cellStyle name="Normal 2 14 4 5" xfId="15587"/>
    <cellStyle name="Normal 2 14 4 5 2" xfId="15588"/>
    <cellStyle name="Normal 2 14 4 5 2 2" xfId="15589"/>
    <cellStyle name="Normal 2 14 4 5 2 3" xfId="15590"/>
    <cellStyle name="Normal 2 14 4 5 3" xfId="15591"/>
    <cellStyle name="Normal 2 14 4 5 4" xfId="15592"/>
    <cellStyle name="Normal 2 14 4 6" xfId="15593"/>
    <cellStyle name="Normal 2 14 4 6 2" xfId="15594"/>
    <cellStyle name="Normal 2 14 4 6 3" xfId="15595"/>
    <cellStyle name="Normal 2 14 4 7" xfId="15596"/>
    <cellStyle name="Normal 2 14 4 7 2" xfId="15597"/>
    <cellStyle name="Normal 2 14 4 8" xfId="15598"/>
    <cellStyle name="Normal 2 14 4 9" xfId="15599"/>
    <cellStyle name="Normal 2 14 5" xfId="15600"/>
    <cellStyle name="Normal 2 14 5 2" xfId="15601"/>
    <cellStyle name="Normal 2 14 5 2 2" xfId="15602"/>
    <cellStyle name="Normal 2 14 5 2 2 2" xfId="15603"/>
    <cellStyle name="Normal 2 14 5 2 2 3" xfId="15604"/>
    <cellStyle name="Normal 2 14 5 2 3" xfId="15605"/>
    <cellStyle name="Normal 2 14 5 2 3 2" xfId="15606"/>
    <cellStyle name="Normal 2 14 5 2 3 3" xfId="15607"/>
    <cellStyle name="Normal 2 14 5 2 4" xfId="15608"/>
    <cellStyle name="Normal 2 14 5 2 4 2" xfId="15609"/>
    <cellStyle name="Normal 2 14 5 2 4 3" xfId="15610"/>
    <cellStyle name="Normal 2 14 5 2 5" xfId="15611"/>
    <cellStyle name="Normal 2 14 5 2 5 2" xfId="15612"/>
    <cellStyle name="Normal 2 14 5 2 6" xfId="15613"/>
    <cellStyle name="Normal 2 14 5 2 7" xfId="15614"/>
    <cellStyle name="Normal 2 14 5 3" xfId="15615"/>
    <cellStyle name="Normal 2 14 5 3 2" xfId="15616"/>
    <cellStyle name="Normal 2 14 5 3 2 2" xfId="15617"/>
    <cellStyle name="Normal 2 14 5 3 2 3" xfId="15618"/>
    <cellStyle name="Normal 2 14 5 3 3" xfId="15619"/>
    <cellStyle name="Normal 2 14 5 3 4" xfId="15620"/>
    <cellStyle name="Normal 2 14 5 3 5" xfId="15621"/>
    <cellStyle name="Normal 2 14 5 4" xfId="15622"/>
    <cellStyle name="Normal 2 14 5 4 2" xfId="15623"/>
    <cellStyle name="Normal 2 14 5 4 2 2" xfId="15624"/>
    <cellStyle name="Normal 2 14 5 4 2 3" xfId="15625"/>
    <cellStyle name="Normal 2 14 5 4 3" xfId="15626"/>
    <cellStyle name="Normal 2 14 5 4 4" xfId="15627"/>
    <cellStyle name="Normal 2 14 5 5" xfId="15628"/>
    <cellStyle name="Normal 2 14 5 5 2" xfId="15629"/>
    <cellStyle name="Normal 2 14 5 5 3" xfId="15630"/>
    <cellStyle name="Normal 2 14 5 6" xfId="15631"/>
    <cellStyle name="Normal 2 14 5 6 2" xfId="15632"/>
    <cellStyle name="Normal 2 14 5 7" xfId="15633"/>
    <cellStyle name="Normal 2 14 5 8" xfId="15634"/>
    <cellStyle name="Normal 2 14 6" xfId="15635"/>
    <cellStyle name="Normal 2 14 6 2" xfId="15636"/>
    <cellStyle name="Normal 2 14 6 2 2" xfId="15637"/>
    <cellStyle name="Normal 2 14 6 2 3" xfId="15638"/>
    <cellStyle name="Normal 2 14 6 2 4" xfId="15639"/>
    <cellStyle name="Normal 2 14 6 3" xfId="15640"/>
    <cellStyle name="Normal 2 14 6 3 2" xfId="15641"/>
    <cellStyle name="Normal 2 14 6 3 3" xfId="15642"/>
    <cellStyle name="Normal 2 14 6 3 4" xfId="15643"/>
    <cellStyle name="Normal 2 14 6 4" xfId="15644"/>
    <cellStyle name="Normal 2 14 6 4 2" xfId="15645"/>
    <cellStyle name="Normal 2 14 6 4 3" xfId="15646"/>
    <cellStyle name="Normal 2 14 6 5" xfId="15647"/>
    <cellStyle name="Normal 2 14 6 5 2" xfId="15648"/>
    <cellStyle name="Normal 2 14 6 6" xfId="15649"/>
    <cellStyle name="Normal 2 14 6 7" xfId="15650"/>
    <cellStyle name="Normal 2 14 7" xfId="15651"/>
    <cellStyle name="Normal 2 14 7 2" xfId="15652"/>
    <cellStyle name="Normal 2 14 7 2 2" xfId="15653"/>
    <cellStyle name="Normal 2 14 7 2 3" xfId="15654"/>
    <cellStyle name="Normal 2 14 7 2 4" xfId="15655"/>
    <cellStyle name="Normal 2 14 7 3" xfId="15656"/>
    <cellStyle name="Normal 2 14 7 3 2" xfId="15657"/>
    <cellStyle name="Normal 2 14 7 4" xfId="15658"/>
    <cellStyle name="Normal 2 14 7 5" xfId="15659"/>
    <cellStyle name="Normal 2 14 8" xfId="15660"/>
    <cellStyle name="Normal 2 14 8 2" xfId="15661"/>
    <cellStyle name="Normal 2 14 8 2 2" xfId="15662"/>
    <cellStyle name="Normal 2 14 8 2 3" xfId="15663"/>
    <cellStyle name="Normal 2 14 8 2 4" xfId="15664"/>
    <cellStyle name="Normal 2 14 8 3" xfId="15665"/>
    <cellStyle name="Normal 2 14 8 4" xfId="15666"/>
    <cellStyle name="Normal 2 14 8 5" xfId="15667"/>
    <cellStyle name="Normal 2 14 9" xfId="15668"/>
    <cellStyle name="Normal 2 14 9 2" xfId="15669"/>
    <cellStyle name="Normal 2 14 9 3" xfId="15670"/>
    <cellStyle name="Normal 2 14 9 4" xfId="15671"/>
    <cellStyle name="Normal 2 15" xfId="15672"/>
    <cellStyle name="Normal 2 15 2" xfId="15673"/>
    <cellStyle name="Normal 2 15 2 2" xfId="15674"/>
    <cellStyle name="Normal 2 15 2 3" xfId="15675"/>
    <cellStyle name="Normal 2 15 2 4" xfId="36581"/>
    <cellStyle name="Normal 2 15 3" xfId="15676"/>
    <cellStyle name="Normal 2 15 4" xfId="15677"/>
    <cellStyle name="Normal 2 15 5" xfId="36498"/>
    <cellStyle name="Normal 2 15 6" xfId="43603"/>
    <cellStyle name="Normal 2 16" xfId="15678"/>
    <cellStyle name="Normal 2 16 2" xfId="15679"/>
    <cellStyle name="Normal 2 16 2 2" xfId="36556"/>
    <cellStyle name="Normal 2 16 3" xfId="15680"/>
    <cellStyle name="Normal 2 16 4" xfId="15681"/>
    <cellStyle name="Normal 2 16 5" xfId="36477"/>
    <cellStyle name="Normal 2 16 6" xfId="43611"/>
    <cellStyle name="Normal 2 17" xfId="15682"/>
    <cellStyle name="Normal 2 17 2" xfId="15683"/>
    <cellStyle name="Normal 2 17 2 2" xfId="15684"/>
    <cellStyle name="Normal 2 17 2 3" xfId="15685"/>
    <cellStyle name="Normal 2 17 2 4" xfId="36574"/>
    <cellStyle name="Normal 2 17 3" xfId="15686"/>
    <cellStyle name="Normal 2 17 4" xfId="15687"/>
    <cellStyle name="Normal 2 17 5" xfId="15688"/>
    <cellStyle name="Normal 2 17 6" xfId="36492"/>
    <cellStyle name="Normal 2 17 7" xfId="43613"/>
    <cellStyle name="Normal 2 18" xfId="15689"/>
    <cellStyle name="Normal 2 18 10" xfId="36480"/>
    <cellStyle name="Normal 2 18 11" xfId="43625"/>
    <cellStyle name="Normal 2 18 2" xfId="15690"/>
    <cellStyle name="Normal 2 18 2 2" xfId="15691"/>
    <cellStyle name="Normal 2 18 2 2 2" xfId="15692"/>
    <cellStyle name="Normal 2 18 2 2 2 2" xfId="15693"/>
    <cellStyle name="Normal 2 18 2 2 2 3" xfId="15694"/>
    <cellStyle name="Normal 2 18 2 2 3" xfId="15695"/>
    <cellStyle name="Normal 2 18 2 2 3 2" xfId="15696"/>
    <cellStyle name="Normal 2 18 2 2 3 3" xfId="15697"/>
    <cellStyle name="Normal 2 18 2 2 4" xfId="15698"/>
    <cellStyle name="Normal 2 18 2 2 4 2" xfId="15699"/>
    <cellStyle name="Normal 2 18 2 2 4 3" xfId="15700"/>
    <cellStyle name="Normal 2 18 2 2 5" xfId="15701"/>
    <cellStyle name="Normal 2 18 2 2 5 2" xfId="15702"/>
    <cellStyle name="Normal 2 18 2 2 6" xfId="15703"/>
    <cellStyle name="Normal 2 18 2 2 7" xfId="15704"/>
    <cellStyle name="Normal 2 18 2 3" xfId="15705"/>
    <cellStyle name="Normal 2 18 2 3 2" xfId="15706"/>
    <cellStyle name="Normal 2 18 2 3 2 2" xfId="15707"/>
    <cellStyle name="Normal 2 18 2 3 2 3" xfId="15708"/>
    <cellStyle name="Normal 2 18 2 3 3" xfId="15709"/>
    <cellStyle name="Normal 2 18 2 3 4" xfId="15710"/>
    <cellStyle name="Normal 2 18 2 4" xfId="15711"/>
    <cellStyle name="Normal 2 18 2 4 2" xfId="15712"/>
    <cellStyle name="Normal 2 18 2 4 2 2" xfId="15713"/>
    <cellStyle name="Normal 2 18 2 4 2 3" xfId="15714"/>
    <cellStyle name="Normal 2 18 2 4 3" xfId="15715"/>
    <cellStyle name="Normal 2 18 2 4 4" xfId="15716"/>
    <cellStyle name="Normal 2 18 2 5" xfId="15717"/>
    <cellStyle name="Normal 2 18 2 5 2" xfId="15718"/>
    <cellStyle name="Normal 2 18 2 5 3" xfId="15719"/>
    <cellStyle name="Normal 2 18 2 6" xfId="15720"/>
    <cellStyle name="Normal 2 18 2 6 2" xfId="15721"/>
    <cellStyle name="Normal 2 18 2 7" xfId="15722"/>
    <cellStyle name="Normal 2 18 2 8" xfId="15723"/>
    <cellStyle name="Normal 2 18 2 9" xfId="36561"/>
    <cellStyle name="Normal 2 18 3" xfId="15724"/>
    <cellStyle name="Normal 2 18 3 2" xfId="15725"/>
    <cellStyle name="Normal 2 18 3 2 2" xfId="15726"/>
    <cellStyle name="Normal 2 18 3 2 3" xfId="15727"/>
    <cellStyle name="Normal 2 18 3 3" xfId="15728"/>
    <cellStyle name="Normal 2 18 3 3 2" xfId="15729"/>
    <cellStyle name="Normal 2 18 3 3 3" xfId="15730"/>
    <cellStyle name="Normal 2 18 3 4" xfId="15731"/>
    <cellStyle name="Normal 2 18 3 4 2" xfId="15732"/>
    <cellStyle name="Normal 2 18 3 4 3" xfId="15733"/>
    <cellStyle name="Normal 2 18 3 5" xfId="15734"/>
    <cellStyle name="Normal 2 18 3 5 2" xfId="15735"/>
    <cellStyle name="Normal 2 18 3 6" xfId="15736"/>
    <cellStyle name="Normal 2 18 3 7" xfId="15737"/>
    <cellStyle name="Normal 2 18 4" xfId="15738"/>
    <cellStyle name="Normal 2 18 4 2" xfId="15739"/>
    <cellStyle name="Normal 2 18 4 2 2" xfId="15740"/>
    <cellStyle name="Normal 2 18 4 2 3" xfId="15741"/>
    <cellStyle name="Normal 2 18 4 3" xfId="15742"/>
    <cellStyle name="Normal 2 18 4 4" xfId="15743"/>
    <cellStyle name="Normal 2 18 4 5" xfId="15744"/>
    <cellStyle name="Normal 2 18 5" xfId="15745"/>
    <cellStyle name="Normal 2 18 5 2" xfId="15746"/>
    <cellStyle name="Normal 2 18 5 2 2" xfId="15747"/>
    <cellStyle name="Normal 2 18 5 2 3" xfId="15748"/>
    <cellStyle name="Normal 2 18 5 3" xfId="15749"/>
    <cellStyle name="Normal 2 18 5 4" xfId="15750"/>
    <cellStyle name="Normal 2 18 6" xfId="15751"/>
    <cellStyle name="Normal 2 18 6 2" xfId="15752"/>
    <cellStyle name="Normal 2 18 6 3" xfId="15753"/>
    <cellStyle name="Normal 2 18 7" xfId="15754"/>
    <cellStyle name="Normal 2 18 7 2" xfId="15755"/>
    <cellStyle name="Normal 2 18 8" xfId="15756"/>
    <cellStyle name="Normal 2 18 9" xfId="15757"/>
    <cellStyle name="Normal 2 19" xfId="15758"/>
    <cellStyle name="Normal 2 19 2" xfId="15759"/>
    <cellStyle name="Normal 2 19 2 2" xfId="15760"/>
    <cellStyle name="Normal 2 19 2 3" xfId="15761"/>
    <cellStyle name="Normal 2 19 2 4" xfId="15762"/>
    <cellStyle name="Normal 2 19 2 5" xfId="36569"/>
    <cellStyle name="Normal 2 19 3" xfId="15763"/>
    <cellStyle name="Normal 2 19 4" xfId="15764"/>
    <cellStyle name="Normal 2 19 5" xfId="36488"/>
    <cellStyle name="Normal 2 19 6" xfId="43635"/>
    <cellStyle name="Normal 2 2" xfId="15765"/>
    <cellStyle name="Normal 2 2 10" xfId="15766"/>
    <cellStyle name="Normal 2 2 10 2" xfId="15767"/>
    <cellStyle name="Normal 2 2 10 2 2" xfId="15768"/>
    <cellStyle name="Normal 2 2 10 3" xfId="15769"/>
    <cellStyle name="Normal 2 2 10 4" xfId="15770"/>
    <cellStyle name="Normal 2 2 11" xfId="15771"/>
    <cellStyle name="Normal 2 2 11 2" xfId="15772"/>
    <cellStyle name="Normal 2 2 11 2 2" xfId="15773"/>
    <cellStyle name="Normal 2 2 11 3" xfId="15774"/>
    <cellStyle name="Normal 2 2 11 4" xfId="15775"/>
    <cellStyle name="Normal 2 2 12" xfId="15776"/>
    <cellStyle name="Normal 2 2 12 2" xfId="15777"/>
    <cellStyle name="Normal 2 2 12 2 2" xfId="15778"/>
    <cellStyle name="Normal 2 2 12 3" xfId="15779"/>
    <cellStyle name="Normal 2 2 12 4" xfId="15780"/>
    <cellStyle name="Normal 2 2 13" xfId="15781"/>
    <cellStyle name="Normal 2 2 13 2" xfId="15782"/>
    <cellStyle name="Normal 2 2 13 2 2" xfId="15783"/>
    <cellStyle name="Normal 2 2 13 3" xfId="15784"/>
    <cellStyle name="Normal 2 2 13 4" xfId="15785"/>
    <cellStyle name="Normal 2 2 14" xfId="15786"/>
    <cellStyle name="Normal 2 2 14 2" xfId="15787"/>
    <cellStyle name="Normal 2 2 14 2 2" xfId="15788"/>
    <cellStyle name="Normal 2 2 14 3" xfId="15789"/>
    <cellStyle name="Normal 2 2 14 4" xfId="15790"/>
    <cellStyle name="Normal 2 2 15" xfId="15791"/>
    <cellStyle name="Normal 2 2 15 2" xfId="15792"/>
    <cellStyle name="Normal 2 2 15 2 2" xfId="15793"/>
    <cellStyle name="Normal 2 2 15 3" xfId="15794"/>
    <cellStyle name="Normal 2 2 16" xfId="15795"/>
    <cellStyle name="Normal 2 2 16 2" xfId="15796"/>
    <cellStyle name="Normal 2 2 16 2 2" xfId="15797"/>
    <cellStyle name="Normal 2 2 16 3" xfId="15798"/>
    <cellStyle name="Normal 2 2 17" xfId="15799"/>
    <cellStyle name="Normal 2 2 17 2" xfId="15800"/>
    <cellStyle name="Normal 2 2 17 2 2" xfId="15801"/>
    <cellStyle name="Normal 2 2 17 3" xfId="15802"/>
    <cellStyle name="Normal 2 2 18" xfId="15803"/>
    <cellStyle name="Normal 2 2 18 2" xfId="15804"/>
    <cellStyle name="Normal 2 2 19" xfId="15805"/>
    <cellStyle name="Normal 2 2 19 2" xfId="15806"/>
    <cellStyle name="Normal 2 2 19 2 2" xfId="15807"/>
    <cellStyle name="Normal 2 2 19 3" xfId="15808"/>
    <cellStyle name="Normal 2 2 2" xfId="15809"/>
    <cellStyle name="Normal 2 2 2 10" xfId="15810"/>
    <cellStyle name="Normal 2 2 2 10 2" xfId="15811"/>
    <cellStyle name="Normal 2 2 2 11" xfId="15812"/>
    <cellStyle name="Normal 2 2 2 11 2" xfId="15813"/>
    <cellStyle name="Normal 2 2 2 11 3" xfId="15814"/>
    <cellStyle name="Normal 2 2 2 12" xfId="15815"/>
    <cellStyle name="Normal 2 2 2 12 2" xfId="15816"/>
    <cellStyle name="Normal 2 2 2 13" xfId="15817"/>
    <cellStyle name="Normal 2 2 2 13 2" xfId="15818"/>
    <cellStyle name="Normal 2 2 2 14" xfId="15819"/>
    <cellStyle name="Normal 2 2 2 14 2" xfId="15820"/>
    <cellStyle name="Normal 2 2 2 15" xfId="15821"/>
    <cellStyle name="Normal 2 2 2 15 2" xfId="15822"/>
    <cellStyle name="Normal 2 2 2 16" xfId="15823"/>
    <cellStyle name="Normal 2 2 2 16 2" xfId="15824"/>
    <cellStyle name="Normal 2 2 2 17" xfId="15825"/>
    <cellStyle name="Normal 2 2 2 18" xfId="15826"/>
    <cellStyle name="Normal 2 2 2 19" xfId="15827"/>
    <cellStyle name="Normal 2 2 2 2" xfId="15828"/>
    <cellStyle name="Normal 2 2 2 2 10" xfId="15829"/>
    <cellStyle name="Normal 2 2 2 2 10 2" xfId="15830"/>
    <cellStyle name="Normal 2 2 2 2 11" xfId="15831"/>
    <cellStyle name="Normal 2 2 2 2 12" xfId="15832"/>
    <cellStyle name="Normal 2 2 2 2 13" xfId="15833"/>
    <cellStyle name="Normal 2 2 2 2 2" xfId="15834"/>
    <cellStyle name="Normal 2 2 2 2 2 2" xfId="15835"/>
    <cellStyle name="Normal 2 2 2 2 2 2 2" xfId="15836"/>
    <cellStyle name="Normal 2 2 2 2 2 3" xfId="15837"/>
    <cellStyle name="Normal 2 2 2 2 2 3 2" xfId="15838"/>
    <cellStyle name="Normal 2 2 2 2 2 4" xfId="15839"/>
    <cellStyle name="Normal 2 2 2 2 2 5" xfId="15840"/>
    <cellStyle name="Normal 2 2 2 2 3" xfId="15841"/>
    <cellStyle name="Normal 2 2 2 2 3 2" xfId="15842"/>
    <cellStyle name="Normal 2 2 2 2 3 2 2" xfId="15843"/>
    <cellStyle name="Normal 2 2 2 2 3 3" xfId="15844"/>
    <cellStyle name="Normal 2 2 2 2 4" xfId="15845"/>
    <cellStyle name="Normal 2 2 2 2 4 2" xfId="15846"/>
    <cellStyle name="Normal 2 2 2 2 4 2 2" xfId="15847"/>
    <cellStyle name="Normal 2 2 2 2 4 3" xfId="15848"/>
    <cellStyle name="Normal 2 2 2 2 5" xfId="15849"/>
    <cellStyle name="Normal 2 2 2 2 5 2" xfId="15850"/>
    <cellStyle name="Normal 2 2 2 2 5 2 2" xfId="15851"/>
    <cellStyle name="Normal 2 2 2 2 5 3" xfId="15852"/>
    <cellStyle name="Normal 2 2 2 2 6" xfId="15853"/>
    <cellStyle name="Normal 2 2 2 2 6 2" xfId="15854"/>
    <cellStyle name="Normal 2 2 2 2 6 3" xfId="15855"/>
    <cellStyle name="Normal 2 2 2 2 7" xfId="15856"/>
    <cellStyle name="Normal 2 2 2 2 7 2" xfId="15857"/>
    <cellStyle name="Normal 2 2 2 2 8" xfId="15858"/>
    <cellStyle name="Normal 2 2 2 2 8 2" xfId="15859"/>
    <cellStyle name="Normal 2 2 2 2 9" xfId="15860"/>
    <cellStyle name="Normal 2 2 2 2 9 2" xfId="15861"/>
    <cellStyle name="Normal 2 2 2 20" xfId="36202"/>
    <cellStyle name="Normal 2 2 2 3" xfId="15862"/>
    <cellStyle name="Normal 2 2 2 3 2" xfId="15863"/>
    <cellStyle name="Normal 2 2 2 3 2 2" xfId="15864"/>
    <cellStyle name="Normal 2 2 2 3 3" xfId="15865"/>
    <cellStyle name="Normal 2 2 2 4" xfId="15866"/>
    <cellStyle name="Normal 2 2 2 4 2" xfId="15867"/>
    <cellStyle name="Normal 2 2 2 4 2 2" xfId="15868"/>
    <cellStyle name="Normal 2 2 2 4 3" xfId="15869"/>
    <cellStyle name="Normal 2 2 2 4 4" xfId="15870"/>
    <cellStyle name="Normal 2 2 2 5" xfId="15871"/>
    <cellStyle name="Normal 2 2 2 5 2" xfId="15872"/>
    <cellStyle name="Normal 2 2 2 5 2 2" xfId="15873"/>
    <cellStyle name="Normal 2 2 2 5 3" xfId="15874"/>
    <cellStyle name="Normal 2 2 2 5 3 2" xfId="15875"/>
    <cellStyle name="Normal 2 2 2 5 4" xfId="15876"/>
    <cellStyle name="Normal 2 2 2 5 5" xfId="15877"/>
    <cellStyle name="Normal 2 2 2 6" xfId="15878"/>
    <cellStyle name="Normal 2 2 2 6 2" xfId="15879"/>
    <cellStyle name="Normal 2 2 2 6 2 2" xfId="15880"/>
    <cellStyle name="Normal 2 2 2 6 3" xfId="15881"/>
    <cellStyle name="Normal 2 2 2 7" xfId="15882"/>
    <cellStyle name="Normal 2 2 2 7 2" xfId="15883"/>
    <cellStyle name="Normal 2 2 2 7 2 2" xfId="15884"/>
    <cellStyle name="Normal 2 2 2 7 3" xfId="15885"/>
    <cellStyle name="Normal 2 2 2 8" xfId="15886"/>
    <cellStyle name="Normal 2 2 2 8 2" xfId="15887"/>
    <cellStyle name="Normal 2 2 2 8 3" xfId="15888"/>
    <cellStyle name="Normal 2 2 2 9" xfId="15889"/>
    <cellStyle name="Normal 2 2 2 9 2" xfId="15890"/>
    <cellStyle name="Normal 2 2 20" xfId="15891"/>
    <cellStyle name="Normal 2 2 20 2" xfId="15892"/>
    <cellStyle name="Normal 2 2 20 2 2" xfId="15893"/>
    <cellStyle name="Normal 2 2 20 3" xfId="15894"/>
    <cellStyle name="Normal 2 2 20 4" xfId="15895"/>
    <cellStyle name="Normal 2 2 21" xfId="15896"/>
    <cellStyle name="Normal 2 2 21 2" xfId="15897"/>
    <cellStyle name="Normal 2 2 22" xfId="15898"/>
    <cellStyle name="Normal 2 2 22 2" xfId="15899"/>
    <cellStyle name="Normal 2 2 23" xfId="15900"/>
    <cellStyle name="Normal 2 2 23 2" xfId="15901"/>
    <cellStyle name="Normal 2 2 24" xfId="15902"/>
    <cellStyle name="Normal 2 2 24 2" xfId="15903"/>
    <cellStyle name="Normal 2 2 25" xfId="15904"/>
    <cellStyle name="Normal 2 2 25 2" xfId="15905"/>
    <cellStyle name="Normal 2 2 26" xfId="15906"/>
    <cellStyle name="Normal 2 2 27" xfId="15907"/>
    <cellStyle name="Normal 2 2 28" xfId="15908"/>
    <cellStyle name="Normal 2 2 29" xfId="35940"/>
    <cellStyle name="Normal 2 2 3" xfId="15909"/>
    <cellStyle name="Normal 2 2 3 10" xfId="15910"/>
    <cellStyle name="Normal 2 2 3 10 2" xfId="15911"/>
    <cellStyle name="Normal 2 2 3 11" xfId="15912"/>
    <cellStyle name="Normal 2 2 3 11 2" xfId="15913"/>
    <cellStyle name="Normal 2 2 3 11 3" xfId="15914"/>
    <cellStyle name="Normal 2 2 3 12" xfId="15915"/>
    <cellStyle name="Normal 2 2 3 12 2" xfId="15916"/>
    <cellStyle name="Normal 2 2 3 13" xfId="15917"/>
    <cellStyle name="Normal 2 2 3 13 2" xfId="15918"/>
    <cellStyle name="Normal 2 2 3 14" xfId="15919"/>
    <cellStyle name="Normal 2 2 3 14 2" xfId="15920"/>
    <cellStyle name="Normal 2 2 3 15" xfId="15921"/>
    <cellStyle name="Normal 2 2 3 15 2" xfId="15922"/>
    <cellStyle name="Normal 2 2 3 16" xfId="15923"/>
    <cellStyle name="Normal 2 2 3 16 2" xfId="15924"/>
    <cellStyle name="Normal 2 2 3 17" xfId="15925"/>
    <cellStyle name="Normal 2 2 3 18" xfId="15926"/>
    <cellStyle name="Normal 2 2 3 19" xfId="15927"/>
    <cellStyle name="Normal 2 2 3 2" xfId="15928"/>
    <cellStyle name="Normal 2 2 3 2 2" xfId="15929"/>
    <cellStyle name="Normal 2 2 3 2 3" xfId="15930"/>
    <cellStyle name="Normal 2 2 3 20" xfId="43552"/>
    <cellStyle name="Normal 2 2 3 3" xfId="15931"/>
    <cellStyle name="Normal 2 2 3 3 2" xfId="15932"/>
    <cellStyle name="Normal 2 2 3 4" xfId="15933"/>
    <cellStyle name="Normal 2 2 3 4 2" xfId="15934"/>
    <cellStyle name="Normal 2 2 3 5" xfId="15935"/>
    <cellStyle name="Normal 2 2 3 5 2" xfId="15936"/>
    <cellStyle name="Normal 2 2 3 6" xfId="15937"/>
    <cellStyle name="Normal 2 2 3 6 2" xfId="15938"/>
    <cellStyle name="Normal 2 2 3 7" xfId="15939"/>
    <cellStyle name="Normal 2 2 3 7 2" xfId="15940"/>
    <cellStyle name="Normal 2 2 3 8" xfId="15941"/>
    <cellStyle name="Normal 2 2 3 8 2" xfId="15942"/>
    <cellStyle name="Normal 2 2 3 9" xfId="15943"/>
    <cellStyle name="Normal 2 2 3 9 2" xfId="15944"/>
    <cellStyle name="Normal 2 2 30" xfId="43504"/>
    <cellStyle name="Normal 2 2 4" xfId="15945"/>
    <cellStyle name="Normal 2 2 4 10" xfId="15946"/>
    <cellStyle name="Normal 2 2 4 11" xfId="15947"/>
    <cellStyle name="Normal 2 2 4 12" xfId="15948"/>
    <cellStyle name="Normal 2 2 4 2" xfId="15949"/>
    <cellStyle name="Normal 2 2 4 2 2" xfId="15950"/>
    <cellStyle name="Normal 2 2 4 2 2 2" xfId="15951"/>
    <cellStyle name="Normal 2 2 4 2 2 2 2" xfId="15952"/>
    <cellStyle name="Normal 2 2 4 2 2 3" xfId="15953"/>
    <cellStyle name="Normal 2 2 4 2 2 4" xfId="15954"/>
    <cellStyle name="Normal 2 2 4 2 3" xfId="15955"/>
    <cellStyle name="Normal 2 2 4 2 3 2" xfId="15956"/>
    <cellStyle name="Normal 2 2 4 2 3 3" xfId="15957"/>
    <cellStyle name="Normal 2 2 4 2 4" xfId="15958"/>
    <cellStyle name="Normal 2 2 4 2 4 2" xfId="15959"/>
    <cellStyle name="Normal 2 2 4 2 5" xfId="15960"/>
    <cellStyle name="Normal 2 2 4 2 6" xfId="15961"/>
    <cellStyle name="Normal 2 2 4 2 7" xfId="15962"/>
    <cellStyle name="Normal 2 2 4 3" xfId="15963"/>
    <cellStyle name="Normal 2 2 4 3 2" xfId="15964"/>
    <cellStyle name="Normal 2 2 4 3 2 2" xfId="15965"/>
    <cellStyle name="Normal 2 2 4 3 2 3" xfId="15966"/>
    <cellStyle name="Normal 2 2 4 3 3" xfId="15967"/>
    <cellStyle name="Normal 2 2 4 3 3 2" xfId="15968"/>
    <cellStyle name="Normal 2 2 4 3 3 3" xfId="15969"/>
    <cellStyle name="Normal 2 2 4 3 4" xfId="15970"/>
    <cellStyle name="Normal 2 2 4 3 4 2" xfId="15971"/>
    <cellStyle name="Normal 2 2 4 3 5" xfId="15972"/>
    <cellStyle name="Normal 2 2 4 4" xfId="15973"/>
    <cellStyle name="Normal 2 2 4 4 2" xfId="15974"/>
    <cellStyle name="Normal 2 2 4 4 2 2" xfId="15975"/>
    <cellStyle name="Normal 2 2 4 4 2 3" xfId="15976"/>
    <cellStyle name="Normal 2 2 4 4 3" xfId="15977"/>
    <cellStyle name="Normal 2 2 4 4 3 2" xfId="15978"/>
    <cellStyle name="Normal 2 2 4 4 3 3" xfId="15979"/>
    <cellStyle name="Normal 2 2 4 4 4" xfId="15980"/>
    <cellStyle name="Normal 2 2 4 4 4 2" xfId="15981"/>
    <cellStyle name="Normal 2 2 4 4 5" xfId="15982"/>
    <cellStyle name="Normal 2 2 4 5" xfId="15983"/>
    <cellStyle name="Normal 2 2 4 5 2" xfId="15984"/>
    <cellStyle name="Normal 2 2 4 5 2 2" xfId="15985"/>
    <cellStyle name="Normal 2 2 4 5 2 3" xfId="15986"/>
    <cellStyle name="Normal 2 2 4 5 3" xfId="15987"/>
    <cellStyle name="Normal 2 2 4 5 3 2" xfId="15988"/>
    <cellStyle name="Normal 2 2 4 5 3 3" xfId="15989"/>
    <cellStyle name="Normal 2 2 4 5 4" xfId="15990"/>
    <cellStyle name="Normal 2 2 4 5 4 2" xfId="15991"/>
    <cellStyle name="Normal 2 2 4 5 5" xfId="15992"/>
    <cellStyle name="Normal 2 2 4 6" xfId="15993"/>
    <cellStyle name="Normal 2 2 4 6 2" xfId="15994"/>
    <cellStyle name="Normal 2 2 4 6 2 2" xfId="15995"/>
    <cellStyle name="Normal 2 2 4 6 2 3" xfId="15996"/>
    <cellStyle name="Normal 2 2 4 6 3" xfId="15997"/>
    <cellStyle name="Normal 2 2 4 6 3 2" xfId="15998"/>
    <cellStyle name="Normal 2 2 4 6 3 3" xfId="15999"/>
    <cellStyle name="Normal 2 2 4 6 4" xfId="16000"/>
    <cellStyle name="Normal 2 2 4 6 4 2" xfId="16001"/>
    <cellStyle name="Normal 2 2 4 6 5" xfId="16002"/>
    <cellStyle name="Normal 2 2 4 7" xfId="16003"/>
    <cellStyle name="Normal 2 2 4 7 2" xfId="16004"/>
    <cellStyle name="Normal 2 2 4 7 3" xfId="16005"/>
    <cellStyle name="Normal 2 2 4 8" xfId="16006"/>
    <cellStyle name="Normal 2 2 4 8 2" xfId="16007"/>
    <cellStyle name="Normal 2 2 4 9" xfId="16008"/>
    <cellStyle name="Normal 2 2 5" xfId="16009"/>
    <cellStyle name="Normal 2 2 5 10" xfId="16010"/>
    <cellStyle name="Normal 2 2 5 2" xfId="16011"/>
    <cellStyle name="Normal 2 2 5 2 2" xfId="16012"/>
    <cellStyle name="Normal 2 2 5 2 2 2" xfId="16013"/>
    <cellStyle name="Normal 2 2 5 2 2 2 2" xfId="16014"/>
    <cellStyle name="Normal 2 2 5 2 2 3" xfId="16015"/>
    <cellStyle name="Normal 2 2 5 2 3" xfId="16016"/>
    <cellStyle name="Normal 2 2 5 2 3 2" xfId="16017"/>
    <cellStyle name="Normal 2 2 5 2 4" xfId="16018"/>
    <cellStyle name="Normal 2 2 5 2 5" xfId="16019"/>
    <cellStyle name="Normal 2 2 5 3" xfId="16020"/>
    <cellStyle name="Normal 2 2 5 3 2" xfId="16021"/>
    <cellStyle name="Normal 2 2 5 3 2 2" xfId="16022"/>
    <cellStyle name="Normal 2 2 5 3 2 3" xfId="16023"/>
    <cellStyle name="Normal 2 2 5 3 3" xfId="16024"/>
    <cellStyle name="Normal 2 2 5 3 4" xfId="16025"/>
    <cellStyle name="Normal 2 2 5 4" xfId="16026"/>
    <cellStyle name="Normal 2 2 5 4 2" xfId="16027"/>
    <cellStyle name="Normal 2 2 5 4 2 2" xfId="16028"/>
    <cellStyle name="Normal 2 2 5 4 3" xfId="16029"/>
    <cellStyle name="Normal 2 2 5 4 4" xfId="16030"/>
    <cellStyle name="Normal 2 2 5 5" xfId="16031"/>
    <cellStyle name="Normal 2 2 5 5 2" xfId="16032"/>
    <cellStyle name="Normal 2 2 5 5 2 2" xfId="16033"/>
    <cellStyle name="Normal 2 2 5 5 3" xfId="16034"/>
    <cellStyle name="Normal 2 2 5 6" xfId="16035"/>
    <cellStyle name="Normal 2 2 5 6 2" xfId="16036"/>
    <cellStyle name="Normal 2 2 5 7" xfId="16037"/>
    <cellStyle name="Normal 2 2 5 7 2" xfId="16038"/>
    <cellStyle name="Normal 2 2 5 7 3" xfId="16039"/>
    <cellStyle name="Normal 2 2 5 8" xfId="16040"/>
    <cellStyle name="Normal 2 2 5 8 2" xfId="16041"/>
    <cellStyle name="Normal 2 2 5 9" xfId="16042"/>
    <cellStyle name="Normal 2 2 6" xfId="16043"/>
    <cellStyle name="Normal 2 2 6 2" xfId="16044"/>
    <cellStyle name="Normal 2 2 6 2 2" xfId="16045"/>
    <cellStyle name="Normal 2 2 6 2 3" xfId="16046"/>
    <cellStyle name="Normal 2 2 6 2 4" xfId="16047"/>
    <cellStyle name="Normal 2 2 6 3" xfId="16048"/>
    <cellStyle name="Normal 2 2 6 3 2" xfId="16049"/>
    <cellStyle name="Normal 2 2 6 3 3" xfId="16050"/>
    <cellStyle name="Normal 2 2 6 4" xfId="16051"/>
    <cellStyle name="Normal 2 2 6 4 2" xfId="16052"/>
    <cellStyle name="Normal 2 2 6 4 3" xfId="16053"/>
    <cellStyle name="Normal 2 2 6 5" xfId="16054"/>
    <cellStyle name="Normal 2 2 6 5 2" xfId="16055"/>
    <cellStyle name="Normal 2 2 6 6" xfId="16056"/>
    <cellStyle name="Normal 2 2 6 7" xfId="16057"/>
    <cellStyle name="Normal 2 2 7" xfId="16058"/>
    <cellStyle name="Normal 2 2 7 2" xfId="16059"/>
    <cellStyle name="Normal 2 2 7 2 2" xfId="16060"/>
    <cellStyle name="Normal 2 2 7 2 3" xfId="16061"/>
    <cellStyle name="Normal 2 2 7 2 4" xfId="16062"/>
    <cellStyle name="Normal 2 2 7 3" xfId="16063"/>
    <cellStyle name="Normal 2 2 7 3 2" xfId="16064"/>
    <cellStyle name="Normal 2 2 7 3 3" xfId="16065"/>
    <cellStyle name="Normal 2 2 7 4" xfId="16066"/>
    <cellStyle name="Normal 2 2 7 4 2" xfId="16067"/>
    <cellStyle name="Normal 2 2 7 4 3" xfId="16068"/>
    <cellStyle name="Normal 2 2 7 5" xfId="16069"/>
    <cellStyle name="Normal 2 2 7 5 2" xfId="16070"/>
    <cellStyle name="Normal 2 2 7 6" xfId="16071"/>
    <cellStyle name="Normal 2 2 8" xfId="16072"/>
    <cellStyle name="Normal 2 2 8 2" xfId="16073"/>
    <cellStyle name="Normal 2 2 8 2 2" xfId="16074"/>
    <cellStyle name="Normal 2 2 8 2 3" xfId="16075"/>
    <cellStyle name="Normal 2 2 8 3" xfId="16076"/>
    <cellStyle name="Normal 2 2 8 3 2" xfId="16077"/>
    <cellStyle name="Normal 2 2 8 3 3" xfId="16078"/>
    <cellStyle name="Normal 2 2 8 4" xfId="16079"/>
    <cellStyle name="Normal 2 2 8 4 2" xfId="16080"/>
    <cellStyle name="Normal 2 2 8 4 3" xfId="16081"/>
    <cellStyle name="Normal 2 2 8 5" xfId="16082"/>
    <cellStyle name="Normal 2 2 8 5 2" xfId="16083"/>
    <cellStyle name="Normal 2 2 8 6" xfId="16084"/>
    <cellStyle name="Normal 2 2 8 7" xfId="16085"/>
    <cellStyle name="Normal 2 2 9" xfId="16086"/>
    <cellStyle name="Normal 2 2 9 2" xfId="16087"/>
    <cellStyle name="Normal 2 2 9 2 2" xfId="16088"/>
    <cellStyle name="Normal 2 2 9 3" xfId="16089"/>
    <cellStyle name="Normal 2 2 9 4" xfId="16090"/>
    <cellStyle name="Normal 2 2 9 5" xfId="16091"/>
    <cellStyle name="Normal 2 2_Nota 10_D" xfId="16092"/>
    <cellStyle name="Normal 2 20" xfId="16093"/>
    <cellStyle name="Normal 2 20 2" xfId="16094"/>
    <cellStyle name="Normal 2 20 2 2" xfId="16095"/>
    <cellStyle name="Normal 2 20 2 3" xfId="16096"/>
    <cellStyle name="Normal 2 20 2 4" xfId="16097"/>
    <cellStyle name="Normal 2 20 2 5" xfId="36566"/>
    <cellStyle name="Normal 2 20 3" xfId="16098"/>
    <cellStyle name="Normal 2 20 3 2" xfId="16099"/>
    <cellStyle name="Normal 2 20 3 3" xfId="16100"/>
    <cellStyle name="Normal 2 20 4" xfId="16101"/>
    <cellStyle name="Normal 2 20 5" xfId="36485"/>
    <cellStyle name="Normal 2 20 6" xfId="43637"/>
    <cellStyle name="Normal 2 21" xfId="16102"/>
    <cellStyle name="Normal 2 21 2" xfId="16103"/>
    <cellStyle name="Normal 2 21 2 2" xfId="16104"/>
    <cellStyle name="Normal 2 21 2 3" xfId="16105"/>
    <cellStyle name="Normal 2 21 2 4" xfId="36568"/>
    <cellStyle name="Normal 2 21 3" xfId="16106"/>
    <cellStyle name="Normal 2 21 4" xfId="16107"/>
    <cellStyle name="Normal 2 21 5" xfId="36487"/>
    <cellStyle name="Normal 2 21 6" xfId="43650"/>
    <cellStyle name="Normal 2 22" xfId="16108"/>
    <cellStyle name="Normal 2 22 2" xfId="16109"/>
    <cellStyle name="Normal 2 22 2 2" xfId="36567"/>
    <cellStyle name="Normal 2 22 3" xfId="16110"/>
    <cellStyle name="Normal 2 22 4" xfId="16111"/>
    <cellStyle name="Normal 2 22 5" xfId="36486"/>
    <cellStyle name="Normal 2 22 6" xfId="43652"/>
    <cellStyle name="Normal 2 23" xfId="16112"/>
    <cellStyle name="Normal 2 23 2" xfId="16113"/>
    <cellStyle name="Normal 2 23 2 2" xfId="16114"/>
    <cellStyle name="Normal 2 23 2 3" xfId="16115"/>
    <cellStyle name="Normal 2 23 2 4" xfId="36597"/>
    <cellStyle name="Normal 2 23 3" xfId="16116"/>
    <cellStyle name="Normal 2 23 4" xfId="16117"/>
    <cellStyle name="Normal 2 23 5" xfId="36506"/>
    <cellStyle name="Normal 2 23 6" xfId="43665"/>
    <cellStyle name="Normal 2 24" xfId="16118"/>
    <cellStyle name="Normal 2 24 2" xfId="16119"/>
    <cellStyle name="Normal 2 24 2 2" xfId="16120"/>
    <cellStyle name="Normal 2 24 2 3" xfId="16121"/>
    <cellStyle name="Normal 2 24 2 4" xfId="36634"/>
    <cellStyle name="Normal 2 24 3" xfId="16122"/>
    <cellStyle name="Normal 2 24 4" xfId="16123"/>
    <cellStyle name="Normal 2 24 5" xfId="16124"/>
    <cellStyle name="Normal 2 24 6" xfId="36540"/>
    <cellStyle name="Normal 2 24 7" xfId="43667"/>
    <cellStyle name="Normal 2 25" xfId="16125"/>
    <cellStyle name="Normal 2 25 2" xfId="16126"/>
    <cellStyle name="Normal 2 25 2 2" xfId="36600"/>
    <cellStyle name="Normal 2 25 3" xfId="16127"/>
    <cellStyle name="Normal 2 25 4" xfId="16128"/>
    <cellStyle name="Normal 2 25 5" xfId="36508"/>
    <cellStyle name="Normal 2 26" xfId="16129"/>
    <cellStyle name="Normal 2 26 2" xfId="16130"/>
    <cellStyle name="Normal 2 26 2 2" xfId="36626"/>
    <cellStyle name="Normal 2 26 3" xfId="16131"/>
    <cellStyle name="Normal 2 26 4" xfId="36533"/>
    <cellStyle name="Normal 2 27" xfId="16132"/>
    <cellStyle name="Normal 2 27 2" xfId="16133"/>
    <cellStyle name="Normal 2 27 2 2" xfId="36606"/>
    <cellStyle name="Normal 2 27 3" xfId="36513"/>
    <cellStyle name="Normal 2 27 4" xfId="43692"/>
    <cellStyle name="Normal 2 28" xfId="16134"/>
    <cellStyle name="Normal 2 28 2" xfId="16135"/>
    <cellStyle name="Normal 2 28 2 2" xfId="36620"/>
    <cellStyle name="Normal 2 28 3" xfId="36527"/>
    <cellStyle name="Normal 2 28 4" xfId="43694"/>
    <cellStyle name="Normal 2 29" xfId="16136"/>
    <cellStyle name="Normal 2 29 2" xfId="16137"/>
    <cellStyle name="Normal 2 29 2 2" xfId="36611"/>
    <cellStyle name="Normal 2 29 3" xfId="36518"/>
    <cellStyle name="Normal 2 29 4" xfId="43708"/>
    <cellStyle name="Normal 2 3" xfId="16138"/>
    <cellStyle name="Normal 2 3 10" xfId="16139"/>
    <cellStyle name="Normal 2 3 10 2" xfId="16140"/>
    <cellStyle name="Normal 2 3 10 2 2" xfId="16141"/>
    <cellStyle name="Normal 2 3 10 2 2 2" xfId="16142"/>
    <cellStyle name="Normal 2 3 10 2 3" xfId="16143"/>
    <cellStyle name="Normal 2 3 10 2 4" xfId="16144"/>
    <cellStyle name="Normal 2 3 10 3" xfId="16145"/>
    <cellStyle name="Normal 2 3 10 3 2" xfId="16146"/>
    <cellStyle name="Normal 2 3 10 4" xfId="16147"/>
    <cellStyle name="Normal 2 3 10 4 2" xfId="16148"/>
    <cellStyle name="Normal 2 3 10 5" xfId="16149"/>
    <cellStyle name="Normal 2 3 11" xfId="16150"/>
    <cellStyle name="Normal 2 3 11 2" xfId="16151"/>
    <cellStyle name="Normal 2 3 11 2 2" xfId="16152"/>
    <cellStyle name="Normal 2 3 11 2 3" xfId="16153"/>
    <cellStyle name="Normal 2 3 11 3" xfId="16154"/>
    <cellStyle name="Normal 2 3 11 3 2" xfId="16155"/>
    <cellStyle name="Normal 2 3 11 4" xfId="16156"/>
    <cellStyle name="Normal 2 3 11 5" xfId="16157"/>
    <cellStyle name="Normal 2 3 12" xfId="16158"/>
    <cellStyle name="Normal 2 3 12 2" xfId="16159"/>
    <cellStyle name="Normal 2 3 12 2 2" xfId="16160"/>
    <cellStyle name="Normal 2 3 12 2 3" xfId="16161"/>
    <cellStyle name="Normal 2 3 12 3" xfId="16162"/>
    <cellStyle name="Normal 2 3 12 3 2" xfId="16163"/>
    <cellStyle name="Normal 2 3 12 4" xfId="16164"/>
    <cellStyle name="Normal 2 3 13" xfId="16165"/>
    <cellStyle name="Normal 2 3 13 2" xfId="16166"/>
    <cellStyle name="Normal 2 3 13 2 2" xfId="16167"/>
    <cellStyle name="Normal 2 3 13 2 3" xfId="16168"/>
    <cellStyle name="Normal 2 3 13 3" xfId="16169"/>
    <cellStyle name="Normal 2 3 13 4" xfId="16170"/>
    <cellStyle name="Normal 2 3 14" xfId="16171"/>
    <cellStyle name="Normal 2 3 14 2" xfId="16172"/>
    <cellStyle name="Normal 2 3 14 2 2" xfId="16173"/>
    <cellStyle name="Normal 2 3 14 3" xfId="16174"/>
    <cellStyle name="Normal 2 3 14 4" xfId="16175"/>
    <cellStyle name="Normal 2 3 15" xfId="16176"/>
    <cellStyle name="Normal 2 3 15 2" xfId="16177"/>
    <cellStyle name="Normal 2 3 15 3" xfId="16178"/>
    <cellStyle name="Normal 2 3 16" xfId="16179"/>
    <cellStyle name="Normal 2 3 16 2" xfId="16180"/>
    <cellStyle name="Normal 2 3 16 2 2" xfId="16181"/>
    <cellStyle name="Normal 2 3 16 3" xfId="16182"/>
    <cellStyle name="Normal 2 3 17" xfId="16183"/>
    <cellStyle name="Normal 2 3 17 2" xfId="16184"/>
    <cellStyle name="Normal 2 3 17 2 2" xfId="16185"/>
    <cellStyle name="Normal 2 3 17 3" xfId="16186"/>
    <cellStyle name="Normal 2 3 17 4" xfId="16187"/>
    <cellStyle name="Normal 2 3 18" xfId="16188"/>
    <cellStyle name="Normal 2 3 18 2" xfId="16189"/>
    <cellStyle name="Normal 2 3 19" xfId="16190"/>
    <cellStyle name="Normal 2 3 19 2" xfId="16191"/>
    <cellStyle name="Normal 2 3 2" xfId="16192"/>
    <cellStyle name="Normal 2 3 2 10" xfId="16193"/>
    <cellStyle name="Normal 2 3 2 11" xfId="36203"/>
    <cellStyle name="Normal 2 3 2 12" xfId="43553"/>
    <cellStyle name="Normal 2 3 2 2" xfId="16194"/>
    <cellStyle name="Normal 2 3 2 2 10" xfId="16195"/>
    <cellStyle name="Normal 2 3 2 2 10 2" xfId="16196"/>
    <cellStyle name="Normal 2 3 2 2 11" xfId="16197"/>
    <cellStyle name="Normal 2 3 2 2 12" xfId="16198"/>
    <cellStyle name="Normal 2 3 2 2 13" xfId="16199"/>
    <cellStyle name="Normal 2 3 2 2 2" xfId="16200"/>
    <cellStyle name="Normal 2 3 2 2 2 2" xfId="16201"/>
    <cellStyle name="Normal 2 3 2 2 3" xfId="16202"/>
    <cellStyle name="Normal 2 3 2 2 3 2" xfId="16203"/>
    <cellStyle name="Normal 2 3 2 2 4" xfId="16204"/>
    <cellStyle name="Normal 2 3 2 2 5" xfId="16205"/>
    <cellStyle name="Normal 2 3 2 2 5 2" xfId="16206"/>
    <cellStyle name="Normal 2 3 2 2 6" xfId="16207"/>
    <cellStyle name="Normal 2 3 2 2 7" xfId="16208"/>
    <cellStyle name="Normal 2 3 2 2 7 2" xfId="16209"/>
    <cellStyle name="Normal 2 3 2 2 8" xfId="16210"/>
    <cellStyle name="Normal 2 3 2 2 8 2" xfId="16211"/>
    <cellStyle name="Normal 2 3 2 2 9" xfId="16212"/>
    <cellStyle name="Normal 2 3 2 2 9 2" xfId="16213"/>
    <cellStyle name="Normal 2 3 2 3" xfId="16214"/>
    <cellStyle name="Normal 2 3 2 3 2" xfId="16215"/>
    <cellStyle name="Normal 2 3 2 3 3" xfId="16216"/>
    <cellStyle name="Normal 2 3 2 4" xfId="16217"/>
    <cellStyle name="Normal 2 3 2 4 2" xfId="16218"/>
    <cellStyle name="Normal 2 3 2 4 3" xfId="16219"/>
    <cellStyle name="Normal 2 3 2 5" xfId="16220"/>
    <cellStyle name="Normal 2 3 2 5 2" xfId="16221"/>
    <cellStyle name="Normal 2 3 2 5 3" xfId="16222"/>
    <cellStyle name="Normal 2 3 2 6" xfId="16223"/>
    <cellStyle name="Normal 2 3 2 6 2" xfId="16224"/>
    <cellStyle name="Normal 2 3 2 7" xfId="16225"/>
    <cellStyle name="Normal 2 3 2 7 2" xfId="16226"/>
    <cellStyle name="Normal 2 3 2 8" xfId="16227"/>
    <cellStyle name="Normal 2 3 2 8 2" xfId="16228"/>
    <cellStyle name="Normal 2 3 2 9" xfId="16229"/>
    <cellStyle name="Normal 2 3 20" xfId="16230"/>
    <cellStyle name="Normal 2 3 20 2" xfId="16231"/>
    <cellStyle name="Normal 2 3 21" xfId="16232"/>
    <cellStyle name="Normal 2 3 21 2" xfId="16233"/>
    <cellStyle name="Normal 2 3 22" xfId="16234"/>
    <cellStyle name="Normal 2 3 22 2" xfId="16235"/>
    <cellStyle name="Normal 2 3 23" xfId="16236"/>
    <cellStyle name="Normal 2 3 24" xfId="16237"/>
    <cellStyle name="Normal 2 3 25" xfId="35941"/>
    <cellStyle name="Normal 2 3 26" xfId="43517"/>
    <cellStyle name="Normal 2 3 3" xfId="16238"/>
    <cellStyle name="Normal 2 3 3 10" xfId="16239"/>
    <cellStyle name="Normal 2 3 3 11" xfId="16240"/>
    <cellStyle name="Normal 2 3 3 12" xfId="16241"/>
    <cellStyle name="Normal 2 3 3 13" xfId="16242"/>
    <cellStyle name="Normal 2 3 3 2" xfId="16243"/>
    <cellStyle name="Normal 2 3 3 2 10" xfId="16244"/>
    <cellStyle name="Normal 2 3 3 2 11" xfId="16245"/>
    <cellStyle name="Normal 2 3 3 2 2" xfId="16246"/>
    <cellStyle name="Normal 2 3 3 2 2 2" xfId="16247"/>
    <cellStyle name="Normal 2 3 3 2 2 2 2" xfId="16248"/>
    <cellStyle name="Normal 2 3 3 2 2 2 2 2" xfId="16249"/>
    <cellStyle name="Normal 2 3 3 2 2 2 2 2 2" xfId="16250"/>
    <cellStyle name="Normal 2 3 3 2 2 2 2 3" xfId="16251"/>
    <cellStyle name="Normal 2 3 3 2 2 2 2 4" xfId="16252"/>
    <cellStyle name="Normal 2 3 3 2 2 2 3" xfId="16253"/>
    <cellStyle name="Normal 2 3 3 2 2 2 3 2" xfId="16254"/>
    <cellStyle name="Normal 2 3 3 2 2 2 3 3" xfId="16255"/>
    <cellStyle name="Normal 2 3 3 2 2 2 3 4" xfId="16256"/>
    <cellStyle name="Normal 2 3 3 2 2 2 4" xfId="16257"/>
    <cellStyle name="Normal 2 3 3 2 2 2 4 2" xfId="16258"/>
    <cellStyle name="Normal 2 3 3 2 2 2 4 3" xfId="16259"/>
    <cellStyle name="Normal 2 3 3 2 2 2 5" xfId="16260"/>
    <cellStyle name="Normal 2 3 3 2 2 2 5 2" xfId="16261"/>
    <cellStyle name="Normal 2 3 3 2 2 2 6" xfId="16262"/>
    <cellStyle name="Normal 2 3 3 2 2 2 7" xfId="16263"/>
    <cellStyle name="Normal 2 3 3 2 2 3" xfId="16264"/>
    <cellStyle name="Normal 2 3 3 2 2 3 2" xfId="16265"/>
    <cellStyle name="Normal 2 3 3 2 2 3 2 2" xfId="16266"/>
    <cellStyle name="Normal 2 3 3 2 2 3 2 3" xfId="16267"/>
    <cellStyle name="Normal 2 3 3 2 2 3 2 4" xfId="16268"/>
    <cellStyle name="Normal 2 3 3 2 2 3 3" xfId="16269"/>
    <cellStyle name="Normal 2 3 3 2 2 3 4" xfId="16270"/>
    <cellStyle name="Normal 2 3 3 2 2 3 5" xfId="16271"/>
    <cellStyle name="Normal 2 3 3 2 2 4" xfId="16272"/>
    <cellStyle name="Normal 2 3 3 2 2 4 2" xfId="16273"/>
    <cellStyle name="Normal 2 3 3 2 2 4 2 2" xfId="16274"/>
    <cellStyle name="Normal 2 3 3 2 2 4 2 3" xfId="16275"/>
    <cellStyle name="Normal 2 3 3 2 2 4 3" xfId="16276"/>
    <cellStyle name="Normal 2 3 3 2 2 4 4" xfId="16277"/>
    <cellStyle name="Normal 2 3 3 2 2 4 5" xfId="16278"/>
    <cellStyle name="Normal 2 3 3 2 2 5" xfId="16279"/>
    <cellStyle name="Normal 2 3 3 2 2 5 2" xfId="16280"/>
    <cellStyle name="Normal 2 3 3 2 2 5 3" xfId="16281"/>
    <cellStyle name="Normal 2 3 3 2 2 6" xfId="16282"/>
    <cellStyle name="Normal 2 3 3 2 2 6 2" xfId="16283"/>
    <cellStyle name="Normal 2 3 3 2 2 7" xfId="16284"/>
    <cellStyle name="Normal 2 3 3 2 2 8" xfId="16285"/>
    <cellStyle name="Normal 2 3 3 2 3" xfId="16286"/>
    <cellStyle name="Normal 2 3 3 2 3 2" xfId="16287"/>
    <cellStyle name="Normal 2 3 3 2 3 2 2" xfId="16288"/>
    <cellStyle name="Normal 2 3 3 2 3 2 2 2" xfId="16289"/>
    <cellStyle name="Normal 2 3 3 2 3 2 3" xfId="16290"/>
    <cellStyle name="Normal 2 3 3 2 3 2 4" xfId="16291"/>
    <cellStyle name="Normal 2 3 3 2 3 3" xfId="16292"/>
    <cellStyle name="Normal 2 3 3 2 3 3 2" xfId="16293"/>
    <cellStyle name="Normal 2 3 3 2 3 3 3" xfId="16294"/>
    <cellStyle name="Normal 2 3 3 2 3 3 4" xfId="16295"/>
    <cellStyle name="Normal 2 3 3 2 3 4" xfId="16296"/>
    <cellStyle name="Normal 2 3 3 2 3 4 2" xfId="16297"/>
    <cellStyle name="Normal 2 3 3 2 3 4 3" xfId="16298"/>
    <cellStyle name="Normal 2 3 3 2 3 5" xfId="16299"/>
    <cellStyle name="Normal 2 3 3 2 3 5 2" xfId="16300"/>
    <cellStyle name="Normal 2 3 3 2 3 6" xfId="16301"/>
    <cellStyle name="Normal 2 3 3 2 3 7" xfId="16302"/>
    <cellStyle name="Normal 2 3 3 2 4" xfId="16303"/>
    <cellStyle name="Normal 2 3 3 2 4 2" xfId="16304"/>
    <cellStyle name="Normal 2 3 3 2 4 2 2" xfId="16305"/>
    <cellStyle name="Normal 2 3 3 2 4 2 2 2" xfId="16306"/>
    <cellStyle name="Normal 2 3 3 2 4 2 3" xfId="16307"/>
    <cellStyle name="Normal 2 3 3 2 4 2 4" xfId="16308"/>
    <cellStyle name="Normal 2 3 3 2 4 3" xfId="16309"/>
    <cellStyle name="Normal 2 3 3 2 4 3 2" xfId="16310"/>
    <cellStyle name="Normal 2 3 3 2 4 4" xfId="16311"/>
    <cellStyle name="Normal 2 3 3 2 4 5" xfId="16312"/>
    <cellStyle name="Normal 2 3 3 2 5" xfId="16313"/>
    <cellStyle name="Normal 2 3 3 2 5 2" xfId="16314"/>
    <cellStyle name="Normal 2 3 3 2 5 2 2" xfId="16315"/>
    <cellStyle name="Normal 2 3 3 2 5 2 2 2" xfId="16316"/>
    <cellStyle name="Normal 2 3 3 2 5 2 3" xfId="16317"/>
    <cellStyle name="Normal 2 3 3 2 5 2 4" xfId="16318"/>
    <cellStyle name="Normal 2 3 3 2 5 3" xfId="16319"/>
    <cellStyle name="Normal 2 3 3 2 5 3 2" xfId="16320"/>
    <cellStyle name="Normal 2 3 3 2 5 4" xfId="16321"/>
    <cellStyle name="Normal 2 3 3 2 5 5" xfId="16322"/>
    <cellStyle name="Normal 2 3 3 2 6" xfId="16323"/>
    <cellStyle name="Normal 2 3 3 2 6 2" xfId="16324"/>
    <cellStyle name="Normal 2 3 3 2 6 2 2" xfId="16325"/>
    <cellStyle name="Normal 2 3 3 2 6 2 3" xfId="16326"/>
    <cellStyle name="Normal 2 3 3 2 6 3" xfId="16327"/>
    <cellStyle name="Normal 2 3 3 2 6 3 2" xfId="16328"/>
    <cellStyle name="Normal 2 3 3 2 6 4" xfId="16329"/>
    <cellStyle name="Normal 2 3 3 2 7" xfId="16330"/>
    <cellStyle name="Normal 2 3 3 2 7 2" xfId="16331"/>
    <cellStyle name="Normal 2 3 3 2 7 2 2" xfId="16332"/>
    <cellStyle name="Normal 2 3 3 2 7 3" xfId="16333"/>
    <cellStyle name="Normal 2 3 3 2 8" xfId="16334"/>
    <cellStyle name="Normal 2 3 3 2 8 2" xfId="16335"/>
    <cellStyle name="Normal 2 3 3 2 9" xfId="16336"/>
    <cellStyle name="Normal 2 3 3 3" xfId="16337"/>
    <cellStyle name="Normal 2 3 3 3 2" xfId="16338"/>
    <cellStyle name="Normal 2 3 3 3 2 2" xfId="16339"/>
    <cellStyle name="Normal 2 3 3 3 2 2 2" xfId="16340"/>
    <cellStyle name="Normal 2 3 3 3 2 2 2 2" xfId="16341"/>
    <cellStyle name="Normal 2 3 3 3 2 2 3" xfId="16342"/>
    <cellStyle name="Normal 2 3 3 3 2 2 4" xfId="16343"/>
    <cellStyle name="Normal 2 3 3 3 2 3" xfId="16344"/>
    <cellStyle name="Normal 2 3 3 3 2 3 2" xfId="16345"/>
    <cellStyle name="Normal 2 3 3 3 2 3 3" xfId="16346"/>
    <cellStyle name="Normal 2 3 3 3 2 3 4" xfId="16347"/>
    <cellStyle name="Normal 2 3 3 3 2 4" xfId="16348"/>
    <cellStyle name="Normal 2 3 3 3 2 4 2" xfId="16349"/>
    <cellStyle name="Normal 2 3 3 3 2 4 3" xfId="16350"/>
    <cellStyle name="Normal 2 3 3 3 2 5" xfId="16351"/>
    <cellStyle name="Normal 2 3 3 3 2 5 2" xfId="16352"/>
    <cellStyle name="Normal 2 3 3 3 2 6" xfId="16353"/>
    <cellStyle name="Normal 2 3 3 3 2 7" xfId="16354"/>
    <cellStyle name="Normal 2 3 3 3 3" xfId="16355"/>
    <cellStyle name="Normal 2 3 3 3 3 2" xfId="16356"/>
    <cellStyle name="Normal 2 3 3 3 3 2 2" xfId="16357"/>
    <cellStyle name="Normal 2 3 3 3 3 2 3" xfId="16358"/>
    <cellStyle name="Normal 2 3 3 3 3 2 4" xfId="16359"/>
    <cellStyle name="Normal 2 3 3 3 3 3" xfId="16360"/>
    <cellStyle name="Normal 2 3 3 3 3 3 2" xfId="16361"/>
    <cellStyle name="Normal 2 3 3 3 3 4" xfId="16362"/>
    <cellStyle name="Normal 2 3 3 3 3 5" xfId="16363"/>
    <cellStyle name="Normal 2 3 3 3 4" xfId="16364"/>
    <cellStyle name="Normal 2 3 3 3 4 2" xfId="16365"/>
    <cellStyle name="Normal 2 3 3 3 4 2 2" xfId="16366"/>
    <cellStyle name="Normal 2 3 3 3 4 2 3" xfId="16367"/>
    <cellStyle name="Normal 2 3 3 3 4 2 4" xfId="16368"/>
    <cellStyle name="Normal 2 3 3 3 4 3" xfId="16369"/>
    <cellStyle name="Normal 2 3 3 3 4 4" xfId="16370"/>
    <cellStyle name="Normal 2 3 3 3 4 5" xfId="16371"/>
    <cellStyle name="Normal 2 3 3 3 5" xfId="16372"/>
    <cellStyle name="Normal 2 3 3 3 5 2" xfId="16373"/>
    <cellStyle name="Normal 2 3 3 3 5 3" xfId="16374"/>
    <cellStyle name="Normal 2 3 3 3 5 4" xfId="16375"/>
    <cellStyle name="Normal 2 3 3 3 6" xfId="16376"/>
    <cellStyle name="Normal 2 3 3 3 6 2" xfId="16377"/>
    <cellStyle name="Normal 2 3 3 3 7" xfId="16378"/>
    <cellStyle name="Normal 2 3 3 3 8" xfId="16379"/>
    <cellStyle name="Normal 2 3 3 4" xfId="16380"/>
    <cellStyle name="Normal 2 3 3 4 2" xfId="16381"/>
    <cellStyle name="Normal 2 3 3 4 2 2" xfId="16382"/>
    <cellStyle name="Normal 2 3 3 4 2 2 2" xfId="16383"/>
    <cellStyle name="Normal 2 3 3 4 2 3" xfId="16384"/>
    <cellStyle name="Normal 2 3 3 4 2 3 2" xfId="16385"/>
    <cellStyle name="Normal 2 3 3 4 2 4" xfId="16386"/>
    <cellStyle name="Normal 2 3 3 4 3" xfId="16387"/>
    <cellStyle name="Normal 2 3 3 4 3 2" xfId="16388"/>
    <cellStyle name="Normal 2 3 3 4 3 2 2" xfId="16389"/>
    <cellStyle name="Normal 2 3 3 4 3 3" xfId="16390"/>
    <cellStyle name="Normal 2 3 3 4 3 3 2" xfId="16391"/>
    <cellStyle name="Normal 2 3 3 4 3 4" xfId="16392"/>
    <cellStyle name="Normal 2 3 3 4 4" xfId="16393"/>
    <cellStyle name="Normal 2 3 3 4 4 2" xfId="16394"/>
    <cellStyle name="Normal 2 3 3 4 4 2 2" xfId="16395"/>
    <cellStyle name="Normal 2 3 3 4 4 3" xfId="16396"/>
    <cellStyle name="Normal 2 3 3 4 4 4" xfId="16397"/>
    <cellStyle name="Normal 2 3 3 4 5" xfId="16398"/>
    <cellStyle name="Normal 2 3 3 4 5 2" xfId="16399"/>
    <cellStyle name="Normal 2 3 3 4 5 3" xfId="16400"/>
    <cellStyle name="Normal 2 3 3 4 6" xfId="16401"/>
    <cellStyle name="Normal 2 3 3 4 7" xfId="16402"/>
    <cellStyle name="Normal 2 3 3 5" xfId="16403"/>
    <cellStyle name="Normal 2 3 3 5 2" xfId="16404"/>
    <cellStyle name="Normal 2 3 3 5 2 2" xfId="16405"/>
    <cellStyle name="Normal 2 3 3 5 2 2 2" xfId="16406"/>
    <cellStyle name="Normal 2 3 3 5 2 3" xfId="16407"/>
    <cellStyle name="Normal 2 3 3 5 2 3 2" xfId="16408"/>
    <cellStyle name="Normal 2 3 3 5 2 4" xfId="16409"/>
    <cellStyle name="Normal 2 3 3 5 3" xfId="16410"/>
    <cellStyle name="Normal 2 3 3 5 3 2" xfId="16411"/>
    <cellStyle name="Normal 2 3 3 5 3 3" xfId="16412"/>
    <cellStyle name="Normal 2 3 3 5 3 4" xfId="16413"/>
    <cellStyle name="Normal 2 3 3 5 4" xfId="16414"/>
    <cellStyle name="Normal 2 3 3 5 4 2" xfId="16415"/>
    <cellStyle name="Normal 2 3 3 5 4 3" xfId="16416"/>
    <cellStyle name="Normal 2 3 3 5 5" xfId="16417"/>
    <cellStyle name="Normal 2 3 3 5 6" xfId="16418"/>
    <cellStyle name="Normal 2 3 3 6" xfId="16419"/>
    <cellStyle name="Normal 2 3 3 6 2" xfId="16420"/>
    <cellStyle name="Normal 2 3 3 6 2 2" xfId="16421"/>
    <cellStyle name="Normal 2 3 3 6 2 2 2" xfId="16422"/>
    <cellStyle name="Normal 2 3 3 6 2 3" xfId="16423"/>
    <cellStyle name="Normal 2 3 3 6 2 4" xfId="16424"/>
    <cellStyle name="Normal 2 3 3 6 3" xfId="16425"/>
    <cellStyle name="Normal 2 3 3 6 3 2" xfId="16426"/>
    <cellStyle name="Normal 2 3 3 6 4" xfId="16427"/>
    <cellStyle name="Normal 2 3 3 6 5" xfId="16428"/>
    <cellStyle name="Normal 2 3 3 7" xfId="16429"/>
    <cellStyle name="Normal 2 3 3 7 2" xfId="16430"/>
    <cellStyle name="Normal 2 3 3 7 2 2" xfId="16431"/>
    <cellStyle name="Normal 2 3 3 7 2 3" xfId="16432"/>
    <cellStyle name="Normal 2 3 3 7 3" xfId="16433"/>
    <cellStyle name="Normal 2 3 3 7 3 2" xfId="16434"/>
    <cellStyle name="Normal 2 3 3 7 4" xfId="16435"/>
    <cellStyle name="Normal 2 3 3 8" xfId="16436"/>
    <cellStyle name="Normal 2 3 3 8 2" xfId="16437"/>
    <cellStyle name="Normal 2 3 3 8 2 2" xfId="16438"/>
    <cellStyle name="Normal 2 3 3 8 3" xfId="16439"/>
    <cellStyle name="Normal 2 3 3 9" xfId="16440"/>
    <cellStyle name="Normal 2 3 3 9 2" xfId="16441"/>
    <cellStyle name="Normal 2 3 3 9 3" xfId="16442"/>
    <cellStyle name="Normal 2 3 4" xfId="16443"/>
    <cellStyle name="Normal 2 3 4 10" xfId="16444"/>
    <cellStyle name="Normal 2 3 4 11" xfId="16445"/>
    <cellStyle name="Normal 2 3 4 2" xfId="16446"/>
    <cellStyle name="Normal 2 3 4 2 10" xfId="16447"/>
    <cellStyle name="Normal 2 3 4 2 2" xfId="16448"/>
    <cellStyle name="Normal 2 3 4 2 2 2" xfId="16449"/>
    <cellStyle name="Normal 2 3 4 2 2 2 2" xfId="16450"/>
    <cellStyle name="Normal 2 3 4 2 2 2 2 2" xfId="16451"/>
    <cellStyle name="Normal 2 3 4 2 2 2 2 2 2" xfId="16452"/>
    <cellStyle name="Normal 2 3 4 2 2 2 2 3" xfId="16453"/>
    <cellStyle name="Normal 2 3 4 2 2 2 2 4" xfId="16454"/>
    <cellStyle name="Normal 2 3 4 2 2 2 3" xfId="16455"/>
    <cellStyle name="Normal 2 3 4 2 2 2 3 2" xfId="16456"/>
    <cellStyle name="Normal 2 3 4 2 2 2 3 3" xfId="16457"/>
    <cellStyle name="Normal 2 3 4 2 2 2 3 4" xfId="16458"/>
    <cellStyle name="Normal 2 3 4 2 2 2 4" xfId="16459"/>
    <cellStyle name="Normal 2 3 4 2 2 2 4 2" xfId="16460"/>
    <cellStyle name="Normal 2 3 4 2 2 2 4 3" xfId="16461"/>
    <cellStyle name="Normal 2 3 4 2 2 2 5" xfId="16462"/>
    <cellStyle name="Normal 2 3 4 2 2 2 5 2" xfId="16463"/>
    <cellStyle name="Normal 2 3 4 2 2 2 6" xfId="16464"/>
    <cellStyle name="Normal 2 3 4 2 2 2 7" xfId="16465"/>
    <cellStyle name="Normal 2 3 4 2 2 3" xfId="16466"/>
    <cellStyle name="Normal 2 3 4 2 2 3 2" xfId="16467"/>
    <cellStyle name="Normal 2 3 4 2 2 3 2 2" xfId="16468"/>
    <cellStyle name="Normal 2 3 4 2 2 3 2 3" xfId="16469"/>
    <cellStyle name="Normal 2 3 4 2 2 3 2 4" xfId="16470"/>
    <cellStyle name="Normal 2 3 4 2 2 3 3" xfId="16471"/>
    <cellStyle name="Normal 2 3 4 2 2 3 4" xfId="16472"/>
    <cellStyle name="Normal 2 3 4 2 2 3 5" xfId="16473"/>
    <cellStyle name="Normal 2 3 4 2 2 4" xfId="16474"/>
    <cellStyle name="Normal 2 3 4 2 2 4 2" xfId="16475"/>
    <cellStyle name="Normal 2 3 4 2 2 4 2 2" xfId="16476"/>
    <cellStyle name="Normal 2 3 4 2 2 4 2 3" xfId="16477"/>
    <cellStyle name="Normal 2 3 4 2 2 4 3" xfId="16478"/>
    <cellStyle name="Normal 2 3 4 2 2 4 4" xfId="16479"/>
    <cellStyle name="Normal 2 3 4 2 2 4 5" xfId="16480"/>
    <cellStyle name="Normal 2 3 4 2 2 5" xfId="16481"/>
    <cellStyle name="Normal 2 3 4 2 2 5 2" xfId="16482"/>
    <cellStyle name="Normal 2 3 4 2 2 5 3" xfId="16483"/>
    <cellStyle name="Normal 2 3 4 2 2 6" xfId="16484"/>
    <cellStyle name="Normal 2 3 4 2 2 6 2" xfId="16485"/>
    <cellStyle name="Normal 2 3 4 2 2 7" xfId="16486"/>
    <cellStyle name="Normal 2 3 4 2 2 8" xfId="16487"/>
    <cellStyle name="Normal 2 3 4 2 3" xfId="16488"/>
    <cellStyle name="Normal 2 3 4 2 3 2" xfId="16489"/>
    <cellStyle name="Normal 2 3 4 2 3 2 2" xfId="16490"/>
    <cellStyle name="Normal 2 3 4 2 3 2 2 2" xfId="16491"/>
    <cellStyle name="Normal 2 3 4 2 3 2 3" xfId="16492"/>
    <cellStyle name="Normal 2 3 4 2 3 2 4" xfId="16493"/>
    <cellStyle name="Normal 2 3 4 2 3 3" xfId="16494"/>
    <cellStyle name="Normal 2 3 4 2 3 3 2" xfId="16495"/>
    <cellStyle name="Normal 2 3 4 2 3 3 3" xfId="16496"/>
    <cellStyle name="Normal 2 3 4 2 3 3 4" xfId="16497"/>
    <cellStyle name="Normal 2 3 4 2 3 4" xfId="16498"/>
    <cellStyle name="Normal 2 3 4 2 3 4 2" xfId="16499"/>
    <cellStyle name="Normal 2 3 4 2 3 4 3" xfId="16500"/>
    <cellStyle name="Normal 2 3 4 2 3 5" xfId="16501"/>
    <cellStyle name="Normal 2 3 4 2 3 5 2" xfId="16502"/>
    <cellStyle name="Normal 2 3 4 2 3 6" xfId="16503"/>
    <cellStyle name="Normal 2 3 4 2 3 7" xfId="16504"/>
    <cellStyle name="Normal 2 3 4 2 4" xfId="16505"/>
    <cellStyle name="Normal 2 3 4 2 4 2" xfId="16506"/>
    <cellStyle name="Normal 2 3 4 2 4 2 2" xfId="16507"/>
    <cellStyle name="Normal 2 3 4 2 4 2 2 2" xfId="16508"/>
    <cellStyle name="Normal 2 3 4 2 4 2 3" xfId="16509"/>
    <cellStyle name="Normal 2 3 4 2 4 2 4" xfId="16510"/>
    <cellStyle name="Normal 2 3 4 2 4 3" xfId="16511"/>
    <cellStyle name="Normal 2 3 4 2 4 3 2" xfId="16512"/>
    <cellStyle name="Normal 2 3 4 2 4 4" xfId="16513"/>
    <cellStyle name="Normal 2 3 4 2 4 5" xfId="16514"/>
    <cellStyle name="Normal 2 3 4 2 5" xfId="16515"/>
    <cellStyle name="Normal 2 3 4 2 5 2" xfId="16516"/>
    <cellStyle name="Normal 2 3 4 2 5 2 2" xfId="16517"/>
    <cellStyle name="Normal 2 3 4 2 5 2 2 2" xfId="16518"/>
    <cellStyle name="Normal 2 3 4 2 5 2 3" xfId="16519"/>
    <cellStyle name="Normal 2 3 4 2 5 2 4" xfId="16520"/>
    <cellStyle name="Normal 2 3 4 2 5 3" xfId="16521"/>
    <cellStyle name="Normal 2 3 4 2 5 3 2" xfId="16522"/>
    <cellStyle name="Normal 2 3 4 2 5 4" xfId="16523"/>
    <cellStyle name="Normal 2 3 4 2 5 5" xfId="16524"/>
    <cellStyle name="Normal 2 3 4 2 6" xfId="16525"/>
    <cellStyle name="Normal 2 3 4 2 6 2" xfId="16526"/>
    <cellStyle name="Normal 2 3 4 2 6 2 2" xfId="16527"/>
    <cellStyle name="Normal 2 3 4 2 6 2 3" xfId="16528"/>
    <cellStyle name="Normal 2 3 4 2 6 3" xfId="16529"/>
    <cellStyle name="Normal 2 3 4 2 6 3 2" xfId="16530"/>
    <cellStyle name="Normal 2 3 4 2 6 4" xfId="16531"/>
    <cellStyle name="Normal 2 3 4 2 7" xfId="16532"/>
    <cellStyle name="Normal 2 3 4 2 7 2" xfId="16533"/>
    <cellStyle name="Normal 2 3 4 2 7 2 2" xfId="16534"/>
    <cellStyle name="Normal 2 3 4 2 7 3" xfId="16535"/>
    <cellStyle name="Normal 2 3 4 2 7 4" xfId="16536"/>
    <cellStyle name="Normal 2 3 4 2 8" xfId="16537"/>
    <cellStyle name="Normal 2 3 4 2 8 2" xfId="16538"/>
    <cellStyle name="Normal 2 3 4 2 8 3" xfId="16539"/>
    <cellStyle name="Normal 2 3 4 2 9" xfId="16540"/>
    <cellStyle name="Normal 2 3 4 3" xfId="16541"/>
    <cellStyle name="Normal 2 3 4 3 2" xfId="16542"/>
    <cellStyle name="Normal 2 3 4 3 2 2" xfId="16543"/>
    <cellStyle name="Normal 2 3 4 3 2 2 2" xfId="16544"/>
    <cellStyle name="Normal 2 3 4 3 2 2 3" xfId="16545"/>
    <cellStyle name="Normal 2 3 4 3 2 3" xfId="16546"/>
    <cellStyle name="Normal 2 3 4 3 2 3 2" xfId="16547"/>
    <cellStyle name="Normal 2 3 4 3 2 3 3" xfId="16548"/>
    <cellStyle name="Normal 2 3 4 3 2 4" xfId="16549"/>
    <cellStyle name="Normal 2 3 4 3 2 4 2" xfId="16550"/>
    <cellStyle name="Normal 2 3 4 3 2 4 3" xfId="16551"/>
    <cellStyle name="Normal 2 3 4 3 2 5" xfId="16552"/>
    <cellStyle name="Normal 2 3 4 3 2 5 2" xfId="16553"/>
    <cellStyle name="Normal 2 3 4 3 2 6" xfId="16554"/>
    <cellStyle name="Normal 2 3 4 3 2 7" xfId="16555"/>
    <cellStyle name="Normal 2 3 4 3 3" xfId="16556"/>
    <cellStyle name="Normal 2 3 4 3 3 2" xfId="16557"/>
    <cellStyle name="Normal 2 3 4 3 3 2 2" xfId="16558"/>
    <cellStyle name="Normal 2 3 4 3 3 2 3" xfId="16559"/>
    <cellStyle name="Normal 2 3 4 3 3 3" xfId="16560"/>
    <cellStyle name="Normal 2 3 4 3 3 4" xfId="16561"/>
    <cellStyle name="Normal 2 3 4 3 3 5" xfId="16562"/>
    <cellStyle name="Normal 2 3 4 3 4" xfId="16563"/>
    <cellStyle name="Normal 2 3 4 3 4 2" xfId="16564"/>
    <cellStyle name="Normal 2 3 4 3 4 2 2" xfId="16565"/>
    <cellStyle name="Normal 2 3 4 3 4 2 3" xfId="16566"/>
    <cellStyle name="Normal 2 3 4 3 4 3" xfId="16567"/>
    <cellStyle name="Normal 2 3 4 3 4 4" xfId="16568"/>
    <cellStyle name="Normal 2 3 4 3 5" xfId="16569"/>
    <cellStyle name="Normal 2 3 4 3 5 2" xfId="16570"/>
    <cellStyle name="Normal 2 3 4 3 5 3" xfId="16571"/>
    <cellStyle name="Normal 2 3 4 3 6" xfId="16572"/>
    <cellStyle name="Normal 2 3 4 3 6 2" xfId="16573"/>
    <cellStyle name="Normal 2 3 4 3 7" xfId="16574"/>
    <cellStyle name="Normal 2 3 4 3 8" xfId="16575"/>
    <cellStyle name="Normal 2 3 4 4" xfId="16576"/>
    <cellStyle name="Normal 2 3 4 4 2" xfId="16577"/>
    <cellStyle name="Normal 2 3 4 4 2 2" xfId="16578"/>
    <cellStyle name="Normal 2 3 4 4 2 3" xfId="16579"/>
    <cellStyle name="Normal 2 3 4 4 2 4" xfId="16580"/>
    <cellStyle name="Normal 2 3 4 4 3" xfId="16581"/>
    <cellStyle name="Normal 2 3 4 4 3 2" xfId="16582"/>
    <cellStyle name="Normal 2 3 4 4 3 3" xfId="16583"/>
    <cellStyle name="Normal 2 3 4 4 3 4" xfId="16584"/>
    <cellStyle name="Normal 2 3 4 4 4" xfId="16585"/>
    <cellStyle name="Normal 2 3 4 4 4 2" xfId="16586"/>
    <cellStyle name="Normal 2 3 4 4 4 3" xfId="16587"/>
    <cellStyle name="Normal 2 3 4 4 5" xfId="16588"/>
    <cellStyle name="Normal 2 3 4 4 5 2" xfId="16589"/>
    <cellStyle name="Normal 2 3 4 4 6" xfId="16590"/>
    <cellStyle name="Normal 2 3 4 4 7" xfId="16591"/>
    <cellStyle name="Normal 2 3 4 5" xfId="16592"/>
    <cellStyle name="Normal 2 3 4 5 2" xfId="16593"/>
    <cellStyle name="Normal 2 3 4 5 2 2" xfId="16594"/>
    <cellStyle name="Normal 2 3 4 5 2 3" xfId="16595"/>
    <cellStyle name="Normal 2 3 4 5 2 4" xfId="16596"/>
    <cellStyle name="Normal 2 3 4 5 3" xfId="16597"/>
    <cellStyle name="Normal 2 3 4 5 4" xfId="16598"/>
    <cellStyle name="Normal 2 3 4 5 5" xfId="16599"/>
    <cellStyle name="Normal 2 3 4 6" xfId="16600"/>
    <cellStyle name="Normal 2 3 4 6 2" xfId="16601"/>
    <cellStyle name="Normal 2 3 4 6 2 2" xfId="16602"/>
    <cellStyle name="Normal 2 3 4 6 2 3" xfId="16603"/>
    <cellStyle name="Normal 2 3 4 6 2 4" xfId="16604"/>
    <cellStyle name="Normal 2 3 4 6 3" xfId="16605"/>
    <cellStyle name="Normal 2 3 4 6 4" xfId="16606"/>
    <cellStyle name="Normal 2 3 4 6 5" xfId="16607"/>
    <cellStyle name="Normal 2 3 4 7" xfId="16608"/>
    <cellStyle name="Normal 2 3 4 7 2" xfId="16609"/>
    <cellStyle name="Normal 2 3 4 7 2 2" xfId="16610"/>
    <cellStyle name="Normal 2 3 4 7 3" xfId="16611"/>
    <cellStyle name="Normal 2 3 4 7 4" xfId="16612"/>
    <cellStyle name="Normal 2 3 4 8" xfId="16613"/>
    <cellStyle name="Normal 2 3 4 8 2" xfId="16614"/>
    <cellStyle name="Normal 2 3 4 8 2 2" xfId="16615"/>
    <cellStyle name="Normal 2 3 4 8 3" xfId="16616"/>
    <cellStyle name="Normal 2 3 4 8 4" xfId="16617"/>
    <cellStyle name="Normal 2 3 4 9" xfId="16618"/>
    <cellStyle name="Normal 2 3 4 9 2" xfId="16619"/>
    <cellStyle name="Normal 2 3 5" xfId="16620"/>
    <cellStyle name="Normal 2 3 5 2" xfId="16621"/>
    <cellStyle name="Normal 2 3 5 2 2" xfId="16622"/>
    <cellStyle name="Normal 2 3 5 2 2 2" xfId="16623"/>
    <cellStyle name="Normal 2 3 5 2 2 2 2" xfId="16624"/>
    <cellStyle name="Normal 2 3 5 2 2 2 3" xfId="16625"/>
    <cellStyle name="Normal 2 3 5 2 2 2 4" xfId="16626"/>
    <cellStyle name="Normal 2 3 5 2 2 3" xfId="16627"/>
    <cellStyle name="Normal 2 3 5 2 2 3 2" xfId="16628"/>
    <cellStyle name="Normal 2 3 5 2 2 3 3" xfId="16629"/>
    <cellStyle name="Normal 2 3 5 2 2 4" xfId="16630"/>
    <cellStyle name="Normal 2 3 5 2 2 4 2" xfId="16631"/>
    <cellStyle name="Normal 2 3 5 2 2 4 3" xfId="16632"/>
    <cellStyle name="Normal 2 3 5 2 2 5" xfId="16633"/>
    <cellStyle name="Normal 2 3 5 2 2 5 2" xfId="16634"/>
    <cellStyle name="Normal 2 3 5 2 2 6" xfId="16635"/>
    <cellStyle name="Normal 2 3 5 2 2 7" xfId="16636"/>
    <cellStyle name="Normal 2 3 5 2 3" xfId="16637"/>
    <cellStyle name="Normal 2 3 5 2 3 2" xfId="16638"/>
    <cellStyle name="Normal 2 3 5 2 3 2 2" xfId="16639"/>
    <cellStyle name="Normal 2 3 5 2 3 2 3" xfId="16640"/>
    <cellStyle name="Normal 2 3 5 2 3 3" xfId="16641"/>
    <cellStyle name="Normal 2 3 5 2 3 4" xfId="16642"/>
    <cellStyle name="Normal 2 3 5 2 3 5" xfId="16643"/>
    <cellStyle name="Normal 2 3 5 2 4" xfId="16644"/>
    <cellStyle name="Normal 2 3 5 2 4 2" xfId="16645"/>
    <cellStyle name="Normal 2 3 5 2 4 2 2" xfId="16646"/>
    <cellStyle name="Normal 2 3 5 2 4 2 3" xfId="16647"/>
    <cellStyle name="Normal 2 3 5 2 4 3" xfId="16648"/>
    <cellStyle name="Normal 2 3 5 2 4 4" xfId="16649"/>
    <cellStyle name="Normal 2 3 5 2 5" xfId="16650"/>
    <cellStyle name="Normal 2 3 5 2 5 2" xfId="16651"/>
    <cellStyle name="Normal 2 3 5 2 5 3" xfId="16652"/>
    <cellStyle name="Normal 2 3 5 2 6" xfId="16653"/>
    <cellStyle name="Normal 2 3 5 2 6 2" xfId="16654"/>
    <cellStyle name="Normal 2 3 5 2 7" xfId="16655"/>
    <cellStyle name="Normal 2 3 5 2 8" xfId="16656"/>
    <cellStyle name="Normal 2 3 5 3" xfId="16657"/>
    <cellStyle name="Normal 2 3 5 3 2" xfId="16658"/>
    <cellStyle name="Normal 2 3 5 3 2 2" xfId="16659"/>
    <cellStyle name="Normal 2 3 5 3 2 2 2" xfId="16660"/>
    <cellStyle name="Normal 2 3 5 3 2 3" xfId="16661"/>
    <cellStyle name="Normal 2 3 5 3 2 4" xfId="16662"/>
    <cellStyle name="Normal 2 3 5 3 3" xfId="16663"/>
    <cellStyle name="Normal 2 3 5 3 3 2" xfId="16664"/>
    <cellStyle name="Normal 2 3 5 3 3 3" xfId="16665"/>
    <cellStyle name="Normal 2 3 5 3 3 4" xfId="16666"/>
    <cellStyle name="Normal 2 3 5 3 4" xfId="16667"/>
    <cellStyle name="Normal 2 3 5 3 4 2" xfId="16668"/>
    <cellStyle name="Normal 2 3 5 3 4 3" xfId="16669"/>
    <cellStyle name="Normal 2 3 5 3 5" xfId="16670"/>
    <cellStyle name="Normal 2 3 5 3 5 2" xfId="16671"/>
    <cellStyle name="Normal 2 3 5 3 6" xfId="16672"/>
    <cellStyle name="Normal 2 3 5 3 7" xfId="16673"/>
    <cellStyle name="Normal 2 3 5 4" xfId="16674"/>
    <cellStyle name="Normal 2 3 5 4 2" xfId="16675"/>
    <cellStyle name="Normal 2 3 5 4 2 2" xfId="16676"/>
    <cellStyle name="Normal 2 3 5 4 2 2 2" xfId="16677"/>
    <cellStyle name="Normal 2 3 5 4 2 3" xfId="16678"/>
    <cellStyle name="Normal 2 3 5 4 2 4" xfId="16679"/>
    <cellStyle name="Normal 2 3 5 4 3" xfId="16680"/>
    <cellStyle name="Normal 2 3 5 4 3 2" xfId="16681"/>
    <cellStyle name="Normal 2 3 5 4 4" xfId="16682"/>
    <cellStyle name="Normal 2 3 5 4 5" xfId="16683"/>
    <cellStyle name="Normal 2 3 5 5" xfId="16684"/>
    <cellStyle name="Normal 2 3 5 5 2" xfId="16685"/>
    <cellStyle name="Normal 2 3 5 5 2 2" xfId="16686"/>
    <cellStyle name="Normal 2 3 5 5 2 3" xfId="16687"/>
    <cellStyle name="Normal 2 3 5 5 2 4" xfId="16688"/>
    <cellStyle name="Normal 2 3 5 5 3" xfId="16689"/>
    <cellStyle name="Normal 2 3 5 5 4" xfId="16690"/>
    <cellStyle name="Normal 2 3 5 5 5" xfId="16691"/>
    <cellStyle name="Normal 2 3 5 6" xfId="16692"/>
    <cellStyle name="Normal 2 3 5 6 2" xfId="16693"/>
    <cellStyle name="Normal 2 3 5 6 2 2" xfId="16694"/>
    <cellStyle name="Normal 2 3 5 6 3" xfId="16695"/>
    <cellStyle name="Normal 2 3 5 6 3 2" xfId="16696"/>
    <cellStyle name="Normal 2 3 5 6 4" xfId="16697"/>
    <cellStyle name="Normal 2 3 5 7" xfId="16698"/>
    <cellStyle name="Normal 2 3 5 7 2" xfId="16699"/>
    <cellStyle name="Normal 2 3 5 7 2 2" xfId="16700"/>
    <cellStyle name="Normal 2 3 5 7 3" xfId="16701"/>
    <cellStyle name="Normal 2 3 5 8" xfId="16702"/>
    <cellStyle name="Normal 2 3 5 8 2" xfId="16703"/>
    <cellStyle name="Normal 2 3 5 9" xfId="16704"/>
    <cellStyle name="Normal 2 3 6" xfId="16705"/>
    <cellStyle name="Normal 2 3 6 10" xfId="16706"/>
    <cellStyle name="Normal 2 3 6 2" xfId="16707"/>
    <cellStyle name="Normal 2 3 6 2 2" xfId="16708"/>
    <cellStyle name="Normal 2 3 6 2 2 2" xfId="16709"/>
    <cellStyle name="Normal 2 3 6 2 2 2 2" xfId="16710"/>
    <cellStyle name="Normal 2 3 6 2 2 2 3" xfId="16711"/>
    <cellStyle name="Normal 2 3 6 2 2 3" xfId="16712"/>
    <cellStyle name="Normal 2 3 6 2 2 3 2" xfId="16713"/>
    <cellStyle name="Normal 2 3 6 2 2 3 3" xfId="16714"/>
    <cellStyle name="Normal 2 3 6 2 2 4" xfId="16715"/>
    <cellStyle name="Normal 2 3 6 2 2 4 2" xfId="16716"/>
    <cellStyle name="Normal 2 3 6 2 2 4 3" xfId="16717"/>
    <cellStyle name="Normal 2 3 6 2 2 5" xfId="16718"/>
    <cellStyle name="Normal 2 3 6 2 2 5 2" xfId="16719"/>
    <cellStyle name="Normal 2 3 6 2 2 6" xfId="16720"/>
    <cellStyle name="Normal 2 3 6 2 2 7" xfId="16721"/>
    <cellStyle name="Normal 2 3 6 2 3" xfId="16722"/>
    <cellStyle name="Normal 2 3 6 2 3 2" xfId="16723"/>
    <cellStyle name="Normal 2 3 6 2 3 2 2" xfId="16724"/>
    <cellStyle name="Normal 2 3 6 2 3 2 3" xfId="16725"/>
    <cellStyle name="Normal 2 3 6 2 3 3" xfId="16726"/>
    <cellStyle name="Normal 2 3 6 2 3 4" xfId="16727"/>
    <cellStyle name="Normal 2 3 6 2 3 5" xfId="16728"/>
    <cellStyle name="Normal 2 3 6 2 4" xfId="16729"/>
    <cellStyle name="Normal 2 3 6 2 4 2" xfId="16730"/>
    <cellStyle name="Normal 2 3 6 2 4 2 2" xfId="16731"/>
    <cellStyle name="Normal 2 3 6 2 4 2 3" xfId="16732"/>
    <cellStyle name="Normal 2 3 6 2 4 3" xfId="16733"/>
    <cellStyle name="Normal 2 3 6 2 4 4" xfId="16734"/>
    <cellStyle name="Normal 2 3 6 2 5" xfId="16735"/>
    <cellStyle name="Normal 2 3 6 2 5 2" xfId="16736"/>
    <cellStyle name="Normal 2 3 6 2 5 3" xfId="16737"/>
    <cellStyle name="Normal 2 3 6 2 6" xfId="16738"/>
    <cellStyle name="Normal 2 3 6 2 6 2" xfId="16739"/>
    <cellStyle name="Normal 2 3 6 2 7" xfId="16740"/>
    <cellStyle name="Normal 2 3 6 2 8" xfId="16741"/>
    <cellStyle name="Normal 2 3 6 3" xfId="16742"/>
    <cellStyle name="Normal 2 3 6 3 2" xfId="16743"/>
    <cellStyle name="Normal 2 3 6 3 2 2" xfId="16744"/>
    <cellStyle name="Normal 2 3 6 3 2 3" xfId="16745"/>
    <cellStyle name="Normal 2 3 6 3 2 4" xfId="16746"/>
    <cellStyle name="Normal 2 3 6 3 3" xfId="16747"/>
    <cellStyle name="Normal 2 3 6 3 3 2" xfId="16748"/>
    <cellStyle name="Normal 2 3 6 3 3 3" xfId="16749"/>
    <cellStyle name="Normal 2 3 6 3 3 4" xfId="16750"/>
    <cellStyle name="Normal 2 3 6 3 4" xfId="16751"/>
    <cellStyle name="Normal 2 3 6 3 4 2" xfId="16752"/>
    <cellStyle name="Normal 2 3 6 3 4 3" xfId="16753"/>
    <cellStyle name="Normal 2 3 6 3 5" xfId="16754"/>
    <cellStyle name="Normal 2 3 6 3 5 2" xfId="16755"/>
    <cellStyle name="Normal 2 3 6 3 6" xfId="16756"/>
    <cellStyle name="Normal 2 3 6 3 7" xfId="16757"/>
    <cellStyle name="Normal 2 3 6 4" xfId="16758"/>
    <cellStyle name="Normal 2 3 6 4 2" xfId="16759"/>
    <cellStyle name="Normal 2 3 6 4 2 2" xfId="16760"/>
    <cellStyle name="Normal 2 3 6 4 2 3" xfId="16761"/>
    <cellStyle name="Normal 2 3 6 4 2 4" xfId="16762"/>
    <cellStyle name="Normal 2 3 6 4 3" xfId="16763"/>
    <cellStyle name="Normal 2 3 6 4 3 2" xfId="16764"/>
    <cellStyle name="Normal 2 3 6 4 3 3" xfId="16765"/>
    <cellStyle name="Normal 2 3 6 4 3 4" xfId="16766"/>
    <cellStyle name="Normal 2 3 6 4 4" xfId="16767"/>
    <cellStyle name="Normal 2 3 6 4 4 2" xfId="16768"/>
    <cellStyle name="Normal 2 3 6 4 4 3" xfId="16769"/>
    <cellStyle name="Normal 2 3 6 4 5" xfId="16770"/>
    <cellStyle name="Normal 2 3 6 4 6" xfId="16771"/>
    <cellStyle name="Normal 2 3 6 4 7" xfId="16772"/>
    <cellStyle name="Normal 2 3 6 5" xfId="16773"/>
    <cellStyle name="Normal 2 3 6 5 2" xfId="16774"/>
    <cellStyle name="Normal 2 3 6 5 2 2" xfId="16775"/>
    <cellStyle name="Normal 2 3 6 5 2 3" xfId="16776"/>
    <cellStyle name="Normal 2 3 6 5 2 4" xfId="16777"/>
    <cellStyle name="Normal 2 3 6 5 3" xfId="16778"/>
    <cellStyle name="Normal 2 3 6 5 3 2" xfId="16779"/>
    <cellStyle name="Normal 2 3 6 5 4" xfId="16780"/>
    <cellStyle name="Normal 2 3 6 5 5" xfId="16781"/>
    <cellStyle name="Normal 2 3 6 6" xfId="16782"/>
    <cellStyle name="Normal 2 3 6 6 2" xfId="16783"/>
    <cellStyle name="Normal 2 3 6 6 2 2" xfId="16784"/>
    <cellStyle name="Normal 2 3 6 6 3" xfId="16785"/>
    <cellStyle name="Normal 2 3 6 6 4" xfId="16786"/>
    <cellStyle name="Normal 2 3 6 7" xfId="16787"/>
    <cellStyle name="Normal 2 3 6 7 2" xfId="16788"/>
    <cellStyle name="Normal 2 3 6 7 2 2" xfId="16789"/>
    <cellStyle name="Normal 2 3 6 7 3" xfId="16790"/>
    <cellStyle name="Normal 2 3 6 7 3 2" xfId="16791"/>
    <cellStyle name="Normal 2 3 6 7 4" xfId="16792"/>
    <cellStyle name="Normal 2 3 6 8" xfId="16793"/>
    <cellStyle name="Normal 2 3 6 8 2" xfId="16794"/>
    <cellStyle name="Normal 2 3 6 8 2 2" xfId="16795"/>
    <cellStyle name="Normal 2 3 6 8 3" xfId="16796"/>
    <cellStyle name="Normal 2 3 6 9" xfId="16797"/>
    <cellStyle name="Normal 2 3 6 9 2" xfId="16798"/>
    <cellStyle name="Normal 2 3 7" xfId="16799"/>
    <cellStyle name="Normal 2 3 7 10" xfId="16800"/>
    <cellStyle name="Normal 2 3 7 2" xfId="16801"/>
    <cellStyle name="Normal 2 3 7 2 2" xfId="16802"/>
    <cellStyle name="Normal 2 3 7 2 2 2" xfId="16803"/>
    <cellStyle name="Normal 2 3 7 2 2 3" xfId="16804"/>
    <cellStyle name="Normal 2 3 7 2 2 4" xfId="16805"/>
    <cellStyle name="Normal 2 3 7 2 3" xfId="16806"/>
    <cellStyle name="Normal 2 3 7 2 3 2" xfId="16807"/>
    <cellStyle name="Normal 2 3 7 2 3 3" xfId="16808"/>
    <cellStyle name="Normal 2 3 7 2 3 4" xfId="16809"/>
    <cellStyle name="Normal 2 3 7 2 4" xfId="16810"/>
    <cellStyle name="Normal 2 3 7 2 4 2" xfId="16811"/>
    <cellStyle name="Normal 2 3 7 2 4 3" xfId="16812"/>
    <cellStyle name="Normal 2 3 7 2 5" xfId="16813"/>
    <cellStyle name="Normal 2 3 7 2 5 2" xfId="16814"/>
    <cellStyle name="Normal 2 3 7 2 6" xfId="16815"/>
    <cellStyle name="Normal 2 3 7 2 7" xfId="16816"/>
    <cellStyle name="Normal 2 3 7 3" xfId="16817"/>
    <cellStyle name="Normal 2 3 7 3 2" xfId="16818"/>
    <cellStyle name="Normal 2 3 7 3 2 2" xfId="16819"/>
    <cellStyle name="Normal 2 3 7 3 2 3" xfId="16820"/>
    <cellStyle name="Normal 2 3 7 3 2 4" xfId="16821"/>
    <cellStyle name="Normal 2 3 7 3 3" xfId="16822"/>
    <cellStyle name="Normal 2 3 7 3 3 2" xfId="16823"/>
    <cellStyle name="Normal 2 3 7 3 4" xfId="16824"/>
    <cellStyle name="Normal 2 3 7 3 5" xfId="16825"/>
    <cellStyle name="Normal 2 3 7 4" xfId="16826"/>
    <cellStyle name="Normal 2 3 7 4 2" xfId="16827"/>
    <cellStyle name="Normal 2 3 7 4 2 2" xfId="16828"/>
    <cellStyle name="Normal 2 3 7 4 2 3" xfId="16829"/>
    <cellStyle name="Normal 2 3 7 4 2 4" xfId="16830"/>
    <cellStyle name="Normal 2 3 7 4 3" xfId="16831"/>
    <cellStyle name="Normal 2 3 7 4 3 2" xfId="16832"/>
    <cellStyle name="Normal 2 3 7 4 4" xfId="16833"/>
    <cellStyle name="Normal 2 3 7 4 5" xfId="16834"/>
    <cellStyle name="Normal 2 3 7 5" xfId="16835"/>
    <cellStyle name="Normal 2 3 7 5 2" xfId="16836"/>
    <cellStyle name="Normal 2 3 7 5 2 2" xfId="16837"/>
    <cellStyle name="Normal 2 3 7 5 3" xfId="16838"/>
    <cellStyle name="Normal 2 3 7 5 3 2" xfId="16839"/>
    <cellStyle name="Normal 2 3 7 5 4" xfId="16840"/>
    <cellStyle name="Normal 2 3 7 6" xfId="16841"/>
    <cellStyle name="Normal 2 3 7 6 2" xfId="16842"/>
    <cellStyle name="Normal 2 3 7 6 2 2" xfId="16843"/>
    <cellStyle name="Normal 2 3 7 6 3" xfId="16844"/>
    <cellStyle name="Normal 2 3 7 7" xfId="16845"/>
    <cellStyle name="Normal 2 3 7 7 2" xfId="16846"/>
    <cellStyle name="Normal 2 3 7 7 3" xfId="16847"/>
    <cellStyle name="Normal 2 3 7 7 4" xfId="16848"/>
    <cellStyle name="Normal 2 3 7 8" xfId="16849"/>
    <cellStyle name="Normal 2 3 7 8 2" xfId="16850"/>
    <cellStyle name="Normal 2 3 7 9" xfId="16851"/>
    <cellStyle name="Normal 2 3 8" xfId="16852"/>
    <cellStyle name="Normal 2 3 8 10" xfId="16853"/>
    <cellStyle name="Normal 2 3 8 2" xfId="16854"/>
    <cellStyle name="Normal 2 3 8 2 2" xfId="16855"/>
    <cellStyle name="Normal 2 3 8 2 2 2" xfId="16856"/>
    <cellStyle name="Normal 2 3 8 2 3" xfId="16857"/>
    <cellStyle name="Normal 2 3 8 2 3 2" xfId="16858"/>
    <cellStyle name="Normal 2 3 8 2 4" xfId="16859"/>
    <cellStyle name="Normal 2 3 8 3" xfId="16860"/>
    <cellStyle name="Normal 2 3 8 3 2" xfId="16861"/>
    <cellStyle name="Normal 2 3 8 3 2 2" xfId="16862"/>
    <cellStyle name="Normal 2 3 8 3 3" xfId="16863"/>
    <cellStyle name="Normal 2 3 8 3 3 2" xfId="16864"/>
    <cellStyle name="Normal 2 3 8 3 4" xfId="16865"/>
    <cellStyle name="Normal 2 3 8 4" xfId="16866"/>
    <cellStyle name="Normal 2 3 8 4 2" xfId="16867"/>
    <cellStyle name="Normal 2 3 8 4 2 2" xfId="16868"/>
    <cellStyle name="Normal 2 3 8 4 3" xfId="16869"/>
    <cellStyle name="Normal 2 3 8 4 3 2" xfId="16870"/>
    <cellStyle name="Normal 2 3 8 4 4" xfId="16871"/>
    <cellStyle name="Normal 2 3 8 5" xfId="16872"/>
    <cellStyle name="Normal 2 3 8 5 2" xfId="16873"/>
    <cellStyle name="Normal 2 3 8 5 2 2" xfId="16874"/>
    <cellStyle name="Normal 2 3 8 5 3" xfId="16875"/>
    <cellStyle name="Normal 2 3 8 5 4" xfId="16876"/>
    <cellStyle name="Normal 2 3 8 6" xfId="16877"/>
    <cellStyle name="Normal 2 3 8 6 2" xfId="16878"/>
    <cellStyle name="Normal 2 3 8 6 3" xfId="16879"/>
    <cellStyle name="Normal 2 3 8 7" xfId="16880"/>
    <cellStyle name="Normal 2 3 8 7 2" xfId="16881"/>
    <cellStyle name="Normal 2 3 8 7 3" xfId="16882"/>
    <cellStyle name="Normal 2 3 8 8" xfId="16883"/>
    <cellStyle name="Normal 2 3 8 8 2" xfId="16884"/>
    <cellStyle name="Normal 2 3 8 9" xfId="16885"/>
    <cellStyle name="Normal 2 3 9" xfId="16886"/>
    <cellStyle name="Normal 2 3 9 2" xfId="16887"/>
    <cellStyle name="Normal 2 3 9 2 2" xfId="16888"/>
    <cellStyle name="Normal 2 3 9 2 2 2" xfId="16889"/>
    <cellStyle name="Normal 2 3 9 2 3" xfId="16890"/>
    <cellStyle name="Normal 2 3 9 2 4" xfId="16891"/>
    <cellStyle name="Normal 2 3 9 3" xfId="16892"/>
    <cellStyle name="Normal 2 3 9 3 2" xfId="16893"/>
    <cellStyle name="Normal 2 3 9 3 3" xfId="16894"/>
    <cellStyle name="Normal 2 3 9 3 4" xfId="16895"/>
    <cellStyle name="Normal 2 3 9 4" xfId="16896"/>
    <cellStyle name="Normal 2 3 9 4 2" xfId="16897"/>
    <cellStyle name="Normal 2 3 9 4 3" xfId="16898"/>
    <cellStyle name="Normal 2 3 9 4 4" xfId="16899"/>
    <cellStyle name="Normal 2 3 9 5" xfId="16900"/>
    <cellStyle name="Normal 2 3 9 6" xfId="16901"/>
    <cellStyle name="Normal 2 3 9 7" xfId="16902"/>
    <cellStyle name="Normal 2 3_Nota 22" xfId="16903"/>
    <cellStyle name="Normal 2 30" xfId="16904"/>
    <cellStyle name="Normal 2 30 2" xfId="16905"/>
    <cellStyle name="Normal 2 30 2 2" xfId="36637"/>
    <cellStyle name="Normal 2 30 3" xfId="16906"/>
    <cellStyle name="Normal 2 30 4" xfId="36543"/>
    <cellStyle name="Normal 2 30 5" xfId="43723"/>
    <cellStyle name="Normal 2 31" xfId="16907"/>
    <cellStyle name="Normal 2 31 2" xfId="16908"/>
    <cellStyle name="Normal 2 31 2 2" xfId="36599"/>
    <cellStyle name="Normal 2 31 3" xfId="36507"/>
    <cellStyle name="Normal 2 31 4" xfId="43725"/>
    <cellStyle name="Normal 2 32" xfId="16909"/>
    <cellStyle name="Normal 2 32 2" xfId="16910"/>
    <cellStyle name="Normal 2 32 2 2" xfId="36627"/>
    <cellStyle name="Normal 2 32 3" xfId="36534"/>
    <cellStyle name="Normal 2 32 4" xfId="43737"/>
    <cellStyle name="Normal 2 33" xfId="16911"/>
    <cellStyle name="Normal 2 33 2" xfId="36598"/>
    <cellStyle name="Normal 2 33 3" xfId="43738"/>
    <cellStyle name="Normal 2 34" xfId="16912"/>
    <cellStyle name="Normal 2 34 2" xfId="43751"/>
    <cellStyle name="Normal 2 35" xfId="16913"/>
    <cellStyle name="Normal 2 35 2" xfId="43753"/>
    <cellStyle name="Normal 2 36" xfId="16914"/>
    <cellStyle name="Normal 2 36 2" xfId="43776"/>
    <cellStyle name="Normal 2 36 3" xfId="43904"/>
    <cellStyle name="Normal 2 36 4" xfId="43769"/>
    <cellStyle name="Normal 2 36 4 2" xfId="44013"/>
    <cellStyle name="Normal 2 36 4_#FLUXO" xfId="43964"/>
    <cellStyle name="Normal 2 36 5" xfId="43544"/>
    <cellStyle name="Normal 2 37" xfId="16915"/>
    <cellStyle name="Normal 2 37 2" xfId="44017"/>
    <cellStyle name="Normal 2 37 3" xfId="43905"/>
    <cellStyle name="Normal 2 37_#FLUXO" xfId="43965"/>
    <cellStyle name="Normal 2 38" xfId="16916"/>
    <cellStyle name="Normal 2 38 2" xfId="43994"/>
    <cellStyle name="Normal 2 39" xfId="16917"/>
    <cellStyle name="Normal 2 39 2" xfId="44033"/>
    <cellStyle name="Normal 2 4" xfId="16918"/>
    <cellStyle name="Normal 2 4 10" xfId="16919"/>
    <cellStyle name="Normal 2 4 10 2" xfId="16920"/>
    <cellStyle name="Normal 2 4 10 2 2" xfId="16921"/>
    <cellStyle name="Normal 2 4 10 3" xfId="16922"/>
    <cellStyle name="Normal 2 4 11" xfId="16923"/>
    <cellStyle name="Normal 2 4 11 2" xfId="16924"/>
    <cellStyle name="Normal 2 4 11 3" xfId="16925"/>
    <cellStyle name="Normal 2 4 12" xfId="16926"/>
    <cellStyle name="Normal 2 4 12 2" xfId="16927"/>
    <cellStyle name="Normal 2 4 13" xfId="16928"/>
    <cellStyle name="Normal 2 4 13 2" xfId="16929"/>
    <cellStyle name="Normal 2 4 13 3" xfId="16930"/>
    <cellStyle name="Normal 2 4 14" xfId="16931"/>
    <cellStyle name="Normal 2 4 14 2" xfId="16932"/>
    <cellStyle name="Normal 2 4 15" xfId="16933"/>
    <cellStyle name="Normal 2 4 15 2" xfId="16934"/>
    <cellStyle name="Normal 2 4 16" xfId="16935"/>
    <cellStyle name="Normal 2 4 16 2" xfId="16936"/>
    <cellStyle name="Normal 2 4 17" xfId="16937"/>
    <cellStyle name="Normal 2 4 17 2" xfId="16938"/>
    <cellStyle name="Normal 2 4 18" xfId="16939"/>
    <cellStyle name="Normal 2 4 18 2" xfId="16940"/>
    <cellStyle name="Normal 2 4 19" xfId="16941"/>
    <cellStyle name="Normal 2 4 2" xfId="16942"/>
    <cellStyle name="Normal 2 4 2 10" xfId="16943"/>
    <cellStyle name="Normal 2 4 2 11" xfId="16944"/>
    <cellStyle name="Normal 2 4 2 12" xfId="36204"/>
    <cellStyle name="Normal 2 4 2 13" xfId="43520"/>
    <cellStyle name="Normal 2 4 2 2" xfId="16945"/>
    <cellStyle name="Normal 2 4 2 2 10" xfId="16946"/>
    <cellStyle name="Normal 2 4 2 2 11" xfId="16947"/>
    <cellStyle name="Normal 2 4 2 2 2" xfId="16948"/>
    <cellStyle name="Normal 2 4 2 2 2 2" xfId="16949"/>
    <cellStyle name="Normal 2 4 2 2 2 2 2" xfId="16950"/>
    <cellStyle name="Normal 2 4 2 2 2 2 2 2" xfId="16951"/>
    <cellStyle name="Normal 2 4 2 2 2 2 2 2 2" xfId="16952"/>
    <cellStyle name="Normal 2 4 2 2 2 2 2 3" xfId="16953"/>
    <cellStyle name="Normal 2 4 2 2 2 2 2 4" xfId="16954"/>
    <cellStyle name="Normal 2 4 2 2 2 2 3" xfId="16955"/>
    <cellStyle name="Normal 2 4 2 2 2 2 3 2" xfId="16956"/>
    <cellStyle name="Normal 2 4 2 2 2 2 3 3" xfId="16957"/>
    <cellStyle name="Normal 2 4 2 2 2 2 3 4" xfId="16958"/>
    <cellStyle name="Normal 2 4 2 2 2 2 4" xfId="16959"/>
    <cellStyle name="Normal 2 4 2 2 2 2 4 2" xfId="16960"/>
    <cellStyle name="Normal 2 4 2 2 2 2 4 3" xfId="16961"/>
    <cellStyle name="Normal 2 4 2 2 2 2 5" xfId="16962"/>
    <cellStyle name="Normal 2 4 2 2 2 2 5 2" xfId="16963"/>
    <cellStyle name="Normal 2 4 2 2 2 2 6" xfId="16964"/>
    <cellStyle name="Normal 2 4 2 2 2 2 7" xfId="16965"/>
    <cellStyle name="Normal 2 4 2 2 2 3" xfId="16966"/>
    <cellStyle name="Normal 2 4 2 2 2 3 2" xfId="16967"/>
    <cellStyle name="Normal 2 4 2 2 2 3 2 2" xfId="16968"/>
    <cellStyle name="Normal 2 4 2 2 2 3 2 3" xfId="16969"/>
    <cellStyle name="Normal 2 4 2 2 2 3 2 4" xfId="16970"/>
    <cellStyle name="Normal 2 4 2 2 2 3 3" xfId="16971"/>
    <cellStyle name="Normal 2 4 2 2 2 3 4" xfId="16972"/>
    <cellStyle name="Normal 2 4 2 2 2 3 5" xfId="16973"/>
    <cellStyle name="Normal 2 4 2 2 2 4" xfId="16974"/>
    <cellStyle name="Normal 2 4 2 2 2 4 2" xfId="16975"/>
    <cellStyle name="Normal 2 4 2 2 2 4 2 2" xfId="16976"/>
    <cellStyle name="Normal 2 4 2 2 2 4 2 3" xfId="16977"/>
    <cellStyle name="Normal 2 4 2 2 2 4 3" xfId="16978"/>
    <cellStyle name="Normal 2 4 2 2 2 4 4" xfId="16979"/>
    <cellStyle name="Normal 2 4 2 2 2 4 5" xfId="16980"/>
    <cellStyle name="Normal 2 4 2 2 2 5" xfId="16981"/>
    <cellStyle name="Normal 2 4 2 2 2 5 2" xfId="16982"/>
    <cellStyle name="Normal 2 4 2 2 2 5 3" xfId="16983"/>
    <cellStyle name="Normal 2 4 2 2 2 6" xfId="16984"/>
    <cellStyle name="Normal 2 4 2 2 2 6 2" xfId="16985"/>
    <cellStyle name="Normal 2 4 2 2 2 7" xfId="16986"/>
    <cellStyle name="Normal 2 4 2 2 2 8" xfId="16987"/>
    <cellStyle name="Normal 2 4 2 2 3" xfId="16988"/>
    <cellStyle name="Normal 2 4 2 2 3 2" xfId="16989"/>
    <cellStyle name="Normal 2 4 2 2 3 2 2" xfId="16990"/>
    <cellStyle name="Normal 2 4 2 2 3 2 2 2" xfId="16991"/>
    <cellStyle name="Normal 2 4 2 2 3 2 3" xfId="16992"/>
    <cellStyle name="Normal 2 4 2 2 3 2 4" xfId="16993"/>
    <cellStyle name="Normal 2 4 2 2 3 3" xfId="16994"/>
    <cellStyle name="Normal 2 4 2 2 3 3 2" xfId="16995"/>
    <cellStyle name="Normal 2 4 2 2 3 3 3" xfId="16996"/>
    <cellStyle name="Normal 2 4 2 2 3 3 4" xfId="16997"/>
    <cellStyle name="Normal 2 4 2 2 3 4" xfId="16998"/>
    <cellStyle name="Normal 2 4 2 2 3 4 2" xfId="16999"/>
    <cellStyle name="Normal 2 4 2 2 3 4 3" xfId="17000"/>
    <cellStyle name="Normal 2 4 2 2 3 5" xfId="17001"/>
    <cellStyle name="Normal 2 4 2 2 3 5 2" xfId="17002"/>
    <cellStyle name="Normal 2 4 2 2 3 6" xfId="17003"/>
    <cellStyle name="Normal 2 4 2 2 3 7" xfId="17004"/>
    <cellStyle name="Normal 2 4 2 2 4" xfId="17005"/>
    <cellStyle name="Normal 2 4 2 2 4 2" xfId="17006"/>
    <cellStyle name="Normal 2 4 2 2 4 2 2" xfId="17007"/>
    <cellStyle name="Normal 2 4 2 2 4 2 2 2" xfId="17008"/>
    <cellStyle name="Normal 2 4 2 2 4 2 3" xfId="17009"/>
    <cellStyle name="Normal 2 4 2 2 4 2 4" xfId="17010"/>
    <cellStyle name="Normal 2 4 2 2 4 3" xfId="17011"/>
    <cellStyle name="Normal 2 4 2 2 4 3 2" xfId="17012"/>
    <cellStyle name="Normal 2 4 2 2 4 4" xfId="17013"/>
    <cellStyle name="Normal 2 4 2 2 4 5" xfId="17014"/>
    <cellStyle name="Normal 2 4 2 2 5" xfId="17015"/>
    <cellStyle name="Normal 2 4 2 2 5 2" xfId="17016"/>
    <cellStyle name="Normal 2 4 2 2 5 2 2" xfId="17017"/>
    <cellStyle name="Normal 2 4 2 2 5 2 2 2" xfId="17018"/>
    <cellStyle name="Normal 2 4 2 2 5 2 3" xfId="17019"/>
    <cellStyle name="Normal 2 4 2 2 5 2 4" xfId="17020"/>
    <cellStyle name="Normal 2 4 2 2 5 3" xfId="17021"/>
    <cellStyle name="Normal 2 4 2 2 5 3 2" xfId="17022"/>
    <cellStyle name="Normal 2 4 2 2 5 4" xfId="17023"/>
    <cellStyle name="Normal 2 4 2 2 5 5" xfId="17024"/>
    <cellStyle name="Normal 2 4 2 2 6" xfId="17025"/>
    <cellStyle name="Normal 2 4 2 2 6 2" xfId="17026"/>
    <cellStyle name="Normal 2 4 2 2 6 2 2" xfId="17027"/>
    <cellStyle name="Normal 2 4 2 2 6 2 3" xfId="17028"/>
    <cellStyle name="Normal 2 4 2 2 6 3" xfId="17029"/>
    <cellStyle name="Normal 2 4 2 2 6 3 2" xfId="17030"/>
    <cellStyle name="Normal 2 4 2 2 6 4" xfId="17031"/>
    <cellStyle name="Normal 2 4 2 2 7" xfId="17032"/>
    <cellStyle name="Normal 2 4 2 2 7 2" xfId="17033"/>
    <cellStyle name="Normal 2 4 2 2 7 2 2" xfId="17034"/>
    <cellStyle name="Normal 2 4 2 2 7 3" xfId="17035"/>
    <cellStyle name="Normal 2 4 2 2 7 4" xfId="17036"/>
    <cellStyle name="Normal 2 4 2 2 8" xfId="17037"/>
    <cellStyle name="Normal 2 4 2 2 8 2" xfId="17038"/>
    <cellStyle name="Normal 2 4 2 2 8 3" xfId="17039"/>
    <cellStyle name="Normal 2 4 2 2 9" xfId="17040"/>
    <cellStyle name="Normal 2 4 2 3" xfId="17041"/>
    <cellStyle name="Normal 2 4 2 3 2" xfId="17042"/>
    <cellStyle name="Normal 2 4 2 3 2 2" xfId="17043"/>
    <cellStyle name="Normal 2 4 2 3 2 2 2" xfId="17044"/>
    <cellStyle name="Normal 2 4 2 3 2 2 3" xfId="17045"/>
    <cellStyle name="Normal 2 4 2 3 2 3" xfId="17046"/>
    <cellStyle name="Normal 2 4 2 3 2 3 2" xfId="17047"/>
    <cellStyle name="Normal 2 4 2 3 2 3 3" xfId="17048"/>
    <cellStyle name="Normal 2 4 2 3 2 4" xfId="17049"/>
    <cellStyle name="Normal 2 4 2 3 2 4 2" xfId="17050"/>
    <cellStyle name="Normal 2 4 2 3 2 4 3" xfId="17051"/>
    <cellStyle name="Normal 2 4 2 3 2 5" xfId="17052"/>
    <cellStyle name="Normal 2 4 2 3 2 5 2" xfId="17053"/>
    <cellStyle name="Normal 2 4 2 3 2 6" xfId="17054"/>
    <cellStyle name="Normal 2 4 2 3 2 7" xfId="17055"/>
    <cellStyle name="Normal 2 4 2 3 3" xfId="17056"/>
    <cellStyle name="Normal 2 4 2 3 3 2" xfId="17057"/>
    <cellStyle name="Normal 2 4 2 3 3 2 2" xfId="17058"/>
    <cellStyle name="Normal 2 4 2 3 3 2 3" xfId="17059"/>
    <cellStyle name="Normal 2 4 2 3 3 3" xfId="17060"/>
    <cellStyle name="Normal 2 4 2 3 3 4" xfId="17061"/>
    <cellStyle name="Normal 2 4 2 3 4" xfId="17062"/>
    <cellStyle name="Normal 2 4 2 3 4 2" xfId="17063"/>
    <cellStyle name="Normal 2 4 2 3 4 2 2" xfId="17064"/>
    <cellStyle name="Normal 2 4 2 3 4 2 3" xfId="17065"/>
    <cellStyle name="Normal 2 4 2 3 4 3" xfId="17066"/>
    <cellStyle name="Normal 2 4 2 3 4 4" xfId="17067"/>
    <cellStyle name="Normal 2 4 2 3 5" xfId="17068"/>
    <cellStyle name="Normal 2 4 2 3 5 2" xfId="17069"/>
    <cellStyle name="Normal 2 4 2 3 5 3" xfId="17070"/>
    <cellStyle name="Normal 2 4 2 3 6" xfId="17071"/>
    <cellStyle name="Normal 2 4 2 3 6 2" xfId="17072"/>
    <cellStyle name="Normal 2 4 2 3 7" xfId="17073"/>
    <cellStyle name="Normal 2 4 2 3 8" xfId="17074"/>
    <cellStyle name="Normal 2 4 2 4" xfId="17075"/>
    <cellStyle name="Normal 2 4 2 4 2" xfId="17076"/>
    <cellStyle name="Normal 2 4 2 4 2 2" xfId="17077"/>
    <cellStyle name="Normal 2 4 2 4 2 3" xfId="17078"/>
    <cellStyle name="Normal 2 4 2 4 2 4" xfId="17079"/>
    <cellStyle name="Normal 2 4 2 4 3" xfId="17080"/>
    <cellStyle name="Normal 2 4 2 4 3 2" xfId="17081"/>
    <cellStyle name="Normal 2 4 2 4 3 3" xfId="17082"/>
    <cellStyle name="Normal 2 4 2 4 4" xfId="17083"/>
    <cellStyle name="Normal 2 4 2 4 4 2" xfId="17084"/>
    <cellStyle name="Normal 2 4 2 4 4 3" xfId="17085"/>
    <cellStyle name="Normal 2 4 2 4 5" xfId="17086"/>
    <cellStyle name="Normal 2 4 2 4 5 2" xfId="17087"/>
    <cellStyle name="Normal 2 4 2 4 6" xfId="17088"/>
    <cellStyle name="Normal 2 4 2 4 7" xfId="17089"/>
    <cellStyle name="Normal 2 4 2 5" xfId="17090"/>
    <cellStyle name="Normal 2 4 2 5 2" xfId="17091"/>
    <cellStyle name="Normal 2 4 2 5 2 2" xfId="17092"/>
    <cellStyle name="Normal 2 4 2 5 2 3" xfId="17093"/>
    <cellStyle name="Normal 2 4 2 5 2 4" xfId="17094"/>
    <cellStyle name="Normal 2 4 2 5 3" xfId="17095"/>
    <cellStyle name="Normal 2 4 2 5 3 2" xfId="17096"/>
    <cellStyle name="Normal 2 4 2 5 4" xfId="17097"/>
    <cellStyle name="Normal 2 4 2 5 5" xfId="17098"/>
    <cellStyle name="Normal 2 4 2 6" xfId="17099"/>
    <cellStyle name="Normal 2 4 2 6 2" xfId="17100"/>
    <cellStyle name="Normal 2 4 2 6 2 2" xfId="17101"/>
    <cellStyle name="Normal 2 4 2 6 2 3" xfId="17102"/>
    <cellStyle name="Normal 2 4 2 6 3" xfId="17103"/>
    <cellStyle name="Normal 2 4 2 6 4" xfId="17104"/>
    <cellStyle name="Normal 2 4 2 6 5" xfId="17105"/>
    <cellStyle name="Normal 2 4 2 7" xfId="17106"/>
    <cellStyle name="Normal 2 4 2 7 2" xfId="17107"/>
    <cellStyle name="Normal 2 4 2 7 3" xfId="17108"/>
    <cellStyle name="Normal 2 4 2 7 4" xfId="17109"/>
    <cellStyle name="Normal 2 4 2 8" xfId="17110"/>
    <cellStyle name="Normal 2 4 2 8 2" xfId="17111"/>
    <cellStyle name="Normal 2 4 2 9" xfId="17112"/>
    <cellStyle name="Normal 2 4 20" xfId="17113"/>
    <cellStyle name="Normal 2 4 21" xfId="17114"/>
    <cellStyle name="Normal 2 4 22" xfId="35966"/>
    <cellStyle name="Normal 2 4 3" xfId="17115"/>
    <cellStyle name="Normal 2 4 3 10" xfId="17116"/>
    <cellStyle name="Normal 2 4 3 10 2" xfId="17117"/>
    <cellStyle name="Normal 2 4 3 11" xfId="17118"/>
    <cellStyle name="Normal 2 4 3 11 2" xfId="17119"/>
    <cellStyle name="Normal 2 4 3 12" xfId="17120"/>
    <cellStyle name="Normal 2 4 3 13" xfId="17121"/>
    <cellStyle name="Normal 2 4 3 14" xfId="17122"/>
    <cellStyle name="Normal 2 4 3 15" xfId="43556"/>
    <cellStyle name="Normal 2 4 3 2" xfId="17123"/>
    <cellStyle name="Normal 2 4 3 2 2" xfId="17124"/>
    <cellStyle name="Normal 2 4 3 2 2 2" xfId="17125"/>
    <cellStyle name="Normal 2 4 3 2 2 2 2" xfId="17126"/>
    <cellStyle name="Normal 2 4 3 2 2 2 2 2" xfId="17127"/>
    <cellStyle name="Normal 2 4 3 2 2 2 2 3" xfId="17128"/>
    <cellStyle name="Normal 2 4 3 2 2 2 3" xfId="17129"/>
    <cellStyle name="Normal 2 4 3 2 2 2 3 2" xfId="17130"/>
    <cellStyle name="Normal 2 4 3 2 2 2 3 3" xfId="17131"/>
    <cellStyle name="Normal 2 4 3 2 2 2 4" xfId="17132"/>
    <cellStyle name="Normal 2 4 3 2 2 2 4 2" xfId="17133"/>
    <cellStyle name="Normal 2 4 3 2 2 2 4 3" xfId="17134"/>
    <cellStyle name="Normal 2 4 3 2 2 2 5" xfId="17135"/>
    <cellStyle name="Normal 2 4 3 2 2 2 5 2" xfId="17136"/>
    <cellStyle name="Normal 2 4 3 2 2 2 6" xfId="17137"/>
    <cellStyle name="Normal 2 4 3 2 2 3" xfId="17138"/>
    <cellStyle name="Normal 2 4 3 2 2 3 2" xfId="17139"/>
    <cellStyle name="Normal 2 4 3 2 2 3 2 2" xfId="17140"/>
    <cellStyle name="Normal 2 4 3 2 2 3 2 3" xfId="17141"/>
    <cellStyle name="Normal 2 4 3 2 2 3 3" xfId="17142"/>
    <cellStyle name="Normal 2 4 3 2 2 3 4" xfId="17143"/>
    <cellStyle name="Normal 2 4 3 2 2 4" xfId="17144"/>
    <cellStyle name="Normal 2 4 3 2 2 4 2" xfId="17145"/>
    <cellStyle name="Normal 2 4 3 2 2 4 2 2" xfId="17146"/>
    <cellStyle name="Normal 2 4 3 2 2 4 2 3" xfId="17147"/>
    <cellStyle name="Normal 2 4 3 2 2 4 3" xfId="17148"/>
    <cellStyle name="Normal 2 4 3 2 2 4 4" xfId="17149"/>
    <cellStyle name="Normal 2 4 3 2 2 5" xfId="17150"/>
    <cellStyle name="Normal 2 4 3 2 2 5 2" xfId="17151"/>
    <cellStyle name="Normal 2 4 3 2 2 5 3" xfId="17152"/>
    <cellStyle name="Normal 2 4 3 2 2 6" xfId="17153"/>
    <cellStyle name="Normal 2 4 3 2 2 6 2" xfId="17154"/>
    <cellStyle name="Normal 2 4 3 2 2 7" xfId="17155"/>
    <cellStyle name="Normal 2 4 3 2 2 8" xfId="17156"/>
    <cellStyle name="Normal 2 4 3 2 3" xfId="17157"/>
    <cellStyle name="Normal 2 4 3 2 3 2" xfId="17158"/>
    <cellStyle name="Normal 2 4 3 2 3 2 2" xfId="17159"/>
    <cellStyle name="Normal 2 4 3 2 3 2 3" xfId="17160"/>
    <cellStyle name="Normal 2 4 3 2 3 3" xfId="17161"/>
    <cellStyle name="Normal 2 4 3 2 3 3 2" xfId="17162"/>
    <cellStyle name="Normal 2 4 3 2 3 3 3" xfId="17163"/>
    <cellStyle name="Normal 2 4 3 2 3 4" xfId="17164"/>
    <cellStyle name="Normal 2 4 3 2 3 4 2" xfId="17165"/>
    <cellStyle name="Normal 2 4 3 2 3 4 3" xfId="17166"/>
    <cellStyle name="Normal 2 4 3 2 3 5" xfId="17167"/>
    <cellStyle name="Normal 2 4 3 2 3 5 2" xfId="17168"/>
    <cellStyle name="Normal 2 4 3 2 3 6" xfId="17169"/>
    <cellStyle name="Normal 2 4 3 2 4" xfId="17170"/>
    <cellStyle name="Normal 2 4 3 2 4 2" xfId="17171"/>
    <cellStyle name="Normal 2 4 3 2 4 2 2" xfId="17172"/>
    <cellStyle name="Normal 2 4 3 2 4 2 3" xfId="17173"/>
    <cellStyle name="Normal 2 4 3 2 4 3" xfId="17174"/>
    <cellStyle name="Normal 2 4 3 2 4 4" xfId="17175"/>
    <cellStyle name="Normal 2 4 3 2 5" xfId="17176"/>
    <cellStyle name="Normal 2 4 3 2 5 2" xfId="17177"/>
    <cellStyle name="Normal 2 4 3 2 5 2 2" xfId="17178"/>
    <cellStyle name="Normal 2 4 3 2 5 2 3" xfId="17179"/>
    <cellStyle name="Normal 2 4 3 2 5 3" xfId="17180"/>
    <cellStyle name="Normal 2 4 3 2 5 4" xfId="17181"/>
    <cellStyle name="Normal 2 4 3 2 6" xfId="17182"/>
    <cellStyle name="Normal 2 4 3 2 6 2" xfId="17183"/>
    <cellStyle name="Normal 2 4 3 2 6 3" xfId="17184"/>
    <cellStyle name="Normal 2 4 3 2 7" xfId="17185"/>
    <cellStyle name="Normal 2 4 3 2 7 2" xfId="17186"/>
    <cellStyle name="Normal 2 4 3 2 8" xfId="17187"/>
    <cellStyle name="Normal 2 4 3 2 9" xfId="17188"/>
    <cellStyle name="Normal 2 4 3 3" xfId="17189"/>
    <cellStyle name="Normal 2 4 3 3 2" xfId="17190"/>
    <cellStyle name="Normal 2 4 3 3 2 2" xfId="17191"/>
    <cellStyle name="Normal 2 4 3 3 2 2 2" xfId="17192"/>
    <cellStyle name="Normal 2 4 3 3 2 2 3" xfId="17193"/>
    <cellStyle name="Normal 2 4 3 3 2 3" xfId="17194"/>
    <cellStyle name="Normal 2 4 3 3 2 3 2" xfId="17195"/>
    <cellStyle name="Normal 2 4 3 3 2 3 3" xfId="17196"/>
    <cellStyle name="Normal 2 4 3 3 2 4" xfId="17197"/>
    <cellStyle name="Normal 2 4 3 3 2 4 2" xfId="17198"/>
    <cellStyle name="Normal 2 4 3 3 2 4 3" xfId="17199"/>
    <cellStyle name="Normal 2 4 3 3 2 5" xfId="17200"/>
    <cellStyle name="Normal 2 4 3 3 2 5 2" xfId="17201"/>
    <cellStyle name="Normal 2 4 3 3 2 6" xfId="17202"/>
    <cellStyle name="Normal 2 4 3 3 2 7" xfId="17203"/>
    <cellStyle name="Normal 2 4 3 3 3" xfId="17204"/>
    <cellStyle name="Normal 2 4 3 3 3 2" xfId="17205"/>
    <cellStyle name="Normal 2 4 3 3 3 2 2" xfId="17206"/>
    <cellStyle name="Normal 2 4 3 3 3 2 3" xfId="17207"/>
    <cellStyle name="Normal 2 4 3 3 3 3" xfId="17208"/>
    <cellStyle name="Normal 2 4 3 3 3 4" xfId="17209"/>
    <cellStyle name="Normal 2 4 3 3 4" xfId="17210"/>
    <cellStyle name="Normal 2 4 3 3 4 2" xfId="17211"/>
    <cellStyle name="Normal 2 4 3 3 4 2 2" xfId="17212"/>
    <cellStyle name="Normal 2 4 3 3 4 2 3" xfId="17213"/>
    <cellStyle name="Normal 2 4 3 3 4 3" xfId="17214"/>
    <cellStyle name="Normal 2 4 3 3 4 4" xfId="17215"/>
    <cellStyle name="Normal 2 4 3 3 5" xfId="17216"/>
    <cellStyle name="Normal 2 4 3 3 5 2" xfId="17217"/>
    <cellStyle name="Normal 2 4 3 3 5 3" xfId="17218"/>
    <cellStyle name="Normal 2 4 3 3 6" xfId="17219"/>
    <cellStyle name="Normal 2 4 3 3 6 2" xfId="17220"/>
    <cellStyle name="Normal 2 4 3 3 7" xfId="17221"/>
    <cellStyle name="Normal 2 4 3 3 8" xfId="17222"/>
    <cellStyle name="Normal 2 4 3 4" xfId="17223"/>
    <cellStyle name="Normal 2 4 3 4 2" xfId="17224"/>
    <cellStyle name="Normal 2 4 3 4 2 2" xfId="17225"/>
    <cellStyle name="Normal 2 4 3 4 2 3" xfId="17226"/>
    <cellStyle name="Normal 2 4 3 4 2 4" xfId="17227"/>
    <cellStyle name="Normal 2 4 3 4 3" xfId="17228"/>
    <cellStyle name="Normal 2 4 3 4 3 2" xfId="17229"/>
    <cellStyle name="Normal 2 4 3 4 3 3" xfId="17230"/>
    <cellStyle name="Normal 2 4 3 4 4" xfId="17231"/>
    <cellStyle name="Normal 2 4 3 4 4 2" xfId="17232"/>
    <cellStyle name="Normal 2 4 3 4 4 3" xfId="17233"/>
    <cellStyle name="Normal 2 4 3 4 5" xfId="17234"/>
    <cellStyle name="Normal 2 4 3 4 5 2" xfId="17235"/>
    <cellStyle name="Normal 2 4 3 4 6" xfId="17236"/>
    <cellStyle name="Normal 2 4 3 4 7" xfId="17237"/>
    <cellStyle name="Normal 2 4 3 5" xfId="17238"/>
    <cellStyle name="Normal 2 4 3 5 2" xfId="17239"/>
    <cellStyle name="Normal 2 4 3 5 2 2" xfId="17240"/>
    <cellStyle name="Normal 2 4 3 5 2 3" xfId="17241"/>
    <cellStyle name="Normal 2 4 3 5 2 4" xfId="17242"/>
    <cellStyle name="Normal 2 4 3 5 3" xfId="17243"/>
    <cellStyle name="Normal 2 4 3 5 4" xfId="17244"/>
    <cellStyle name="Normal 2 4 3 5 5" xfId="17245"/>
    <cellStyle name="Normal 2 4 3 6" xfId="17246"/>
    <cellStyle name="Normal 2 4 3 6 2" xfId="17247"/>
    <cellStyle name="Normal 2 4 3 6 2 2" xfId="17248"/>
    <cellStyle name="Normal 2 4 3 6 2 3" xfId="17249"/>
    <cellStyle name="Normal 2 4 3 6 2 4" xfId="17250"/>
    <cellStyle name="Normal 2 4 3 6 3" xfId="17251"/>
    <cellStyle name="Normal 2 4 3 6 4" xfId="17252"/>
    <cellStyle name="Normal 2 4 3 6 5" xfId="17253"/>
    <cellStyle name="Normal 2 4 3 7" xfId="17254"/>
    <cellStyle name="Normal 2 4 3 7 2" xfId="17255"/>
    <cellStyle name="Normal 2 4 3 7 2 2" xfId="17256"/>
    <cellStyle name="Normal 2 4 3 7 3" xfId="17257"/>
    <cellStyle name="Normal 2 4 3 7 4" xfId="17258"/>
    <cellStyle name="Normal 2 4 3 8" xfId="17259"/>
    <cellStyle name="Normal 2 4 3 8 2" xfId="17260"/>
    <cellStyle name="Normal 2 4 3 8 2 2" xfId="17261"/>
    <cellStyle name="Normal 2 4 3 8 3" xfId="17262"/>
    <cellStyle name="Normal 2 4 3 9" xfId="17263"/>
    <cellStyle name="Normal 2 4 3 9 2" xfId="17264"/>
    <cellStyle name="Normal 2 4 3 9 3" xfId="17265"/>
    <cellStyle name="Normal 2 4 4" xfId="17266"/>
    <cellStyle name="Normal 2 4 4 2" xfId="17267"/>
    <cellStyle name="Normal 2 4 4 2 2" xfId="17268"/>
    <cellStyle name="Normal 2 4 4 2 2 2" xfId="17269"/>
    <cellStyle name="Normal 2 4 4 2 2 2 2" xfId="17270"/>
    <cellStyle name="Normal 2 4 4 2 2 2 3" xfId="17271"/>
    <cellStyle name="Normal 2 4 4 2 2 3" xfId="17272"/>
    <cellStyle name="Normal 2 4 4 2 2 3 2" xfId="17273"/>
    <cellStyle name="Normal 2 4 4 2 2 3 3" xfId="17274"/>
    <cellStyle name="Normal 2 4 4 2 2 4" xfId="17275"/>
    <cellStyle name="Normal 2 4 4 2 2 4 2" xfId="17276"/>
    <cellStyle name="Normal 2 4 4 2 2 4 3" xfId="17277"/>
    <cellStyle name="Normal 2 4 4 2 2 5" xfId="17278"/>
    <cellStyle name="Normal 2 4 4 2 2 5 2" xfId="17279"/>
    <cellStyle name="Normal 2 4 4 2 2 6" xfId="17280"/>
    <cellStyle name="Normal 2 4 4 2 2 7" xfId="17281"/>
    <cellStyle name="Normal 2 4 4 2 3" xfId="17282"/>
    <cellStyle name="Normal 2 4 4 2 3 2" xfId="17283"/>
    <cellStyle name="Normal 2 4 4 2 3 2 2" xfId="17284"/>
    <cellStyle name="Normal 2 4 4 2 3 2 3" xfId="17285"/>
    <cellStyle name="Normal 2 4 4 2 3 3" xfId="17286"/>
    <cellStyle name="Normal 2 4 4 2 3 4" xfId="17287"/>
    <cellStyle name="Normal 2 4 4 2 4" xfId="17288"/>
    <cellStyle name="Normal 2 4 4 2 4 2" xfId="17289"/>
    <cellStyle name="Normal 2 4 4 2 4 2 2" xfId="17290"/>
    <cellStyle name="Normal 2 4 4 2 4 2 3" xfId="17291"/>
    <cellStyle name="Normal 2 4 4 2 4 3" xfId="17292"/>
    <cellStyle name="Normal 2 4 4 2 4 4" xfId="17293"/>
    <cellStyle name="Normal 2 4 4 2 5" xfId="17294"/>
    <cellStyle name="Normal 2 4 4 2 5 2" xfId="17295"/>
    <cellStyle name="Normal 2 4 4 2 5 3" xfId="17296"/>
    <cellStyle name="Normal 2 4 4 2 6" xfId="17297"/>
    <cellStyle name="Normal 2 4 4 2 6 2" xfId="17298"/>
    <cellStyle name="Normal 2 4 4 2 7" xfId="17299"/>
    <cellStyle name="Normal 2 4 4 2 8" xfId="17300"/>
    <cellStyle name="Normal 2 4 4 3" xfId="17301"/>
    <cellStyle name="Normal 2 4 4 3 2" xfId="17302"/>
    <cellStyle name="Normal 2 4 4 3 2 2" xfId="17303"/>
    <cellStyle name="Normal 2 4 4 3 2 3" xfId="17304"/>
    <cellStyle name="Normal 2 4 4 3 3" xfId="17305"/>
    <cellStyle name="Normal 2 4 4 3 3 2" xfId="17306"/>
    <cellStyle name="Normal 2 4 4 3 3 3" xfId="17307"/>
    <cellStyle name="Normal 2 4 4 3 4" xfId="17308"/>
    <cellStyle name="Normal 2 4 4 3 4 2" xfId="17309"/>
    <cellStyle name="Normal 2 4 4 3 4 3" xfId="17310"/>
    <cellStyle name="Normal 2 4 4 3 5" xfId="17311"/>
    <cellStyle name="Normal 2 4 4 3 5 2" xfId="17312"/>
    <cellStyle name="Normal 2 4 4 3 6" xfId="17313"/>
    <cellStyle name="Normal 2 4 4 3 7" xfId="17314"/>
    <cellStyle name="Normal 2 4 4 4" xfId="17315"/>
    <cellStyle name="Normal 2 4 4 4 2" xfId="17316"/>
    <cellStyle name="Normal 2 4 4 4 2 2" xfId="17317"/>
    <cellStyle name="Normal 2 4 4 4 2 3" xfId="17318"/>
    <cellStyle name="Normal 2 4 4 4 3" xfId="17319"/>
    <cellStyle name="Normal 2 4 4 4 4" xfId="17320"/>
    <cellStyle name="Normal 2 4 4 4 5" xfId="17321"/>
    <cellStyle name="Normal 2 4 4 5" xfId="17322"/>
    <cellStyle name="Normal 2 4 4 5 2" xfId="17323"/>
    <cellStyle name="Normal 2 4 4 5 2 2" xfId="17324"/>
    <cellStyle name="Normal 2 4 4 5 2 3" xfId="17325"/>
    <cellStyle name="Normal 2 4 4 5 3" xfId="17326"/>
    <cellStyle name="Normal 2 4 4 5 4" xfId="17327"/>
    <cellStyle name="Normal 2 4 4 6" xfId="17328"/>
    <cellStyle name="Normal 2 4 4 6 2" xfId="17329"/>
    <cellStyle name="Normal 2 4 4 6 3" xfId="17330"/>
    <cellStyle name="Normal 2 4 4 7" xfId="17331"/>
    <cellStyle name="Normal 2 4 4 7 2" xfId="17332"/>
    <cellStyle name="Normal 2 4 4 8" xfId="17333"/>
    <cellStyle name="Normal 2 4 4 9" xfId="17334"/>
    <cellStyle name="Normal 2 4 5" xfId="17335"/>
    <cellStyle name="Normal 2 4 5 2" xfId="17336"/>
    <cellStyle name="Normal 2 4 5 2 2" xfId="17337"/>
    <cellStyle name="Normal 2 4 5 2 2 2" xfId="17338"/>
    <cellStyle name="Normal 2 4 5 2 2 3" xfId="17339"/>
    <cellStyle name="Normal 2 4 5 2 2 4" xfId="17340"/>
    <cellStyle name="Normal 2 4 5 2 3" xfId="17341"/>
    <cellStyle name="Normal 2 4 5 2 3 2" xfId="17342"/>
    <cellStyle name="Normal 2 4 5 2 3 3" xfId="17343"/>
    <cellStyle name="Normal 2 4 5 2 4" xfId="17344"/>
    <cellStyle name="Normal 2 4 5 2 4 2" xfId="17345"/>
    <cellStyle name="Normal 2 4 5 2 4 3" xfId="17346"/>
    <cellStyle name="Normal 2 4 5 2 5" xfId="17347"/>
    <cellStyle name="Normal 2 4 5 2 5 2" xfId="17348"/>
    <cellStyle name="Normal 2 4 5 2 6" xfId="17349"/>
    <cellStyle name="Normal 2 4 5 2 7" xfId="17350"/>
    <cellStyle name="Normal 2 4 5 3" xfId="17351"/>
    <cellStyle name="Normal 2 4 5 3 2" xfId="17352"/>
    <cellStyle name="Normal 2 4 5 3 2 2" xfId="17353"/>
    <cellStyle name="Normal 2 4 5 3 2 3" xfId="17354"/>
    <cellStyle name="Normal 2 4 5 3 3" xfId="17355"/>
    <cellStyle name="Normal 2 4 5 3 4" xfId="17356"/>
    <cellStyle name="Normal 2 4 5 3 5" xfId="17357"/>
    <cellStyle name="Normal 2 4 5 4" xfId="17358"/>
    <cellStyle name="Normal 2 4 5 4 2" xfId="17359"/>
    <cellStyle name="Normal 2 4 5 4 2 2" xfId="17360"/>
    <cellStyle name="Normal 2 4 5 4 2 3" xfId="17361"/>
    <cellStyle name="Normal 2 4 5 4 3" xfId="17362"/>
    <cellStyle name="Normal 2 4 5 4 4" xfId="17363"/>
    <cellStyle name="Normal 2 4 5 5" xfId="17364"/>
    <cellStyle name="Normal 2 4 5 5 2" xfId="17365"/>
    <cellStyle name="Normal 2 4 5 5 3" xfId="17366"/>
    <cellStyle name="Normal 2 4 5 6" xfId="17367"/>
    <cellStyle name="Normal 2 4 5 6 2" xfId="17368"/>
    <cellStyle name="Normal 2 4 5 7" xfId="17369"/>
    <cellStyle name="Normal 2 4 5 8" xfId="17370"/>
    <cellStyle name="Normal 2 4 6" xfId="17371"/>
    <cellStyle name="Normal 2 4 6 2" xfId="17372"/>
    <cellStyle name="Normal 2 4 6 2 2" xfId="17373"/>
    <cellStyle name="Normal 2 4 6 2 2 2" xfId="17374"/>
    <cellStyle name="Normal 2 4 6 2 3" xfId="17375"/>
    <cellStyle name="Normal 2 4 6 2 4" xfId="17376"/>
    <cellStyle name="Normal 2 4 6 3" xfId="17377"/>
    <cellStyle name="Normal 2 4 6 3 2" xfId="17378"/>
    <cellStyle name="Normal 2 4 6 3 3" xfId="17379"/>
    <cellStyle name="Normal 2 4 6 3 4" xfId="17380"/>
    <cellStyle name="Normal 2 4 6 4" xfId="17381"/>
    <cellStyle name="Normal 2 4 6 4 2" xfId="17382"/>
    <cellStyle name="Normal 2 4 6 4 3" xfId="17383"/>
    <cellStyle name="Normal 2 4 6 5" xfId="17384"/>
    <cellStyle name="Normal 2 4 6 5 2" xfId="17385"/>
    <cellStyle name="Normal 2 4 6 6" xfId="17386"/>
    <cellStyle name="Normal 2 4 6 7" xfId="17387"/>
    <cellStyle name="Normal 2 4 7" xfId="17388"/>
    <cellStyle name="Normal 2 4 7 2" xfId="17389"/>
    <cellStyle name="Normal 2 4 7 2 2" xfId="17390"/>
    <cellStyle name="Normal 2 4 7 2 2 2" xfId="17391"/>
    <cellStyle name="Normal 2 4 7 2 3" xfId="17392"/>
    <cellStyle name="Normal 2 4 7 2 4" xfId="17393"/>
    <cellStyle name="Normal 2 4 7 3" xfId="17394"/>
    <cellStyle name="Normal 2 4 7 3 2" xfId="17395"/>
    <cellStyle name="Normal 2 4 7 4" xfId="17396"/>
    <cellStyle name="Normal 2 4 7 5" xfId="17397"/>
    <cellStyle name="Normal 2 4 8" xfId="17398"/>
    <cellStyle name="Normal 2 4 8 2" xfId="17399"/>
    <cellStyle name="Normal 2 4 8 2 2" xfId="17400"/>
    <cellStyle name="Normal 2 4 8 2 3" xfId="17401"/>
    <cellStyle name="Normal 2 4 8 2 4" xfId="17402"/>
    <cellStyle name="Normal 2 4 8 3" xfId="17403"/>
    <cellStyle name="Normal 2 4 8 4" xfId="17404"/>
    <cellStyle name="Normal 2 4 8 5" xfId="17405"/>
    <cellStyle name="Normal 2 4 9" xfId="17406"/>
    <cellStyle name="Normal 2 4 9 2" xfId="17407"/>
    <cellStyle name="Normal 2 4 9 2 2" xfId="17408"/>
    <cellStyle name="Normal 2 4 9 3" xfId="17409"/>
    <cellStyle name="Normal 2 4 9 4" xfId="17410"/>
    <cellStyle name="Normal 2 4_Nota 22" xfId="17411"/>
    <cellStyle name="Normal 2 40" xfId="17412"/>
    <cellStyle name="Normal 2 40 2" xfId="43534"/>
    <cellStyle name="Normal 2 41" xfId="17413"/>
    <cellStyle name="Normal 2 42" xfId="35942"/>
    <cellStyle name="Normal 2 5" xfId="17414"/>
    <cellStyle name="Normal 2 5 10" xfId="17415"/>
    <cellStyle name="Normal 2 5 10 2" xfId="17416"/>
    <cellStyle name="Normal 2 5 11" xfId="17417"/>
    <cellStyle name="Normal 2 5 11 2" xfId="17418"/>
    <cellStyle name="Normal 2 5 12" xfId="17419"/>
    <cellStyle name="Normal 2 5 12 2" xfId="17420"/>
    <cellStyle name="Normal 2 5 13" xfId="17421"/>
    <cellStyle name="Normal 2 5 13 2" xfId="17422"/>
    <cellStyle name="Normal 2 5 14" xfId="17423"/>
    <cellStyle name="Normal 2 5 15" xfId="17424"/>
    <cellStyle name="Normal 2 5 16" xfId="17425"/>
    <cellStyle name="Normal 2 5 17" xfId="35969"/>
    <cellStyle name="Normal 2 5 18" xfId="43523"/>
    <cellStyle name="Normal 2 5 2" xfId="17426"/>
    <cellStyle name="Normal 2 5 2 10" xfId="17427"/>
    <cellStyle name="Normal 2 5 2 10 2" xfId="17428"/>
    <cellStyle name="Normal 2 5 2 11" xfId="17429"/>
    <cellStyle name="Normal 2 5 2 11 2" xfId="17430"/>
    <cellStyle name="Normal 2 5 2 12" xfId="17431"/>
    <cellStyle name="Normal 2 5 2 13" xfId="17432"/>
    <cellStyle name="Normal 2 5 2 14" xfId="17433"/>
    <cellStyle name="Normal 2 5 2 15" xfId="36205"/>
    <cellStyle name="Normal 2 5 2 16" xfId="43557"/>
    <cellStyle name="Normal 2 5 2 2" xfId="17434"/>
    <cellStyle name="Normal 2 5 2 2 2" xfId="17435"/>
    <cellStyle name="Normal 2 5 2 3" xfId="17436"/>
    <cellStyle name="Normal 2 5 2 3 2" xfId="17437"/>
    <cellStyle name="Normal 2 5 2 4" xfId="17438"/>
    <cellStyle name="Normal 2 5 2 4 2" xfId="17439"/>
    <cellStyle name="Normal 2 5 2 5" xfId="17440"/>
    <cellStyle name="Normal 2 5 2 5 2" xfId="17441"/>
    <cellStyle name="Normal 2 5 2 6" xfId="17442"/>
    <cellStyle name="Normal 2 5 2 6 2" xfId="17443"/>
    <cellStyle name="Normal 2 5 2 7" xfId="17444"/>
    <cellStyle name="Normal 2 5 2 7 2" xfId="17445"/>
    <cellStyle name="Normal 2 5 2 8" xfId="17446"/>
    <cellStyle name="Normal 2 5 2 8 2" xfId="17447"/>
    <cellStyle name="Normal 2 5 2 9" xfId="17448"/>
    <cellStyle name="Normal 2 5 2 9 2" xfId="17449"/>
    <cellStyle name="Normal 2 5 3" xfId="17450"/>
    <cellStyle name="Normal 2 5 3 2" xfId="17451"/>
    <cellStyle name="Normal 2 5 3 2 2" xfId="17452"/>
    <cellStyle name="Normal 2 5 3 3" xfId="17453"/>
    <cellStyle name="Normal 2 5 3 4" xfId="17454"/>
    <cellStyle name="Normal 2 5 4" xfId="17455"/>
    <cellStyle name="Normal 2 5 4 2" xfId="17456"/>
    <cellStyle name="Normal 2 5 4 2 2" xfId="17457"/>
    <cellStyle name="Normal 2 5 4 3" xfId="17458"/>
    <cellStyle name="Normal 2 5 5" xfId="17459"/>
    <cellStyle name="Normal 2 5 5 2" xfId="17460"/>
    <cellStyle name="Normal 2 5 5 2 2" xfId="17461"/>
    <cellStyle name="Normal 2 5 5 3" xfId="17462"/>
    <cellStyle name="Normal 2 5 6" xfId="17463"/>
    <cellStyle name="Normal 2 5 6 2" xfId="17464"/>
    <cellStyle name="Normal 2 5 7" xfId="17465"/>
    <cellStyle name="Normal 2 5 7 2" xfId="17466"/>
    <cellStyle name="Normal 2 5 7 2 2" xfId="17467"/>
    <cellStyle name="Normal 2 5 7 3" xfId="17468"/>
    <cellStyle name="Normal 2 5 8" xfId="17469"/>
    <cellStyle name="Normal 2 5 8 2" xfId="17470"/>
    <cellStyle name="Normal 2 5 9" xfId="17471"/>
    <cellStyle name="Normal 2 5 9 2" xfId="17472"/>
    <cellStyle name="Normal 2 6" xfId="17473"/>
    <cellStyle name="Normal 2 6 10" xfId="17474"/>
    <cellStyle name="Normal 2 6 10 2" xfId="17475"/>
    <cellStyle name="Normal 2 6 11" xfId="17476"/>
    <cellStyle name="Normal 2 6 11 2" xfId="17477"/>
    <cellStyle name="Normal 2 6 12" xfId="17478"/>
    <cellStyle name="Normal 2 6 12 2" xfId="17479"/>
    <cellStyle name="Normal 2 6 13" xfId="17480"/>
    <cellStyle name="Normal 2 6 13 2" xfId="17481"/>
    <cellStyle name="Normal 2 6 14" xfId="17482"/>
    <cellStyle name="Normal 2 6 15" xfId="17483"/>
    <cellStyle name="Normal 2 6 16" xfId="17484"/>
    <cellStyle name="Normal 2 6 17" xfId="35970"/>
    <cellStyle name="Normal 2 6 18" xfId="43526"/>
    <cellStyle name="Normal 2 6 2" xfId="17485"/>
    <cellStyle name="Normal 2 6 2 10" xfId="17486"/>
    <cellStyle name="Normal 2 6 2 10 2" xfId="17487"/>
    <cellStyle name="Normal 2 6 2 11" xfId="17488"/>
    <cellStyle name="Normal 2 6 2 11 2" xfId="17489"/>
    <cellStyle name="Normal 2 6 2 12" xfId="17490"/>
    <cellStyle name="Normal 2 6 2 13" xfId="17491"/>
    <cellStyle name="Normal 2 6 2 14" xfId="17492"/>
    <cellStyle name="Normal 2 6 2 15" xfId="36206"/>
    <cellStyle name="Normal 2 6 2 16" xfId="43561"/>
    <cellStyle name="Normal 2 6 2 2" xfId="17493"/>
    <cellStyle name="Normal 2 6 2 2 2" xfId="17494"/>
    <cellStyle name="Normal 2 6 2 3" xfId="17495"/>
    <cellStyle name="Normal 2 6 2 3 2" xfId="17496"/>
    <cellStyle name="Normal 2 6 2 4" xfId="17497"/>
    <cellStyle name="Normal 2 6 2 4 2" xfId="17498"/>
    <cellStyle name="Normal 2 6 2 5" xfId="17499"/>
    <cellStyle name="Normal 2 6 2 5 2" xfId="17500"/>
    <cellStyle name="Normal 2 6 2 6" xfId="17501"/>
    <cellStyle name="Normal 2 6 2 6 2" xfId="17502"/>
    <cellStyle name="Normal 2 6 2 7" xfId="17503"/>
    <cellStyle name="Normal 2 6 2 7 2" xfId="17504"/>
    <cellStyle name="Normal 2 6 2 8" xfId="17505"/>
    <cellStyle name="Normal 2 6 2 8 2" xfId="17506"/>
    <cellStyle name="Normal 2 6 2 9" xfId="17507"/>
    <cellStyle name="Normal 2 6 2 9 2" xfId="17508"/>
    <cellStyle name="Normal 2 6 3" xfId="17509"/>
    <cellStyle name="Normal 2 6 3 2" xfId="17510"/>
    <cellStyle name="Normal 2 6 3 2 2" xfId="17511"/>
    <cellStyle name="Normal 2 6 3 3" xfId="17512"/>
    <cellStyle name="Normal 2 6 3 4" xfId="17513"/>
    <cellStyle name="Normal 2 6 4" xfId="17514"/>
    <cellStyle name="Normal 2 6 4 2" xfId="17515"/>
    <cellStyle name="Normal 2 6 4 2 2" xfId="17516"/>
    <cellStyle name="Normal 2 6 4 3" xfId="17517"/>
    <cellStyle name="Normal 2 6 5" xfId="17518"/>
    <cellStyle name="Normal 2 6 5 2" xfId="17519"/>
    <cellStyle name="Normal 2 6 5 2 2" xfId="17520"/>
    <cellStyle name="Normal 2 6 5 3" xfId="17521"/>
    <cellStyle name="Normal 2 6 6" xfId="17522"/>
    <cellStyle name="Normal 2 6 6 2" xfId="17523"/>
    <cellStyle name="Normal 2 6 7" xfId="17524"/>
    <cellStyle name="Normal 2 6 7 2" xfId="17525"/>
    <cellStyle name="Normal 2 6 7 2 2" xfId="17526"/>
    <cellStyle name="Normal 2 6 7 3" xfId="17527"/>
    <cellStyle name="Normal 2 6 8" xfId="17528"/>
    <cellStyle name="Normal 2 6 8 2" xfId="17529"/>
    <cellStyle name="Normal 2 6 9" xfId="17530"/>
    <cellStyle name="Normal 2 6 9 2" xfId="17531"/>
    <cellStyle name="Normal 2 7" xfId="17532"/>
    <cellStyle name="Normal 2 7 10" xfId="17533"/>
    <cellStyle name="Normal 2 7 10 2" xfId="17534"/>
    <cellStyle name="Normal 2 7 10 2 2" xfId="17535"/>
    <cellStyle name="Normal 2 7 10 3" xfId="17536"/>
    <cellStyle name="Normal 2 7 11" xfId="17537"/>
    <cellStyle name="Normal 2 7 11 2" xfId="17538"/>
    <cellStyle name="Normal 2 7 11 3" xfId="17539"/>
    <cellStyle name="Normal 2 7 12" xfId="17540"/>
    <cellStyle name="Normal 2 7 13" xfId="17541"/>
    <cellStyle name="Normal 2 7 14" xfId="17542"/>
    <cellStyle name="Normal 2 7 15" xfId="35972"/>
    <cellStyle name="Normal 2 7 16" xfId="43562"/>
    <cellStyle name="Normal 2 7 2" xfId="17543"/>
    <cellStyle name="Normal 2 7 2 10" xfId="17544"/>
    <cellStyle name="Normal 2 7 2 10 2" xfId="17545"/>
    <cellStyle name="Normal 2 7 2 11" xfId="17546"/>
    <cellStyle name="Normal 2 7 2 11 2" xfId="17547"/>
    <cellStyle name="Normal 2 7 2 12" xfId="17548"/>
    <cellStyle name="Normal 2 7 2 13" xfId="17549"/>
    <cellStyle name="Normal 2 7 2 14" xfId="17550"/>
    <cellStyle name="Normal 2 7 2 15" xfId="17551"/>
    <cellStyle name="Normal 2 7 2 16" xfId="36207"/>
    <cellStyle name="Normal 2 7 2 2" xfId="17552"/>
    <cellStyle name="Normal 2 7 2 2 2" xfId="17553"/>
    <cellStyle name="Normal 2 7 2 2 2 2" xfId="17554"/>
    <cellStyle name="Normal 2 7 2 2 2 2 2" xfId="17555"/>
    <cellStyle name="Normal 2 7 2 2 2 2 2 2" xfId="17556"/>
    <cellStyle name="Normal 2 7 2 2 2 2 2 3" xfId="17557"/>
    <cellStyle name="Normal 2 7 2 2 2 2 3" xfId="17558"/>
    <cellStyle name="Normal 2 7 2 2 2 2 3 2" xfId="17559"/>
    <cellStyle name="Normal 2 7 2 2 2 2 3 3" xfId="17560"/>
    <cellStyle name="Normal 2 7 2 2 2 2 4" xfId="17561"/>
    <cellStyle name="Normal 2 7 2 2 2 2 4 2" xfId="17562"/>
    <cellStyle name="Normal 2 7 2 2 2 2 4 3" xfId="17563"/>
    <cellStyle name="Normal 2 7 2 2 2 2 5" xfId="17564"/>
    <cellStyle name="Normal 2 7 2 2 2 2 5 2" xfId="17565"/>
    <cellStyle name="Normal 2 7 2 2 2 2 6" xfId="17566"/>
    <cellStyle name="Normal 2 7 2 2 2 3" xfId="17567"/>
    <cellStyle name="Normal 2 7 2 2 2 3 2" xfId="17568"/>
    <cellStyle name="Normal 2 7 2 2 2 3 2 2" xfId="17569"/>
    <cellStyle name="Normal 2 7 2 2 2 3 2 3" xfId="17570"/>
    <cellStyle name="Normal 2 7 2 2 2 3 3" xfId="17571"/>
    <cellStyle name="Normal 2 7 2 2 2 3 4" xfId="17572"/>
    <cellStyle name="Normal 2 7 2 2 2 4" xfId="17573"/>
    <cellStyle name="Normal 2 7 2 2 2 4 2" xfId="17574"/>
    <cellStyle name="Normal 2 7 2 2 2 4 2 2" xfId="17575"/>
    <cellStyle name="Normal 2 7 2 2 2 4 2 3" xfId="17576"/>
    <cellStyle name="Normal 2 7 2 2 2 4 3" xfId="17577"/>
    <cellStyle name="Normal 2 7 2 2 2 4 4" xfId="17578"/>
    <cellStyle name="Normal 2 7 2 2 2 5" xfId="17579"/>
    <cellStyle name="Normal 2 7 2 2 2 5 2" xfId="17580"/>
    <cellStyle name="Normal 2 7 2 2 2 5 3" xfId="17581"/>
    <cellStyle name="Normal 2 7 2 2 2 6" xfId="17582"/>
    <cellStyle name="Normal 2 7 2 2 2 6 2" xfId="17583"/>
    <cellStyle name="Normal 2 7 2 2 2 7" xfId="17584"/>
    <cellStyle name="Normal 2 7 2 2 2 8" xfId="17585"/>
    <cellStyle name="Normal 2 7 2 2 3" xfId="17586"/>
    <cellStyle name="Normal 2 7 2 2 3 2" xfId="17587"/>
    <cellStyle name="Normal 2 7 2 2 3 2 2" xfId="17588"/>
    <cellStyle name="Normal 2 7 2 2 3 2 3" xfId="17589"/>
    <cellStyle name="Normal 2 7 2 2 3 3" xfId="17590"/>
    <cellStyle name="Normal 2 7 2 2 3 3 2" xfId="17591"/>
    <cellStyle name="Normal 2 7 2 2 3 3 3" xfId="17592"/>
    <cellStyle name="Normal 2 7 2 2 3 4" xfId="17593"/>
    <cellStyle name="Normal 2 7 2 2 3 4 2" xfId="17594"/>
    <cellStyle name="Normal 2 7 2 2 3 4 3" xfId="17595"/>
    <cellStyle name="Normal 2 7 2 2 3 5" xfId="17596"/>
    <cellStyle name="Normal 2 7 2 2 3 5 2" xfId="17597"/>
    <cellStyle name="Normal 2 7 2 2 3 6" xfId="17598"/>
    <cellStyle name="Normal 2 7 2 2 4" xfId="17599"/>
    <cellStyle name="Normal 2 7 2 2 4 2" xfId="17600"/>
    <cellStyle name="Normal 2 7 2 2 4 2 2" xfId="17601"/>
    <cellStyle name="Normal 2 7 2 2 4 2 3" xfId="17602"/>
    <cellStyle name="Normal 2 7 2 2 4 3" xfId="17603"/>
    <cellStyle name="Normal 2 7 2 2 4 4" xfId="17604"/>
    <cellStyle name="Normal 2 7 2 2 5" xfId="17605"/>
    <cellStyle name="Normal 2 7 2 2 5 2" xfId="17606"/>
    <cellStyle name="Normal 2 7 2 2 5 2 2" xfId="17607"/>
    <cellStyle name="Normal 2 7 2 2 5 2 3" xfId="17608"/>
    <cellStyle name="Normal 2 7 2 2 5 3" xfId="17609"/>
    <cellStyle name="Normal 2 7 2 2 5 4" xfId="17610"/>
    <cellStyle name="Normal 2 7 2 2 6" xfId="17611"/>
    <cellStyle name="Normal 2 7 2 2 6 2" xfId="17612"/>
    <cellStyle name="Normal 2 7 2 2 6 3" xfId="17613"/>
    <cellStyle name="Normal 2 7 2 2 7" xfId="17614"/>
    <cellStyle name="Normal 2 7 2 2 7 2" xfId="17615"/>
    <cellStyle name="Normal 2 7 2 2 8" xfId="17616"/>
    <cellStyle name="Normal 2 7 2 2 9" xfId="17617"/>
    <cellStyle name="Normal 2 7 2 3" xfId="17618"/>
    <cellStyle name="Normal 2 7 2 3 2" xfId="17619"/>
    <cellStyle name="Normal 2 7 2 3 2 2" xfId="17620"/>
    <cellStyle name="Normal 2 7 2 3 2 2 2" xfId="17621"/>
    <cellStyle name="Normal 2 7 2 3 2 2 3" xfId="17622"/>
    <cellStyle name="Normal 2 7 2 3 2 3" xfId="17623"/>
    <cellStyle name="Normal 2 7 2 3 2 3 2" xfId="17624"/>
    <cellStyle name="Normal 2 7 2 3 2 3 3" xfId="17625"/>
    <cellStyle name="Normal 2 7 2 3 2 4" xfId="17626"/>
    <cellStyle name="Normal 2 7 2 3 2 4 2" xfId="17627"/>
    <cellStyle name="Normal 2 7 2 3 2 4 3" xfId="17628"/>
    <cellStyle name="Normal 2 7 2 3 2 5" xfId="17629"/>
    <cellStyle name="Normal 2 7 2 3 2 5 2" xfId="17630"/>
    <cellStyle name="Normal 2 7 2 3 2 6" xfId="17631"/>
    <cellStyle name="Normal 2 7 2 3 2 7" xfId="17632"/>
    <cellStyle name="Normal 2 7 2 3 3" xfId="17633"/>
    <cellStyle name="Normal 2 7 2 3 3 2" xfId="17634"/>
    <cellStyle name="Normal 2 7 2 3 3 2 2" xfId="17635"/>
    <cellStyle name="Normal 2 7 2 3 3 2 3" xfId="17636"/>
    <cellStyle name="Normal 2 7 2 3 3 3" xfId="17637"/>
    <cellStyle name="Normal 2 7 2 3 3 4" xfId="17638"/>
    <cellStyle name="Normal 2 7 2 3 4" xfId="17639"/>
    <cellStyle name="Normal 2 7 2 3 4 2" xfId="17640"/>
    <cellStyle name="Normal 2 7 2 3 4 2 2" xfId="17641"/>
    <cellStyle name="Normal 2 7 2 3 4 2 3" xfId="17642"/>
    <cellStyle name="Normal 2 7 2 3 4 3" xfId="17643"/>
    <cellStyle name="Normal 2 7 2 3 4 4" xfId="17644"/>
    <cellStyle name="Normal 2 7 2 3 5" xfId="17645"/>
    <cellStyle name="Normal 2 7 2 3 5 2" xfId="17646"/>
    <cellStyle name="Normal 2 7 2 3 5 3" xfId="17647"/>
    <cellStyle name="Normal 2 7 2 3 6" xfId="17648"/>
    <cellStyle name="Normal 2 7 2 3 6 2" xfId="17649"/>
    <cellStyle name="Normal 2 7 2 3 7" xfId="17650"/>
    <cellStyle name="Normal 2 7 2 3 8" xfId="17651"/>
    <cellStyle name="Normal 2 7 2 4" xfId="17652"/>
    <cellStyle name="Normal 2 7 2 4 2" xfId="17653"/>
    <cellStyle name="Normal 2 7 2 4 2 2" xfId="17654"/>
    <cellStyle name="Normal 2 7 2 4 2 3" xfId="17655"/>
    <cellStyle name="Normal 2 7 2 4 2 4" xfId="17656"/>
    <cellStyle name="Normal 2 7 2 4 3" xfId="17657"/>
    <cellStyle name="Normal 2 7 2 4 3 2" xfId="17658"/>
    <cellStyle name="Normal 2 7 2 4 3 3" xfId="17659"/>
    <cellStyle name="Normal 2 7 2 4 4" xfId="17660"/>
    <cellStyle name="Normal 2 7 2 4 4 2" xfId="17661"/>
    <cellStyle name="Normal 2 7 2 4 4 3" xfId="17662"/>
    <cellStyle name="Normal 2 7 2 4 5" xfId="17663"/>
    <cellStyle name="Normal 2 7 2 4 5 2" xfId="17664"/>
    <cellStyle name="Normal 2 7 2 4 6" xfId="17665"/>
    <cellStyle name="Normal 2 7 2 4 7" xfId="17666"/>
    <cellStyle name="Normal 2 7 2 5" xfId="17667"/>
    <cellStyle name="Normal 2 7 2 5 2" xfId="17668"/>
    <cellStyle name="Normal 2 7 2 5 2 2" xfId="17669"/>
    <cellStyle name="Normal 2 7 2 5 2 3" xfId="17670"/>
    <cellStyle name="Normal 2 7 2 5 2 4" xfId="17671"/>
    <cellStyle name="Normal 2 7 2 5 3" xfId="17672"/>
    <cellStyle name="Normal 2 7 2 5 4" xfId="17673"/>
    <cellStyle name="Normal 2 7 2 5 5" xfId="17674"/>
    <cellStyle name="Normal 2 7 2 6" xfId="17675"/>
    <cellStyle name="Normal 2 7 2 6 2" xfId="17676"/>
    <cellStyle name="Normal 2 7 2 6 2 2" xfId="17677"/>
    <cellStyle name="Normal 2 7 2 6 2 3" xfId="17678"/>
    <cellStyle name="Normal 2 7 2 6 2 4" xfId="17679"/>
    <cellStyle name="Normal 2 7 2 6 3" xfId="17680"/>
    <cellStyle name="Normal 2 7 2 6 4" xfId="17681"/>
    <cellStyle name="Normal 2 7 2 6 5" xfId="17682"/>
    <cellStyle name="Normal 2 7 2 7" xfId="17683"/>
    <cellStyle name="Normal 2 7 2 7 2" xfId="17684"/>
    <cellStyle name="Normal 2 7 2 7 2 2" xfId="17685"/>
    <cellStyle name="Normal 2 7 2 7 3" xfId="17686"/>
    <cellStyle name="Normal 2 7 2 7 4" xfId="17687"/>
    <cellStyle name="Normal 2 7 2 8" xfId="17688"/>
    <cellStyle name="Normal 2 7 2 8 2" xfId="17689"/>
    <cellStyle name="Normal 2 7 2 8 2 2" xfId="17690"/>
    <cellStyle name="Normal 2 7 2 8 3" xfId="17691"/>
    <cellStyle name="Normal 2 7 2 9" xfId="17692"/>
    <cellStyle name="Normal 2 7 2 9 2" xfId="17693"/>
    <cellStyle name="Normal 2 7 2 9 3" xfId="17694"/>
    <cellStyle name="Normal 2 7 3" xfId="17695"/>
    <cellStyle name="Normal 2 7 3 10" xfId="17696"/>
    <cellStyle name="Normal 2 7 3 2" xfId="17697"/>
    <cellStyle name="Normal 2 7 3 2 2" xfId="17698"/>
    <cellStyle name="Normal 2 7 3 2 2 2" xfId="17699"/>
    <cellStyle name="Normal 2 7 3 2 2 2 2" xfId="17700"/>
    <cellStyle name="Normal 2 7 3 2 2 2 2 2" xfId="17701"/>
    <cellStyle name="Normal 2 7 3 2 2 2 2 3" xfId="17702"/>
    <cellStyle name="Normal 2 7 3 2 2 2 3" xfId="17703"/>
    <cellStyle name="Normal 2 7 3 2 2 2 3 2" xfId="17704"/>
    <cellStyle name="Normal 2 7 3 2 2 2 3 3" xfId="17705"/>
    <cellStyle name="Normal 2 7 3 2 2 2 4" xfId="17706"/>
    <cellStyle name="Normal 2 7 3 2 2 2 4 2" xfId="17707"/>
    <cellStyle name="Normal 2 7 3 2 2 2 4 3" xfId="17708"/>
    <cellStyle name="Normal 2 7 3 2 2 2 5" xfId="17709"/>
    <cellStyle name="Normal 2 7 3 2 2 2 5 2" xfId="17710"/>
    <cellStyle name="Normal 2 7 3 2 2 2 6" xfId="17711"/>
    <cellStyle name="Normal 2 7 3 2 2 3" xfId="17712"/>
    <cellStyle name="Normal 2 7 3 2 2 3 2" xfId="17713"/>
    <cellStyle name="Normal 2 7 3 2 2 3 2 2" xfId="17714"/>
    <cellStyle name="Normal 2 7 3 2 2 3 2 3" xfId="17715"/>
    <cellStyle name="Normal 2 7 3 2 2 3 3" xfId="17716"/>
    <cellStyle name="Normal 2 7 3 2 2 3 4" xfId="17717"/>
    <cellStyle name="Normal 2 7 3 2 2 4" xfId="17718"/>
    <cellStyle name="Normal 2 7 3 2 2 4 2" xfId="17719"/>
    <cellStyle name="Normal 2 7 3 2 2 4 2 2" xfId="17720"/>
    <cellStyle name="Normal 2 7 3 2 2 4 2 3" xfId="17721"/>
    <cellStyle name="Normal 2 7 3 2 2 4 3" xfId="17722"/>
    <cellStyle name="Normal 2 7 3 2 2 4 4" xfId="17723"/>
    <cellStyle name="Normal 2 7 3 2 2 5" xfId="17724"/>
    <cellStyle name="Normal 2 7 3 2 2 5 2" xfId="17725"/>
    <cellStyle name="Normal 2 7 3 2 2 5 3" xfId="17726"/>
    <cellStyle name="Normal 2 7 3 2 2 6" xfId="17727"/>
    <cellStyle name="Normal 2 7 3 2 2 6 2" xfId="17728"/>
    <cellStyle name="Normal 2 7 3 2 2 7" xfId="17729"/>
    <cellStyle name="Normal 2 7 3 2 2 8" xfId="17730"/>
    <cellStyle name="Normal 2 7 3 2 3" xfId="17731"/>
    <cellStyle name="Normal 2 7 3 2 3 2" xfId="17732"/>
    <cellStyle name="Normal 2 7 3 2 3 2 2" xfId="17733"/>
    <cellStyle name="Normal 2 7 3 2 3 2 3" xfId="17734"/>
    <cellStyle name="Normal 2 7 3 2 3 3" xfId="17735"/>
    <cellStyle name="Normal 2 7 3 2 3 3 2" xfId="17736"/>
    <cellStyle name="Normal 2 7 3 2 3 3 3" xfId="17737"/>
    <cellStyle name="Normal 2 7 3 2 3 4" xfId="17738"/>
    <cellStyle name="Normal 2 7 3 2 3 4 2" xfId="17739"/>
    <cellStyle name="Normal 2 7 3 2 3 4 3" xfId="17740"/>
    <cellStyle name="Normal 2 7 3 2 3 5" xfId="17741"/>
    <cellStyle name="Normal 2 7 3 2 3 5 2" xfId="17742"/>
    <cellStyle name="Normal 2 7 3 2 3 6" xfId="17743"/>
    <cellStyle name="Normal 2 7 3 2 4" xfId="17744"/>
    <cellStyle name="Normal 2 7 3 2 4 2" xfId="17745"/>
    <cellStyle name="Normal 2 7 3 2 4 2 2" xfId="17746"/>
    <cellStyle name="Normal 2 7 3 2 4 2 3" xfId="17747"/>
    <cellStyle name="Normal 2 7 3 2 4 3" xfId="17748"/>
    <cellStyle name="Normal 2 7 3 2 4 4" xfId="17749"/>
    <cellStyle name="Normal 2 7 3 2 5" xfId="17750"/>
    <cellStyle name="Normal 2 7 3 2 5 2" xfId="17751"/>
    <cellStyle name="Normal 2 7 3 2 5 2 2" xfId="17752"/>
    <cellStyle name="Normal 2 7 3 2 5 2 3" xfId="17753"/>
    <cellStyle name="Normal 2 7 3 2 5 3" xfId="17754"/>
    <cellStyle name="Normal 2 7 3 2 5 4" xfId="17755"/>
    <cellStyle name="Normal 2 7 3 2 6" xfId="17756"/>
    <cellStyle name="Normal 2 7 3 2 6 2" xfId="17757"/>
    <cellStyle name="Normal 2 7 3 2 6 3" xfId="17758"/>
    <cellStyle name="Normal 2 7 3 2 7" xfId="17759"/>
    <cellStyle name="Normal 2 7 3 2 7 2" xfId="17760"/>
    <cellStyle name="Normal 2 7 3 2 8" xfId="17761"/>
    <cellStyle name="Normal 2 7 3 2 9" xfId="17762"/>
    <cellStyle name="Normal 2 7 3 3" xfId="17763"/>
    <cellStyle name="Normal 2 7 3 3 2" xfId="17764"/>
    <cellStyle name="Normal 2 7 3 3 2 2" xfId="17765"/>
    <cellStyle name="Normal 2 7 3 3 2 2 2" xfId="17766"/>
    <cellStyle name="Normal 2 7 3 3 2 2 3" xfId="17767"/>
    <cellStyle name="Normal 2 7 3 3 2 3" xfId="17768"/>
    <cellStyle name="Normal 2 7 3 3 2 3 2" xfId="17769"/>
    <cellStyle name="Normal 2 7 3 3 2 3 3" xfId="17770"/>
    <cellStyle name="Normal 2 7 3 3 2 4" xfId="17771"/>
    <cellStyle name="Normal 2 7 3 3 2 4 2" xfId="17772"/>
    <cellStyle name="Normal 2 7 3 3 2 4 3" xfId="17773"/>
    <cellStyle name="Normal 2 7 3 3 2 5" xfId="17774"/>
    <cellStyle name="Normal 2 7 3 3 2 5 2" xfId="17775"/>
    <cellStyle name="Normal 2 7 3 3 2 6" xfId="17776"/>
    <cellStyle name="Normal 2 7 3 3 3" xfId="17777"/>
    <cellStyle name="Normal 2 7 3 3 3 2" xfId="17778"/>
    <cellStyle name="Normal 2 7 3 3 3 2 2" xfId="17779"/>
    <cellStyle name="Normal 2 7 3 3 3 2 3" xfId="17780"/>
    <cellStyle name="Normal 2 7 3 3 3 3" xfId="17781"/>
    <cellStyle name="Normal 2 7 3 3 3 4" xfId="17782"/>
    <cellStyle name="Normal 2 7 3 3 4" xfId="17783"/>
    <cellStyle name="Normal 2 7 3 3 4 2" xfId="17784"/>
    <cellStyle name="Normal 2 7 3 3 4 2 2" xfId="17785"/>
    <cellStyle name="Normal 2 7 3 3 4 2 3" xfId="17786"/>
    <cellStyle name="Normal 2 7 3 3 4 3" xfId="17787"/>
    <cellStyle name="Normal 2 7 3 3 4 4" xfId="17788"/>
    <cellStyle name="Normal 2 7 3 3 5" xfId="17789"/>
    <cellStyle name="Normal 2 7 3 3 5 2" xfId="17790"/>
    <cellStyle name="Normal 2 7 3 3 5 3" xfId="17791"/>
    <cellStyle name="Normal 2 7 3 3 6" xfId="17792"/>
    <cellStyle name="Normal 2 7 3 3 6 2" xfId="17793"/>
    <cellStyle name="Normal 2 7 3 3 7" xfId="17794"/>
    <cellStyle name="Normal 2 7 3 3 8" xfId="17795"/>
    <cellStyle name="Normal 2 7 3 4" xfId="17796"/>
    <cellStyle name="Normal 2 7 3 4 2" xfId="17797"/>
    <cellStyle name="Normal 2 7 3 4 2 2" xfId="17798"/>
    <cellStyle name="Normal 2 7 3 4 2 3" xfId="17799"/>
    <cellStyle name="Normal 2 7 3 4 3" xfId="17800"/>
    <cellStyle name="Normal 2 7 3 4 3 2" xfId="17801"/>
    <cellStyle name="Normal 2 7 3 4 3 3" xfId="17802"/>
    <cellStyle name="Normal 2 7 3 4 4" xfId="17803"/>
    <cellStyle name="Normal 2 7 3 4 4 2" xfId="17804"/>
    <cellStyle name="Normal 2 7 3 4 4 3" xfId="17805"/>
    <cellStyle name="Normal 2 7 3 4 5" xfId="17806"/>
    <cellStyle name="Normal 2 7 3 4 5 2" xfId="17807"/>
    <cellStyle name="Normal 2 7 3 4 6" xfId="17808"/>
    <cellStyle name="Normal 2 7 3 4 7" xfId="17809"/>
    <cellStyle name="Normal 2 7 3 5" xfId="17810"/>
    <cellStyle name="Normal 2 7 3 5 2" xfId="17811"/>
    <cellStyle name="Normal 2 7 3 5 2 2" xfId="17812"/>
    <cellStyle name="Normal 2 7 3 5 2 3" xfId="17813"/>
    <cellStyle name="Normal 2 7 3 5 3" xfId="17814"/>
    <cellStyle name="Normal 2 7 3 5 4" xfId="17815"/>
    <cellStyle name="Normal 2 7 3 6" xfId="17816"/>
    <cellStyle name="Normal 2 7 3 6 2" xfId="17817"/>
    <cellStyle name="Normal 2 7 3 6 2 2" xfId="17818"/>
    <cellStyle name="Normal 2 7 3 6 2 3" xfId="17819"/>
    <cellStyle name="Normal 2 7 3 6 3" xfId="17820"/>
    <cellStyle name="Normal 2 7 3 6 4" xfId="17821"/>
    <cellStyle name="Normal 2 7 3 7" xfId="17822"/>
    <cellStyle name="Normal 2 7 3 7 2" xfId="17823"/>
    <cellStyle name="Normal 2 7 3 7 3" xfId="17824"/>
    <cellStyle name="Normal 2 7 3 8" xfId="17825"/>
    <cellStyle name="Normal 2 7 3 8 2" xfId="17826"/>
    <cellStyle name="Normal 2 7 3 9" xfId="17827"/>
    <cellStyle name="Normal 2 7 4" xfId="17828"/>
    <cellStyle name="Normal 2 7 4 2" xfId="17829"/>
    <cellStyle name="Normal 2 7 4 2 2" xfId="17830"/>
    <cellStyle name="Normal 2 7 4 2 2 2" xfId="17831"/>
    <cellStyle name="Normal 2 7 4 2 2 2 2" xfId="17832"/>
    <cellStyle name="Normal 2 7 4 2 2 2 3" xfId="17833"/>
    <cellStyle name="Normal 2 7 4 2 2 3" xfId="17834"/>
    <cellStyle name="Normal 2 7 4 2 2 3 2" xfId="17835"/>
    <cellStyle name="Normal 2 7 4 2 2 3 3" xfId="17836"/>
    <cellStyle name="Normal 2 7 4 2 2 4" xfId="17837"/>
    <cellStyle name="Normal 2 7 4 2 2 4 2" xfId="17838"/>
    <cellStyle name="Normal 2 7 4 2 2 4 3" xfId="17839"/>
    <cellStyle name="Normal 2 7 4 2 2 5" xfId="17840"/>
    <cellStyle name="Normal 2 7 4 2 2 5 2" xfId="17841"/>
    <cellStyle name="Normal 2 7 4 2 2 6" xfId="17842"/>
    <cellStyle name="Normal 2 7 4 2 2 7" xfId="17843"/>
    <cellStyle name="Normal 2 7 4 2 3" xfId="17844"/>
    <cellStyle name="Normal 2 7 4 2 3 2" xfId="17845"/>
    <cellStyle name="Normal 2 7 4 2 3 2 2" xfId="17846"/>
    <cellStyle name="Normal 2 7 4 2 3 2 3" xfId="17847"/>
    <cellStyle name="Normal 2 7 4 2 3 3" xfId="17848"/>
    <cellStyle name="Normal 2 7 4 2 3 4" xfId="17849"/>
    <cellStyle name="Normal 2 7 4 2 4" xfId="17850"/>
    <cellStyle name="Normal 2 7 4 2 4 2" xfId="17851"/>
    <cellStyle name="Normal 2 7 4 2 4 2 2" xfId="17852"/>
    <cellStyle name="Normal 2 7 4 2 4 2 3" xfId="17853"/>
    <cellStyle name="Normal 2 7 4 2 4 3" xfId="17854"/>
    <cellStyle name="Normal 2 7 4 2 4 4" xfId="17855"/>
    <cellStyle name="Normal 2 7 4 2 5" xfId="17856"/>
    <cellStyle name="Normal 2 7 4 2 5 2" xfId="17857"/>
    <cellStyle name="Normal 2 7 4 2 5 3" xfId="17858"/>
    <cellStyle name="Normal 2 7 4 2 6" xfId="17859"/>
    <cellStyle name="Normal 2 7 4 2 6 2" xfId="17860"/>
    <cellStyle name="Normal 2 7 4 2 7" xfId="17861"/>
    <cellStyle name="Normal 2 7 4 2 8" xfId="17862"/>
    <cellStyle name="Normal 2 7 4 3" xfId="17863"/>
    <cellStyle name="Normal 2 7 4 3 2" xfId="17864"/>
    <cellStyle name="Normal 2 7 4 3 2 2" xfId="17865"/>
    <cellStyle name="Normal 2 7 4 3 2 3" xfId="17866"/>
    <cellStyle name="Normal 2 7 4 3 3" xfId="17867"/>
    <cellStyle name="Normal 2 7 4 3 3 2" xfId="17868"/>
    <cellStyle name="Normal 2 7 4 3 3 3" xfId="17869"/>
    <cellStyle name="Normal 2 7 4 3 4" xfId="17870"/>
    <cellStyle name="Normal 2 7 4 3 4 2" xfId="17871"/>
    <cellStyle name="Normal 2 7 4 3 4 3" xfId="17872"/>
    <cellStyle name="Normal 2 7 4 3 5" xfId="17873"/>
    <cellStyle name="Normal 2 7 4 3 5 2" xfId="17874"/>
    <cellStyle name="Normal 2 7 4 3 6" xfId="17875"/>
    <cellStyle name="Normal 2 7 4 3 7" xfId="17876"/>
    <cellStyle name="Normal 2 7 4 4" xfId="17877"/>
    <cellStyle name="Normal 2 7 4 4 2" xfId="17878"/>
    <cellStyle name="Normal 2 7 4 4 2 2" xfId="17879"/>
    <cellStyle name="Normal 2 7 4 4 2 3" xfId="17880"/>
    <cellStyle name="Normal 2 7 4 4 3" xfId="17881"/>
    <cellStyle name="Normal 2 7 4 4 4" xfId="17882"/>
    <cellStyle name="Normal 2 7 4 4 5" xfId="17883"/>
    <cellStyle name="Normal 2 7 4 5" xfId="17884"/>
    <cellStyle name="Normal 2 7 4 5 2" xfId="17885"/>
    <cellStyle name="Normal 2 7 4 5 2 2" xfId="17886"/>
    <cellStyle name="Normal 2 7 4 5 2 3" xfId="17887"/>
    <cellStyle name="Normal 2 7 4 5 3" xfId="17888"/>
    <cellStyle name="Normal 2 7 4 5 4" xfId="17889"/>
    <cellStyle name="Normal 2 7 4 6" xfId="17890"/>
    <cellStyle name="Normal 2 7 4 6 2" xfId="17891"/>
    <cellStyle name="Normal 2 7 4 6 3" xfId="17892"/>
    <cellStyle name="Normal 2 7 4 7" xfId="17893"/>
    <cellStyle name="Normal 2 7 4 7 2" xfId="17894"/>
    <cellStyle name="Normal 2 7 4 8" xfId="17895"/>
    <cellStyle name="Normal 2 7 4 9" xfId="17896"/>
    <cellStyle name="Normal 2 7 5" xfId="17897"/>
    <cellStyle name="Normal 2 7 5 2" xfId="17898"/>
    <cellStyle name="Normal 2 7 5 2 2" xfId="17899"/>
    <cellStyle name="Normal 2 7 5 2 2 2" xfId="17900"/>
    <cellStyle name="Normal 2 7 5 2 2 3" xfId="17901"/>
    <cellStyle name="Normal 2 7 5 2 2 4" xfId="17902"/>
    <cellStyle name="Normal 2 7 5 2 3" xfId="17903"/>
    <cellStyle name="Normal 2 7 5 2 3 2" xfId="17904"/>
    <cellStyle name="Normal 2 7 5 2 3 3" xfId="17905"/>
    <cellStyle name="Normal 2 7 5 2 4" xfId="17906"/>
    <cellStyle name="Normal 2 7 5 2 4 2" xfId="17907"/>
    <cellStyle name="Normal 2 7 5 2 4 3" xfId="17908"/>
    <cellStyle name="Normal 2 7 5 2 5" xfId="17909"/>
    <cellStyle name="Normal 2 7 5 2 5 2" xfId="17910"/>
    <cellStyle name="Normal 2 7 5 2 6" xfId="17911"/>
    <cellStyle name="Normal 2 7 5 2 7" xfId="17912"/>
    <cellStyle name="Normal 2 7 5 3" xfId="17913"/>
    <cellStyle name="Normal 2 7 5 3 2" xfId="17914"/>
    <cellStyle name="Normal 2 7 5 3 2 2" xfId="17915"/>
    <cellStyle name="Normal 2 7 5 3 2 3" xfId="17916"/>
    <cellStyle name="Normal 2 7 5 3 3" xfId="17917"/>
    <cellStyle name="Normal 2 7 5 3 4" xfId="17918"/>
    <cellStyle name="Normal 2 7 5 3 5" xfId="17919"/>
    <cellStyle name="Normal 2 7 5 4" xfId="17920"/>
    <cellStyle name="Normal 2 7 5 4 2" xfId="17921"/>
    <cellStyle name="Normal 2 7 5 4 2 2" xfId="17922"/>
    <cellStyle name="Normal 2 7 5 4 2 3" xfId="17923"/>
    <cellStyle name="Normal 2 7 5 4 3" xfId="17924"/>
    <cellStyle name="Normal 2 7 5 4 4" xfId="17925"/>
    <cellStyle name="Normal 2 7 5 4 5" xfId="17926"/>
    <cellStyle name="Normal 2 7 5 5" xfId="17927"/>
    <cellStyle name="Normal 2 7 5 5 2" xfId="17928"/>
    <cellStyle name="Normal 2 7 5 5 3" xfId="17929"/>
    <cellStyle name="Normal 2 7 5 6" xfId="17930"/>
    <cellStyle name="Normal 2 7 5 6 2" xfId="17931"/>
    <cellStyle name="Normal 2 7 5 7" xfId="17932"/>
    <cellStyle name="Normal 2 7 5 8" xfId="17933"/>
    <cellStyle name="Normal 2 7 6" xfId="17934"/>
    <cellStyle name="Normal 2 7 6 2" xfId="17935"/>
    <cellStyle name="Normal 2 7 6 2 2" xfId="17936"/>
    <cellStyle name="Normal 2 7 6 2 2 2" xfId="17937"/>
    <cellStyle name="Normal 2 7 6 2 3" xfId="17938"/>
    <cellStyle name="Normal 2 7 6 2 4" xfId="17939"/>
    <cellStyle name="Normal 2 7 6 3" xfId="17940"/>
    <cellStyle name="Normal 2 7 6 3 2" xfId="17941"/>
    <cellStyle name="Normal 2 7 6 3 3" xfId="17942"/>
    <cellStyle name="Normal 2 7 6 3 4" xfId="17943"/>
    <cellStyle name="Normal 2 7 6 4" xfId="17944"/>
    <cellStyle name="Normal 2 7 6 4 2" xfId="17945"/>
    <cellStyle name="Normal 2 7 6 4 3" xfId="17946"/>
    <cellStyle name="Normal 2 7 6 4 4" xfId="17947"/>
    <cellStyle name="Normal 2 7 6 5" xfId="17948"/>
    <cellStyle name="Normal 2 7 6 5 2" xfId="17949"/>
    <cellStyle name="Normal 2 7 6 6" xfId="17950"/>
    <cellStyle name="Normal 2 7 6 7" xfId="17951"/>
    <cellStyle name="Normal 2 7 7" xfId="17952"/>
    <cellStyle name="Normal 2 7 7 2" xfId="17953"/>
    <cellStyle name="Normal 2 7 7 2 2" xfId="17954"/>
    <cellStyle name="Normal 2 7 7 2 2 2" xfId="17955"/>
    <cellStyle name="Normal 2 7 7 2 3" xfId="17956"/>
    <cellStyle name="Normal 2 7 7 2 4" xfId="17957"/>
    <cellStyle name="Normal 2 7 7 3" xfId="17958"/>
    <cellStyle name="Normal 2 7 7 3 2" xfId="17959"/>
    <cellStyle name="Normal 2 7 7 4" xfId="17960"/>
    <cellStyle name="Normal 2 7 7 4 2" xfId="17961"/>
    <cellStyle name="Normal 2 7 7 5" xfId="17962"/>
    <cellStyle name="Normal 2 7 8" xfId="17963"/>
    <cellStyle name="Normal 2 7 8 2" xfId="17964"/>
    <cellStyle name="Normal 2 7 8 2 2" xfId="17965"/>
    <cellStyle name="Normal 2 7 8 2 3" xfId="17966"/>
    <cellStyle name="Normal 2 7 8 2 4" xfId="17967"/>
    <cellStyle name="Normal 2 7 8 3" xfId="17968"/>
    <cellStyle name="Normal 2 7 8 3 2" xfId="17969"/>
    <cellStyle name="Normal 2 7 8 4" xfId="17970"/>
    <cellStyle name="Normal 2 7 8 5" xfId="17971"/>
    <cellStyle name="Normal 2 7 9" xfId="17972"/>
    <cellStyle name="Normal 2 7 9 2" xfId="17973"/>
    <cellStyle name="Normal 2 7 9 2 2" xfId="17974"/>
    <cellStyle name="Normal 2 7 9 3" xfId="17975"/>
    <cellStyle name="Normal 2 7 9 3 2" xfId="17976"/>
    <cellStyle name="Normal 2 7 9 4" xfId="17977"/>
    <cellStyle name="Normal 2 7_Nota 22" xfId="17978"/>
    <cellStyle name="Normal 2 8" xfId="17979"/>
    <cellStyle name="Normal 2 8 10" xfId="17980"/>
    <cellStyle name="Normal 2 8 10 2" xfId="17981"/>
    <cellStyle name="Normal 2 8 10 2 2" xfId="17982"/>
    <cellStyle name="Normal 2 8 10 3" xfId="17983"/>
    <cellStyle name="Normal 2 8 11" xfId="17984"/>
    <cellStyle name="Normal 2 8 11 2" xfId="17985"/>
    <cellStyle name="Normal 2 8 12" xfId="17986"/>
    <cellStyle name="Normal 2 8 13" xfId="17987"/>
    <cellStyle name="Normal 2 8 14" xfId="35974"/>
    <cellStyle name="Normal 2 8 15" xfId="43563"/>
    <cellStyle name="Normal 2 8 2" xfId="17988"/>
    <cellStyle name="Normal 2 8 2 10" xfId="17989"/>
    <cellStyle name="Normal 2 8 2 10 2" xfId="17990"/>
    <cellStyle name="Normal 2 8 2 11" xfId="17991"/>
    <cellStyle name="Normal 2 8 2 12" xfId="17992"/>
    <cellStyle name="Normal 2 8 2 13" xfId="17993"/>
    <cellStyle name="Normal 2 8 2 14" xfId="36208"/>
    <cellStyle name="Normal 2 8 2 2" xfId="17994"/>
    <cellStyle name="Normal 2 8 2 2 2" xfId="17995"/>
    <cellStyle name="Normal 2 8 2 2 2 2" xfId="17996"/>
    <cellStyle name="Normal 2 8 2 2 2 2 2" xfId="17997"/>
    <cellStyle name="Normal 2 8 2 2 2 2 2 2" xfId="17998"/>
    <cellStyle name="Normal 2 8 2 2 2 2 2 3" xfId="17999"/>
    <cellStyle name="Normal 2 8 2 2 2 2 3" xfId="18000"/>
    <cellStyle name="Normal 2 8 2 2 2 2 3 2" xfId="18001"/>
    <cellStyle name="Normal 2 8 2 2 2 2 3 3" xfId="18002"/>
    <cellStyle name="Normal 2 8 2 2 2 2 4" xfId="18003"/>
    <cellStyle name="Normal 2 8 2 2 2 2 4 2" xfId="18004"/>
    <cellStyle name="Normal 2 8 2 2 2 2 4 3" xfId="18005"/>
    <cellStyle name="Normal 2 8 2 2 2 2 5" xfId="18006"/>
    <cellStyle name="Normal 2 8 2 2 2 2 5 2" xfId="18007"/>
    <cellStyle name="Normal 2 8 2 2 2 2 6" xfId="18008"/>
    <cellStyle name="Normal 2 8 2 2 2 3" xfId="18009"/>
    <cellStyle name="Normal 2 8 2 2 2 3 2" xfId="18010"/>
    <cellStyle name="Normal 2 8 2 2 2 3 2 2" xfId="18011"/>
    <cellStyle name="Normal 2 8 2 2 2 3 2 3" xfId="18012"/>
    <cellStyle name="Normal 2 8 2 2 2 3 3" xfId="18013"/>
    <cellStyle name="Normal 2 8 2 2 2 3 4" xfId="18014"/>
    <cellStyle name="Normal 2 8 2 2 2 4" xfId="18015"/>
    <cellStyle name="Normal 2 8 2 2 2 4 2" xfId="18016"/>
    <cellStyle name="Normal 2 8 2 2 2 4 2 2" xfId="18017"/>
    <cellStyle name="Normal 2 8 2 2 2 4 2 3" xfId="18018"/>
    <cellStyle name="Normal 2 8 2 2 2 4 3" xfId="18019"/>
    <cellStyle name="Normal 2 8 2 2 2 4 4" xfId="18020"/>
    <cellStyle name="Normal 2 8 2 2 2 5" xfId="18021"/>
    <cellStyle name="Normal 2 8 2 2 2 5 2" xfId="18022"/>
    <cellStyle name="Normal 2 8 2 2 2 5 3" xfId="18023"/>
    <cellStyle name="Normal 2 8 2 2 2 6" xfId="18024"/>
    <cellStyle name="Normal 2 8 2 2 2 6 2" xfId="18025"/>
    <cellStyle name="Normal 2 8 2 2 2 7" xfId="18026"/>
    <cellStyle name="Normal 2 8 2 2 2 8" xfId="18027"/>
    <cellStyle name="Normal 2 8 2 2 3" xfId="18028"/>
    <cellStyle name="Normal 2 8 2 2 3 2" xfId="18029"/>
    <cellStyle name="Normal 2 8 2 2 3 2 2" xfId="18030"/>
    <cellStyle name="Normal 2 8 2 2 3 2 3" xfId="18031"/>
    <cellStyle name="Normal 2 8 2 2 3 3" xfId="18032"/>
    <cellStyle name="Normal 2 8 2 2 3 3 2" xfId="18033"/>
    <cellStyle name="Normal 2 8 2 2 3 3 3" xfId="18034"/>
    <cellStyle name="Normal 2 8 2 2 3 4" xfId="18035"/>
    <cellStyle name="Normal 2 8 2 2 3 4 2" xfId="18036"/>
    <cellStyle name="Normal 2 8 2 2 3 4 3" xfId="18037"/>
    <cellStyle name="Normal 2 8 2 2 3 5" xfId="18038"/>
    <cellStyle name="Normal 2 8 2 2 3 5 2" xfId="18039"/>
    <cellStyle name="Normal 2 8 2 2 3 6" xfId="18040"/>
    <cellStyle name="Normal 2 8 2 2 4" xfId="18041"/>
    <cellStyle name="Normal 2 8 2 2 4 2" xfId="18042"/>
    <cellStyle name="Normal 2 8 2 2 4 2 2" xfId="18043"/>
    <cellStyle name="Normal 2 8 2 2 4 2 3" xfId="18044"/>
    <cellStyle name="Normal 2 8 2 2 4 3" xfId="18045"/>
    <cellStyle name="Normal 2 8 2 2 4 4" xfId="18046"/>
    <cellStyle name="Normal 2 8 2 2 5" xfId="18047"/>
    <cellStyle name="Normal 2 8 2 2 5 2" xfId="18048"/>
    <cellStyle name="Normal 2 8 2 2 5 2 2" xfId="18049"/>
    <cellStyle name="Normal 2 8 2 2 5 2 3" xfId="18050"/>
    <cellStyle name="Normal 2 8 2 2 5 3" xfId="18051"/>
    <cellStyle name="Normal 2 8 2 2 5 4" xfId="18052"/>
    <cellStyle name="Normal 2 8 2 2 6" xfId="18053"/>
    <cellStyle name="Normal 2 8 2 2 6 2" xfId="18054"/>
    <cellStyle name="Normal 2 8 2 2 6 3" xfId="18055"/>
    <cellStyle name="Normal 2 8 2 2 7" xfId="18056"/>
    <cellStyle name="Normal 2 8 2 2 7 2" xfId="18057"/>
    <cellStyle name="Normal 2 8 2 2 8" xfId="18058"/>
    <cellStyle name="Normal 2 8 2 2 9" xfId="18059"/>
    <cellStyle name="Normal 2 8 2 3" xfId="18060"/>
    <cellStyle name="Normal 2 8 2 3 2" xfId="18061"/>
    <cellStyle name="Normal 2 8 2 3 2 2" xfId="18062"/>
    <cellStyle name="Normal 2 8 2 3 2 2 2" xfId="18063"/>
    <cellStyle name="Normal 2 8 2 3 2 2 3" xfId="18064"/>
    <cellStyle name="Normal 2 8 2 3 2 3" xfId="18065"/>
    <cellStyle name="Normal 2 8 2 3 2 3 2" xfId="18066"/>
    <cellStyle name="Normal 2 8 2 3 2 3 3" xfId="18067"/>
    <cellStyle name="Normal 2 8 2 3 2 4" xfId="18068"/>
    <cellStyle name="Normal 2 8 2 3 2 4 2" xfId="18069"/>
    <cellStyle name="Normal 2 8 2 3 2 4 3" xfId="18070"/>
    <cellStyle name="Normal 2 8 2 3 2 5" xfId="18071"/>
    <cellStyle name="Normal 2 8 2 3 2 5 2" xfId="18072"/>
    <cellStyle name="Normal 2 8 2 3 2 6" xfId="18073"/>
    <cellStyle name="Normal 2 8 2 3 2 7" xfId="18074"/>
    <cellStyle name="Normal 2 8 2 3 3" xfId="18075"/>
    <cellStyle name="Normal 2 8 2 3 3 2" xfId="18076"/>
    <cellStyle name="Normal 2 8 2 3 3 2 2" xfId="18077"/>
    <cellStyle name="Normal 2 8 2 3 3 2 3" xfId="18078"/>
    <cellStyle name="Normal 2 8 2 3 3 3" xfId="18079"/>
    <cellStyle name="Normal 2 8 2 3 3 4" xfId="18080"/>
    <cellStyle name="Normal 2 8 2 3 4" xfId="18081"/>
    <cellStyle name="Normal 2 8 2 3 4 2" xfId="18082"/>
    <cellStyle name="Normal 2 8 2 3 4 2 2" xfId="18083"/>
    <cellStyle name="Normal 2 8 2 3 4 2 3" xfId="18084"/>
    <cellStyle name="Normal 2 8 2 3 4 3" xfId="18085"/>
    <cellStyle name="Normal 2 8 2 3 4 4" xfId="18086"/>
    <cellStyle name="Normal 2 8 2 3 5" xfId="18087"/>
    <cellStyle name="Normal 2 8 2 3 5 2" xfId="18088"/>
    <cellStyle name="Normal 2 8 2 3 5 3" xfId="18089"/>
    <cellStyle name="Normal 2 8 2 3 6" xfId="18090"/>
    <cellStyle name="Normal 2 8 2 3 6 2" xfId="18091"/>
    <cellStyle name="Normal 2 8 2 3 7" xfId="18092"/>
    <cellStyle name="Normal 2 8 2 3 8" xfId="18093"/>
    <cellStyle name="Normal 2 8 2 4" xfId="18094"/>
    <cellStyle name="Normal 2 8 2 4 2" xfId="18095"/>
    <cellStyle name="Normal 2 8 2 4 2 2" xfId="18096"/>
    <cellStyle name="Normal 2 8 2 4 2 3" xfId="18097"/>
    <cellStyle name="Normal 2 8 2 4 2 4" xfId="18098"/>
    <cellStyle name="Normal 2 8 2 4 3" xfId="18099"/>
    <cellStyle name="Normal 2 8 2 4 3 2" xfId="18100"/>
    <cellStyle name="Normal 2 8 2 4 3 3" xfId="18101"/>
    <cellStyle name="Normal 2 8 2 4 4" xfId="18102"/>
    <cellStyle name="Normal 2 8 2 4 4 2" xfId="18103"/>
    <cellStyle name="Normal 2 8 2 4 4 3" xfId="18104"/>
    <cellStyle name="Normal 2 8 2 4 5" xfId="18105"/>
    <cellStyle name="Normal 2 8 2 4 5 2" xfId="18106"/>
    <cellStyle name="Normal 2 8 2 4 6" xfId="18107"/>
    <cellStyle name="Normal 2 8 2 4 7" xfId="18108"/>
    <cellStyle name="Normal 2 8 2 5" xfId="18109"/>
    <cellStyle name="Normal 2 8 2 5 2" xfId="18110"/>
    <cellStyle name="Normal 2 8 2 5 2 2" xfId="18111"/>
    <cellStyle name="Normal 2 8 2 5 2 3" xfId="18112"/>
    <cellStyle name="Normal 2 8 2 5 2 4" xfId="18113"/>
    <cellStyle name="Normal 2 8 2 5 3" xfId="18114"/>
    <cellStyle name="Normal 2 8 2 5 4" xfId="18115"/>
    <cellStyle name="Normal 2 8 2 5 5" xfId="18116"/>
    <cellStyle name="Normal 2 8 2 6" xfId="18117"/>
    <cellStyle name="Normal 2 8 2 6 2" xfId="18118"/>
    <cellStyle name="Normal 2 8 2 6 2 2" xfId="18119"/>
    <cellStyle name="Normal 2 8 2 6 2 3" xfId="18120"/>
    <cellStyle name="Normal 2 8 2 6 2 4" xfId="18121"/>
    <cellStyle name="Normal 2 8 2 6 3" xfId="18122"/>
    <cellStyle name="Normal 2 8 2 6 4" xfId="18123"/>
    <cellStyle name="Normal 2 8 2 6 5" xfId="18124"/>
    <cellStyle name="Normal 2 8 2 7" xfId="18125"/>
    <cellStyle name="Normal 2 8 2 7 2" xfId="18126"/>
    <cellStyle name="Normal 2 8 2 7 2 2" xfId="18127"/>
    <cellStyle name="Normal 2 8 2 7 3" xfId="18128"/>
    <cellStyle name="Normal 2 8 2 7 4" xfId="18129"/>
    <cellStyle name="Normal 2 8 2 8" xfId="18130"/>
    <cellStyle name="Normal 2 8 2 8 2" xfId="18131"/>
    <cellStyle name="Normal 2 8 2 8 2 2" xfId="18132"/>
    <cellStyle name="Normal 2 8 2 8 3" xfId="18133"/>
    <cellStyle name="Normal 2 8 2 9" xfId="18134"/>
    <cellStyle name="Normal 2 8 2 9 2" xfId="18135"/>
    <cellStyle name="Normal 2 8 2 9 3" xfId="18136"/>
    <cellStyle name="Normal 2 8 3" xfId="18137"/>
    <cellStyle name="Normal 2 8 3 10" xfId="18138"/>
    <cellStyle name="Normal 2 8 3 2" xfId="18139"/>
    <cellStyle name="Normal 2 8 3 2 2" xfId="18140"/>
    <cellStyle name="Normal 2 8 3 2 2 2" xfId="18141"/>
    <cellStyle name="Normal 2 8 3 2 2 2 2" xfId="18142"/>
    <cellStyle name="Normal 2 8 3 2 2 2 2 2" xfId="18143"/>
    <cellStyle name="Normal 2 8 3 2 2 2 2 3" xfId="18144"/>
    <cellStyle name="Normal 2 8 3 2 2 2 3" xfId="18145"/>
    <cellStyle name="Normal 2 8 3 2 2 2 3 2" xfId="18146"/>
    <cellStyle name="Normal 2 8 3 2 2 2 3 3" xfId="18147"/>
    <cellStyle name="Normal 2 8 3 2 2 2 4" xfId="18148"/>
    <cellStyle name="Normal 2 8 3 2 2 2 4 2" xfId="18149"/>
    <cellStyle name="Normal 2 8 3 2 2 2 4 3" xfId="18150"/>
    <cellStyle name="Normal 2 8 3 2 2 2 5" xfId="18151"/>
    <cellStyle name="Normal 2 8 3 2 2 2 5 2" xfId="18152"/>
    <cellStyle name="Normal 2 8 3 2 2 2 6" xfId="18153"/>
    <cellStyle name="Normal 2 8 3 2 2 3" xfId="18154"/>
    <cellStyle name="Normal 2 8 3 2 2 3 2" xfId="18155"/>
    <cellStyle name="Normal 2 8 3 2 2 3 2 2" xfId="18156"/>
    <cellStyle name="Normal 2 8 3 2 2 3 2 3" xfId="18157"/>
    <cellStyle name="Normal 2 8 3 2 2 3 3" xfId="18158"/>
    <cellStyle name="Normal 2 8 3 2 2 3 4" xfId="18159"/>
    <cellStyle name="Normal 2 8 3 2 2 4" xfId="18160"/>
    <cellStyle name="Normal 2 8 3 2 2 4 2" xfId="18161"/>
    <cellStyle name="Normal 2 8 3 2 2 4 2 2" xfId="18162"/>
    <cellStyle name="Normal 2 8 3 2 2 4 2 3" xfId="18163"/>
    <cellStyle name="Normal 2 8 3 2 2 4 3" xfId="18164"/>
    <cellStyle name="Normal 2 8 3 2 2 4 4" xfId="18165"/>
    <cellStyle name="Normal 2 8 3 2 2 5" xfId="18166"/>
    <cellStyle name="Normal 2 8 3 2 2 5 2" xfId="18167"/>
    <cellStyle name="Normal 2 8 3 2 2 5 3" xfId="18168"/>
    <cellStyle name="Normal 2 8 3 2 2 6" xfId="18169"/>
    <cellStyle name="Normal 2 8 3 2 2 6 2" xfId="18170"/>
    <cellStyle name="Normal 2 8 3 2 2 7" xfId="18171"/>
    <cellStyle name="Normal 2 8 3 2 3" xfId="18172"/>
    <cellStyle name="Normal 2 8 3 2 3 2" xfId="18173"/>
    <cellStyle name="Normal 2 8 3 2 3 2 2" xfId="18174"/>
    <cellStyle name="Normal 2 8 3 2 3 2 3" xfId="18175"/>
    <cellStyle name="Normal 2 8 3 2 3 3" xfId="18176"/>
    <cellStyle name="Normal 2 8 3 2 3 3 2" xfId="18177"/>
    <cellStyle name="Normal 2 8 3 2 3 3 3" xfId="18178"/>
    <cellStyle name="Normal 2 8 3 2 3 4" xfId="18179"/>
    <cellStyle name="Normal 2 8 3 2 3 4 2" xfId="18180"/>
    <cellStyle name="Normal 2 8 3 2 3 4 3" xfId="18181"/>
    <cellStyle name="Normal 2 8 3 2 3 5" xfId="18182"/>
    <cellStyle name="Normal 2 8 3 2 3 5 2" xfId="18183"/>
    <cellStyle name="Normal 2 8 3 2 3 6" xfId="18184"/>
    <cellStyle name="Normal 2 8 3 2 4" xfId="18185"/>
    <cellStyle name="Normal 2 8 3 2 4 2" xfId="18186"/>
    <cellStyle name="Normal 2 8 3 2 4 2 2" xfId="18187"/>
    <cellStyle name="Normal 2 8 3 2 4 2 3" xfId="18188"/>
    <cellStyle name="Normal 2 8 3 2 4 3" xfId="18189"/>
    <cellStyle name="Normal 2 8 3 2 4 4" xfId="18190"/>
    <cellStyle name="Normal 2 8 3 2 5" xfId="18191"/>
    <cellStyle name="Normal 2 8 3 2 5 2" xfId="18192"/>
    <cellStyle name="Normal 2 8 3 2 5 2 2" xfId="18193"/>
    <cellStyle name="Normal 2 8 3 2 5 2 3" xfId="18194"/>
    <cellStyle name="Normal 2 8 3 2 5 3" xfId="18195"/>
    <cellStyle name="Normal 2 8 3 2 5 4" xfId="18196"/>
    <cellStyle name="Normal 2 8 3 2 6" xfId="18197"/>
    <cellStyle name="Normal 2 8 3 2 6 2" xfId="18198"/>
    <cellStyle name="Normal 2 8 3 2 6 3" xfId="18199"/>
    <cellStyle name="Normal 2 8 3 2 7" xfId="18200"/>
    <cellStyle name="Normal 2 8 3 2 7 2" xfId="18201"/>
    <cellStyle name="Normal 2 8 3 2 8" xfId="18202"/>
    <cellStyle name="Normal 2 8 3 2 9" xfId="18203"/>
    <cellStyle name="Normal 2 8 3 3" xfId="18204"/>
    <cellStyle name="Normal 2 8 3 3 2" xfId="18205"/>
    <cellStyle name="Normal 2 8 3 3 2 2" xfId="18206"/>
    <cellStyle name="Normal 2 8 3 3 2 2 2" xfId="18207"/>
    <cellStyle name="Normal 2 8 3 3 2 2 3" xfId="18208"/>
    <cellStyle name="Normal 2 8 3 3 2 3" xfId="18209"/>
    <cellStyle name="Normal 2 8 3 3 2 3 2" xfId="18210"/>
    <cellStyle name="Normal 2 8 3 3 2 3 3" xfId="18211"/>
    <cellStyle name="Normal 2 8 3 3 2 4" xfId="18212"/>
    <cellStyle name="Normal 2 8 3 3 2 4 2" xfId="18213"/>
    <cellStyle name="Normal 2 8 3 3 2 4 3" xfId="18214"/>
    <cellStyle name="Normal 2 8 3 3 2 5" xfId="18215"/>
    <cellStyle name="Normal 2 8 3 3 2 5 2" xfId="18216"/>
    <cellStyle name="Normal 2 8 3 3 2 6" xfId="18217"/>
    <cellStyle name="Normal 2 8 3 3 3" xfId="18218"/>
    <cellStyle name="Normal 2 8 3 3 3 2" xfId="18219"/>
    <cellStyle name="Normal 2 8 3 3 3 2 2" xfId="18220"/>
    <cellStyle name="Normal 2 8 3 3 3 2 3" xfId="18221"/>
    <cellStyle name="Normal 2 8 3 3 3 3" xfId="18222"/>
    <cellStyle name="Normal 2 8 3 3 3 4" xfId="18223"/>
    <cellStyle name="Normal 2 8 3 3 4" xfId="18224"/>
    <cellStyle name="Normal 2 8 3 3 4 2" xfId="18225"/>
    <cellStyle name="Normal 2 8 3 3 4 2 2" xfId="18226"/>
    <cellStyle name="Normal 2 8 3 3 4 2 3" xfId="18227"/>
    <cellStyle name="Normal 2 8 3 3 4 3" xfId="18228"/>
    <cellStyle name="Normal 2 8 3 3 4 4" xfId="18229"/>
    <cellStyle name="Normal 2 8 3 3 5" xfId="18230"/>
    <cellStyle name="Normal 2 8 3 3 5 2" xfId="18231"/>
    <cellStyle name="Normal 2 8 3 3 5 3" xfId="18232"/>
    <cellStyle name="Normal 2 8 3 3 6" xfId="18233"/>
    <cellStyle name="Normal 2 8 3 3 6 2" xfId="18234"/>
    <cellStyle name="Normal 2 8 3 3 7" xfId="18235"/>
    <cellStyle name="Normal 2 8 3 3 8" xfId="18236"/>
    <cellStyle name="Normal 2 8 3 4" xfId="18237"/>
    <cellStyle name="Normal 2 8 3 4 2" xfId="18238"/>
    <cellStyle name="Normal 2 8 3 4 2 2" xfId="18239"/>
    <cellStyle name="Normal 2 8 3 4 2 3" xfId="18240"/>
    <cellStyle name="Normal 2 8 3 4 3" xfId="18241"/>
    <cellStyle name="Normal 2 8 3 4 3 2" xfId="18242"/>
    <cellStyle name="Normal 2 8 3 4 3 3" xfId="18243"/>
    <cellStyle name="Normal 2 8 3 4 4" xfId="18244"/>
    <cellStyle name="Normal 2 8 3 4 4 2" xfId="18245"/>
    <cellStyle name="Normal 2 8 3 4 4 3" xfId="18246"/>
    <cellStyle name="Normal 2 8 3 4 5" xfId="18247"/>
    <cellStyle name="Normal 2 8 3 4 5 2" xfId="18248"/>
    <cellStyle name="Normal 2 8 3 4 6" xfId="18249"/>
    <cellStyle name="Normal 2 8 3 5" xfId="18250"/>
    <cellStyle name="Normal 2 8 3 5 2" xfId="18251"/>
    <cellStyle name="Normal 2 8 3 5 2 2" xfId="18252"/>
    <cellStyle name="Normal 2 8 3 5 2 3" xfId="18253"/>
    <cellStyle name="Normal 2 8 3 5 3" xfId="18254"/>
    <cellStyle name="Normal 2 8 3 5 4" xfId="18255"/>
    <cellStyle name="Normal 2 8 3 6" xfId="18256"/>
    <cellStyle name="Normal 2 8 3 6 2" xfId="18257"/>
    <cellStyle name="Normal 2 8 3 6 2 2" xfId="18258"/>
    <cellStyle name="Normal 2 8 3 6 2 3" xfId="18259"/>
    <cellStyle name="Normal 2 8 3 6 3" xfId="18260"/>
    <cellStyle name="Normal 2 8 3 6 4" xfId="18261"/>
    <cellStyle name="Normal 2 8 3 7" xfId="18262"/>
    <cellStyle name="Normal 2 8 3 7 2" xfId="18263"/>
    <cellStyle name="Normal 2 8 3 7 3" xfId="18264"/>
    <cellStyle name="Normal 2 8 3 8" xfId="18265"/>
    <cellStyle name="Normal 2 8 3 8 2" xfId="18266"/>
    <cellStyle name="Normal 2 8 3 9" xfId="18267"/>
    <cellStyle name="Normal 2 8 4" xfId="18268"/>
    <cellStyle name="Normal 2 8 4 2" xfId="18269"/>
    <cellStyle name="Normal 2 8 4 2 2" xfId="18270"/>
    <cellStyle name="Normal 2 8 4 2 2 2" xfId="18271"/>
    <cellStyle name="Normal 2 8 4 2 2 2 2" xfId="18272"/>
    <cellStyle name="Normal 2 8 4 2 2 2 3" xfId="18273"/>
    <cellStyle name="Normal 2 8 4 2 2 3" xfId="18274"/>
    <cellStyle name="Normal 2 8 4 2 2 3 2" xfId="18275"/>
    <cellStyle name="Normal 2 8 4 2 2 3 3" xfId="18276"/>
    <cellStyle name="Normal 2 8 4 2 2 4" xfId="18277"/>
    <cellStyle name="Normal 2 8 4 2 2 4 2" xfId="18278"/>
    <cellStyle name="Normal 2 8 4 2 2 4 3" xfId="18279"/>
    <cellStyle name="Normal 2 8 4 2 2 5" xfId="18280"/>
    <cellStyle name="Normal 2 8 4 2 2 5 2" xfId="18281"/>
    <cellStyle name="Normal 2 8 4 2 2 6" xfId="18282"/>
    <cellStyle name="Normal 2 8 4 2 3" xfId="18283"/>
    <cellStyle name="Normal 2 8 4 2 3 2" xfId="18284"/>
    <cellStyle name="Normal 2 8 4 2 3 2 2" xfId="18285"/>
    <cellStyle name="Normal 2 8 4 2 3 2 3" xfId="18286"/>
    <cellStyle name="Normal 2 8 4 2 3 3" xfId="18287"/>
    <cellStyle name="Normal 2 8 4 2 3 4" xfId="18288"/>
    <cellStyle name="Normal 2 8 4 2 4" xfId="18289"/>
    <cellStyle name="Normal 2 8 4 2 4 2" xfId="18290"/>
    <cellStyle name="Normal 2 8 4 2 4 2 2" xfId="18291"/>
    <cellStyle name="Normal 2 8 4 2 4 2 3" xfId="18292"/>
    <cellStyle name="Normal 2 8 4 2 4 3" xfId="18293"/>
    <cellStyle name="Normal 2 8 4 2 4 4" xfId="18294"/>
    <cellStyle name="Normal 2 8 4 2 5" xfId="18295"/>
    <cellStyle name="Normal 2 8 4 2 5 2" xfId="18296"/>
    <cellStyle name="Normal 2 8 4 2 5 3" xfId="18297"/>
    <cellStyle name="Normal 2 8 4 2 6" xfId="18298"/>
    <cellStyle name="Normal 2 8 4 2 6 2" xfId="18299"/>
    <cellStyle name="Normal 2 8 4 2 7" xfId="18300"/>
    <cellStyle name="Normal 2 8 4 2 8" xfId="18301"/>
    <cellStyle name="Normal 2 8 4 3" xfId="18302"/>
    <cellStyle name="Normal 2 8 4 3 2" xfId="18303"/>
    <cellStyle name="Normal 2 8 4 3 2 2" xfId="18304"/>
    <cellStyle name="Normal 2 8 4 3 2 3" xfId="18305"/>
    <cellStyle name="Normal 2 8 4 3 3" xfId="18306"/>
    <cellStyle name="Normal 2 8 4 3 3 2" xfId="18307"/>
    <cellStyle name="Normal 2 8 4 3 3 3" xfId="18308"/>
    <cellStyle name="Normal 2 8 4 3 4" xfId="18309"/>
    <cellStyle name="Normal 2 8 4 3 4 2" xfId="18310"/>
    <cellStyle name="Normal 2 8 4 3 4 3" xfId="18311"/>
    <cellStyle name="Normal 2 8 4 3 5" xfId="18312"/>
    <cellStyle name="Normal 2 8 4 3 5 2" xfId="18313"/>
    <cellStyle name="Normal 2 8 4 3 6" xfId="18314"/>
    <cellStyle name="Normal 2 8 4 3 7" xfId="18315"/>
    <cellStyle name="Normal 2 8 4 4" xfId="18316"/>
    <cellStyle name="Normal 2 8 4 4 2" xfId="18317"/>
    <cellStyle name="Normal 2 8 4 4 2 2" xfId="18318"/>
    <cellStyle name="Normal 2 8 4 4 2 3" xfId="18319"/>
    <cellStyle name="Normal 2 8 4 4 3" xfId="18320"/>
    <cellStyle name="Normal 2 8 4 4 4" xfId="18321"/>
    <cellStyle name="Normal 2 8 4 5" xfId="18322"/>
    <cellStyle name="Normal 2 8 4 5 2" xfId="18323"/>
    <cellStyle name="Normal 2 8 4 5 2 2" xfId="18324"/>
    <cellStyle name="Normal 2 8 4 5 2 3" xfId="18325"/>
    <cellStyle name="Normal 2 8 4 5 3" xfId="18326"/>
    <cellStyle name="Normal 2 8 4 5 4" xfId="18327"/>
    <cellStyle name="Normal 2 8 4 6" xfId="18328"/>
    <cellStyle name="Normal 2 8 4 6 2" xfId="18329"/>
    <cellStyle name="Normal 2 8 4 6 3" xfId="18330"/>
    <cellStyle name="Normal 2 8 4 7" xfId="18331"/>
    <cellStyle name="Normal 2 8 4 7 2" xfId="18332"/>
    <cellStyle name="Normal 2 8 4 8" xfId="18333"/>
    <cellStyle name="Normal 2 8 4 9" xfId="18334"/>
    <cellStyle name="Normal 2 8 5" xfId="18335"/>
    <cellStyle name="Normal 2 8 5 2" xfId="18336"/>
    <cellStyle name="Normal 2 8 5 2 2" xfId="18337"/>
    <cellStyle name="Normal 2 8 5 2 2 2" xfId="18338"/>
    <cellStyle name="Normal 2 8 5 2 2 3" xfId="18339"/>
    <cellStyle name="Normal 2 8 5 2 3" xfId="18340"/>
    <cellStyle name="Normal 2 8 5 2 3 2" xfId="18341"/>
    <cellStyle name="Normal 2 8 5 2 3 3" xfId="18342"/>
    <cellStyle name="Normal 2 8 5 2 4" xfId="18343"/>
    <cellStyle name="Normal 2 8 5 2 4 2" xfId="18344"/>
    <cellStyle name="Normal 2 8 5 2 4 3" xfId="18345"/>
    <cellStyle name="Normal 2 8 5 2 5" xfId="18346"/>
    <cellStyle name="Normal 2 8 5 2 5 2" xfId="18347"/>
    <cellStyle name="Normal 2 8 5 2 6" xfId="18348"/>
    <cellStyle name="Normal 2 8 5 2 7" xfId="18349"/>
    <cellStyle name="Normal 2 8 5 3" xfId="18350"/>
    <cellStyle name="Normal 2 8 5 3 2" xfId="18351"/>
    <cellStyle name="Normal 2 8 5 3 2 2" xfId="18352"/>
    <cellStyle name="Normal 2 8 5 3 2 3" xfId="18353"/>
    <cellStyle name="Normal 2 8 5 3 3" xfId="18354"/>
    <cellStyle name="Normal 2 8 5 3 4" xfId="18355"/>
    <cellStyle name="Normal 2 8 5 3 5" xfId="18356"/>
    <cellStyle name="Normal 2 8 5 4" xfId="18357"/>
    <cellStyle name="Normal 2 8 5 4 2" xfId="18358"/>
    <cellStyle name="Normal 2 8 5 4 2 2" xfId="18359"/>
    <cellStyle name="Normal 2 8 5 4 2 3" xfId="18360"/>
    <cellStyle name="Normal 2 8 5 4 3" xfId="18361"/>
    <cellStyle name="Normal 2 8 5 4 4" xfId="18362"/>
    <cellStyle name="Normal 2 8 5 5" xfId="18363"/>
    <cellStyle name="Normal 2 8 5 5 2" xfId="18364"/>
    <cellStyle name="Normal 2 8 5 5 3" xfId="18365"/>
    <cellStyle name="Normal 2 8 5 6" xfId="18366"/>
    <cellStyle name="Normal 2 8 5 6 2" xfId="18367"/>
    <cellStyle name="Normal 2 8 5 7" xfId="18368"/>
    <cellStyle name="Normal 2 8 5 8" xfId="18369"/>
    <cellStyle name="Normal 2 8 6" xfId="18370"/>
    <cellStyle name="Normal 2 8 6 2" xfId="18371"/>
    <cellStyle name="Normal 2 8 6 2 2" xfId="18372"/>
    <cellStyle name="Normal 2 8 6 2 3" xfId="18373"/>
    <cellStyle name="Normal 2 8 6 2 4" xfId="18374"/>
    <cellStyle name="Normal 2 8 6 3" xfId="18375"/>
    <cellStyle name="Normal 2 8 6 3 2" xfId="18376"/>
    <cellStyle name="Normal 2 8 6 3 3" xfId="18377"/>
    <cellStyle name="Normal 2 8 6 3 4" xfId="18378"/>
    <cellStyle name="Normal 2 8 6 4" xfId="18379"/>
    <cellStyle name="Normal 2 8 6 4 2" xfId="18380"/>
    <cellStyle name="Normal 2 8 6 4 3" xfId="18381"/>
    <cellStyle name="Normal 2 8 6 5" xfId="18382"/>
    <cellStyle name="Normal 2 8 6 5 2" xfId="18383"/>
    <cellStyle name="Normal 2 8 6 6" xfId="18384"/>
    <cellStyle name="Normal 2 8 6 7" xfId="18385"/>
    <cellStyle name="Normal 2 8 7" xfId="18386"/>
    <cellStyle name="Normal 2 8 7 2" xfId="18387"/>
    <cellStyle name="Normal 2 8 7 2 2" xfId="18388"/>
    <cellStyle name="Normal 2 8 7 2 3" xfId="18389"/>
    <cellStyle name="Normal 2 8 7 2 4" xfId="18390"/>
    <cellStyle name="Normal 2 8 7 3" xfId="18391"/>
    <cellStyle name="Normal 2 8 7 3 2" xfId="18392"/>
    <cellStyle name="Normal 2 8 7 4" xfId="18393"/>
    <cellStyle name="Normal 2 8 7 5" xfId="18394"/>
    <cellStyle name="Normal 2 8 8" xfId="18395"/>
    <cellStyle name="Normal 2 8 8 2" xfId="18396"/>
    <cellStyle name="Normal 2 8 8 2 2" xfId="18397"/>
    <cellStyle name="Normal 2 8 8 2 3" xfId="18398"/>
    <cellStyle name="Normal 2 8 8 2 4" xfId="18399"/>
    <cellStyle name="Normal 2 8 8 3" xfId="18400"/>
    <cellStyle name="Normal 2 8 8 3 2" xfId="18401"/>
    <cellStyle name="Normal 2 8 8 4" xfId="18402"/>
    <cellStyle name="Normal 2 8 8 5" xfId="18403"/>
    <cellStyle name="Normal 2 8 9" xfId="18404"/>
    <cellStyle name="Normal 2 8 9 2" xfId="18405"/>
    <cellStyle name="Normal 2 8 9 2 2" xfId="18406"/>
    <cellStyle name="Normal 2 8 9 3" xfId="18407"/>
    <cellStyle name="Normal 2 8 9 4" xfId="18408"/>
    <cellStyle name="Normal 2 8_Nota 10_D" xfId="18409"/>
    <cellStyle name="Normal 2 9" xfId="18410"/>
    <cellStyle name="Normal 2 9 10" xfId="18411"/>
    <cellStyle name="Normal 2 9 10 2" xfId="18412"/>
    <cellStyle name="Normal 2 9 10 2 2" xfId="18413"/>
    <cellStyle name="Normal 2 9 10 3" xfId="18414"/>
    <cellStyle name="Normal 2 9 11" xfId="18415"/>
    <cellStyle name="Normal 2 9 11 2" xfId="18416"/>
    <cellStyle name="Normal 2 9 11 3" xfId="18417"/>
    <cellStyle name="Normal 2 9 12" xfId="18418"/>
    <cellStyle name="Normal 2 9 12 2" xfId="18419"/>
    <cellStyle name="Normal 2 9 13" xfId="18420"/>
    <cellStyle name="Normal 2 9 13 2" xfId="18421"/>
    <cellStyle name="Normal 2 9 14" xfId="18422"/>
    <cellStyle name="Normal 2 9 14 2" xfId="18423"/>
    <cellStyle name="Normal 2 9 15" xfId="18424"/>
    <cellStyle name="Normal 2 9 16" xfId="18425"/>
    <cellStyle name="Normal 2 9 17" xfId="18426"/>
    <cellStyle name="Normal 2 9 18" xfId="18427"/>
    <cellStyle name="Normal 2 9 19" xfId="35976"/>
    <cellStyle name="Normal 2 9 2" xfId="18428"/>
    <cellStyle name="Normal 2 9 2 10" xfId="18429"/>
    <cellStyle name="Normal 2 9 2 11" xfId="36209"/>
    <cellStyle name="Normal 2 9 2 2" xfId="18430"/>
    <cellStyle name="Normal 2 9 2 2 2" xfId="18431"/>
    <cellStyle name="Normal 2 9 2 2 2 2" xfId="18432"/>
    <cellStyle name="Normal 2 9 2 2 2 2 2" xfId="18433"/>
    <cellStyle name="Normal 2 9 2 2 2 2 2 2" xfId="18434"/>
    <cellStyle name="Normal 2 9 2 2 2 2 2 3" xfId="18435"/>
    <cellStyle name="Normal 2 9 2 2 2 2 3" xfId="18436"/>
    <cellStyle name="Normal 2 9 2 2 2 2 3 2" xfId="18437"/>
    <cellStyle name="Normal 2 9 2 2 2 2 3 3" xfId="18438"/>
    <cellStyle name="Normal 2 9 2 2 2 2 4" xfId="18439"/>
    <cellStyle name="Normal 2 9 2 2 2 2 4 2" xfId="18440"/>
    <cellStyle name="Normal 2 9 2 2 2 2 4 3" xfId="18441"/>
    <cellStyle name="Normal 2 9 2 2 2 2 5" xfId="18442"/>
    <cellStyle name="Normal 2 9 2 2 2 2 5 2" xfId="18443"/>
    <cellStyle name="Normal 2 9 2 2 2 2 6" xfId="18444"/>
    <cellStyle name="Normal 2 9 2 2 2 3" xfId="18445"/>
    <cellStyle name="Normal 2 9 2 2 2 3 2" xfId="18446"/>
    <cellStyle name="Normal 2 9 2 2 2 3 2 2" xfId="18447"/>
    <cellStyle name="Normal 2 9 2 2 2 3 2 3" xfId="18448"/>
    <cellStyle name="Normal 2 9 2 2 2 3 3" xfId="18449"/>
    <cellStyle name="Normal 2 9 2 2 2 3 4" xfId="18450"/>
    <cellStyle name="Normal 2 9 2 2 2 4" xfId="18451"/>
    <cellStyle name="Normal 2 9 2 2 2 4 2" xfId="18452"/>
    <cellStyle name="Normal 2 9 2 2 2 4 2 2" xfId="18453"/>
    <cellStyle name="Normal 2 9 2 2 2 4 2 3" xfId="18454"/>
    <cellStyle name="Normal 2 9 2 2 2 4 3" xfId="18455"/>
    <cellStyle name="Normal 2 9 2 2 2 4 4" xfId="18456"/>
    <cellStyle name="Normal 2 9 2 2 2 5" xfId="18457"/>
    <cellStyle name="Normal 2 9 2 2 2 5 2" xfId="18458"/>
    <cellStyle name="Normal 2 9 2 2 2 5 3" xfId="18459"/>
    <cellStyle name="Normal 2 9 2 2 2 6" xfId="18460"/>
    <cellStyle name="Normal 2 9 2 2 2 6 2" xfId="18461"/>
    <cellStyle name="Normal 2 9 2 2 2 7" xfId="18462"/>
    <cellStyle name="Normal 2 9 2 2 3" xfId="18463"/>
    <cellStyle name="Normal 2 9 2 2 3 2" xfId="18464"/>
    <cellStyle name="Normal 2 9 2 2 3 2 2" xfId="18465"/>
    <cellStyle name="Normal 2 9 2 2 3 2 3" xfId="18466"/>
    <cellStyle name="Normal 2 9 2 2 3 3" xfId="18467"/>
    <cellStyle name="Normal 2 9 2 2 3 3 2" xfId="18468"/>
    <cellStyle name="Normal 2 9 2 2 3 3 3" xfId="18469"/>
    <cellStyle name="Normal 2 9 2 2 3 4" xfId="18470"/>
    <cellStyle name="Normal 2 9 2 2 3 4 2" xfId="18471"/>
    <cellStyle name="Normal 2 9 2 2 3 4 3" xfId="18472"/>
    <cellStyle name="Normal 2 9 2 2 3 5" xfId="18473"/>
    <cellStyle name="Normal 2 9 2 2 3 5 2" xfId="18474"/>
    <cellStyle name="Normal 2 9 2 2 3 6" xfId="18475"/>
    <cellStyle name="Normal 2 9 2 2 4" xfId="18476"/>
    <cellStyle name="Normal 2 9 2 2 4 2" xfId="18477"/>
    <cellStyle name="Normal 2 9 2 2 4 2 2" xfId="18478"/>
    <cellStyle name="Normal 2 9 2 2 4 2 3" xfId="18479"/>
    <cellStyle name="Normal 2 9 2 2 4 3" xfId="18480"/>
    <cellStyle name="Normal 2 9 2 2 4 4" xfId="18481"/>
    <cellStyle name="Normal 2 9 2 2 5" xfId="18482"/>
    <cellStyle name="Normal 2 9 2 2 5 2" xfId="18483"/>
    <cellStyle name="Normal 2 9 2 2 5 2 2" xfId="18484"/>
    <cellStyle name="Normal 2 9 2 2 5 2 3" xfId="18485"/>
    <cellStyle name="Normal 2 9 2 2 5 3" xfId="18486"/>
    <cellStyle name="Normal 2 9 2 2 5 4" xfId="18487"/>
    <cellStyle name="Normal 2 9 2 2 6" xfId="18488"/>
    <cellStyle name="Normal 2 9 2 2 6 2" xfId="18489"/>
    <cellStyle name="Normal 2 9 2 2 6 3" xfId="18490"/>
    <cellStyle name="Normal 2 9 2 2 7" xfId="18491"/>
    <cellStyle name="Normal 2 9 2 2 7 2" xfId="18492"/>
    <cellStyle name="Normal 2 9 2 2 8" xfId="18493"/>
    <cellStyle name="Normal 2 9 2 2 9" xfId="18494"/>
    <cellStyle name="Normal 2 9 2 3" xfId="18495"/>
    <cellStyle name="Normal 2 9 2 3 2" xfId="18496"/>
    <cellStyle name="Normal 2 9 2 3 2 2" xfId="18497"/>
    <cellStyle name="Normal 2 9 2 3 2 2 2" xfId="18498"/>
    <cellStyle name="Normal 2 9 2 3 2 2 3" xfId="18499"/>
    <cellStyle name="Normal 2 9 2 3 2 3" xfId="18500"/>
    <cellStyle name="Normal 2 9 2 3 2 3 2" xfId="18501"/>
    <cellStyle name="Normal 2 9 2 3 2 3 3" xfId="18502"/>
    <cellStyle name="Normal 2 9 2 3 2 4" xfId="18503"/>
    <cellStyle name="Normal 2 9 2 3 2 4 2" xfId="18504"/>
    <cellStyle name="Normal 2 9 2 3 2 4 3" xfId="18505"/>
    <cellStyle name="Normal 2 9 2 3 2 5" xfId="18506"/>
    <cellStyle name="Normal 2 9 2 3 2 5 2" xfId="18507"/>
    <cellStyle name="Normal 2 9 2 3 2 6" xfId="18508"/>
    <cellStyle name="Normal 2 9 2 3 3" xfId="18509"/>
    <cellStyle name="Normal 2 9 2 3 3 2" xfId="18510"/>
    <cellStyle name="Normal 2 9 2 3 3 2 2" xfId="18511"/>
    <cellStyle name="Normal 2 9 2 3 3 2 3" xfId="18512"/>
    <cellStyle name="Normal 2 9 2 3 3 3" xfId="18513"/>
    <cellStyle name="Normal 2 9 2 3 3 4" xfId="18514"/>
    <cellStyle name="Normal 2 9 2 3 4" xfId="18515"/>
    <cellStyle name="Normal 2 9 2 3 4 2" xfId="18516"/>
    <cellStyle name="Normal 2 9 2 3 4 2 2" xfId="18517"/>
    <cellStyle name="Normal 2 9 2 3 4 2 3" xfId="18518"/>
    <cellStyle name="Normal 2 9 2 3 4 3" xfId="18519"/>
    <cellStyle name="Normal 2 9 2 3 4 4" xfId="18520"/>
    <cellStyle name="Normal 2 9 2 3 5" xfId="18521"/>
    <cellStyle name="Normal 2 9 2 3 5 2" xfId="18522"/>
    <cellStyle name="Normal 2 9 2 3 5 3" xfId="18523"/>
    <cellStyle name="Normal 2 9 2 3 6" xfId="18524"/>
    <cellStyle name="Normal 2 9 2 3 6 2" xfId="18525"/>
    <cellStyle name="Normal 2 9 2 3 7" xfId="18526"/>
    <cellStyle name="Normal 2 9 2 3 8" xfId="18527"/>
    <cellStyle name="Normal 2 9 2 4" xfId="18528"/>
    <cellStyle name="Normal 2 9 2 4 2" xfId="18529"/>
    <cellStyle name="Normal 2 9 2 4 2 2" xfId="18530"/>
    <cellStyle name="Normal 2 9 2 4 2 3" xfId="18531"/>
    <cellStyle name="Normal 2 9 2 4 3" xfId="18532"/>
    <cellStyle name="Normal 2 9 2 4 3 2" xfId="18533"/>
    <cellStyle name="Normal 2 9 2 4 3 3" xfId="18534"/>
    <cellStyle name="Normal 2 9 2 4 4" xfId="18535"/>
    <cellStyle name="Normal 2 9 2 4 4 2" xfId="18536"/>
    <cellStyle name="Normal 2 9 2 4 4 3" xfId="18537"/>
    <cellStyle name="Normal 2 9 2 4 5" xfId="18538"/>
    <cellStyle name="Normal 2 9 2 4 5 2" xfId="18539"/>
    <cellStyle name="Normal 2 9 2 4 6" xfId="18540"/>
    <cellStyle name="Normal 2 9 2 5" xfId="18541"/>
    <cellStyle name="Normal 2 9 2 5 2" xfId="18542"/>
    <cellStyle name="Normal 2 9 2 5 2 2" xfId="18543"/>
    <cellStyle name="Normal 2 9 2 5 2 3" xfId="18544"/>
    <cellStyle name="Normal 2 9 2 5 3" xfId="18545"/>
    <cellStyle name="Normal 2 9 2 5 4" xfId="18546"/>
    <cellStyle name="Normal 2 9 2 6" xfId="18547"/>
    <cellStyle name="Normal 2 9 2 6 2" xfId="18548"/>
    <cellStyle name="Normal 2 9 2 6 2 2" xfId="18549"/>
    <cellStyle name="Normal 2 9 2 6 2 3" xfId="18550"/>
    <cellStyle name="Normal 2 9 2 6 3" xfId="18551"/>
    <cellStyle name="Normal 2 9 2 6 4" xfId="18552"/>
    <cellStyle name="Normal 2 9 2 7" xfId="18553"/>
    <cellStyle name="Normal 2 9 2 7 2" xfId="18554"/>
    <cellStyle name="Normal 2 9 2 7 3" xfId="18555"/>
    <cellStyle name="Normal 2 9 2 8" xfId="18556"/>
    <cellStyle name="Normal 2 9 2 8 2" xfId="18557"/>
    <cellStyle name="Normal 2 9 2 9" xfId="18558"/>
    <cellStyle name="Normal 2 9 20" xfId="43572"/>
    <cellStyle name="Normal 2 9 3" xfId="18559"/>
    <cellStyle name="Normal 2 9 3 10" xfId="18560"/>
    <cellStyle name="Normal 2 9 3 2" xfId="18561"/>
    <cellStyle name="Normal 2 9 3 2 2" xfId="18562"/>
    <cellStyle name="Normal 2 9 3 2 2 2" xfId="18563"/>
    <cellStyle name="Normal 2 9 3 2 2 2 2" xfId="18564"/>
    <cellStyle name="Normal 2 9 3 2 2 2 2 2" xfId="18565"/>
    <cellStyle name="Normal 2 9 3 2 2 2 2 3" xfId="18566"/>
    <cellStyle name="Normal 2 9 3 2 2 2 3" xfId="18567"/>
    <cellStyle name="Normal 2 9 3 2 2 2 3 2" xfId="18568"/>
    <cellStyle name="Normal 2 9 3 2 2 2 3 3" xfId="18569"/>
    <cellStyle name="Normal 2 9 3 2 2 2 4" xfId="18570"/>
    <cellStyle name="Normal 2 9 3 2 2 2 4 2" xfId="18571"/>
    <cellStyle name="Normal 2 9 3 2 2 2 4 3" xfId="18572"/>
    <cellStyle name="Normal 2 9 3 2 2 2 5" xfId="18573"/>
    <cellStyle name="Normal 2 9 3 2 2 2 5 2" xfId="18574"/>
    <cellStyle name="Normal 2 9 3 2 2 2 6" xfId="18575"/>
    <cellStyle name="Normal 2 9 3 2 2 3" xfId="18576"/>
    <cellStyle name="Normal 2 9 3 2 2 3 2" xfId="18577"/>
    <cellStyle name="Normal 2 9 3 2 2 3 2 2" xfId="18578"/>
    <cellStyle name="Normal 2 9 3 2 2 3 2 3" xfId="18579"/>
    <cellStyle name="Normal 2 9 3 2 2 3 3" xfId="18580"/>
    <cellStyle name="Normal 2 9 3 2 2 3 4" xfId="18581"/>
    <cellStyle name="Normal 2 9 3 2 2 4" xfId="18582"/>
    <cellStyle name="Normal 2 9 3 2 2 4 2" xfId="18583"/>
    <cellStyle name="Normal 2 9 3 2 2 4 2 2" xfId="18584"/>
    <cellStyle name="Normal 2 9 3 2 2 4 2 3" xfId="18585"/>
    <cellStyle name="Normal 2 9 3 2 2 4 3" xfId="18586"/>
    <cellStyle name="Normal 2 9 3 2 2 4 4" xfId="18587"/>
    <cellStyle name="Normal 2 9 3 2 2 5" xfId="18588"/>
    <cellStyle name="Normal 2 9 3 2 2 5 2" xfId="18589"/>
    <cellStyle name="Normal 2 9 3 2 2 5 3" xfId="18590"/>
    <cellStyle name="Normal 2 9 3 2 2 6" xfId="18591"/>
    <cellStyle name="Normal 2 9 3 2 2 6 2" xfId="18592"/>
    <cellStyle name="Normal 2 9 3 2 2 7" xfId="18593"/>
    <cellStyle name="Normal 2 9 3 2 3" xfId="18594"/>
    <cellStyle name="Normal 2 9 3 2 3 2" xfId="18595"/>
    <cellStyle name="Normal 2 9 3 2 3 2 2" xfId="18596"/>
    <cellStyle name="Normal 2 9 3 2 3 2 3" xfId="18597"/>
    <cellStyle name="Normal 2 9 3 2 3 3" xfId="18598"/>
    <cellStyle name="Normal 2 9 3 2 3 3 2" xfId="18599"/>
    <cellStyle name="Normal 2 9 3 2 3 3 3" xfId="18600"/>
    <cellStyle name="Normal 2 9 3 2 3 4" xfId="18601"/>
    <cellStyle name="Normal 2 9 3 2 3 4 2" xfId="18602"/>
    <cellStyle name="Normal 2 9 3 2 3 4 3" xfId="18603"/>
    <cellStyle name="Normal 2 9 3 2 3 5" xfId="18604"/>
    <cellStyle name="Normal 2 9 3 2 3 5 2" xfId="18605"/>
    <cellStyle name="Normal 2 9 3 2 3 6" xfId="18606"/>
    <cellStyle name="Normal 2 9 3 2 4" xfId="18607"/>
    <cellStyle name="Normal 2 9 3 2 4 2" xfId="18608"/>
    <cellStyle name="Normal 2 9 3 2 4 2 2" xfId="18609"/>
    <cellStyle name="Normal 2 9 3 2 4 2 3" xfId="18610"/>
    <cellStyle name="Normal 2 9 3 2 4 3" xfId="18611"/>
    <cellStyle name="Normal 2 9 3 2 4 4" xfId="18612"/>
    <cellStyle name="Normal 2 9 3 2 5" xfId="18613"/>
    <cellStyle name="Normal 2 9 3 2 5 2" xfId="18614"/>
    <cellStyle name="Normal 2 9 3 2 5 2 2" xfId="18615"/>
    <cellStyle name="Normal 2 9 3 2 5 2 3" xfId="18616"/>
    <cellStyle name="Normal 2 9 3 2 5 3" xfId="18617"/>
    <cellStyle name="Normal 2 9 3 2 5 4" xfId="18618"/>
    <cellStyle name="Normal 2 9 3 2 6" xfId="18619"/>
    <cellStyle name="Normal 2 9 3 2 6 2" xfId="18620"/>
    <cellStyle name="Normal 2 9 3 2 6 3" xfId="18621"/>
    <cellStyle name="Normal 2 9 3 2 7" xfId="18622"/>
    <cellStyle name="Normal 2 9 3 2 7 2" xfId="18623"/>
    <cellStyle name="Normal 2 9 3 2 8" xfId="18624"/>
    <cellStyle name="Normal 2 9 3 2 9" xfId="18625"/>
    <cellStyle name="Normal 2 9 3 3" xfId="18626"/>
    <cellStyle name="Normal 2 9 3 3 2" xfId="18627"/>
    <cellStyle name="Normal 2 9 3 3 2 2" xfId="18628"/>
    <cellStyle name="Normal 2 9 3 3 2 2 2" xfId="18629"/>
    <cellStyle name="Normal 2 9 3 3 2 2 3" xfId="18630"/>
    <cellStyle name="Normal 2 9 3 3 2 3" xfId="18631"/>
    <cellStyle name="Normal 2 9 3 3 2 3 2" xfId="18632"/>
    <cellStyle name="Normal 2 9 3 3 2 3 3" xfId="18633"/>
    <cellStyle name="Normal 2 9 3 3 2 4" xfId="18634"/>
    <cellStyle name="Normal 2 9 3 3 2 4 2" xfId="18635"/>
    <cellStyle name="Normal 2 9 3 3 2 4 3" xfId="18636"/>
    <cellStyle name="Normal 2 9 3 3 2 5" xfId="18637"/>
    <cellStyle name="Normal 2 9 3 3 2 5 2" xfId="18638"/>
    <cellStyle name="Normal 2 9 3 3 2 6" xfId="18639"/>
    <cellStyle name="Normal 2 9 3 3 3" xfId="18640"/>
    <cellStyle name="Normal 2 9 3 3 3 2" xfId="18641"/>
    <cellStyle name="Normal 2 9 3 3 3 2 2" xfId="18642"/>
    <cellStyle name="Normal 2 9 3 3 3 2 3" xfId="18643"/>
    <cellStyle name="Normal 2 9 3 3 3 3" xfId="18644"/>
    <cellStyle name="Normal 2 9 3 3 3 4" xfId="18645"/>
    <cellStyle name="Normal 2 9 3 3 4" xfId="18646"/>
    <cellStyle name="Normal 2 9 3 3 4 2" xfId="18647"/>
    <cellStyle name="Normal 2 9 3 3 4 2 2" xfId="18648"/>
    <cellStyle name="Normal 2 9 3 3 4 2 3" xfId="18649"/>
    <cellStyle name="Normal 2 9 3 3 4 3" xfId="18650"/>
    <cellStyle name="Normal 2 9 3 3 4 4" xfId="18651"/>
    <cellStyle name="Normal 2 9 3 3 5" xfId="18652"/>
    <cellStyle name="Normal 2 9 3 3 5 2" xfId="18653"/>
    <cellStyle name="Normal 2 9 3 3 5 3" xfId="18654"/>
    <cellStyle name="Normal 2 9 3 3 6" xfId="18655"/>
    <cellStyle name="Normal 2 9 3 3 6 2" xfId="18656"/>
    <cellStyle name="Normal 2 9 3 3 7" xfId="18657"/>
    <cellStyle name="Normal 2 9 3 3 8" xfId="18658"/>
    <cellStyle name="Normal 2 9 3 4" xfId="18659"/>
    <cellStyle name="Normal 2 9 3 4 2" xfId="18660"/>
    <cellStyle name="Normal 2 9 3 4 2 2" xfId="18661"/>
    <cellStyle name="Normal 2 9 3 4 2 3" xfId="18662"/>
    <cellStyle name="Normal 2 9 3 4 3" xfId="18663"/>
    <cellStyle name="Normal 2 9 3 4 3 2" xfId="18664"/>
    <cellStyle name="Normal 2 9 3 4 3 3" xfId="18665"/>
    <cellStyle name="Normal 2 9 3 4 4" xfId="18666"/>
    <cellStyle name="Normal 2 9 3 4 4 2" xfId="18667"/>
    <cellStyle name="Normal 2 9 3 4 4 3" xfId="18668"/>
    <cellStyle name="Normal 2 9 3 4 5" xfId="18669"/>
    <cellStyle name="Normal 2 9 3 4 5 2" xfId="18670"/>
    <cellStyle name="Normal 2 9 3 4 6" xfId="18671"/>
    <cellStyle name="Normal 2 9 3 5" xfId="18672"/>
    <cellStyle name="Normal 2 9 3 5 2" xfId="18673"/>
    <cellStyle name="Normal 2 9 3 5 2 2" xfId="18674"/>
    <cellStyle name="Normal 2 9 3 5 2 3" xfId="18675"/>
    <cellStyle name="Normal 2 9 3 5 3" xfId="18676"/>
    <cellStyle name="Normal 2 9 3 5 4" xfId="18677"/>
    <cellStyle name="Normal 2 9 3 6" xfId="18678"/>
    <cellStyle name="Normal 2 9 3 6 2" xfId="18679"/>
    <cellStyle name="Normal 2 9 3 6 2 2" xfId="18680"/>
    <cellStyle name="Normal 2 9 3 6 2 3" xfId="18681"/>
    <cellStyle name="Normal 2 9 3 6 3" xfId="18682"/>
    <cellStyle name="Normal 2 9 3 6 4" xfId="18683"/>
    <cellStyle name="Normal 2 9 3 7" xfId="18684"/>
    <cellStyle name="Normal 2 9 3 7 2" xfId="18685"/>
    <cellStyle name="Normal 2 9 3 7 3" xfId="18686"/>
    <cellStyle name="Normal 2 9 3 8" xfId="18687"/>
    <cellStyle name="Normal 2 9 3 8 2" xfId="18688"/>
    <cellStyle name="Normal 2 9 3 9" xfId="18689"/>
    <cellStyle name="Normal 2 9 4" xfId="18690"/>
    <cellStyle name="Normal 2 9 4 2" xfId="18691"/>
    <cellStyle name="Normal 2 9 4 2 2" xfId="18692"/>
    <cellStyle name="Normal 2 9 4 2 2 2" xfId="18693"/>
    <cellStyle name="Normal 2 9 4 2 2 2 2" xfId="18694"/>
    <cellStyle name="Normal 2 9 4 2 2 2 3" xfId="18695"/>
    <cellStyle name="Normal 2 9 4 2 2 3" xfId="18696"/>
    <cellStyle name="Normal 2 9 4 2 2 3 2" xfId="18697"/>
    <cellStyle name="Normal 2 9 4 2 2 3 3" xfId="18698"/>
    <cellStyle name="Normal 2 9 4 2 2 4" xfId="18699"/>
    <cellStyle name="Normal 2 9 4 2 2 4 2" xfId="18700"/>
    <cellStyle name="Normal 2 9 4 2 2 4 3" xfId="18701"/>
    <cellStyle name="Normal 2 9 4 2 2 5" xfId="18702"/>
    <cellStyle name="Normal 2 9 4 2 2 5 2" xfId="18703"/>
    <cellStyle name="Normal 2 9 4 2 2 6" xfId="18704"/>
    <cellStyle name="Normal 2 9 4 2 3" xfId="18705"/>
    <cellStyle name="Normal 2 9 4 2 3 2" xfId="18706"/>
    <cellStyle name="Normal 2 9 4 2 3 2 2" xfId="18707"/>
    <cellStyle name="Normal 2 9 4 2 3 2 3" xfId="18708"/>
    <cellStyle name="Normal 2 9 4 2 3 3" xfId="18709"/>
    <cellStyle name="Normal 2 9 4 2 3 4" xfId="18710"/>
    <cellStyle name="Normal 2 9 4 2 4" xfId="18711"/>
    <cellStyle name="Normal 2 9 4 2 4 2" xfId="18712"/>
    <cellStyle name="Normal 2 9 4 2 4 2 2" xfId="18713"/>
    <cellStyle name="Normal 2 9 4 2 4 2 3" xfId="18714"/>
    <cellStyle name="Normal 2 9 4 2 4 3" xfId="18715"/>
    <cellStyle name="Normal 2 9 4 2 4 4" xfId="18716"/>
    <cellStyle name="Normal 2 9 4 2 5" xfId="18717"/>
    <cellStyle name="Normal 2 9 4 2 5 2" xfId="18718"/>
    <cellStyle name="Normal 2 9 4 2 5 3" xfId="18719"/>
    <cellStyle name="Normal 2 9 4 2 6" xfId="18720"/>
    <cellStyle name="Normal 2 9 4 2 6 2" xfId="18721"/>
    <cellStyle name="Normal 2 9 4 2 7" xfId="18722"/>
    <cellStyle name="Normal 2 9 4 2 8" xfId="18723"/>
    <cellStyle name="Normal 2 9 4 3" xfId="18724"/>
    <cellStyle name="Normal 2 9 4 3 2" xfId="18725"/>
    <cellStyle name="Normal 2 9 4 3 2 2" xfId="18726"/>
    <cellStyle name="Normal 2 9 4 3 2 3" xfId="18727"/>
    <cellStyle name="Normal 2 9 4 3 3" xfId="18728"/>
    <cellStyle name="Normal 2 9 4 3 3 2" xfId="18729"/>
    <cellStyle name="Normal 2 9 4 3 3 3" xfId="18730"/>
    <cellStyle name="Normal 2 9 4 3 4" xfId="18731"/>
    <cellStyle name="Normal 2 9 4 3 4 2" xfId="18732"/>
    <cellStyle name="Normal 2 9 4 3 4 3" xfId="18733"/>
    <cellStyle name="Normal 2 9 4 3 5" xfId="18734"/>
    <cellStyle name="Normal 2 9 4 3 5 2" xfId="18735"/>
    <cellStyle name="Normal 2 9 4 3 6" xfId="18736"/>
    <cellStyle name="Normal 2 9 4 3 7" xfId="18737"/>
    <cellStyle name="Normal 2 9 4 4" xfId="18738"/>
    <cellStyle name="Normal 2 9 4 4 2" xfId="18739"/>
    <cellStyle name="Normal 2 9 4 4 2 2" xfId="18740"/>
    <cellStyle name="Normal 2 9 4 4 2 3" xfId="18741"/>
    <cellStyle name="Normal 2 9 4 4 3" xfId="18742"/>
    <cellStyle name="Normal 2 9 4 4 4" xfId="18743"/>
    <cellStyle name="Normal 2 9 4 5" xfId="18744"/>
    <cellStyle name="Normal 2 9 4 5 2" xfId="18745"/>
    <cellStyle name="Normal 2 9 4 5 2 2" xfId="18746"/>
    <cellStyle name="Normal 2 9 4 5 2 3" xfId="18747"/>
    <cellStyle name="Normal 2 9 4 5 3" xfId="18748"/>
    <cellStyle name="Normal 2 9 4 5 4" xfId="18749"/>
    <cellStyle name="Normal 2 9 4 6" xfId="18750"/>
    <cellStyle name="Normal 2 9 4 6 2" xfId="18751"/>
    <cellStyle name="Normal 2 9 4 6 3" xfId="18752"/>
    <cellStyle name="Normal 2 9 4 7" xfId="18753"/>
    <cellStyle name="Normal 2 9 4 7 2" xfId="18754"/>
    <cellStyle name="Normal 2 9 4 8" xfId="18755"/>
    <cellStyle name="Normal 2 9 4 9" xfId="18756"/>
    <cellStyle name="Normal 2 9 5" xfId="18757"/>
    <cellStyle name="Normal 2 9 5 2" xfId="18758"/>
    <cellStyle name="Normal 2 9 5 2 2" xfId="18759"/>
    <cellStyle name="Normal 2 9 5 2 2 2" xfId="18760"/>
    <cellStyle name="Normal 2 9 5 2 2 3" xfId="18761"/>
    <cellStyle name="Normal 2 9 5 2 3" xfId="18762"/>
    <cellStyle name="Normal 2 9 5 2 3 2" xfId="18763"/>
    <cellStyle name="Normal 2 9 5 2 3 3" xfId="18764"/>
    <cellStyle name="Normal 2 9 5 2 4" xfId="18765"/>
    <cellStyle name="Normal 2 9 5 2 4 2" xfId="18766"/>
    <cellStyle name="Normal 2 9 5 2 4 3" xfId="18767"/>
    <cellStyle name="Normal 2 9 5 2 5" xfId="18768"/>
    <cellStyle name="Normal 2 9 5 2 5 2" xfId="18769"/>
    <cellStyle name="Normal 2 9 5 2 6" xfId="18770"/>
    <cellStyle name="Normal 2 9 5 2 7" xfId="18771"/>
    <cellStyle name="Normal 2 9 5 3" xfId="18772"/>
    <cellStyle name="Normal 2 9 5 3 2" xfId="18773"/>
    <cellStyle name="Normal 2 9 5 3 2 2" xfId="18774"/>
    <cellStyle name="Normal 2 9 5 3 2 3" xfId="18775"/>
    <cellStyle name="Normal 2 9 5 3 3" xfId="18776"/>
    <cellStyle name="Normal 2 9 5 3 4" xfId="18777"/>
    <cellStyle name="Normal 2 9 5 4" xfId="18778"/>
    <cellStyle name="Normal 2 9 5 4 2" xfId="18779"/>
    <cellStyle name="Normal 2 9 5 4 2 2" xfId="18780"/>
    <cellStyle name="Normal 2 9 5 4 2 3" xfId="18781"/>
    <cellStyle name="Normal 2 9 5 4 3" xfId="18782"/>
    <cellStyle name="Normal 2 9 5 4 4" xfId="18783"/>
    <cellStyle name="Normal 2 9 5 5" xfId="18784"/>
    <cellStyle name="Normal 2 9 5 5 2" xfId="18785"/>
    <cellStyle name="Normal 2 9 5 5 3" xfId="18786"/>
    <cellStyle name="Normal 2 9 5 6" xfId="18787"/>
    <cellStyle name="Normal 2 9 5 6 2" xfId="18788"/>
    <cellStyle name="Normal 2 9 5 7" xfId="18789"/>
    <cellStyle name="Normal 2 9 5 8" xfId="18790"/>
    <cellStyle name="Normal 2 9 6" xfId="18791"/>
    <cellStyle name="Normal 2 9 6 2" xfId="18792"/>
    <cellStyle name="Normal 2 9 6 2 2" xfId="18793"/>
    <cellStyle name="Normal 2 9 6 2 3" xfId="18794"/>
    <cellStyle name="Normal 2 9 6 2 4" xfId="18795"/>
    <cellStyle name="Normal 2 9 6 3" xfId="18796"/>
    <cellStyle name="Normal 2 9 6 3 2" xfId="18797"/>
    <cellStyle name="Normal 2 9 6 3 3" xfId="18798"/>
    <cellStyle name="Normal 2 9 6 4" xfId="18799"/>
    <cellStyle name="Normal 2 9 6 4 2" xfId="18800"/>
    <cellStyle name="Normal 2 9 6 4 3" xfId="18801"/>
    <cellStyle name="Normal 2 9 6 5" xfId="18802"/>
    <cellStyle name="Normal 2 9 6 5 2" xfId="18803"/>
    <cellStyle name="Normal 2 9 6 6" xfId="18804"/>
    <cellStyle name="Normal 2 9 6 7" xfId="18805"/>
    <cellStyle name="Normal 2 9 7" xfId="18806"/>
    <cellStyle name="Normal 2 9 7 2" xfId="18807"/>
    <cellStyle name="Normal 2 9 7 2 2" xfId="18808"/>
    <cellStyle name="Normal 2 9 7 2 3" xfId="18809"/>
    <cellStyle name="Normal 2 9 7 2 4" xfId="18810"/>
    <cellStyle name="Normal 2 9 7 3" xfId="18811"/>
    <cellStyle name="Normal 2 9 7 4" xfId="18812"/>
    <cellStyle name="Normal 2 9 7 5" xfId="18813"/>
    <cellStyle name="Normal 2 9 8" xfId="18814"/>
    <cellStyle name="Normal 2 9 8 2" xfId="18815"/>
    <cellStyle name="Normal 2 9 8 2 2" xfId="18816"/>
    <cellStyle name="Normal 2 9 8 2 3" xfId="18817"/>
    <cellStyle name="Normal 2 9 8 2 4" xfId="18818"/>
    <cellStyle name="Normal 2 9 8 3" xfId="18819"/>
    <cellStyle name="Normal 2 9 8 4" xfId="18820"/>
    <cellStyle name="Normal 2 9 8 5" xfId="18821"/>
    <cellStyle name="Normal 2 9 9" xfId="18822"/>
    <cellStyle name="Normal 2 9 9 2" xfId="18823"/>
    <cellStyle name="Normal 2 9 9 2 2" xfId="18824"/>
    <cellStyle name="Normal 2 9 9 3" xfId="18825"/>
    <cellStyle name="Normal 2 9 9 3 2" xfId="18826"/>
    <cellStyle name="Normal 2 9 9 4" xfId="18827"/>
    <cellStyle name="Normal 2 9_Nota 10_D" xfId="18828"/>
    <cellStyle name="Normal 2_#FLUXO" xfId="43963"/>
    <cellStyle name="Normal 20" xfId="18829"/>
    <cellStyle name="Normal 20 2" xfId="18830"/>
    <cellStyle name="Normal 20 2 2" xfId="18831"/>
    <cellStyle name="Normal 20 2 2 2" xfId="18832"/>
    <cellStyle name="Normal 20 2 3" xfId="18833"/>
    <cellStyle name="Normal 20 2 3 2" xfId="18834"/>
    <cellStyle name="Normal 20 2 4" xfId="18835"/>
    <cellStyle name="Normal 20 2 5" xfId="18836"/>
    <cellStyle name="Normal 20 2 6" xfId="18837"/>
    <cellStyle name="Normal 20 3" xfId="18838"/>
    <cellStyle name="Normal 20 3 2" xfId="18839"/>
    <cellStyle name="Normal 20 3 3" xfId="18840"/>
    <cellStyle name="Normal 20 4" xfId="18841"/>
    <cellStyle name="Normal 20 5" xfId="18842"/>
    <cellStyle name="Normal 20 6" xfId="18843"/>
    <cellStyle name="Normal 20 7" xfId="43664"/>
    <cellStyle name="Normal 21" xfId="18844"/>
    <cellStyle name="Normal 21 2" xfId="18845"/>
    <cellStyle name="Normal 21 2 2" xfId="18846"/>
    <cellStyle name="Normal 21 2 2 2" xfId="18847"/>
    <cellStyle name="Normal 21 2 3" xfId="18848"/>
    <cellStyle name="Normal 21 2 4" xfId="18849"/>
    <cellStyle name="Normal 21 3" xfId="18850"/>
    <cellStyle name="Normal 21 3 2" xfId="18851"/>
    <cellStyle name="Normal 21 3 3" xfId="18852"/>
    <cellStyle name="Normal 21 4" xfId="18853"/>
    <cellStyle name="Normal 21 5" xfId="18854"/>
    <cellStyle name="Normal 21 6" xfId="18855"/>
    <cellStyle name="Normal 21 7" xfId="43649"/>
    <cellStyle name="Normal 22" xfId="18856"/>
    <cellStyle name="Normal 22 2" xfId="18857"/>
    <cellStyle name="Normal 22 2 2" xfId="18858"/>
    <cellStyle name="Normal 22 3" xfId="18859"/>
    <cellStyle name="Normal 22 4" xfId="38341"/>
    <cellStyle name="Normal 22 5" xfId="43724"/>
    <cellStyle name="Normal 23" xfId="18860"/>
    <cellStyle name="Normal 23 2" xfId="18861"/>
    <cellStyle name="Normal 23 2 2" xfId="18862"/>
    <cellStyle name="Normal 23 3" xfId="38834"/>
    <cellStyle name="Normal 23 4" xfId="43722"/>
    <cellStyle name="Normal 24" xfId="18863"/>
    <cellStyle name="Normal 24 10" xfId="18864"/>
    <cellStyle name="Normal 24 10 2" xfId="18865"/>
    <cellStyle name="Normal 24 11" xfId="18866"/>
    <cellStyle name="Normal 24 12" xfId="43514"/>
    <cellStyle name="Normal 24 2" xfId="18867"/>
    <cellStyle name="Normal 24 2 2" xfId="18868"/>
    <cellStyle name="Normal 24 2 2 2" xfId="18869"/>
    <cellStyle name="Normal 24 2 2 2 2" xfId="18870"/>
    <cellStyle name="Normal 24 2 2 2 2 2" xfId="18871"/>
    <cellStyle name="Normal 24 2 2 2 2 2 2" xfId="18872"/>
    <cellStyle name="Normal 24 2 2 2 2 2 3" xfId="18873"/>
    <cellStyle name="Normal 24 2 2 2 2 3" xfId="18874"/>
    <cellStyle name="Normal 24 2 2 2 2 3 2" xfId="18875"/>
    <cellStyle name="Normal 24 2 2 2 2 3 3" xfId="18876"/>
    <cellStyle name="Normal 24 2 2 2 2 4" xfId="18877"/>
    <cellStyle name="Normal 24 2 2 2 2 4 2" xfId="18878"/>
    <cellStyle name="Normal 24 2 2 2 2 4 3" xfId="18879"/>
    <cellStyle name="Normal 24 2 2 2 2 5" xfId="18880"/>
    <cellStyle name="Normal 24 2 2 2 2 5 2" xfId="18881"/>
    <cellStyle name="Normal 24 2 2 2 2 6" xfId="18882"/>
    <cellStyle name="Normal 24 2 2 2 3" xfId="18883"/>
    <cellStyle name="Normal 24 2 2 2 3 2" xfId="18884"/>
    <cellStyle name="Normal 24 2 2 2 3 2 2" xfId="18885"/>
    <cellStyle name="Normal 24 2 2 2 3 2 3" xfId="18886"/>
    <cellStyle name="Normal 24 2 2 2 3 3" xfId="18887"/>
    <cellStyle name="Normal 24 2 2 2 3 4" xfId="18888"/>
    <cellStyle name="Normal 24 2 2 2 4" xfId="18889"/>
    <cellStyle name="Normal 24 2 2 2 4 2" xfId="18890"/>
    <cellStyle name="Normal 24 2 2 2 4 2 2" xfId="18891"/>
    <cellStyle name="Normal 24 2 2 2 4 2 3" xfId="18892"/>
    <cellStyle name="Normal 24 2 2 2 4 3" xfId="18893"/>
    <cellStyle name="Normal 24 2 2 2 4 4" xfId="18894"/>
    <cellStyle name="Normal 24 2 2 2 5" xfId="18895"/>
    <cellStyle name="Normal 24 2 2 2 5 2" xfId="18896"/>
    <cellStyle name="Normal 24 2 2 2 5 3" xfId="18897"/>
    <cellStyle name="Normal 24 2 2 2 6" xfId="18898"/>
    <cellStyle name="Normal 24 2 2 2 6 2" xfId="18899"/>
    <cellStyle name="Normal 24 2 2 2 7" xfId="18900"/>
    <cellStyle name="Normal 24 2 2 3" xfId="18901"/>
    <cellStyle name="Normal 24 2 2 3 2" xfId="18902"/>
    <cellStyle name="Normal 24 2 2 3 2 2" xfId="18903"/>
    <cellStyle name="Normal 24 2 2 3 2 3" xfId="18904"/>
    <cellStyle name="Normal 24 2 2 3 3" xfId="18905"/>
    <cellStyle name="Normal 24 2 2 3 3 2" xfId="18906"/>
    <cellStyle name="Normal 24 2 2 3 3 3" xfId="18907"/>
    <cellStyle name="Normal 24 2 2 3 4" xfId="18908"/>
    <cellStyle name="Normal 24 2 2 3 4 2" xfId="18909"/>
    <cellStyle name="Normal 24 2 2 3 4 3" xfId="18910"/>
    <cellStyle name="Normal 24 2 2 3 5" xfId="18911"/>
    <cellStyle name="Normal 24 2 2 3 5 2" xfId="18912"/>
    <cellStyle name="Normal 24 2 2 3 6" xfId="18913"/>
    <cellStyle name="Normal 24 2 2 4" xfId="18914"/>
    <cellStyle name="Normal 24 2 2 4 2" xfId="18915"/>
    <cellStyle name="Normal 24 2 2 4 2 2" xfId="18916"/>
    <cellStyle name="Normal 24 2 2 4 2 3" xfId="18917"/>
    <cellStyle name="Normal 24 2 2 4 3" xfId="18918"/>
    <cellStyle name="Normal 24 2 2 4 4" xfId="18919"/>
    <cellStyle name="Normal 24 2 2 5" xfId="18920"/>
    <cellStyle name="Normal 24 2 2 5 2" xfId="18921"/>
    <cellStyle name="Normal 24 2 2 5 2 2" xfId="18922"/>
    <cellStyle name="Normal 24 2 2 5 2 3" xfId="18923"/>
    <cellStyle name="Normal 24 2 2 5 3" xfId="18924"/>
    <cellStyle name="Normal 24 2 2 5 4" xfId="18925"/>
    <cellStyle name="Normal 24 2 2 6" xfId="18926"/>
    <cellStyle name="Normal 24 2 2 6 2" xfId="18927"/>
    <cellStyle name="Normal 24 2 2 6 3" xfId="18928"/>
    <cellStyle name="Normal 24 2 2 7" xfId="18929"/>
    <cellStyle name="Normal 24 2 2 7 2" xfId="18930"/>
    <cellStyle name="Normal 24 2 2 8" xfId="18931"/>
    <cellStyle name="Normal 24 2 3" xfId="18932"/>
    <cellStyle name="Normal 24 2 3 2" xfId="18933"/>
    <cellStyle name="Normal 24 2 3 2 2" xfId="18934"/>
    <cellStyle name="Normal 24 2 3 2 2 2" xfId="18935"/>
    <cellStyle name="Normal 24 2 3 2 2 3" xfId="18936"/>
    <cellStyle name="Normal 24 2 3 2 3" xfId="18937"/>
    <cellStyle name="Normal 24 2 3 2 3 2" xfId="18938"/>
    <cellStyle name="Normal 24 2 3 2 3 3" xfId="18939"/>
    <cellStyle name="Normal 24 2 3 2 4" xfId="18940"/>
    <cellStyle name="Normal 24 2 3 2 4 2" xfId="18941"/>
    <cellStyle name="Normal 24 2 3 2 4 3" xfId="18942"/>
    <cellStyle name="Normal 24 2 3 2 5" xfId="18943"/>
    <cellStyle name="Normal 24 2 3 2 5 2" xfId="18944"/>
    <cellStyle name="Normal 24 2 3 2 6" xfId="18945"/>
    <cellStyle name="Normal 24 2 3 3" xfId="18946"/>
    <cellStyle name="Normal 24 2 3 3 2" xfId="18947"/>
    <cellStyle name="Normal 24 2 3 3 2 2" xfId="18948"/>
    <cellStyle name="Normal 24 2 3 3 2 3" xfId="18949"/>
    <cellStyle name="Normal 24 2 3 3 3" xfId="18950"/>
    <cellStyle name="Normal 24 2 3 3 4" xfId="18951"/>
    <cellStyle name="Normal 24 2 3 4" xfId="18952"/>
    <cellStyle name="Normal 24 2 3 4 2" xfId="18953"/>
    <cellStyle name="Normal 24 2 3 4 2 2" xfId="18954"/>
    <cellStyle name="Normal 24 2 3 4 2 3" xfId="18955"/>
    <cellStyle name="Normal 24 2 3 4 3" xfId="18956"/>
    <cellStyle name="Normal 24 2 3 4 4" xfId="18957"/>
    <cellStyle name="Normal 24 2 3 5" xfId="18958"/>
    <cellStyle name="Normal 24 2 3 5 2" xfId="18959"/>
    <cellStyle name="Normal 24 2 3 5 3" xfId="18960"/>
    <cellStyle name="Normal 24 2 3 6" xfId="18961"/>
    <cellStyle name="Normal 24 2 3 6 2" xfId="18962"/>
    <cellStyle name="Normal 24 2 3 7" xfId="18963"/>
    <cellStyle name="Normal 24 2 4" xfId="18964"/>
    <cellStyle name="Normal 24 2 4 2" xfId="18965"/>
    <cellStyle name="Normal 24 2 4 2 2" xfId="18966"/>
    <cellStyle name="Normal 24 2 4 2 3" xfId="18967"/>
    <cellStyle name="Normal 24 2 4 3" xfId="18968"/>
    <cellStyle name="Normal 24 2 4 3 2" xfId="18969"/>
    <cellStyle name="Normal 24 2 4 3 3" xfId="18970"/>
    <cellStyle name="Normal 24 2 4 4" xfId="18971"/>
    <cellStyle name="Normal 24 2 4 4 2" xfId="18972"/>
    <cellStyle name="Normal 24 2 4 4 3" xfId="18973"/>
    <cellStyle name="Normal 24 2 4 5" xfId="18974"/>
    <cellStyle name="Normal 24 2 4 5 2" xfId="18975"/>
    <cellStyle name="Normal 24 2 4 6" xfId="18976"/>
    <cellStyle name="Normal 24 2 5" xfId="18977"/>
    <cellStyle name="Normal 24 2 5 2" xfId="18978"/>
    <cellStyle name="Normal 24 2 5 2 2" xfId="18979"/>
    <cellStyle name="Normal 24 2 5 2 3" xfId="18980"/>
    <cellStyle name="Normal 24 2 5 3" xfId="18981"/>
    <cellStyle name="Normal 24 2 5 4" xfId="18982"/>
    <cellStyle name="Normal 24 2 6" xfId="18983"/>
    <cellStyle name="Normal 24 2 6 2" xfId="18984"/>
    <cellStyle name="Normal 24 2 6 2 2" xfId="18985"/>
    <cellStyle name="Normal 24 2 6 2 3" xfId="18986"/>
    <cellStyle name="Normal 24 2 6 3" xfId="18987"/>
    <cellStyle name="Normal 24 2 6 4" xfId="18988"/>
    <cellStyle name="Normal 24 2 7" xfId="18989"/>
    <cellStyle name="Normal 24 2 7 2" xfId="18990"/>
    <cellStyle name="Normal 24 2 7 3" xfId="18991"/>
    <cellStyle name="Normal 24 2 8" xfId="18992"/>
    <cellStyle name="Normal 24 2 8 2" xfId="18993"/>
    <cellStyle name="Normal 24 2 9" xfId="18994"/>
    <cellStyle name="Normal 24 3" xfId="18995"/>
    <cellStyle name="Normal 24 3 2" xfId="18996"/>
    <cellStyle name="Normal 24 3 2 2" xfId="18997"/>
    <cellStyle name="Normal 24 3 2 2 2" xfId="18998"/>
    <cellStyle name="Normal 24 3 2 2 2 2" xfId="18999"/>
    <cellStyle name="Normal 24 3 2 2 2 2 2" xfId="19000"/>
    <cellStyle name="Normal 24 3 2 2 2 2 3" xfId="19001"/>
    <cellStyle name="Normal 24 3 2 2 2 3" xfId="19002"/>
    <cellStyle name="Normal 24 3 2 2 2 3 2" xfId="19003"/>
    <cellStyle name="Normal 24 3 2 2 2 3 3" xfId="19004"/>
    <cellStyle name="Normal 24 3 2 2 2 4" xfId="19005"/>
    <cellStyle name="Normal 24 3 2 2 2 4 2" xfId="19006"/>
    <cellStyle name="Normal 24 3 2 2 2 4 3" xfId="19007"/>
    <cellStyle name="Normal 24 3 2 2 2 5" xfId="19008"/>
    <cellStyle name="Normal 24 3 2 2 2 5 2" xfId="19009"/>
    <cellStyle name="Normal 24 3 2 2 2 6" xfId="19010"/>
    <cellStyle name="Normal 24 3 2 2 3" xfId="19011"/>
    <cellStyle name="Normal 24 3 2 2 3 2" xfId="19012"/>
    <cellStyle name="Normal 24 3 2 2 3 2 2" xfId="19013"/>
    <cellStyle name="Normal 24 3 2 2 3 2 3" xfId="19014"/>
    <cellStyle name="Normal 24 3 2 2 3 3" xfId="19015"/>
    <cellStyle name="Normal 24 3 2 2 3 4" xfId="19016"/>
    <cellStyle name="Normal 24 3 2 2 4" xfId="19017"/>
    <cellStyle name="Normal 24 3 2 2 4 2" xfId="19018"/>
    <cellStyle name="Normal 24 3 2 2 4 2 2" xfId="19019"/>
    <cellStyle name="Normal 24 3 2 2 4 2 3" xfId="19020"/>
    <cellStyle name="Normal 24 3 2 2 4 3" xfId="19021"/>
    <cellStyle name="Normal 24 3 2 2 4 4" xfId="19022"/>
    <cellStyle name="Normal 24 3 2 2 5" xfId="19023"/>
    <cellStyle name="Normal 24 3 2 2 5 2" xfId="19024"/>
    <cellStyle name="Normal 24 3 2 2 5 3" xfId="19025"/>
    <cellStyle name="Normal 24 3 2 2 6" xfId="19026"/>
    <cellStyle name="Normal 24 3 2 2 6 2" xfId="19027"/>
    <cellStyle name="Normal 24 3 2 2 7" xfId="19028"/>
    <cellStyle name="Normal 24 3 2 3" xfId="19029"/>
    <cellStyle name="Normal 24 3 2 3 2" xfId="19030"/>
    <cellStyle name="Normal 24 3 2 3 2 2" xfId="19031"/>
    <cellStyle name="Normal 24 3 2 3 2 3" xfId="19032"/>
    <cellStyle name="Normal 24 3 2 3 3" xfId="19033"/>
    <cellStyle name="Normal 24 3 2 3 3 2" xfId="19034"/>
    <cellStyle name="Normal 24 3 2 3 3 3" xfId="19035"/>
    <cellStyle name="Normal 24 3 2 3 4" xfId="19036"/>
    <cellStyle name="Normal 24 3 2 3 4 2" xfId="19037"/>
    <cellStyle name="Normal 24 3 2 3 4 3" xfId="19038"/>
    <cellStyle name="Normal 24 3 2 3 5" xfId="19039"/>
    <cellStyle name="Normal 24 3 2 3 5 2" xfId="19040"/>
    <cellStyle name="Normal 24 3 2 3 6" xfId="19041"/>
    <cellStyle name="Normal 24 3 2 4" xfId="19042"/>
    <cellStyle name="Normal 24 3 2 4 2" xfId="19043"/>
    <cellStyle name="Normal 24 3 2 4 2 2" xfId="19044"/>
    <cellStyle name="Normal 24 3 2 4 2 3" xfId="19045"/>
    <cellStyle name="Normal 24 3 2 4 3" xfId="19046"/>
    <cellStyle name="Normal 24 3 2 4 4" xfId="19047"/>
    <cellStyle name="Normal 24 3 2 5" xfId="19048"/>
    <cellStyle name="Normal 24 3 2 5 2" xfId="19049"/>
    <cellStyle name="Normal 24 3 2 5 2 2" xfId="19050"/>
    <cellStyle name="Normal 24 3 2 5 2 3" xfId="19051"/>
    <cellStyle name="Normal 24 3 2 5 3" xfId="19052"/>
    <cellStyle name="Normal 24 3 2 5 4" xfId="19053"/>
    <cellStyle name="Normal 24 3 2 6" xfId="19054"/>
    <cellStyle name="Normal 24 3 2 6 2" xfId="19055"/>
    <cellStyle name="Normal 24 3 2 6 3" xfId="19056"/>
    <cellStyle name="Normal 24 3 2 7" xfId="19057"/>
    <cellStyle name="Normal 24 3 2 7 2" xfId="19058"/>
    <cellStyle name="Normal 24 3 2 8" xfId="19059"/>
    <cellStyle name="Normal 24 3 3" xfId="19060"/>
    <cellStyle name="Normal 24 3 3 2" xfId="19061"/>
    <cellStyle name="Normal 24 3 3 2 2" xfId="19062"/>
    <cellStyle name="Normal 24 3 3 2 2 2" xfId="19063"/>
    <cellStyle name="Normal 24 3 3 2 2 3" xfId="19064"/>
    <cellStyle name="Normal 24 3 3 2 3" xfId="19065"/>
    <cellStyle name="Normal 24 3 3 2 3 2" xfId="19066"/>
    <cellStyle name="Normal 24 3 3 2 3 3" xfId="19067"/>
    <cellStyle name="Normal 24 3 3 2 4" xfId="19068"/>
    <cellStyle name="Normal 24 3 3 2 4 2" xfId="19069"/>
    <cellStyle name="Normal 24 3 3 2 4 3" xfId="19070"/>
    <cellStyle name="Normal 24 3 3 2 5" xfId="19071"/>
    <cellStyle name="Normal 24 3 3 2 5 2" xfId="19072"/>
    <cellStyle name="Normal 24 3 3 2 6" xfId="19073"/>
    <cellStyle name="Normal 24 3 3 3" xfId="19074"/>
    <cellStyle name="Normal 24 3 3 3 2" xfId="19075"/>
    <cellStyle name="Normal 24 3 3 3 2 2" xfId="19076"/>
    <cellStyle name="Normal 24 3 3 3 2 3" xfId="19077"/>
    <cellStyle name="Normal 24 3 3 3 3" xfId="19078"/>
    <cellStyle name="Normal 24 3 3 3 4" xfId="19079"/>
    <cellStyle name="Normal 24 3 3 4" xfId="19080"/>
    <cellStyle name="Normal 24 3 3 4 2" xfId="19081"/>
    <cellStyle name="Normal 24 3 3 4 2 2" xfId="19082"/>
    <cellStyle name="Normal 24 3 3 4 2 3" xfId="19083"/>
    <cellStyle name="Normal 24 3 3 4 3" xfId="19084"/>
    <cellStyle name="Normal 24 3 3 4 4" xfId="19085"/>
    <cellStyle name="Normal 24 3 3 5" xfId="19086"/>
    <cellStyle name="Normal 24 3 3 5 2" xfId="19087"/>
    <cellStyle name="Normal 24 3 3 5 3" xfId="19088"/>
    <cellStyle name="Normal 24 3 3 6" xfId="19089"/>
    <cellStyle name="Normal 24 3 3 6 2" xfId="19090"/>
    <cellStyle name="Normal 24 3 3 7" xfId="19091"/>
    <cellStyle name="Normal 24 3 4" xfId="19092"/>
    <cellStyle name="Normal 24 3 4 2" xfId="19093"/>
    <cellStyle name="Normal 24 3 4 2 2" xfId="19094"/>
    <cellStyle name="Normal 24 3 4 2 3" xfId="19095"/>
    <cellStyle name="Normal 24 3 4 3" xfId="19096"/>
    <cellStyle name="Normal 24 3 4 3 2" xfId="19097"/>
    <cellStyle name="Normal 24 3 4 3 3" xfId="19098"/>
    <cellStyle name="Normal 24 3 4 4" xfId="19099"/>
    <cellStyle name="Normal 24 3 4 4 2" xfId="19100"/>
    <cellStyle name="Normal 24 3 4 4 3" xfId="19101"/>
    <cellStyle name="Normal 24 3 4 5" xfId="19102"/>
    <cellStyle name="Normal 24 3 4 5 2" xfId="19103"/>
    <cellStyle name="Normal 24 3 4 6" xfId="19104"/>
    <cellStyle name="Normal 24 3 5" xfId="19105"/>
    <cellStyle name="Normal 24 3 5 2" xfId="19106"/>
    <cellStyle name="Normal 24 3 5 2 2" xfId="19107"/>
    <cellStyle name="Normal 24 3 5 2 3" xfId="19108"/>
    <cellStyle name="Normal 24 3 5 3" xfId="19109"/>
    <cellStyle name="Normal 24 3 5 4" xfId="19110"/>
    <cellStyle name="Normal 24 3 6" xfId="19111"/>
    <cellStyle name="Normal 24 3 6 2" xfId="19112"/>
    <cellStyle name="Normal 24 3 6 2 2" xfId="19113"/>
    <cellStyle name="Normal 24 3 6 2 3" xfId="19114"/>
    <cellStyle name="Normal 24 3 6 3" xfId="19115"/>
    <cellStyle name="Normal 24 3 6 4" xfId="19116"/>
    <cellStyle name="Normal 24 3 7" xfId="19117"/>
    <cellStyle name="Normal 24 3 7 2" xfId="19118"/>
    <cellStyle name="Normal 24 3 7 3" xfId="19119"/>
    <cellStyle name="Normal 24 3 8" xfId="19120"/>
    <cellStyle name="Normal 24 3 8 2" xfId="19121"/>
    <cellStyle name="Normal 24 3 9" xfId="19122"/>
    <cellStyle name="Normal 24 4" xfId="19123"/>
    <cellStyle name="Normal 24 4 2" xfId="19124"/>
    <cellStyle name="Normal 24 4 2 2" xfId="19125"/>
    <cellStyle name="Normal 24 4 2 2 2" xfId="19126"/>
    <cellStyle name="Normal 24 4 2 2 2 2" xfId="19127"/>
    <cellStyle name="Normal 24 4 2 2 2 3" xfId="19128"/>
    <cellStyle name="Normal 24 4 2 2 3" xfId="19129"/>
    <cellStyle name="Normal 24 4 2 2 3 2" xfId="19130"/>
    <cellStyle name="Normal 24 4 2 2 3 3" xfId="19131"/>
    <cellStyle name="Normal 24 4 2 2 4" xfId="19132"/>
    <cellStyle name="Normal 24 4 2 2 4 2" xfId="19133"/>
    <cellStyle name="Normal 24 4 2 2 4 3" xfId="19134"/>
    <cellStyle name="Normal 24 4 2 2 5" xfId="19135"/>
    <cellStyle name="Normal 24 4 2 2 5 2" xfId="19136"/>
    <cellStyle name="Normal 24 4 2 2 6" xfId="19137"/>
    <cellStyle name="Normal 24 4 2 3" xfId="19138"/>
    <cellStyle name="Normal 24 4 2 3 2" xfId="19139"/>
    <cellStyle name="Normal 24 4 2 3 2 2" xfId="19140"/>
    <cellStyle name="Normal 24 4 2 3 2 3" xfId="19141"/>
    <cellStyle name="Normal 24 4 2 3 3" xfId="19142"/>
    <cellStyle name="Normal 24 4 2 3 4" xfId="19143"/>
    <cellStyle name="Normal 24 4 2 4" xfId="19144"/>
    <cellStyle name="Normal 24 4 2 4 2" xfId="19145"/>
    <cellStyle name="Normal 24 4 2 4 2 2" xfId="19146"/>
    <cellStyle name="Normal 24 4 2 4 2 3" xfId="19147"/>
    <cellStyle name="Normal 24 4 2 4 3" xfId="19148"/>
    <cellStyle name="Normal 24 4 2 4 4" xfId="19149"/>
    <cellStyle name="Normal 24 4 2 5" xfId="19150"/>
    <cellStyle name="Normal 24 4 2 5 2" xfId="19151"/>
    <cellStyle name="Normal 24 4 2 5 3" xfId="19152"/>
    <cellStyle name="Normal 24 4 2 6" xfId="19153"/>
    <cellStyle name="Normal 24 4 2 6 2" xfId="19154"/>
    <cellStyle name="Normal 24 4 2 7" xfId="19155"/>
    <cellStyle name="Normal 24 4 3" xfId="19156"/>
    <cellStyle name="Normal 24 4 3 2" xfId="19157"/>
    <cellStyle name="Normal 24 4 3 2 2" xfId="19158"/>
    <cellStyle name="Normal 24 4 3 2 3" xfId="19159"/>
    <cellStyle name="Normal 24 4 3 3" xfId="19160"/>
    <cellStyle name="Normal 24 4 3 3 2" xfId="19161"/>
    <cellStyle name="Normal 24 4 3 3 3" xfId="19162"/>
    <cellStyle name="Normal 24 4 3 4" xfId="19163"/>
    <cellStyle name="Normal 24 4 3 4 2" xfId="19164"/>
    <cellStyle name="Normal 24 4 3 4 3" xfId="19165"/>
    <cellStyle name="Normal 24 4 3 5" xfId="19166"/>
    <cellStyle name="Normal 24 4 3 5 2" xfId="19167"/>
    <cellStyle name="Normal 24 4 3 6" xfId="19168"/>
    <cellStyle name="Normal 24 4 4" xfId="19169"/>
    <cellStyle name="Normal 24 4 4 2" xfId="19170"/>
    <cellStyle name="Normal 24 4 4 2 2" xfId="19171"/>
    <cellStyle name="Normal 24 4 4 2 3" xfId="19172"/>
    <cellStyle name="Normal 24 4 4 3" xfId="19173"/>
    <cellStyle name="Normal 24 4 4 4" xfId="19174"/>
    <cellStyle name="Normal 24 4 5" xfId="19175"/>
    <cellStyle name="Normal 24 4 5 2" xfId="19176"/>
    <cellStyle name="Normal 24 4 5 2 2" xfId="19177"/>
    <cellStyle name="Normal 24 4 5 2 3" xfId="19178"/>
    <cellStyle name="Normal 24 4 5 3" xfId="19179"/>
    <cellStyle name="Normal 24 4 5 4" xfId="19180"/>
    <cellStyle name="Normal 24 4 6" xfId="19181"/>
    <cellStyle name="Normal 24 4 6 2" xfId="19182"/>
    <cellStyle name="Normal 24 4 6 3" xfId="19183"/>
    <cellStyle name="Normal 24 4 7" xfId="19184"/>
    <cellStyle name="Normal 24 4 7 2" xfId="19185"/>
    <cellStyle name="Normal 24 4 8" xfId="19186"/>
    <cellStyle name="Normal 24 5" xfId="19187"/>
    <cellStyle name="Normal 24 5 2" xfId="19188"/>
    <cellStyle name="Normal 24 5 2 2" xfId="19189"/>
    <cellStyle name="Normal 24 5 2 2 2" xfId="19190"/>
    <cellStyle name="Normal 24 5 2 2 3" xfId="19191"/>
    <cellStyle name="Normal 24 5 2 3" xfId="19192"/>
    <cellStyle name="Normal 24 5 2 3 2" xfId="19193"/>
    <cellStyle name="Normal 24 5 2 3 3" xfId="19194"/>
    <cellStyle name="Normal 24 5 2 4" xfId="19195"/>
    <cellStyle name="Normal 24 5 2 4 2" xfId="19196"/>
    <cellStyle name="Normal 24 5 2 4 3" xfId="19197"/>
    <cellStyle name="Normal 24 5 2 5" xfId="19198"/>
    <cellStyle name="Normal 24 5 2 5 2" xfId="19199"/>
    <cellStyle name="Normal 24 5 2 6" xfId="19200"/>
    <cellStyle name="Normal 24 5 3" xfId="19201"/>
    <cellStyle name="Normal 24 5 3 2" xfId="19202"/>
    <cellStyle name="Normal 24 5 3 2 2" xfId="19203"/>
    <cellStyle name="Normal 24 5 3 2 3" xfId="19204"/>
    <cellStyle name="Normal 24 5 3 3" xfId="19205"/>
    <cellStyle name="Normal 24 5 3 4" xfId="19206"/>
    <cellStyle name="Normal 24 5 4" xfId="19207"/>
    <cellStyle name="Normal 24 5 4 2" xfId="19208"/>
    <cellStyle name="Normal 24 5 4 2 2" xfId="19209"/>
    <cellStyle name="Normal 24 5 4 2 3" xfId="19210"/>
    <cellStyle name="Normal 24 5 4 3" xfId="19211"/>
    <cellStyle name="Normal 24 5 4 4" xfId="19212"/>
    <cellStyle name="Normal 24 5 5" xfId="19213"/>
    <cellStyle name="Normal 24 5 5 2" xfId="19214"/>
    <cellStyle name="Normal 24 5 5 3" xfId="19215"/>
    <cellStyle name="Normal 24 5 6" xfId="19216"/>
    <cellStyle name="Normal 24 5 6 2" xfId="19217"/>
    <cellStyle name="Normal 24 5 7" xfId="19218"/>
    <cellStyle name="Normal 24 6" xfId="19219"/>
    <cellStyle name="Normal 24 6 2" xfId="19220"/>
    <cellStyle name="Normal 24 6 2 2" xfId="19221"/>
    <cellStyle name="Normal 24 6 2 3" xfId="19222"/>
    <cellStyle name="Normal 24 6 3" xfId="19223"/>
    <cellStyle name="Normal 24 6 3 2" xfId="19224"/>
    <cellStyle name="Normal 24 6 3 3" xfId="19225"/>
    <cellStyle name="Normal 24 6 4" xfId="19226"/>
    <cellStyle name="Normal 24 6 4 2" xfId="19227"/>
    <cellStyle name="Normal 24 6 4 3" xfId="19228"/>
    <cellStyle name="Normal 24 6 5" xfId="19229"/>
    <cellStyle name="Normal 24 6 5 2" xfId="19230"/>
    <cellStyle name="Normal 24 6 6" xfId="19231"/>
    <cellStyle name="Normal 24 7" xfId="19232"/>
    <cellStyle name="Normal 24 7 2" xfId="19233"/>
    <cellStyle name="Normal 24 7 2 2" xfId="19234"/>
    <cellStyle name="Normal 24 7 2 3" xfId="19235"/>
    <cellStyle name="Normal 24 7 3" xfId="19236"/>
    <cellStyle name="Normal 24 7 4" xfId="19237"/>
    <cellStyle name="Normal 24 8" xfId="19238"/>
    <cellStyle name="Normal 24 8 2" xfId="19239"/>
    <cellStyle name="Normal 24 8 2 2" xfId="19240"/>
    <cellStyle name="Normal 24 8 2 3" xfId="19241"/>
    <cellStyle name="Normal 24 8 3" xfId="19242"/>
    <cellStyle name="Normal 24 8 4" xfId="19243"/>
    <cellStyle name="Normal 24 9" xfId="19244"/>
    <cellStyle name="Normal 24 9 2" xfId="19245"/>
    <cellStyle name="Normal 24 9 3" xfId="19246"/>
    <cellStyle name="Normal 25" xfId="19247"/>
    <cellStyle name="Normal 25 10" xfId="19248"/>
    <cellStyle name="Normal 25 10 2" xfId="19249"/>
    <cellStyle name="Normal 25 10 3" xfId="19250"/>
    <cellStyle name="Normal 25 11" xfId="19251"/>
    <cellStyle name="Normal 25 11 2" xfId="19252"/>
    <cellStyle name="Normal 25 12" xfId="19253"/>
    <cellStyle name="Normal 25 13" xfId="43767"/>
    <cellStyle name="Normal 25 2" xfId="19254"/>
    <cellStyle name="Normal 25 3" xfId="19255"/>
    <cellStyle name="Normal 25 4" xfId="19256"/>
    <cellStyle name="Normal 25 5" xfId="19257"/>
    <cellStyle name="Normal 25 5 2" xfId="19258"/>
    <cellStyle name="Normal 25 5 2 2" xfId="19259"/>
    <cellStyle name="Normal 25 5 2 2 2" xfId="19260"/>
    <cellStyle name="Normal 25 5 2 2 2 2" xfId="19261"/>
    <cellStyle name="Normal 25 5 2 2 2 3" xfId="19262"/>
    <cellStyle name="Normal 25 5 2 2 3" xfId="19263"/>
    <cellStyle name="Normal 25 5 2 2 3 2" xfId="19264"/>
    <cellStyle name="Normal 25 5 2 2 3 3" xfId="19265"/>
    <cellStyle name="Normal 25 5 2 2 4" xfId="19266"/>
    <cellStyle name="Normal 25 5 2 2 4 2" xfId="19267"/>
    <cellStyle name="Normal 25 5 2 2 4 3" xfId="19268"/>
    <cellStyle name="Normal 25 5 2 2 5" xfId="19269"/>
    <cellStyle name="Normal 25 5 2 2 5 2" xfId="19270"/>
    <cellStyle name="Normal 25 5 2 2 6" xfId="19271"/>
    <cellStyle name="Normal 25 5 2 3" xfId="19272"/>
    <cellStyle name="Normal 25 5 2 3 2" xfId="19273"/>
    <cellStyle name="Normal 25 5 2 3 2 2" xfId="19274"/>
    <cellStyle name="Normal 25 5 2 3 2 3" xfId="19275"/>
    <cellStyle name="Normal 25 5 2 3 3" xfId="19276"/>
    <cellStyle name="Normal 25 5 2 3 4" xfId="19277"/>
    <cellStyle name="Normal 25 5 2 4" xfId="19278"/>
    <cellStyle name="Normal 25 5 2 4 2" xfId="19279"/>
    <cellStyle name="Normal 25 5 2 4 2 2" xfId="19280"/>
    <cellStyle name="Normal 25 5 2 4 2 3" xfId="19281"/>
    <cellStyle name="Normal 25 5 2 4 3" xfId="19282"/>
    <cellStyle name="Normal 25 5 2 4 4" xfId="19283"/>
    <cellStyle name="Normal 25 5 2 5" xfId="19284"/>
    <cellStyle name="Normal 25 5 2 5 2" xfId="19285"/>
    <cellStyle name="Normal 25 5 2 5 3" xfId="19286"/>
    <cellStyle name="Normal 25 5 2 6" xfId="19287"/>
    <cellStyle name="Normal 25 5 2 6 2" xfId="19288"/>
    <cellStyle name="Normal 25 5 2 7" xfId="19289"/>
    <cellStyle name="Normal 25 5 3" xfId="19290"/>
    <cellStyle name="Normal 25 5 3 2" xfId="19291"/>
    <cellStyle name="Normal 25 5 3 2 2" xfId="19292"/>
    <cellStyle name="Normal 25 5 3 2 3" xfId="19293"/>
    <cellStyle name="Normal 25 5 3 3" xfId="19294"/>
    <cellStyle name="Normal 25 5 3 3 2" xfId="19295"/>
    <cellStyle name="Normal 25 5 3 3 3" xfId="19296"/>
    <cellStyle name="Normal 25 5 3 4" xfId="19297"/>
    <cellStyle name="Normal 25 5 3 4 2" xfId="19298"/>
    <cellStyle name="Normal 25 5 3 4 3" xfId="19299"/>
    <cellStyle name="Normal 25 5 3 5" xfId="19300"/>
    <cellStyle name="Normal 25 5 3 5 2" xfId="19301"/>
    <cellStyle name="Normal 25 5 3 6" xfId="19302"/>
    <cellStyle name="Normal 25 5 4" xfId="19303"/>
    <cellStyle name="Normal 25 5 4 2" xfId="19304"/>
    <cellStyle name="Normal 25 5 4 2 2" xfId="19305"/>
    <cellStyle name="Normal 25 5 4 2 3" xfId="19306"/>
    <cellStyle name="Normal 25 5 4 3" xfId="19307"/>
    <cellStyle name="Normal 25 5 4 4" xfId="19308"/>
    <cellStyle name="Normal 25 5 5" xfId="19309"/>
    <cellStyle name="Normal 25 5 5 2" xfId="19310"/>
    <cellStyle name="Normal 25 5 5 2 2" xfId="19311"/>
    <cellStyle name="Normal 25 5 5 2 3" xfId="19312"/>
    <cellStyle name="Normal 25 5 5 3" xfId="19313"/>
    <cellStyle name="Normal 25 5 5 4" xfId="19314"/>
    <cellStyle name="Normal 25 5 6" xfId="19315"/>
    <cellStyle name="Normal 25 5 6 2" xfId="19316"/>
    <cellStyle name="Normal 25 5 6 3" xfId="19317"/>
    <cellStyle name="Normal 25 5 7" xfId="19318"/>
    <cellStyle name="Normal 25 5 7 2" xfId="19319"/>
    <cellStyle name="Normal 25 5 8" xfId="19320"/>
    <cellStyle name="Normal 25 6" xfId="19321"/>
    <cellStyle name="Normal 25 6 2" xfId="19322"/>
    <cellStyle name="Normal 25 6 2 2" xfId="19323"/>
    <cellStyle name="Normal 25 6 2 2 2" xfId="19324"/>
    <cellStyle name="Normal 25 6 2 2 3" xfId="19325"/>
    <cellStyle name="Normal 25 6 2 3" xfId="19326"/>
    <cellStyle name="Normal 25 6 2 3 2" xfId="19327"/>
    <cellStyle name="Normal 25 6 2 3 3" xfId="19328"/>
    <cellStyle name="Normal 25 6 2 4" xfId="19329"/>
    <cellStyle name="Normal 25 6 2 4 2" xfId="19330"/>
    <cellStyle name="Normal 25 6 2 4 3" xfId="19331"/>
    <cellStyle name="Normal 25 6 2 5" xfId="19332"/>
    <cellStyle name="Normal 25 6 2 5 2" xfId="19333"/>
    <cellStyle name="Normal 25 6 2 6" xfId="19334"/>
    <cellStyle name="Normal 25 6 3" xfId="19335"/>
    <cellStyle name="Normal 25 6 3 2" xfId="19336"/>
    <cellStyle name="Normal 25 6 3 2 2" xfId="19337"/>
    <cellStyle name="Normal 25 6 3 2 3" xfId="19338"/>
    <cellStyle name="Normal 25 6 3 3" xfId="19339"/>
    <cellStyle name="Normal 25 6 3 4" xfId="19340"/>
    <cellStyle name="Normal 25 6 4" xfId="19341"/>
    <cellStyle name="Normal 25 6 4 2" xfId="19342"/>
    <cellStyle name="Normal 25 6 4 2 2" xfId="19343"/>
    <cellStyle name="Normal 25 6 4 2 3" xfId="19344"/>
    <cellStyle name="Normal 25 6 4 3" xfId="19345"/>
    <cellStyle name="Normal 25 6 4 4" xfId="19346"/>
    <cellStyle name="Normal 25 6 5" xfId="19347"/>
    <cellStyle name="Normal 25 6 5 2" xfId="19348"/>
    <cellStyle name="Normal 25 6 5 3" xfId="19349"/>
    <cellStyle name="Normal 25 6 6" xfId="19350"/>
    <cellStyle name="Normal 25 6 6 2" xfId="19351"/>
    <cellStyle name="Normal 25 6 7" xfId="19352"/>
    <cellStyle name="Normal 25 7" xfId="19353"/>
    <cellStyle name="Normal 25 7 2" xfId="19354"/>
    <cellStyle name="Normal 25 7 2 2" xfId="19355"/>
    <cellStyle name="Normal 25 7 2 3" xfId="19356"/>
    <cellStyle name="Normal 25 7 3" xfId="19357"/>
    <cellStyle name="Normal 25 7 3 2" xfId="19358"/>
    <cellStyle name="Normal 25 7 3 3" xfId="19359"/>
    <cellStyle name="Normal 25 7 4" xfId="19360"/>
    <cellStyle name="Normal 25 7 4 2" xfId="19361"/>
    <cellStyle name="Normal 25 7 4 3" xfId="19362"/>
    <cellStyle name="Normal 25 7 5" xfId="19363"/>
    <cellStyle name="Normal 25 7 5 2" xfId="19364"/>
    <cellStyle name="Normal 25 7 6" xfId="19365"/>
    <cellStyle name="Normal 25 8" xfId="19366"/>
    <cellStyle name="Normal 25 8 2" xfId="19367"/>
    <cellStyle name="Normal 25 8 2 2" xfId="19368"/>
    <cellStyle name="Normal 25 8 2 3" xfId="19369"/>
    <cellStyle name="Normal 25 8 3" xfId="19370"/>
    <cellStyle name="Normal 25 8 4" xfId="19371"/>
    <cellStyle name="Normal 25 9" xfId="19372"/>
    <cellStyle name="Normal 25 9 2" xfId="19373"/>
    <cellStyle name="Normal 25 9 2 2" xfId="19374"/>
    <cellStyle name="Normal 25 9 2 3" xfId="19375"/>
    <cellStyle name="Normal 25 9 3" xfId="19376"/>
    <cellStyle name="Normal 25 9 4" xfId="19377"/>
    <cellStyle name="Normal 26" xfId="19378"/>
    <cellStyle name="Normal 26 2" xfId="19379"/>
    <cellStyle name="Normal 26 3" xfId="43931"/>
    <cellStyle name="Normal 27" xfId="19380"/>
    <cellStyle name="Normal 27 2" xfId="19381"/>
    <cellStyle name="Normal 27 3" xfId="43752"/>
    <cellStyle name="Normal 28" xfId="19382"/>
    <cellStyle name="Normal 28 10" xfId="19383"/>
    <cellStyle name="Normal 28 10 2" xfId="19384"/>
    <cellStyle name="Normal 28 11" xfId="19385"/>
    <cellStyle name="Normal 28 12" xfId="43950"/>
    <cellStyle name="Normal 28 2" xfId="19386"/>
    <cellStyle name="Normal 28 2 2" xfId="44025"/>
    <cellStyle name="Normal 28 3" xfId="19387"/>
    <cellStyle name="Normal 28 4" xfId="19388"/>
    <cellStyle name="Normal 28 4 2" xfId="19389"/>
    <cellStyle name="Normal 28 4 2 2" xfId="19390"/>
    <cellStyle name="Normal 28 4 2 2 2" xfId="19391"/>
    <cellStyle name="Normal 28 4 2 2 2 2" xfId="19392"/>
    <cellStyle name="Normal 28 4 2 2 2 3" xfId="19393"/>
    <cellStyle name="Normal 28 4 2 2 3" xfId="19394"/>
    <cellStyle name="Normal 28 4 2 2 3 2" xfId="19395"/>
    <cellStyle name="Normal 28 4 2 2 3 3" xfId="19396"/>
    <cellStyle name="Normal 28 4 2 2 4" xfId="19397"/>
    <cellStyle name="Normal 28 4 2 2 4 2" xfId="19398"/>
    <cellStyle name="Normal 28 4 2 2 4 3" xfId="19399"/>
    <cellStyle name="Normal 28 4 2 2 5" xfId="19400"/>
    <cellStyle name="Normal 28 4 2 2 5 2" xfId="19401"/>
    <cellStyle name="Normal 28 4 2 2 6" xfId="19402"/>
    <cellStyle name="Normal 28 4 2 3" xfId="19403"/>
    <cellStyle name="Normal 28 4 2 3 2" xfId="19404"/>
    <cellStyle name="Normal 28 4 2 3 2 2" xfId="19405"/>
    <cellStyle name="Normal 28 4 2 3 2 3" xfId="19406"/>
    <cellStyle name="Normal 28 4 2 3 3" xfId="19407"/>
    <cellStyle name="Normal 28 4 2 3 4" xfId="19408"/>
    <cellStyle name="Normal 28 4 2 4" xfId="19409"/>
    <cellStyle name="Normal 28 4 2 4 2" xfId="19410"/>
    <cellStyle name="Normal 28 4 2 4 2 2" xfId="19411"/>
    <cellStyle name="Normal 28 4 2 4 2 3" xfId="19412"/>
    <cellStyle name="Normal 28 4 2 4 3" xfId="19413"/>
    <cellStyle name="Normal 28 4 2 4 4" xfId="19414"/>
    <cellStyle name="Normal 28 4 2 5" xfId="19415"/>
    <cellStyle name="Normal 28 4 2 5 2" xfId="19416"/>
    <cellStyle name="Normal 28 4 2 5 3" xfId="19417"/>
    <cellStyle name="Normal 28 4 2 6" xfId="19418"/>
    <cellStyle name="Normal 28 4 2 6 2" xfId="19419"/>
    <cellStyle name="Normal 28 4 2 7" xfId="19420"/>
    <cellStyle name="Normal 28 4 3" xfId="19421"/>
    <cellStyle name="Normal 28 4 3 2" xfId="19422"/>
    <cellStyle name="Normal 28 4 3 2 2" xfId="19423"/>
    <cellStyle name="Normal 28 4 3 2 3" xfId="19424"/>
    <cellStyle name="Normal 28 4 3 3" xfId="19425"/>
    <cellStyle name="Normal 28 4 3 3 2" xfId="19426"/>
    <cellStyle name="Normal 28 4 3 3 3" xfId="19427"/>
    <cellStyle name="Normal 28 4 3 4" xfId="19428"/>
    <cellStyle name="Normal 28 4 3 4 2" xfId="19429"/>
    <cellStyle name="Normal 28 4 3 4 3" xfId="19430"/>
    <cellStyle name="Normal 28 4 3 5" xfId="19431"/>
    <cellStyle name="Normal 28 4 3 5 2" xfId="19432"/>
    <cellStyle name="Normal 28 4 3 6" xfId="19433"/>
    <cellStyle name="Normal 28 4 4" xfId="19434"/>
    <cellStyle name="Normal 28 4 4 2" xfId="19435"/>
    <cellStyle name="Normal 28 4 4 2 2" xfId="19436"/>
    <cellStyle name="Normal 28 4 4 2 3" xfId="19437"/>
    <cellStyle name="Normal 28 4 4 3" xfId="19438"/>
    <cellStyle name="Normal 28 4 4 4" xfId="19439"/>
    <cellStyle name="Normal 28 4 5" xfId="19440"/>
    <cellStyle name="Normal 28 4 5 2" xfId="19441"/>
    <cellStyle name="Normal 28 4 5 2 2" xfId="19442"/>
    <cellStyle name="Normal 28 4 5 2 3" xfId="19443"/>
    <cellStyle name="Normal 28 4 5 3" xfId="19444"/>
    <cellStyle name="Normal 28 4 5 4" xfId="19445"/>
    <cellStyle name="Normal 28 4 6" xfId="19446"/>
    <cellStyle name="Normal 28 4 6 2" xfId="19447"/>
    <cellStyle name="Normal 28 4 6 3" xfId="19448"/>
    <cellStyle name="Normal 28 4 7" xfId="19449"/>
    <cellStyle name="Normal 28 4 7 2" xfId="19450"/>
    <cellStyle name="Normal 28 4 8" xfId="19451"/>
    <cellStyle name="Normal 28 5" xfId="19452"/>
    <cellStyle name="Normal 28 5 2" xfId="19453"/>
    <cellStyle name="Normal 28 5 2 2" xfId="19454"/>
    <cellStyle name="Normal 28 5 2 2 2" xfId="19455"/>
    <cellStyle name="Normal 28 5 2 2 3" xfId="19456"/>
    <cellStyle name="Normal 28 5 2 3" xfId="19457"/>
    <cellStyle name="Normal 28 5 2 3 2" xfId="19458"/>
    <cellStyle name="Normal 28 5 2 3 3" xfId="19459"/>
    <cellStyle name="Normal 28 5 2 4" xfId="19460"/>
    <cellStyle name="Normal 28 5 2 4 2" xfId="19461"/>
    <cellStyle name="Normal 28 5 2 4 3" xfId="19462"/>
    <cellStyle name="Normal 28 5 2 5" xfId="19463"/>
    <cellStyle name="Normal 28 5 2 5 2" xfId="19464"/>
    <cellStyle name="Normal 28 5 2 6" xfId="19465"/>
    <cellStyle name="Normal 28 5 3" xfId="19466"/>
    <cellStyle name="Normal 28 5 3 2" xfId="19467"/>
    <cellStyle name="Normal 28 5 3 2 2" xfId="19468"/>
    <cellStyle name="Normal 28 5 3 2 3" xfId="19469"/>
    <cellStyle name="Normal 28 5 3 3" xfId="19470"/>
    <cellStyle name="Normal 28 5 3 4" xfId="19471"/>
    <cellStyle name="Normal 28 5 4" xfId="19472"/>
    <cellStyle name="Normal 28 5 4 2" xfId="19473"/>
    <cellStyle name="Normal 28 5 4 2 2" xfId="19474"/>
    <cellStyle name="Normal 28 5 4 2 3" xfId="19475"/>
    <cellStyle name="Normal 28 5 4 3" xfId="19476"/>
    <cellStyle name="Normal 28 5 4 4" xfId="19477"/>
    <cellStyle name="Normal 28 5 5" xfId="19478"/>
    <cellStyle name="Normal 28 5 5 2" xfId="19479"/>
    <cellStyle name="Normal 28 5 5 3" xfId="19480"/>
    <cellStyle name="Normal 28 5 6" xfId="19481"/>
    <cellStyle name="Normal 28 5 6 2" xfId="19482"/>
    <cellStyle name="Normal 28 5 7" xfId="19483"/>
    <cellStyle name="Normal 28 6" xfId="19484"/>
    <cellStyle name="Normal 28 6 2" xfId="19485"/>
    <cellStyle name="Normal 28 6 2 2" xfId="19486"/>
    <cellStyle name="Normal 28 6 2 3" xfId="19487"/>
    <cellStyle name="Normal 28 6 3" xfId="19488"/>
    <cellStyle name="Normal 28 6 3 2" xfId="19489"/>
    <cellStyle name="Normal 28 6 3 3" xfId="19490"/>
    <cellStyle name="Normal 28 6 4" xfId="19491"/>
    <cellStyle name="Normal 28 6 4 2" xfId="19492"/>
    <cellStyle name="Normal 28 6 4 3" xfId="19493"/>
    <cellStyle name="Normal 28 6 5" xfId="19494"/>
    <cellStyle name="Normal 28 6 5 2" xfId="19495"/>
    <cellStyle name="Normal 28 6 6" xfId="19496"/>
    <cellStyle name="Normal 28 7" xfId="19497"/>
    <cellStyle name="Normal 28 7 2" xfId="19498"/>
    <cellStyle name="Normal 28 7 2 2" xfId="19499"/>
    <cellStyle name="Normal 28 7 2 3" xfId="19500"/>
    <cellStyle name="Normal 28 7 3" xfId="19501"/>
    <cellStyle name="Normal 28 7 4" xfId="19502"/>
    <cellStyle name="Normal 28 8" xfId="19503"/>
    <cellStyle name="Normal 28 8 2" xfId="19504"/>
    <cellStyle name="Normal 28 8 2 2" xfId="19505"/>
    <cellStyle name="Normal 28 8 2 3" xfId="19506"/>
    <cellStyle name="Normal 28 8 3" xfId="19507"/>
    <cellStyle name="Normal 28 8 4" xfId="19508"/>
    <cellStyle name="Normal 28 9" xfId="19509"/>
    <cellStyle name="Normal 28 9 2" xfId="19510"/>
    <cellStyle name="Normal 28 9 3" xfId="19511"/>
    <cellStyle name="Normal 28_#FLUXO" xfId="43966"/>
    <cellStyle name="Normal 29" xfId="19512"/>
    <cellStyle name="Normal 29 2" xfId="19513"/>
    <cellStyle name="Normal 29 2 2" xfId="44026"/>
    <cellStyle name="Normal 29 3" xfId="19514"/>
    <cellStyle name="Normal 29 4" xfId="43951"/>
    <cellStyle name="Normal 29_#FLUXO" xfId="43967"/>
    <cellStyle name="Normal 3" xfId="19515"/>
    <cellStyle name="Normal 3 10" xfId="19516"/>
    <cellStyle name="Normal 3 10 2" xfId="19517"/>
    <cellStyle name="Normal 3 10 2 2" xfId="39773"/>
    <cellStyle name="Normal 3 10 2 3" xfId="43791"/>
    <cellStyle name="Normal 3 10 3" xfId="19518"/>
    <cellStyle name="Normal 3 10 3 2" xfId="39823"/>
    <cellStyle name="Normal 3 10 3 3" xfId="39800"/>
    <cellStyle name="Normal 3 10 3 4" xfId="42458"/>
    <cellStyle name="Normal 3 11" xfId="19519"/>
    <cellStyle name="Normal 3 11 2" xfId="19520"/>
    <cellStyle name="Normal 3 11 2 2" xfId="43792"/>
    <cellStyle name="Normal 3 11 3" xfId="19521"/>
    <cellStyle name="Normal 3 11 3 2" xfId="43880"/>
    <cellStyle name="Normal 3 12" xfId="19522"/>
    <cellStyle name="Normal 3 12 2" xfId="19523"/>
    <cellStyle name="Normal 3 12 2 2" xfId="43796"/>
    <cellStyle name="Normal 3 12 3" xfId="19524"/>
    <cellStyle name="Normal 3 12 3 2" xfId="43823"/>
    <cellStyle name="Normal 3 12 4" xfId="36501"/>
    <cellStyle name="Normal 3 12 5" xfId="39787"/>
    <cellStyle name="Normal 3 13" xfId="19525"/>
    <cellStyle name="Normal 3 13 2" xfId="19526"/>
    <cellStyle name="Normal 3 13 2 2" xfId="43799"/>
    <cellStyle name="Normal 3 13 3" xfId="19527"/>
    <cellStyle name="Normal 3 13 3 2" xfId="43888"/>
    <cellStyle name="Normal 3 13 4" xfId="43573"/>
    <cellStyle name="Normal 3 14" xfId="19528"/>
    <cellStyle name="Normal 3 14 2" xfId="19529"/>
    <cellStyle name="Normal 3 14 2 2" xfId="43802"/>
    <cellStyle name="Normal 3 14 3" xfId="43830"/>
    <cellStyle name="Normal 3 14 4" xfId="43576"/>
    <cellStyle name="Normal 3 15" xfId="19530"/>
    <cellStyle name="Normal 3 15 2" xfId="19531"/>
    <cellStyle name="Normal 3 15 2 2" xfId="43807"/>
    <cellStyle name="Normal 3 15 3" xfId="43909"/>
    <cellStyle name="Normal 3 15 4" xfId="43582"/>
    <cellStyle name="Normal 3 16" xfId="19532"/>
    <cellStyle name="Normal 3 16 2" xfId="19533"/>
    <cellStyle name="Normal 3 16 2 2" xfId="43810"/>
    <cellStyle name="Normal 3 16 3" xfId="43851"/>
    <cellStyle name="Normal 3 16 4" xfId="43586"/>
    <cellStyle name="Normal 3 17" xfId="19534"/>
    <cellStyle name="Normal 3 17 2" xfId="19535"/>
    <cellStyle name="Normal 3 17 2 2" xfId="43818"/>
    <cellStyle name="Normal 3 17 3" xfId="43902"/>
    <cellStyle name="Normal 3 17 4" xfId="43594"/>
    <cellStyle name="Normal 3 18" xfId="19536"/>
    <cellStyle name="Normal 3 18 2" xfId="19537"/>
    <cellStyle name="Normal 3 18 2 2" xfId="43821"/>
    <cellStyle name="Normal 3 18 3" xfId="43777"/>
    <cellStyle name="Normal 3 18 4" xfId="43602"/>
    <cellStyle name="Normal 3 19" xfId="19538"/>
    <cellStyle name="Normal 3 19 2" xfId="19539"/>
    <cellStyle name="Normal 3 19 2 2" xfId="43825"/>
    <cellStyle name="Normal 3 19 3" xfId="19540"/>
    <cellStyle name="Normal 3 19 3 2" xfId="43798"/>
    <cellStyle name="Normal 3 19 4" xfId="43604"/>
    <cellStyle name="Normal 3 2" xfId="19541"/>
    <cellStyle name="Normal 3 2 10" xfId="19542"/>
    <cellStyle name="Normal 3 2 10 2" xfId="19543"/>
    <cellStyle name="Normal 3 2 10 3" xfId="40171"/>
    <cellStyle name="Normal 3 2 11" xfId="19544"/>
    <cellStyle name="Normal 3 2 11 2" xfId="19545"/>
    <cellStyle name="Normal 3 2 11 3" xfId="43638"/>
    <cellStyle name="Normal 3 2 12" xfId="19546"/>
    <cellStyle name="Normal 3 2 12 2" xfId="43653"/>
    <cellStyle name="Normal 3 2 13" xfId="19547"/>
    <cellStyle name="Normal 3 2 13 2" xfId="43668"/>
    <cellStyle name="Normal 3 2 14" xfId="19548"/>
    <cellStyle name="Normal 3 2 14 2" xfId="43679"/>
    <cellStyle name="Normal 3 2 15" xfId="19549"/>
    <cellStyle name="Normal 3 2 15 2" xfId="43695"/>
    <cellStyle name="Normal 3 2 16" xfId="43709"/>
    <cellStyle name="Normal 3 2 17" xfId="43726"/>
    <cellStyle name="Normal 3 2 18" xfId="43739"/>
    <cellStyle name="Normal 3 2 19" xfId="43754"/>
    <cellStyle name="Normal 3 2 2" xfId="19550"/>
    <cellStyle name="Normal 3 2 2 10" xfId="42371"/>
    <cellStyle name="Normal 3 2 2 2" xfId="19551"/>
    <cellStyle name="Normal 3 2 2 2 2" xfId="19552"/>
    <cellStyle name="Normal 3 2 2 2 3" xfId="19553"/>
    <cellStyle name="Normal 3 2 2 2 4" xfId="42081"/>
    <cellStyle name="Normal 3 2 2 3" xfId="19554"/>
    <cellStyle name="Normal 3 2 2 3 2" xfId="39642"/>
    <cellStyle name="Normal 3 2 2 4" xfId="19555"/>
    <cellStyle name="Normal 3 2 2 4 2" xfId="42837"/>
    <cellStyle name="Normal 3 2 2 4 3" xfId="39770"/>
    <cellStyle name="Normal 3 2 2 4 4" xfId="42095"/>
    <cellStyle name="Normal 3 2 2 4 4 2" xfId="39819"/>
    <cellStyle name="Normal 3 2 2 4 4 3" xfId="39798"/>
    <cellStyle name="Normal 3 2 2 5" xfId="41290"/>
    <cellStyle name="Normal 3 2 2 5 2" xfId="40010"/>
    <cellStyle name="Normal 3 2 2 5 3" xfId="39762"/>
    <cellStyle name="Normal 3 2 2 5 3 2" xfId="39828"/>
    <cellStyle name="Normal 3 2 2 5 3 3" xfId="42556"/>
    <cellStyle name="Normal 3 2 2 6" xfId="39453"/>
    <cellStyle name="Normal 3 2 2 7" xfId="39991"/>
    <cellStyle name="Normal 3 2 2 8" xfId="39282"/>
    <cellStyle name="Normal 3 2 2 9" xfId="39790"/>
    <cellStyle name="Normal 3 2 2_Nota 22" xfId="19556"/>
    <cellStyle name="Normal 3 2 20" xfId="43778"/>
    <cellStyle name="Normal 3 2 21" xfId="43893"/>
    <cellStyle name="Normal 3 2 22" xfId="43546"/>
    <cellStyle name="Normal 3 2 23" xfId="43505"/>
    <cellStyle name="Normal 3 2 3" xfId="19557"/>
    <cellStyle name="Normal 3 2 3 2" xfId="19558"/>
    <cellStyle name="Normal 3 2 3 2 2" xfId="19559"/>
    <cellStyle name="Normal 3 2 3 3" xfId="19560"/>
    <cellStyle name="Normal 3 2 3 4" xfId="42574"/>
    <cellStyle name="Normal 3 2 4" xfId="19561"/>
    <cellStyle name="Normal 3 2 4 2" xfId="19562"/>
    <cellStyle name="Normal 3 2 4 3" xfId="19563"/>
    <cellStyle name="Normal 3 2 4 4" xfId="36584"/>
    <cellStyle name="Normal 3 2 4 5" xfId="43564"/>
    <cellStyle name="Normal 3 2 5" xfId="19564"/>
    <cellStyle name="Normal 3 2 5 2" xfId="19565"/>
    <cellStyle name="Normal 3 2 5 2 2" xfId="39786"/>
    <cellStyle name="Normal 3 2 5 2 3" xfId="39775"/>
    <cellStyle name="Normal 3 2 5 2 3 2" xfId="39831"/>
    <cellStyle name="Normal 3 2 5 2 3 3" xfId="39815"/>
    <cellStyle name="Normal 3 2 5 2 4" xfId="43031"/>
    <cellStyle name="Normal 3 2 5 3" xfId="19566"/>
    <cellStyle name="Normal 3 2 5 4" xfId="42348"/>
    <cellStyle name="Normal 3 2 5 5" xfId="41346"/>
    <cellStyle name="Normal 3 2 5 6" xfId="39802"/>
    <cellStyle name="Normal 3 2 5 7" xfId="42015"/>
    <cellStyle name="Normal 3 2 6" xfId="19567"/>
    <cellStyle name="Normal 3 2 6 2" xfId="19568"/>
    <cellStyle name="Normal 3 2 6 3" xfId="19569"/>
    <cellStyle name="Normal 3 2 6 4" xfId="19570"/>
    <cellStyle name="Normal 3 2 6 5" xfId="43584"/>
    <cellStyle name="Normal 3 2 7" xfId="19571"/>
    <cellStyle name="Normal 3 2 7 2" xfId="19572"/>
    <cellStyle name="Normal 3 2 7 3" xfId="19573"/>
    <cellStyle name="Normal 3 2 7 4" xfId="43592"/>
    <cellStyle name="Normal 3 2 8" xfId="19574"/>
    <cellStyle name="Normal 3 2 8 2" xfId="19575"/>
    <cellStyle name="Normal 3 2 8 2 2" xfId="40113"/>
    <cellStyle name="Normal 3 2 8 3" xfId="19576"/>
    <cellStyle name="Normal 3 2 8 3 2" xfId="39818"/>
    <cellStyle name="Normal 3 2 8 3 3" xfId="39804"/>
    <cellStyle name="Normal 3 2 9" xfId="19577"/>
    <cellStyle name="Normal 3 2 9 2" xfId="19578"/>
    <cellStyle name="Normal 3 2 9 2 2" xfId="39779"/>
    <cellStyle name="Normal 3 2 9 3" xfId="19579"/>
    <cellStyle name="Normal 3 2 9 3 2" xfId="39825"/>
    <cellStyle name="Normal 3 2 9 3 3" xfId="39807"/>
    <cellStyle name="Normal 3 2_Nota 10_D" xfId="19580"/>
    <cellStyle name="Normal 3 20" xfId="19581"/>
    <cellStyle name="Normal 3 20 2" xfId="19582"/>
    <cellStyle name="Normal 3 20 2 2" xfId="43829"/>
    <cellStyle name="Normal 3 20 3" xfId="43901"/>
    <cellStyle name="Normal 3 20 4" xfId="43612"/>
    <cellStyle name="Normal 3 21" xfId="19583"/>
    <cellStyle name="Normal 3 21 2" xfId="19584"/>
    <cellStyle name="Normal 3 21 2 2" xfId="43833"/>
    <cellStyle name="Normal 3 21 3" xfId="43876"/>
    <cellStyle name="Normal 3 21 4" xfId="43617"/>
    <cellStyle name="Normal 3 22" xfId="19585"/>
    <cellStyle name="Normal 3 22 2" xfId="43838"/>
    <cellStyle name="Normal 3 22 3" xfId="43808"/>
    <cellStyle name="Normal 3 22 4" xfId="43629"/>
    <cellStyle name="Normal 3 23" xfId="19586"/>
    <cellStyle name="Normal 3 23 2" xfId="43842"/>
    <cellStyle name="Normal 3 23 3" xfId="43805"/>
    <cellStyle name="Normal 3 23 4" xfId="43636"/>
    <cellStyle name="Normal 3 24" xfId="19587"/>
    <cellStyle name="Normal 3 24 2" xfId="43845"/>
    <cellStyle name="Normal 3 24 3" xfId="43900"/>
    <cellStyle name="Normal 3 24 4" xfId="43642"/>
    <cellStyle name="Normal 3 25" xfId="43651"/>
    <cellStyle name="Normal 3 25 2" xfId="43850"/>
    <cellStyle name="Normal 3 25 3" xfId="43841"/>
    <cellStyle name="Normal 3 26" xfId="43657"/>
    <cellStyle name="Normal 3 26 2" xfId="43853"/>
    <cellStyle name="Normal 3 26 3" xfId="43787"/>
    <cellStyle name="Normal 3 27" xfId="43666"/>
    <cellStyle name="Normal 3 27 2" xfId="43858"/>
    <cellStyle name="Normal 3 27 3" xfId="43774"/>
    <cellStyle name="Normal 3 28" xfId="43672"/>
    <cellStyle name="Normal 3 28 2" xfId="43862"/>
    <cellStyle name="Normal 3 28 3" xfId="43772"/>
    <cellStyle name="Normal 3 29" xfId="43683"/>
    <cellStyle name="Normal 3 29 2" xfId="43870"/>
    <cellStyle name="Normal 3 29 3" xfId="43914"/>
    <cellStyle name="Normal 3 3" xfId="19588"/>
    <cellStyle name="Normal 3 3 10" xfId="19589"/>
    <cellStyle name="Normal 3 3 10 2" xfId="19590"/>
    <cellStyle name="Normal 3 3 10 2 2" xfId="19591"/>
    <cellStyle name="Normal 3 3 10 3" xfId="19592"/>
    <cellStyle name="Normal 3 3 10 4" xfId="19593"/>
    <cellStyle name="Normal 3 3 10 5" xfId="43626"/>
    <cellStyle name="Normal 3 3 11" xfId="19594"/>
    <cellStyle name="Normal 3 3 11 2" xfId="19595"/>
    <cellStyle name="Normal 3 3 11 2 2" xfId="19596"/>
    <cellStyle name="Normal 3 3 11 3" xfId="19597"/>
    <cellStyle name="Normal 3 3 11 4" xfId="43639"/>
    <cellStyle name="Normal 3 3 12" xfId="19598"/>
    <cellStyle name="Normal 3 3 12 2" xfId="19599"/>
    <cellStyle name="Normal 3 3 12 3" xfId="43654"/>
    <cellStyle name="Normal 3 3 13" xfId="19600"/>
    <cellStyle name="Normal 3 3 13 2" xfId="43669"/>
    <cellStyle name="Normal 3 3 14" xfId="43680"/>
    <cellStyle name="Normal 3 3 15" xfId="43697"/>
    <cellStyle name="Normal 3 3 16" xfId="43711"/>
    <cellStyle name="Normal 3 3 17" xfId="43728"/>
    <cellStyle name="Normal 3 3 18" xfId="43741"/>
    <cellStyle name="Normal 3 3 19" xfId="43756"/>
    <cellStyle name="Normal 3 3 2" xfId="19601"/>
    <cellStyle name="Normal 3 3 2 10" xfId="19602"/>
    <cellStyle name="Normal 3 3 2 11" xfId="41199"/>
    <cellStyle name="Normal 3 3 2 2" xfId="19603"/>
    <cellStyle name="Normal 3 3 2 2 10" xfId="39156"/>
    <cellStyle name="Normal 3 3 2 2 2" xfId="19604"/>
    <cellStyle name="Normal 3 3 2 2 2 2" xfId="19605"/>
    <cellStyle name="Normal 3 3 2 2 2 2 2" xfId="19606"/>
    <cellStyle name="Normal 3 3 2 2 2 2 2 2" xfId="19607"/>
    <cellStyle name="Normal 3 3 2 2 2 2 2 3" xfId="19608"/>
    <cellStyle name="Normal 3 3 2 2 2 2 3" xfId="19609"/>
    <cellStyle name="Normal 3 3 2 2 2 2 3 2" xfId="19610"/>
    <cellStyle name="Normal 3 3 2 2 2 2 3 3" xfId="19611"/>
    <cellStyle name="Normal 3 3 2 2 2 2 4" xfId="19612"/>
    <cellStyle name="Normal 3 3 2 2 2 2 4 2" xfId="19613"/>
    <cellStyle name="Normal 3 3 2 2 2 2 4 3" xfId="19614"/>
    <cellStyle name="Normal 3 3 2 2 2 2 5" xfId="19615"/>
    <cellStyle name="Normal 3 3 2 2 2 2 5 2" xfId="19616"/>
    <cellStyle name="Normal 3 3 2 2 2 2 6" xfId="19617"/>
    <cellStyle name="Normal 3 3 2 2 2 3" xfId="19618"/>
    <cellStyle name="Normal 3 3 2 2 2 3 2" xfId="19619"/>
    <cellStyle name="Normal 3 3 2 2 2 3 2 2" xfId="19620"/>
    <cellStyle name="Normal 3 3 2 2 2 3 2 3" xfId="19621"/>
    <cellStyle name="Normal 3 3 2 2 2 3 3" xfId="19622"/>
    <cellStyle name="Normal 3 3 2 2 2 3 4" xfId="19623"/>
    <cellStyle name="Normal 3 3 2 2 2 4" xfId="19624"/>
    <cellStyle name="Normal 3 3 2 2 2 4 2" xfId="19625"/>
    <cellStyle name="Normal 3 3 2 2 2 4 2 2" xfId="19626"/>
    <cellStyle name="Normal 3 3 2 2 2 4 2 3" xfId="19627"/>
    <cellStyle name="Normal 3 3 2 2 2 4 3" xfId="19628"/>
    <cellStyle name="Normal 3 3 2 2 2 4 4" xfId="19629"/>
    <cellStyle name="Normal 3 3 2 2 2 5" xfId="19630"/>
    <cellStyle name="Normal 3 3 2 2 2 5 2" xfId="19631"/>
    <cellStyle name="Normal 3 3 2 2 2 5 3" xfId="19632"/>
    <cellStyle name="Normal 3 3 2 2 2 6" xfId="19633"/>
    <cellStyle name="Normal 3 3 2 2 2 6 2" xfId="19634"/>
    <cellStyle name="Normal 3 3 2 2 2 7" xfId="19635"/>
    <cellStyle name="Normal 3 3 2 2 3" xfId="19636"/>
    <cellStyle name="Normal 3 3 2 2 3 2" xfId="19637"/>
    <cellStyle name="Normal 3 3 2 2 3 2 2" xfId="19638"/>
    <cellStyle name="Normal 3 3 2 2 3 2 3" xfId="19639"/>
    <cellStyle name="Normal 3 3 2 2 3 3" xfId="19640"/>
    <cellStyle name="Normal 3 3 2 2 3 3 2" xfId="19641"/>
    <cellStyle name="Normal 3 3 2 2 3 3 3" xfId="19642"/>
    <cellStyle name="Normal 3 3 2 2 3 4" xfId="19643"/>
    <cellStyle name="Normal 3 3 2 2 3 4 2" xfId="19644"/>
    <cellStyle name="Normal 3 3 2 2 3 4 3" xfId="19645"/>
    <cellStyle name="Normal 3 3 2 2 3 5" xfId="19646"/>
    <cellStyle name="Normal 3 3 2 2 3 5 2" xfId="19647"/>
    <cellStyle name="Normal 3 3 2 2 3 6" xfId="19648"/>
    <cellStyle name="Normal 3 3 2 2 4" xfId="19649"/>
    <cellStyle name="Normal 3 3 2 2 4 2" xfId="19650"/>
    <cellStyle name="Normal 3 3 2 2 4 2 2" xfId="19651"/>
    <cellStyle name="Normal 3 3 2 2 4 2 3" xfId="19652"/>
    <cellStyle name="Normal 3 3 2 2 4 3" xfId="19653"/>
    <cellStyle name="Normal 3 3 2 2 4 4" xfId="19654"/>
    <cellStyle name="Normal 3 3 2 2 5" xfId="19655"/>
    <cellStyle name="Normal 3 3 2 2 5 2" xfId="19656"/>
    <cellStyle name="Normal 3 3 2 2 5 2 2" xfId="19657"/>
    <cellStyle name="Normal 3 3 2 2 5 2 3" xfId="19658"/>
    <cellStyle name="Normal 3 3 2 2 5 3" xfId="19659"/>
    <cellStyle name="Normal 3 3 2 2 5 4" xfId="19660"/>
    <cellStyle name="Normal 3 3 2 2 6" xfId="19661"/>
    <cellStyle name="Normal 3 3 2 2 6 2" xfId="19662"/>
    <cellStyle name="Normal 3 3 2 2 6 3" xfId="19663"/>
    <cellStyle name="Normal 3 3 2 2 7" xfId="19664"/>
    <cellStyle name="Normal 3 3 2 2 7 2" xfId="19665"/>
    <cellStyle name="Normal 3 3 2 2 8" xfId="19666"/>
    <cellStyle name="Normal 3 3 2 2 9" xfId="19667"/>
    <cellStyle name="Normal 3 3 2 3" xfId="19668"/>
    <cellStyle name="Normal 3 3 2 3 2" xfId="19669"/>
    <cellStyle name="Normal 3 3 2 3 2 2" xfId="19670"/>
    <cellStyle name="Normal 3 3 2 3 2 2 2" xfId="19671"/>
    <cellStyle name="Normal 3 3 2 3 2 2 3" xfId="19672"/>
    <cellStyle name="Normal 3 3 2 3 2 3" xfId="19673"/>
    <cellStyle name="Normal 3 3 2 3 2 3 2" xfId="19674"/>
    <cellStyle name="Normal 3 3 2 3 2 3 3" xfId="19675"/>
    <cellStyle name="Normal 3 3 2 3 2 4" xfId="19676"/>
    <cellStyle name="Normal 3 3 2 3 2 4 2" xfId="19677"/>
    <cellStyle name="Normal 3 3 2 3 2 4 3" xfId="19678"/>
    <cellStyle name="Normal 3 3 2 3 2 5" xfId="19679"/>
    <cellStyle name="Normal 3 3 2 3 2 5 2" xfId="19680"/>
    <cellStyle name="Normal 3 3 2 3 2 6" xfId="19681"/>
    <cellStyle name="Normal 3 3 2 3 3" xfId="19682"/>
    <cellStyle name="Normal 3 3 2 3 3 2" xfId="19683"/>
    <cellStyle name="Normal 3 3 2 3 3 2 2" xfId="19684"/>
    <cellStyle name="Normal 3 3 2 3 3 2 3" xfId="19685"/>
    <cellStyle name="Normal 3 3 2 3 3 3" xfId="19686"/>
    <cellStyle name="Normal 3 3 2 3 3 4" xfId="19687"/>
    <cellStyle name="Normal 3 3 2 3 4" xfId="19688"/>
    <cellStyle name="Normal 3 3 2 3 4 2" xfId="19689"/>
    <cellStyle name="Normal 3 3 2 3 4 2 2" xfId="19690"/>
    <cellStyle name="Normal 3 3 2 3 4 2 3" xfId="19691"/>
    <cellStyle name="Normal 3 3 2 3 4 3" xfId="19692"/>
    <cellStyle name="Normal 3 3 2 3 4 4" xfId="19693"/>
    <cellStyle name="Normal 3 3 2 3 5" xfId="19694"/>
    <cellStyle name="Normal 3 3 2 3 5 2" xfId="19695"/>
    <cellStyle name="Normal 3 3 2 3 5 3" xfId="19696"/>
    <cellStyle name="Normal 3 3 2 3 6" xfId="19697"/>
    <cellStyle name="Normal 3 3 2 3 6 2" xfId="19698"/>
    <cellStyle name="Normal 3 3 2 3 7" xfId="19699"/>
    <cellStyle name="Normal 3 3 2 3 8" xfId="42848"/>
    <cellStyle name="Normal 3 3 2 4" xfId="19700"/>
    <cellStyle name="Normal 3 3 2 4 2" xfId="19701"/>
    <cellStyle name="Normal 3 3 2 4 2 2" xfId="19702"/>
    <cellStyle name="Normal 3 3 2 4 2 3" xfId="19703"/>
    <cellStyle name="Normal 3 3 2 4 2 4" xfId="39771"/>
    <cellStyle name="Normal 3 3 2 4 3" xfId="19704"/>
    <cellStyle name="Normal 3 3 2 4 3 2" xfId="19705"/>
    <cellStyle name="Normal 3 3 2 4 3 2 2" xfId="39829"/>
    <cellStyle name="Normal 3 3 2 4 3 3" xfId="19706"/>
    <cellStyle name="Normal 3 3 2 4 3 3 2" xfId="40011"/>
    <cellStyle name="Normal 3 3 2 4 3 4" xfId="39766"/>
    <cellStyle name="Normal 3 3 2 4 4" xfId="19707"/>
    <cellStyle name="Normal 3 3 2 4 4 2" xfId="19708"/>
    <cellStyle name="Normal 3 3 2 4 4 3" xfId="19709"/>
    <cellStyle name="Normal 3 3 2 4 5" xfId="19710"/>
    <cellStyle name="Normal 3 3 2 4 5 2" xfId="19711"/>
    <cellStyle name="Normal 3 3 2 4 6" xfId="19712"/>
    <cellStyle name="Normal 3 3 2 4 7" xfId="39878"/>
    <cellStyle name="Normal 3 3 2 5" xfId="19713"/>
    <cellStyle name="Normal 3 3 2 5 2" xfId="19714"/>
    <cellStyle name="Normal 3 3 2 5 2 2" xfId="19715"/>
    <cellStyle name="Normal 3 3 2 5 2 3" xfId="19716"/>
    <cellStyle name="Normal 3 3 2 5 3" xfId="19717"/>
    <cellStyle name="Normal 3 3 2 5 4" xfId="19718"/>
    <cellStyle name="Normal 3 3 2 5 5" xfId="39088"/>
    <cellStyle name="Normal 3 3 2 6" xfId="19719"/>
    <cellStyle name="Normal 3 3 2 6 2" xfId="19720"/>
    <cellStyle name="Normal 3 3 2 6 2 2" xfId="19721"/>
    <cellStyle name="Normal 3 3 2 6 2 3" xfId="19722"/>
    <cellStyle name="Normal 3 3 2 6 3" xfId="19723"/>
    <cellStyle name="Normal 3 3 2 6 4" xfId="19724"/>
    <cellStyle name="Normal 3 3 2 6 5" xfId="39305"/>
    <cellStyle name="Normal 3 3 2 7" xfId="19725"/>
    <cellStyle name="Normal 3 3 2 7 2" xfId="19726"/>
    <cellStyle name="Normal 3 3 2 7 3" xfId="19727"/>
    <cellStyle name="Normal 3 3 2 7 4" xfId="40186"/>
    <cellStyle name="Normal 3 3 2 8" xfId="19728"/>
    <cellStyle name="Normal 3 3 2 8 2" xfId="19729"/>
    <cellStyle name="Normal 3 3 2 8 3" xfId="41685"/>
    <cellStyle name="Normal 3 3 2 9" xfId="19730"/>
    <cellStyle name="Normal 3 3 2 9 2" xfId="39794"/>
    <cellStyle name="Normal 3 3 20" xfId="43780"/>
    <cellStyle name="Normal 3 3 21" xfId="43873"/>
    <cellStyle name="Normal 3 3 22" xfId="43548"/>
    <cellStyle name="Normal 3 3 23" xfId="43518"/>
    <cellStyle name="Normal 3 3 3" xfId="19731"/>
    <cellStyle name="Normal 3 3 3 10" xfId="19732"/>
    <cellStyle name="Normal 3 3 3 11" xfId="42950"/>
    <cellStyle name="Normal 3 3 3 2" xfId="19733"/>
    <cellStyle name="Normal 3 3 3 2 2" xfId="19734"/>
    <cellStyle name="Normal 3 3 3 2 2 2" xfId="19735"/>
    <cellStyle name="Normal 3 3 3 2 2 2 2" xfId="19736"/>
    <cellStyle name="Normal 3 3 3 2 2 2 2 2" xfId="19737"/>
    <cellStyle name="Normal 3 3 3 2 2 2 2 3" xfId="19738"/>
    <cellStyle name="Normal 3 3 3 2 2 2 3" xfId="19739"/>
    <cellStyle name="Normal 3 3 3 2 2 2 3 2" xfId="19740"/>
    <cellStyle name="Normal 3 3 3 2 2 2 3 3" xfId="19741"/>
    <cellStyle name="Normal 3 3 3 2 2 2 4" xfId="19742"/>
    <cellStyle name="Normal 3 3 3 2 2 2 4 2" xfId="19743"/>
    <cellStyle name="Normal 3 3 3 2 2 2 4 3" xfId="19744"/>
    <cellStyle name="Normal 3 3 3 2 2 2 5" xfId="19745"/>
    <cellStyle name="Normal 3 3 3 2 2 2 5 2" xfId="19746"/>
    <cellStyle name="Normal 3 3 3 2 2 2 6" xfId="19747"/>
    <cellStyle name="Normal 3 3 3 2 2 3" xfId="19748"/>
    <cellStyle name="Normal 3 3 3 2 2 3 2" xfId="19749"/>
    <cellStyle name="Normal 3 3 3 2 2 3 2 2" xfId="19750"/>
    <cellStyle name="Normal 3 3 3 2 2 3 2 3" xfId="19751"/>
    <cellStyle name="Normal 3 3 3 2 2 3 3" xfId="19752"/>
    <cellStyle name="Normal 3 3 3 2 2 3 4" xfId="19753"/>
    <cellStyle name="Normal 3 3 3 2 2 4" xfId="19754"/>
    <cellStyle name="Normal 3 3 3 2 2 4 2" xfId="19755"/>
    <cellStyle name="Normal 3 3 3 2 2 4 2 2" xfId="19756"/>
    <cellStyle name="Normal 3 3 3 2 2 4 2 3" xfId="19757"/>
    <cellStyle name="Normal 3 3 3 2 2 4 3" xfId="19758"/>
    <cellStyle name="Normal 3 3 3 2 2 4 4" xfId="19759"/>
    <cellStyle name="Normal 3 3 3 2 2 5" xfId="19760"/>
    <cellStyle name="Normal 3 3 3 2 2 5 2" xfId="19761"/>
    <cellStyle name="Normal 3 3 3 2 2 5 3" xfId="19762"/>
    <cellStyle name="Normal 3 3 3 2 2 6" xfId="19763"/>
    <cellStyle name="Normal 3 3 3 2 2 6 2" xfId="19764"/>
    <cellStyle name="Normal 3 3 3 2 2 7" xfId="19765"/>
    <cellStyle name="Normal 3 3 3 2 3" xfId="19766"/>
    <cellStyle name="Normal 3 3 3 2 3 2" xfId="19767"/>
    <cellStyle name="Normal 3 3 3 2 3 2 2" xfId="19768"/>
    <cellStyle name="Normal 3 3 3 2 3 2 3" xfId="19769"/>
    <cellStyle name="Normal 3 3 3 2 3 3" xfId="19770"/>
    <cellStyle name="Normal 3 3 3 2 3 3 2" xfId="19771"/>
    <cellStyle name="Normal 3 3 3 2 3 3 3" xfId="19772"/>
    <cellStyle name="Normal 3 3 3 2 3 4" xfId="19773"/>
    <cellStyle name="Normal 3 3 3 2 3 4 2" xfId="19774"/>
    <cellStyle name="Normal 3 3 3 2 3 4 3" xfId="19775"/>
    <cellStyle name="Normal 3 3 3 2 3 5" xfId="19776"/>
    <cellStyle name="Normal 3 3 3 2 3 5 2" xfId="19777"/>
    <cellStyle name="Normal 3 3 3 2 3 6" xfId="19778"/>
    <cellStyle name="Normal 3 3 3 2 4" xfId="19779"/>
    <cellStyle name="Normal 3 3 3 2 4 2" xfId="19780"/>
    <cellStyle name="Normal 3 3 3 2 4 2 2" xfId="19781"/>
    <cellStyle name="Normal 3 3 3 2 4 2 3" xfId="19782"/>
    <cellStyle name="Normal 3 3 3 2 4 3" xfId="19783"/>
    <cellStyle name="Normal 3 3 3 2 4 4" xfId="19784"/>
    <cellStyle name="Normal 3 3 3 2 5" xfId="19785"/>
    <cellStyle name="Normal 3 3 3 2 5 2" xfId="19786"/>
    <cellStyle name="Normal 3 3 3 2 5 2 2" xfId="19787"/>
    <cellStyle name="Normal 3 3 3 2 5 2 3" xfId="19788"/>
    <cellStyle name="Normal 3 3 3 2 5 3" xfId="19789"/>
    <cellStyle name="Normal 3 3 3 2 5 4" xfId="19790"/>
    <cellStyle name="Normal 3 3 3 2 6" xfId="19791"/>
    <cellStyle name="Normal 3 3 3 2 6 2" xfId="19792"/>
    <cellStyle name="Normal 3 3 3 2 6 3" xfId="19793"/>
    <cellStyle name="Normal 3 3 3 2 7" xfId="19794"/>
    <cellStyle name="Normal 3 3 3 2 7 2" xfId="19795"/>
    <cellStyle name="Normal 3 3 3 2 8" xfId="19796"/>
    <cellStyle name="Normal 3 3 3 2 9" xfId="19797"/>
    <cellStyle name="Normal 3 3 3 3" xfId="19798"/>
    <cellStyle name="Normal 3 3 3 3 2" xfId="19799"/>
    <cellStyle name="Normal 3 3 3 3 2 2" xfId="19800"/>
    <cellStyle name="Normal 3 3 3 3 2 2 2" xfId="19801"/>
    <cellStyle name="Normal 3 3 3 3 2 2 3" xfId="19802"/>
    <cellStyle name="Normal 3 3 3 3 2 3" xfId="19803"/>
    <cellStyle name="Normal 3 3 3 3 2 3 2" xfId="19804"/>
    <cellStyle name="Normal 3 3 3 3 2 3 3" xfId="19805"/>
    <cellStyle name="Normal 3 3 3 3 2 4" xfId="19806"/>
    <cellStyle name="Normal 3 3 3 3 2 4 2" xfId="19807"/>
    <cellStyle name="Normal 3 3 3 3 2 4 3" xfId="19808"/>
    <cellStyle name="Normal 3 3 3 3 2 5" xfId="19809"/>
    <cellStyle name="Normal 3 3 3 3 2 5 2" xfId="19810"/>
    <cellStyle name="Normal 3 3 3 3 2 6" xfId="19811"/>
    <cellStyle name="Normal 3 3 3 3 3" xfId="19812"/>
    <cellStyle name="Normal 3 3 3 3 3 2" xfId="19813"/>
    <cellStyle name="Normal 3 3 3 3 3 2 2" xfId="19814"/>
    <cellStyle name="Normal 3 3 3 3 3 2 3" xfId="19815"/>
    <cellStyle name="Normal 3 3 3 3 3 3" xfId="19816"/>
    <cellStyle name="Normal 3 3 3 3 3 4" xfId="19817"/>
    <cellStyle name="Normal 3 3 3 3 4" xfId="19818"/>
    <cellStyle name="Normal 3 3 3 3 4 2" xfId="19819"/>
    <cellStyle name="Normal 3 3 3 3 4 2 2" xfId="19820"/>
    <cellStyle name="Normal 3 3 3 3 4 2 3" xfId="19821"/>
    <cellStyle name="Normal 3 3 3 3 4 3" xfId="19822"/>
    <cellStyle name="Normal 3 3 3 3 4 4" xfId="19823"/>
    <cellStyle name="Normal 3 3 3 3 5" xfId="19824"/>
    <cellStyle name="Normal 3 3 3 3 5 2" xfId="19825"/>
    <cellStyle name="Normal 3 3 3 3 5 3" xfId="19826"/>
    <cellStyle name="Normal 3 3 3 3 6" xfId="19827"/>
    <cellStyle name="Normal 3 3 3 3 6 2" xfId="19828"/>
    <cellStyle name="Normal 3 3 3 3 7" xfId="19829"/>
    <cellStyle name="Normal 3 3 3 4" xfId="19830"/>
    <cellStyle name="Normal 3 3 3 4 2" xfId="19831"/>
    <cellStyle name="Normal 3 3 3 4 2 2" xfId="19832"/>
    <cellStyle name="Normal 3 3 3 4 2 3" xfId="19833"/>
    <cellStyle name="Normal 3 3 3 4 3" xfId="19834"/>
    <cellStyle name="Normal 3 3 3 4 3 2" xfId="19835"/>
    <cellStyle name="Normal 3 3 3 4 3 3" xfId="19836"/>
    <cellStyle name="Normal 3 3 3 4 4" xfId="19837"/>
    <cellStyle name="Normal 3 3 3 4 4 2" xfId="19838"/>
    <cellStyle name="Normal 3 3 3 4 4 3" xfId="19839"/>
    <cellStyle name="Normal 3 3 3 4 5" xfId="19840"/>
    <cellStyle name="Normal 3 3 3 4 5 2" xfId="19841"/>
    <cellStyle name="Normal 3 3 3 4 6" xfId="19842"/>
    <cellStyle name="Normal 3 3 3 5" xfId="19843"/>
    <cellStyle name="Normal 3 3 3 5 2" xfId="19844"/>
    <cellStyle name="Normal 3 3 3 5 2 2" xfId="19845"/>
    <cellStyle name="Normal 3 3 3 5 2 3" xfId="19846"/>
    <cellStyle name="Normal 3 3 3 5 3" xfId="19847"/>
    <cellStyle name="Normal 3 3 3 5 4" xfId="19848"/>
    <cellStyle name="Normal 3 3 3 6" xfId="19849"/>
    <cellStyle name="Normal 3 3 3 6 2" xfId="19850"/>
    <cellStyle name="Normal 3 3 3 6 2 2" xfId="19851"/>
    <cellStyle name="Normal 3 3 3 6 2 3" xfId="19852"/>
    <cellStyle name="Normal 3 3 3 6 3" xfId="19853"/>
    <cellStyle name="Normal 3 3 3 6 4" xfId="19854"/>
    <cellStyle name="Normal 3 3 3 7" xfId="19855"/>
    <cellStyle name="Normal 3 3 3 7 2" xfId="19856"/>
    <cellStyle name="Normal 3 3 3 7 3" xfId="19857"/>
    <cellStyle name="Normal 3 3 3 8" xfId="19858"/>
    <cellStyle name="Normal 3 3 3 8 2" xfId="19859"/>
    <cellStyle name="Normal 3 3 3 9" xfId="19860"/>
    <cellStyle name="Normal 3 3 4" xfId="19861"/>
    <cellStyle name="Normal 3 3 4 10" xfId="43565"/>
    <cellStyle name="Normal 3 3 4 2" xfId="19862"/>
    <cellStyle name="Normal 3 3 4 2 2" xfId="19863"/>
    <cellStyle name="Normal 3 3 4 2 2 2" xfId="19864"/>
    <cellStyle name="Normal 3 3 4 2 2 2 2" xfId="19865"/>
    <cellStyle name="Normal 3 3 4 2 2 2 3" xfId="19866"/>
    <cellStyle name="Normal 3 3 4 2 2 3" xfId="19867"/>
    <cellStyle name="Normal 3 3 4 2 2 3 2" xfId="19868"/>
    <cellStyle name="Normal 3 3 4 2 2 3 3" xfId="19869"/>
    <cellStyle name="Normal 3 3 4 2 2 4" xfId="19870"/>
    <cellStyle name="Normal 3 3 4 2 2 4 2" xfId="19871"/>
    <cellStyle name="Normal 3 3 4 2 2 4 3" xfId="19872"/>
    <cellStyle name="Normal 3 3 4 2 2 5" xfId="19873"/>
    <cellStyle name="Normal 3 3 4 2 2 5 2" xfId="19874"/>
    <cellStyle name="Normal 3 3 4 2 2 6" xfId="19875"/>
    <cellStyle name="Normal 3 3 4 2 3" xfId="19876"/>
    <cellStyle name="Normal 3 3 4 2 3 2" xfId="19877"/>
    <cellStyle name="Normal 3 3 4 2 3 2 2" xfId="19878"/>
    <cellStyle name="Normal 3 3 4 2 3 2 3" xfId="19879"/>
    <cellStyle name="Normal 3 3 4 2 3 3" xfId="19880"/>
    <cellStyle name="Normal 3 3 4 2 3 4" xfId="19881"/>
    <cellStyle name="Normal 3 3 4 2 4" xfId="19882"/>
    <cellStyle name="Normal 3 3 4 2 4 2" xfId="19883"/>
    <cellStyle name="Normal 3 3 4 2 4 2 2" xfId="19884"/>
    <cellStyle name="Normal 3 3 4 2 4 2 3" xfId="19885"/>
    <cellStyle name="Normal 3 3 4 2 4 3" xfId="19886"/>
    <cellStyle name="Normal 3 3 4 2 4 4" xfId="19887"/>
    <cellStyle name="Normal 3 3 4 2 5" xfId="19888"/>
    <cellStyle name="Normal 3 3 4 2 5 2" xfId="19889"/>
    <cellStyle name="Normal 3 3 4 2 5 3" xfId="19890"/>
    <cellStyle name="Normal 3 3 4 2 6" xfId="19891"/>
    <cellStyle name="Normal 3 3 4 2 6 2" xfId="19892"/>
    <cellStyle name="Normal 3 3 4 2 7" xfId="19893"/>
    <cellStyle name="Normal 3 3 4 2 8" xfId="19894"/>
    <cellStyle name="Normal 3 3 4 3" xfId="19895"/>
    <cellStyle name="Normal 3 3 4 3 2" xfId="19896"/>
    <cellStyle name="Normal 3 3 4 3 2 2" xfId="19897"/>
    <cellStyle name="Normal 3 3 4 3 2 3" xfId="19898"/>
    <cellStyle name="Normal 3 3 4 3 3" xfId="19899"/>
    <cellStyle name="Normal 3 3 4 3 3 2" xfId="19900"/>
    <cellStyle name="Normal 3 3 4 3 3 3" xfId="19901"/>
    <cellStyle name="Normal 3 3 4 3 4" xfId="19902"/>
    <cellStyle name="Normal 3 3 4 3 4 2" xfId="19903"/>
    <cellStyle name="Normal 3 3 4 3 4 3" xfId="19904"/>
    <cellStyle name="Normal 3 3 4 3 5" xfId="19905"/>
    <cellStyle name="Normal 3 3 4 3 5 2" xfId="19906"/>
    <cellStyle name="Normal 3 3 4 3 6" xfId="19907"/>
    <cellStyle name="Normal 3 3 4 4" xfId="19908"/>
    <cellStyle name="Normal 3 3 4 4 2" xfId="19909"/>
    <cellStyle name="Normal 3 3 4 4 2 2" xfId="19910"/>
    <cellStyle name="Normal 3 3 4 4 2 3" xfId="19911"/>
    <cellStyle name="Normal 3 3 4 4 3" xfId="19912"/>
    <cellStyle name="Normal 3 3 4 4 4" xfId="19913"/>
    <cellStyle name="Normal 3 3 4 5" xfId="19914"/>
    <cellStyle name="Normal 3 3 4 5 2" xfId="19915"/>
    <cellStyle name="Normal 3 3 4 5 2 2" xfId="19916"/>
    <cellStyle name="Normal 3 3 4 5 2 3" xfId="19917"/>
    <cellStyle name="Normal 3 3 4 5 3" xfId="19918"/>
    <cellStyle name="Normal 3 3 4 5 4" xfId="19919"/>
    <cellStyle name="Normal 3 3 4 6" xfId="19920"/>
    <cellStyle name="Normal 3 3 4 6 2" xfId="19921"/>
    <cellStyle name="Normal 3 3 4 6 3" xfId="19922"/>
    <cellStyle name="Normal 3 3 4 7" xfId="19923"/>
    <cellStyle name="Normal 3 3 4 7 2" xfId="19924"/>
    <cellStyle name="Normal 3 3 4 8" xfId="19925"/>
    <cellStyle name="Normal 3 3 4 9" xfId="19926"/>
    <cellStyle name="Normal 3 3 5" xfId="19927"/>
    <cellStyle name="Normal 3 3 5 2" xfId="19928"/>
    <cellStyle name="Normal 3 3 5 2 2" xfId="19929"/>
    <cellStyle name="Normal 3 3 5 2 3" xfId="39778"/>
    <cellStyle name="Normal 3 3 5 3" xfId="39761"/>
    <cellStyle name="Normal 3 3 5 3 2" xfId="39827"/>
    <cellStyle name="Normal 3 3 5 3 3" xfId="39806"/>
    <cellStyle name="Normal 3 3 5 4" xfId="41844"/>
    <cellStyle name="Normal 3 3 6" xfId="19930"/>
    <cellStyle name="Normal 3 3 6 2" xfId="19931"/>
    <cellStyle name="Normal 3 3 6 2 2" xfId="19932"/>
    <cellStyle name="Normal 3 3 6 2 2 2" xfId="19933"/>
    <cellStyle name="Normal 3 3 6 2 2 3" xfId="19934"/>
    <cellStyle name="Normal 3 3 6 2 3" xfId="19935"/>
    <cellStyle name="Normal 3 3 6 2 3 2" xfId="19936"/>
    <cellStyle name="Normal 3 3 6 2 3 3" xfId="19937"/>
    <cellStyle name="Normal 3 3 6 2 4" xfId="19938"/>
    <cellStyle name="Normal 3 3 6 2 4 2" xfId="19939"/>
    <cellStyle name="Normal 3 3 6 2 4 3" xfId="19940"/>
    <cellStyle name="Normal 3 3 6 2 5" xfId="19941"/>
    <cellStyle name="Normal 3 3 6 2 5 2" xfId="19942"/>
    <cellStyle name="Normal 3 3 6 2 6" xfId="19943"/>
    <cellStyle name="Normal 3 3 6 2 7" xfId="19944"/>
    <cellStyle name="Normal 3 3 6 3" xfId="19945"/>
    <cellStyle name="Normal 3 3 6 3 2" xfId="19946"/>
    <cellStyle name="Normal 3 3 6 3 2 2" xfId="19947"/>
    <cellStyle name="Normal 3 3 6 3 2 3" xfId="19948"/>
    <cellStyle name="Normal 3 3 6 3 3" xfId="19949"/>
    <cellStyle name="Normal 3 3 6 3 4" xfId="19950"/>
    <cellStyle name="Normal 3 3 6 4" xfId="19951"/>
    <cellStyle name="Normal 3 3 6 4 2" xfId="19952"/>
    <cellStyle name="Normal 3 3 6 4 2 2" xfId="19953"/>
    <cellStyle name="Normal 3 3 6 4 2 3" xfId="19954"/>
    <cellStyle name="Normal 3 3 6 4 3" xfId="19955"/>
    <cellStyle name="Normal 3 3 6 4 4" xfId="19956"/>
    <cellStyle name="Normal 3 3 6 5" xfId="19957"/>
    <cellStyle name="Normal 3 3 6 5 2" xfId="19958"/>
    <cellStyle name="Normal 3 3 6 5 3" xfId="19959"/>
    <cellStyle name="Normal 3 3 6 6" xfId="19960"/>
    <cellStyle name="Normal 3 3 6 6 2" xfId="19961"/>
    <cellStyle name="Normal 3 3 6 7" xfId="19962"/>
    <cellStyle name="Normal 3 3 6 8" xfId="19963"/>
    <cellStyle name="Normal 3 3 6 9" xfId="42336"/>
    <cellStyle name="Normal 3 3 7" xfId="19964"/>
    <cellStyle name="Normal 3 3 7 2" xfId="19965"/>
    <cellStyle name="Normal 3 3 7 2 2" xfId="19966"/>
    <cellStyle name="Normal 3 3 7 2 3" xfId="19967"/>
    <cellStyle name="Normal 3 3 7 2 4" xfId="19968"/>
    <cellStyle name="Normal 3 3 7 3" xfId="19969"/>
    <cellStyle name="Normal 3 3 7 3 2" xfId="19970"/>
    <cellStyle name="Normal 3 3 7 3 3" xfId="19971"/>
    <cellStyle name="Normal 3 3 7 4" xfId="19972"/>
    <cellStyle name="Normal 3 3 7 4 2" xfId="19973"/>
    <cellStyle name="Normal 3 3 7 4 3" xfId="19974"/>
    <cellStyle name="Normal 3 3 7 5" xfId="19975"/>
    <cellStyle name="Normal 3 3 7 5 2" xfId="19976"/>
    <cellStyle name="Normal 3 3 7 6" xfId="19977"/>
    <cellStyle name="Normal 3 3 7 7" xfId="19978"/>
    <cellStyle name="Normal 3 3 7 8" xfId="39222"/>
    <cellStyle name="Normal 3 3 8" xfId="19979"/>
    <cellStyle name="Normal 3 3 8 2" xfId="19980"/>
    <cellStyle name="Normal 3 3 8 2 2" xfId="19981"/>
    <cellStyle name="Normal 3 3 8 2 3" xfId="19982"/>
    <cellStyle name="Normal 3 3 8 2 4" xfId="19983"/>
    <cellStyle name="Normal 3 3 8 3" xfId="19984"/>
    <cellStyle name="Normal 3 3 8 4" xfId="19985"/>
    <cellStyle name="Normal 3 3 8 5" xfId="19986"/>
    <cellStyle name="Normal 3 3 8 6" xfId="42028"/>
    <cellStyle name="Normal 3 3 9" xfId="19987"/>
    <cellStyle name="Normal 3 3 9 2" xfId="19988"/>
    <cellStyle name="Normal 3 3 9 2 2" xfId="19989"/>
    <cellStyle name="Normal 3 3 9 2 3" xfId="19990"/>
    <cellStyle name="Normal 3 3 9 2 4" xfId="19991"/>
    <cellStyle name="Normal 3 3 9 3" xfId="19992"/>
    <cellStyle name="Normal 3 3 9 4" xfId="19993"/>
    <cellStyle name="Normal 3 3 9 5" xfId="19994"/>
    <cellStyle name="Normal 3 3 9 6" xfId="43614"/>
    <cellStyle name="Normal 3 3_Nota 22" xfId="19995"/>
    <cellStyle name="Normal 3 30" xfId="43691"/>
    <cellStyle name="Normal 3 30 2" xfId="43877"/>
    <cellStyle name="Normal 3 30 3" xfId="43918"/>
    <cellStyle name="Normal 3 31" xfId="43693"/>
    <cellStyle name="Normal 3 31 2" xfId="43879"/>
    <cellStyle name="Normal 3 31 3" xfId="43919"/>
    <cellStyle name="Normal 3 32" xfId="43700"/>
    <cellStyle name="Normal 3 32 2" xfId="43882"/>
    <cellStyle name="Normal 3 32 3" xfId="43921"/>
    <cellStyle name="Normal 3 33" xfId="43714"/>
    <cellStyle name="Normal 3 33 2" xfId="43890"/>
    <cellStyle name="Normal 3 33 3" xfId="43926"/>
    <cellStyle name="Normal 3 34" xfId="43545"/>
    <cellStyle name="Normal 3 35" xfId="43528"/>
    <cellStyle name="Normal 3 4" xfId="19996"/>
    <cellStyle name="Normal 3 4 10" xfId="19997"/>
    <cellStyle name="Normal 3 4 10 2" xfId="19998"/>
    <cellStyle name="Normal 3 4 10 3" xfId="19999"/>
    <cellStyle name="Normal 3 4 10 4" xfId="43627"/>
    <cellStyle name="Normal 3 4 11" xfId="20000"/>
    <cellStyle name="Normal 3 4 11 2" xfId="43640"/>
    <cellStyle name="Normal 3 4 12" xfId="20001"/>
    <cellStyle name="Normal 3 4 12 2" xfId="43655"/>
    <cellStyle name="Normal 3 4 13" xfId="43670"/>
    <cellStyle name="Normal 3 4 14" xfId="43681"/>
    <cellStyle name="Normal 3 4 15" xfId="43698"/>
    <cellStyle name="Normal 3 4 16" xfId="43712"/>
    <cellStyle name="Normal 3 4 17" xfId="43729"/>
    <cellStyle name="Normal 3 4 18" xfId="43742"/>
    <cellStyle name="Normal 3 4 19" xfId="43757"/>
    <cellStyle name="Normal 3 4 2" xfId="20002"/>
    <cellStyle name="Normal 3 4 2 10" xfId="20003"/>
    <cellStyle name="Normal 3 4 2 10 2" xfId="20004"/>
    <cellStyle name="Normal 3 4 2 11" xfId="20005"/>
    <cellStyle name="Normal 3 4 2 12" xfId="20006"/>
    <cellStyle name="Normal 3 4 2 13" xfId="20007"/>
    <cellStyle name="Normal 3 4 2 14" xfId="43554"/>
    <cellStyle name="Normal 3 4 2 2" xfId="20008"/>
    <cellStyle name="Normal 3 4 2 2 2" xfId="20009"/>
    <cellStyle name="Normal 3 4 2 2 3" xfId="20010"/>
    <cellStyle name="Normal 3 4 2 3" xfId="20011"/>
    <cellStyle name="Normal 3 4 2 3 2" xfId="20012"/>
    <cellStyle name="Normal 3 4 2 4" xfId="20013"/>
    <cellStyle name="Normal 3 4 2 4 2" xfId="20014"/>
    <cellStyle name="Normal 3 4 2 5" xfId="20015"/>
    <cellStyle name="Normal 3 4 2 5 2" xfId="20016"/>
    <cellStyle name="Normal 3 4 2 6" xfId="20017"/>
    <cellStyle name="Normal 3 4 2 6 2" xfId="20018"/>
    <cellStyle name="Normal 3 4 2 7" xfId="20019"/>
    <cellStyle name="Normal 3 4 2 7 2" xfId="20020"/>
    <cellStyle name="Normal 3 4 2 8" xfId="20021"/>
    <cellStyle name="Normal 3 4 2 8 2" xfId="20022"/>
    <cellStyle name="Normal 3 4 2 9" xfId="20023"/>
    <cellStyle name="Normal 3 4 2 9 2" xfId="20024"/>
    <cellStyle name="Normal 3 4 20" xfId="43781"/>
    <cellStyle name="Normal 3 4 21" xfId="43864"/>
    <cellStyle name="Normal 3 4 22" xfId="43549"/>
    <cellStyle name="Normal 3 4 23" xfId="43521"/>
    <cellStyle name="Normal 3 4 3" xfId="20025"/>
    <cellStyle name="Normal 3 4 3 2" xfId="20026"/>
    <cellStyle name="Normal 3 4 3 2 2" xfId="20027"/>
    <cellStyle name="Normal 3 4 3 3" xfId="20028"/>
    <cellStyle name="Normal 3 4 3 4" xfId="20029"/>
    <cellStyle name="Normal 3 4 3 5" xfId="43558"/>
    <cellStyle name="Normal 3 4 4" xfId="20030"/>
    <cellStyle name="Normal 3 4 4 10" xfId="41896"/>
    <cellStyle name="Normal 3 4 4 2" xfId="20031"/>
    <cellStyle name="Normal 3 4 4 2 2" xfId="20032"/>
    <cellStyle name="Normal 3 4 4 2 2 2" xfId="20033"/>
    <cellStyle name="Normal 3 4 4 2 2 2 2" xfId="20034"/>
    <cellStyle name="Normal 3 4 4 2 2 2 3" xfId="20035"/>
    <cellStyle name="Normal 3 4 4 2 2 3" xfId="20036"/>
    <cellStyle name="Normal 3 4 4 2 2 3 2" xfId="20037"/>
    <cellStyle name="Normal 3 4 4 2 2 3 3" xfId="20038"/>
    <cellStyle name="Normal 3 4 4 2 2 4" xfId="20039"/>
    <cellStyle name="Normal 3 4 4 2 2 4 2" xfId="20040"/>
    <cellStyle name="Normal 3 4 4 2 2 4 3" xfId="20041"/>
    <cellStyle name="Normal 3 4 4 2 2 5" xfId="20042"/>
    <cellStyle name="Normal 3 4 4 2 2 5 2" xfId="20043"/>
    <cellStyle name="Normal 3 4 4 2 2 6" xfId="20044"/>
    <cellStyle name="Normal 3 4 4 2 3" xfId="20045"/>
    <cellStyle name="Normal 3 4 4 2 3 2" xfId="20046"/>
    <cellStyle name="Normal 3 4 4 2 3 2 2" xfId="20047"/>
    <cellStyle name="Normal 3 4 4 2 3 2 3" xfId="20048"/>
    <cellStyle name="Normal 3 4 4 2 3 3" xfId="20049"/>
    <cellStyle name="Normal 3 4 4 2 3 4" xfId="20050"/>
    <cellStyle name="Normal 3 4 4 2 4" xfId="20051"/>
    <cellStyle name="Normal 3 4 4 2 4 2" xfId="20052"/>
    <cellStyle name="Normal 3 4 4 2 4 2 2" xfId="20053"/>
    <cellStyle name="Normal 3 4 4 2 4 2 3" xfId="20054"/>
    <cellStyle name="Normal 3 4 4 2 4 3" xfId="20055"/>
    <cellStyle name="Normal 3 4 4 2 4 4" xfId="20056"/>
    <cellStyle name="Normal 3 4 4 2 5" xfId="20057"/>
    <cellStyle name="Normal 3 4 4 2 5 2" xfId="20058"/>
    <cellStyle name="Normal 3 4 4 2 5 3" xfId="20059"/>
    <cellStyle name="Normal 3 4 4 2 6" xfId="20060"/>
    <cellStyle name="Normal 3 4 4 2 6 2" xfId="20061"/>
    <cellStyle name="Normal 3 4 4 2 7" xfId="20062"/>
    <cellStyle name="Normal 3 4 4 2 8" xfId="20063"/>
    <cellStyle name="Normal 3 4 4 2 9" xfId="42074"/>
    <cellStyle name="Normal 3 4 4 3" xfId="20064"/>
    <cellStyle name="Normal 3 4 4 3 2" xfId="20065"/>
    <cellStyle name="Normal 3 4 4 3 2 2" xfId="20066"/>
    <cellStyle name="Normal 3 4 4 3 2 3" xfId="20067"/>
    <cellStyle name="Normal 3 4 4 3 3" xfId="20068"/>
    <cellStyle name="Normal 3 4 4 3 3 2" xfId="20069"/>
    <cellStyle name="Normal 3 4 4 3 3 3" xfId="20070"/>
    <cellStyle name="Normal 3 4 4 3 4" xfId="20071"/>
    <cellStyle name="Normal 3 4 4 3 4 2" xfId="20072"/>
    <cellStyle name="Normal 3 4 4 3 4 3" xfId="20073"/>
    <cellStyle name="Normal 3 4 4 3 5" xfId="20074"/>
    <cellStyle name="Normal 3 4 4 3 5 2" xfId="20075"/>
    <cellStyle name="Normal 3 4 4 3 6" xfId="20076"/>
    <cellStyle name="Normal 3 4 4 3 7" xfId="20077"/>
    <cellStyle name="Normal 3 4 4 3 8" xfId="39768"/>
    <cellStyle name="Normal 3 4 4 4" xfId="20078"/>
    <cellStyle name="Normal 3 4 4 4 2" xfId="20079"/>
    <cellStyle name="Normal 3 4 4 4 2 2" xfId="20080"/>
    <cellStyle name="Normal 3 4 4 4 2 3" xfId="20081"/>
    <cellStyle name="Normal 3 4 4 4 2 4" xfId="39822"/>
    <cellStyle name="Normal 3 4 4 4 3" xfId="20082"/>
    <cellStyle name="Normal 3 4 4 4 3 2" xfId="39796"/>
    <cellStyle name="Normal 3 4 4 4 4" xfId="20083"/>
    <cellStyle name="Normal 3 4 4 4 5" xfId="41069"/>
    <cellStyle name="Normal 3 4 4 5" xfId="20084"/>
    <cellStyle name="Normal 3 4 4 5 2" xfId="20085"/>
    <cellStyle name="Normal 3 4 4 5 2 2" xfId="20086"/>
    <cellStyle name="Normal 3 4 4 5 2 3" xfId="20087"/>
    <cellStyle name="Normal 3 4 4 5 3" xfId="20088"/>
    <cellStyle name="Normal 3 4 4 5 4" xfId="20089"/>
    <cellStyle name="Normal 3 4 4 6" xfId="20090"/>
    <cellStyle name="Normal 3 4 4 6 2" xfId="20091"/>
    <cellStyle name="Normal 3 4 4 6 3" xfId="20092"/>
    <cellStyle name="Normal 3 4 4 7" xfId="20093"/>
    <cellStyle name="Normal 3 4 4 7 2" xfId="20094"/>
    <cellStyle name="Normal 3 4 4 8" xfId="20095"/>
    <cellStyle name="Normal 3 4 4 9" xfId="20096"/>
    <cellStyle name="Normal 3 4 5" xfId="20097"/>
    <cellStyle name="Normal 3 4 5 2" xfId="20098"/>
    <cellStyle name="Normal 3 4 5 2 2" xfId="20099"/>
    <cellStyle name="Normal 3 4 5 2 2 2" xfId="20100"/>
    <cellStyle name="Normal 3 4 5 2 2 3" xfId="20101"/>
    <cellStyle name="Normal 3 4 5 2 3" xfId="20102"/>
    <cellStyle name="Normal 3 4 5 2 3 2" xfId="20103"/>
    <cellStyle name="Normal 3 4 5 2 3 3" xfId="20104"/>
    <cellStyle name="Normal 3 4 5 2 4" xfId="20105"/>
    <cellStyle name="Normal 3 4 5 2 4 2" xfId="20106"/>
    <cellStyle name="Normal 3 4 5 2 4 3" xfId="20107"/>
    <cellStyle name="Normal 3 4 5 2 5" xfId="20108"/>
    <cellStyle name="Normal 3 4 5 2 5 2" xfId="20109"/>
    <cellStyle name="Normal 3 4 5 2 6" xfId="20110"/>
    <cellStyle name="Normal 3 4 5 2 7" xfId="20111"/>
    <cellStyle name="Normal 3 4 5 2 8" xfId="39782"/>
    <cellStyle name="Normal 3 4 5 3" xfId="20112"/>
    <cellStyle name="Normal 3 4 5 3 2" xfId="20113"/>
    <cellStyle name="Normal 3 4 5 3 2 2" xfId="20114"/>
    <cellStyle name="Normal 3 4 5 3 2 3" xfId="20115"/>
    <cellStyle name="Normal 3 4 5 3 2 4" xfId="42473"/>
    <cellStyle name="Normal 3 4 5 3 3" xfId="20116"/>
    <cellStyle name="Normal 3 4 5 3 3 2" xfId="39810"/>
    <cellStyle name="Normal 3 4 5 3 4" xfId="20117"/>
    <cellStyle name="Normal 3 4 5 3 5" xfId="20118"/>
    <cellStyle name="Normal 3 4 5 3 6" xfId="39767"/>
    <cellStyle name="Normal 3 4 5 4" xfId="20119"/>
    <cellStyle name="Normal 3 4 5 4 2" xfId="20120"/>
    <cellStyle name="Normal 3 4 5 4 2 2" xfId="20121"/>
    <cellStyle name="Normal 3 4 5 4 2 3" xfId="20122"/>
    <cellStyle name="Normal 3 4 5 4 3" xfId="20123"/>
    <cellStyle name="Normal 3 4 5 4 4" xfId="20124"/>
    <cellStyle name="Normal 3 4 5 5" xfId="20125"/>
    <cellStyle name="Normal 3 4 5 5 2" xfId="20126"/>
    <cellStyle name="Normal 3 4 5 5 3" xfId="20127"/>
    <cellStyle name="Normal 3 4 5 6" xfId="20128"/>
    <cellStyle name="Normal 3 4 5 6 2" xfId="20129"/>
    <cellStyle name="Normal 3 4 5 7" xfId="20130"/>
    <cellStyle name="Normal 3 4 5 8" xfId="20131"/>
    <cellStyle name="Normal 3 4 5 9" xfId="41045"/>
    <cellStyle name="Normal 3 4 6" xfId="20132"/>
    <cellStyle name="Normal 3 4 6 2" xfId="20133"/>
    <cellStyle name="Normal 3 4 6 2 2" xfId="20134"/>
    <cellStyle name="Normal 3 4 6 2 3" xfId="20135"/>
    <cellStyle name="Normal 3 4 6 2 4" xfId="20136"/>
    <cellStyle name="Normal 3 4 6 3" xfId="20137"/>
    <cellStyle name="Normal 3 4 6 3 2" xfId="20138"/>
    <cellStyle name="Normal 3 4 6 3 3" xfId="20139"/>
    <cellStyle name="Normal 3 4 6 4" xfId="20140"/>
    <cellStyle name="Normal 3 4 6 4 2" xfId="20141"/>
    <cellStyle name="Normal 3 4 6 4 3" xfId="20142"/>
    <cellStyle name="Normal 3 4 6 5" xfId="20143"/>
    <cellStyle name="Normal 3 4 6 5 2" xfId="20144"/>
    <cellStyle name="Normal 3 4 6 6" xfId="20145"/>
    <cellStyle name="Normal 3 4 6 7" xfId="20146"/>
    <cellStyle name="Normal 3 4 6 8" xfId="41951"/>
    <cellStyle name="Normal 3 4 7" xfId="20147"/>
    <cellStyle name="Normal 3 4 7 2" xfId="20148"/>
    <cellStyle name="Normal 3 4 7 2 2" xfId="20149"/>
    <cellStyle name="Normal 3 4 7 2 3" xfId="20150"/>
    <cellStyle name="Normal 3 4 7 2 4" xfId="20151"/>
    <cellStyle name="Normal 3 4 7 3" xfId="20152"/>
    <cellStyle name="Normal 3 4 7 4" xfId="20153"/>
    <cellStyle name="Normal 3 4 7 5" xfId="20154"/>
    <cellStyle name="Normal 3 4 7 6" xfId="42041"/>
    <cellStyle name="Normal 3 4 8" xfId="20155"/>
    <cellStyle name="Normal 3 4 8 2" xfId="20156"/>
    <cellStyle name="Normal 3 4 8 2 2" xfId="20157"/>
    <cellStyle name="Normal 3 4 8 2 3" xfId="20158"/>
    <cellStyle name="Normal 3 4 8 2 4" xfId="20159"/>
    <cellStyle name="Normal 3 4 8 3" xfId="20160"/>
    <cellStyle name="Normal 3 4 8 4" xfId="20161"/>
    <cellStyle name="Normal 3 4 8 5" xfId="20162"/>
    <cellStyle name="Normal 3 4 8 6" xfId="41236"/>
    <cellStyle name="Normal 3 4 9" xfId="20163"/>
    <cellStyle name="Normal 3 4 9 2" xfId="20164"/>
    <cellStyle name="Normal 3 4 9 3" xfId="20165"/>
    <cellStyle name="Normal 3 4 9 4" xfId="20166"/>
    <cellStyle name="Normal 3 4 9 5" xfId="39795"/>
    <cellStyle name="Normal 3 4 9 6" xfId="43615"/>
    <cellStyle name="Normal 3 4_Nota 22" xfId="20167"/>
    <cellStyle name="Normal 3 5" xfId="20168"/>
    <cellStyle name="Normal 3 5 10" xfId="43628"/>
    <cellStyle name="Normal 3 5 10 2" xfId="43837"/>
    <cellStyle name="Normal 3 5 10 3" xfId="43813"/>
    <cellStyle name="Normal 3 5 11" xfId="43641"/>
    <cellStyle name="Normal 3 5 11 2" xfId="43844"/>
    <cellStyle name="Normal 3 5 11 3" xfId="43907"/>
    <cellStyle name="Normal 3 5 12" xfId="43656"/>
    <cellStyle name="Normal 3 5 12 2" xfId="43852"/>
    <cellStyle name="Normal 3 5 12 3" xfId="43895"/>
    <cellStyle name="Normal 3 5 13" xfId="43671"/>
    <cellStyle name="Normal 3 5 13 2" xfId="43861"/>
    <cellStyle name="Normal 3 5 13 3" xfId="43773"/>
    <cellStyle name="Normal 3 5 14" xfId="43682"/>
    <cellStyle name="Normal 3 5 14 2" xfId="43869"/>
    <cellStyle name="Normal 3 5 14 3" xfId="43913"/>
    <cellStyle name="Normal 3 5 15" xfId="43699"/>
    <cellStyle name="Normal 3 5 15 2" xfId="43881"/>
    <cellStyle name="Normal 3 5 15 3" xfId="43920"/>
    <cellStyle name="Normal 3 5 16" xfId="43713"/>
    <cellStyle name="Normal 3 5 16 2" xfId="43889"/>
    <cellStyle name="Normal 3 5 16 3" xfId="43925"/>
    <cellStyle name="Normal 3 5 17" xfId="43550"/>
    <cellStyle name="Normal 3 5 18" xfId="43524"/>
    <cellStyle name="Normal 3 5 2" xfId="20169"/>
    <cellStyle name="Normal 3 5 2 2" xfId="20170"/>
    <cellStyle name="Normal 3 5 2 2 2" xfId="43782"/>
    <cellStyle name="Normal 3 5 2 3" xfId="20171"/>
    <cellStyle name="Normal 3 5 2 3 2" xfId="43903"/>
    <cellStyle name="Normal 3 5 2 4" xfId="20172"/>
    <cellStyle name="Normal 3 5 2 5" xfId="43555"/>
    <cellStyle name="Normal 3 5 3" xfId="20173"/>
    <cellStyle name="Normal 3 5 3 2" xfId="20174"/>
    <cellStyle name="Normal 3 5 3 2 2" xfId="43788"/>
    <cellStyle name="Normal 3 5 3 3" xfId="20175"/>
    <cellStyle name="Normal 3 5 3 3 2" xfId="43815"/>
    <cellStyle name="Normal 3 5 3 4" xfId="43559"/>
    <cellStyle name="Normal 3 5 4" xfId="20176"/>
    <cellStyle name="Normal 3 5 4 2" xfId="20177"/>
    <cellStyle name="Normal 3 5 4 2 2" xfId="43795"/>
    <cellStyle name="Normal 3 5 4 3" xfId="20178"/>
    <cellStyle name="Normal 3 5 4 3 2" xfId="43831"/>
    <cellStyle name="Normal 3 5 4 4" xfId="43566"/>
    <cellStyle name="Normal 3 5 5" xfId="20179"/>
    <cellStyle name="Normal 3 5 5 2" xfId="43801"/>
    <cellStyle name="Normal 3 5 5 3" xfId="43836"/>
    <cellStyle name="Normal 3 5 5 4" xfId="43575"/>
    <cellStyle name="Normal 3 5 6" xfId="20180"/>
    <cellStyle name="Normal 3 5 6 2" xfId="43809"/>
    <cellStyle name="Normal 3 5 6 3" xfId="43860"/>
    <cellStyle name="Normal 3 5 6 4" xfId="43585"/>
    <cellStyle name="Normal 3 5 7" xfId="20181"/>
    <cellStyle name="Normal 3 5 7 2" xfId="43817"/>
    <cellStyle name="Normal 3 5 7 3" xfId="43908"/>
    <cellStyle name="Normal 3 5 7 4" xfId="43593"/>
    <cellStyle name="Normal 3 5 8" xfId="42122"/>
    <cellStyle name="Normal 3 5 8 2" xfId="43824"/>
    <cellStyle name="Normal 3 5 8 3" xfId="43857"/>
    <cellStyle name="Normal 3 5 9" xfId="43616"/>
    <cellStyle name="Normal 3 5 9 2" xfId="43832"/>
    <cellStyle name="Normal 3 5 9 3" xfId="43878"/>
    <cellStyle name="Normal 3 6" xfId="20182"/>
    <cellStyle name="Normal 3 6 10" xfId="20183"/>
    <cellStyle name="Normal 3 6 10 2" xfId="37838"/>
    <cellStyle name="Normal 3 6 10 3" xfId="36942"/>
    <cellStyle name="Normal 3 6 10 4" xfId="43348"/>
    <cellStyle name="Normal 3 6 11" xfId="38035"/>
    <cellStyle name="Normal 3 6 11 2" xfId="43425"/>
    <cellStyle name="Normal 3 6 12" xfId="38067"/>
    <cellStyle name="Normal 3 6 13" xfId="38117"/>
    <cellStyle name="Normal 3 6 14" xfId="38839"/>
    <cellStyle name="Normal 3 6 15" xfId="43143"/>
    <cellStyle name="Normal 3 6 16" xfId="43527"/>
    <cellStyle name="Normal 3 6 2" xfId="20184"/>
    <cellStyle name="Normal 3 6 2 10" xfId="38237"/>
    <cellStyle name="Normal 3 6 2 11" xfId="38844"/>
    <cellStyle name="Normal 3 6 2 12" xfId="42197"/>
    <cellStyle name="Normal 3 6 2 12 2" xfId="43148"/>
    <cellStyle name="Normal 3 6 2 2" xfId="20185"/>
    <cellStyle name="Normal 3 6 2 2 10" xfId="38852"/>
    <cellStyle name="Normal 3 6 2 2 11" xfId="39784"/>
    <cellStyle name="Normal 3 6 2 2 11 2" xfId="43156"/>
    <cellStyle name="Normal 3 6 2 2 2" xfId="20186"/>
    <cellStyle name="Normal 3 6 2 2 2 2" xfId="20187"/>
    <cellStyle name="Normal 3 6 2 2 2 2 2" xfId="37970"/>
    <cellStyle name="Normal 3 6 2 2 2 2 3" xfId="38203"/>
    <cellStyle name="Normal 3 6 2 2 2 2 4" xfId="38325"/>
    <cellStyle name="Normal 3 6 2 2 2 2 5" xfId="38960"/>
    <cellStyle name="Normal 3 6 2 2 2 2 6" xfId="43285"/>
    <cellStyle name="Normal 3 6 2 2 2 3" xfId="20188"/>
    <cellStyle name="Normal 3 6 2 2 2 3 2" xfId="39062"/>
    <cellStyle name="Normal 3 6 2 2 2 3 3" xfId="43410"/>
    <cellStyle name="Normal 3 6 2 2 2 4" xfId="38059"/>
    <cellStyle name="Normal 3 6 2 2 2 4 2" xfId="43484"/>
    <cellStyle name="Normal 3 6 2 2 2 5" xfId="38106"/>
    <cellStyle name="Normal 3 6 2 2 2 6" xfId="38162"/>
    <cellStyle name="Normal 3 6 2 2 2 7" xfId="38270"/>
    <cellStyle name="Normal 3 6 2 2 2 8" xfId="38894"/>
    <cellStyle name="Normal 3 6 2 2 2 9" xfId="43204"/>
    <cellStyle name="Normal 3 6 2 2 3" xfId="20189"/>
    <cellStyle name="Normal 3 6 2 2 3 2" xfId="20190"/>
    <cellStyle name="Normal 3 6 2 2 3 3" xfId="20191"/>
    <cellStyle name="Normal 3 6 2 2 3 4" xfId="38291"/>
    <cellStyle name="Normal 3 6 2 2 3 5" xfId="38920"/>
    <cellStyle name="Normal 3 6 2 2 3 6" xfId="43237"/>
    <cellStyle name="Normal 3 6 2 2 4" xfId="20192"/>
    <cellStyle name="Normal 3 6 2 2 4 2" xfId="20193"/>
    <cellStyle name="Normal 3 6 2 2 4 3" xfId="20194"/>
    <cellStyle name="Normal 3 6 2 2 4 4" xfId="43316"/>
    <cellStyle name="Normal 3 6 2 2 5" xfId="20195"/>
    <cellStyle name="Normal 3 6 2 2 5 2" xfId="20196"/>
    <cellStyle name="Normal 3 6 2 2 5 3" xfId="43362"/>
    <cellStyle name="Normal 3 6 2 2 6" xfId="20197"/>
    <cellStyle name="Normal 3 6 2 2 6 2" xfId="43436"/>
    <cellStyle name="Normal 3 6 2 2 7" xfId="20198"/>
    <cellStyle name="Normal 3 6 2 2 7 2" xfId="38075"/>
    <cellStyle name="Normal 3 6 2 2 8" xfId="38126"/>
    <cellStyle name="Normal 3 6 2 2 9" xfId="38240"/>
    <cellStyle name="Normal 3 6 2 3" xfId="20199"/>
    <cellStyle name="Normal 3 6 2 3 2" xfId="20200"/>
    <cellStyle name="Normal 3 6 2 3 2 2" xfId="20201"/>
    <cellStyle name="Normal 3 6 2 3 2 3" xfId="20202"/>
    <cellStyle name="Normal 3 6 2 3 2 4" xfId="38305"/>
    <cellStyle name="Normal 3 6 2 3 2 5" xfId="38936"/>
    <cellStyle name="Normal 3 6 2 3 2 6" xfId="39830"/>
    <cellStyle name="Normal 3 6 2 3 2 6 2" xfId="43257"/>
    <cellStyle name="Normal 3 6 2 3 3" xfId="20203"/>
    <cellStyle name="Normal 3 6 2 3 3 2" xfId="39034"/>
    <cellStyle name="Normal 3 6 2 3 3 3" xfId="39813"/>
    <cellStyle name="Normal 3 6 2 3 3 3 2" xfId="43382"/>
    <cellStyle name="Normal 3 6 2 3 4" xfId="20204"/>
    <cellStyle name="Normal 3 6 2 3 4 2" xfId="43456"/>
    <cellStyle name="Normal 3 6 2 3 5" xfId="38087"/>
    <cellStyle name="Normal 3 6 2 3 6" xfId="38141"/>
    <cellStyle name="Normal 3 6 2 3 7" xfId="38251"/>
    <cellStyle name="Normal 3 6 2 3 8" xfId="38871"/>
    <cellStyle name="Normal 3 6 2 3 9" xfId="39774"/>
    <cellStyle name="Normal 3 6 2 3 9 2" xfId="43176"/>
    <cellStyle name="Normal 3 6 2 4" xfId="20205"/>
    <cellStyle name="Normal 3 6 2 4 2" xfId="20206"/>
    <cellStyle name="Normal 3 6 2 4 2 2" xfId="20207"/>
    <cellStyle name="Normal 3 6 2 4 2 3" xfId="20208"/>
    <cellStyle name="Normal 3 6 2 4 3" xfId="20209"/>
    <cellStyle name="Normal 3 6 2 4 4" xfId="20210"/>
    <cellStyle name="Normal 3 6 2 4 5" xfId="38913"/>
    <cellStyle name="Normal 3 6 2 4 6" xfId="43229"/>
    <cellStyle name="Normal 3 6 2 5" xfId="20211"/>
    <cellStyle name="Normal 3 6 2 5 2" xfId="20212"/>
    <cellStyle name="Normal 3 6 2 5 3" xfId="20213"/>
    <cellStyle name="Normal 3 6 2 5 4" xfId="43308"/>
    <cellStyle name="Normal 3 6 2 6" xfId="20214"/>
    <cellStyle name="Normal 3 6 2 6 2" xfId="20215"/>
    <cellStyle name="Normal 3 6 2 6 3" xfId="43354"/>
    <cellStyle name="Normal 3 6 2 7" xfId="20216"/>
    <cellStyle name="Normal 3 6 2 7 2" xfId="43430"/>
    <cellStyle name="Normal 3 6 2 8" xfId="20217"/>
    <cellStyle name="Normal 3 6 2 8 2" xfId="38069"/>
    <cellStyle name="Normal 3 6 2 9" xfId="38119"/>
    <cellStyle name="Normal 3 6 3" xfId="20218"/>
    <cellStyle name="Normal 3 6 3 10" xfId="38239"/>
    <cellStyle name="Normal 3 6 3 11" xfId="38849"/>
    <cellStyle name="Normal 3 6 3 12" xfId="40767"/>
    <cellStyle name="Normal 3 6 3 12 2" xfId="43153"/>
    <cellStyle name="Normal 3 6 3 2" xfId="20219"/>
    <cellStyle name="Normal 3 6 3 2 10" xfId="38853"/>
    <cellStyle name="Normal 3 6 3 2 11" xfId="43157"/>
    <cellStyle name="Normal 3 6 3 2 2" xfId="20220"/>
    <cellStyle name="Normal 3 6 3 2 2 2" xfId="37459"/>
    <cellStyle name="Normal 3 6 3 2 2 2 2" xfId="37971"/>
    <cellStyle name="Normal 3 6 3 2 2 2 3" xfId="38204"/>
    <cellStyle name="Normal 3 6 3 2 2 2 4" xfId="38326"/>
    <cellStyle name="Normal 3 6 3 2 2 2 5" xfId="38961"/>
    <cellStyle name="Normal 3 6 3 2 2 2 6" xfId="43286"/>
    <cellStyle name="Normal 3 6 3 2 2 3" xfId="37893"/>
    <cellStyle name="Normal 3 6 3 2 2 3 2" xfId="39063"/>
    <cellStyle name="Normal 3 6 3 2 2 3 3" xfId="43411"/>
    <cellStyle name="Normal 3 6 3 2 2 4" xfId="38060"/>
    <cellStyle name="Normal 3 6 3 2 2 4 2" xfId="43485"/>
    <cellStyle name="Normal 3 6 3 2 2 5" xfId="38107"/>
    <cellStyle name="Normal 3 6 3 2 2 6" xfId="38163"/>
    <cellStyle name="Normal 3 6 3 2 2 7" xfId="38271"/>
    <cellStyle name="Normal 3 6 3 2 2 8" xfId="38895"/>
    <cellStyle name="Normal 3 6 3 2 2 9" xfId="43205"/>
    <cellStyle name="Normal 3 6 3 2 3" xfId="20221"/>
    <cellStyle name="Normal 3 6 3 2 3 2" xfId="37924"/>
    <cellStyle name="Normal 3 6 3 2 3 3" xfId="38178"/>
    <cellStyle name="Normal 3 6 3 2 3 4" xfId="38292"/>
    <cellStyle name="Normal 3 6 3 2 3 5" xfId="38921"/>
    <cellStyle name="Normal 3 6 3 2 3 6" xfId="43238"/>
    <cellStyle name="Normal 3 6 3 2 4" xfId="20222"/>
    <cellStyle name="Normal 3 6 3 2 4 2" xfId="38000"/>
    <cellStyle name="Normal 3 6 3 2 4 3" xfId="37487"/>
    <cellStyle name="Normal 3 6 3 2 4 4" xfId="43317"/>
    <cellStyle name="Normal 3 6 3 2 5" xfId="37850"/>
    <cellStyle name="Normal 3 6 3 2 5 2" xfId="39016"/>
    <cellStyle name="Normal 3 6 3 2 5 3" xfId="43363"/>
    <cellStyle name="Normal 3 6 3 2 6" xfId="38039"/>
    <cellStyle name="Normal 3 6 3 2 6 2" xfId="43437"/>
    <cellStyle name="Normal 3 6 3 2 7" xfId="38076"/>
    <cellStyle name="Normal 3 6 3 2 8" xfId="38127"/>
    <cellStyle name="Normal 3 6 3 2 9" xfId="38241"/>
    <cellStyle name="Normal 3 6 3 3" xfId="20223"/>
    <cellStyle name="Normal 3 6 3 3 2" xfId="20224"/>
    <cellStyle name="Normal 3 6 3 3 2 2" xfId="37943"/>
    <cellStyle name="Normal 3 6 3 3 2 3" xfId="38188"/>
    <cellStyle name="Normal 3 6 3 3 2 4" xfId="38306"/>
    <cellStyle name="Normal 3 6 3 3 2 5" xfId="38937"/>
    <cellStyle name="Normal 3 6 3 3 2 6" xfId="43258"/>
    <cellStyle name="Normal 3 6 3 3 3" xfId="20225"/>
    <cellStyle name="Normal 3 6 3 3 3 2" xfId="39035"/>
    <cellStyle name="Normal 3 6 3 3 3 3" xfId="43383"/>
    <cellStyle name="Normal 3 6 3 3 4" xfId="38046"/>
    <cellStyle name="Normal 3 6 3 3 4 2" xfId="43457"/>
    <cellStyle name="Normal 3 6 3 3 5" xfId="38088"/>
    <cellStyle name="Normal 3 6 3 3 6" xfId="38142"/>
    <cellStyle name="Normal 3 6 3 3 7" xfId="38252"/>
    <cellStyle name="Normal 3 6 3 3 8" xfId="38872"/>
    <cellStyle name="Normal 3 6 3 3 9" xfId="43177"/>
    <cellStyle name="Normal 3 6 3 4" xfId="20226"/>
    <cellStyle name="Normal 3 6 3 4 2" xfId="20227"/>
    <cellStyle name="Normal 3 6 3 4 3" xfId="20228"/>
    <cellStyle name="Normal 3 6 3 4 4" xfId="38288"/>
    <cellStyle name="Normal 3 6 3 4 5" xfId="38917"/>
    <cellStyle name="Normal 3 6 3 4 6" xfId="43234"/>
    <cellStyle name="Normal 3 6 3 5" xfId="20229"/>
    <cellStyle name="Normal 3 6 3 5 2" xfId="20230"/>
    <cellStyle name="Normal 3 6 3 5 3" xfId="38981"/>
    <cellStyle name="Normal 3 6 3 5 4" xfId="43313"/>
    <cellStyle name="Normal 3 6 3 6" xfId="20231"/>
    <cellStyle name="Normal 3 6 3 6 2" xfId="39013"/>
    <cellStyle name="Normal 3 6 3 6 3" xfId="43359"/>
    <cellStyle name="Normal 3 6 3 7" xfId="20232"/>
    <cellStyle name="Normal 3 6 3 7 2" xfId="38038"/>
    <cellStyle name="Normal 3 6 3 8" xfId="38073"/>
    <cellStyle name="Normal 3 6 3 9" xfId="38123"/>
    <cellStyle name="Normal 3 6 4" xfId="20233"/>
    <cellStyle name="Normal 3 6 4 2" xfId="20234"/>
    <cellStyle name="Normal 3 6 4 2 2" xfId="20235"/>
    <cellStyle name="Normal 3 6 4 2 3" xfId="20236"/>
    <cellStyle name="Normal 3 6 4 2 4" xfId="20237"/>
    <cellStyle name="Normal 3 6 4 2 5" xfId="37215"/>
    <cellStyle name="Normal 3 6 4 3" xfId="20238"/>
    <cellStyle name="Normal 3 6 4 3 2" xfId="37220"/>
    <cellStyle name="Normal 3 6 4 4" xfId="20239"/>
    <cellStyle name="Normal 3 6 4 4 10" xfId="38137"/>
    <cellStyle name="Normal 3 6 4 4 11" xfId="38248"/>
    <cellStyle name="Normal 3 6 4 4 12" xfId="38866"/>
    <cellStyle name="Normal 3 6 4 4 13" xfId="43171"/>
    <cellStyle name="Normal 3 6 4 4 2" xfId="37379"/>
    <cellStyle name="Normal 3 6 4 4 2 2" xfId="37468"/>
    <cellStyle name="Normal 3 6 4 4 2 2 2" xfId="37980"/>
    <cellStyle name="Normal 3 6 4 4 2 2 3" xfId="38210"/>
    <cellStyle name="Normal 3 6 4 4 2 2 4" xfId="38332"/>
    <cellStyle name="Normal 3 6 4 4 2 2 5" xfId="38970"/>
    <cellStyle name="Normal 3 6 4 4 2 2 6" xfId="43295"/>
    <cellStyle name="Normal 3 6 4 4 2 3" xfId="37902"/>
    <cellStyle name="Normal 3 6 4 4 2 3 2" xfId="39072"/>
    <cellStyle name="Normal 3 6 4 4 2 3 3" xfId="43420"/>
    <cellStyle name="Normal 3 6 4 4 2 4" xfId="38064"/>
    <cellStyle name="Normal 3 6 4 4 2 4 2" xfId="43494"/>
    <cellStyle name="Normal 3 6 4 4 2 5" xfId="38113"/>
    <cellStyle name="Normal 3 6 4 4 2 6" xfId="38169"/>
    <cellStyle name="Normal 3 6 4 4 2 7" xfId="38277"/>
    <cellStyle name="Normal 3 6 4 4 2 8" xfId="38901"/>
    <cellStyle name="Normal 3 6 4 4 2 9" xfId="43214"/>
    <cellStyle name="Normal 3 6 4 4 3" xfId="37385"/>
    <cellStyle name="Normal 3 6 4 4 3 2" xfId="37471"/>
    <cellStyle name="Normal 3 6 4 4 3 2 2" xfId="37983"/>
    <cellStyle name="Normal 3 6 4 4 3 2 3" xfId="38212"/>
    <cellStyle name="Normal 3 6 4 4 3 2 4" xfId="38334"/>
    <cellStyle name="Normal 3 6 4 4 3 2 5" xfId="38973"/>
    <cellStyle name="Normal 3 6 4 4 3 2 6" xfId="43298"/>
    <cellStyle name="Normal 3 6 4 4 3 3" xfId="37905"/>
    <cellStyle name="Normal 3 6 4 4 3 3 2" xfId="39075"/>
    <cellStyle name="Normal 3 6 4 4 3 3 3" xfId="43423"/>
    <cellStyle name="Normal 3 6 4 4 3 4" xfId="38066"/>
    <cellStyle name="Normal 3 6 4 4 3 4 2" xfId="43497"/>
    <cellStyle name="Normal 3 6 4 4 3 5" xfId="38115"/>
    <cellStyle name="Normal 3 6 4 4 3 6" xfId="38171"/>
    <cellStyle name="Normal 3 6 4 4 3 7" xfId="38279"/>
    <cellStyle name="Normal 3 6 4 4 3 8" xfId="38904"/>
    <cellStyle name="Normal 3 6 4 4 3 9" xfId="43217"/>
    <cellStyle name="Normal 3 6 4 4 4" xfId="37366"/>
    <cellStyle name="Normal 3 6 4 4 5" xfId="37431"/>
    <cellStyle name="Normal 3 6 4 4 5 2" xfId="37938"/>
    <cellStyle name="Normal 3 6 4 4 5 3" xfId="38185"/>
    <cellStyle name="Normal 3 6 4 4 5 4" xfId="38301"/>
    <cellStyle name="Normal 3 6 4 4 5 5" xfId="38931"/>
    <cellStyle name="Normal 3 6 4 4 5 6" xfId="43252"/>
    <cellStyle name="Normal 3 6 4 4 6" xfId="37500"/>
    <cellStyle name="Normal 3 6 4 4 6 2" xfId="38014"/>
    <cellStyle name="Normal 3 6 4 4 6 3" xfId="38997"/>
    <cellStyle name="Normal 3 6 4 4 6 4" xfId="43331"/>
    <cellStyle name="Normal 3 6 4 4 7" xfId="37864"/>
    <cellStyle name="Normal 3 6 4 4 7 2" xfId="39029"/>
    <cellStyle name="Normal 3 6 4 4 7 3" xfId="43377"/>
    <cellStyle name="Normal 3 6 4 4 8" xfId="38043"/>
    <cellStyle name="Normal 3 6 4 4 8 2" xfId="43451"/>
    <cellStyle name="Normal 3 6 4 4 9" xfId="38084"/>
    <cellStyle name="Normal 3 6 4 5" xfId="20240"/>
    <cellStyle name="Normal 3 6 4 5 2" xfId="37240"/>
    <cellStyle name="Normal 3 6 4 6" xfId="37222"/>
    <cellStyle name="Normal 3 6 4 6 2" xfId="37436"/>
    <cellStyle name="Normal 3 6 4 6 2 2" xfId="37944"/>
    <cellStyle name="Normal 3 6 4 6 2 3" xfId="38189"/>
    <cellStyle name="Normal 3 6 4 6 2 4" xfId="38307"/>
    <cellStyle name="Normal 3 6 4 6 2 5" xfId="38938"/>
    <cellStyle name="Normal 3 6 4 6 2 6" xfId="43259"/>
    <cellStyle name="Normal 3 6 4 6 3" xfId="37869"/>
    <cellStyle name="Normal 3 6 4 6 3 2" xfId="39036"/>
    <cellStyle name="Normal 3 6 4 6 3 3" xfId="43384"/>
    <cellStyle name="Normal 3 6 4 6 4" xfId="38047"/>
    <cellStyle name="Normal 3 6 4 6 4 2" xfId="43458"/>
    <cellStyle name="Normal 3 6 4 6 5" xfId="38089"/>
    <cellStyle name="Normal 3 6 4 6 6" xfId="38143"/>
    <cellStyle name="Normal 3 6 4 6 7" xfId="38253"/>
    <cellStyle name="Normal 3 6 4 6 8" xfId="38873"/>
    <cellStyle name="Normal 3 6 4 6 9" xfId="43178"/>
    <cellStyle name="Normal 3 6 4 7" xfId="37042"/>
    <cellStyle name="Normal 3 6 4 8" xfId="42948"/>
    <cellStyle name="Normal 3 6 5" xfId="20241"/>
    <cellStyle name="Normal 3 6 5 10" xfId="38863"/>
    <cellStyle name="Normal 3 6 5 11" xfId="41765"/>
    <cellStyle name="Normal 3 6 5 11 2" xfId="43168"/>
    <cellStyle name="Normal 3 6 5 2" xfId="20242"/>
    <cellStyle name="Normal 3 6 5 2 2" xfId="20243"/>
    <cellStyle name="Normal 3 6 5 2 2 2" xfId="37945"/>
    <cellStyle name="Normal 3 6 5 2 2 3" xfId="38190"/>
    <cellStyle name="Normal 3 6 5 2 2 4" xfId="38308"/>
    <cellStyle name="Normal 3 6 5 2 2 5" xfId="38939"/>
    <cellStyle name="Normal 3 6 5 2 2 6" xfId="43260"/>
    <cellStyle name="Normal 3 6 5 2 3" xfId="20244"/>
    <cellStyle name="Normal 3 6 5 2 3 2" xfId="39037"/>
    <cellStyle name="Normal 3 6 5 2 3 3" xfId="43385"/>
    <cellStyle name="Normal 3 6 5 2 4" xfId="38048"/>
    <cellStyle name="Normal 3 6 5 2 4 2" xfId="43459"/>
    <cellStyle name="Normal 3 6 5 2 5" xfId="38090"/>
    <cellStyle name="Normal 3 6 5 2 6" xfId="38144"/>
    <cellStyle name="Normal 3 6 5 2 7" xfId="38254"/>
    <cellStyle name="Normal 3 6 5 2 8" xfId="38874"/>
    <cellStyle name="Normal 3 6 5 2 9" xfId="43179"/>
    <cellStyle name="Normal 3 6 5 3" xfId="20245"/>
    <cellStyle name="Normal 3 6 5 3 2" xfId="37935"/>
    <cellStyle name="Normal 3 6 5 3 3" xfId="38184"/>
    <cellStyle name="Normal 3 6 5 3 4" xfId="38300"/>
    <cellStyle name="Normal 3 6 5 3 5" xfId="38930"/>
    <cellStyle name="Normal 3 6 5 3 6" xfId="43249"/>
    <cellStyle name="Normal 3 6 5 4" xfId="20246"/>
    <cellStyle name="Normal 3 6 5 4 2" xfId="38011"/>
    <cellStyle name="Normal 3 6 5 4 3" xfId="38994"/>
    <cellStyle name="Normal 3 6 5 4 4" xfId="43328"/>
    <cellStyle name="Normal 3 6 5 5" xfId="20247"/>
    <cellStyle name="Normal 3 6 5 5 2" xfId="37861"/>
    <cellStyle name="Normal 3 6 5 5 3" xfId="43374"/>
    <cellStyle name="Normal 3 6 5 6" xfId="38042"/>
    <cellStyle name="Normal 3 6 5 6 2" xfId="43448"/>
    <cellStyle name="Normal 3 6 5 7" xfId="38083"/>
    <cellStyle name="Normal 3 6 5 8" xfId="38135"/>
    <cellStyle name="Normal 3 6 5 9" xfId="38247"/>
    <cellStyle name="Normal 3 6 6" xfId="20248"/>
    <cellStyle name="Normal 3 6 6 2" xfId="20249"/>
    <cellStyle name="Normal 3 6 6 2 2" xfId="37967"/>
    <cellStyle name="Normal 3 6 6 2 3" xfId="38201"/>
    <cellStyle name="Normal 3 6 6 2 4" xfId="38322"/>
    <cellStyle name="Normal 3 6 6 2 5" xfId="38957"/>
    <cellStyle name="Normal 3 6 6 2 6" xfId="43282"/>
    <cellStyle name="Normal 3 6 6 3" xfId="20250"/>
    <cellStyle name="Normal 3 6 6 3 2" xfId="39059"/>
    <cellStyle name="Normal 3 6 6 3 3" xfId="43407"/>
    <cellStyle name="Normal 3 6 6 4" xfId="38057"/>
    <cellStyle name="Normal 3 6 6 4 2" xfId="43481"/>
    <cellStyle name="Normal 3 6 6 5" xfId="38103"/>
    <cellStyle name="Normal 3 6 6 6" xfId="38159"/>
    <cellStyle name="Normal 3 6 6 7" xfId="38267"/>
    <cellStyle name="Normal 3 6 6 8" xfId="38891"/>
    <cellStyle name="Normal 3 6 6 9" xfId="39801"/>
    <cellStyle name="Normal 3 6 6 9 2" xfId="43201"/>
    <cellStyle name="Normal 3 6 7" xfId="20251"/>
    <cellStyle name="Normal 3 6 7 2" xfId="20252"/>
    <cellStyle name="Normal 3 6 7 2 2" xfId="37964"/>
    <cellStyle name="Normal 3 6 7 2 3" xfId="38200"/>
    <cellStyle name="Normal 3 6 7 2 4" xfId="38321"/>
    <cellStyle name="Normal 3 6 7 2 5" xfId="38955"/>
    <cellStyle name="Normal 3 6 7 2 6" xfId="43279"/>
    <cellStyle name="Normal 3 6 7 3" xfId="37888"/>
    <cellStyle name="Normal 3 6 7 3 2" xfId="39056"/>
    <cellStyle name="Normal 3 6 7 3 3" xfId="43404"/>
    <cellStyle name="Normal 3 6 7 4" xfId="38056"/>
    <cellStyle name="Normal 3 6 7 4 2" xfId="43478"/>
    <cellStyle name="Normal 3 6 7 5" xfId="38102"/>
    <cellStyle name="Normal 3 6 7 6" xfId="38157"/>
    <cellStyle name="Normal 3 6 7 7" xfId="38266"/>
    <cellStyle name="Normal 3 6 7 8" xfId="38888"/>
    <cellStyle name="Normal 3 6 7 9" xfId="43198"/>
    <cellStyle name="Normal 3 6 8" xfId="20253"/>
    <cellStyle name="Normal 3 6 8 2" xfId="37912"/>
    <cellStyle name="Normal 3 6 8 3" xfId="38172"/>
    <cellStyle name="Normal 3 6 8 4" xfId="38281"/>
    <cellStyle name="Normal 3 6 8 5" xfId="38908"/>
    <cellStyle name="Normal 3 6 8 6" xfId="43223"/>
    <cellStyle name="Normal 3 6 9" xfId="20254"/>
    <cellStyle name="Normal 3 6 9 2" xfId="37988"/>
    <cellStyle name="Normal 3 6 9 3" xfId="37475"/>
    <cellStyle name="Normal 3 6 9 4" xfId="43302"/>
    <cellStyle name="Normal 3 6_Nota 10_D" xfId="20255"/>
    <cellStyle name="Normal 3 7" xfId="20256"/>
    <cellStyle name="Normal 3 7 10" xfId="20257"/>
    <cellStyle name="Normal 3 7 11" xfId="39299"/>
    <cellStyle name="Normal 3 7 2" xfId="20258"/>
    <cellStyle name="Normal 3 7 2 2" xfId="20259"/>
    <cellStyle name="Normal 3 7 2 2 2" xfId="20260"/>
    <cellStyle name="Normal 3 7 2 2 2 2" xfId="20261"/>
    <cellStyle name="Normal 3 7 2 2 2 3" xfId="20262"/>
    <cellStyle name="Normal 3 7 2 2 3" xfId="20263"/>
    <cellStyle name="Normal 3 7 2 2 3 2" xfId="20264"/>
    <cellStyle name="Normal 3 7 2 2 3 3" xfId="20265"/>
    <cellStyle name="Normal 3 7 2 2 4" xfId="20266"/>
    <cellStyle name="Normal 3 7 2 2 4 2" xfId="20267"/>
    <cellStyle name="Normal 3 7 2 2 4 3" xfId="20268"/>
    <cellStyle name="Normal 3 7 2 2 5" xfId="20269"/>
    <cellStyle name="Normal 3 7 2 2 5 2" xfId="20270"/>
    <cellStyle name="Normal 3 7 2 2 6" xfId="20271"/>
    <cellStyle name="Normal 3 7 2 3" xfId="20272"/>
    <cellStyle name="Normal 3 7 2 3 2" xfId="20273"/>
    <cellStyle name="Normal 3 7 2 3 2 2" xfId="20274"/>
    <cellStyle name="Normal 3 7 2 3 2 3" xfId="20275"/>
    <cellStyle name="Normal 3 7 2 3 3" xfId="20276"/>
    <cellStyle name="Normal 3 7 2 3 4" xfId="20277"/>
    <cellStyle name="Normal 3 7 2 4" xfId="20278"/>
    <cellStyle name="Normal 3 7 2 4 2" xfId="20279"/>
    <cellStyle name="Normal 3 7 2 4 2 2" xfId="20280"/>
    <cellStyle name="Normal 3 7 2 4 2 3" xfId="20281"/>
    <cellStyle name="Normal 3 7 2 4 3" xfId="20282"/>
    <cellStyle name="Normal 3 7 2 4 4" xfId="20283"/>
    <cellStyle name="Normal 3 7 2 5" xfId="20284"/>
    <cellStyle name="Normal 3 7 2 5 2" xfId="20285"/>
    <cellStyle name="Normal 3 7 2 5 3" xfId="20286"/>
    <cellStyle name="Normal 3 7 2 6" xfId="20287"/>
    <cellStyle name="Normal 3 7 2 6 2" xfId="20288"/>
    <cellStyle name="Normal 3 7 2 7" xfId="20289"/>
    <cellStyle name="Normal 3 7 2 8" xfId="20290"/>
    <cellStyle name="Normal 3 7 2 9" xfId="43783"/>
    <cellStyle name="Normal 3 7 3" xfId="20291"/>
    <cellStyle name="Normal 3 7 3 2" xfId="20292"/>
    <cellStyle name="Normal 3 7 3 2 2" xfId="20293"/>
    <cellStyle name="Normal 3 7 3 2 3" xfId="20294"/>
    <cellStyle name="Normal 3 7 3 3" xfId="20295"/>
    <cellStyle name="Normal 3 7 3 3 2" xfId="20296"/>
    <cellStyle name="Normal 3 7 3 3 3" xfId="20297"/>
    <cellStyle name="Normal 3 7 3 4" xfId="20298"/>
    <cellStyle name="Normal 3 7 3 4 2" xfId="20299"/>
    <cellStyle name="Normal 3 7 3 4 3" xfId="20300"/>
    <cellStyle name="Normal 3 7 3 5" xfId="20301"/>
    <cellStyle name="Normal 3 7 3 5 2" xfId="20302"/>
    <cellStyle name="Normal 3 7 3 6" xfId="20303"/>
    <cellStyle name="Normal 3 7 3 7" xfId="43899"/>
    <cellStyle name="Normal 3 7 4" xfId="20304"/>
    <cellStyle name="Normal 3 7 4 2" xfId="20305"/>
    <cellStyle name="Normal 3 7 4 2 2" xfId="20306"/>
    <cellStyle name="Normal 3 7 4 2 3" xfId="20307"/>
    <cellStyle name="Normal 3 7 4 3" xfId="20308"/>
    <cellStyle name="Normal 3 7 4 4" xfId="20309"/>
    <cellStyle name="Normal 3 7 5" xfId="20310"/>
    <cellStyle name="Normal 3 7 5 2" xfId="20311"/>
    <cellStyle name="Normal 3 7 5 2 2" xfId="20312"/>
    <cellStyle name="Normal 3 7 5 2 3" xfId="20313"/>
    <cellStyle name="Normal 3 7 5 3" xfId="20314"/>
    <cellStyle name="Normal 3 7 5 4" xfId="20315"/>
    <cellStyle name="Normal 3 7 6" xfId="20316"/>
    <cellStyle name="Normal 3 7 6 2" xfId="20317"/>
    <cellStyle name="Normal 3 7 6 3" xfId="20318"/>
    <cellStyle name="Normal 3 7 7" xfId="20319"/>
    <cellStyle name="Normal 3 7 7 2" xfId="20320"/>
    <cellStyle name="Normal 3 7 8" xfId="20321"/>
    <cellStyle name="Normal 3 7 9" xfId="20322"/>
    <cellStyle name="Normal 3 7_Nota 10_D" xfId="20323"/>
    <cellStyle name="Normal 3 8" xfId="20324"/>
    <cellStyle name="Normal 3 8 2" xfId="20325"/>
    <cellStyle name="Normal 3 8 2 2" xfId="20326"/>
    <cellStyle name="Normal 3 8 2 3" xfId="43786"/>
    <cellStyle name="Normal 3 8 3" xfId="20327"/>
    <cellStyle name="Normal 3 8 3 2" xfId="43872"/>
    <cellStyle name="Normal 3 8 4" xfId="42035"/>
    <cellStyle name="Normal 3 9" xfId="20328"/>
    <cellStyle name="Normal 3 9 2" xfId="20329"/>
    <cellStyle name="Normal 3 9 2 2" xfId="20330"/>
    <cellStyle name="Normal 3 9 2 3" xfId="43789"/>
    <cellStyle name="Normal 3 9 3" xfId="39089"/>
    <cellStyle name="Normal 3 9 3 2" xfId="39817"/>
    <cellStyle name="Normal 3 9 3 3" xfId="39812"/>
    <cellStyle name="Normal 3_BASE-C_01" xfId="20331"/>
    <cellStyle name="Normal 30" xfId="20332"/>
    <cellStyle name="Normal 30 2" xfId="20333"/>
    <cellStyle name="Normal 30 2 2" xfId="44027"/>
    <cellStyle name="Normal 30 3" xfId="20334"/>
    <cellStyle name="Normal 30 4" xfId="43952"/>
    <cellStyle name="Normal 30_#FLUXO" xfId="43968"/>
    <cellStyle name="Normal 31" xfId="20335"/>
    <cellStyle name="Normal 31 2" xfId="20336"/>
    <cellStyle name="Normal 31 2 10" xfId="20337"/>
    <cellStyle name="Normal 31 2 11" xfId="44029"/>
    <cellStyle name="Normal 31 2 2" xfId="20338"/>
    <cellStyle name="Normal 31 2 2 2" xfId="20339"/>
    <cellStyle name="Normal 31 2 3" xfId="20340"/>
    <cellStyle name="Normal 31 2 3 2" xfId="20341"/>
    <cellStyle name="Normal 31 2 3 2 2" xfId="20342"/>
    <cellStyle name="Normal 31 2 3 2 2 2" xfId="20343"/>
    <cellStyle name="Normal 31 2 3 2 2 3" xfId="20344"/>
    <cellStyle name="Normal 31 2 3 2 3" xfId="20345"/>
    <cellStyle name="Normal 31 2 3 2 3 2" xfId="20346"/>
    <cellStyle name="Normal 31 2 3 2 3 3" xfId="20347"/>
    <cellStyle name="Normal 31 2 3 2 4" xfId="20348"/>
    <cellStyle name="Normal 31 2 3 2 4 2" xfId="20349"/>
    <cellStyle name="Normal 31 2 3 2 4 3" xfId="20350"/>
    <cellStyle name="Normal 31 2 3 2 5" xfId="20351"/>
    <cellStyle name="Normal 31 2 3 2 5 2" xfId="20352"/>
    <cellStyle name="Normal 31 2 3 2 6" xfId="20353"/>
    <cellStyle name="Normal 31 2 3 3" xfId="20354"/>
    <cellStyle name="Normal 31 2 3 3 2" xfId="20355"/>
    <cellStyle name="Normal 31 2 3 3 2 2" xfId="20356"/>
    <cellStyle name="Normal 31 2 3 3 2 3" xfId="20357"/>
    <cellStyle name="Normal 31 2 3 3 3" xfId="20358"/>
    <cellStyle name="Normal 31 2 3 3 4" xfId="20359"/>
    <cellStyle name="Normal 31 2 3 4" xfId="20360"/>
    <cellStyle name="Normal 31 2 3 4 2" xfId="20361"/>
    <cellStyle name="Normal 31 2 3 4 2 2" xfId="20362"/>
    <cellStyle name="Normal 31 2 3 4 2 3" xfId="20363"/>
    <cellStyle name="Normal 31 2 3 4 3" xfId="20364"/>
    <cellStyle name="Normal 31 2 3 4 4" xfId="20365"/>
    <cellStyle name="Normal 31 2 3 5" xfId="20366"/>
    <cellStyle name="Normal 31 2 3 5 2" xfId="20367"/>
    <cellStyle name="Normal 31 2 3 5 3" xfId="20368"/>
    <cellStyle name="Normal 31 2 3 6" xfId="20369"/>
    <cellStyle name="Normal 31 2 3 6 2" xfId="20370"/>
    <cellStyle name="Normal 31 2 3 7" xfId="20371"/>
    <cellStyle name="Normal 31 2 4" xfId="20372"/>
    <cellStyle name="Normal 31 2 4 2" xfId="20373"/>
    <cellStyle name="Normal 31 2 4 2 2" xfId="20374"/>
    <cellStyle name="Normal 31 2 4 2 3" xfId="20375"/>
    <cellStyle name="Normal 31 2 4 3" xfId="20376"/>
    <cellStyle name="Normal 31 2 4 3 2" xfId="20377"/>
    <cellStyle name="Normal 31 2 4 3 3" xfId="20378"/>
    <cellStyle name="Normal 31 2 4 4" xfId="20379"/>
    <cellStyle name="Normal 31 2 4 4 2" xfId="20380"/>
    <cellStyle name="Normal 31 2 4 4 3" xfId="20381"/>
    <cellStyle name="Normal 31 2 4 5" xfId="20382"/>
    <cellStyle name="Normal 31 2 4 5 2" xfId="20383"/>
    <cellStyle name="Normal 31 2 4 6" xfId="20384"/>
    <cellStyle name="Normal 31 2 5" xfId="20385"/>
    <cellStyle name="Normal 31 2 5 2" xfId="20386"/>
    <cellStyle name="Normal 31 2 5 2 2" xfId="20387"/>
    <cellStyle name="Normal 31 2 5 2 3" xfId="20388"/>
    <cellStyle name="Normal 31 2 5 3" xfId="20389"/>
    <cellStyle name="Normal 31 2 5 3 2" xfId="20390"/>
    <cellStyle name="Normal 31 2 5 3 3" xfId="20391"/>
    <cellStyle name="Normal 31 2 5 4" xfId="20392"/>
    <cellStyle name="Normal 31 2 5 4 2" xfId="20393"/>
    <cellStyle name="Normal 31 2 5 4 3" xfId="20394"/>
    <cellStyle name="Normal 31 2 5 5" xfId="20395"/>
    <cellStyle name="Normal 31 2 5 6" xfId="20396"/>
    <cellStyle name="Normal 31 2 6" xfId="20397"/>
    <cellStyle name="Normal 31 2 6 2" xfId="20398"/>
    <cellStyle name="Normal 31 2 6 2 2" xfId="20399"/>
    <cellStyle name="Normal 31 2 6 2 3" xfId="20400"/>
    <cellStyle name="Normal 31 2 6 3" xfId="20401"/>
    <cellStyle name="Normal 31 2 6 4" xfId="20402"/>
    <cellStyle name="Normal 31 2 7" xfId="20403"/>
    <cellStyle name="Normal 31 2 7 2" xfId="20404"/>
    <cellStyle name="Normal 31 2 7 3" xfId="20405"/>
    <cellStyle name="Normal 31 2 8" xfId="20406"/>
    <cellStyle name="Normal 31 2 8 2" xfId="20407"/>
    <cellStyle name="Normal 31 2 8 3" xfId="20408"/>
    <cellStyle name="Normal 31 2 9" xfId="20409"/>
    <cellStyle name="Normal 31 2 9 2" xfId="20410"/>
    <cellStyle name="Normal 31 3" xfId="20411"/>
    <cellStyle name="Normal 31 3 2" xfId="20412"/>
    <cellStyle name="Normal 31 3 2 2" xfId="20413"/>
    <cellStyle name="Normal 31 3 2 2 2" xfId="20414"/>
    <cellStyle name="Normal 31 3 2 2 2 2" xfId="20415"/>
    <cellStyle name="Normal 31 3 2 2 2 3" xfId="20416"/>
    <cellStyle name="Normal 31 3 2 2 3" xfId="20417"/>
    <cellStyle name="Normal 31 3 2 2 3 2" xfId="20418"/>
    <cellStyle name="Normal 31 3 2 2 3 3" xfId="20419"/>
    <cellStyle name="Normal 31 3 2 2 4" xfId="20420"/>
    <cellStyle name="Normal 31 3 2 2 4 2" xfId="20421"/>
    <cellStyle name="Normal 31 3 2 2 4 3" xfId="20422"/>
    <cellStyle name="Normal 31 3 2 2 5" xfId="20423"/>
    <cellStyle name="Normal 31 3 2 2 5 2" xfId="20424"/>
    <cellStyle name="Normal 31 3 2 2 6" xfId="20425"/>
    <cellStyle name="Normal 31 3 2 3" xfId="20426"/>
    <cellStyle name="Normal 31 3 2 3 2" xfId="20427"/>
    <cellStyle name="Normal 31 3 2 3 2 2" xfId="20428"/>
    <cellStyle name="Normal 31 3 2 3 2 3" xfId="20429"/>
    <cellStyle name="Normal 31 3 2 3 3" xfId="20430"/>
    <cellStyle name="Normal 31 3 2 3 4" xfId="20431"/>
    <cellStyle name="Normal 31 3 2 4" xfId="20432"/>
    <cellStyle name="Normal 31 3 2 4 2" xfId="20433"/>
    <cellStyle name="Normal 31 3 2 4 2 2" xfId="20434"/>
    <cellStyle name="Normal 31 3 2 4 2 3" xfId="20435"/>
    <cellStyle name="Normal 31 3 2 4 3" xfId="20436"/>
    <cellStyle name="Normal 31 3 2 4 4" xfId="20437"/>
    <cellStyle name="Normal 31 3 2 5" xfId="20438"/>
    <cellStyle name="Normal 31 3 2 5 2" xfId="20439"/>
    <cellStyle name="Normal 31 3 2 5 3" xfId="20440"/>
    <cellStyle name="Normal 31 3 2 6" xfId="20441"/>
    <cellStyle name="Normal 31 3 2 6 2" xfId="20442"/>
    <cellStyle name="Normal 31 3 2 7" xfId="20443"/>
    <cellStyle name="Normal 31 3 3" xfId="20444"/>
    <cellStyle name="Normal 31 3 3 2" xfId="20445"/>
    <cellStyle name="Normal 31 3 3 2 2" xfId="20446"/>
    <cellStyle name="Normal 31 3 3 2 3" xfId="20447"/>
    <cellStyle name="Normal 31 3 3 3" xfId="20448"/>
    <cellStyle name="Normal 31 3 3 3 2" xfId="20449"/>
    <cellStyle name="Normal 31 3 3 3 3" xfId="20450"/>
    <cellStyle name="Normal 31 3 3 4" xfId="20451"/>
    <cellStyle name="Normal 31 3 3 4 2" xfId="20452"/>
    <cellStyle name="Normal 31 3 3 4 3" xfId="20453"/>
    <cellStyle name="Normal 31 3 3 5" xfId="20454"/>
    <cellStyle name="Normal 31 3 3 5 2" xfId="20455"/>
    <cellStyle name="Normal 31 3 3 6" xfId="20456"/>
    <cellStyle name="Normal 31 3 4" xfId="20457"/>
    <cellStyle name="Normal 31 3 4 2" xfId="20458"/>
    <cellStyle name="Normal 31 3 4 2 2" xfId="20459"/>
    <cellStyle name="Normal 31 3 4 2 3" xfId="20460"/>
    <cellStyle name="Normal 31 3 4 3" xfId="20461"/>
    <cellStyle name="Normal 31 3 4 4" xfId="20462"/>
    <cellStyle name="Normal 31 3 5" xfId="20463"/>
    <cellStyle name="Normal 31 3 5 2" xfId="20464"/>
    <cellStyle name="Normal 31 3 5 2 2" xfId="20465"/>
    <cellStyle name="Normal 31 3 5 2 3" xfId="20466"/>
    <cellStyle name="Normal 31 3 5 3" xfId="20467"/>
    <cellStyle name="Normal 31 3 5 4" xfId="20468"/>
    <cellStyle name="Normal 31 3 6" xfId="20469"/>
    <cellStyle name="Normal 31 3 6 2" xfId="20470"/>
    <cellStyle name="Normal 31 3 6 3" xfId="20471"/>
    <cellStyle name="Normal 31 3 7" xfId="20472"/>
    <cellStyle name="Normal 31 3 7 2" xfId="20473"/>
    <cellStyle name="Normal 31 3 8" xfId="20474"/>
    <cellStyle name="Normal 31 4" xfId="20475"/>
    <cellStyle name="Normal 31 5" xfId="43953"/>
    <cellStyle name="Normal 31_#FLUXO" xfId="43969"/>
    <cellStyle name="Normal 32" xfId="20476"/>
    <cellStyle name="Normal 32 2" xfId="20477"/>
    <cellStyle name="Normal 32 2 2" xfId="44030"/>
    <cellStyle name="Normal 32 3" xfId="43954"/>
    <cellStyle name="Normal 32_#FLUXO" xfId="43970"/>
    <cellStyle name="Normal 33" xfId="20478"/>
    <cellStyle name="Normal 33 2" xfId="20479"/>
    <cellStyle name="Normal 33 2 2" xfId="44031"/>
    <cellStyle name="Normal 33 3" xfId="43956"/>
    <cellStyle name="Normal 33_#FLUXO" xfId="43971"/>
    <cellStyle name="Normal 34" xfId="20480"/>
    <cellStyle name="Normal 34 10" xfId="43993"/>
    <cellStyle name="Normal 34 2" xfId="20481"/>
    <cellStyle name="Normal 34 2 2" xfId="20482"/>
    <cellStyle name="Normal 34 2 2 2" xfId="20483"/>
    <cellStyle name="Normal 34 2 2 2 2" xfId="20484"/>
    <cellStyle name="Normal 34 2 2 2 2 2" xfId="20485"/>
    <cellStyle name="Normal 34 2 2 2 2 3" xfId="20486"/>
    <cellStyle name="Normal 34 2 2 2 3" xfId="20487"/>
    <cellStyle name="Normal 34 2 2 2 3 2" xfId="20488"/>
    <cellStyle name="Normal 34 2 2 2 3 3" xfId="20489"/>
    <cellStyle name="Normal 34 2 2 2 4" xfId="20490"/>
    <cellStyle name="Normal 34 2 2 2 4 2" xfId="20491"/>
    <cellStyle name="Normal 34 2 2 2 4 3" xfId="20492"/>
    <cellStyle name="Normal 34 2 2 2 5" xfId="20493"/>
    <cellStyle name="Normal 34 2 2 2 5 2" xfId="20494"/>
    <cellStyle name="Normal 34 2 2 2 6" xfId="20495"/>
    <cellStyle name="Normal 34 2 2 3" xfId="20496"/>
    <cellStyle name="Normal 34 2 2 3 2" xfId="20497"/>
    <cellStyle name="Normal 34 2 2 3 2 2" xfId="20498"/>
    <cellStyle name="Normal 34 2 2 3 2 3" xfId="20499"/>
    <cellStyle name="Normal 34 2 2 3 3" xfId="20500"/>
    <cellStyle name="Normal 34 2 2 3 4" xfId="20501"/>
    <cellStyle name="Normal 34 2 2 4" xfId="20502"/>
    <cellStyle name="Normal 34 2 2 4 2" xfId="20503"/>
    <cellStyle name="Normal 34 2 2 4 2 2" xfId="20504"/>
    <cellStyle name="Normal 34 2 2 4 2 3" xfId="20505"/>
    <cellStyle name="Normal 34 2 2 4 3" xfId="20506"/>
    <cellStyle name="Normal 34 2 2 4 4" xfId="20507"/>
    <cellStyle name="Normal 34 2 2 5" xfId="20508"/>
    <cellStyle name="Normal 34 2 2 5 2" xfId="20509"/>
    <cellStyle name="Normal 34 2 2 5 3" xfId="20510"/>
    <cellStyle name="Normal 34 2 2 6" xfId="20511"/>
    <cellStyle name="Normal 34 2 2 6 2" xfId="20512"/>
    <cellStyle name="Normal 34 2 2 7" xfId="20513"/>
    <cellStyle name="Normal 34 2 3" xfId="20514"/>
    <cellStyle name="Normal 34 2 3 2" xfId="20515"/>
    <cellStyle name="Normal 34 2 3 2 2" xfId="20516"/>
    <cellStyle name="Normal 34 2 3 2 3" xfId="20517"/>
    <cellStyle name="Normal 34 2 3 3" xfId="20518"/>
    <cellStyle name="Normal 34 2 3 3 2" xfId="20519"/>
    <cellStyle name="Normal 34 2 3 3 3" xfId="20520"/>
    <cellStyle name="Normal 34 2 3 4" xfId="20521"/>
    <cellStyle name="Normal 34 2 3 4 2" xfId="20522"/>
    <cellStyle name="Normal 34 2 3 4 3" xfId="20523"/>
    <cellStyle name="Normal 34 2 3 5" xfId="20524"/>
    <cellStyle name="Normal 34 2 3 5 2" xfId="20525"/>
    <cellStyle name="Normal 34 2 3 6" xfId="20526"/>
    <cellStyle name="Normal 34 2 4" xfId="20527"/>
    <cellStyle name="Normal 34 2 4 2" xfId="20528"/>
    <cellStyle name="Normal 34 2 4 2 2" xfId="20529"/>
    <cellStyle name="Normal 34 2 4 2 3" xfId="20530"/>
    <cellStyle name="Normal 34 2 4 3" xfId="20531"/>
    <cellStyle name="Normal 34 2 4 4" xfId="20532"/>
    <cellStyle name="Normal 34 2 5" xfId="20533"/>
    <cellStyle name="Normal 34 2 5 2" xfId="20534"/>
    <cellStyle name="Normal 34 2 5 2 2" xfId="20535"/>
    <cellStyle name="Normal 34 2 5 2 3" xfId="20536"/>
    <cellStyle name="Normal 34 2 5 3" xfId="20537"/>
    <cellStyle name="Normal 34 2 5 4" xfId="20538"/>
    <cellStyle name="Normal 34 2 6" xfId="20539"/>
    <cellStyle name="Normal 34 2 6 2" xfId="20540"/>
    <cellStyle name="Normal 34 2 6 3" xfId="20541"/>
    <cellStyle name="Normal 34 2 7" xfId="20542"/>
    <cellStyle name="Normal 34 2 7 2" xfId="20543"/>
    <cellStyle name="Normal 34 2 8" xfId="20544"/>
    <cellStyle name="Normal 34 3" xfId="20545"/>
    <cellStyle name="Normal 34 3 2" xfId="20546"/>
    <cellStyle name="Normal 34 3 2 2" xfId="20547"/>
    <cellStyle name="Normal 34 3 2 2 2" xfId="20548"/>
    <cellStyle name="Normal 34 3 2 2 3" xfId="20549"/>
    <cellStyle name="Normal 34 3 2 3" xfId="20550"/>
    <cellStyle name="Normal 34 3 2 3 2" xfId="20551"/>
    <cellStyle name="Normal 34 3 2 3 3" xfId="20552"/>
    <cellStyle name="Normal 34 3 2 4" xfId="20553"/>
    <cellStyle name="Normal 34 3 2 4 2" xfId="20554"/>
    <cellStyle name="Normal 34 3 2 4 3" xfId="20555"/>
    <cellStyle name="Normal 34 3 2 5" xfId="20556"/>
    <cellStyle name="Normal 34 3 2 5 2" xfId="20557"/>
    <cellStyle name="Normal 34 3 2 6" xfId="20558"/>
    <cellStyle name="Normal 34 3 3" xfId="20559"/>
    <cellStyle name="Normal 34 3 3 2" xfId="20560"/>
    <cellStyle name="Normal 34 3 3 2 2" xfId="20561"/>
    <cellStyle name="Normal 34 3 3 2 3" xfId="20562"/>
    <cellStyle name="Normal 34 3 3 3" xfId="20563"/>
    <cellStyle name="Normal 34 3 3 4" xfId="20564"/>
    <cellStyle name="Normal 34 3 4" xfId="20565"/>
    <cellStyle name="Normal 34 3 4 2" xfId="20566"/>
    <cellStyle name="Normal 34 3 4 2 2" xfId="20567"/>
    <cellStyle name="Normal 34 3 4 2 3" xfId="20568"/>
    <cellStyle name="Normal 34 3 4 3" xfId="20569"/>
    <cellStyle name="Normal 34 3 4 4" xfId="20570"/>
    <cellStyle name="Normal 34 3 5" xfId="20571"/>
    <cellStyle name="Normal 34 3 5 2" xfId="20572"/>
    <cellStyle name="Normal 34 3 5 3" xfId="20573"/>
    <cellStyle name="Normal 34 3 6" xfId="20574"/>
    <cellStyle name="Normal 34 3 6 2" xfId="20575"/>
    <cellStyle name="Normal 34 3 7" xfId="20576"/>
    <cellStyle name="Normal 34 4" xfId="20577"/>
    <cellStyle name="Normal 34 4 2" xfId="20578"/>
    <cellStyle name="Normal 34 4 2 2" xfId="20579"/>
    <cellStyle name="Normal 34 4 2 3" xfId="20580"/>
    <cellStyle name="Normal 34 4 3" xfId="20581"/>
    <cellStyle name="Normal 34 4 3 2" xfId="20582"/>
    <cellStyle name="Normal 34 4 3 3" xfId="20583"/>
    <cellStyle name="Normal 34 4 4" xfId="20584"/>
    <cellStyle name="Normal 34 4 4 2" xfId="20585"/>
    <cellStyle name="Normal 34 4 4 3" xfId="20586"/>
    <cellStyle name="Normal 34 4 5" xfId="20587"/>
    <cellStyle name="Normal 34 4 5 2" xfId="20588"/>
    <cellStyle name="Normal 34 4 6" xfId="20589"/>
    <cellStyle name="Normal 34 5" xfId="20590"/>
    <cellStyle name="Normal 34 5 2" xfId="20591"/>
    <cellStyle name="Normal 34 5 2 2" xfId="20592"/>
    <cellStyle name="Normal 34 5 2 3" xfId="20593"/>
    <cellStyle name="Normal 34 5 3" xfId="20594"/>
    <cellStyle name="Normal 34 5 4" xfId="20595"/>
    <cellStyle name="Normal 34 6" xfId="20596"/>
    <cellStyle name="Normal 34 6 2" xfId="20597"/>
    <cellStyle name="Normal 34 6 2 2" xfId="20598"/>
    <cellStyle name="Normal 34 6 2 3" xfId="20599"/>
    <cellStyle name="Normal 34 6 3" xfId="20600"/>
    <cellStyle name="Normal 34 6 4" xfId="20601"/>
    <cellStyle name="Normal 34 7" xfId="20602"/>
    <cellStyle name="Normal 34 7 2" xfId="20603"/>
    <cellStyle name="Normal 34 7 3" xfId="20604"/>
    <cellStyle name="Normal 34 8" xfId="20605"/>
    <cellStyle name="Normal 34 8 2" xfId="20606"/>
    <cellStyle name="Normal 34 9" xfId="20607"/>
    <cellStyle name="Normal 35" xfId="20608"/>
    <cellStyle name="Normal 35 10" xfId="43530"/>
    <cellStyle name="Normal 35 2" xfId="20609"/>
    <cellStyle name="Normal 35 2 2" xfId="20610"/>
    <cellStyle name="Normal 35 2 2 2" xfId="20611"/>
    <cellStyle name="Normal 35 2 2 2 2" xfId="20612"/>
    <cellStyle name="Normal 35 2 2 2 3" xfId="20613"/>
    <cellStyle name="Normal 35 2 2 3" xfId="20614"/>
    <cellStyle name="Normal 35 2 2 3 2" xfId="20615"/>
    <cellStyle name="Normal 35 2 2 3 3" xfId="20616"/>
    <cellStyle name="Normal 35 2 2 4" xfId="20617"/>
    <cellStyle name="Normal 35 2 2 4 2" xfId="20618"/>
    <cellStyle name="Normal 35 2 2 4 3" xfId="20619"/>
    <cellStyle name="Normal 35 2 2 5" xfId="20620"/>
    <cellStyle name="Normal 35 2 2 5 2" xfId="20621"/>
    <cellStyle name="Normal 35 2 2 6" xfId="20622"/>
    <cellStyle name="Normal 35 2 3" xfId="20623"/>
    <cellStyle name="Normal 35 2 3 2" xfId="20624"/>
    <cellStyle name="Normal 35 2 3 2 2" xfId="20625"/>
    <cellStyle name="Normal 35 2 3 2 3" xfId="20626"/>
    <cellStyle name="Normal 35 2 3 3" xfId="20627"/>
    <cellStyle name="Normal 35 2 3 4" xfId="20628"/>
    <cellStyle name="Normal 35 2 4" xfId="20629"/>
    <cellStyle name="Normal 35 2 4 2" xfId="20630"/>
    <cellStyle name="Normal 35 2 4 2 2" xfId="20631"/>
    <cellStyle name="Normal 35 2 4 2 3" xfId="20632"/>
    <cellStyle name="Normal 35 2 4 3" xfId="20633"/>
    <cellStyle name="Normal 35 2 4 4" xfId="20634"/>
    <cellStyle name="Normal 35 2 5" xfId="20635"/>
    <cellStyle name="Normal 35 2 5 2" xfId="20636"/>
    <cellStyle name="Normal 35 2 5 3" xfId="20637"/>
    <cellStyle name="Normal 35 2 6" xfId="20638"/>
    <cellStyle name="Normal 35 2 6 2" xfId="20639"/>
    <cellStyle name="Normal 35 2 7" xfId="20640"/>
    <cellStyle name="Normal 35 3" xfId="20641"/>
    <cellStyle name="Normal 35 3 2" xfId="20642"/>
    <cellStyle name="Normal 35 3 2 2" xfId="20643"/>
    <cellStyle name="Normal 35 3 2 3" xfId="20644"/>
    <cellStyle name="Normal 35 3 3" xfId="20645"/>
    <cellStyle name="Normal 35 3 3 2" xfId="20646"/>
    <cellStyle name="Normal 35 3 3 3" xfId="20647"/>
    <cellStyle name="Normal 35 3 4" xfId="20648"/>
    <cellStyle name="Normal 35 3 4 2" xfId="20649"/>
    <cellStyle name="Normal 35 3 4 3" xfId="20650"/>
    <cellStyle name="Normal 35 3 5" xfId="20651"/>
    <cellStyle name="Normal 35 3 5 2" xfId="20652"/>
    <cellStyle name="Normal 35 3 6" xfId="20653"/>
    <cellStyle name="Normal 35 4" xfId="20654"/>
    <cellStyle name="Normal 35 4 2" xfId="20655"/>
    <cellStyle name="Normal 35 4 2 2" xfId="20656"/>
    <cellStyle name="Normal 35 4 2 3" xfId="20657"/>
    <cellStyle name="Normal 35 4 3" xfId="20658"/>
    <cellStyle name="Normal 35 4 3 2" xfId="20659"/>
    <cellStyle name="Normal 35 4 3 3" xfId="20660"/>
    <cellStyle name="Normal 35 4 4" xfId="20661"/>
    <cellStyle name="Normal 35 4 4 2" xfId="20662"/>
    <cellStyle name="Normal 35 4 4 3" xfId="20663"/>
    <cellStyle name="Normal 35 4 5" xfId="20664"/>
    <cellStyle name="Normal 35 4 6" xfId="20665"/>
    <cellStyle name="Normal 35 5" xfId="20666"/>
    <cellStyle name="Normal 35 5 2" xfId="20667"/>
    <cellStyle name="Normal 35 5 2 2" xfId="20668"/>
    <cellStyle name="Normal 35 5 2 3" xfId="20669"/>
    <cellStyle name="Normal 35 5 3" xfId="20670"/>
    <cellStyle name="Normal 35 5 4" xfId="20671"/>
    <cellStyle name="Normal 35 6" xfId="20672"/>
    <cellStyle name="Normal 35 6 2" xfId="20673"/>
    <cellStyle name="Normal 35 6 3" xfId="20674"/>
    <cellStyle name="Normal 35 7" xfId="20675"/>
    <cellStyle name="Normal 35 7 2" xfId="20676"/>
    <cellStyle name="Normal 35 7 3" xfId="20677"/>
    <cellStyle name="Normal 35 8" xfId="20678"/>
    <cellStyle name="Normal 35 8 2" xfId="20679"/>
    <cellStyle name="Normal 35 9" xfId="20680"/>
    <cellStyle name="Normal 36" xfId="20681"/>
    <cellStyle name="Normal 36 2" xfId="20682"/>
    <cellStyle name="Normal 36 2 2" xfId="20683"/>
    <cellStyle name="Normal 36 3" xfId="20684"/>
    <cellStyle name="Normal 36 4" xfId="43531"/>
    <cellStyle name="Normal 37" xfId="20685"/>
    <cellStyle name="Normal 37 2" xfId="20686"/>
    <cellStyle name="Normal 37 3" xfId="43532"/>
    <cellStyle name="Normal 38" xfId="20687"/>
    <cellStyle name="Normal 38 2" xfId="20688"/>
    <cellStyle name="Normal 38 3" xfId="43533"/>
    <cellStyle name="Normal 39" xfId="20689"/>
    <cellStyle name="Normal 39 2" xfId="20690"/>
    <cellStyle name="Normal 4" xfId="20691"/>
    <cellStyle name="Normal 4 10" xfId="20692"/>
    <cellStyle name="Normal 4 10 2" xfId="20693"/>
    <cellStyle name="Normal 4 10 2 2" xfId="44003"/>
    <cellStyle name="Normal 4 10 3" xfId="20694"/>
    <cellStyle name="Normal 4 10 4" xfId="20695"/>
    <cellStyle name="Normal 4 10 5" xfId="37316"/>
    <cellStyle name="Normal 4 10_#FLUXO" xfId="43973"/>
    <cellStyle name="Normal 4 11" xfId="20696"/>
    <cellStyle name="Normal 4 11 2" xfId="20697"/>
    <cellStyle name="Normal 4 11 2 2" xfId="44004"/>
    <cellStyle name="Normal 4 11 3" xfId="20698"/>
    <cellStyle name="Normal 4 11 4" xfId="20699"/>
    <cellStyle name="Normal 4 11 5" xfId="38837"/>
    <cellStyle name="Normal 4 11_#FLUXO" xfId="43974"/>
    <cellStyle name="Normal 4 12" xfId="20700"/>
    <cellStyle name="Normal 4 12 2" xfId="20701"/>
    <cellStyle name="Normal 4 12 2 2" xfId="44005"/>
    <cellStyle name="Normal 4 12 3" xfId="20702"/>
    <cellStyle name="Normal 4 12_#FLUXO" xfId="43975"/>
    <cellStyle name="Normal 4 13" xfId="20703"/>
    <cellStyle name="Normal 4 13 2" xfId="20704"/>
    <cellStyle name="Normal 4 13 2 2" xfId="44006"/>
    <cellStyle name="Normal 4 13_#FLUXO" xfId="43976"/>
    <cellStyle name="Normal 4 14" xfId="20705"/>
    <cellStyle name="Normal 4 14 2" xfId="20706"/>
    <cellStyle name="Normal 4 14 2 2" xfId="44007"/>
    <cellStyle name="Normal 4 14_#FLUXO" xfId="43977"/>
    <cellStyle name="Normal 4 15" xfId="20707"/>
    <cellStyle name="Normal 4 15 2" xfId="44008"/>
    <cellStyle name="Normal 4 15 3" xfId="43696"/>
    <cellStyle name="Normal 4 15_#FLUXO" xfId="43978"/>
    <cellStyle name="Normal 4 16" xfId="20708"/>
    <cellStyle name="Normal 4 16 2" xfId="44009"/>
    <cellStyle name="Normal 4 16 3" xfId="43710"/>
    <cellStyle name="Normal 4 16_#FLUXO" xfId="43979"/>
    <cellStyle name="Normal 4 17" xfId="36098"/>
    <cellStyle name="Normal 4 17 2" xfId="44010"/>
    <cellStyle name="Normal 4 17 3" xfId="43727"/>
    <cellStyle name="Normal 4 17_#FLUXO" xfId="43980"/>
    <cellStyle name="Normal 4 18" xfId="43740"/>
    <cellStyle name="Normal 4 18 2" xfId="44011"/>
    <cellStyle name="Normal 4 18_#FLUXO" xfId="43981"/>
    <cellStyle name="Normal 4 19" xfId="43755"/>
    <cellStyle name="Normal 4 19 2" xfId="44012"/>
    <cellStyle name="Normal 4 19_#FLUXO" xfId="43982"/>
    <cellStyle name="Normal 4 2" xfId="20709"/>
    <cellStyle name="Normal 4 2 10" xfId="20710"/>
    <cellStyle name="Normal 4 2 10 2" xfId="20711"/>
    <cellStyle name="Normal 4 2 11" xfId="20712"/>
    <cellStyle name="Normal 4 2 11 2" xfId="20713"/>
    <cellStyle name="Normal 4 2 12" xfId="20714"/>
    <cellStyle name="Normal 4 2 12 2" xfId="20715"/>
    <cellStyle name="Normal 4 2 13" xfId="20716"/>
    <cellStyle name="Normal 4 2 13 2" xfId="20717"/>
    <cellStyle name="Normal 4 2 14" xfId="20718"/>
    <cellStyle name="Normal 4 2 14 2" xfId="20719"/>
    <cellStyle name="Normal 4 2 15" xfId="20720"/>
    <cellStyle name="Normal 4 2 15 2" xfId="20721"/>
    <cellStyle name="Normal 4 2 16" xfId="20722"/>
    <cellStyle name="Normal 4 2 16 2" xfId="20723"/>
    <cellStyle name="Normal 4 2 17" xfId="20724"/>
    <cellStyle name="Normal 4 2 18" xfId="20725"/>
    <cellStyle name="Normal 4 2 19" xfId="36145"/>
    <cellStyle name="Normal 4 2 2" xfId="20726"/>
    <cellStyle name="Normal 4 2 2 10" xfId="20727"/>
    <cellStyle name="Normal 4 2 2 10 2" xfId="20728"/>
    <cellStyle name="Normal 4 2 2 11" xfId="20729"/>
    <cellStyle name="Normal 4 2 2 12" xfId="20730"/>
    <cellStyle name="Normal 4 2 2 13" xfId="20731"/>
    <cellStyle name="Normal 4 2 2 14" xfId="20732"/>
    <cellStyle name="Normal 4 2 2 15" xfId="36210"/>
    <cellStyle name="Normal 4 2 2 2" xfId="20733"/>
    <cellStyle name="Normal 4 2 2 2 2" xfId="20734"/>
    <cellStyle name="Normal 4 2 2 2 2 2" xfId="20735"/>
    <cellStyle name="Normal 4 2 2 2 2 3" xfId="20736"/>
    <cellStyle name="Normal 4 2 2 2 2 4" xfId="20737"/>
    <cellStyle name="Normal 4 2 2 2 3" xfId="20738"/>
    <cellStyle name="Normal 4 2 2 2 3 2" xfId="20739"/>
    <cellStyle name="Normal 4 2 2 2 3 3" xfId="20740"/>
    <cellStyle name="Normal 4 2 2 2 4" xfId="20741"/>
    <cellStyle name="Normal 4 2 2 2 4 2" xfId="20742"/>
    <cellStyle name="Normal 4 2 2 2 4 3" xfId="20743"/>
    <cellStyle name="Normal 4 2 2 2 5" xfId="20744"/>
    <cellStyle name="Normal 4 2 2 2 5 2" xfId="20745"/>
    <cellStyle name="Normal 4 2 2 2 6" xfId="20746"/>
    <cellStyle name="Normal 4 2 2 2 7" xfId="20747"/>
    <cellStyle name="Normal 4 2 2 3" xfId="20748"/>
    <cellStyle name="Normal 4 2 2 3 2" xfId="20749"/>
    <cellStyle name="Normal 4 2 2 3 2 2" xfId="20750"/>
    <cellStyle name="Normal 4 2 2 3 2 3" xfId="20751"/>
    <cellStyle name="Normal 4 2 2 3 2 4" xfId="20752"/>
    <cellStyle name="Normal 4 2 2 3 3" xfId="20753"/>
    <cellStyle name="Normal 4 2 2 3 4" xfId="20754"/>
    <cellStyle name="Normal 4 2 2 3 5" xfId="20755"/>
    <cellStyle name="Normal 4 2 2 4" xfId="20756"/>
    <cellStyle name="Normal 4 2 2 4 2" xfId="20757"/>
    <cellStyle name="Normal 4 2 2 4 2 2" xfId="20758"/>
    <cellStyle name="Normal 4 2 2 4 2 3" xfId="20759"/>
    <cellStyle name="Normal 4 2 2 4 2 4" xfId="20760"/>
    <cellStyle name="Normal 4 2 2 4 3" xfId="20761"/>
    <cellStyle name="Normal 4 2 2 4 4" xfId="20762"/>
    <cellStyle name="Normal 4 2 2 4 5" xfId="20763"/>
    <cellStyle name="Normal 4 2 2 5" xfId="20764"/>
    <cellStyle name="Normal 4 2 2 5 2" xfId="20765"/>
    <cellStyle name="Normal 4 2 2 5 2 2" xfId="20766"/>
    <cellStyle name="Normal 4 2 2 5 3" xfId="20767"/>
    <cellStyle name="Normal 4 2 2 5 4" xfId="20768"/>
    <cellStyle name="Normal 4 2 2 6" xfId="20769"/>
    <cellStyle name="Normal 4 2 2 6 2" xfId="20770"/>
    <cellStyle name="Normal 4 2 2 6 2 2" xfId="20771"/>
    <cellStyle name="Normal 4 2 2 6 3" xfId="20772"/>
    <cellStyle name="Normal 4 2 2 7" xfId="20773"/>
    <cellStyle name="Normal 4 2 2 7 2" xfId="20774"/>
    <cellStyle name="Normal 4 2 2 7 3" xfId="20775"/>
    <cellStyle name="Normal 4 2 2 8" xfId="20776"/>
    <cellStyle name="Normal 4 2 2 8 2" xfId="20777"/>
    <cellStyle name="Normal 4 2 2 9" xfId="20778"/>
    <cellStyle name="Normal 4 2 2 9 2" xfId="20779"/>
    <cellStyle name="Normal 4 2 2_Nota 10_D" xfId="20780"/>
    <cellStyle name="Normal 4 2 3" xfId="20781"/>
    <cellStyle name="Normal 4 2 3 10" xfId="20782"/>
    <cellStyle name="Normal 4 2 3 10 2" xfId="20783"/>
    <cellStyle name="Normal 4 2 3 11" xfId="20784"/>
    <cellStyle name="Normal 4 2 3 12" xfId="20785"/>
    <cellStyle name="Normal 4 2 3 13" xfId="20786"/>
    <cellStyle name="Normal 4 2 3 14" xfId="36644"/>
    <cellStyle name="Normal 4 2 3 2" xfId="20787"/>
    <cellStyle name="Normal 4 2 3 2 2" xfId="20788"/>
    <cellStyle name="Normal 4 2 3 2 2 2" xfId="20789"/>
    <cellStyle name="Normal 4 2 3 2 3" xfId="20790"/>
    <cellStyle name="Normal 4 2 3 2 4" xfId="20791"/>
    <cellStyle name="Normal 4 2 3 3" xfId="20792"/>
    <cellStyle name="Normal 4 2 3 3 2" xfId="20793"/>
    <cellStyle name="Normal 4 2 3 3 2 2" xfId="20794"/>
    <cellStyle name="Normal 4 2 3 3 3" xfId="20795"/>
    <cellStyle name="Normal 4 2 3 3 4" xfId="20796"/>
    <cellStyle name="Normal 4 2 3 4" xfId="20797"/>
    <cellStyle name="Normal 4 2 3 4 2" xfId="20798"/>
    <cellStyle name="Normal 4 2 3 4 2 2" xfId="20799"/>
    <cellStyle name="Normal 4 2 3 4 3" xfId="20800"/>
    <cellStyle name="Normal 4 2 3 5" xfId="20801"/>
    <cellStyle name="Normal 4 2 3 5 2" xfId="20802"/>
    <cellStyle name="Normal 4 2 3 5 3" xfId="20803"/>
    <cellStyle name="Normal 4 2 3 6" xfId="20804"/>
    <cellStyle name="Normal 4 2 3 6 2" xfId="20805"/>
    <cellStyle name="Normal 4 2 3 6 3" xfId="20806"/>
    <cellStyle name="Normal 4 2 3 7" xfId="20807"/>
    <cellStyle name="Normal 4 2 3 7 2" xfId="20808"/>
    <cellStyle name="Normal 4 2 3 8" xfId="20809"/>
    <cellStyle name="Normal 4 2 3 8 2" xfId="20810"/>
    <cellStyle name="Normal 4 2 3 9" xfId="20811"/>
    <cellStyle name="Normal 4 2 3 9 2" xfId="20812"/>
    <cellStyle name="Normal 4 2 4" xfId="20813"/>
    <cellStyle name="Normal 4 2 4 2" xfId="20814"/>
    <cellStyle name="Normal 4 2 4 2 2" xfId="20815"/>
    <cellStyle name="Normal 4 2 4 2 3" xfId="20816"/>
    <cellStyle name="Normal 4 2 4 3" xfId="20817"/>
    <cellStyle name="Normal 4 2 4 3 2" xfId="20818"/>
    <cellStyle name="Normal 4 2 4 3 3" xfId="20819"/>
    <cellStyle name="Normal 4 2 4 4" xfId="20820"/>
    <cellStyle name="Normal 4 2 4 4 2" xfId="20821"/>
    <cellStyle name="Normal 4 2 4 5" xfId="20822"/>
    <cellStyle name="Normal 4 2 4 5 2" xfId="20823"/>
    <cellStyle name="Normal 4 2 4 5 3" xfId="20824"/>
    <cellStyle name="Normal 4 2 4 6" xfId="20825"/>
    <cellStyle name="Normal 4 2 4 7" xfId="20826"/>
    <cellStyle name="Normal 4 2 4 8" xfId="36553"/>
    <cellStyle name="Normal 4 2 5" xfId="20827"/>
    <cellStyle name="Normal 4 2 5 2" xfId="20828"/>
    <cellStyle name="Normal 4 2 5 3" xfId="20829"/>
    <cellStyle name="Normal 4 2 6" xfId="20830"/>
    <cellStyle name="Normal 4 2 6 2" xfId="20831"/>
    <cellStyle name="Normal 4 2 7" xfId="20832"/>
    <cellStyle name="Normal 4 2 7 2" xfId="20833"/>
    <cellStyle name="Normal 4 2 8" xfId="20834"/>
    <cellStyle name="Normal 4 2 8 2" xfId="20835"/>
    <cellStyle name="Normal 4 2 9" xfId="20836"/>
    <cellStyle name="Normal 4 2 9 2" xfId="20837"/>
    <cellStyle name="Normal 4 2_#FLUXO" xfId="43983"/>
    <cellStyle name="Normal 4 20" xfId="43779"/>
    <cellStyle name="Normal 4 20 2" xfId="44015"/>
    <cellStyle name="Normal 4 20_#FLUXO" xfId="43984"/>
    <cellStyle name="Normal 4 21" xfId="43884"/>
    <cellStyle name="Normal 4 21 2" xfId="44016"/>
    <cellStyle name="Normal 4 21_#FLUXO" xfId="43985"/>
    <cellStyle name="Normal 4 22" xfId="43997"/>
    <cellStyle name="Normal 4 23" xfId="43547"/>
    <cellStyle name="Normal 4 3" xfId="20838"/>
    <cellStyle name="Normal 4 3 10" xfId="20839"/>
    <cellStyle name="Normal 4 3 10 2" xfId="20840"/>
    <cellStyle name="Normal 4 3 11" xfId="20841"/>
    <cellStyle name="Normal 4 3 11 2" xfId="20842"/>
    <cellStyle name="Normal 4 3 12" xfId="20843"/>
    <cellStyle name="Normal 4 3 12 2" xfId="20844"/>
    <cellStyle name="Normal 4 3 13" xfId="20845"/>
    <cellStyle name="Normal 4 3 13 2" xfId="20846"/>
    <cellStyle name="Normal 4 3 14" xfId="20847"/>
    <cellStyle name="Normal 4 3 14 2" xfId="20848"/>
    <cellStyle name="Normal 4 3 15" xfId="20849"/>
    <cellStyle name="Normal 4 3 15 2" xfId="20850"/>
    <cellStyle name="Normal 4 3 16" xfId="20851"/>
    <cellStyle name="Normal 4 3 17" xfId="20852"/>
    <cellStyle name="Normal 4 3 18" xfId="20853"/>
    <cellStyle name="Normal 4 3 19" xfId="20854"/>
    <cellStyle name="Normal 4 3 2" xfId="20855"/>
    <cellStyle name="Normal 4 3 2 10" xfId="20856"/>
    <cellStyle name="Normal 4 3 2 10 2" xfId="20857"/>
    <cellStyle name="Normal 4 3 2 11" xfId="20858"/>
    <cellStyle name="Normal 4 3 2 12" xfId="20859"/>
    <cellStyle name="Normal 4 3 2 13" xfId="20860"/>
    <cellStyle name="Normal 4 3 2 14" xfId="43998"/>
    <cellStyle name="Normal 4 3 2 2" xfId="20861"/>
    <cellStyle name="Normal 4 3 2 2 2" xfId="20862"/>
    <cellStyle name="Normal 4 3 2 2 2 2" xfId="20863"/>
    <cellStyle name="Normal 4 3 2 2 2 3" xfId="20864"/>
    <cellStyle name="Normal 4 3 2 2 2 4" xfId="20865"/>
    <cellStyle name="Normal 4 3 2 2 3" xfId="20866"/>
    <cellStyle name="Normal 4 3 2 2 3 2" xfId="20867"/>
    <cellStyle name="Normal 4 3 2 2 3 3" xfId="20868"/>
    <cellStyle name="Normal 4 3 2 2 4" xfId="20869"/>
    <cellStyle name="Normal 4 3 2 2 4 2" xfId="20870"/>
    <cellStyle name="Normal 4 3 2 2 4 3" xfId="20871"/>
    <cellStyle name="Normal 4 3 2 2 5" xfId="20872"/>
    <cellStyle name="Normal 4 3 2 2 5 2" xfId="20873"/>
    <cellStyle name="Normal 4 3 2 2 6" xfId="20874"/>
    <cellStyle name="Normal 4 3 2 2 7" xfId="20875"/>
    <cellStyle name="Normal 4 3 2 3" xfId="20876"/>
    <cellStyle name="Normal 4 3 2 3 2" xfId="20877"/>
    <cellStyle name="Normal 4 3 2 3 2 2" xfId="20878"/>
    <cellStyle name="Normal 4 3 2 3 2 3" xfId="20879"/>
    <cellStyle name="Normal 4 3 2 3 2 4" xfId="20880"/>
    <cellStyle name="Normal 4 3 2 3 3" xfId="20881"/>
    <cellStyle name="Normal 4 3 2 3 4" xfId="20882"/>
    <cellStyle name="Normal 4 3 2 3 5" xfId="20883"/>
    <cellStyle name="Normal 4 3 2 4" xfId="20884"/>
    <cellStyle name="Normal 4 3 2 4 2" xfId="20885"/>
    <cellStyle name="Normal 4 3 2 4 2 2" xfId="20886"/>
    <cellStyle name="Normal 4 3 2 4 2 3" xfId="20887"/>
    <cellStyle name="Normal 4 3 2 4 2 4" xfId="20888"/>
    <cellStyle name="Normal 4 3 2 4 3" xfId="20889"/>
    <cellStyle name="Normal 4 3 2 4 4" xfId="20890"/>
    <cellStyle name="Normal 4 3 2 4 5" xfId="20891"/>
    <cellStyle name="Normal 4 3 2 5" xfId="20892"/>
    <cellStyle name="Normal 4 3 2 5 2" xfId="20893"/>
    <cellStyle name="Normal 4 3 2 5 2 2" xfId="20894"/>
    <cellStyle name="Normal 4 3 2 5 3" xfId="20895"/>
    <cellStyle name="Normal 4 3 2 5 4" xfId="20896"/>
    <cellStyle name="Normal 4 3 2 6" xfId="20897"/>
    <cellStyle name="Normal 4 3 2 6 2" xfId="20898"/>
    <cellStyle name="Normal 4 3 2 6 2 2" xfId="20899"/>
    <cellStyle name="Normal 4 3 2 6 3" xfId="20900"/>
    <cellStyle name="Normal 4 3 2 7" xfId="20901"/>
    <cellStyle name="Normal 4 3 2 7 2" xfId="20902"/>
    <cellStyle name="Normal 4 3 2 7 3" xfId="20903"/>
    <cellStyle name="Normal 4 3 2 8" xfId="20904"/>
    <cellStyle name="Normal 4 3 2 8 2" xfId="20905"/>
    <cellStyle name="Normal 4 3 2 9" xfId="20906"/>
    <cellStyle name="Normal 4 3 2 9 2" xfId="20907"/>
    <cellStyle name="Normal 4 3 20" xfId="36448"/>
    <cellStyle name="Normal 4 3 3" xfId="20908"/>
    <cellStyle name="Normal 4 3 3 2" xfId="20909"/>
    <cellStyle name="Normal 4 3 3 2 2" xfId="20910"/>
    <cellStyle name="Normal 4 3 3 2 3" xfId="20911"/>
    <cellStyle name="Normal 4 3 3 2 4" xfId="20912"/>
    <cellStyle name="Normal 4 3 3 3" xfId="20913"/>
    <cellStyle name="Normal 4 3 3 3 2" xfId="20914"/>
    <cellStyle name="Normal 4 3 3 3 3" xfId="20915"/>
    <cellStyle name="Normal 4 3 3 4" xfId="20916"/>
    <cellStyle name="Normal 4 3 3 4 2" xfId="20917"/>
    <cellStyle name="Normal 4 3 3 4 3" xfId="20918"/>
    <cellStyle name="Normal 4 3 3 5" xfId="20919"/>
    <cellStyle name="Normal 4 3 3 5 2" xfId="20920"/>
    <cellStyle name="Normal 4 3 3 6" xfId="20921"/>
    <cellStyle name="Normal 4 3 3 7" xfId="20922"/>
    <cellStyle name="Normal 4 3 4" xfId="20923"/>
    <cellStyle name="Normal 4 3 4 2" xfId="20924"/>
    <cellStyle name="Normal 4 3 4 2 2" xfId="20925"/>
    <cellStyle name="Normal 4 3 4 2 3" xfId="20926"/>
    <cellStyle name="Normal 4 3 4 2 4" xfId="20927"/>
    <cellStyle name="Normal 4 3 4 3" xfId="20928"/>
    <cellStyle name="Normal 4 3 4 4" xfId="20929"/>
    <cellStyle name="Normal 4 3 4 5" xfId="20930"/>
    <cellStyle name="Normal 4 3 5" xfId="20931"/>
    <cellStyle name="Normal 4 3 5 2" xfId="20932"/>
    <cellStyle name="Normal 4 3 5 2 2" xfId="20933"/>
    <cellStyle name="Normal 4 3 5 2 3" xfId="20934"/>
    <cellStyle name="Normal 4 3 5 2 4" xfId="20935"/>
    <cellStyle name="Normal 4 3 5 3" xfId="20936"/>
    <cellStyle name="Normal 4 3 5 4" xfId="20937"/>
    <cellStyle name="Normal 4 3 5 5" xfId="20938"/>
    <cellStyle name="Normal 4 3 6" xfId="20939"/>
    <cellStyle name="Normal 4 3 6 2" xfId="20940"/>
    <cellStyle name="Normal 4 3 6 2 2" xfId="20941"/>
    <cellStyle name="Normal 4 3 6 3" xfId="20942"/>
    <cellStyle name="Normal 4 3 6 4" xfId="20943"/>
    <cellStyle name="Normal 4 3 7" xfId="20944"/>
    <cellStyle name="Normal 4 3 7 2" xfId="20945"/>
    <cellStyle name="Normal 4 3 7 2 2" xfId="20946"/>
    <cellStyle name="Normal 4 3 7 3" xfId="20947"/>
    <cellStyle name="Normal 4 3 8" xfId="20948"/>
    <cellStyle name="Normal 4 3 8 2" xfId="20949"/>
    <cellStyle name="Normal 4 3 8 3" xfId="20950"/>
    <cellStyle name="Normal 4 3 9" xfId="20951"/>
    <cellStyle name="Normal 4 3 9 2" xfId="20952"/>
    <cellStyle name="Normal 4 3_#FLUXO" xfId="43986"/>
    <cellStyle name="Normal 4 4" xfId="20953"/>
    <cellStyle name="Normal 4 4 10" xfId="20954"/>
    <cellStyle name="Normal 4 4 11" xfId="20955"/>
    <cellStyle name="Normal 4 4 12" xfId="20956"/>
    <cellStyle name="Normal 4 4 13" xfId="36449"/>
    <cellStyle name="Normal 4 4 2" xfId="20957"/>
    <cellStyle name="Normal 4 4 2 10" xfId="20958"/>
    <cellStyle name="Normal 4 4 2 10 2" xfId="20959"/>
    <cellStyle name="Normal 4 4 2 11" xfId="20960"/>
    <cellStyle name="Normal 4 4 2 12" xfId="20961"/>
    <cellStyle name="Normal 4 4 2 13" xfId="20962"/>
    <cellStyle name="Normal 4 4 2 14" xfId="36460"/>
    <cellStyle name="Normal 4 4 2 2" xfId="20963"/>
    <cellStyle name="Normal 4 4 2 2 2" xfId="20964"/>
    <cellStyle name="Normal 4 4 2 2 2 2" xfId="20965"/>
    <cellStyle name="Normal 4 4 2 2 2 3" xfId="20966"/>
    <cellStyle name="Normal 4 4 2 2 2 4" xfId="20967"/>
    <cellStyle name="Normal 4 4 2 2 3" xfId="20968"/>
    <cellStyle name="Normal 4 4 2 2 3 2" xfId="20969"/>
    <cellStyle name="Normal 4 4 2 2 3 3" xfId="20970"/>
    <cellStyle name="Normal 4 4 2 2 4" xfId="20971"/>
    <cellStyle name="Normal 4 4 2 2 4 2" xfId="20972"/>
    <cellStyle name="Normal 4 4 2 2 4 3" xfId="20973"/>
    <cellStyle name="Normal 4 4 2 2 5" xfId="20974"/>
    <cellStyle name="Normal 4 4 2 2 5 2" xfId="20975"/>
    <cellStyle name="Normal 4 4 2 2 6" xfId="20976"/>
    <cellStyle name="Normal 4 4 2 2 7" xfId="20977"/>
    <cellStyle name="Normal 4 4 2 3" xfId="20978"/>
    <cellStyle name="Normal 4 4 2 3 2" xfId="20979"/>
    <cellStyle name="Normal 4 4 2 3 2 2" xfId="20980"/>
    <cellStyle name="Normal 4 4 2 3 2 3" xfId="20981"/>
    <cellStyle name="Normal 4 4 2 3 2 4" xfId="20982"/>
    <cellStyle name="Normal 4 4 2 3 3" xfId="20983"/>
    <cellStyle name="Normal 4 4 2 3 4" xfId="20984"/>
    <cellStyle name="Normal 4 4 2 3 5" xfId="20985"/>
    <cellStyle name="Normal 4 4 2 4" xfId="20986"/>
    <cellStyle name="Normal 4 4 2 4 2" xfId="20987"/>
    <cellStyle name="Normal 4 4 2 4 2 2" xfId="20988"/>
    <cellStyle name="Normal 4 4 2 4 2 3" xfId="20989"/>
    <cellStyle name="Normal 4 4 2 4 2 4" xfId="20990"/>
    <cellStyle name="Normal 4 4 2 4 3" xfId="20991"/>
    <cellStyle name="Normal 4 4 2 4 4" xfId="20992"/>
    <cellStyle name="Normal 4 4 2 4 5" xfId="20993"/>
    <cellStyle name="Normal 4 4 2 5" xfId="20994"/>
    <cellStyle name="Normal 4 4 2 5 2" xfId="20995"/>
    <cellStyle name="Normal 4 4 2 5 2 2" xfId="20996"/>
    <cellStyle name="Normal 4 4 2 5 3" xfId="20997"/>
    <cellStyle name="Normal 4 4 2 5 4" xfId="20998"/>
    <cellStyle name="Normal 4 4 2 6" xfId="20999"/>
    <cellStyle name="Normal 4 4 2 6 2" xfId="21000"/>
    <cellStyle name="Normal 4 4 2 6 2 2" xfId="21001"/>
    <cellStyle name="Normal 4 4 2 6 3" xfId="21002"/>
    <cellStyle name="Normal 4 4 2 7" xfId="21003"/>
    <cellStyle name="Normal 4 4 2 7 2" xfId="21004"/>
    <cellStyle name="Normal 4 4 2 7 3" xfId="21005"/>
    <cellStyle name="Normal 4 4 2 8" xfId="21006"/>
    <cellStyle name="Normal 4 4 2 8 2" xfId="21007"/>
    <cellStyle name="Normal 4 4 2 9" xfId="21008"/>
    <cellStyle name="Normal 4 4 2 9 2" xfId="21009"/>
    <cellStyle name="Normal 4 4 3" xfId="21010"/>
    <cellStyle name="Normal 4 4 3 2" xfId="21011"/>
    <cellStyle name="Normal 4 4 3 2 2" xfId="21012"/>
    <cellStyle name="Normal 4 4 3 2 3" xfId="21013"/>
    <cellStyle name="Normal 4 4 3 2 4" xfId="21014"/>
    <cellStyle name="Normal 4 4 3 2 5" xfId="37066"/>
    <cellStyle name="Normal 4 4 3 3" xfId="21015"/>
    <cellStyle name="Normal 4 4 3 3 2" xfId="21016"/>
    <cellStyle name="Normal 4 4 3 3 3" xfId="21017"/>
    <cellStyle name="Normal 4 4 3 3 4" xfId="21018"/>
    <cellStyle name="Normal 4 4 3 3 5" xfId="37076"/>
    <cellStyle name="Normal 4 4 3 4" xfId="21019"/>
    <cellStyle name="Normal 4 4 3 4 2" xfId="21020"/>
    <cellStyle name="Normal 4 4 3 4 2 2" xfId="37216"/>
    <cellStyle name="Normal 4 4 3 4 3" xfId="21021"/>
    <cellStyle name="Normal 4 4 3 4 3 2" xfId="37221"/>
    <cellStyle name="Normal 4 4 3 4 4" xfId="37188"/>
    <cellStyle name="Normal 4 4 3 4 4 2" xfId="37378"/>
    <cellStyle name="Normal 4 4 3 4 4 3" xfId="37384"/>
    <cellStyle name="Normal 4 4 3 4 4 4" xfId="37367"/>
    <cellStyle name="Normal 4 4 3 4 5" xfId="37239"/>
    <cellStyle name="Normal 4 4 3 4 6" xfId="37063"/>
    <cellStyle name="Normal 4 4 3 5" xfId="21022"/>
    <cellStyle name="Normal 4 4 3 5 2" xfId="21023"/>
    <cellStyle name="Normal 4 4 3 5 3" xfId="37092"/>
    <cellStyle name="Normal 4 4 3 6" xfId="21024"/>
    <cellStyle name="Normal 4 4 3 6 2" xfId="37352"/>
    <cellStyle name="Normal 4 4 3 7" xfId="21025"/>
    <cellStyle name="Normal 4 4 3 7 2" xfId="37247"/>
    <cellStyle name="Normal 4 4 3 8" xfId="36458"/>
    <cellStyle name="Normal 4 4 4" xfId="21026"/>
    <cellStyle name="Normal 4 4 4 2" xfId="21027"/>
    <cellStyle name="Normal 4 4 4 2 2" xfId="21028"/>
    <cellStyle name="Normal 4 4 4 2 3" xfId="21029"/>
    <cellStyle name="Normal 4 4 4 2 4" xfId="21030"/>
    <cellStyle name="Normal 4 4 4 3" xfId="21031"/>
    <cellStyle name="Normal 4 4 4 4" xfId="21032"/>
    <cellStyle name="Normal 4 4 4 5" xfId="21033"/>
    <cellStyle name="Normal 4 4 4 6" xfId="37073"/>
    <cellStyle name="Normal 4 4 5" xfId="21034"/>
    <cellStyle name="Normal 4 4 5 2" xfId="21035"/>
    <cellStyle name="Normal 4 4 5 2 2" xfId="21036"/>
    <cellStyle name="Normal 4 4 5 2 3" xfId="21037"/>
    <cellStyle name="Normal 4 4 5 2 4" xfId="21038"/>
    <cellStyle name="Normal 4 4 5 3" xfId="21039"/>
    <cellStyle name="Normal 4 4 5 3 2" xfId="21040"/>
    <cellStyle name="Normal 4 4 5 4" xfId="21041"/>
    <cellStyle name="Normal 4 4 5 5" xfId="21042"/>
    <cellStyle name="Normal 4 4 5 6" xfId="37185"/>
    <cellStyle name="Normal 4 4 6" xfId="21043"/>
    <cellStyle name="Normal 4 4 6 2" xfId="21044"/>
    <cellStyle name="Normal 4 4 6 2 2" xfId="21045"/>
    <cellStyle name="Normal 4 4 6 3" xfId="21046"/>
    <cellStyle name="Normal 4 4 6 4" xfId="21047"/>
    <cellStyle name="Normal 4 4 6 5" xfId="37095"/>
    <cellStyle name="Normal 4 4 7" xfId="21048"/>
    <cellStyle name="Normal 4 4 7 2" xfId="21049"/>
    <cellStyle name="Normal 4 4 7 2 2" xfId="21050"/>
    <cellStyle name="Normal 4 4 7 3" xfId="21051"/>
    <cellStyle name="Normal 4 4 7 4" xfId="37349"/>
    <cellStyle name="Normal 4 4 8" xfId="21052"/>
    <cellStyle name="Normal 4 4 8 2" xfId="21053"/>
    <cellStyle name="Normal 4 4 8 3" xfId="21054"/>
    <cellStyle name="Normal 4 4 8 4" xfId="21055"/>
    <cellStyle name="Normal 4 4 8 5" xfId="37301"/>
    <cellStyle name="Normal 4 4 9" xfId="21056"/>
    <cellStyle name="Normal 4 4_#FLUXO" xfId="43987"/>
    <cellStyle name="Normal 4 5" xfId="21057"/>
    <cellStyle name="Normal 4 5 10" xfId="21058"/>
    <cellStyle name="Normal 4 5 11" xfId="36643"/>
    <cellStyle name="Normal 4 5 2" xfId="21059"/>
    <cellStyle name="Normal 4 5 2 2" xfId="21060"/>
    <cellStyle name="Normal 4 5 2 2 2" xfId="21061"/>
    <cellStyle name="Normal 4 5 2 2 2 2" xfId="21062"/>
    <cellStyle name="Normal 4 5 2 2 2 3" xfId="21063"/>
    <cellStyle name="Normal 4 5 2 2 3" xfId="21064"/>
    <cellStyle name="Normal 4 5 2 2 3 2" xfId="21065"/>
    <cellStyle name="Normal 4 5 2 2 3 3" xfId="21066"/>
    <cellStyle name="Normal 4 5 2 2 4" xfId="21067"/>
    <cellStyle name="Normal 4 5 2 2 4 2" xfId="21068"/>
    <cellStyle name="Normal 4 5 2 2 4 3" xfId="21069"/>
    <cellStyle name="Normal 4 5 2 2 5" xfId="21070"/>
    <cellStyle name="Normal 4 5 2 2 5 2" xfId="21071"/>
    <cellStyle name="Normal 4 5 2 2 6" xfId="21072"/>
    <cellStyle name="Normal 4 5 2 2 7" xfId="21073"/>
    <cellStyle name="Normal 4 5 2 3" xfId="21074"/>
    <cellStyle name="Normal 4 5 2 3 2" xfId="21075"/>
    <cellStyle name="Normal 4 5 2 3 2 2" xfId="21076"/>
    <cellStyle name="Normal 4 5 2 3 2 3" xfId="21077"/>
    <cellStyle name="Normal 4 5 2 3 3" xfId="21078"/>
    <cellStyle name="Normal 4 5 2 3 4" xfId="21079"/>
    <cellStyle name="Normal 4 5 2 4" xfId="21080"/>
    <cellStyle name="Normal 4 5 2 4 2" xfId="21081"/>
    <cellStyle name="Normal 4 5 2 4 2 2" xfId="21082"/>
    <cellStyle name="Normal 4 5 2 4 2 3" xfId="21083"/>
    <cellStyle name="Normal 4 5 2 4 3" xfId="21084"/>
    <cellStyle name="Normal 4 5 2 4 4" xfId="21085"/>
    <cellStyle name="Normal 4 5 2 5" xfId="21086"/>
    <cellStyle name="Normal 4 5 2 5 2" xfId="21087"/>
    <cellStyle name="Normal 4 5 2 5 3" xfId="21088"/>
    <cellStyle name="Normal 4 5 2 6" xfId="21089"/>
    <cellStyle name="Normal 4 5 2 6 2" xfId="21090"/>
    <cellStyle name="Normal 4 5 2 7" xfId="21091"/>
    <cellStyle name="Normal 4 5 2 8" xfId="21092"/>
    <cellStyle name="Normal 4 5 3" xfId="21093"/>
    <cellStyle name="Normal 4 5 3 2" xfId="21094"/>
    <cellStyle name="Normal 4 5 3 2 2" xfId="21095"/>
    <cellStyle name="Normal 4 5 3 2 3" xfId="21096"/>
    <cellStyle name="Normal 4 5 3 2 4" xfId="21097"/>
    <cellStyle name="Normal 4 5 3 3" xfId="21098"/>
    <cellStyle name="Normal 4 5 3 3 2" xfId="21099"/>
    <cellStyle name="Normal 4 5 3 3 3" xfId="21100"/>
    <cellStyle name="Normal 4 5 3 4" xfId="21101"/>
    <cellStyle name="Normal 4 5 3 4 2" xfId="21102"/>
    <cellStyle name="Normal 4 5 3 4 3" xfId="21103"/>
    <cellStyle name="Normal 4 5 3 5" xfId="21104"/>
    <cellStyle name="Normal 4 5 3 5 2" xfId="21105"/>
    <cellStyle name="Normal 4 5 3 6" xfId="21106"/>
    <cellStyle name="Normal 4 5 3 7" xfId="21107"/>
    <cellStyle name="Normal 4 5 4" xfId="21108"/>
    <cellStyle name="Normal 4 5 4 2" xfId="21109"/>
    <cellStyle name="Normal 4 5 4 2 2" xfId="21110"/>
    <cellStyle name="Normal 4 5 4 2 3" xfId="21111"/>
    <cellStyle name="Normal 4 5 4 3" xfId="21112"/>
    <cellStyle name="Normal 4 5 4 4" xfId="21113"/>
    <cellStyle name="Normal 4 5 4 5" xfId="21114"/>
    <cellStyle name="Normal 4 5 5" xfId="21115"/>
    <cellStyle name="Normal 4 5 5 2" xfId="21116"/>
    <cellStyle name="Normal 4 5 5 2 2" xfId="21117"/>
    <cellStyle name="Normal 4 5 5 2 3" xfId="21118"/>
    <cellStyle name="Normal 4 5 5 3" xfId="21119"/>
    <cellStyle name="Normal 4 5 5 4" xfId="21120"/>
    <cellStyle name="Normal 4 5 5 5" xfId="21121"/>
    <cellStyle name="Normal 4 5 6" xfId="21122"/>
    <cellStyle name="Normal 4 5 6 2" xfId="21123"/>
    <cellStyle name="Normal 4 5 6 3" xfId="21124"/>
    <cellStyle name="Normal 4 5 7" xfId="21125"/>
    <cellStyle name="Normal 4 5 7 2" xfId="21126"/>
    <cellStyle name="Normal 4 5 8" xfId="21127"/>
    <cellStyle name="Normal 4 5 9" xfId="21128"/>
    <cellStyle name="Normal 4 5_#FLUXO" xfId="43988"/>
    <cellStyle name="Normal 4 6" xfId="21129"/>
    <cellStyle name="Normal 4 6 2" xfId="21130"/>
    <cellStyle name="Normal 4 6 2 2" xfId="43999"/>
    <cellStyle name="Normal 4 6 3" xfId="21131"/>
    <cellStyle name="Normal 4 6 4" xfId="36962"/>
    <cellStyle name="Normal 4 6_#FLUXO" xfId="43989"/>
    <cellStyle name="Normal 4 7" xfId="21132"/>
    <cellStyle name="Normal 4 7 2" xfId="21133"/>
    <cellStyle name="Normal 4 7 2 2" xfId="44000"/>
    <cellStyle name="Normal 4 7 3" xfId="21134"/>
    <cellStyle name="Normal 4 7 4" xfId="37160"/>
    <cellStyle name="Normal 4 7_#FLUXO" xfId="43990"/>
    <cellStyle name="Normal 4 8" xfId="21135"/>
    <cellStyle name="Normal 4 8 2" xfId="21136"/>
    <cellStyle name="Normal 4 8 2 2" xfId="44001"/>
    <cellStyle name="Normal 4 8 3" xfId="21137"/>
    <cellStyle name="Normal 4 8 4" xfId="21138"/>
    <cellStyle name="Normal 4 8 5" xfId="37097"/>
    <cellStyle name="Normal 4 8_#FLUXO" xfId="43991"/>
    <cellStyle name="Normal 4 9" xfId="21139"/>
    <cellStyle name="Normal 4 9 2" xfId="21140"/>
    <cellStyle name="Normal 4 9 2 2" xfId="44002"/>
    <cellStyle name="Normal 4 9 3" xfId="21141"/>
    <cellStyle name="Normal 4 9 4" xfId="21142"/>
    <cellStyle name="Normal 4 9 5" xfId="37319"/>
    <cellStyle name="Normal 4 9_#FLUXO" xfId="43992"/>
    <cellStyle name="Normal 4_#FLUXO" xfId="43972"/>
    <cellStyle name="Normal 40" xfId="21143"/>
    <cellStyle name="Normal 40 2" xfId="21144"/>
    <cellStyle name="Normal 41" xfId="21145"/>
    <cellStyle name="Normal 41 2" xfId="21146"/>
    <cellStyle name="Normal 42" xfId="21147"/>
    <cellStyle name="Normal 42 2" xfId="21148"/>
    <cellStyle name="Normal 42 2 2" xfId="21149"/>
    <cellStyle name="Normal 42 2 2 2" xfId="21150"/>
    <cellStyle name="Normal 42 2 2 2 2" xfId="21151"/>
    <cellStyle name="Normal 42 2 2 2 3" xfId="21152"/>
    <cellStyle name="Normal 42 2 2 3" xfId="21153"/>
    <cellStyle name="Normal 42 2 2 3 2" xfId="21154"/>
    <cellStyle name="Normal 42 2 2 3 3" xfId="21155"/>
    <cellStyle name="Normal 42 2 2 4" xfId="21156"/>
    <cellStyle name="Normal 42 2 2 4 2" xfId="21157"/>
    <cellStyle name="Normal 42 2 2 4 3" xfId="21158"/>
    <cellStyle name="Normal 42 2 2 5" xfId="21159"/>
    <cellStyle name="Normal 42 2 2 5 2" xfId="21160"/>
    <cellStyle name="Normal 42 2 2 6" xfId="21161"/>
    <cellStyle name="Normal 42 2 3" xfId="21162"/>
    <cellStyle name="Normal 42 2 3 2" xfId="21163"/>
    <cellStyle name="Normal 42 2 3 2 2" xfId="21164"/>
    <cellStyle name="Normal 42 2 3 2 3" xfId="21165"/>
    <cellStyle name="Normal 42 2 3 3" xfId="21166"/>
    <cellStyle name="Normal 42 2 3 4" xfId="21167"/>
    <cellStyle name="Normal 42 2 4" xfId="21168"/>
    <cellStyle name="Normal 42 2 4 2" xfId="21169"/>
    <cellStyle name="Normal 42 2 4 2 2" xfId="21170"/>
    <cellStyle name="Normal 42 2 4 2 3" xfId="21171"/>
    <cellStyle name="Normal 42 2 4 3" xfId="21172"/>
    <cellStyle name="Normal 42 2 4 4" xfId="21173"/>
    <cellStyle name="Normal 42 2 5" xfId="21174"/>
    <cellStyle name="Normal 42 2 5 2" xfId="21175"/>
    <cellStyle name="Normal 42 2 5 3" xfId="21176"/>
    <cellStyle name="Normal 42 2 6" xfId="21177"/>
    <cellStyle name="Normal 42 2 6 2" xfId="21178"/>
    <cellStyle name="Normal 42 2 7" xfId="21179"/>
    <cellStyle name="Normal 42 3" xfId="21180"/>
    <cellStyle name="Normal 42 3 2" xfId="21181"/>
    <cellStyle name="Normal 42 3 2 2" xfId="21182"/>
    <cellStyle name="Normal 42 3 2 3" xfId="21183"/>
    <cellStyle name="Normal 42 3 3" xfId="21184"/>
    <cellStyle name="Normal 42 3 3 2" xfId="21185"/>
    <cellStyle name="Normal 42 3 3 3" xfId="21186"/>
    <cellStyle name="Normal 42 3 4" xfId="21187"/>
    <cellStyle name="Normal 42 3 4 2" xfId="21188"/>
    <cellStyle name="Normal 42 3 4 3" xfId="21189"/>
    <cellStyle name="Normal 42 3 5" xfId="21190"/>
    <cellStyle name="Normal 42 3 5 2" xfId="21191"/>
    <cellStyle name="Normal 42 3 6" xfId="21192"/>
    <cellStyle name="Normal 42 4" xfId="21193"/>
    <cellStyle name="Normal 42 4 2" xfId="21194"/>
    <cellStyle name="Normal 42 4 2 2" xfId="21195"/>
    <cellStyle name="Normal 42 4 2 3" xfId="21196"/>
    <cellStyle name="Normal 42 4 3" xfId="21197"/>
    <cellStyle name="Normal 42 4 4" xfId="21198"/>
    <cellStyle name="Normal 42 5" xfId="21199"/>
    <cellStyle name="Normal 42 5 2" xfId="21200"/>
    <cellStyle name="Normal 42 5 2 2" xfId="21201"/>
    <cellStyle name="Normal 42 5 2 3" xfId="21202"/>
    <cellStyle name="Normal 42 5 3" xfId="21203"/>
    <cellStyle name="Normal 42 5 4" xfId="21204"/>
    <cellStyle name="Normal 42 6" xfId="21205"/>
    <cellStyle name="Normal 42 6 2" xfId="21206"/>
    <cellStyle name="Normal 42 6 3" xfId="21207"/>
    <cellStyle name="Normal 42 7" xfId="21208"/>
    <cellStyle name="Normal 42 7 2" xfId="21209"/>
    <cellStyle name="Normal 42 8" xfId="21210"/>
    <cellStyle name="Normal 43" xfId="21211"/>
    <cellStyle name="Normal 43 2" xfId="21212"/>
    <cellStyle name="Normal 43 2 2" xfId="21213"/>
    <cellStyle name="Normal 43 3" xfId="21214"/>
    <cellStyle name="Normal 44" xfId="21215"/>
    <cellStyle name="Normal 44 2" xfId="21216"/>
    <cellStyle name="Normal 44 2 2" xfId="21217"/>
    <cellStyle name="Normal 44 3" xfId="21218"/>
    <cellStyle name="Normal 45" xfId="21219"/>
    <cellStyle name="Normal 45 2" xfId="21220"/>
    <cellStyle name="Normal 45 2 2" xfId="21221"/>
    <cellStyle name="Normal 45 3" xfId="21222"/>
    <cellStyle name="Normal 46" xfId="21223"/>
    <cellStyle name="Normal 46 2" xfId="21224"/>
    <cellStyle name="Normal 46 2 2" xfId="21225"/>
    <cellStyle name="Normal 46 3" xfId="21226"/>
    <cellStyle name="Normal 47" xfId="21227"/>
    <cellStyle name="Normal 47 2" xfId="21228"/>
    <cellStyle name="Normal 48" xfId="21229"/>
    <cellStyle name="Normal 49" xfId="21230"/>
    <cellStyle name="Normal 49 2" xfId="21231"/>
    <cellStyle name="Normal 49 2 2" xfId="21232"/>
    <cellStyle name="Normal 49 3" xfId="21233"/>
    <cellStyle name="Normal 5" xfId="21234"/>
    <cellStyle name="Normal 5 10" xfId="21235"/>
    <cellStyle name="Normal 5 10 10" xfId="40519"/>
    <cellStyle name="Normal 5 10 10 2" xfId="42779"/>
    <cellStyle name="Normal 5 10 10 3" xfId="39926"/>
    <cellStyle name="Normal 5 10 10 4" xfId="41933"/>
    <cellStyle name="Normal 5 10 10 5" xfId="39139"/>
    <cellStyle name="Normal 5 10 10 6" xfId="43089"/>
    <cellStyle name="Normal 5 10 10 7" xfId="42637"/>
    <cellStyle name="Normal 5 10 11" xfId="39737"/>
    <cellStyle name="Normal 5 10 11 2" xfId="39357"/>
    <cellStyle name="Normal 5 10 11 3" xfId="41750"/>
    <cellStyle name="Normal 5 10 11 4" xfId="41966"/>
    <cellStyle name="Normal 5 10 11 5" xfId="41287"/>
    <cellStyle name="Normal 5 10 11 6" xfId="41735"/>
    <cellStyle name="Normal 5 10 11 7" xfId="41628"/>
    <cellStyle name="Normal 5 10 12" xfId="41129"/>
    <cellStyle name="Normal 5 10 12 2" xfId="40776"/>
    <cellStyle name="Normal 5 10 12 3" xfId="41716"/>
    <cellStyle name="Normal 5 10 12 4" xfId="39675"/>
    <cellStyle name="Normal 5 10 12 5" xfId="41667"/>
    <cellStyle name="Normal 5 10 12 6" xfId="41669"/>
    <cellStyle name="Normal 5 10 12 7" xfId="41095"/>
    <cellStyle name="Normal 5 10 13" xfId="42656"/>
    <cellStyle name="Normal 5 10 13 2" xfId="40328"/>
    <cellStyle name="Normal 5 10 13 3" xfId="42606"/>
    <cellStyle name="Normal 5 10 13 4" xfId="40890"/>
    <cellStyle name="Normal 5 10 13 5" xfId="42927"/>
    <cellStyle name="Normal 5 10 13 6" xfId="40861"/>
    <cellStyle name="Normal 5 10 13 7" xfId="41089"/>
    <cellStyle name="Normal 5 10 14" xfId="40619"/>
    <cellStyle name="Normal 5 10 14 2" xfId="39475"/>
    <cellStyle name="Normal 5 10 14 3" xfId="42704"/>
    <cellStyle name="Normal 5 10 14 4" xfId="41161"/>
    <cellStyle name="Normal 5 10 14 5" xfId="42072"/>
    <cellStyle name="Normal 5 10 14 6" xfId="41207"/>
    <cellStyle name="Normal 5 10 14 7" xfId="42580"/>
    <cellStyle name="Normal 5 10 15" xfId="41546"/>
    <cellStyle name="Normal 5 10 15 2" xfId="39606"/>
    <cellStyle name="Normal 5 10 15 3" xfId="41110"/>
    <cellStyle name="Normal 5 10 15 4" xfId="41976"/>
    <cellStyle name="Normal 5 10 15 5" xfId="41574"/>
    <cellStyle name="Normal 5 10 15 6" xfId="40293"/>
    <cellStyle name="Normal 5 10 15 7" xfId="42584"/>
    <cellStyle name="Normal 5 10 16" xfId="42011"/>
    <cellStyle name="Normal 5 10 16 2" xfId="42424"/>
    <cellStyle name="Normal 5 10 16 3" xfId="40931"/>
    <cellStyle name="Normal 5 10 16 4" xfId="39673"/>
    <cellStyle name="Normal 5 10 16 5" xfId="42821"/>
    <cellStyle name="Normal 5 10 16 6" xfId="42812"/>
    <cellStyle name="Normal 5 10 16 7" xfId="40396"/>
    <cellStyle name="Normal 5 10 17" xfId="39148"/>
    <cellStyle name="Normal 5 10 17 2" xfId="40574"/>
    <cellStyle name="Normal 5 10 17 3" xfId="42370"/>
    <cellStyle name="Normal 5 10 17 4" xfId="41964"/>
    <cellStyle name="Normal 5 10 17 5" xfId="42183"/>
    <cellStyle name="Normal 5 10 17 6" xfId="40265"/>
    <cellStyle name="Normal 5 10 17 7" xfId="42663"/>
    <cellStyle name="Normal 5 10 18" xfId="42080"/>
    <cellStyle name="Normal 5 10 18 2" xfId="39429"/>
    <cellStyle name="Normal 5 10 18 3" xfId="39904"/>
    <cellStyle name="Normal 5 10 18 4" xfId="41518"/>
    <cellStyle name="Normal 5 10 18 5" xfId="41883"/>
    <cellStyle name="Normal 5 10 18 6" xfId="40386"/>
    <cellStyle name="Normal 5 10 18 7" xfId="42773"/>
    <cellStyle name="Normal 5 10 19" xfId="43121"/>
    <cellStyle name="Normal 5 10 19 2" xfId="39849"/>
    <cellStyle name="Normal 5 10 19 3" xfId="39910"/>
    <cellStyle name="Normal 5 10 19 4" xfId="41865"/>
    <cellStyle name="Normal 5 10 19 5" xfId="41731"/>
    <cellStyle name="Normal 5 10 19 6" xfId="40678"/>
    <cellStyle name="Normal 5 10 19 7" xfId="40831"/>
    <cellStyle name="Normal 5 10 2" xfId="21236"/>
    <cellStyle name="Normal 5 10 2 2" xfId="21237"/>
    <cellStyle name="Normal 5 10 2 2 2" xfId="41980"/>
    <cellStyle name="Normal 5 10 2 3" xfId="42620"/>
    <cellStyle name="Normal 5 10 2 4" xfId="42550"/>
    <cellStyle name="Normal 5 10 2 5" xfId="41903"/>
    <cellStyle name="Normal 5 10 2 6" xfId="41638"/>
    <cellStyle name="Normal 5 10 2 7" xfId="40627"/>
    <cellStyle name="Normal 5 10 2 8" xfId="43839"/>
    <cellStyle name="Normal 5 10 20" xfId="39386"/>
    <cellStyle name="Normal 5 10 20 2" xfId="40613"/>
    <cellStyle name="Normal 5 10 20 3" xfId="40849"/>
    <cellStyle name="Normal 5 10 20 4" xfId="43040"/>
    <cellStyle name="Normal 5 10 20 5" xfId="42120"/>
    <cellStyle name="Normal 5 10 20 6" xfId="40799"/>
    <cellStyle name="Normal 5 10 20 7" xfId="42772"/>
    <cellStyle name="Normal 5 10 21" xfId="41693"/>
    <cellStyle name="Normal 5 10 21 2" xfId="39618"/>
    <cellStyle name="Normal 5 10 21 3" xfId="40869"/>
    <cellStyle name="Normal 5 10 21 4" xfId="41963"/>
    <cellStyle name="Normal 5 10 21 5" xfId="39640"/>
    <cellStyle name="Normal 5 10 21 6" xfId="42887"/>
    <cellStyle name="Normal 5 10 21 7" xfId="40412"/>
    <cellStyle name="Normal 5 10 22" xfId="41423"/>
    <cellStyle name="Normal 5 10 23" xfId="39348"/>
    <cellStyle name="Normal 5 10 24" xfId="42422"/>
    <cellStyle name="Normal 5 10 25" xfId="41968"/>
    <cellStyle name="Normal 5 10 26" xfId="41952"/>
    <cellStyle name="Normal 5 10 27" xfId="40640"/>
    <cellStyle name="Normal 5 10 28" xfId="43630"/>
    <cellStyle name="Normal 5 10 3" xfId="21238"/>
    <cellStyle name="Normal 5 10 3 2" xfId="39645"/>
    <cellStyle name="Normal 5 10 3 3" xfId="42497"/>
    <cellStyle name="Normal 5 10 3 4" xfId="40592"/>
    <cellStyle name="Normal 5 10 3 5" xfId="41102"/>
    <cellStyle name="Normal 5 10 3 6" xfId="42054"/>
    <cellStyle name="Normal 5 10 3 7" xfId="40305"/>
    <cellStyle name="Normal 5 10 3 8" xfId="43055"/>
    <cellStyle name="Normal 5 10 3 9" xfId="43806"/>
    <cellStyle name="Normal 5 10 4" xfId="41218"/>
    <cellStyle name="Normal 5 10 4 2" xfId="42926"/>
    <cellStyle name="Normal 5 10 4 3" xfId="41131"/>
    <cellStyle name="Normal 5 10 4 4" xfId="41811"/>
    <cellStyle name="Normal 5 10 4 5" xfId="41807"/>
    <cellStyle name="Normal 5 10 4 6" xfId="42106"/>
    <cellStyle name="Normal 5 10 4 7" xfId="41083"/>
    <cellStyle name="Normal 5 10 5" xfId="41509"/>
    <cellStyle name="Normal 5 10 5 2" xfId="39354"/>
    <cellStyle name="Normal 5 10 5 3" xfId="42674"/>
    <cellStyle name="Normal 5 10 5 4" xfId="40829"/>
    <cellStyle name="Normal 5 10 5 5" xfId="42824"/>
    <cellStyle name="Normal 5 10 5 6" xfId="42302"/>
    <cellStyle name="Normal 5 10 5 7" xfId="40226"/>
    <cellStyle name="Normal 5 10 6" xfId="41306"/>
    <cellStyle name="Normal 5 10 6 2" xfId="42813"/>
    <cellStyle name="Normal 5 10 6 3" xfId="40520"/>
    <cellStyle name="Normal 5 10 6 4" xfId="40529"/>
    <cellStyle name="Normal 5 10 6 5" xfId="40532"/>
    <cellStyle name="Normal 5 10 6 6" xfId="41755"/>
    <cellStyle name="Normal 5 10 6 7" xfId="42215"/>
    <cellStyle name="Normal 5 10 7" xfId="41461"/>
    <cellStyle name="Normal 5 10 7 2" xfId="40921"/>
    <cellStyle name="Normal 5 10 7 3" xfId="42425"/>
    <cellStyle name="Normal 5 10 7 4" xfId="41708"/>
    <cellStyle name="Normal 5 10 7 5" xfId="39135"/>
    <cellStyle name="Normal 5 10 7 6" xfId="39946"/>
    <cellStyle name="Normal 5 10 7 7" xfId="42914"/>
    <cellStyle name="Normal 5 10 8" xfId="40835"/>
    <cellStyle name="Normal 5 10 8 2" xfId="40788"/>
    <cellStyle name="Normal 5 10 8 3" xfId="39421"/>
    <cellStyle name="Normal 5 10 8 4" xfId="41354"/>
    <cellStyle name="Normal 5 10 8 5" xfId="42303"/>
    <cellStyle name="Normal 5 10 8 6" xfId="42755"/>
    <cellStyle name="Normal 5 10 8 7" xfId="42828"/>
    <cellStyle name="Normal 5 10 9" xfId="40521"/>
    <cellStyle name="Normal 5 10 9 2" xfId="40364"/>
    <cellStyle name="Normal 5 10 9 3" xfId="39495"/>
    <cellStyle name="Normal 5 10 9 4" xfId="39227"/>
    <cellStyle name="Normal 5 10 9 5" xfId="39215"/>
    <cellStyle name="Normal 5 10 9 6" xfId="42868"/>
    <cellStyle name="Normal 5 10 9 7" xfId="42662"/>
    <cellStyle name="Normal 5 11" xfId="21239"/>
    <cellStyle name="Normal 5 11 10" xfId="39395"/>
    <cellStyle name="Normal 5 11 10 2" xfId="39538"/>
    <cellStyle name="Normal 5 11 10 3" xfId="41802"/>
    <cellStyle name="Normal 5 11 10 4" xfId="41841"/>
    <cellStyle name="Normal 5 11 10 5" xfId="41809"/>
    <cellStyle name="Normal 5 11 10 6" xfId="42103"/>
    <cellStyle name="Normal 5 11 10 7" xfId="41492"/>
    <cellStyle name="Normal 5 11 11" xfId="39514"/>
    <cellStyle name="Normal 5 11 11 2" xfId="39362"/>
    <cellStyle name="Normal 5 11 11 3" xfId="40663"/>
    <cellStyle name="Normal 5 11 11 4" xfId="43026"/>
    <cellStyle name="Normal 5 11 11 5" xfId="39671"/>
    <cellStyle name="Normal 5 11 11 6" xfId="39335"/>
    <cellStyle name="Normal 5 11 11 7" xfId="41216"/>
    <cellStyle name="Normal 5 11 12" xfId="42605"/>
    <cellStyle name="Normal 5 11 12 2" xfId="41076"/>
    <cellStyle name="Normal 5 11 12 3" xfId="40107"/>
    <cellStyle name="Normal 5 11 12 4" xfId="39169"/>
    <cellStyle name="Normal 5 11 12 5" xfId="39291"/>
    <cellStyle name="Normal 5 11 12 6" xfId="42163"/>
    <cellStyle name="Normal 5 11 12 7" xfId="42752"/>
    <cellStyle name="Normal 5 11 13" xfId="42536"/>
    <cellStyle name="Normal 5 11 13 2" xfId="40042"/>
    <cellStyle name="Normal 5 11 13 3" xfId="40005"/>
    <cellStyle name="Normal 5 11 13 4" xfId="39161"/>
    <cellStyle name="Normal 5 11 13 5" xfId="39891"/>
    <cellStyle name="Normal 5 11 13 6" xfId="41587"/>
    <cellStyle name="Normal 5 11 13 7" xfId="41440"/>
    <cellStyle name="Normal 5 11 14" xfId="41466"/>
    <cellStyle name="Normal 5 11 14 2" xfId="41020"/>
    <cellStyle name="Normal 5 11 14 3" xfId="42539"/>
    <cellStyle name="Normal 5 11 14 4" xfId="41227"/>
    <cellStyle name="Normal 5 11 14 5" xfId="42157"/>
    <cellStyle name="Normal 5 11 14 6" xfId="41544"/>
    <cellStyle name="Normal 5 11 14 7" xfId="42444"/>
    <cellStyle name="Normal 5 11 15" xfId="39229"/>
    <cellStyle name="Normal 5 11 15 2" xfId="40326"/>
    <cellStyle name="Normal 5 11 15 3" xfId="41238"/>
    <cellStyle name="Normal 5 11 15 4" xfId="42276"/>
    <cellStyle name="Normal 5 11 15 5" xfId="43052"/>
    <cellStyle name="Normal 5 11 15 6" xfId="40301"/>
    <cellStyle name="Normal 5 11 15 7" xfId="42436"/>
    <cellStyle name="Normal 5 11 16" xfId="41926"/>
    <cellStyle name="Normal 5 11 16 2" xfId="42506"/>
    <cellStyle name="Normal 5 11 16 3" xfId="42516"/>
    <cellStyle name="Normal 5 11 16 4" xfId="41754"/>
    <cellStyle name="Normal 5 11 16 5" xfId="40547"/>
    <cellStyle name="Normal 5 11 16 6" xfId="40076"/>
    <cellStyle name="Normal 5 11 16 7" xfId="40404"/>
    <cellStyle name="Normal 5 11 17" xfId="40155"/>
    <cellStyle name="Normal 5 11 17 2" xfId="39610"/>
    <cellStyle name="Normal 5 11 17 3" xfId="40964"/>
    <cellStyle name="Normal 5 11 17 4" xfId="41496"/>
    <cellStyle name="Normal 5 11 17 5" xfId="39690"/>
    <cellStyle name="Normal 5 11 17 6" xfId="40349"/>
    <cellStyle name="Normal 5 11 17 7" xfId="40732"/>
    <cellStyle name="Normal 5 11 18" xfId="40778"/>
    <cellStyle name="Normal 5 11 18 2" xfId="39612"/>
    <cellStyle name="Normal 5 11 18 3" xfId="40022"/>
    <cellStyle name="Normal 5 11 18 4" xfId="42870"/>
    <cellStyle name="Normal 5 11 18 5" xfId="41982"/>
    <cellStyle name="Normal 5 11 18 6" xfId="40965"/>
    <cellStyle name="Normal 5 11 18 7" xfId="42404"/>
    <cellStyle name="Normal 5 11 19" xfId="40975"/>
    <cellStyle name="Normal 5 11 19 2" xfId="39616"/>
    <cellStyle name="Normal 5 11 19 3" xfId="40241"/>
    <cellStyle name="Normal 5 11 19 4" xfId="39692"/>
    <cellStyle name="Normal 5 11 19 5" xfId="42123"/>
    <cellStyle name="Normal 5 11 19 6" xfId="40351"/>
    <cellStyle name="Normal 5 11 19 7" xfId="42476"/>
    <cellStyle name="Normal 5 11 2" xfId="21240"/>
    <cellStyle name="Normal 5 11 2 2" xfId="39283"/>
    <cellStyle name="Normal 5 11 2 3" xfId="40443"/>
    <cellStyle name="Normal 5 11 2 4" xfId="42796"/>
    <cellStyle name="Normal 5 11 2 5" xfId="39290"/>
    <cellStyle name="Normal 5 11 2 6" xfId="39651"/>
    <cellStyle name="Normal 5 11 2 7" xfId="40981"/>
    <cellStyle name="Normal 5 11 2 8" xfId="42853"/>
    <cellStyle name="Normal 5 11 2 9" xfId="43846"/>
    <cellStyle name="Normal 5 11 20" xfId="39333"/>
    <cellStyle name="Normal 5 11 20 2" xfId="39390"/>
    <cellStyle name="Normal 5 11 20 3" xfId="40665"/>
    <cellStyle name="Normal 5 11 20 4" xfId="42834"/>
    <cellStyle name="Normal 5 11 20 5" xfId="42057"/>
    <cellStyle name="Normal 5 11 20 6" xfId="41562"/>
    <cellStyle name="Normal 5 11 20 7" xfId="42598"/>
    <cellStyle name="Normal 5 11 21" xfId="40160"/>
    <cellStyle name="Normal 5 11 21 2" xfId="40503"/>
    <cellStyle name="Normal 5 11 21 3" xfId="39896"/>
    <cellStyle name="Normal 5 11 21 4" xfId="42894"/>
    <cellStyle name="Normal 5 11 21 5" xfId="41938"/>
    <cellStyle name="Normal 5 11 21 6" xfId="40427"/>
    <cellStyle name="Normal 5 11 21 7" xfId="42640"/>
    <cellStyle name="Normal 5 11 22" xfId="39114"/>
    <cellStyle name="Normal 5 11 23" xfId="42844"/>
    <cellStyle name="Normal 5 11 24" xfId="40356"/>
    <cellStyle name="Normal 5 11 25" xfId="39189"/>
    <cellStyle name="Normal 5 11 26" xfId="41559"/>
    <cellStyle name="Normal 5 11 27" xfId="42471"/>
    <cellStyle name="Normal 5 11 28" xfId="43643"/>
    <cellStyle name="Normal 5 11 3" xfId="21241"/>
    <cellStyle name="Normal 5 11 3 2" xfId="41594"/>
    <cellStyle name="Normal 5 11 3 3" xfId="41282"/>
    <cellStyle name="Normal 5 11 3 4" xfId="42647"/>
    <cellStyle name="Normal 5 11 3 5" xfId="41860"/>
    <cellStyle name="Normal 5 11 3 6" xfId="43076"/>
    <cellStyle name="Normal 5 11 3 7" xfId="41228"/>
    <cellStyle name="Normal 5 11 3 8" xfId="41380"/>
    <cellStyle name="Normal 5 11 3 9" xfId="43897"/>
    <cellStyle name="Normal 5 11 4" xfId="40496"/>
    <cellStyle name="Normal 5 11 4 2" xfId="43074"/>
    <cellStyle name="Normal 5 11 4 3" xfId="39685"/>
    <cellStyle name="Normal 5 11 4 4" xfId="41744"/>
    <cellStyle name="Normal 5 11 4 5" xfId="40882"/>
    <cellStyle name="Normal 5 11 4 6" xfId="41637"/>
    <cellStyle name="Normal 5 11 4 7" xfId="40539"/>
    <cellStyle name="Normal 5 11 5" xfId="41664"/>
    <cellStyle name="Normal 5 11 5 2" xfId="42898"/>
    <cellStyle name="Normal 5 11 5 3" xfId="40039"/>
    <cellStyle name="Normal 5 11 5 4" xfId="41395"/>
    <cellStyle name="Normal 5 11 5 5" xfId="42000"/>
    <cellStyle name="Normal 5 11 5 6" xfId="43111"/>
    <cellStyle name="Normal 5 11 5 7" xfId="40976"/>
    <cellStyle name="Normal 5 11 6" xfId="40149"/>
    <cellStyle name="Normal 5 11 6 2" xfId="42267"/>
    <cellStyle name="Normal 5 11 6 3" xfId="39638"/>
    <cellStyle name="Normal 5 11 6 4" xfId="42178"/>
    <cellStyle name="Normal 5 11 6 5" xfId="41785"/>
    <cellStyle name="Normal 5 11 6 6" xfId="39939"/>
    <cellStyle name="Normal 5 11 6 7" xfId="41434"/>
    <cellStyle name="Normal 5 11 7" xfId="39507"/>
    <cellStyle name="Normal 5 11 7 2" xfId="40812"/>
    <cellStyle name="Normal 5 11 7 3" xfId="40130"/>
    <cellStyle name="Normal 5 11 7 4" xfId="40886"/>
    <cellStyle name="Normal 5 11 7 5" xfId="43068"/>
    <cellStyle name="Normal 5 11 7 6" xfId="41514"/>
    <cellStyle name="Normal 5 11 7 7" xfId="42753"/>
    <cellStyle name="Normal 5 11 8" xfId="39501"/>
    <cellStyle name="Normal 5 11 8 2" xfId="40453"/>
    <cellStyle name="Normal 5 11 8 3" xfId="40380"/>
    <cellStyle name="Normal 5 11 8 4" xfId="42903"/>
    <cellStyle name="Normal 5 11 8 5" xfId="41264"/>
    <cellStyle name="Normal 5 11 8 6" xfId="41142"/>
    <cellStyle name="Normal 5 11 8 7" xfId="42739"/>
    <cellStyle name="Normal 5 11 9" xfId="39993"/>
    <cellStyle name="Normal 5 11 9 2" xfId="39584"/>
    <cellStyle name="Normal 5 11 9 3" xfId="40508"/>
    <cellStyle name="Normal 5 11 9 4" xfId="39962"/>
    <cellStyle name="Normal 5 11 9 5" xfId="39650"/>
    <cellStyle name="Normal 5 11 9 6" xfId="41701"/>
    <cellStyle name="Normal 5 11 9 7" xfId="42291"/>
    <cellStyle name="Normal 5 12" xfId="21242"/>
    <cellStyle name="Normal 5 12 10" xfId="43088"/>
    <cellStyle name="Normal 5 12 10 2" xfId="42496"/>
    <cellStyle name="Normal 5 12 10 3" xfId="42923"/>
    <cellStyle name="Normal 5 12 10 4" xfId="42040"/>
    <cellStyle name="Normal 5 12 10 5" xfId="41824"/>
    <cellStyle name="Normal 5 12 10 6" xfId="41119"/>
    <cellStyle name="Normal 5 12 10 7" xfId="41647"/>
    <cellStyle name="Normal 5 12 11" xfId="39717"/>
    <cellStyle name="Normal 5 12 11 2" xfId="42876"/>
    <cellStyle name="Normal 5 12 11 3" xfId="42152"/>
    <cellStyle name="Normal 5 12 11 4" xfId="39264"/>
    <cellStyle name="Normal 5 12 11 5" xfId="41912"/>
    <cellStyle name="Normal 5 12 11 6" xfId="41432"/>
    <cellStyle name="Normal 5 12 11 7" xfId="43041"/>
    <cellStyle name="Normal 5 12 12" xfId="42534"/>
    <cellStyle name="Normal 5 12 12 2" xfId="39592"/>
    <cellStyle name="Normal 5 12 12 3" xfId="40782"/>
    <cellStyle name="Normal 5 12 12 4" xfId="40053"/>
    <cellStyle name="Normal 5 12 12 5" xfId="40674"/>
    <cellStyle name="Normal 5 12 12 6" xfId="41031"/>
    <cellStyle name="Normal 5 12 12 7" xfId="42241"/>
    <cellStyle name="Normal 5 12 13" xfId="40568"/>
    <cellStyle name="Normal 5 12 13 2" xfId="41760"/>
    <cellStyle name="Normal 5 12 13 3" xfId="40632"/>
    <cellStyle name="Normal 5 12 13 4" xfId="40097"/>
    <cellStyle name="Normal 5 12 13 5" xfId="42284"/>
    <cellStyle name="Normal 5 12 13 6" xfId="42195"/>
    <cellStyle name="Normal 5 12 13 7" xfId="41598"/>
    <cellStyle name="Normal 5 12 14" xfId="39249"/>
    <cellStyle name="Normal 5 12 14 2" xfId="39600"/>
    <cellStyle name="Normal 5 12 14 3" xfId="41641"/>
    <cellStyle name="Normal 5 12 14 4" xfId="39132"/>
    <cellStyle name="Normal 5 12 14 5" xfId="39183"/>
    <cellStyle name="Normal 5 12 14 6" xfId="42909"/>
    <cellStyle name="Normal 5 12 14 7" xfId="40069"/>
    <cellStyle name="Normal 5 12 15" xfId="39643"/>
    <cellStyle name="Normal 5 12 15 2" xfId="39533"/>
    <cellStyle name="Normal 5 12 15 3" xfId="39929"/>
    <cellStyle name="Normal 5 12 15 4" xfId="40908"/>
    <cellStyle name="Normal 5 12 15 5" xfId="39713"/>
    <cellStyle name="Normal 5 12 15 6" xfId="40681"/>
    <cellStyle name="Normal 5 12 15 7" xfId="40043"/>
    <cellStyle name="Normal 5 12 16" xfId="39170"/>
    <cellStyle name="Normal 5 12 16 2" xfId="40087"/>
    <cellStyle name="Normal 5 12 16 3" xfId="42357"/>
    <cellStyle name="Normal 5 12 16 4" xfId="41999"/>
    <cellStyle name="Normal 5 12 16 5" xfId="40481"/>
    <cellStyle name="Normal 5 12 16 6" xfId="39705"/>
    <cellStyle name="Normal 5 12 16 7" xfId="42587"/>
    <cellStyle name="Normal 5 12 17" xfId="41914"/>
    <cellStyle name="Normal 5 12 17 2" xfId="40609"/>
    <cellStyle name="Normal 5 12 17 3" xfId="42482"/>
    <cellStyle name="Normal 5 12 17 4" xfId="41515"/>
    <cellStyle name="Normal 5 12 17 5" xfId="41357"/>
    <cellStyle name="Normal 5 12 17 6" xfId="42493"/>
    <cellStyle name="Normal 5 12 17 7" xfId="42701"/>
    <cellStyle name="Normal 5 12 18" xfId="39327"/>
    <cellStyle name="Normal 5 12 18 2" xfId="42713"/>
    <cellStyle name="Normal 5 12 18 3" xfId="42434"/>
    <cellStyle name="Normal 5 12 18 4" xfId="42130"/>
    <cellStyle name="Normal 5 12 18 5" xfId="42285"/>
    <cellStyle name="Normal 5 12 18 6" xfId="39736"/>
    <cellStyle name="Normal 5 12 18 7" xfId="42554"/>
    <cellStyle name="Normal 5 12 19" xfId="39489"/>
    <cellStyle name="Normal 5 12 19 2" xfId="42421"/>
    <cellStyle name="Normal 5 12 19 3" xfId="40862"/>
    <cellStyle name="Normal 5 12 19 4" xfId="42289"/>
    <cellStyle name="Normal 5 12 19 5" xfId="41425"/>
    <cellStyle name="Normal 5 12 19 6" xfId="42494"/>
    <cellStyle name="Normal 5 12 19 7" xfId="40463"/>
    <cellStyle name="Normal 5 12 2" xfId="21243"/>
    <cellStyle name="Normal 5 12 2 2" xfId="41503"/>
    <cellStyle name="Normal 5 12 2 3" xfId="40332"/>
    <cellStyle name="Normal 5 12 2 4" xfId="40276"/>
    <cellStyle name="Normal 5 12 2 5" xfId="41727"/>
    <cellStyle name="Normal 5 12 2 6" xfId="42217"/>
    <cellStyle name="Normal 5 12 2 7" xfId="41615"/>
    <cellStyle name="Normal 5 12 2 8" xfId="39741"/>
    <cellStyle name="Normal 5 12 2 9" xfId="43854"/>
    <cellStyle name="Normal 5 12 20" xfId="39137"/>
    <cellStyle name="Normal 5 12 20 2" xfId="41233"/>
    <cellStyle name="Normal 5 12 20 3" xfId="42492"/>
    <cellStyle name="Normal 5 12 20 4" xfId="39289"/>
    <cellStyle name="Normal 5 12 20 5" xfId="42196"/>
    <cellStyle name="Normal 5 12 20 6" xfId="39956"/>
    <cellStyle name="Normal 5 12 20 7" xfId="42484"/>
    <cellStyle name="Normal 5 12 21" xfId="42874"/>
    <cellStyle name="Normal 5 12 21 2" xfId="42945"/>
    <cellStyle name="Normal 5 12 21 3" xfId="42249"/>
    <cellStyle name="Normal 5 12 21 4" xfId="39881"/>
    <cellStyle name="Normal 5 12 21 5" xfId="39224"/>
    <cellStyle name="Normal 5 12 21 6" xfId="42456"/>
    <cellStyle name="Normal 5 12 21 7" xfId="42375"/>
    <cellStyle name="Normal 5 12 22" xfId="41857"/>
    <cellStyle name="Normal 5 12 23" xfId="40365"/>
    <cellStyle name="Normal 5 12 24" xfId="40002"/>
    <cellStyle name="Normal 5 12 25" xfId="41224"/>
    <cellStyle name="Normal 5 12 26" xfId="39301"/>
    <cellStyle name="Normal 5 12 27" xfId="42542"/>
    <cellStyle name="Normal 5 12 28" xfId="39961"/>
    <cellStyle name="Normal 5 12 29" xfId="43658"/>
    <cellStyle name="Normal 5 12 3" xfId="42135"/>
    <cellStyle name="Normal 5 12 3 2" xfId="39263"/>
    <cellStyle name="Normal 5 12 3 3" xfId="41122"/>
    <cellStyle name="Normal 5 12 3 4" xfId="40803"/>
    <cellStyle name="Normal 5 12 3 5" xfId="42896"/>
    <cellStyle name="Normal 5 12 3 6" xfId="40098"/>
    <cellStyle name="Normal 5 12 3 7" xfId="40801"/>
    <cellStyle name="Normal 5 12 3 8" xfId="43906"/>
    <cellStyle name="Normal 5 12 4" xfId="41294"/>
    <cellStyle name="Normal 5 12 4 2" xfId="43006"/>
    <cellStyle name="Normal 5 12 4 3" xfId="40229"/>
    <cellStyle name="Normal 5 12 4 4" xfId="41834"/>
    <cellStyle name="Normal 5 12 4 5" xfId="42916"/>
    <cellStyle name="Normal 5 12 4 6" xfId="40620"/>
    <cellStyle name="Normal 5 12 4 7" xfId="40294"/>
    <cellStyle name="Normal 5 12 5" xfId="42287"/>
    <cellStyle name="Normal 5 12 5 2" xfId="39451"/>
    <cellStyle name="Normal 5 12 5 3" xfId="40522"/>
    <cellStyle name="Normal 5 12 5 4" xfId="41113"/>
    <cellStyle name="Normal 5 12 5 5" xfId="41386"/>
    <cellStyle name="Normal 5 12 5 6" xfId="41893"/>
    <cellStyle name="Normal 5 12 5 7" xfId="41336"/>
    <cellStyle name="Normal 5 12 6" xfId="39546"/>
    <cellStyle name="Normal 5 12 6 2" xfId="40830"/>
    <cellStyle name="Normal 5 12 6 3" xfId="40857"/>
    <cellStyle name="Normal 5 12 6 4" xfId="42126"/>
    <cellStyle name="Normal 5 12 6 5" xfId="41092"/>
    <cellStyle name="Normal 5 12 6 6" xfId="40818"/>
    <cellStyle name="Normal 5 12 6 7" xfId="41995"/>
    <cellStyle name="Normal 5 12 7" xfId="39934"/>
    <cellStyle name="Normal 5 12 7 2" xfId="39577"/>
    <cellStyle name="Normal 5 12 7 3" xfId="41766"/>
    <cellStyle name="Normal 5 12 7 4" xfId="41497"/>
    <cellStyle name="Normal 5 12 7 5" xfId="42001"/>
    <cellStyle name="Normal 5 12 7 6" xfId="41597"/>
    <cellStyle name="Normal 5 12 7 7" xfId="40878"/>
    <cellStyle name="Normal 5 12 8" xfId="40279"/>
    <cellStyle name="Normal 5 12 8 2" xfId="39583"/>
    <cellStyle name="Normal 5 12 8 3" xfId="40765"/>
    <cellStyle name="Normal 5 12 8 4" xfId="42256"/>
    <cellStyle name="Normal 5 12 8 5" xfId="41200"/>
    <cellStyle name="Normal 5 12 8 6" xfId="42295"/>
    <cellStyle name="Normal 5 12 8 7" xfId="40936"/>
    <cellStyle name="Normal 5 12 9" xfId="42450"/>
    <cellStyle name="Normal 5 12 9 2" xfId="42405"/>
    <cellStyle name="Normal 5 12 9 3" xfId="41784"/>
    <cellStyle name="Normal 5 12 9 4" xfId="41751"/>
    <cellStyle name="Normal 5 12 9 5" xfId="40193"/>
    <cellStyle name="Normal 5 12 9 6" xfId="41101"/>
    <cellStyle name="Normal 5 12 9 7" xfId="42983"/>
    <cellStyle name="Normal 5 13" xfId="21244"/>
    <cellStyle name="Normal 5 13 10" xfId="39352"/>
    <cellStyle name="Normal 5 13 10 2" xfId="41256"/>
    <cellStyle name="Normal 5 13 10 3" xfId="41741"/>
    <cellStyle name="Normal 5 13 10 4" xfId="42014"/>
    <cellStyle name="Normal 5 13 10 5" xfId="41577"/>
    <cellStyle name="Normal 5 13 10 6" xfId="39843"/>
    <cellStyle name="Normal 5 13 10 7" xfId="42271"/>
    <cellStyle name="Normal 5 13 11" xfId="39536"/>
    <cellStyle name="Normal 5 13 11 2" xfId="42546"/>
    <cellStyle name="Normal 5 13 11 3" xfId="43047"/>
    <cellStyle name="Normal 5 13 11 4" xfId="41684"/>
    <cellStyle name="Normal 5 13 11 5" xfId="39964"/>
    <cellStyle name="Normal 5 13 11 6" xfId="40793"/>
    <cellStyle name="Normal 5 13 11 7" xfId="41292"/>
    <cellStyle name="Normal 5 13 12" xfId="40570"/>
    <cellStyle name="Normal 5 13 12 2" xfId="40021"/>
    <cellStyle name="Normal 5 13 12 3" xfId="41582"/>
    <cellStyle name="Normal 5 13 12 4" xfId="41326"/>
    <cellStyle name="Normal 5 13 12 5" xfId="41817"/>
    <cellStyle name="Normal 5 13 12 6" xfId="41144"/>
    <cellStyle name="Normal 5 13 12 7" xfId="42932"/>
    <cellStyle name="Normal 5 13 13" xfId="39563"/>
    <cellStyle name="Normal 5 13 13 2" xfId="39355"/>
    <cellStyle name="Normal 5 13 13 3" xfId="40277"/>
    <cellStyle name="Normal 5 13 13 4" xfId="40891"/>
    <cellStyle name="Normal 5 13 13 5" xfId="39105"/>
    <cellStyle name="Normal 5 13 13 6" xfId="42292"/>
    <cellStyle name="Normal 5 13 13 7" xfId="42220"/>
    <cellStyle name="Normal 5 13 14" xfId="40530"/>
    <cellStyle name="Normal 5 13 14 2" xfId="40109"/>
    <cellStyle name="Normal 5 13 14 3" xfId="40211"/>
    <cellStyle name="Normal 5 13 14 4" xfId="39662"/>
    <cellStyle name="Normal 5 13 14 5" xfId="43049"/>
    <cellStyle name="Normal 5 13 14 6" xfId="42889"/>
    <cellStyle name="Normal 5 13 14 7" xfId="40398"/>
    <cellStyle name="Normal 5 13 15" xfId="41861"/>
    <cellStyle name="Normal 5 13 15 2" xfId="42490"/>
    <cellStyle name="Normal 5 13 15 3" xfId="40686"/>
    <cellStyle name="Normal 5 13 15 4" xfId="39273"/>
    <cellStyle name="Normal 5 13 15 5" xfId="39330"/>
    <cellStyle name="Normal 5 13 15 6" xfId="40594"/>
    <cellStyle name="Normal 5 13 15 7" xfId="40997"/>
    <cellStyle name="Normal 5 13 16" xfId="40161"/>
    <cellStyle name="Normal 5 13 16 2" xfId="40095"/>
    <cellStyle name="Normal 5 13 16 3" xfId="40336"/>
    <cellStyle name="Normal 5 13 16 4" xfId="39153"/>
    <cellStyle name="Normal 5 13 16 5" xfId="40728"/>
    <cellStyle name="Normal 5 13 16 6" xfId="40261"/>
    <cellStyle name="Normal 5 13 16 7" xfId="42467"/>
    <cellStyle name="Normal 5 13 17" xfId="39220"/>
    <cellStyle name="Normal 5 13 17 2" xfId="42801"/>
    <cellStyle name="Normal 5 13 17 3" xfId="43008"/>
    <cellStyle name="Normal 5 13 17 4" xfId="39303"/>
    <cellStyle name="Normal 5 13 17 5" xfId="42350"/>
    <cellStyle name="Normal 5 13 17 6" xfId="42399"/>
    <cellStyle name="Normal 5 13 17 7" xfId="41030"/>
    <cellStyle name="Normal 5 13 18" xfId="39512"/>
    <cellStyle name="Normal 5 13 18 2" xfId="42707"/>
    <cellStyle name="Normal 5 13 18 3" xfId="40817"/>
    <cellStyle name="Normal 5 13 18 4" xfId="39288"/>
    <cellStyle name="Normal 5 13 18 5" xfId="39275"/>
    <cellStyle name="Normal 5 13 18 6" xfId="40821"/>
    <cellStyle name="Normal 5 13 18 7" xfId="39928"/>
    <cellStyle name="Normal 5 13 19" xfId="39397"/>
    <cellStyle name="Normal 5 13 19 2" xfId="40685"/>
    <cellStyle name="Normal 5 13 19 3" xfId="40270"/>
    <cellStyle name="Normal 5 13 19 4" xfId="42032"/>
    <cellStyle name="Normal 5 13 19 5" xfId="39877"/>
    <cellStyle name="Normal 5 13 19 6" xfId="42415"/>
    <cellStyle name="Normal 5 13 19 7" xfId="42619"/>
    <cellStyle name="Normal 5 13 2" xfId="21245"/>
    <cellStyle name="Normal 5 13 2 2" xfId="41990"/>
    <cellStyle name="Normal 5 13 2 3" xfId="40758"/>
    <cellStyle name="Normal 5 13 2 4" xfId="40344"/>
    <cellStyle name="Normal 5 13 2 5" xfId="39888"/>
    <cellStyle name="Normal 5 13 2 6" xfId="39268"/>
    <cellStyle name="Normal 5 13 2 7" xfId="40123"/>
    <cellStyle name="Normal 5 13 2 8" xfId="41508"/>
    <cellStyle name="Normal 5 13 2 9" xfId="43863"/>
    <cellStyle name="Normal 5 13 20" xfId="39339"/>
    <cellStyle name="Normal 5 13 20 2" xfId="39441"/>
    <cellStyle name="Normal 5 13 20 3" xfId="42614"/>
    <cellStyle name="Normal 5 13 20 4" xfId="41529"/>
    <cellStyle name="Normal 5 13 20 5" xfId="42136"/>
    <cellStyle name="Normal 5 13 20 6" xfId="41387"/>
    <cellStyle name="Normal 5 13 20 7" xfId="40479"/>
    <cellStyle name="Normal 5 13 21" xfId="39247"/>
    <cellStyle name="Normal 5 13 21 2" xfId="40735"/>
    <cellStyle name="Normal 5 13 21 3" xfId="41662"/>
    <cellStyle name="Normal 5 13 21 4" xfId="41535"/>
    <cellStyle name="Normal 5 13 21 5" xfId="40602"/>
    <cellStyle name="Normal 5 13 21 6" xfId="42495"/>
    <cellStyle name="Normal 5 13 21 7" xfId="39748"/>
    <cellStyle name="Normal 5 13 22" xfId="39158"/>
    <cellStyle name="Normal 5 13 23" xfId="39866"/>
    <cellStyle name="Normal 5 13 24" xfId="42457"/>
    <cellStyle name="Normal 5 13 25" xfId="40826"/>
    <cellStyle name="Normal 5 13 26" xfId="41851"/>
    <cellStyle name="Normal 5 13 27" xfId="41267"/>
    <cellStyle name="Normal 5 13 28" xfId="40392"/>
    <cellStyle name="Normal 5 13 29" xfId="43673"/>
    <cellStyle name="Normal 5 13 3" xfId="41133"/>
    <cellStyle name="Normal 5 13 3 2" xfId="41906"/>
    <cellStyle name="Normal 5 13 3 3" xfId="41476"/>
    <cellStyle name="Normal 5 13 3 4" xfId="42724"/>
    <cellStyle name="Normal 5 13 3 5" xfId="42866"/>
    <cellStyle name="Normal 5 13 3 6" xfId="39970"/>
    <cellStyle name="Normal 5 13 3 7" xfId="40781"/>
    <cellStyle name="Normal 5 13 3 8" xfId="43771"/>
    <cellStyle name="Normal 5 13 4" xfId="41527"/>
    <cellStyle name="Normal 5 13 4 2" xfId="39661"/>
    <cellStyle name="Normal 5 13 4 3" xfId="39851"/>
    <cellStyle name="Normal 5 13 4 4" xfId="41726"/>
    <cellStyle name="Normal 5 13 4 5" xfId="40718"/>
    <cellStyle name="Normal 5 13 4 6" xfId="39238"/>
    <cellStyle name="Normal 5 13 4 7" xfId="42393"/>
    <cellStyle name="Normal 5 13 5" xfId="42979"/>
    <cellStyle name="Normal 5 13 5 2" xfId="41032"/>
    <cellStyle name="Normal 5 13 5 3" xfId="39349"/>
    <cellStyle name="Normal 5 13 5 4" xfId="39256"/>
    <cellStyle name="Normal 5 13 5 5" xfId="41217"/>
    <cellStyle name="Normal 5 13 5 6" xfId="39193"/>
    <cellStyle name="Normal 5 13 5 7" xfId="41411"/>
    <cellStyle name="Normal 5 13 6" xfId="42500"/>
    <cellStyle name="Normal 5 13 6 2" xfId="39572"/>
    <cellStyle name="Normal 5 13 6 3" xfId="40361"/>
    <cellStyle name="Normal 5 13 6 4" xfId="41506"/>
    <cellStyle name="Normal 5 13 6 5" xfId="41361"/>
    <cellStyle name="Normal 5 13 6 6" xfId="42199"/>
    <cellStyle name="Normal 5 13 6 7" xfId="42401"/>
    <cellStyle name="Normal 5 13 7" xfId="39471"/>
    <cellStyle name="Normal 5 13 7 2" xfId="39907"/>
    <cellStyle name="Normal 5 13 7 3" xfId="39346"/>
    <cellStyle name="Normal 5 13 7 4" xfId="43101"/>
    <cellStyle name="Normal 5 13 7 5" xfId="42104"/>
    <cellStyle name="Normal 5 13 7 6" xfId="39739"/>
    <cellStyle name="Normal 5 13 7 7" xfId="42757"/>
    <cellStyle name="Normal 5 13 8" xfId="39480"/>
    <cellStyle name="Normal 5 13 8 2" xfId="42505"/>
    <cellStyle name="Normal 5 13 8 3" xfId="40505"/>
    <cellStyle name="Normal 5 13 8 4" xfId="41902"/>
    <cellStyle name="Normal 5 13 8 5" xfId="41666"/>
    <cellStyle name="Normal 5 13 8 6" xfId="41416"/>
    <cellStyle name="Normal 5 13 8 7" xfId="42770"/>
    <cellStyle name="Normal 5 13 9" xfId="40142"/>
    <cellStyle name="Normal 5 13 9 2" xfId="40986"/>
    <cellStyle name="Normal 5 13 9 3" xfId="39941"/>
    <cellStyle name="Normal 5 13 9 4" xfId="41449"/>
    <cellStyle name="Normal 5 13 9 5" xfId="42025"/>
    <cellStyle name="Normal 5 13 9 6" xfId="39862"/>
    <cellStyle name="Normal 5 13 9 7" xfId="41281"/>
    <cellStyle name="Normal 5 14" xfId="21246"/>
    <cellStyle name="Normal 5 14 2" xfId="21247"/>
    <cellStyle name="Normal 5 14 2 2" xfId="39307"/>
    <cellStyle name="Normal 5 14 2 3" xfId="43871"/>
    <cellStyle name="Normal 5 14 3" xfId="40804"/>
    <cellStyle name="Normal 5 14 3 2" xfId="43915"/>
    <cellStyle name="Normal 5 14 4" xfId="42940"/>
    <cellStyle name="Normal 5 14 5" xfId="39677"/>
    <cellStyle name="Normal 5 14 6" xfId="42973"/>
    <cellStyle name="Normal 5 14 7" xfId="39892"/>
    <cellStyle name="Normal 5 14 8" xfId="42333"/>
    <cellStyle name="Normal 5 14 9" xfId="43684"/>
    <cellStyle name="Normal 5 15" xfId="21248"/>
    <cellStyle name="Normal 5 15 2" xfId="21249"/>
    <cellStyle name="Normal 5 15 2 2" xfId="42872"/>
    <cellStyle name="Normal 5 15 2 3" xfId="43883"/>
    <cellStyle name="Normal 5 15 3" xfId="42512"/>
    <cellStyle name="Normal 5 15 3 2" xfId="43922"/>
    <cellStyle name="Normal 5 15 4" xfId="42478"/>
    <cellStyle name="Normal 5 15 5" xfId="42943"/>
    <cellStyle name="Normal 5 15 6" xfId="43025"/>
    <cellStyle name="Normal 5 15 7" xfId="40491"/>
    <cellStyle name="Normal 5 15 8" xfId="42978"/>
    <cellStyle name="Normal 5 15 9" xfId="43701"/>
    <cellStyle name="Normal 5 16" xfId="21250"/>
    <cellStyle name="Normal 5 16 2" xfId="21251"/>
    <cellStyle name="Normal 5 16 2 2" xfId="41602"/>
    <cellStyle name="Normal 5 16 2 3" xfId="43891"/>
    <cellStyle name="Normal 5 16 3" xfId="41632"/>
    <cellStyle name="Normal 5 16 3 2" xfId="43927"/>
    <cellStyle name="Normal 5 16 4" xfId="40864"/>
    <cellStyle name="Normal 5 16 5" xfId="41481"/>
    <cellStyle name="Normal 5 16 6" xfId="41942"/>
    <cellStyle name="Normal 5 16 7" xfId="40537"/>
    <cellStyle name="Normal 5 16 8" xfId="40434"/>
    <cellStyle name="Normal 5 16 9" xfId="43715"/>
    <cellStyle name="Normal 5 17" xfId="21252"/>
    <cellStyle name="Normal 5 17 2" xfId="21253"/>
    <cellStyle name="Normal 5 17 2 2" xfId="41494"/>
    <cellStyle name="Normal 5 17 3" xfId="39633"/>
    <cellStyle name="Normal 5 17 4" xfId="40693"/>
    <cellStyle name="Normal 5 17 5" xfId="41145"/>
    <cellStyle name="Normal 5 17 6" xfId="41148"/>
    <cellStyle name="Normal 5 17 7" xfId="42890"/>
    <cellStyle name="Normal 5 17 8" xfId="41153"/>
    <cellStyle name="Normal 5 17 9" xfId="43551"/>
    <cellStyle name="Normal 5 18" xfId="21254"/>
    <cellStyle name="Normal 5 18 2" xfId="39987"/>
    <cellStyle name="Normal 5 18 3" xfId="42725"/>
    <cellStyle name="Normal 5 18 4" xfId="39248"/>
    <cellStyle name="Normal 5 18 5" xfId="41454"/>
    <cellStyle name="Normal 5 18 6" xfId="41429"/>
    <cellStyle name="Normal 5 18 7" xfId="41358"/>
    <cellStyle name="Normal 5 18 8" xfId="40321"/>
    <cellStyle name="Normal 5 19" xfId="21255"/>
    <cellStyle name="Normal 5 19 2" xfId="39393"/>
    <cellStyle name="Normal 5 19 3" xfId="40514"/>
    <cellStyle name="Normal 5 19 4" xfId="39340"/>
    <cellStyle name="Normal 5 19 5" xfId="41972"/>
    <cellStyle name="Normal 5 19 6" xfId="41213"/>
    <cellStyle name="Normal 5 19 7" xfId="41349"/>
    <cellStyle name="Normal 5 19 8" xfId="41051"/>
    <cellStyle name="Normal 5 2" xfId="21256"/>
    <cellStyle name="Normal 5 2 10" xfId="21257"/>
    <cellStyle name="Normal 5 2 10 2" xfId="21258"/>
    <cellStyle name="Normal 5 2 10 2 2" xfId="41075"/>
    <cellStyle name="Normal 5 2 10 3" xfId="40512"/>
    <cellStyle name="Normal 5 2 10 4" xfId="40714"/>
    <cellStyle name="Normal 5 2 10 5" xfId="42034"/>
    <cellStyle name="Normal 5 2 10 6" xfId="42150"/>
    <cellStyle name="Normal 5 2 10 7" xfId="39940"/>
    <cellStyle name="Normal 5 2 10 8" xfId="42977"/>
    <cellStyle name="Normal 5 2 11" xfId="21259"/>
    <cellStyle name="Normal 5 2 11 2" xfId="21260"/>
    <cellStyle name="Normal 5 2 11 2 2" xfId="40525"/>
    <cellStyle name="Normal 5 2 11 3" xfId="41298"/>
    <cellStyle name="Normal 5 2 11 4" xfId="42993"/>
    <cellStyle name="Normal 5 2 11 5" xfId="41209"/>
    <cellStyle name="Normal 5 2 11 6" xfId="39338"/>
    <cellStyle name="Normal 5 2 11 7" xfId="41366"/>
    <cellStyle name="Normal 5 2 11 8" xfId="39893"/>
    <cellStyle name="Normal 5 2 12" xfId="21261"/>
    <cellStyle name="Normal 5 2 12 2" xfId="41003"/>
    <cellStyle name="Normal 5 2 12 3" xfId="40061"/>
    <cellStyle name="Normal 5 2 12 4" xfId="39243"/>
    <cellStyle name="Normal 5 2 12 5" xfId="42093"/>
    <cellStyle name="Normal 5 2 12 6" xfId="41139"/>
    <cellStyle name="Normal 5 2 12 7" xfId="41184"/>
    <cellStyle name="Normal 5 2 12 8" xfId="39976"/>
    <cellStyle name="Normal 5 2 13" xfId="21262"/>
    <cellStyle name="Normal 5 2 13 2" xfId="41181"/>
    <cellStyle name="Normal 5 2 13 3" xfId="40263"/>
    <cellStyle name="Normal 5 2 13 4" xfId="39233"/>
    <cellStyle name="Normal 5 2 13 5" xfId="42173"/>
    <cellStyle name="Normal 5 2 13 6" xfId="42911"/>
    <cellStyle name="Normal 5 2 13 7" xfId="42912"/>
    <cellStyle name="Normal 5 2 13 8" xfId="40707"/>
    <cellStyle name="Normal 5 2 14" xfId="21263"/>
    <cellStyle name="Normal 5 2 14 2" xfId="39526"/>
    <cellStyle name="Normal 5 2 14 3" xfId="41021"/>
    <cellStyle name="Normal 5 2 14 4" xfId="41399"/>
    <cellStyle name="Normal 5 2 14 5" xfId="40099"/>
    <cellStyle name="Normal 5 2 14 6" xfId="41689"/>
    <cellStyle name="Normal 5 2 14 7" xfId="42581"/>
    <cellStyle name="Normal 5 2 14 8" xfId="41867"/>
    <cellStyle name="Normal 5 2 15" xfId="42044"/>
    <cellStyle name="Normal 5 2 15 2" xfId="40563"/>
    <cellStyle name="Normal 5 2 15 3" xfId="40335"/>
    <cellStyle name="Normal 5 2 15 4" xfId="41611"/>
    <cellStyle name="Normal 5 2 15 5" xfId="42831"/>
    <cellStyle name="Normal 5 2 15 6" xfId="41500"/>
    <cellStyle name="Normal 5 2 15 7" xfId="42795"/>
    <cellStyle name="Normal 5 2 16" xfId="42182"/>
    <cellStyle name="Normal 5 2 16 2" xfId="39608"/>
    <cellStyle name="Normal 5 2 16 3" xfId="42448"/>
    <cellStyle name="Normal 5 2 16 4" xfId="41223"/>
    <cellStyle name="Normal 5 2 16 5" xfId="41608"/>
    <cellStyle name="Normal 5 2 16 6" xfId="42383"/>
    <cellStyle name="Normal 5 2 16 7" xfId="39746"/>
    <cellStyle name="Normal 5 2 17" xfId="40173"/>
    <cellStyle name="Normal 5 2 17 2" xfId="39371"/>
    <cellStyle name="Normal 5 2 17 3" xfId="42164"/>
    <cellStyle name="Normal 5 2 17 4" xfId="40743"/>
    <cellStyle name="Normal 5 2 17 5" xfId="40254"/>
    <cellStyle name="Normal 5 2 17 6" xfId="39740"/>
    <cellStyle name="Normal 5 2 17 7" xfId="42807"/>
    <cellStyle name="Normal 5 2 18" xfId="39663"/>
    <cellStyle name="Normal 5 2 18 2" xfId="40137"/>
    <cellStyle name="Normal 5 2 18 3" xfId="40122"/>
    <cellStyle name="Normal 5 2 18 4" xfId="41173"/>
    <cellStyle name="Normal 5 2 18 5" xfId="39863"/>
    <cellStyle name="Normal 5 2 18 6" xfId="42608"/>
    <cellStyle name="Normal 5 2 18 7" xfId="40407"/>
    <cellStyle name="Normal 5 2 19" xfId="41412"/>
    <cellStyle name="Normal 5 2 19 2" xfId="40049"/>
    <cellStyle name="Normal 5 2 19 3" xfId="40540"/>
    <cellStyle name="Normal 5 2 19 4" xfId="40704"/>
    <cellStyle name="Normal 5 2 19 5" xfId="41913"/>
    <cellStyle name="Normal 5 2 19 6" xfId="42632"/>
    <cellStyle name="Normal 5 2 19 7" xfId="40408"/>
    <cellStyle name="Normal 5 2 2" xfId="21264"/>
    <cellStyle name="Normal 5 2 2 2" xfId="21265"/>
    <cellStyle name="Normal 5 2 2 2 2" xfId="39316"/>
    <cellStyle name="Normal 5 2 2 3" xfId="21266"/>
    <cellStyle name="Normal 5 2 2 3 2" xfId="42513"/>
    <cellStyle name="Normal 5 2 2 4" xfId="40543"/>
    <cellStyle name="Normal 5 2 2 5" xfId="42917"/>
    <cellStyle name="Normal 5 2 2 6" xfId="39102"/>
    <cellStyle name="Normal 5 2 2 7" xfId="42666"/>
    <cellStyle name="Normal 5 2 2 8" xfId="42372"/>
    <cellStyle name="Normal 5 2 2 9" xfId="43784"/>
    <cellStyle name="Normal 5 2 20" xfId="40761"/>
    <cellStyle name="Normal 5 2 20 2" xfId="40233"/>
    <cellStyle name="Normal 5 2 20 3" xfId="40085"/>
    <cellStyle name="Normal 5 2 20 4" xfId="41832"/>
    <cellStyle name="Normal 5 2 20 5" xfId="39304"/>
    <cellStyle name="Normal 5 2 20 6" xfId="40876"/>
    <cellStyle name="Normal 5 2 20 7" xfId="42627"/>
    <cellStyle name="Normal 5 2 21" xfId="40528"/>
    <cellStyle name="Normal 5 2 21 2" xfId="41114"/>
    <cellStyle name="Normal 5 2 21 3" xfId="41654"/>
    <cellStyle name="Normal 5 2 21 4" xfId="40197"/>
    <cellStyle name="Normal 5 2 21 5" xfId="43066"/>
    <cellStyle name="Normal 5 2 21 6" xfId="40352"/>
    <cellStyle name="Normal 5 2 21 7" xfId="40418"/>
    <cellStyle name="Normal 5 2 22" xfId="39743"/>
    <cellStyle name="Normal 5 2 22 2" xfId="42286"/>
    <cellStyle name="Normal 5 2 22 2 2" xfId="41536"/>
    <cellStyle name="Normal 5 2 22 2 3" xfId="40271"/>
    <cellStyle name="Normal 5 2 22 2 4" xfId="39756"/>
    <cellStyle name="Normal 5 2 22 3" xfId="39280"/>
    <cellStyle name="Normal 5 2 22 3 2" xfId="40165"/>
    <cellStyle name="Normal 5 2 22 3 3" xfId="40459"/>
    <cellStyle name="Normal 5 2 22 3 4" xfId="39758"/>
    <cellStyle name="Normal 5 2 22 4" xfId="41935"/>
    <cellStyle name="Normal 5 2 22 4 2" xfId="41532"/>
    <cellStyle name="Normal 5 2 22 4 3" xfId="39772"/>
    <cellStyle name="Normal 5 2 22 4 4" xfId="41579"/>
    <cellStyle name="Normal 5 2 22 4 4 2" xfId="39821"/>
    <cellStyle name="Normal 5 2 22 4 4 3" xfId="39799"/>
    <cellStyle name="Normal 5 2 22 5" xfId="42180"/>
    <cellStyle name="Normal 5 2 22 5 2" xfId="39783"/>
    <cellStyle name="Normal 5 2 22 5 3" xfId="39760"/>
    <cellStyle name="Normal 5 2 22 5 3 2" xfId="39826"/>
    <cellStyle name="Normal 5 2 22 5 3 3" xfId="39811"/>
    <cellStyle name="Normal 5 2 22 6" xfId="39204"/>
    <cellStyle name="Normal 5 2 22 7" xfId="39965"/>
    <cellStyle name="Normal 5 2 22 8" xfId="41178"/>
    <cellStyle name="Normal 5 2 22 9" xfId="39789"/>
    <cellStyle name="Normal 5 2 23" xfId="42167"/>
    <cellStyle name="Normal 5 2 23 2" xfId="41077"/>
    <cellStyle name="Normal 5 2 23 2 2" xfId="41879"/>
    <cellStyle name="Normal 5 2 24" xfId="41599"/>
    <cellStyle name="Normal 5 2 25" xfId="39281"/>
    <cellStyle name="Normal 5 2 26" xfId="41588"/>
    <cellStyle name="Normal 5 2 27" xfId="40156"/>
    <cellStyle name="Normal 5 2 28" xfId="40009"/>
    <cellStyle name="Normal 5 2 29" xfId="39791"/>
    <cellStyle name="Normal 5 2 3" xfId="21267"/>
    <cellStyle name="Normal 5 2 3 2" xfId="21268"/>
    <cellStyle name="Normal 5 2 3 2 2" xfId="40169"/>
    <cellStyle name="Normal 5 2 3 3" xfId="36577"/>
    <cellStyle name="Normal 5 2 3 3 2" xfId="40922"/>
    <cellStyle name="Normal 5 2 3 4" xfId="40473"/>
    <cellStyle name="Normal 5 2 3 5" xfId="42850"/>
    <cellStyle name="Normal 5 2 3 6" xfId="42047"/>
    <cellStyle name="Normal 5 2 3 7" xfId="40303"/>
    <cellStyle name="Normal 5 2 3 8" xfId="43102"/>
    <cellStyle name="Normal 5 2 3 9" xfId="43892"/>
    <cellStyle name="Normal 5 2 30" xfId="39744"/>
    <cellStyle name="Normal 5 2 4" xfId="21269"/>
    <cellStyle name="Normal 5 2 4 2" xfId="21270"/>
    <cellStyle name="Normal 5 2 4 2 2" xfId="39967"/>
    <cellStyle name="Normal 5 2 4 3" xfId="40134"/>
    <cellStyle name="Normal 5 2 4 4" xfId="42749"/>
    <cellStyle name="Normal 5 2 4 5" xfId="40445"/>
    <cellStyle name="Normal 5 2 4 6" xfId="39296"/>
    <cellStyle name="Normal 5 2 4 7" xfId="40455"/>
    <cellStyle name="Normal 5 2 4 8" xfId="42957"/>
    <cellStyle name="Normal 5 2 5" xfId="21271"/>
    <cellStyle name="Normal 5 2 5 2" xfId="21272"/>
    <cellStyle name="Normal 5 2 5 2 2" xfId="39415"/>
    <cellStyle name="Normal 5 2 5 3" xfId="41151"/>
    <cellStyle name="Normal 5 2 5 4" xfId="39342"/>
    <cellStyle name="Normal 5 2 5 5" xfId="39312"/>
    <cellStyle name="Normal 5 2 5 6" xfId="40055"/>
    <cellStyle name="Normal 5 2 5 7" xfId="41569"/>
    <cellStyle name="Normal 5 2 5 8" xfId="41277"/>
    <cellStyle name="Normal 5 2 6" xfId="21273"/>
    <cellStyle name="Normal 5 2 6 2" xfId="21274"/>
    <cellStyle name="Normal 5 2 6 2 2" xfId="42365"/>
    <cellStyle name="Normal 5 2 6 3" xfId="40524"/>
    <cellStyle name="Normal 5 2 6 4" xfId="39276"/>
    <cellStyle name="Normal 5 2 6 5" xfId="39076"/>
    <cellStyle name="Normal 5 2 6 6" xfId="41403"/>
    <cellStyle name="Normal 5 2 6 7" xfId="41592"/>
    <cellStyle name="Normal 5 2 6 8" xfId="41381"/>
    <cellStyle name="Normal 5 2 7" xfId="21275"/>
    <cellStyle name="Normal 5 2 7 2" xfId="21276"/>
    <cellStyle name="Normal 5 2 7 2 2" xfId="39524"/>
    <cellStyle name="Normal 5 2 7 3" xfId="41096"/>
    <cellStyle name="Normal 5 2 7 4" xfId="40180"/>
    <cellStyle name="Normal 5 2 7 5" xfId="41502"/>
    <cellStyle name="Normal 5 2 7 6" xfId="42426"/>
    <cellStyle name="Normal 5 2 7 7" xfId="40854"/>
    <cellStyle name="Normal 5 2 7 8" xfId="40697"/>
    <cellStyle name="Normal 5 2 8" xfId="21277"/>
    <cellStyle name="Normal 5 2 8 2" xfId="21278"/>
    <cellStyle name="Normal 5 2 8 2 2" xfId="39532"/>
    <cellStyle name="Normal 5 2 8 3" xfId="42462"/>
    <cellStyle name="Normal 5 2 8 4" xfId="42299"/>
    <cellStyle name="Normal 5 2 8 5" xfId="41455"/>
    <cellStyle name="Normal 5 2 8 6" xfId="43032"/>
    <cellStyle name="Normal 5 2 8 7" xfId="40974"/>
    <cellStyle name="Normal 5 2 8 8" xfId="40105"/>
    <cellStyle name="Normal 5 2 9" xfId="21279"/>
    <cellStyle name="Normal 5 2 9 2" xfId="21280"/>
    <cellStyle name="Normal 5 2 9 2 2" xfId="40050"/>
    <cellStyle name="Normal 5 2 9 3" xfId="42679"/>
    <cellStyle name="Normal 5 2 9 4" xfId="39207"/>
    <cellStyle name="Normal 5 2 9 5" xfId="41473"/>
    <cellStyle name="Normal 5 2 9 6" xfId="42115"/>
    <cellStyle name="Normal 5 2 9 7" xfId="43107"/>
    <cellStyle name="Normal 5 2 9 8" xfId="39557"/>
    <cellStyle name="Normal 5 20" xfId="21281"/>
    <cellStyle name="Normal 5 20 2" xfId="39142"/>
    <cellStyle name="Normal 5 20 3" xfId="39903"/>
    <cellStyle name="Normal 5 20 4" xfId="41816"/>
    <cellStyle name="Normal 5 20 5" xfId="41636"/>
    <cellStyle name="Normal 5 20 6" xfId="41892"/>
    <cellStyle name="Normal 5 20 7" xfId="39708"/>
    <cellStyle name="Normal 5 20 8" xfId="42696"/>
    <cellStyle name="Normal 5 21" xfId="42854"/>
    <cellStyle name="Normal 5 21 2" xfId="39521"/>
    <cellStyle name="Normal 5 21 3" xfId="39729"/>
    <cellStyle name="Normal 5 21 4" xfId="39138"/>
    <cellStyle name="Normal 5 21 5" xfId="41696"/>
    <cellStyle name="Normal 5 21 6" xfId="41699"/>
    <cellStyle name="Normal 5 21 7" xfId="42549"/>
    <cellStyle name="Normal 5 22" xfId="42845"/>
    <cellStyle name="Normal 5 22 2" xfId="41747"/>
    <cellStyle name="Normal 5 22 3" xfId="39634"/>
    <cellStyle name="Normal 5 22 4" xfId="43084"/>
    <cellStyle name="Normal 5 22 5" xfId="39190"/>
    <cellStyle name="Normal 5 22 6" xfId="41877"/>
    <cellStyle name="Normal 5 22 7" xfId="39924"/>
    <cellStyle name="Normal 5 23" xfId="42698"/>
    <cellStyle name="Normal 5 23 2" xfId="40019"/>
    <cellStyle name="Normal 5 23 3" xfId="39529"/>
    <cellStyle name="Normal 5 23 4" xfId="41333"/>
    <cellStyle name="Normal 5 23 5" xfId="39872"/>
    <cellStyle name="Normal 5 23 6" xfId="39269"/>
    <cellStyle name="Normal 5 23 7" xfId="39709"/>
    <cellStyle name="Normal 5 24" xfId="40729"/>
    <cellStyle name="Normal 5 24 2" xfId="42246"/>
    <cellStyle name="Normal 5 24 3" xfId="40593"/>
    <cellStyle name="Normal 5 24 4" xfId="41738"/>
    <cellStyle name="Normal 5 24 5" xfId="41300"/>
    <cellStyle name="Normal 5 24 6" xfId="41363"/>
    <cellStyle name="Normal 5 24 7" xfId="40842"/>
    <cellStyle name="Normal 5 25" xfId="39562"/>
    <cellStyle name="Normal 5 25 2" xfId="39597"/>
    <cellStyle name="Normal 5 25 3" xfId="42768"/>
    <cellStyle name="Normal 5 25 4" xfId="39117"/>
    <cellStyle name="Normal 5 25 5" xfId="41752"/>
    <cellStyle name="Normal 5 25 6" xfId="41590"/>
    <cellStyle name="Normal 5 25 7" xfId="42883"/>
    <cellStyle name="Normal 5 26" xfId="39175"/>
    <cellStyle name="Normal 5 26 2" xfId="40281"/>
    <cellStyle name="Normal 5 26 3" xfId="42881"/>
    <cellStyle name="Normal 5 26 4" xfId="41324"/>
    <cellStyle name="Normal 5 26 5" xfId="41524"/>
    <cellStyle name="Normal 5 26 6" xfId="43092"/>
    <cellStyle name="Normal 5 26 7" xfId="40397"/>
    <cellStyle name="Normal 5 27" xfId="40948"/>
    <cellStyle name="Normal 5 27 2" xfId="40660"/>
    <cellStyle name="Normal 5 27 3" xfId="40805"/>
    <cellStyle name="Normal 5 27 4" xfId="40166"/>
    <cellStyle name="Normal 5 27 5" xfId="41397"/>
    <cellStyle name="Normal 5 27 6" xfId="40471"/>
    <cellStyle name="Normal 5 27 7" xfId="40401"/>
    <cellStyle name="Normal 5 28" xfId="42017"/>
    <cellStyle name="Normal 5 28 2" xfId="39504"/>
    <cellStyle name="Normal 5 28 3" xfId="39895"/>
    <cellStyle name="Normal 5 28 4" xfId="41011"/>
    <cellStyle name="Normal 5 28 5" xfId="43120"/>
    <cellStyle name="Normal 5 28 6" xfId="41788"/>
    <cellStyle name="Normal 5 28 7" xfId="40027"/>
    <cellStyle name="Normal 5 29" xfId="41202"/>
    <cellStyle name="Normal 5 29 2" xfId="41331"/>
    <cellStyle name="Normal 5 29 3" xfId="42731"/>
    <cellStyle name="Normal 5 29 4" xfId="42823"/>
    <cellStyle name="Normal 5 29 5" xfId="42262"/>
    <cellStyle name="Normal 5 29 6" xfId="40275"/>
    <cellStyle name="Normal 5 29 7" xfId="42759"/>
    <cellStyle name="Normal 5 3" xfId="21282"/>
    <cellStyle name="Normal 5 3 10" xfId="21283"/>
    <cellStyle name="Normal 5 3 10 2" xfId="21284"/>
    <cellStyle name="Normal 5 3 10 2 2" xfId="39587"/>
    <cellStyle name="Normal 5 3 10 3" xfId="41715"/>
    <cellStyle name="Normal 5 3 10 4" xfId="39092"/>
    <cellStyle name="Normal 5 3 10 5" xfId="39191"/>
    <cellStyle name="Normal 5 3 10 6" xfId="41779"/>
    <cellStyle name="Normal 5 3 10 7" xfId="42962"/>
    <cellStyle name="Normal 5 3 10 8" xfId="39452"/>
    <cellStyle name="Normal 5 3 11" xfId="21285"/>
    <cellStyle name="Normal 5 3 11 2" xfId="21286"/>
    <cellStyle name="Normal 5 3 11 2 2" xfId="39590"/>
    <cellStyle name="Normal 5 3 11 3" xfId="41372"/>
    <cellStyle name="Normal 5 3 11 4" xfId="42346"/>
    <cellStyle name="Normal 5 3 11 5" xfId="39676"/>
    <cellStyle name="Normal 5 3 11 6" xfId="41467"/>
    <cellStyle name="Normal 5 3 11 7" xfId="40870"/>
    <cellStyle name="Normal 5 3 11 8" xfId="40896"/>
    <cellStyle name="Normal 5 3 12" xfId="21287"/>
    <cellStyle name="Normal 5 3 12 2" xfId="21288"/>
    <cellStyle name="Normal 5 3 12 2 2" xfId="41080"/>
    <cellStyle name="Normal 5 3 12 3" xfId="21289"/>
    <cellStyle name="Normal 5 3 12 3 2" xfId="40286"/>
    <cellStyle name="Normal 5 3 12 4" xfId="39657"/>
    <cellStyle name="Normal 5 3 12 5" xfId="40194"/>
    <cellStyle name="Normal 5 3 12 6" xfId="41106"/>
    <cellStyle name="Normal 5 3 12 7" xfId="42318"/>
    <cellStyle name="Normal 5 3 12 8" xfId="41099"/>
    <cellStyle name="Normal 5 3 13" xfId="21290"/>
    <cellStyle name="Normal 5 3 13 2" xfId="39388"/>
    <cellStyle name="Normal 5 3 13 3" xfId="42657"/>
    <cellStyle name="Normal 5 3 13 4" xfId="39647"/>
    <cellStyle name="Normal 5 3 13 5" xfId="42110"/>
    <cellStyle name="Normal 5 3 13 6" xfId="40932"/>
    <cellStyle name="Normal 5 3 13 7" xfId="41164"/>
    <cellStyle name="Normal 5 3 13 8" xfId="40966"/>
    <cellStyle name="Normal 5 3 14" xfId="21291"/>
    <cellStyle name="Normal 5 3 14 2" xfId="40307"/>
    <cellStyle name="Normal 5 3 14 3" xfId="40928"/>
    <cellStyle name="Normal 5 3 14 4" xfId="39143"/>
    <cellStyle name="Normal 5 3 14 5" xfId="41777"/>
    <cellStyle name="Normal 5 3 14 6" xfId="41187"/>
    <cellStyle name="Normal 5 3 14 7" xfId="40953"/>
    <cellStyle name="Normal 5 3 14 8" xfId="42296"/>
    <cellStyle name="Normal 5 3 15" xfId="21292"/>
    <cellStyle name="Normal 5 3 15 2" xfId="39603"/>
    <cellStyle name="Normal 5 3 15 3" xfId="40435"/>
    <cellStyle name="Normal 5 3 15 4" xfId="41289"/>
    <cellStyle name="Normal 5 3 15 5" xfId="40153"/>
    <cellStyle name="Normal 5 3 15 6" xfId="41655"/>
    <cellStyle name="Normal 5 3 15 7" xfId="42452"/>
    <cellStyle name="Normal 5 3 15 8" xfId="40549"/>
    <cellStyle name="Normal 5 3 16" xfId="21293"/>
    <cellStyle name="Normal 5 3 16 2" xfId="40664"/>
    <cellStyle name="Normal 5 3 16 3" xfId="43001"/>
    <cellStyle name="Normal 5 3 16 4" xfId="40621"/>
    <cellStyle name="Normal 5 3 16 5" xfId="40243"/>
    <cellStyle name="Normal 5 3 16 6" xfId="40310"/>
    <cellStyle name="Normal 5 3 16 7" xfId="40437"/>
    <cellStyle name="Normal 5 3 16 8" xfId="39244"/>
    <cellStyle name="Normal 5 3 17" xfId="43020"/>
    <cellStyle name="Normal 5 3 17 2" xfId="42862"/>
    <cellStyle name="Normal 5 3 17 3" xfId="39694"/>
    <cellStyle name="Normal 5 3 17 4" xfId="41547"/>
    <cellStyle name="Normal 5 3 17 5" xfId="40248"/>
    <cellStyle name="Normal 5 3 17 6" xfId="39923"/>
    <cellStyle name="Normal 5 3 17 7" xfId="40906"/>
    <cellStyle name="Normal 5 3 18" xfId="41958"/>
    <cellStyle name="Normal 5 3 18 2" xfId="39613"/>
    <cellStyle name="Normal 5 3 18 3" xfId="40033"/>
    <cellStyle name="Normal 5 3 18 4" xfId="41742"/>
    <cellStyle name="Normal 5 3 18 5" xfId="41991"/>
    <cellStyle name="Normal 5 3 18 6" xfId="42733"/>
    <cellStyle name="Normal 5 3 18 7" xfId="42590"/>
    <cellStyle name="Normal 5 3 19" xfId="39412"/>
    <cellStyle name="Normal 5 3 19 2" xfId="39977"/>
    <cellStyle name="Normal 5 3 19 3" xfId="42392"/>
    <cellStyle name="Normal 5 3 19 4" xfId="42236"/>
    <cellStyle name="Normal 5 3 19 5" xfId="41226"/>
    <cellStyle name="Normal 5 3 19 6" xfId="40023"/>
    <cellStyle name="Normal 5 3 19 7" xfId="42591"/>
    <cellStyle name="Normal 5 3 2" xfId="21294"/>
    <cellStyle name="Normal 5 3 2 10" xfId="21295"/>
    <cellStyle name="Normal 5 3 2 10 2" xfId="21296"/>
    <cellStyle name="Normal 5 3 2 11" xfId="21297"/>
    <cellStyle name="Normal 5 3 2 12" xfId="21298"/>
    <cellStyle name="Normal 5 3 2 13" xfId="43037"/>
    <cellStyle name="Normal 5 3 2 14" xfId="43790"/>
    <cellStyle name="Normal 5 3 2 2" xfId="21299"/>
    <cellStyle name="Normal 5 3 2 2 2" xfId="21300"/>
    <cellStyle name="Normal 5 3 2 2 3" xfId="39674"/>
    <cellStyle name="Normal 5 3 2 3" xfId="21301"/>
    <cellStyle name="Normal 5 3 2 3 2" xfId="21302"/>
    <cellStyle name="Normal 5 3 2 3 3" xfId="41079"/>
    <cellStyle name="Normal 5 3 2 4" xfId="21303"/>
    <cellStyle name="Normal 5 3 2 4 2" xfId="21304"/>
    <cellStyle name="Normal 5 3 2 4 3" xfId="42811"/>
    <cellStyle name="Normal 5 3 2 5" xfId="21305"/>
    <cellStyle name="Normal 5 3 2 5 2" xfId="21306"/>
    <cellStyle name="Normal 5 3 2 5 3" xfId="42008"/>
    <cellStyle name="Normal 5 3 2 6" xfId="21307"/>
    <cellStyle name="Normal 5 3 2 6 2" xfId="21308"/>
    <cellStyle name="Normal 5 3 2 6 3" xfId="39218"/>
    <cellStyle name="Normal 5 3 2 7" xfId="21309"/>
    <cellStyle name="Normal 5 3 2 7 2" xfId="21310"/>
    <cellStyle name="Normal 5 3 2 7 3" xfId="42969"/>
    <cellStyle name="Normal 5 3 2 8" xfId="21311"/>
    <cellStyle name="Normal 5 3 2 8 2" xfId="21312"/>
    <cellStyle name="Normal 5 3 2 9" xfId="21313"/>
    <cellStyle name="Normal 5 3 2 9 2" xfId="21314"/>
    <cellStyle name="Normal 5 3 20" xfId="42873"/>
    <cellStyle name="Normal 5 3 20 2" xfId="39448"/>
    <cellStyle name="Normal 5 3 20 3" xfId="40338"/>
    <cellStyle name="Normal 5 3 20 4" xfId="41925"/>
    <cellStyle name="Normal 5 3 20 5" xfId="40425"/>
    <cellStyle name="Normal 5 3 20 6" xfId="41237"/>
    <cellStyle name="Normal 5 3 20 7" xfId="40414"/>
    <cellStyle name="Normal 5 3 21" xfId="41555"/>
    <cellStyle name="Normal 5 3 21 2" xfId="40133"/>
    <cellStyle name="Normal 5 3 21 3" xfId="39693"/>
    <cellStyle name="Normal 5 3 21 4" xfId="41872"/>
    <cellStyle name="Normal 5 3 21 5" xfId="41864"/>
    <cellStyle name="Normal 5 3 21 6" xfId="40753"/>
    <cellStyle name="Normal 5 3 21 7" xfId="42601"/>
    <cellStyle name="Normal 5 3 22" xfId="40919"/>
    <cellStyle name="Normal 5 3 23" xfId="39624"/>
    <cellStyle name="Normal 5 3 24" xfId="40343"/>
    <cellStyle name="Normal 5 3 25" xfId="41694"/>
    <cellStyle name="Normal 5 3 26" xfId="43097"/>
    <cellStyle name="Normal 5 3 27" xfId="43080"/>
    <cellStyle name="Normal 5 3 28" xfId="41849"/>
    <cellStyle name="Normal 5 3 29" xfId="43560"/>
    <cellStyle name="Normal 5 3 3" xfId="21315"/>
    <cellStyle name="Normal 5 3 3 2" xfId="21316"/>
    <cellStyle name="Normal 5 3 3 2 2" xfId="42018"/>
    <cellStyle name="Normal 5 3 3 3" xfId="21317"/>
    <cellStyle name="Normal 5 3 3 3 2" xfId="41507"/>
    <cellStyle name="Normal 5 3 3 4" xfId="42621"/>
    <cellStyle name="Normal 5 3 3 5" xfId="41044"/>
    <cellStyle name="Normal 5 3 3 6" xfId="42259"/>
    <cellStyle name="Normal 5 3 3 7" xfId="42929"/>
    <cellStyle name="Normal 5 3 3 8" xfId="41426"/>
    <cellStyle name="Normal 5 3 3 9" xfId="43800"/>
    <cellStyle name="Normal 5 3 4" xfId="21318"/>
    <cellStyle name="Normal 5 3 4 2" xfId="21319"/>
    <cellStyle name="Normal 5 3 4 2 2" xfId="41060"/>
    <cellStyle name="Normal 5 3 4 3" xfId="21320"/>
    <cellStyle name="Normal 5 3 4 3 2" xfId="41855"/>
    <cellStyle name="Normal 5 3 4 4" xfId="40983"/>
    <cellStyle name="Normal 5 3 4 5" xfId="41482"/>
    <cellStyle name="Normal 5 3 4 6" xfId="41271"/>
    <cellStyle name="Normal 5 3 4 7" xfId="43053"/>
    <cellStyle name="Normal 5 3 4 8" xfId="43081"/>
    <cellStyle name="Normal 5 3 5" xfId="21321"/>
    <cellStyle name="Normal 5 3 5 2" xfId="21322"/>
    <cellStyle name="Normal 5 3 5 2 2" xfId="40213"/>
    <cellStyle name="Normal 5 3 5 3" xfId="21323"/>
    <cellStyle name="Normal 5 3 5 3 2" xfId="42547"/>
    <cellStyle name="Normal 5 3 5 4" xfId="41360"/>
    <cellStyle name="Normal 5 3 5 5" xfId="39902"/>
    <cellStyle name="Normal 5 3 5 6" xfId="42290"/>
    <cellStyle name="Normal 5 3 5 7" xfId="42193"/>
    <cellStyle name="Normal 5 3 5 8" xfId="43103"/>
    <cellStyle name="Normal 5 3 6" xfId="21324"/>
    <cellStyle name="Normal 5 3 6 2" xfId="21325"/>
    <cellStyle name="Normal 5 3 6 2 2" xfId="42958"/>
    <cellStyle name="Normal 5 3 6 3" xfId="21326"/>
    <cellStyle name="Normal 5 3 6 3 2" xfId="39639"/>
    <cellStyle name="Normal 5 3 6 4" xfId="40178"/>
    <cellStyle name="Normal 5 3 6 5" xfId="42988"/>
    <cellStyle name="Normal 5 3 6 6" xfId="40086"/>
    <cellStyle name="Normal 5 3 6 7" xfId="42351"/>
    <cellStyle name="Normal 5 3 6 8" xfId="40091"/>
    <cellStyle name="Normal 5 3 7" xfId="21327"/>
    <cellStyle name="Normal 5 3 7 2" xfId="21328"/>
    <cellStyle name="Normal 5 3 7 2 2" xfId="42355"/>
    <cellStyle name="Normal 5 3 7 3" xfId="39392"/>
    <cellStyle name="Normal 5 3 7 4" xfId="41421"/>
    <cellStyle name="Normal 5 3 7 5" xfId="40190"/>
    <cellStyle name="Normal 5 3 7 6" xfId="41121"/>
    <cellStyle name="Normal 5 3 7 7" xfId="41058"/>
    <cellStyle name="Normal 5 3 7 8" xfId="39551"/>
    <cellStyle name="Normal 5 3 8" xfId="21329"/>
    <cellStyle name="Normal 5 3 8 2" xfId="21330"/>
    <cellStyle name="Normal 5 3 8 2 2" xfId="39732"/>
    <cellStyle name="Normal 5 3 8 3" xfId="21331"/>
    <cellStyle name="Normal 5 3 8 3 2" xfId="42563"/>
    <cellStyle name="Normal 5 3 8 4" xfId="39973"/>
    <cellStyle name="Normal 5 3 8 5" xfId="39882"/>
    <cellStyle name="Normal 5 3 8 6" xfId="41310"/>
    <cellStyle name="Normal 5 3 8 7" xfId="42784"/>
    <cellStyle name="Normal 5 3 8 8" xfId="39556"/>
    <cellStyle name="Normal 5 3 9" xfId="21332"/>
    <cellStyle name="Normal 5 3 9 2" xfId="21333"/>
    <cellStyle name="Normal 5 3 9 2 2" xfId="39585"/>
    <cellStyle name="Normal 5 3 9 3" xfId="41702"/>
    <cellStyle name="Normal 5 3 9 4" xfId="40170"/>
    <cellStyle name="Normal 5 3 9 5" xfId="42843"/>
    <cellStyle name="Normal 5 3 9 6" xfId="42311"/>
    <cellStyle name="Normal 5 3 9 7" xfId="41355"/>
    <cellStyle name="Normal 5 3 9 8" xfId="41683"/>
    <cellStyle name="Normal 5 30" xfId="42085"/>
    <cellStyle name="Normal 5 30 2" xfId="39689"/>
    <cellStyle name="Normal 5 30 3" xfId="40060"/>
    <cellStyle name="Normal 5 30 4" xfId="39326"/>
    <cellStyle name="Normal 5 30 5" xfId="42153"/>
    <cellStyle name="Normal 5 30 6" xfId="42766"/>
    <cellStyle name="Normal 5 30 7" xfId="40952"/>
    <cellStyle name="Normal 5 31" xfId="39104"/>
    <cellStyle name="Normal 5 31 2" xfId="39894"/>
    <cellStyle name="Normal 5 31 3" xfId="42610"/>
    <cellStyle name="Normal 5 31 4" xfId="41961"/>
    <cellStyle name="Normal 5 31 5" xfId="41367"/>
    <cellStyle name="Normal 5 31 6" xfId="39930"/>
    <cellStyle name="Normal 5 31 7" xfId="40903"/>
    <cellStyle name="Normal 5 32" xfId="41770"/>
    <cellStyle name="Normal 5 32 2" xfId="39413"/>
    <cellStyle name="Normal 5 32 3" xfId="40120"/>
    <cellStyle name="Normal 5 32 4" xfId="40614"/>
    <cellStyle name="Normal 5 32 5" xfId="43033"/>
    <cellStyle name="Normal 5 32 6" xfId="40501"/>
    <cellStyle name="Normal 5 32 7" xfId="42782"/>
    <cellStyle name="Normal 5 33" xfId="42039"/>
    <cellStyle name="Normal 5 33 2" xfId="39540"/>
    <cellStyle name="Normal 5 33 3" xfId="40815"/>
    <cellStyle name="Normal 5 33 4" xfId="40656"/>
    <cellStyle name="Normal 5 33 5" xfId="42886"/>
    <cellStyle name="Normal 5 33 6" xfId="39916"/>
    <cellStyle name="Normal 5 33 7" xfId="42745"/>
    <cellStyle name="Normal 5 34" xfId="40391"/>
    <cellStyle name="Normal 5 34 2" xfId="39112"/>
    <cellStyle name="Normal 5 34 3" xfId="43039"/>
    <cellStyle name="Normal 5 34 4" xfId="41858"/>
    <cellStyle name="Normal 5 34 4 2" xfId="41746"/>
    <cellStyle name="Normal 5 34 4 3" xfId="39769"/>
    <cellStyle name="Normal 5 34 4 4" xfId="41415"/>
    <cellStyle name="Normal 5 34 4 4 2" xfId="39820"/>
    <cellStyle name="Normal 5 34 4 4 3" xfId="39797"/>
    <cellStyle name="Normal 5 34 5" xfId="43098"/>
    <cellStyle name="Normal 5 34 6" xfId="40917"/>
    <cellStyle name="Normal 5 34 7" xfId="39166"/>
    <cellStyle name="Normal 5 34 8" xfId="40629"/>
    <cellStyle name="Normal 5 34 8 2" xfId="39777"/>
    <cellStyle name="Normal 5 34 8 3" xfId="39764"/>
    <cellStyle name="Normal 5 34 8 3 2" xfId="40012"/>
    <cellStyle name="Normal 5 34 8 3 3" xfId="39805"/>
    <cellStyle name="Normal 5 34 9" xfId="39792"/>
    <cellStyle name="Normal 5 35" xfId="39228"/>
    <cellStyle name="Normal 5 35 2" xfId="39622"/>
    <cellStyle name="Normal 5 35 2 2" xfId="43115"/>
    <cellStyle name="Normal 5 35 3" xfId="39184"/>
    <cellStyle name="Normal 5 35 4" xfId="40978"/>
    <cellStyle name="Normal 5 35 5" xfId="39757"/>
    <cellStyle name="Normal 5 36" xfId="41927"/>
    <cellStyle name="Normal 5 36 2" xfId="42221"/>
    <cellStyle name="Normal 5 36 2 2" xfId="39785"/>
    <cellStyle name="Normal 5 36 2 3" xfId="39776"/>
    <cellStyle name="Normal 5 36 2 3 2" xfId="39832"/>
    <cellStyle name="Normal 5 36 2 3 3" xfId="39814"/>
    <cellStyle name="Normal 5 36 3" xfId="41977"/>
    <cellStyle name="Normal 5 36 4" xfId="42908"/>
    <cellStyle name="Normal 5 36 5" xfId="41147"/>
    <cellStyle name="Normal 5 36 6" xfId="39803"/>
    <cellStyle name="Normal 5 37" xfId="42111"/>
    <cellStyle name="Normal 5 38" xfId="39405"/>
    <cellStyle name="Normal 5 39" xfId="39106"/>
    <cellStyle name="Normal 5 39 2" xfId="39780"/>
    <cellStyle name="Normal 5 39 3" xfId="42132"/>
    <cellStyle name="Normal 5 39 3 2" xfId="39816"/>
    <cellStyle name="Normal 5 39 3 3" xfId="39808"/>
    <cellStyle name="Normal 5 4" xfId="21334"/>
    <cellStyle name="Normal 5 4 10" xfId="21335"/>
    <cellStyle name="Normal 5 4 10 2" xfId="21336"/>
    <cellStyle name="Normal 5 4 10 2 2" xfId="42734"/>
    <cellStyle name="Normal 5 4 10 3" xfId="41174"/>
    <cellStyle name="Normal 5 4 10 4" xfId="42101"/>
    <cellStyle name="Normal 5 4 10 5" xfId="42308"/>
    <cellStyle name="Normal 5 4 10 6" xfId="41740"/>
    <cellStyle name="Normal 5 4 10 7" xfId="41260"/>
    <cellStyle name="Normal 5 4 10 8" xfId="40633"/>
    <cellStyle name="Normal 5 4 11" xfId="21337"/>
    <cellStyle name="Normal 5 4 11 2" xfId="21338"/>
    <cellStyle name="Normal 5 4 11 2 2" xfId="41001"/>
    <cellStyle name="Normal 5 4 11 3" xfId="41531"/>
    <cellStyle name="Normal 5 4 11 4" xfId="42021"/>
    <cellStyle name="Normal 5 4 11 5" xfId="42094"/>
    <cellStyle name="Normal 5 4 11 6" xfId="42830"/>
    <cellStyle name="Normal 5 4 11 7" xfId="41525"/>
    <cellStyle name="Normal 5 4 11 8" xfId="40566"/>
    <cellStyle name="Normal 5 4 12" xfId="21339"/>
    <cellStyle name="Normal 5 4 12 2" xfId="39593"/>
    <cellStyle name="Normal 5 4 12 3" xfId="39950"/>
    <cellStyle name="Normal 5 4 12 4" xfId="41323"/>
    <cellStyle name="Normal 5 4 12 5" xfId="41456"/>
    <cellStyle name="Normal 5 4 12 6" xfId="40923"/>
    <cellStyle name="Normal 5 4 12 7" xfId="43011"/>
    <cellStyle name="Normal 5 4 12 8" xfId="39954"/>
    <cellStyle name="Normal 5 4 13" xfId="21340"/>
    <cellStyle name="Normal 5 4 13 2" xfId="42320"/>
    <cellStyle name="Normal 5 4 13 3" xfId="42491"/>
    <cellStyle name="Normal 5 4 13 4" xfId="42112"/>
    <cellStyle name="Normal 5 4 13 5" xfId="42075"/>
    <cellStyle name="Normal 5 4 13 6" xfId="42718"/>
    <cellStyle name="Normal 5 4 13 7" xfId="42298"/>
    <cellStyle name="Normal 5 4 13 8" xfId="40571"/>
    <cellStyle name="Normal 5 4 14" xfId="21341"/>
    <cellStyle name="Normal 5 4 14 2" xfId="40560"/>
    <cellStyle name="Normal 5 4 14 3" xfId="39918"/>
    <cellStyle name="Normal 5 4 14 4" xfId="41837"/>
    <cellStyle name="Normal 5 4 14 5" xfId="41674"/>
    <cellStyle name="Normal 5 4 14 6" xfId="41704"/>
    <cellStyle name="Normal 5 4 14 7" xfId="42460"/>
    <cellStyle name="Normal 5 4 14 8" xfId="41661"/>
    <cellStyle name="Normal 5 4 15" xfId="39261"/>
    <cellStyle name="Normal 5 4 15 2" xfId="42469"/>
    <cellStyle name="Normal 5 4 15 3" xfId="42515"/>
    <cellStyle name="Normal 5 4 15 4" xfId="41659"/>
    <cellStyle name="Normal 5 4 15 5" xfId="40151"/>
    <cellStyle name="Normal 5 4 15 6" xfId="42279"/>
    <cellStyle name="Normal 5 4 15 7" xfId="40131"/>
    <cellStyle name="Normal 5 4 16" xfId="39658"/>
    <cellStyle name="Normal 5 4 16 2" xfId="40832"/>
    <cellStyle name="Normal 5 4 16 3" xfId="41018"/>
    <cellStyle name="Normal 5 4 16 4" xfId="41921"/>
    <cellStyle name="Normal 5 4 16 5" xfId="40956"/>
    <cellStyle name="Normal 5 4 16 6" xfId="40347"/>
    <cellStyle name="Normal 5 4 16 7" xfId="42612"/>
    <cellStyle name="Normal 5 4 17" xfId="41939"/>
    <cellStyle name="Normal 5 4 17 2" xfId="39409"/>
    <cellStyle name="Normal 5 4 17 3" xfId="40467"/>
    <cellStyle name="Normal 5 4 17 4" xfId="41345"/>
    <cellStyle name="Normal 5 4 17 5" xfId="40252"/>
    <cellStyle name="Normal 5 4 17 6" xfId="42545"/>
    <cellStyle name="Normal 5 4 17 7" xfId="42761"/>
    <cellStyle name="Normal 5 4 18" xfId="41025"/>
    <cellStyle name="Normal 5 4 18 2" xfId="39951"/>
    <cellStyle name="Normal 5 4 18 3" xfId="40064"/>
    <cellStyle name="Normal 5 4 18 4" xfId="42067"/>
    <cellStyle name="Normal 5 4 18 5" xfId="42283"/>
    <cellStyle name="Normal 5 4 18 6" xfId="40460"/>
    <cellStyle name="Normal 5 4 18 7" xfId="42412"/>
    <cellStyle name="Normal 5 4 19" xfId="41049"/>
    <cellStyle name="Normal 5 4 19 2" xfId="40733"/>
    <cellStyle name="Normal 5 4 19 3" xfId="41626"/>
    <cellStyle name="Normal 5 4 19 4" xfId="39125"/>
    <cellStyle name="Normal 5 4 19 5" xfId="43099"/>
    <cellStyle name="Normal 5 4 19 6" xfId="40360"/>
    <cellStyle name="Normal 5 4 19 7" xfId="40670"/>
    <cellStyle name="Normal 5 4 2" xfId="21342"/>
    <cellStyle name="Normal 5 4 2 2" xfId="21343"/>
    <cellStyle name="Normal 5 4 2 2 2" xfId="41920"/>
    <cellStyle name="Normal 5 4 2 3" xfId="42477"/>
    <cellStyle name="Normal 5 4 2 4" xfId="43079"/>
    <cellStyle name="Normal 5 4 2 5" xfId="39172"/>
    <cellStyle name="Normal 5 4 2 6" xfId="42326"/>
    <cellStyle name="Normal 5 4 2 7" xfId="42651"/>
    <cellStyle name="Normal 5 4 2 8" xfId="41987"/>
    <cellStyle name="Normal 5 4 2 9" xfId="43797"/>
    <cellStyle name="Normal 5 4 20" xfId="39255"/>
    <cellStyle name="Normal 5 4 20 2" xfId="40240"/>
    <cellStyle name="Normal 5 4 20 3" xfId="42544"/>
    <cellStyle name="Normal 5 4 20 4" xfId="39887"/>
    <cellStyle name="Normal 5 4 20 5" xfId="39294"/>
    <cellStyle name="Normal 5 4 20 6" xfId="40706"/>
    <cellStyle name="Normal 5 4 20 7" xfId="42597"/>
    <cellStyle name="Normal 5 4 21" xfId="41162"/>
    <cellStyle name="Normal 5 4 21 2" xfId="41552"/>
    <cellStyle name="Normal 5 4 21 3" xfId="40797"/>
    <cellStyle name="Normal 5 4 21 4" xfId="39118"/>
    <cellStyle name="Normal 5 4 21 5" xfId="41435"/>
    <cellStyle name="Normal 5 4 21 6" xfId="42532"/>
    <cellStyle name="Normal 5 4 21 7" xfId="40580"/>
    <cellStyle name="Normal 5 4 22" xfId="41863"/>
    <cellStyle name="Normal 5 4 23" xfId="42446"/>
    <cellStyle name="Normal 5 4 24" xfId="40985"/>
    <cellStyle name="Normal 5 4 25" xfId="42117"/>
    <cellStyle name="Normal 5 4 26" xfId="40210"/>
    <cellStyle name="Normal 5 4 27" xfId="42669"/>
    <cellStyle name="Normal 5 4 28" xfId="42575"/>
    <cellStyle name="Normal 5 4 29" xfId="43567"/>
    <cellStyle name="Normal 5 4 3" xfId="21344"/>
    <cellStyle name="Normal 5 4 3 2" xfId="21345"/>
    <cellStyle name="Normal 5 4 3 2 2" xfId="41165"/>
    <cellStyle name="Normal 5 4 3 3" xfId="43059"/>
    <cellStyle name="Normal 5 4 3 4" xfId="41640"/>
    <cellStyle name="Normal 5 4 3 5" xfId="41881"/>
    <cellStyle name="Normal 5 4 3 6" xfId="41007"/>
    <cellStyle name="Normal 5 4 3 7" xfId="40470"/>
    <cellStyle name="Normal 5 4 3 8" xfId="42208"/>
    <cellStyle name="Normal 5 4 3 9" xfId="43816"/>
    <cellStyle name="Normal 5 4 4" xfId="21346"/>
    <cellStyle name="Normal 5 4 4 2" xfId="21347"/>
    <cellStyle name="Normal 5 4 4 2 2" xfId="42019"/>
    <cellStyle name="Normal 5 4 4 3" xfId="42138"/>
    <cellStyle name="Normal 5 4 4 4" xfId="42786"/>
    <cellStyle name="Normal 5 4 4 5" xfId="41319"/>
    <cellStyle name="Normal 5 4 4 6" xfId="41660"/>
    <cellStyle name="Normal 5 4 4 7" xfId="40850"/>
    <cellStyle name="Normal 5 4 4 8" xfId="41405"/>
    <cellStyle name="Normal 5 4 5" xfId="21348"/>
    <cellStyle name="Normal 5 4 5 2" xfId="21349"/>
    <cellStyle name="Normal 5 4 5 2 2" xfId="39457"/>
    <cellStyle name="Normal 5 4 5 3" xfId="40944"/>
    <cellStyle name="Normal 5 4 5 4" xfId="39864"/>
    <cellStyle name="Normal 5 4 5 5" xfId="39324"/>
    <cellStyle name="Normal 5 4 5 6" xfId="41534"/>
    <cellStyle name="Normal 5 4 5 7" xfId="42760"/>
    <cellStyle name="Normal 5 4 5 8" xfId="41351"/>
    <cellStyle name="Normal 5 4 6" xfId="21350"/>
    <cellStyle name="Normal 5 4 6 2" xfId="21351"/>
    <cellStyle name="Normal 5 4 6 2 2" xfId="40650"/>
    <cellStyle name="Normal 5 4 6 3" xfId="42747"/>
    <cellStyle name="Normal 5 4 6 4" xfId="41364"/>
    <cellStyle name="Normal 5 4 6 5" xfId="42976"/>
    <cellStyle name="Normal 5 4 6 6" xfId="39334"/>
    <cellStyle name="Normal 5 4 6 7" xfId="41678"/>
    <cellStyle name="Normal 5 4 6 8" xfId="39509"/>
    <cellStyle name="Normal 5 4 7" xfId="21352"/>
    <cellStyle name="Normal 5 4 7 2" xfId="21353"/>
    <cellStyle name="Normal 5 4 7 2 2" xfId="40577"/>
    <cellStyle name="Normal 5 4 7 3" xfId="41309"/>
    <cellStyle name="Normal 5 4 7 4" xfId="42078"/>
    <cellStyle name="Normal 5 4 7 5" xfId="41149"/>
    <cellStyle name="Normal 5 4 7 6" xfId="41056"/>
    <cellStyle name="Normal 5 4 7 7" xfId="42814"/>
    <cellStyle name="Normal 5 4 7 8" xfId="42395"/>
    <cellStyle name="Normal 5 4 8" xfId="21354"/>
    <cellStyle name="Normal 5 4 8 2" xfId="21355"/>
    <cellStyle name="Normal 5 4 8 2 2" xfId="40575"/>
    <cellStyle name="Normal 5 4 8 3" xfId="40760"/>
    <cellStyle name="Normal 5 4 8 4" xfId="40487"/>
    <cellStyle name="Normal 5 4 8 5" xfId="40888"/>
    <cellStyle name="Normal 5 4 8 6" xfId="41595"/>
    <cellStyle name="Normal 5 4 8 7" xfId="42373"/>
    <cellStyle name="Normal 5 4 8 8" xfId="41795"/>
    <cellStyle name="Normal 5 4 9" xfId="21356"/>
    <cellStyle name="Normal 5 4 9 2" xfId="21357"/>
    <cellStyle name="Normal 5 4 9 2 2" xfId="39936"/>
    <cellStyle name="Normal 5 4 9 3" xfId="40509"/>
    <cellStyle name="Normal 5 4 9 4" xfId="41117"/>
    <cellStyle name="Normal 5 4 9 5" xfId="39883"/>
    <cellStyle name="Normal 5 4 9 6" xfId="41450"/>
    <cellStyle name="Normal 5 4 9 7" xfId="41431"/>
    <cellStyle name="Normal 5 4 9 8" xfId="40848"/>
    <cellStyle name="Normal 5 40" xfId="42007"/>
    <cellStyle name="Normal 5 40 2" xfId="39781"/>
    <cellStyle name="Normal 5 40 3" xfId="39759"/>
    <cellStyle name="Normal 5 40 3 2" xfId="39824"/>
    <cellStyle name="Normal 5 40 3 3" xfId="39809"/>
    <cellStyle name="Normal 5 41" xfId="42079"/>
    <cellStyle name="Normal 5 42" xfId="39788"/>
    <cellStyle name="Normal 5 43" xfId="43506"/>
    <cellStyle name="Normal 5 5" xfId="21358"/>
    <cellStyle name="Normal 5 5 10" xfId="39488"/>
    <cellStyle name="Normal 5 5 10 2" xfId="42767"/>
    <cellStyle name="Normal 5 5 10 3" xfId="41831"/>
    <cellStyle name="Normal 5 5 10 4" xfId="39208"/>
    <cellStyle name="Normal 5 5 10 5" xfId="40951"/>
    <cellStyle name="Normal 5 5 10 6" xfId="41501"/>
    <cellStyle name="Normal 5 5 10 7" xfId="43086"/>
    <cellStyle name="Normal 5 5 11" xfId="39559"/>
    <cellStyle name="Normal 5 5 11 2" xfId="42683"/>
    <cellStyle name="Normal 5 5 11 3" xfId="40867"/>
    <cellStyle name="Normal 5 5 11 4" xfId="43117"/>
    <cellStyle name="Normal 5 5 11 5" xfId="39144"/>
    <cellStyle name="Normal 5 5 11 6" xfId="39840"/>
    <cellStyle name="Normal 5 5 11 7" xfId="40730"/>
    <cellStyle name="Normal 5 5 12" xfId="40553"/>
    <cellStyle name="Normal 5 5 12 2" xfId="40327"/>
    <cellStyle name="Normal 5 5 12 3" xfId="39332"/>
    <cellStyle name="Normal 5 5 12 4" xfId="41596"/>
    <cellStyle name="Normal 5 5 12 5" xfId="42252"/>
    <cellStyle name="Normal 5 5 12 6" xfId="39691"/>
    <cellStyle name="Normal 5 5 12 7" xfId="41231"/>
    <cellStyle name="Normal 5 5 13" xfId="39564"/>
    <cellStyle name="Normal 5 5 13 2" xfId="39442"/>
    <cellStyle name="Normal 5 5 13 3" xfId="40493"/>
    <cellStyle name="Normal 5 5 13 4" xfId="41929"/>
    <cellStyle name="Normal 5 5 13 5" xfId="39149"/>
    <cellStyle name="Normal 5 5 13 6" xfId="40902"/>
    <cellStyle name="Normal 5 5 13 7" xfId="42990"/>
    <cellStyle name="Normal 5 5 14" xfId="39279"/>
    <cellStyle name="Normal 5 5 14 2" xfId="39599"/>
    <cellStyle name="Normal 5 5 14 3" xfId="42738"/>
    <cellStyle name="Normal 5 5 14 4" xfId="41888"/>
    <cellStyle name="Normal 5 5 14 5" xfId="41043"/>
    <cellStyle name="Normal 5 5 14 6" xfId="42965"/>
    <cellStyle name="Normal 5 5 14 7" xfId="40115"/>
    <cellStyle name="Normal 5 5 15" xfId="40177"/>
    <cellStyle name="Normal 5 5 15 2" xfId="40591"/>
    <cellStyle name="Normal 5 5 15 3" xfId="42802"/>
    <cellStyle name="Normal 5 5 15 4" xfId="41711"/>
    <cellStyle name="Normal 5 5 15 5" xfId="42313"/>
    <cellStyle name="Normal 5 5 15 6" xfId="42970"/>
    <cellStyle name="Normal 5 5 15 7" xfId="40403"/>
    <cellStyle name="Normal 5 5 16" xfId="42086"/>
    <cellStyle name="Normal 5 5 16 2" xfId="40700"/>
    <cellStyle name="Normal 5 5 16 3" xfId="42398"/>
    <cellStyle name="Normal 5 5 16 4" xfId="41312"/>
    <cellStyle name="Normal 5 5 16 5" xfId="40961"/>
    <cellStyle name="Normal 5 5 16 6" xfId="42622"/>
    <cellStyle name="Normal 5 5 16 7" xfId="40499"/>
    <cellStyle name="Normal 5 5 17" xfId="41572"/>
    <cellStyle name="Normal 5 5 17 2" xfId="40207"/>
    <cellStyle name="Normal 5 5 17 3" xfId="40272"/>
    <cellStyle name="Normal 5 5 17 4" xfId="41748"/>
    <cellStyle name="Normal 5 5 17 5" xfId="39715"/>
    <cellStyle name="Normal 5 5 17 6" xfId="41484"/>
    <cellStyle name="Normal 5 5 17 7" xfId="40371"/>
    <cellStyle name="Normal 5 5 18" xfId="39568"/>
    <cellStyle name="Normal 5 5 18 2" xfId="40374"/>
    <cellStyle name="Normal 5 5 18 3" xfId="40313"/>
    <cellStyle name="Normal 5 5 18 4" xfId="41719"/>
    <cellStyle name="Normal 5 5 18 5" xfId="41931"/>
    <cellStyle name="Normal 5 5 18 6" xfId="41130"/>
    <cellStyle name="Normal 5 5 18 7" xfId="39943"/>
    <cellStyle name="Normal 5 5 19" xfId="39343"/>
    <cellStyle name="Normal 5 5 19 2" xfId="39379"/>
    <cellStyle name="Normal 5 5 19 3" xfId="40110"/>
    <cellStyle name="Normal 5 5 19 4" xfId="42354"/>
    <cellStyle name="Normal 5 5 19 5" xfId="39111"/>
    <cellStyle name="Normal 5 5 19 6" xfId="40893"/>
    <cellStyle name="Normal 5 5 19 7" xfId="42671"/>
    <cellStyle name="Normal 5 5 2" xfId="21359"/>
    <cellStyle name="Normal 5 5 2 2" xfId="21360"/>
    <cellStyle name="Normal 5 5 2 2 2" xfId="41886"/>
    <cellStyle name="Normal 5 5 2 3" xfId="40141"/>
    <cellStyle name="Normal 5 5 2 4" xfId="40675"/>
    <cellStyle name="Normal 5 5 2 5" xfId="40162"/>
    <cellStyle name="Normal 5 5 2 6" xfId="41339"/>
    <cellStyle name="Normal 5 5 2 7" xfId="39835"/>
    <cellStyle name="Normal 5 5 2 8" xfId="42349"/>
    <cellStyle name="Normal 5 5 2 9" xfId="43803"/>
    <cellStyle name="Normal 5 5 20" xfId="39341"/>
    <cellStyle name="Normal 5 5 20 2" xfId="39466"/>
    <cellStyle name="Normal 5 5 20 3" xfId="42518"/>
    <cellStyle name="Normal 5 5 20 4" xfId="42895"/>
    <cellStyle name="Normal 5 5 20 5" xfId="41732"/>
    <cellStyle name="Normal 5 5 20 6" xfId="41631"/>
    <cellStyle name="Normal 5 5 20 7" xfId="40689"/>
    <cellStyle name="Normal 5 5 21" xfId="41150"/>
    <cellStyle name="Normal 5 5 21 2" xfId="40738"/>
    <cellStyle name="Normal 5 5 21 3" xfId="40784"/>
    <cellStyle name="Normal 5 5 21 4" xfId="41550"/>
    <cellStyle name="Normal 5 5 21 5" xfId="41526"/>
    <cellStyle name="Normal 5 5 21 6" xfId="42652"/>
    <cellStyle name="Normal 5 5 21 7" xfId="42641"/>
    <cellStyle name="Normal 5 5 22" xfId="39230"/>
    <cellStyle name="Normal 5 5 23" xfId="40774"/>
    <cellStyle name="Normal 5 5 24" xfId="41992"/>
    <cellStyle name="Normal 5 5 25" xfId="42846"/>
    <cellStyle name="Normal 5 5 26" xfId="42214"/>
    <cellStyle name="Normal 5 5 27" xfId="39698"/>
    <cellStyle name="Normal 5 5 28" xfId="42429"/>
    <cellStyle name="Normal 5 5 29" xfId="43577"/>
    <cellStyle name="Normal 5 5 3" xfId="21361"/>
    <cellStyle name="Normal 5 5 3 2" xfId="21362"/>
    <cellStyle name="Normal 5 5 3 2 2" xfId="42005"/>
    <cellStyle name="Normal 5 5 3 3" xfId="39695"/>
    <cellStyle name="Normal 5 5 3 4" xfId="40014"/>
    <cellStyle name="Normal 5 5 3 5" xfId="41120"/>
    <cellStyle name="Normal 5 5 3 6" xfId="42155"/>
    <cellStyle name="Normal 5 5 3 7" xfId="39706"/>
    <cellStyle name="Normal 5 5 3 8" xfId="41107"/>
    <cellStyle name="Normal 5 5 3 9" xfId="43822"/>
    <cellStyle name="Normal 5 5 4" xfId="21363"/>
    <cellStyle name="Normal 5 5 4 2" xfId="21364"/>
    <cellStyle name="Normal 5 5 4 2 2" xfId="39308"/>
    <cellStyle name="Normal 5 5 4 3" xfId="42218"/>
    <cellStyle name="Normal 5 5 4 4" xfId="40084"/>
    <cellStyle name="Normal 5 5 4 5" xfId="41725"/>
    <cellStyle name="Normal 5 5 4 6" xfId="42999"/>
    <cellStyle name="Normal 5 5 4 7" xfId="41303"/>
    <cellStyle name="Normal 5 5 4 8" xfId="42187"/>
    <cellStyle name="Normal 5 5 5" xfId="21365"/>
    <cellStyle name="Normal 5 5 5 2" xfId="40058"/>
    <cellStyle name="Normal 5 5 5 3" xfId="39635"/>
    <cellStyle name="Normal 5 5 5 4" xfId="42022"/>
    <cellStyle name="Normal 5 5 5 5" xfId="42345"/>
    <cellStyle name="Normal 5 5 5 6" xfId="41022"/>
    <cellStyle name="Normal 5 5 5 7" xfId="42885"/>
    <cellStyle name="Normal 5 5 5 8" xfId="42633"/>
    <cellStyle name="Normal 5 5 6" xfId="21366"/>
    <cellStyle name="Normal 5 5 6 2" xfId="39573"/>
    <cellStyle name="Normal 5 5 6 3" xfId="40590"/>
    <cellStyle name="Normal 5 5 6 4" xfId="41895"/>
    <cellStyle name="Normal 5 5 6 5" xfId="39253"/>
    <cellStyle name="Normal 5 5 6 6" xfId="41736"/>
    <cellStyle name="Normal 5 5 6 7" xfId="42820"/>
    <cellStyle name="Normal 5 5 6 8" xfId="40285"/>
    <cellStyle name="Normal 5 5 7" xfId="21367"/>
    <cellStyle name="Normal 5 5 7 2" xfId="39576"/>
    <cellStyle name="Normal 5 5 7 3" xfId="39433"/>
    <cellStyle name="Normal 5 5 7 4" xfId="41347"/>
    <cellStyle name="Normal 5 5 7 5" xfId="39099"/>
    <cellStyle name="Normal 5 5 7 6" xfId="41190"/>
    <cellStyle name="Normal 5 5 7 7" xfId="41065"/>
    <cellStyle name="Normal 5 5 7 8" xfId="39522"/>
    <cellStyle name="Normal 5 5 8" xfId="39530"/>
    <cellStyle name="Normal 5 5 8 2" xfId="39580"/>
    <cellStyle name="Normal 5 5 8 3" xfId="40075"/>
    <cellStyle name="Normal 5 5 8 4" xfId="40199"/>
    <cellStyle name="Normal 5 5 8 5" xfId="42353"/>
    <cellStyle name="Normal 5 5 8 6" xfId="41140"/>
    <cellStyle name="Normal 5 5 8 7" xfId="39859"/>
    <cellStyle name="Normal 5 5 9" xfId="40946"/>
    <cellStyle name="Normal 5 5 9 2" xfId="40755"/>
    <cellStyle name="Normal 5 5 9 3" xfId="41691"/>
    <cellStyle name="Normal 5 5 9 4" xfId="41875"/>
    <cellStyle name="Normal 5 5 9 5" xfId="42033"/>
    <cellStyle name="Normal 5 5 9 6" xfId="40195"/>
    <cellStyle name="Normal 5 5 9 7" xfId="41589"/>
    <cellStyle name="Normal 5 6" xfId="21368"/>
    <cellStyle name="Normal 5 6 10" xfId="39398"/>
    <cellStyle name="Normal 5 6 10 2" xfId="39369"/>
    <cellStyle name="Normal 5 6 10 3" xfId="40561"/>
    <cellStyle name="Normal 5 6 10 4" xfId="40449"/>
    <cellStyle name="Normal 5 6 10 5" xfId="41808"/>
    <cellStyle name="Normal 5 6 10 6" xfId="41374"/>
    <cellStyle name="Normal 5 6 10 7" xfId="41335"/>
    <cellStyle name="Normal 5 6 11" xfId="40430"/>
    <cellStyle name="Normal 5 6 11 2" xfId="40139"/>
    <cellStyle name="Normal 5 6 11 3" xfId="42751"/>
    <cellStyle name="Normal 5 6 11 4" xfId="41480"/>
    <cellStyle name="Normal 5 6 11 5" xfId="42224"/>
    <cellStyle name="Normal 5 6 11 6" xfId="41408"/>
    <cellStyle name="Normal 5 6 11 7" xfId="42699"/>
    <cellStyle name="Normal 5 6 12" xfId="39561"/>
    <cellStyle name="Normal 5 6 12 2" xfId="40366"/>
    <cellStyle name="Normal 5 6 12 3" xfId="41717"/>
    <cellStyle name="Normal 5 6 12 4" xfId="41781"/>
    <cellStyle name="Normal 5 6 12 5" xfId="42051"/>
    <cellStyle name="Normal 5 6 12 6" xfId="40249"/>
    <cellStyle name="Normal 5 6 12 7" xfId="43057"/>
    <cellStyle name="Normal 5 6 13" xfId="42688"/>
    <cellStyle name="Normal 5 6 13 2" xfId="39901"/>
    <cellStyle name="Normal 5 6 13 3" xfId="40858"/>
    <cellStyle name="Normal 5 6 13 4" xfId="41211"/>
    <cellStyle name="Normal 5 6 13 5" xfId="41270"/>
    <cellStyle name="Normal 5 6 13 6" xfId="40881"/>
    <cellStyle name="Normal 5 6 13 7" xfId="41210"/>
    <cellStyle name="Normal 5 6 14" xfId="41707"/>
    <cellStyle name="Normal 5 6 14 2" xfId="42454"/>
    <cellStyle name="Normal 5 6 14 3" xfId="42487"/>
    <cellStyle name="Normal 5 6 14 4" xfId="40962"/>
    <cellStyle name="Normal 5 6 14 5" xfId="41814"/>
    <cellStyle name="Normal 5 6 14 6" xfId="42342"/>
    <cellStyle name="Normal 5 6 14 7" xfId="40399"/>
    <cellStyle name="Normal 5 6 15" xfId="42048"/>
    <cellStyle name="Normal 5 6 15 2" xfId="40567"/>
    <cellStyle name="Normal 5 6 15 3" xfId="42382"/>
    <cellStyle name="Normal 5 6 15 4" xfId="42073"/>
    <cellStyle name="Normal 5 6 15 5" xfId="40625"/>
    <cellStyle name="Normal 5 6 15 6" xfId="41268"/>
    <cellStyle name="Normal 5 6 15 7" xfId="42586"/>
    <cellStyle name="Normal 5 6 16" xfId="42046"/>
    <cellStyle name="Normal 5 6 16 2" xfId="39609"/>
    <cellStyle name="Normal 5 6 16 3" xfId="42804"/>
    <cellStyle name="Normal 5 6 16 4" xfId="39969"/>
    <cellStyle name="Normal 5 6 16 5" xfId="39703"/>
    <cellStyle name="Normal 5 6 16 6" xfId="42527"/>
    <cellStyle name="Normal 5 6 16 7" xfId="42636"/>
    <cellStyle name="Normal 5 6 17" xfId="39258"/>
    <cellStyle name="Normal 5 6 17 2" xfId="39430"/>
    <cellStyle name="Normal 5 6 17 3" xfId="39919"/>
    <cellStyle name="Normal 5 6 17 4" xfId="41910"/>
    <cellStyle name="Normal 5 6 17 5" xfId="39712"/>
    <cellStyle name="Normal 5 6 17 6" xfId="41486"/>
    <cellStyle name="Normal 5 6 17 7" xfId="42639"/>
    <cellStyle name="Normal 5 6 18" xfId="42722"/>
    <cellStyle name="Normal 5 6 18 2" xfId="39980"/>
    <cellStyle name="Normal 5 6 18 3" xfId="40339"/>
    <cellStyle name="Normal 5 6 18 4" xfId="41870"/>
    <cellStyle name="Normal 5 6 18 5" xfId="39083"/>
    <cellStyle name="Normal 5 6 18 6" xfId="42265"/>
    <cellStyle name="Normal 5 6 18 7" xfId="40841"/>
    <cellStyle name="Normal 5 6 19" xfId="41483"/>
    <cellStyle name="Normal 5 6 19 2" xfId="42939"/>
    <cellStyle name="Normal 5 6 19 3" xfId="40358"/>
    <cellStyle name="Normal 5 6 19 4" xfId="42951"/>
    <cellStyle name="Normal 5 6 19 5" xfId="43044"/>
    <cellStyle name="Normal 5 6 19 6" xfId="41254"/>
    <cellStyle name="Normal 5 6 19 7" xfId="40603"/>
    <cellStyle name="Normal 5 6 2" xfId="21369"/>
    <cellStyle name="Normal 5 6 2 2" xfId="21370"/>
    <cellStyle name="Normal 5 6 2 3" xfId="21371"/>
    <cellStyle name="Normal 5 6 2 4" xfId="21372"/>
    <cellStyle name="Normal 5 6 2 4 2" xfId="40941"/>
    <cellStyle name="Normal 5 6 2 5" xfId="41558"/>
    <cellStyle name="Normal 5 6 2 6" xfId="40185"/>
    <cellStyle name="Normal 5 6 2 7" xfId="42206"/>
    <cellStyle name="Normal 5 6 2 8" xfId="43811"/>
    <cellStyle name="Normal 5 6 20" xfId="41771"/>
    <cellStyle name="Normal 5 6 20 2" xfId="40253"/>
    <cellStyle name="Normal 5 6 20 3" xfId="42743"/>
    <cellStyle name="Normal 5 6 20 4" xfId="41629"/>
    <cellStyle name="Normal 5 6 20 5" xfId="41873"/>
    <cellStyle name="Normal 5 6 20 6" xfId="41042"/>
    <cellStyle name="Normal 5 6 20 7" xfId="42681"/>
    <cellStyle name="Normal 5 6 21" xfId="39277"/>
    <cellStyle name="Normal 5 6 21 2" xfId="41074"/>
    <cellStyle name="Normal 5 6 21 3" xfId="42540"/>
    <cellStyle name="Normal 5 6 21 4" xfId="41965"/>
    <cellStyle name="Normal 5 6 21 5" xfId="39257"/>
    <cellStyle name="Normal 5 6 21 6" xfId="41379"/>
    <cellStyle name="Normal 5 6 21 7" xfId="42376"/>
    <cellStyle name="Normal 5 6 22" xfId="39644"/>
    <cellStyle name="Normal 5 6 23" xfId="40648"/>
    <cellStyle name="Normal 5 6 24" xfId="41388"/>
    <cellStyle name="Normal 5 6 25" xfId="41724"/>
    <cellStyle name="Normal 5 6 26" xfId="41677"/>
    <cellStyle name="Normal 5 6 27" xfId="40057"/>
    <cellStyle name="Normal 5 6 28" xfId="43587"/>
    <cellStyle name="Normal 5 6 3" xfId="21373"/>
    <cellStyle name="Normal 5 6 3 2" xfId="21374"/>
    <cellStyle name="Normal 5 6 3 3" xfId="40031"/>
    <cellStyle name="Normal 5 6 3 4" xfId="42524"/>
    <cellStyle name="Normal 5 6 3 5" xfId="41806"/>
    <cellStyle name="Normal 5 6 3 6" xfId="43042"/>
    <cellStyle name="Normal 5 6 3 7" xfId="40304"/>
    <cellStyle name="Normal 5 6 3 8" xfId="43843"/>
    <cellStyle name="Normal 5 6 4" xfId="21375"/>
    <cellStyle name="Normal 5 6 4 2" xfId="40925"/>
    <cellStyle name="Normal 5 6 4 3" xfId="41359"/>
    <cellStyle name="Normal 5 6 4 4" xfId="40346"/>
    <cellStyle name="Normal 5 6 4 5" xfId="41100"/>
    <cellStyle name="Normal 5 6 4 6" xfId="40117"/>
    <cellStyle name="Normal 5 6 4 7" xfId="40980"/>
    <cellStyle name="Normal 5 6 5" xfId="21376"/>
    <cellStyle name="Normal 5 6 5 2" xfId="39465"/>
    <cellStyle name="Normal 5 6 5 3" xfId="42648"/>
    <cellStyle name="Normal 5 6 5 4" xfId="43022"/>
    <cellStyle name="Normal 5 6 5 5" xfId="40152"/>
    <cellStyle name="Normal 5 6 5 6" xfId="41293"/>
    <cellStyle name="Normal 5 6 5 7" xfId="41091"/>
    <cellStyle name="Normal 5 6 5 8" xfId="41427"/>
    <cellStyle name="Normal 5 6 6" xfId="39547"/>
    <cellStyle name="Normal 5 6 6 2" xfId="39853"/>
    <cellStyle name="Normal 5 6 6 3" xfId="40094"/>
    <cellStyle name="Normal 5 6 6 4" xfId="43024"/>
    <cellStyle name="Normal 5 6 6 5" xfId="41607"/>
    <cellStyle name="Normal 5 6 6 6" xfId="41826"/>
    <cellStyle name="Normal 5 6 6 7" xfId="42907"/>
    <cellStyle name="Normal 5 6 7" xfId="40306"/>
    <cellStyle name="Normal 5 6 7 2" xfId="42381"/>
    <cellStyle name="Normal 5 6 7 3" xfId="40796"/>
    <cellStyle name="Normal 5 6 7 4" xfId="39963"/>
    <cellStyle name="Normal 5 6 7 5" xfId="41630"/>
    <cellStyle name="Normal 5 6 7 6" xfId="40482"/>
    <cellStyle name="Normal 5 6 7 7" xfId="42817"/>
    <cellStyle name="Normal 5 6 8" xfId="42489"/>
    <cellStyle name="Normal 5 6 8 2" xfId="42397"/>
    <cellStyle name="Normal 5 6 8 3" xfId="41705"/>
    <cellStyle name="Normal 5 6 8 4" xfId="41887"/>
    <cellStyle name="Normal 5 6 8 5" xfId="41104"/>
    <cellStyle name="Normal 5 6 8 6" xfId="42340"/>
    <cellStyle name="Normal 5 6 8 7" xfId="40393"/>
    <cellStyle name="Normal 5 6 9" xfId="39558"/>
    <cellStyle name="Normal 5 6 9 2" xfId="40645"/>
    <cellStyle name="Normal 5 6 9 3" xfId="42880"/>
    <cellStyle name="Normal 5 6 9 4" xfId="42888"/>
    <cellStyle name="Normal 5 6 9 5" xfId="41533"/>
    <cellStyle name="Normal 5 6 9 6" xfId="42077"/>
    <cellStyle name="Normal 5 6 9 7" xfId="42212"/>
    <cellStyle name="Normal 5 7" xfId="21377"/>
    <cellStyle name="Normal 5 7 10" xfId="41570"/>
    <cellStyle name="Normal 5 7 10 2" xfId="41530"/>
    <cellStyle name="Normal 5 7 10 3" xfId="41803"/>
    <cellStyle name="Normal 5 7 10 4" xfId="41471"/>
    <cellStyle name="Normal 5 7 10 5" xfId="42089"/>
    <cellStyle name="Normal 5 7 10 6" xfId="41296"/>
    <cellStyle name="Normal 5 7 10 7" xfId="41410"/>
    <cellStyle name="Normal 5 7 11" xfId="42737"/>
    <cellStyle name="Normal 5 7 11 2" xfId="39591"/>
    <cellStyle name="Normal 5 7 11 3" xfId="40934"/>
    <cellStyle name="Normal 5 7 11 4" xfId="39187"/>
    <cellStyle name="Normal 5 7 11 5" xfId="39869"/>
    <cellStyle name="Normal 5 7 11 6" xfId="41566"/>
    <cellStyle name="Normal 5 7 11 7" xfId="42855"/>
    <cellStyle name="Normal 5 7 12" xfId="42629"/>
    <cellStyle name="Normal 5 7 12 2" xfId="40945"/>
    <cellStyle name="Normal 5 7 12 3" xfId="42386"/>
    <cellStyle name="Normal 5 7 12 4" xfId="39286"/>
    <cellStyle name="Normal 5 7 12 5" xfId="41047"/>
    <cellStyle name="Normal 5 7 12 6" xfId="40121"/>
    <cellStyle name="Normal 5 7 12 7" xfId="41307"/>
    <cellStyle name="Normal 5 7 13" xfId="40475"/>
    <cellStyle name="Normal 5 7 13 2" xfId="39446"/>
    <cellStyle name="Normal 5 7 13 3" xfId="42630"/>
    <cellStyle name="Normal 5 7 13 4" xfId="39971"/>
    <cellStyle name="Normal 5 7 13 5" xfId="40096"/>
    <cellStyle name="Normal 5 7 13 6" xfId="43017"/>
    <cellStyle name="Normal 5 7 13 7" xfId="43035"/>
    <cellStyle name="Normal 5 7 14" xfId="41680"/>
    <cellStyle name="Normal 5 7 14 2" xfId="40354"/>
    <cellStyle name="Normal 5 7 14 3" xfId="40834"/>
    <cellStyle name="Normal 5 7 14 4" xfId="39254"/>
    <cellStyle name="Normal 5 7 14 5" xfId="42337"/>
    <cellStyle name="Normal 5 7 14 6" xfId="42869"/>
    <cellStyle name="Normal 5 7 14 7" xfId="42582"/>
    <cellStyle name="Normal 5 7 15" xfId="41523"/>
    <cellStyle name="Normal 5 7 15 2" xfId="39604"/>
    <cellStyle name="Normal 5 7 15 3" xfId="42572"/>
    <cellStyle name="Normal 5 7 15 4" xfId="39081"/>
    <cellStyle name="Normal 5 7 15 5" xfId="42009"/>
    <cellStyle name="Normal 5 7 15 6" xfId="43094"/>
    <cellStyle name="Normal 5 7 15 7" xfId="42483"/>
    <cellStyle name="Normal 5 7 16" xfId="42840"/>
    <cellStyle name="Normal 5 7 16 2" xfId="42664"/>
    <cellStyle name="Normal 5 7 16 3" xfId="39922"/>
    <cellStyle name="Normal 5 7 16 4" xfId="42995"/>
    <cellStyle name="Normal 5 7 16 5" xfId="43014"/>
    <cellStyle name="Normal 5 7 16 6" xfId="40810"/>
    <cellStyle name="Normal 5 7 16 7" xfId="40551"/>
    <cellStyle name="Normal 5 7 17" xfId="39875"/>
    <cellStyle name="Normal 5 7 17 2" xfId="40228"/>
    <cellStyle name="Normal 5 7 17 3" xfId="39726"/>
    <cellStyle name="Normal 5 7 17 4" xfId="40196"/>
    <cellStyle name="Normal 5 7 17 5" xfId="40546"/>
    <cellStyle name="Normal 5 7 17 6" xfId="40461"/>
    <cellStyle name="Normal 5 7 17 7" xfId="40694"/>
    <cellStyle name="Normal 5 7 18" xfId="42570"/>
    <cellStyle name="Normal 5 7 18 2" xfId="39701"/>
    <cellStyle name="Normal 5 7 18 3" xfId="42787"/>
    <cellStyle name="Normal 5 7 18 4" xfId="41299"/>
    <cellStyle name="Normal 5 7 18 5" xfId="41325"/>
    <cellStyle name="Normal 5 7 18 6" xfId="40382"/>
    <cellStyle name="Normal 5 7 18 7" xfId="42740"/>
    <cellStyle name="Normal 5 7 19" xfId="39345"/>
    <cellStyle name="Normal 5 7 19 2" xfId="39422"/>
    <cellStyle name="Normal 5 7 19 3" xfId="41253"/>
    <cellStyle name="Normal 5 7 19 4" xfId="39140"/>
    <cellStyle name="Normal 5 7 19 5" xfId="39154"/>
    <cellStyle name="Normal 5 7 19 6" xfId="40668"/>
    <cellStyle name="Normal 5 7 19 7" xfId="42649"/>
    <cellStyle name="Normal 5 7 2" xfId="21378"/>
    <cellStyle name="Normal 5 7 2 2" xfId="21379"/>
    <cellStyle name="Normal 5 7 2 3" xfId="21380"/>
    <cellStyle name="Normal 5 7 2 4" xfId="21381"/>
    <cellStyle name="Normal 5 7 2 4 2" xfId="42358"/>
    <cellStyle name="Normal 5 7 2 5" xfId="41098"/>
    <cellStyle name="Normal 5 7 2 6" xfId="41125"/>
    <cellStyle name="Normal 5 7 2 7" xfId="39998"/>
    <cellStyle name="Normal 5 7 2 8" xfId="43819"/>
    <cellStyle name="Normal 5 7 20" xfId="41823"/>
    <cellStyle name="Normal 5 7 20 2" xfId="39493"/>
    <cellStyle name="Normal 5 7 20 3" xfId="42263"/>
    <cellStyle name="Normal 5 7 20 4" xfId="41909"/>
    <cellStyle name="Normal 5 7 20 5" xfId="41613"/>
    <cellStyle name="Normal 5 7 20 6" xfId="42247"/>
    <cellStyle name="Normal 5 7 20 7" xfId="40587"/>
    <cellStyle name="Normal 5 7 21" xfId="39396"/>
    <cellStyle name="Normal 5 7 21 2" xfId="39621"/>
    <cellStyle name="Normal 5 7 21 3" xfId="42185"/>
    <cellStyle name="Normal 5 7 21 4" xfId="41127"/>
    <cellStyle name="Normal 5 7 21 5" xfId="40175"/>
    <cellStyle name="Normal 5 7 21 6" xfId="42186"/>
    <cellStyle name="Normal 5 7 21 7" xfId="42555"/>
    <cellStyle name="Normal 5 7 22" xfId="40887"/>
    <cellStyle name="Normal 5 7 23" xfId="39625"/>
    <cellStyle name="Normal 5 7 24" xfId="39700"/>
    <cellStyle name="Normal 5 7 25" xfId="41301"/>
    <cellStyle name="Normal 5 7 26" xfId="40017"/>
    <cellStyle name="Normal 5 7 27" xfId="40454"/>
    <cellStyle name="Normal 5 7 28" xfId="43595"/>
    <cellStyle name="Normal 5 7 3" xfId="21382"/>
    <cellStyle name="Normal 5 7 3 2" xfId="40182"/>
    <cellStyle name="Normal 5 7 3 3" xfId="40251"/>
    <cellStyle name="Normal 5 7 3 4" xfId="41191"/>
    <cellStyle name="Normal 5 7 3 5" xfId="41269"/>
    <cellStyle name="Normal 5 7 3 6" xfId="39917"/>
    <cellStyle name="Normal 5 7 3 7" xfId="42316"/>
    <cellStyle name="Normal 5 7 3 8" xfId="43898"/>
    <cellStyle name="Normal 5 7 4" xfId="21383"/>
    <cellStyle name="Normal 5 7 4 2" xfId="39458"/>
    <cellStyle name="Normal 5 7 4 3" xfId="41037"/>
    <cellStyle name="Normal 5 7 4 4" xfId="42526"/>
    <cellStyle name="Normal 5 7 4 5" xfId="42097"/>
    <cellStyle name="Normal 5 7 4 6" xfId="42083"/>
    <cellStyle name="Normal 5 7 4 7" xfId="40785"/>
    <cellStyle name="Normal 5 7 5" xfId="21384"/>
    <cellStyle name="Normal 5 7 5 2" xfId="40994"/>
    <cellStyle name="Normal 5 7 5 3" xfId="42711"/>
    <cellStyle name="Normal 5 7 5 4" xfId="43023"/>
    <cellStyle name="Normal 5 7 5 5" xfId="43105"/>
    <cellStyle name="Normal 5 7 5 6" xfId="39315"/>
    <cellStyle name="Normal 5 7 5 7" xfId="41442"/>
    <cellStyle name="Normal 5 7 5 8" xfId="41585"/>
    <cellStyle name="Normal 5 7 6" xfId="42394"/>
    <cellStyle name="Normal 5 7 6 2" xfId="39912"/>
    <cellStyle name="Normal 5 7 6 3" xfId="39361"/>
    <cellStyle name="Normal 5 7 6 4" xfId="39084"/>
    <cellStyle name="Normal 5 7 6 5" xfId="40534"/>
    <cellStyle name="Normal 5 7 6 6" xfId="41733"/>
    <cellStyle name="Normal 5 7 6 7" xfId="41206"/>
    <cellStyle name="Normal 5 7 7" xfId="40513"/>
    <cellStyle name="Normal 5 7 7 2" xfId="42423"/>
    <cellStyle name="Normal 5 7 7 3" xfId="39450"/>
    <cellStyle name="Normal 5 7 7 4" xfId="41295"/>
    <cellStyle name="Normal 5 7 7 5" xfId="41843"/>
    <cellStyle name="Normal 5 7 7 6" xfId="41244"/>
    <cellStyle name="Normal 5 7 7 7" xfId="41035"/>
    <cellStyle name="Normal 5 7 8" xfId="40515"/>
    <cellStyle name="Normal 5 7 8 2" xfId="40684"/>
    <cellStyle name="Normal 5 7 8 3" xfId="42402"/>
    <cellStyle name="Normal 5 7 8 4" xfId="42052"/>
    <cellStyle name="Normal 5 7 8 5" xfId="39120"/>
    <cellStyle name="Normal 5 7 8 6" xfId="42244"/>
    <cellStyle name="Normal 5 7 8 7" xfId="42576"/>
    <cellStyle name="Normal 5 7 9" xfId="41762"/>
    <cellStyle name="Normal 5 7 9 2" xfId="39586"/>
    <cellStyle name="Normal 5 7 9 3" xfId="41786"/>
    <cellStyle name="Normal 5 7 9 4" xfId="42991"/>
    <cellStyle name="Normal 5 7 9 5" xfId="41695"/>
    <cellStyle name="Normal 5 7 9 6" xfId="41242"/>
    <cellStyle name="Normal 5 7 9 7" xfId="42409"/>
    <cellStyle name="Normal 5 8" xfId="21385"/>
    <cellStyle name="Normal 5 8 10" xfId="39411"/>
    <cellStyle name="Normal 5 8 10 2" xfId="39414"/>
    <cellStyle name="Normal 5 8 10 3" xfId="42310"/>
    <cellStyle name="Normal 5 8 10 4" xfId="42947"/>
    <cellStyle name="Normal 5 8 10 5" xfId="41373"/>
    <cellStyle name="Normal 5 8 10 6" xfId="41511"/>
    <cellStyle name="Normal 5 8 10 7" xfId="41568"/>
    <cellStyle name="Normal 5 8 11" xfId="39367"/>
    <cellStyle name="Normal 5 8 11 2" xfId="42797"/>
    <cellStyle name="Normal 5 8 11 3" xfId="42863"/>
    <cellStyle name="Normal 5 8 11 4" xfId="40618"/>
    <cellStyle name="Normal 5 8 11 5" xfId="42084"/>
    <cellStyle name="Normal 5 8 11 6" xfId="42190"/>
    <cellStyle name="Normal 5 8 11 7" xfId="41052"/>
    <cellStyle name="Normal 5 8 12" xfId="42660"/>
    <cellStyle name="Normal 5 8 12 2" xfId="39382"/>
    <cellStyle name="Normal 5 8 12 3" xfId="41805"/>
    <cellStyle name="Normal 5 8 12 4" xfId="41722"/>
    <cellStyle name="Normal 5 8 12 5" xfId="39098"/>
    <cellStyle name="Normal 5 8 12 6" xfId="39711"/>
    <cellStyle name="Normal 5 8 12 7" xfId="41382"/>
    <cellStyle name="Normal 5 8 13" xfId="40762"/>
    <cellStyle name="Normal 5 8 13 2" xfId="40239"/>
    <cellStyle name="Normal 5 8 13 3" xfId="42543"/>
    <cellStyle name="Normal 5 8 13 4" xfId="41763"/>
    <cellStyle name="Normal 5 8 13 5" xfId="41761"/>
    <cellStyle name="Normal 5 8 13 6" xfId="40500"/>
    <cellStyle name="Normal 5 8 13 7" xfId="41286"/>
    <cellStyle name="Normal 5 8 14" xfId="42064"/>
    <cellStyle name="Normal 5 8 14 2" xfId="40569"/>
    <cellStyle name="Normal 5 8 14 3" xfId="42794"/>
    <cellStyle name="Normal 5 8 14 4" xfId="40200"/>
    <cellStyle name="Normal 5 8 14 5" xfId="42322"/>
    <cellStyle name="Normal 5 8 14 6" xfId="39855"/>
    <cellStyle name="Normal 5 8 14 7" xfId="42475"/>
    <cellStyle name="Normal 5 8 15" xfId="42099"/>
    <cellStyle name="Normal 5 8 15 2" xfId="40457"/>
    <cellStyle name="Normal 5 8 15 3" xfId="42922"/>
    <cellStyle name="Normal 5 8 15 4" xfId="41690"/>
    <cellStyle name="Normal 5 8 15 5" xfId="41283"/>
    <cellStyle name="Normal 5 8 15 6" xfId="41342"/>
    <cellStyle name="Normal 5 8 15 7" xfId="40478"/>
    <cellStyle name="Normal 5 8 16" xfId="39278"/>
    <cellStyle name="Normal 5 8 16 2" xfId="40992"/>
    <cellStyle name="Normal 5 8 16 3" xfId="42558"/>
    <cellStyle name="Normal 5 8 16 4" xfId="40840"/>
    <cellStyle name="Normal 5 8 16 5" xfId="41279"/>
    <cellStyle name="Normal 5 8 16 6" xfId="41575"/>
    <cellStyle name="Normal 5 8 16 7" xfId="40713"/>
    <cellStyle name="Normal 5 8 17" xfId="41880"/>
    <cellStyle name="Normal 5 8 17 2" xfId="39077"/>
    <cellStyle name="Normal 5 8 17 3" xfId="42498"/>
    <cellStyle name="Normal 5 8 17 4" xfId="42066"/>
    <cellStyle name="Normal 5 8 17 5" xfId="39727"/>
    <cellStyle name="Normal 5 8 17 6" xfId="39699"/>
    <cellStyle name="Normal 5 8 17 7" xfId="42684"/>
    <cellStyle name="Normal 5 8 18" xfId="40148"/>
    <cellStyle name="Normal 5 8 18 2" xfId="39497"/>
    <cellStyle name="Normal 5 8 18 3" xfId="42519"/>
    <cellStyle name="Normal 5 8 18 4" xfId="41945"/>
    <cellStyle name="Normal 5 8 18 5" xfId="39199"/>
    <cellStyle name="Normal 5 8 18 6" xfId="40222"/>
    <cellStyle name="Normal 5 8 18 7" xfId="40970"/>
    <cellStyle name="Normal 5 8 19" xfId="41401"/>
    <cellStyle name="Normal 5 8 19 2" xfId="40224"/>
    <cellStyle name="Normal 5 8 19 3" xfId="40205"/>
    <cellStyle name="Normal 5 8 19 4" xfId="41603"/>
    <cellStyle name="Normal 5 8 19 5" xfId="40766"/>
    <cellStyle name="Normal 5 8 19 6" xfId="42213"/>
    <cellStyle name="Normal 5 8 19 7" xfId="40790"/>
    <cellStyle name="Normal 5 8 2" xfId="21386"/>
    <cellStyle name="Normal 5 8 2 2" xfId="21387"/>
    <cellStyle name="Normal 5 8 2 3" xfId="21388"/>
    <cellStyle name="Normal 5 8 2 4" xfId="21389"/>
    <cellStyle name="Normal 5 8 2 4 2" xfId="42479"/>
    <cellStyle name="Normal 5 8 2 5" xfId="41820"/>
    <cellStyle name="Normal 5 8 2 6" xfId="39121"/>
    <cellStyle name="Normal 5 8 2 7" xfId="41105"/>
    <cellStyle name="Normal 5 8 2 8" xfId="43826"/>
    <cellStyle name="Normal 5 8 20" xfId="41601"/>
    <cellStyle name="Normal 5 8 20 2" xfId="41017"/>
    <cellStyle name="Normal 5 8 20 3" xfId="41314"/>
    <cellStyle name="Normal 5 8 20 4" xfId="40726"/>
    <cellStyle name="Normal 5 8 20 5" xfId="42118"/>
    <cellStyle name="Normal 5 8 20 6" xfId="41764"/>
    <cellStyle name="Normal 5 8 20 7" xfId="42642"/>
    <cellStyle name="Normal 5 8 21" xfId="41713"/>
    <cellStyle name="Normal 5 8 21 2" xfId="40037"/>
    <cellStyle name="Normal 5 8 21 3" xfId="39684"/>
    <cellStyle name="Normal 5 8 21 4" xfId="39162"/>
    <cellStyle name="Normal 5 8 21 5" xfId="42222"/>
    <cellStyle name="Normal 5 8 21 6" xfId="42569"/>
    <cellStyle name="Normal 5 8 21 7" xfId="39749"/>
    <cellStyle name="Normal 5 8 22" xfId="41901"/>
    <cellStyle name="Normal 5 8 23" xfId="40125"/>
    <cellStyle name="Normal 5 8 24" xfId="40806"/>
    <cellStyle name="Normal 5 8 25" xfId="42166"/>
    <cellStyle name="Normal 5 8 26" xfId="41612"/>
    <cellStyle name="Normal 5 8 27" xfId="40079"/>
    <cellStyle name="Normal 5 8 28" xfId="43605"/>
    <cellStyle name="Normal 5 8 3" xfId="21390"/>
    <cellStyle name="Normal 5 8 3 2" xfId="39159"/>
    <cellStyle name="Normal 5 8 3 3" xfId="39850"/>
    <cellStyle name="Normal 5 8 3 4" xfId="40683"/>
    <cellStyle name="Normal 5 8 3 5" xfId="41889"/>
    <cellStyle name="Normal 5 8 3 6" xfId="40504"/>
    <cellStyle name="Normal 5 8 3 7" xfId="40680"/>
    <cellStyle name="Normal 5 8 3 8" xfId="43793"/>
    <cellStyle name="Normal 5 8 4" xfId="21391"/>
    <cellStyle name="Normal 5 8 4 2" xfId="40452"/>
    <cellStyle name="Normal 5 8 4 3" xfId="39632"/>
    <cellStyle name="Normal 5 8 4 4" xfId="42463"/>
    <cellStyle name="Normal 5 8 4 5" xfId="39266"/>
    <cellStyle name="Normal 5 8 4 6" xfId="43027"/>
    <cellStyle name="Normal 5 8 4 7" xfId="40538"/>
    <cellStyle name="Normal 5 8 5" xfId="21392"/>
    <cellStyle name="Normal 5 8 5 2" xfId="39513"/>
    <cellStyle name="Normal 5 8 5 3" xfId="40624"/>
    <cellStyle name="Normal 5 8 5 4" xfId="39874"/>
    <cellStyle name="Normal 5 8 5 5" xfId="40912"/>
    <cellStyle name="Normal 5 8 5 6" xfId="40246"/>
    <cellStyle name="Normal 5 8 5 7" xfId="42551"/>
    <cellStyle name="Normal 5 8 5 8" xfId="42209"/>
    <cellStyle name="Normal 5 8 6" xfId="41540"/>
    <cellStyle name="Normal 5 8 6 2" xfId="41789"/>
    <cellStyle name="Normal 5 8 6 3" xfId="41402"/>
    <cellStyle name="Normal 5 8 6 4" xfId="42087"/>
    <cellStyle name="Normal 5 8 6 5" xfId="40192"/>
    <cellStyle name="Normal 5 8 6 6" xfId="41847"/>
    <cellStyle name="Normal 5 8 6 7" xfId="42339"/>
    <cellStyle name="Normal 5 8 7" xfId="39550"/>
    <cellStyle name="Normal 5 8 7 2" xfId="40556"/>
    <cellStyle name="Normal 5 8 7 3" xfId="41000"/>
    <cellStyle name="Normal 5 8 7 4" xfId="39155"/>
    <cellStyle name="Normal 5 8 7 5" xfId="41825"/>
    <cellStyle name="Normal 5 8 7 6" xfId="41024"/>
    <cellStyle name="Normal 5 8 7 7" xfId="42744"/>
    <cellStyle name="Normal 5 8 8" xfId="39554"/>
    <cellStyle name="Normal 5 8 8 2" xfId="40558"/>
    <cellStyle name="Normal 5 8 8 3" xfId="40045"/>
    <cellStyle name="Normal 5 8 8 4" xfId="42975"/>
    <cellStyle name="Normal 5 8 8 5" xfId="41445"/>
    <cellStyle name="Normal 5 8 8 6" xfId="40995"/>
    <cellStyle name="Normal 5 8 8 7" xfId="40548"/>
    <cellStyle name="Normal 5 8 9" xfId="40705"/>
    <cellStyle name="Normal 5 8 9 2" xfId="40822"/>
    <cellStyle name="Normal 5 8 9 3" xfId="40510"/>
    <cellStyle name="Normal 5 8 9 4" xfId="39300"/>
    <cellStyle name="Normal 5 8 9 5" xfId="41830"/>
    <cellStyle name="Normal 5 8 9 6" xfId="39885"/>
    <cellStyle name="Normal 5 8 9 7" xfId="42904"/>
    <cellStyle name="Normal 5 9" xfId="21393"/>
    <cellStyle name="Normal 5 9 10" xfId="42852"/>
    <cellStyle name="Normal 5 9 10 2" xfId="40212"/>
    <cellStyle name="Normal 5 9 10 3" xfId="41728"/>
    <cellStyle name="Normal 5 9 10 4" xfId="40913"/>
    <cellStyle name="Normal 5 9 10 5" xfId="41291"/>
    <cellStyle name="Normal 5 9 10 6" xfId="41413"/>
    <cellStyle name="Normal 5 9 10 7" xfId="42192"/>
    <cellStyle name="Normal 5 9 11" xfId="41297"/>
    <cellStyle name="Normal 5 9 11 2" xfId="42717"/>
    <cellStyle name="Normal 5 9 11 3" xfId="40897"/>
    <cellStyle name="Normal 5 9 11 4" xfId="41156"/>
    <cellStyle name="Normal 5 9 11 5" xfId="42937"/>
    <cellStyle name="Normal 5 9 11 6" xfId="42882"/>
    <cellStyle name="Normal 5 9 11 7" xfId="41154"/>
    <cellStyle name="Normal 5 9 12" xfId="40138"/>
    <cellStyle name="Normal 5 9 12 2" xfId="42857"/>
    <cellStyle name="Normal 5 9 12 3" xfId="42571"/>
    <cellStyle name="Normal 5 9 12 4" xfId="41897"/>
    <cellStyle name="Normal 5 9 12 5" xfId="42847"/>
    <cellStyle name="Normal 5 9 12 6" xfId="40545"/>
    <cellStyle name="Normal 5 9 12 7" xfId="41541"/>
    <cellStyle name="Normal 5 9 13" xfId="39383"/>
    <cellStyle name="Normal 5 9 13 2" xfId="39469"/>
    <cellStyle name="Normal 5 9 13 3" xfId="40638"/>
    <cellStyle name="Normal 5 9 13 4" xfId="41197"/>
    <cellStyle name="Normal 5 9 13 5" xfId="43016"/>
    <cellStyle name="Normal 5 9 13 6" xfId="42254"/>
    <cellStyle name="Normal 5 9 13 7" xfId="41362"/>
    <cellStyle name="Normal 5 9 14" xfId="41983"/>
    <cellStyle name="Normal 5 9 14 2" xfId="39356"/>
    <cellStyle name="Normal 5 9 14 3" xfId="42875"/>
    <cellStyle name="Normal 5 9 14 4" xfId="39079"/>
    <cellStyle name="Normal 5 9 14 5" xfId="43077"/>
    <cellStyle name="Normal 5 9 14 6" xfId="41039"/>
    <cellStyle name="Normal 5 9 14 7" xfId="40462"/>
    <cellStyle name="Normal 5 9 15" xfId="43119"/>
    <cellStyle name="Normal 5 9 15 2" xfId="42799"/>
    <cellStyle name="Normal 5 9 15 3" xfId="41543"/>
    <cellStyle name="Normal 5 9 15 4" xfId="41919"/>
    <cellStyle name="Normal 5 9 15 5" xfId="41302"/>
    <cellStyle name="Normal 5 9 15 6" xfId="40369"/>
    <cellStyle name="Normal 5 9 15 7" xfId="42626"/>
    <cellStyle name="Normal 5 9 16" xfId="41801"/>
    <cellStyle name="Normal 5 9 16 2" xfId="40938"/>
    <cellStyle name="Normal 5 9 16 3" xfId="40744"/>
    <cellStyle name="Normal 5 9 16 4" xfId="42003"/>
    <cellStyle name="Normal 5 9 16 5" xfId="39714"/>
    <cellStyle name="Normal 5 9 16 6" xfId="42134"/>
    <cellStyle name="Normal 5 9 16 7" xfId="42692"/>
    <cellStyle name="Normal 5 9 17" xfId="42139"/>
    <cellStyle name="Normal 5 9 17 2" xfId="39905"/>
    <cellStyle name="Normal 5 9 17 3" xfId="41470"/>
    <cellStyle name="Normal 5 9 17 4" xfId="39109"/>
    <cellStyle name="Normal 5 9 17 5" xfId="42274"/>
    <cellStyle name="Normal 5 9 17 6" xfId="40823"/>
    <cellStyle name="Normal 5 9 17 7" xfId="40757"/>
    <cellStyle name="Normal 5 9 18" xfId="39374"/>
    <cellStyle name="Normal 5 9 18 2" xfId="40800"/>
    <cellStyle name="Normal 5 9 18 3" xfId="40362"/>
    <cellStyle name="Normal 5 9 18 4" xfId="42842"/>
    <cellStyle name="Normal 5 9 18 5" xfId="40655"/>
    <cellStyle name="Normal 5 9 18 6" xfId="40955"/>
    <cellStyle name="Normal 5 9 18 7" xfId="42783"/>
    <cellStyle name="Normal 5 9 19" xfId="40209"/>
    <cellStyle name="Normal 5 9 19 2" xfId="40476"/>
    <cellStyle name="Normal 5 9 19 3" xfId="40466"/>
    <cellStyle name="Normal 5 9 19 4" xfId="41848"/>
    <cellStyle name="Normal 5 9 19 5" xfId="42006"/>
    <cellStyle name="Normal 5 9 19 6" xfId="40073"/>
    <cellStyle name="Normal 5 9 19 7" xfId="42720"/>
    <cellStyle name="Normal 5 9 2" xfId="21394"/>
    <cellStyle name="Normal 5 9 2 2" xfId="21395"/>
    <cellStyle name="Normal 5 9 2 2 2" xfId="39656"/>
    <cellStyle name="Normal 5 9 2 3" xfId="40828"/>
    <cellStyle name="Normal 5 9 2 4" xfId="40367"/>
    <cellStyle name="Normal 5 9 2 5" xfId="41175"/>
    <cellStyle name="Normal 5 9 2 6" xfId="39164"/>
    <cellStyle name="Normal 5 9 2 7" xfId="40035"/>
    <cellStyle name="Normal 5 9 2 8" xfId="43834"/>
    <cellStyle name="Normal 5 9 20" xfId="40915"/>
    <cellStyle name="Normal 5 9 20 2" xfId="39518"/>
    <cellStyle name="Normal 5 9 20 3" xfId="40227"/>
    <cellStyle name="Normal 5 9 20 4" xfId="39096"/>
    <cellStyle name="Normal 5 9 20 5" xfId="39101"/>
    <cellStyle name="Normal 5 9 20 6" xfId="41320"/>
    <cellStyle name="Normal 5 9 20 7" xfId="40809"/>
    <cellStyle name="Normal 5 9 21" xfId="41998"/>
    <cellStyle name="Normal 5 9 21 2" xfId="42368"/>
    <cellStyle name="Normal 5 9 21 3" xfId="40230"/>
    <cellStyle name="Normal 5 9 21 4" xfId="42972"/>
    <cellStyle name="Normal 5 9 21 5" xfId="41208"/>
    <cellStyle name="Normal 5 9 21 6" xfId="41321"/>
    <cellStyle name="Normal 5 9 21 7" xfId="40419"/>
    <cellStyle name="Normal 5 9 22" xfId="41198"/>
    <cellStyle name="Normal 5 9 23" xfId="42557"/>
    <cellStyle name="Normal 5 9 24" xfId="42431"/>
    <cellStyle name="Normal 5 9 25" xfId="42997"/>
    <cellStyle name="Normal 5 9 26" xfId="41635"/>
    <cellStyle name="Normal 5 9 27" xfId="42530"/>
    <cellStyle name="Normal 5 9 28" xfId="43618"/>
    <cellStyle name="Normal 5 9 3" xfId="21396"/>
    <cellStyle name="Normal 5 9 3 2" xfId="40739"/>
    <cellStyle name="Normal 5 9 3 3" xfId="39722"/>
    <cellStyle name="Normal 5 9 3 4" xfId="42675"/>
    <cellStyle name="Normal 5 9 3 5" xfId="41776"/>
    <cellStyle name="Normal 5 9 3 6" xfId="42012"/>
    <cellStyle name="Normal 5 9 3 7" xfId="40287"/>
    <cellStyle name="Normal 5 9 3 8" xfId="43868"/>
    <cellStyle name="Normal 5 9 4" xfId="21397"/>
    <cellStyle name="Normal 5 9 4 2" xfId="39508"/>
    <cellStyle name="Normal 5 9 4 3" xfId="39856"/>
    <cellStyle name="Normal 5 9 4 4" xfId="41721"/>
    <cellStyle name="Normal 5 9 4 5" xfId="41790"/>
    <cellStyle name="Normal 5 9 4 6" xfId="42114"/>
    <cellStyle name="Normal 5 9 4 7" xfId="40579"/>
    <cellStyle name="Normal 5 9 4 8" xfId="42306"/>
    <cellStyle name="Normal 5 9 5" xfId="36495"/>
    <cellStyle name="Normal 5 9 5 2" xfId="39710"/>
    <cellStyle name="Normal 5 9 5 3" xfId="39636"/>
    <cellStyle name="Normal 5 9 5 4" xfId="42179"/>
    <cellStyle name="Normal 5 9 5 5" xfId="42234"/>
    <cellStyle name="Normal 5 9 5 6" xfId="39323"/>
    <cellStyle name="Normal 5 9 5 7" xfId="41600"/>
    <cellStyle name="Normal 5 9 5 8" xfId="42900"/>
    <cellStyle name="Normal 5 9 6" xfId="40150"/>
    <cellStyle name="Normal 5 9 6 2" xfId="39574"/>
    <cellStyle name="Normal 5 9 6 3" xfId="39381"/>
    <cellStyle name="Normal 5 9 6 4" xfId="39200"/>
    <cellStyle name="Normal 5 9 6 5" xfId="42036"/>
    <cellStyle name="Normal 5 9 6 6" xfId="40873"/>
    <cellStyle name="Normal 5 9 6 7" xfId="42822"/>
    <cellStyle name="Normal 5 9 7" xfId="42501"/>
    <cellStyle name="Normal 5 9 7 2" xfId="39364"/>
    <cellStyle name="Normal 5 9 7 3" xfId="39463"/>
    <cellStyle name="Normal 5 9 7 4" xfId="40824"/>
    <cellStyle name="Normal 5 9 7 5" xfId="41343"/>
    <cellStyle name="Normal 5 9 7 6" xfId="41041"/>
    <cellStyle name="Normal 5 9 7 7" xfId="40904"/>
    <cellStyle name="Normal 5 9 8" xfId="42502"/>
    <cellStyle name="Normal 5 9 8 2" xfId="39581"/>
    <cellStyle name="Normal 5 9 8 3" xfId="40506"/>
    <cellStyle name="Normal 5 9 8 4" xfId="39107"/>
    <cellStyle name="Normal 5 9 8 5" xfId="42058"/>
    <cellStyle name="Normal 5 9 8 6" xfId="41672"/>
    <cellStyle name="Normal 5 9 8 7" xfId="41520"/>
    <cellStyle name="Normal 5 9 9" xfId="40136"/>
    <cellStyle name="Normal 5 9 9 2" xfId="42435"/>
    <cellStyle name="Normal 5 9 9 3" xfId="41773"/>
    <cellStyle name="Normal 5 9 9 4" xfId="39687"/>
    <cellStyle name="Normal 5 9 9 5" xfId="41656"/>
    <cellStyle name="Normal 5 9 9 6" xfId="41146"/>
    <cellStyle name="Normal 5 9 9 7" xfId="41118"/>
    <cellStyle name="Normal 5_Nota 10_D" xfId="21398"/>
    <cellStyle name="Normal 50" xfId="21399"/>
    <cellStyle name="Normal 50 10" xfId="21400"/>
    <cellStyle name="Normal 50 2" xfId="21401"/>
    <cellStyle name="Normal 50 2 2" xfId="21402"/>
    <cellStyle name="Normal 50 2 2 2" xfId="21403"/>
    <cellStyle name="Normal 50 2 2 2 2" xfId="21404"/>
    <cellStyle name="Normal 50 2 2 2 3" xfId="21405"/>
    <cellStyle name="Normal 50 2 2 3" xfId="21406"/>
    <cellStyle name="Normal 50 2 2 3 2" xfId="21407"/>
    <cellStyle name="Normal 50 2 2 3 3" xfId="21408"/>
    <cellStyle name="Normal 50 2 2 4" xfId="21409"/>
    <cellStyle name="Normal 50 2 2 4 2" xfId="21410"/>
    <cellStyle name="Normal 50 2 2 4 3" xfId="21411"/>
    <cellStyle name="Normal 50 2 2 5" xfId="21412"/>
    <cellStyle name="Normal 50 2 2 5 2" xfId="21413"/>
    <cellStyle name="Normal 50 2 2 6" xfId="21414"/>
    <cellStyle name="Normal 50 2 3" xfId="21415"/>
    <cellStyle name="Normal 50 2 3 2" xfId="21416"/>
    <cellStyle name="Normal 50 2 3 2 2" xfId="21417"/>
    <cellStyle name="Normal 50 2 3 2 3" xfId="21418"/>
    <cellStyle name="Normal 50 2 3 3" xfId="21419"/>
    <cellStyle name="Normal 50 2 3 4" xfId="21420"/>
    <cellStyle name="Normal 50 2 4" xfId="21421"/>
    <cellStyle name="Normal 50 2 4 2" xfId="21422"/>
    <cellStyle name="Normal 50 2 4 2 2" xfId="21423"/>
    <cellStyle name="Normal 50 2 4 2 3" xfId="21424"/>
    <cellStyle name="Normal 50 2 4 3" xfId="21425"/>
    <cellStyle name="Normal 50 2 4 4" xfId="21426"/>
    <cellStyle name="Normal 50 2 5" xfId="21427"/>
    <cellStyle name="Normal 50 2 5 2" xfId="21428"/>
    <cellStyle name="Normal 50 2 5 3" xfId="21429"/>
    <cellStyle name="Normal 50 2 6" xfId="21430"/>
    <cellStyle name="Normal 50 2 6 2" xfId="21431"/>
    <cellStyle name="Normal 50 2 7" xfId="21432"/>
    <cellStyle name="Normal 50 3" xfId="21433"/>
    <cellStyle name="Normal 50 3 2" xfId="21434"/>
    <cellStyle name="Normal 50 3 2 2" xfId="21435"/>
    <cellStyle name="Normal 50 3 2 3" xfId="21436"/>
    <cellStyle name="Normal 50 3 3" xfId="21437"/>
    <cellStyle name="Normal 50 3 3 2" xfId="21438"/>
    <cellStyle name="Normal 50 3 3 3" xfId="21439"/>
    <cellStyle name="Normal 50 3 4" xfId="21440"/>
    <cellStyle name="Normal 50 3 4 2" xfId="21441"/>
    <cellStyle name="Normal 50 3 4 3" xfId="21442"/>
    <cellStyle name="Normal 50 3 5" xfId="21443"/>
    <cellStyle name="Normal 50 3 5 2" xfId="21444"/>
    <cellStyle name="Normal 50 3 6" xfId="21445"/>
    <cellStyle name="Normal 50 4" xfId="21446"/>
    <cellStyle name="Normal 50 4 2" xfId="21447"/>
    <cellStyle name="Normal 50 4 2 2" xfId="21448"/>
    <cellStyle name="Normal 50 4 2 3" xfId="21449"/>
    <cellStyle name="Normal 50 4 3" xfId="21450"/>
    <cellStyle name="Normal 50 4 3 2" xfId="21451"/>
    <cellStyle name="Normal 50 4 3 3" xfId="21452"/>
    <cellStyle name="Normal 50 4 4" xfId="21453"/>
    <cellStyle name="Normal 50 4 4 2" xfId="21454"/>
    <cellStyle name="Normal 50 4 4 3" xfId="21455"/>
    <cellStyle name="Normal 50 4 5" xfId="21456"/>
    <cellStyle name="Normal 50 4 6" xfId="21457"/>
    <cellStyle name="Normal 50 5" xfId="21458"/>
    <cellStyle name="Normal 50 5 2" xfId="21459"/>
    <cellStyle name="Normal 50 5 2 2" xfId="21460"/>
    <cellStyle name="Normal 50 5 2 3" xfId="21461"/>
    <cellStyle name="Normal 50 5 3" xfId="21462"/>
    <cellStyle name="Normal 50 5 3 2" xfId="21463"/>
    <cellStyle name="Normal 50 5 3 3" xfId="21464"/>
    <cellStyle name="Normal 50 5 4" xfId="21465"/>
    <cellStyle name="Normal 50 5 4 2" xfId="21466"/>
    <cellStyle name="Normal 50 5 4 3" xfId="21467"/>
    <cellStyle name="Normal 50 5 5" xfId="21468"/>
    <cellStyle name="Normal 50 5 6" xfId="21469"/>
    <cellStyle name="Normal 50 6" xfId="21470"/>
    <cellStyle name="Normal 50 6 2" xfId="21471"/>
    <cellStyle name="Normal 50 6 3" xfId="21472"/>
    <cellStyle name="Normal 50 7" xfId="21473"/>
    <cellStyle name="Normal 50 7 2" xfId="21474"/>
    <cellStyle name="Normal 50 7 3" xfId="21475"/>
    <cellStyle name="Normal 50 8" xfId="21476"/>
    <cellStyle name="Normal 50 8 2" xfId="21477"/>
    <cellStyle name="Normal 50 8 3" xfId="21478"/>
    <cellStyle name="Normal 50 9" xfId="21479"/>
    <cellStyle name="Normal 50 9 2" xfId="21480"/>
    <cellStyle name="Normal 51" xfId="21481"/>
    <cellStyle name="Normal 51 2" xfId="21482"/>
    <cellStyle name="Normal 51 3" xfId="21483"/>
    <cellStyle name="Normal 51 4" xfId="21484"/>
    <cellStyle name="Normal 52" xfId="21485"/>
    <cellStyle name="Normal 52 2" xfId="21486"/>
    <cellStyle name="Normal 52 2 2" xfId="21487"/>
    <cellStyle name="Normal 52 2 2 2" xfId="21488"/>
    <cellStyle name="Normal 52 2 2 3" xfId="21489"/>
    <cellStyle name="Normal 52 2 3" xfId="21490"/>
    <cellStyle name="Normal 52 2 3 2" xfId="21491"/>
    <cellStyle name="Normal 52 2 3 3" xfId="21492"/>
    <cellStyle name="Normal 52 2 4" xfId="21493"/>
    <cellStyle name="Normal 52 2 4 2" xfId="21494"/>
    <cellStyle name="Normal 52 2 4 3" xfId="21495"/>
    <cellStyle name="Normal 52 2 5" xfId="21496"/>
    <cellStyle name="Normal 52 2 5 2" xfId="21497"/>
    <cellStyle name="Normal 52 2 6" xfId="21498"/>
    <cellStyle name="Normal 52 3" xfId="21499"/>
    <cellStyle name="Normal 52 3 2" xfId="21500"/>
    <cellStyle name="Normal 52 3 2 2" xfId="21501"/>
    <cellStyle name="Normal 52 3 2 3" xfId="21502"/>
    <cellStyle name="Normal 52 3 3" xfId="21503"/>
    <cellStyle name="Normal 52 3 4" xfId="21504"/>
    <cellStyle name="Normal 52 4" xfId="21505"/>
    <cellStyle name="Normal 52 4 2" xfId="21506"/>
    <cellStyle name="Normal 52 4 2 2" xfId="21507"/>
    <cellStyle name="Normal 52 4 2 3" xfId="21508"/>
    <cellStyle name="Normal 52 4 3" xfId="21509"/>
    <cellStyle name="Normal 52 4 4" xfId="21510"/>
    <cellStyle name="Normal 52 5" xfId="21511"/>
    <cellStyle name="Normal 52 5 2" xfId="21512"/>
    <cellStyle name="Normal 52 5 3" xfId="21513"/>
    <cellStyle name="Normal 52 6" xfId="21514"/>
    <cellStyle name="Normal 52 6 2" xfId="21515"/>
    <cellStyle name="Normal 52 7" xfId="21516"/>
    <cellStyle name="Normal 53" xfId="21517"/>
    <cellStyle name="Normal 53 2" xfId="21518"/>
    <cellStyle name="Normal 53 2 2" xfId="21519"/>
    <cellStyle name="Normal 53 2 2 2" xfId="21520"/>
    <cellStyle name="Normal 53 2 2 3" xfId="21521"/>
    <cellStyle name="Normal 53 2 3" xfId="21522"/>
    <cellStyle name="Normal 53 2 3 2" xfId="21523"/>
    <cellStyle name="Normal 53 2 3 3" xfId="21524"/>
    <cellStyle name="Normal 53 2 4" xfId="21525"/>
    <cellStyle name="Normal 53 2 4 2" xfId="21526"/>
    <cellStyle name="Normal 53 2 4 3" xfId="21527"/>
    <cellStyle name="Normal 53 2 5" xfId="21528"/>
    <cellStyle name="Normal 53 2 5 2" xfId="21529"/>
    <cellStyle name="Normal 53 2 6" xfId="21530"/>
    <cellStyle name="Normal 53 3" xfId="21531"/>
    <cellStyle name="Normal 53 3 2" xfId="21532"/>
    <cellStyle name="Normal 53 3 2 2" xfId="21533"/>
    <cellStyle name="Normal 53 3 2 3" xfId="21534"/>
    <cellStyle name="Normal 53 3 3" xfId="21535"/>
    <cellStyle name="Normal 53 3 4" xfId="21536"/>
    <cellStyle name="Normal 53 4" xfId="21537"/>
    <cellStyle name="Normal 53 4 2" xfId="21538"/>
    <cellStyle name="Normal 53 4 2 2" xfId="21539"/>
    <cellStyle name="Normal 53 4 2 3" xfId="21540"/>
    <cellStyle name="Normal 53 4 3" xfId="21541"/>
    <cellStyle name="Normal 53 4 4" xfId="21542"/>
    <cellStyle name="Normal 53 5" xfId="21543"/>
    <cellStyle name="Normal 53 5 2" xfId="21544"/>
    <cellStyle name="Normal 53 5 3" xfId="21545"/>
    <cellStyle name="Normal 53 6" xfId="21546"/>
    <cellStyle name="Normal 53 6 2" xfId="21547"/>
    <cellStyle name="Normal 53 7" xfId="21548"/>
    <cellStyle name="Normal 54" xfId="21549"/>
    <cellStyle name="Normal 54 2" xfId="21550"/>
    <cellStyle name="Normal 54 2 2" xfId="21551"/>
    <cellStyle name="Normal 54 2 2 2" xfId="21552"/>
    <cellStyle name="Normal 54 2 2 3" xfId="21553"/>
    <cellStyle name="Normal 54 2 3" xfId="21554"/>
    <cellStyle name="Normal 54 2 3 2" xfId="21555"/>
    <cellStyle name="Normal 54 2 3 3" xfId="21556"/>
    <cellStyle name="Normal 54 2 4" xfId="21557"/>
    <cellStyle name="Normal 54 2 4 2" xfId="21558"/>
    <cellStyle name="Normal 54 2 4 3" xfId="21559"/>
    <cellStyle name="Normal 54 2 5" xfId="21560"/>
    <cellStyle name="Normal 54 2 5 2" xfId="21561"/>
    <cellStyle name="Normal 54 2 6" xfId="21562"/>
    <cellStyle name="Normal 54 3" xfId="21563"/>
    <cellStyle name="Normal 54 3 2" xfId="21564"/>
    <cellStyle name="Normal 54 3 2 2" xfId="21565"/>
    <cellStyle name="Normal 54 3 2 3" xfId="21566"/>
    <cellStyle name="Normal 54 3 3" xfId="21567"/>
    <cellStyle name="Normal 54 3 4" xfId="21568"/>
    <cellStyle name="Normal 54 4" xfId="21569"/>
    <cellStyle name="Normal 54 4 2" xfId="21570"/>
    <cellStyle name="Normal 54 4 2 2" xfId="21571"/>
    <cellStyle name="Normal 54 4 2 3" xfId="21572"/>
    <cellStyle name="Normal 54 4 3" xfId="21573"/>
    <cellStyle name="Normal 54 4 4" xfId="21574"/>
    <cellStyle name="Normal 54 5" xfId="21575"/>
    <cellStyle name="Normal 54 5 2" xfId="21576"/>
    <cellStyle name="Normal 54 5 3" xfId="21577"/>
    <cellStyle name="Normal 54 6" xfId="21578"/>
    <cellStyle name="Normal 54 6 2" xfId="21579"/>
    <cellStyle name="Normal 54 7" xfId="21580"/>
    <cellStyle name="Normal 55" xfId="21581"/>
    <cellStyle name="Normal 55 2" xfId="21582"/>
    <cellStyle name="Normal 55 2 2" xfId="21583"/>
    <cellStyle name="Normal 55 2 2 2" xfId="21584"/>
    <cellStyle name="Normal 55 2 2 3" xfId="21585"/>
    <cellStyle name="Normal 55 2 3" xfId="21586"/>
    <cellStyle name="Normal 55 2 3 2" xfId="21587"/>
    <cellStyle name="Normal 55 2 3 3" xfId="21588"/>
    <cellStyle name="Normal 55 2 4" xfId="21589"/>
    <cellStyle name="Normal 55 2 4 2" xfId="21590"/>
    <cellStyle name="Normal 55 2 4 3" xfId="21591"/>
    <cellStyle name="Normal 55 2 5" xfId="21592"/>
    <cellStyle name="Normal 55 2 5 2" xfId="21593"/>
    <cellStyle name="Normal 55 2 6" xfId="21594"/>
    <cellStyle name="Normal 55 3" xfId="21595"/>
    <cellStyle name="Normal 55 3 2" xfId="21596"/>
    <cellStyle name="Normal 55 3 2 2" xfId="21597"/>
    <cellStyle name="Normal 55 3 2 3" xfId="21598"/>
    <cellStyle name="Normal 55 3 3" xfId="21599"/>
    <cellStyle name="Normal 55 3 4" xfId="21600"/>
    <cellStyle name="Normal 55 4" xfId="21601"/>
    <cellStyle name="Normal 55 4 2" xfId="21602"/>
    <cellStyle name="Normal 55 4 2 2" xfId="21603"/>
    <cellStyle name="Normal 55 4 2 3" xfId="21604"/>
    <cellStyle name="Normal 55 4 3" xfId="21605"/>
    <cellStyle name="Normal 55 4 4" xfId="21606"/>
    <cellStyle name="Normal 55 5" xfId="21607"/>
    <cellStyle name="Normal 55 5 2" xfId="21608"/>
    <cellStyle name="Normal 55 5 3" xfId="21609"/>
    <cellStyle name="Normal 55 6" xfId="21610"/>
    <cellStyle name="Normal 55 6 2" xfId="21611"/>
    <cellStyle name="Normal 55 7" xfId="21612"/>
    <cellStyle name="Normal 56" xfId="21613"/>
    <cellStyle name="Normal 56 2" xfId="21614"/>
    <cellStyle name="Normal 56 2 2" xfId="21615"/>
    <cellStyle name="Normal 56 2 3" xfId="21616"/>
    <cellStyle name="Normal 56 3" xfId="21617"/>
    <cellStyle name="Normal 56 4" xfId="21618"/>
    <cellStyle name="Normal 56 4 2" xfId="21619"/>
    <cellStyle name="Normal 56 4 3" xfId="21620"/>
    <cellStyle name="Normal 56 5" xfId="21621"/>
    <cellStyle name="Normal 57" xfId="21622"/>
    <cellStyle name="Normal 57 2" xfId="21623"/>
    <cellStyle name="Normal 57 2 2" xfId="21624"/>
    <cellStyle name="Normal 57 2 3" xfId="21625"/>
    <cellStyle name="Normal 57 3" xfId="21626"/>
    <cellStyle name="Normal 57 4" xfId="21627"/>
    <cellStyle name="Normal 57 4 2" xfId="21628"/>
    <cellStyle name="Normal 57 4 3" xfId="21629"/>
    <cellStyle name="Normal 57 5" xfId="21630"/>
    <cellStyle name="Normal 58" xfId="21631"/>
    <cellStyle name="Normal 58 2" xfId="21632"/>
    <cellStyle name="Normal 58 2 2" xfId="21633"/>
    <cellStyle name="Normal 58 2 3" xfId="21634"/>
    <cellStyle name="Normal 58 3" xfId="21635"/>
    <cellStyle name="Normal 58 4" xfId="21636"/>
    <cellStyle name="Normal 58 4 2" xfId="21637"/>
    <cellStyle name="Normal 58 4 3" xfId="21638"/>
    <cellStyle name="Normal 58 5" xfId="21639"/>
    <cellStyle name="Normal 59" xfId="21640"/>
    <cellStyle name="Normal 59 2" xfId="21641"/>
    <cellStyle name="Normal 59 2 2" xfId="21642"/>
    <cellStyle name="Normal 59 2 3" xfId="21643"/>
    <cellStyle name="Normal 59 3" xfId="21644"/>
    <cellStyle name="Normal 59 4" xfId="21645"/>
    <cellStyle name="Normal 59 4 2" xfId="21646"/>
    <cellStyle name="Normal 59 4 3" xfId="21647"/>
    <cellStyle name="Normal 59 5" xfId="21648"/>
    <cellStyle name="Normal 6" xfId="21649"/>
    <cellStyle name="Normal 6 10" xfId="21650"/>
    <cellStyle name="Normal 6 10 2" xfId="21651"/>
    <cellStyle name="Normal 6 10 2 2" xfId="37910"/>
    <cellStyle name="Normal 6 10 3" xfId="37406"/>
    <cellStyle name="Normal 6 10 4" xfId="38280"/>
    <cellStyle name="Normal 6 10 5" xfId="38907"/>
    <cellStyle name="Normal 6 10 6" xfId="43222"/>
    <cellStyle name="Normal 6 10 7" xfId="43659"/>
    <cellStyle name="Normal 6 11" xfId="21652"/>
    <cellStyle name="Normal 6 11 2" xfId="21653"/>
    <cellStyle name="Normal 6 11 2 2" xfId="37986"/>
    <cellStyle name="Normal 6 11 3" xfId="37473"/>
    <cellStyle name="Normal 6 11 4" xfId="43301"/>
    <cellStyle name="Normal 6 11 5" xfId="43674"/>
    <cellStyle name="Normal 6 12" xfId="21654"/>
    <cellStyle name="Normal 6 12 2" xfId="21655"/>
    <cellStyle name="Normal 6 12 2 2" xfId="38019"/>
    <cellStyle name="Normal 6 12 3" xfId="37505"/>
    <cellStyle name="Normal 6 12 4" xfId="43336"/>
    <cellStyle name="Normal 6 12 5" xfId="43685"/>
    <cellStyle name="Normal 6 13" xfId="21656"/>
    <cellStyle name="Normal 6 13 2" xfId="21657"/>
    <cellStyle name="Normal 6 13 2 2" xfId="37836"/>
    <cellStyle name="Normal 6 13 3" xfId="36938"/>
    <cellStyle name="Normal 6 13 4" xfId="43347"/>
    <cellStyle name="Normal 6 13 5" xfId="43702"/>
    <cellStyle name="Normal 6 14" xfId="21658"/>
    <cellStyle name="Normal 6 14 2" xfId="21659"/>
    <cellStyle name="Normal 6 14 2 2" xfId="38217"/>
    <cellStyle name="Normal 6 14 3" xfId="36479"/>
    <cellStyle name="Normal 6 14 3 2" xfId="43424"/>
    <cellStyle name="Normal 6 14 4" xfId="38033"/>
    <cellStyle name="Normal 6 14 5" xfId="43716"/>
    <cellStyle name="Normal 6 15" xfId="21660"/>
    <cellStyle name="Normal 6 15 2" xfId="21661"/>
    <cellStyle name="Normal 6 15 2 2" xfId="38335"/>
    <cellStyle name="Normal 6 15 3" xfId="37517"/>
    <cellStyle name="Normal 6 15 4" xfId="43730"/>
    <cellStyle name="Normal 6 16" xfId="21662"/>
    <cellStyle name="Normal 6 16 2" xfId="21663"/>
    <cellStyle name="Normal 6 16 2 2" xfId="38336"/>
    <cellStyle name="Normal 6 16 3" xfId="37519"/>
    <cellStyle name="Normal 6 16 4" xfId="43743"/>
    <cellStyle name="Normal 6 17" xfId="21664"/>
    <cellStyle name="Normal 6 17 2" xfId="21665"/>
    <cellStyle name="Normal 6 17 3" xfId="37521"/>
    <cellStyle name="Normal 6 17 4" xfId="43758"/>
    <cellStyle name="Normal 6 18" xfId="21666"/>
    <cellStyle name="Normal 6 18 2" xfId="37530"/>
    <cellStyle name="Normal 6 18 3" xfId="43543"/>
    <cellStyle name="Normal 6 19" xfId="21667"/>
    <cellStyle name="Normal 6 19 2" xfId="38838"/>
    <cellStyle name="Normal 6 2" xfId="21668"/>
    <cellStyle name="Normal 6 2 10" xfId="21669"/>
    <cellStyle name="Normal 6 2 10 2" xfId="21670"/>
    <cellStyle name="Normal 6 2 10 2 2" xfId="38221"/>
    <cellStyle name="Normal 6 2 10 2 3" xfId="40426"/>
    <cellStyle name="Normal 6 2 10 3" xfId="36560"/>
    <cellStyle name="Normal 6 2 10 3 2" xfId="42645"/>
    <cellStyle name="Normal 6 2 10 4" xfId="38034"/>
    <cellStyle name="Normal 6 2 10 5" xfId="39221"/>
    <cellStyle name="Normal 6 2 10 6" xfId="40901"/>
    <cellStyle name="Normal 6 2 10 7" xfId="42387"/>
    <cellStyle name="Normal 6 2 11" xfId="21671"/>
    <cellStyle name="Normal 6 2 11 2" xfId="37518"/>
    <cellStyle name="Normal 6 2 11 3" xfId="40040"/>
    <cellStyle name="Normal 6 2 11 4" xfId="41956"/>
    <cellStyle name="Normal 6 2 11 5" xfId="39298"/>
    <cellStyle name="Normal 6 2 11 6" xfId="40114"/>
    <cellStyle name="Normal 6 2 11 7" xfId="42618"/>
    <cellStyle name="Normal 6 2 12" xfId="21672"/>
    <cellStyle name="Normal 6 2 12 2" xfId="37520"/>
    <cellStyle name="Normal 6 2 12 3" xfId="40600"/>
    <cellStyle name="Normal 6 2 12 4" xfId="39197"/>
    <cellStyle name="Normal 6 2 12 5" xfId="39136"/>
    <cellStyle name="Normal 6 2 12 6" xfId="41418"/>
    <cellStyle name="Normal 6 2 12 7" xfId="40402"/>
    <cellStyle name="Normal 6 2 13" xfId="21673"/>
    <cellStyle name="Normal 6 2 13 2" xfId="37522"/>
    <cellStyle name="Normal 6 2 13 3" xfId="40278"/>
    <cellStyle name="Normal 6 2 13 4" xfId="42098"/>
    <cellStyle name="Normal 6 2 13 5" xfId="42715"/>
    <cellStyle name="Normal 6 2 13 6" xfId="42668"/>
    <cellStyle name="Normal 6 2 13 7" xfId="40721"/>
    <cellStyle name="Normal 6 2 14" xfId="37531"/>
    <cellStyle name="Normal 6 2 14 2" xfId="39476"/>
    <cellStyle name="Normal 6 2 14 3" xfId="42777"/>
    <cellStyle name="Normal 6 2 14 4" xfId="41318"/>
    <cellStyle name="Normal 6 2 14 5" xfId="41353"/>
    <cellStyle name="Normal 6 2 14 6" xfId="39948"/>
    <cellStyle name="Normal 6 2 14 7" xfId="42710"/>
    <cellStyle name="Normal 6 2 15" xfId="36459"/>
    <cellStyle name="Normal 6 2 15 2" xfId="39485"/>
    <cellStyle name="Normal 6 2 15 3" xfId="42439"/>
    <cellStyle name="Normal 6 2 15 4" xfId="39095"/>
    <cellStyle name="Normal 6 2 15 5" xfId="43106"/>
    <cellStyle name="Normal 6 2 15 6" xfId="40612"/>
    <cellStyle name="Normal 6 2 15 7" xfId="40939"/>
    <cellStyle name="Normal 6 2 16" xfId="39400"/>
    <cellStyle name="Normal 6 2 16 2" xfId="40764"/>
    <cellStyle name="Normal 6 2 16 3" xfId="40696"/>
    <cellStyle name="Normal 6 2 16 4" xfId="41940"/>
    <cellStyle name="Normal 6 2 16 5" xfId="39226"/>
    <cellStyle name="Normal 6 2 16 6" xfId="42211"/>
    <cellStyle name="Normal 6 2 16 7" xfId="39958"/>
    <cellStyle name="Normal 6 2 17" xfId="41989"/>
    <cellStyle name="Normal 6 2 17 2" xfId="39721"/>
    <cellStyle name="Normal 6 2 17 3" xfId="42644"/>
    <cellStyle name="Normal 6 2 17 4" xfId="40724"/>
    <cellStyle name="Normal 6 2 17 5" xfId="42307"/>
    <cellStyle name="Normal 6 2 17 6" xfId="40715"/>
    <cellStyle name="Normal 6 2 17 7" xfId="42729"/>
    <cellStyle name="Normal 6 2 18" xfId="42974"/>
    <cellStyle name="Normal 6 2 18 2" xfId="39372"/>
    <cellStyle name="Normal 6 2 18 3" xfId="40635"/>
    <cellStyle name="Normal 6 2 18 4" xfId="40159"/>
    <cellStyle name="Normal 6 2 18 5" xfId="41866"/>
    <cellStyle name="Normal 6 2 18 6" xfId="40658"/>
    <cellStyle name="Normal 6 2 18 7" xfId="42602"/>
    <cellStyle name="Normal 6 2 19" xfId="39262"/>
    <cellStyle name="Normal 6 2 2" xfId="21674"/>
    <cellStyle name="Normal 6 2 2 10" xfId="36961"/>
    <cellStyle name="Normal 6 2 2 10 2" xfId="37842"/>
    <cellStyle name="Normal 6 2 2 11" xfId="36646"/>
    <cellStyle name="Normal 6 2 2 11 2" xfId="37542"/>
    <cellStyle name="Normal 6 2 2 12" xfId="37524"/>
    <cellStyle name="Normal 6 2 2 13" xfId="37533"/>
    <cellStyle name="Normal 6 2 2 14" xfId="36464"/>
    <cellStyle name="Normal 6 2 2 15" xfId="43147"/>
    <cellStyle name="Normal 6 2 2 2" xfId="21675"/>
    <cellStyle name="Normal 6 2 2 2 10" xfId="38869"/>
    <cellStyle name="Normal 6 2 2 2 11" xfId="43174"/>
    <cellStyle name="Normal 6 2 2 2 2" xfId="36663"/>
    <cellStyle name="Normal 6 2 2 2 2 2" xfId="36688"/>
    <cellStyle name="Normal 6 2 2 2 2 2 2" xfId="36767"/>
    <cellStyle name="Normal 6 2 2 2 2 2 2 2" xfId="36915"/>
    <cellStyle name="Normal 6 2 2 2 2 2 2 2 2" xfId="37813"/>
    <cellStyle name="Normal 6 2 2 2 2 2 2 3" xfId="37665"/>
    <cellStyle name="Normal 6 2 2 2 2 2 3" xfId="36835"/>
    <cellStyle name="Normal 6 2 2 2 2 2 3 2" xfId="37733"/>
    <cellStyle name="Normal 6 2 2 2 2 2 4" xfId="37469"/>
    <cellStyle name="Normal 6 2 2 2 2 2 4 2" xfId="37981"/>
    <cellStyle name="Normal 6 2 2 2 2 2 5" xfId="37585"/>
    <cellStyle name="Normal 6 2 2 2 2 2 6" xfId="38971"/>
    <cellStyle name="Normal 6 2 2 2 2 2 7" xfId="43296"/>
    <cellStyle name="Normal 6 2 2 2 2 3" xfId="36715"/>
    <cellStyle name="Normal 6 2 2 2 2 3 2" xfId="36863"/>
    <cellStyle name="Normal 6 2 2 2 2 3 2 2" xfId="37761"/>
    <cellStyle name="Normal 6 2 2 2 2 3 3" xfId="37613"/>
    <cellStyle name="Normal 6 2 2 2 2 3 4" xfId="39073"/>
    <cellStyle name="Normal 6 2 2 2 2 3 5" xfId="43421"/>
    <cellStyle name="Normal 6 2 2 2 2 4" xfId="36741"/>
    <cellStyle name="Normal 6 2 2 2 2 4 2" xfId="36889"/>
    <cellStyle name="Normal 6 2 2 2 2 4 2 2" xfId="37787"/>
    <cellStyle name="Normal 6 2 2 2 2 4 3" xfId="37639"/>
    <cellStyle name="Normal 6 2 2 2 2 4 4" xfId="43495"/>
    <cellStyle name="Normal 6 2 2 2 2 5" xfId="36809"/>
    <cellStyle name="Normal 6 2 2 2 2 5 2" xfId="37707"/>
    <cellStyle name="Normal 6 2 2 2 2 6" xfId="37382"/>
    <cellStyle name="Normal 6 2 2 2 2 6 2" xfId="37903"/>
    <cellStyle name="Normal 6 2 2 2 2 7" xfId="37559"/>
    <cellStyle name="Normal 6 2 2 2 2 8" xfId="38902"/>
    <cellStyle name="Normal 6 2 2 2 2 9" xfId="43215"/>
    <cellStyle name="Normal 6 2 2 2 3" xfId="36676"/>
    <cellStyle name="Normal 6 2 2 2 3 2" xfId="36755"/>
    <cellStyle name="Normal 6 2 2 2 3 2 2" xfId="36903"/>
    <cellStyle name="Normal 6 2 2 2 3 2 2 2" xfId="37801"/>
    <cellStyle name="Normal 6 2 2 2 3 2 3" xfId="37653"/>
    <cellStyle name="Normal 6 2 2 2 3 3" xfId="36823"/>
    <cellStyle name="Normal 6 2 2 2 3 3 2" xfId="37721"/>
    <cellStyle name="Normal 6 2 2 2 3 4" xfId="37434"/>
    <cellStyle name="Normal 6 2 2 2 3 4 2" xfId="37941"/>
    <cellStyle name="Normal 6 2 2 2 3 5" xfId="37573"/>
    <cellStyle name="Normal 6 2 2 2 3 6" xfId="38934"/>
    <cellStyle name="Normal 6 2 2 2 3 7" xfId="43255"/>
    <cellStyle name="Normal 6 2 2 2 4" xfId="36703"/>
    <cellStyle name="Normal 6 2 2 2 4 2" xfId="36851"/>
    <cellStyle name="Normal 6 2 2 2 4 2 2" xfId="37749"/>
    <cellStyle name="Normal 6 2 2 2 4 3" xfId="37503"/>
    <cellStyle name="Normal 6 2 2 2 4 3 2" xfId="38017"/>
    <cellStyle name="Normal 6 2 2 2 4 4" xfId="37601"/>
    <cellStyle name="Normal 6 2 2 2 4 5" xfId="39000"/>
    <cellStyle name="Normal 6 2 2 2 4 6" xfId="43334"/>
    <cellStyle name="Normal 6 2 2 2 5" xfId="36729"/>
    <cellStyle name="Normal 6 2 2 2 5 2" xfId="36877"/>
    <cellStyle name="Normal 6 2 2 2 5 2 2" xfId="37775"/>
    <cellStyle name="Normal 6 2 2 2 5 3" xfId="37627"/>
    <cellStyle name="Normal 6 2 2 2 5 4" xfId="39032"/>
    <cellStyle name="Normal 6 2 2 2 5 5" xfId="43380"/>
    <cellStyle name="Normal 6 2 2 2 6" xfId="36797"/>
    <cellStyle name="Normal 6 2 2 2 6 2" xfId="37695"/>
    <cellStyle name="Normal 6 2 2 2 6 3" xfId="43454"/>
    <cellStyle name="Normal 6 2 2 2 7" xfId="37208"/>
    <cellStyle name="Normal 6 2 2 2 7 2" xfId="37867"/>
    <cellStyle name="Normal 6 2 2 2 8" xfId="37547"/>
    <cellStyle name="Normal 6 2 2 2 9" xfId="36651"/>
    <cellStyle name="Normal 6 2 2 3" xfId="21676"/>
    <cellStyle name="Normal 6 2 2 3 2" xfId="36683"/>
    <cellStyle name="Normal 6 2 2 3 2 2" xfId="36762"/>
    <cellStyle name="Normal 6 2 2 3 2 2 2" xfId="36910"/>
    <cellStyle name="Normal 6 2 2 3 2 2 2 2" xfId="37808"/>
    <cellStyle name="Normal 6 2 2 3 2 2 3" xfId="37660"/>
    <cellStyle name="Normal 6 2 2 3 2 3" xfId="36830"/>
    <cellStyle name="Normal 6 2 2 3 2 3 2" xfId="37728"/>
    <cellStyle name="Normal 6 2 2 3 2 4" xfId="37438"/>
    <cellStyle name="Normal 6 2 2 3 2 4 2" xfId="37947"/>
    <cellStyle name="Normal 6 2 2 3 2 5" xfId="37580"/>
    <cellStyle name="Normal 6 2 2 3 2 6" xfId="38940"/>
    <cellStyle name="Normal 6 2 2 3 2 7" xfId="43262"/>
    <cellStyle name="Normal 6 2 2 3 3" xfId="36710"/>
    <cellStyle name="Normal 6 2 2 3 3 2" xfId="36858"/>
    <cellStyle name="Normal 6 2 2 3 3 2 2" xfId="37756"/>
    <cellStyle name="Normal 6 2 2 3 3 3" xfId="37608"/>
    <cellStyle name="Normal 6 2 2 3 3 4" xfId="39039"/>
    <cellStyle name="Normal 6 2 2 3 3 5" xfId="43387"/>
    <cellStyle name="Normal 6 2 2 3 4" xfId="36736"/>
    <cellStyle name="Normal 6 2 2 3 4 2" xfId="36884"/>
    <cellStyle name="Normal 6 2 2 3 4 2 2" xfId="37782"/>
    <cellStyle name="Normal 6 2 2 3 4 3" xfId="37634"/>
    <cellStyle name="Normal 6 2 2 3 4 4" xfId="43461"/>
    <cellStyle name="Normal 6 2 2 3 5" xfId="36804"/>
    <cellStyle name="Normal 6 2 2 3 5 2" xfId="37702"/>
    <cellStyle name="Normal 6 2 2 3 6" xfId="37224"/>
    <cellStyle name="Normal 6 2 2 3 6 2" xfId="37871"/>
    <cellStyle name="Normal 6 2 2 3 7" xfId="37554"/>
    <cellStyle name="Normal 6 2 2 3 8" xfId="36658"/>
    <cellStyle name="Normal 6 2 2 3 9" xfId="43181"/>
    <cellStyle name="Normal 6 2 2 4" xfId="36671"/>
    <cellStyle name="Normal 6 2 2 4 2" xfId="36750"/>
    <cellStyle name="Normal 6 2 2 4 2 2" xfId="36898"/>
    <cellStyle name="Normal 6 2 2 4 2 2 2" xfId="37796"/>
    <cellStyle name="Normal 6 2 2 4 2 3" xfId="37648"/>
    <cellStyle name="Normal 6 2 2 4 3" xfId="36818"/>
    <cellStyle name="Normal 6 2 2 4 3 2" xfId="37716"/>
    <cellStyle name="Normal 6 2 2 4 4" xfId="37411"/>
    <cellStyle name="Normal 6 2 2 4 4 2" xfId="37916"/>
    <cellStyle name="Normal 6 2 2 4 5" xfId="37568"/>
    <cellStyle name="Normal 6 2 2 4 6" xfId="38912"/>
    <cellStyle name="Normal 6 2 2 4 7" xfId="43227"/>
    <cellStyle name="Normal 6 2 2 5" xfId="36698"/>
    <cellStyle name="Normal 6 2 2 5 2" xfId="36846"/>
    <cellStyle name="Normal 6 2 2 5 2 2" xfId="37744"/>
    <cellStyle name="Normal 6 2 2 5 3" xfId="37479"/>
    <cellStyle name="Normal 6 2 2 5 3 2" xfId="37992"/>
    <cellStyle name="Normal 6 2 2 5 4" xfId="37596"/>
    <cellStyle name="Normal 6 2 2 5 5" xfId="38978"/>
    <cellStyle name="Normal 6 2 2 5 6" xfId="43306"/>
    <cellStyle name="Normal 6 2 2 6" xfId="36724"/>
    <cellStyle name="Normal 6 2 2 6 2" xfId="36872"/>
    <cellStyle name="Normal 6 2 2 6 2 2" xfId="37770"/>
    <cellStyle name="Normal 6 2 2 6 3" xfId="37508"/>
    <cellStyle name="Normal 6 2 2 6 3 2" xfId="38022"/>
    <cellStyle name="Normal 6 2 2 6 4" xfId="37622"/>
    <cellStyle name="Normal 6 2 2 6 5" xfId="39002"/>
    <cellStyle name="Normal 6 2 2 6 6" xfId="43338"/>
    <cellStyle name="Normal 6 2 2 7" xfId="36779"/>
    <cellStyle name="Normal 6 2 2 7 2" xfId="36927"/>
    <cellStyle name="Normal 6 2 2 7 2 2" xfId="37825"/>
    <cellStyle name="Normal 6 2 2 7 3" xfId="37677"/>
    <cellStyle name="Normal 6 2 2 7 4" xfId="39010"/>
    <cellStyle name="Normal 6 2 2 7 5" xfId="43352"/>
    <cellStyle name="Normal 6 2 2 8" xfId="36785"/>
    <cellStyle name="Normal 6 2 2 8 2" xfId="36933"/>
    <cellStyle name="Normal 6 2 2 8 2 2" xfId="37831"/>
    <cellStyle name="Normal 6 2 2 8 3" xfId="37683"/>
    <cellStyle name="Normal 6 2 2 8 4" xfId="43429"/>
    <cellStyle name="Normal 6 2 2 9" xfId="36792"/>
    <cellStyle name="Normal 6 2 2 9 2" xfId="37690"/>
    <cellStyle name="Normal 6 2 20" xfId="39439"/>
    <cellStyle name="Normal 6 2 21" xfId="40642"/>
    <cellStyle name="Normal 6 2 22" xfId="39311"/>
    <cellStyle name="Normal 6 2 23" xfId="42027"/>
    <cellStyle name="Normal 6 2 24" xfId="39844"/>
    <cellStyle name="Normal 6 2 25" xfId="43568"/>
    <cellStyle name="Normal 6 2 3" xfId="21677"/>
    <cellStyle name="Normal 6 2 3 10" xfId="37539"/>
    <cellStyle name="Normal 6 2 3 11" xfId="36469"/>
    <cellStyle name="Normal 6 2 3 12" xfId="43158"/>
    <cellStyle name="Normal 6 2 3 2" xfId="21678"/>
    <cellStyle name="Normal 6 2 3 2 10" xfId="43206"/>
    <cellStyle name="Normal 6 2 3 2 2" xfId="36665"/>
    <cellStyle name="Normal 6 2 3 2 2 2" xfId="36690"/>
    <cellStyle name="Normal 6 2 3 2 2 2 2" xfId="36769"/>
    <cellStyle name="Normal 6 2 3 2 2 2 2 2" xfId="36917"/>
    <cellStyle name="Normal 6 2 3 2 2 2 2 2 2" xfId="37815"/>
    <cellStyle name="Normal 6 2 3 2 2 2 2 3" xfId="37667"/>
    <cellStyle name="Normal 6 2 3 2 2 2 3" xfId="36837"/>
    <cellStyle name="Normal 6 2 3 2 2 2 3 2" xfId="37735"/>
    <cellStyle name="Normal 6 2 3 2 2 2 4" xfId="37587"/>
    <cellStyle name="Normal 6 2 3 2 2 3" xfId="36717"/>
    <cellStyle name="Normal 6 2 3 2 2 3 2" xfId="36865"/>
    <cellStyle name="Normal 6 2 3 2 2 3 2 2" xfId="37763"/>
    <cellStyle name="Normal 6 2 3 2 2 3 3" xfId="37615"/>
    <cellStyle name="Normal 6 2 3 2 2 4" xfId="36743"/>
    <cellStyle name="Normal 6 2 3 2 2 4 2" xfId="36891"/>
    <cellStyle name="Normal 6 2 3 2 2 4 2 2" xfId="37789"/>
    <cellStyle name="Normal 6 2 3 2 2 4 3" xfId="37641"/>
    <cellStyle name="Normal 6 2 3 2 2 5" xfId="36811"/>
    <cellStyle name="Normal 6 2 3 2 2 5 2" xfId="37709"/>
    <cellStyle name="Normal 6 2 3 2 2 6" xfId="37460"/>
    <cellStyle name="Normal 6 2 3 2 2 6 2" xfId="37972"/>
    <cellStyle name="Normal 6 2 3 2 2 7" xfId="37561"/>
    <cellStyle name="Normal 6 2 3 2 2 8" xfId="38962"/>
    <cellStyle name="Normal 6 2 3 2 2 9" xfId="43287"/>
    <cellStyle name="Normal 6 2 3 2 3" xfId="36678"/>
    <cellStyle name="Normal 6 2 3 2 3 2" xfId="36757"/>
    <cellStyle name="Normal 6 2 3 2 3 2 2" xfId="36905"/>
    <cellStyle name="Normal 6 2 3 2 3 2 2 2" xfId="37803"/>
    <cellStyle name="Normal 6 2 3 2 3 2 3" xfId="37655"/>
    <cellStyle name="Normal 6 2 3 2 3 3" xfId="36825"/>
    <cellStyle name="Normal 6 2 3 2 3 3 2" xfId="37723"/>
    <cellStyle name="Normal 6 2 3 2 3 4" xfId="37575"/>
    <cellStyle name="Normal 6 2 3 2 3 5" xfId="39064"/>
    <cellStyle name="Normal 6 2 3 2 3 6" xfId="43412"/>
    <cellStyle name="Normal 6 2 3 2 4" xfId="36705"/>
    <cellStyle name="Normal 6 2 3 2 4 2" xfId="36853"/>
    <cellStyle name="Normal 6 2 3 2 4 2 2" xfId="37751"/>
    <cellStyle name="Normal 6 2 3 2 4 3" xfId="37603"/>
    <cellStyle name="Normal 6 2 3 2 4 4" xfId="43486"/>
    <cellStyle name="Normal 6 2 3 2 5" xfId="36731"/>
    <cellStyle name="Normal 6 2 3 2 5 2" xfId="36879"/>
    <cellStyle name="Normal 6 2 3 2 5 2 2" xfId="37777"/>
    <cellStyle name="Normal 6 2 3 2 5 3" xfId="37629"/>
    <cellStyle name="Normal 6 2 3 2 6" xfId="36799"/>
    <cellStyle name="Normal 6 2 3 2 6 2" xfId="37697"/>
    <cellStyle name="Normal 6 2 3 2 7" xfId="37368"/>
    <cellStyle name="Normal 6 2 3 2 7 2" xfId="37894"/>
    <cellStyle name="Normal 6 2 3 2 8" xfId="37549"/>
    <cellStyle name="Normal 6 2 3 2 9" xfId="36653"/>
    <cellStyle name="Normal 6 2 3 3" xfId="36660"/>
    <cellStyle name="Normal 6 2 3 3 2" xfId="36685"/>
    <cellStyle name="Normal 6 2 3 3 2 2" xfId="36764"/>
    <cellStyle name="Normal 6 2 3 3 2 2 2" xfId="36912"/>
    <cellStyle name="Normal 6 2 3 3 2 2 2 2" xfId="37810"/>
    <cellStyle name="Normal 6 2 3 3 2 2 3" xfId="37662"/>
    <cellStyle name="Normal 6 2 3 3 2 3" xfId="36832"/>
    <cellStyle name="Normal 6 2 3 3 2 3 2" xfId="37730"/>
    <cellStyle name="Normal 6 2 3 3 2 4" xfId="37582"/>
    <cellStyle name="Normal 6 2 3 3 3" xfId="36712"/>
    <cellStyle name="Normal 6 2 3 3 3 2" xfId="36860"/>
    <cellStyle name="Normal 6 2 3 3 3 2 2" xfId="37758"/>
    <cellStyle name="Normal 6 2 3 3 3 3" xfId="37610"/>
    <cellStyle name="Normal 6 2 3 3 4" xfId="36738"/>
    <cellStyle name="Normal 6 2 3 3 4 2" xfId="36886"/>
    <cellStyle name="Normal 6 2 3 3 4 2 2" xfId="37784"/>
    <cellStyle name="Normal 6 2 3 3 4 3" xfId="37636"/>
    <cellStyle name="Normal 6 2 3 3 5" xfId="36806"/>
    <cellStyle name="Normal 6 2 3 3 5 2" xfId="37704"/>
    <cellStyle name="Normal 6 2 3 3 6" xfId="37419"/>
    <cellStyle name="Normal 6 2 3 3 6 2" xfId="37925"/>
    <cellStyle name="Normal 6 2 3 3 7" xfId="37556"/>
    <cellStyle name="Normal 6 2 3 3 8" xfId="38922"/>
    <cellStyle name="Normal 6 2 3 3 9" xfId="43239"/>
    <cellStyle name="Normal 6 2 3 4" xfId="36673"/>
    <cellStyle name="Normal 6 2 3 4 2" xfId="36752"/>
    <cellStyle name="Normal 6 2 3 4 2 2" xfId="36900"/>
    <cellStyle name="Normal 6 2 3 4 2 2 2" xfId="37798"/>
    <cellStyle name="Normal 6 2 3 4 2 3" xfId="37650"/>
    <cellStyle name="Normal 6 2 3 4 3" xfId="36820"/>
    <cellStyle name="Normal 6 2 3 4 3 2" xfId="37718"/>
    <cellStyle name="Normal 6 2 3 4 4" xfId="37488"/>
    <cellStyle name="Normal 6 2 3 4 4 2" xfId="38001"/>
    <cellStyle name="Normal 6 2 3 4 5" xfId="37570"/>
    <cellStyle name="Normal 6 2 3 4 6" xfId="38984"/>
    <cellStyle name="Normal 6 2 3 4 7" xfId="43318"/>
    <cellStyle name="Normal 6 2 3 5" xfId="36700"/>
    <cellStyle name="Normal 6 2 3 5 2" xfId="36848"/>
    <cellStyle name="Normal 6 2 3 5 2 2" xfId="37746"/>
    <cellStyle name="Normal 6 2 3 5 3" xfId="37514"/>
    <cellStyle name="Normal 6 2 3 5 3 2" xfId="38028"/>
    <cellStyle name="Normal 6 2 3 5 4" xfId="37598"/>
    <cellStyle name="Normal 6 2 3 5 5" xfId="39005"/>
    <cellStyle name="Normal 6 2 3 5 6" xfId="43344"/>
    <cellStyle name="Normal 6 2 3 6" xfId="36726"/>
    <cellStyle name="Normal 6 2 3 6 2" xfId="36874"/>
    <cellStyle name="Normal 6 2 3 6 2 2" xfId="37772"/>
    <cellStyle name="Normal 6 2 3 6 3" xfId="37624"/>
    <cellStyle name="Normal 6 2 3 6 4" xfId="39017"/>
    <cellStyle name="Normal 6 2 3 6 5" xfId="43364"/>
    <cellStyle name="Normal 6 2 3 7" xfId="36794"/>
    <cellStyle name="Normal 6 2 3 7 2" xfId="37692"/>
    <cellStyle name="Normal 6 2 3 7 3" xfId="43438"/>
    <cellStyle name="Normal 6 2 3 8" xfId="37081"/>
    <cellStyle name="Normal 6 2 3 8 2" xfId="37851"/>
    <cellStyle name="Normal 6 2 3 9" xfId="36648"/>
    <cellStyle name="Normal 6 2 3 9 2" xfId="37544"/>
    <cellStyle name="Normal 6 2 4" xfId="21679"/>
    <cellStyle name="Normal 6 2 4 10" xfId="43180"/>
    <cellStyle name="Normal 6 2 4 2" xfId="21680"/>
    <cellStyle name="Normal 6 2 4 2 2" xfId="36692"/>
    <cellStyle name="Normal 6 2 4 2 2 2" xfId="36771"/>
    <cellStyle name="Normal 6 2 4 2 2 2 2" xfId="36919"/>
    <cellStyle name="Normal 6 2 4 2 2 2 2 2" xfId="37817"/>
    <cellStyle name="Normal 6 2 4 2 2 2 3" xfId="37669"/>
    <cellStyle name="Normal 6 2 4 2 2 3" xfId="36839"/>
    <cellStyle name="Normal 6 2 4 2 2 3 2" xfId="37737"/>
    <cellStyle name="Normal 6 2 4 2 2 4" xfId="37589"/>
    <cellStyle name="Normal 6 2 4 2 3" xfId="36719"/>
    <cellStyle name="Normal 6 2 4 2 3 2" xfId="36867"/>
    <cellStyle name="Normal 6 2 4 2 3 2 2" xfId="37765"/>
    <cellStyle name="Normal 6 2 4 2 3 3" xfId="37617"/>
    <cellStyle name="Normal 6 2 4 2 4" xfId="36745"/>
    <cellStyle name="Normal 6 2 4 2 4 2" xfId="36893"/>
    <cellStyle name="Normal 6 2 4 2 4 2 2" xfId="37791"/>
    <cellStyle name="Normal 6 2 4 2 4 3" xfId="37643"/>
    <cellStyle name="Normal 6 2 4 2 5" xfId="36813"/>
    <cellStyle name="Normal 6 2 4 2 5 2" xfId="37711"/>
    <cellStyle name="Normal 6 2 4 2 6" xfId="37437"/>
    <cellStyle name="Normal 6 2 4 2 6 2" xfId="37946"/>
    <cellStyle name="Normal 6 2 4 2 7" xfId="37563"/>
    <cellStyle name="Normal 6 2 4 2 8" xfId="36667"/>
    <cellStyle name="Normal 6 2 4 2 9" xfId="43261"/>
    <cellStyle name="Normal 6 2 4 3" xfId="36680"/>
    <cellStyle name="Normal 6 2 4 3 2" xfId="36759"/>
    <cellStyle name="Normal 6 2 4 3 2 2" xfId="36907"/>
    <cellStyle name="Normal 6 2 4 3 2 2 2" xfId="37805"/>
    <cellStyle name="Normal 6 2 4 3 2 3" xfId="37657"/>
    <cellStyle name="Normal 6 2 4 3 3" xfId="36827"/>
    <cellStyle name="Normal 6 2 4 3 3 2" xfId="37725"/>
    <cellStyle name="Normal 6 2 4 3 4" xfId="37577"/>
    <cellStyle name="Normal 6 2 4 3 5" xfId="39038"/>
    <cellStyle name="Normal 6 2 4 3 6" xfId="43386"/>
    <cellStyle name="Normal 6 2 4 4" xfId="36707"/>
    <cellStyle name="Normal 6 2 4 4 2" xfId="36855"/>
    <cellStyle name="Normal 6 2 4 4 2 2" xfId="37753"/>
    <cellStyle name="Normal 6 2 4 4 3" xfId="37605"/>
    <cellStyle name="Normal 6 2 4 4 4" xfId="43460"/>
    <cellStyle name="Normal 6 2 4 5" xfId="36733"/>
    <cellStyle name="Normal 6 2 4 5 2" xfId="36881"/>
    <cellStyle name="Normal 6 2 4 5 2 2" xfId="37779"/>
    <cellStyle name="Normal 6 2 4 5 3" xfId="37631"/>
    <cellStyle name="Normal 6 2 4 6" xfId="36801"/>
    <cellStyle name="Normal 6 2 4 6 2" xfId="37699"/>
    <cellStyle name="Normal 6 2 4 7" xfId="37223"/>
    <cellStyle name="Normal 6 2 4 7 2" xfId="37870"/>
    <cellStyle name="Normal 6 2 4 8" xfId="37551"/>
    <cellStyle name="Normal 6 2 4 9" xfId="36655"/>
    <cellStyle name="Normal 6 2 5" xfId="21681"/>
    <cellStyle name="Normal 6 2 5 2" xfId="21682"/>
    <cellStyle name="Normal 6 2 5 2 2" xfId="36773"/>
    <cellStyle name="Normal 6 2 5 2 2 2" xfId="36921"/>
    <cellStyle name="Normal 6 2 5 2 2 2 2" xfId="37819"/>
    <cellStyle name="Normal 6 2 5 2 2 3" xfId="37671"/>
    <cellStyle name="Normal 6 2 5 2 3" xfId="36841"/>
    <cellStyle name="Normal 6 2 5 2 3 2" xfId="37739"/>
    <cellStyle name="Normal 6 2 5 2 4" xfId="37591"/>
    <cellStyle name="Normal 6 2 5 2 5" xfId="36694"/>
    <cellStyle name="Normal 6 2 5 3" xfId="36721"/>
    <cellStyle name="Normal 6 2 5 3 2" xfId="36869"/>
    <cellStyle name="Normal 6 2 5 3 2 2" xfId="37767"/>
    <cellStyle name="Normal 6 2 5 3 3" xfId="37619"/>
    <cellStyle name="Normal 6 2 5 4" xfId="36747"/>
    <cellStyle name="Normal 6 2 5 4 2" xfId="36895"/>
    <cellStyle name="Normal 6 2 5 4 2 2" xfId="37793"/>
    <cellStyle name="Normal 6 2 5 4 3" xfId="37645"/>
    <cellStyle name="Normal 6 2 5 5" xfId="36815"/>
    <cellStyle name="Normal 6 2 5 5 2" xfId="37713"/>
    <cellStyle name="Normal 6 2 5 6" xfId="37405"/>
    <cellStyle name="Normal 6 2 5 6 2" xfId="37909"/>
    <cellStyle name="Normal 6 2 5 7" xfId="37565"/>
    <cellStyle name="Normal 6 2 5 8" xfId="36668"/>
    <cellStyle name="Normal 6 2 5 9" xfId="43221"/>
    <cellStyle name="Normal 6 2 6" xfId="21683"/>
    <cellStyle name="Normal 6 2 6 2" xfId="21684"/>
    <cellStyle name="Normal 6 2 6 2 2" xfId="36923"/>
    <cellStyle name="Normal 6 2 6 2 2 2" xfId="37821"/>
    <cellStyle name="Normal 6 2 6 2 3" xfId="37673"/>
    <cellStyle name="Normal 6 2 6 2 4" xfId="36775"/>
    <cellStyle name="Normal 6 2 6 3" xfId="36843"/>
    <cellStyle name="Normal 6 2 6 3 2" xfId="37741"/>
    <cellStyle name="Normal 6 2 6 4" xfId="37407"/>
    <cellStyle name="Normal 6 2 6 4 2" xfId="37911"/>
    <cellStyle name="Normal 6 2 6 5" xfId="37593"/>
    <cellStyle name="Normal 6 2 6 6" xfId="36696"/>
    <cellStyle name="Normal 6 2 6 7" xfId="41472"/>
    <cellStyle name="Normal 6 2 7" xfId="21685"/>
    <cellStyle name="Normal 6 2 7 2" xfId="21686"/>
    <cellStyle name="Normal 6 2 7 2 2" xfId="37823"/>
    <cellStyle name="Normal 6 2 7 2 3" xfId="36925"/>
    <cellStyle name="Normal 6 2 7 3" xfId="37474"/>
    <cellStyle name="Normal 6 2 7 3 2" xfId="37987"/>
    <cellStyle name="Normal 6 2 7 4" xfId="37675"/>
    <cellStyle name="Normal 6 2 7 5" xfId="36777"/>
    <cellStyle name="Normal 6 2 7 6" xfId="41571"/>
    <cellStyle name="Normal 6 2 7 7" xfId="42884"/>
    <cellStyle name="Normal 6 2 8" xfId="21687"/>
    <cellStyle name="Normal 6 2 8 2" xfId="21688"/>
    <cellStyle name="Normal 6 2 8 2 2" xfId="37829"/>
    <cellStyle name="Normal 6 2 8 2 3" xfId="36931"/>
    <cellStyle name="Normal 6 2 8 3" xfId="37506"/>
    <cellStyle name="Normal 6 2 8 3 2" xfId="38020"/>
    <cellStyle name="Normal 6 2 8 4" xfId="37681"/>
    <cellStyle name="Normal 6 2 8 5" xfId="36783"/>
    <cellStyle name="Normal 6 2 8 6" xfId="41109"/>
    <cellStyle name="Normal 6 2 8 7" xfId="41510"/>
    <cellStyle name="Normal 6 2 9" xfId="21689"/>
    <cellStyle name="Normal 6 2 9 2" xfId="21690"/>
    <cellStyle name="Normal 6 2 9 2 2" xfId="37837"/>
    <cellStyle name="Normal 6 2 9 3" xfId="36939"/>
    <cellStyle name="Normal 6 2 9 4" xfId="41580"/>
    <cellStyle name="Normal 6 2 9 5" xfId="39884"/>
    <cellStyle name="Normal 6 2 9 6" xfId="42658"/>
    <cellStyle name="Normal 6 2 9 7" xfId="42162"/>
    <cellStyle name="Normal 6 20" xfId="21691"/>
    <cellStyle name="Normal 6 20 2" xfId="43142"/>
    <cellStyle name="Normal 6 21" xfId="21692"/>
    <cellStyle name="Normal 6 22" xfId="40390"/>
    <cellStyle name="Normal 6 3" xfId="21693"/>
    <cellStyle name="Normal 6 3 10" xfId="21694"/>
    <cellStyle name="Normal 6 3 10 2" xfId="21695"/>
    <cellStyle name="Normal 6 3 10 2 2" xfId="37843"/>
    <cellStyle name="Normal 6 3 10 3" xfId="37062"/>
    <cellStyle name="Normal 6 3 11" xfId="21696"/>
    <cellStyle name="Normal 6 3 11 2" xfId="37541"/>
    <cellStyle name="Normal 6 3 11 3" xfId="36645"/>
    <cellStyle name="Normal 6 3 12" xfId="21697"/>
    <cellStyle name="Normal 6 3 12 2" xfId="37523"/>
    <cellStyle name="Normal 6 3 13" xfId="21698"/>
    <cellStyle name="Normal 6 3 13 2" xfId="37532"/>
    <cellStyle name="Normal 6 3 14" xfId="21699"/>
    <cellStyle name="Normal 6 3 14 2" xfId="38843"/>
    <cellStyle name="Normal 6 3 15" xfId="36463"/>
    <cellStyle name="Normal 6 3 16" xfId="43578"/>
    <cellStyle name="Normal 6 3 2" xfId="21700"/>
    <cellStyle name="Normal 6 3 2 10" xfId="38854"/>
    <cellStyle name="Normal 6 3 2 11" xfId="43159"/>
    <cellStyle name="Normal 6 3 2 2" xfId="21701"/>
    <cellStyle name="Normal 6 3 2 2 2" xfId="36687"/>
    <cellStyle name="Normal 6 3 2 2 2 2" xfId="36766"/>
    <cellStyle name="Normal 6 3 2 2 2 2 2" xfId="36914"/>
    <cellStyle name="Normal 6 3 2 2 2 2 2 2" xfId="37812"/>
    <cellStyle name="Normal 6 3 2 2 2 2 3" xfId="37664"/>
    <cellStyle name="Normal 6 3 2 2 2 3" xfId="36834"/>
    <cellStyle name="Normal 6 3 2 2 2 3 2" xfId="37732"/>
    <cellStyle name="Normal 6 3 2 2 2 4" xfId="37461"/>
    <cellStyle name="Normal 6 3 2 2 2 4 2" xfId="37973"/>
    <cellStyle name="Normal 6 3 2 2 2 5" xfId="37584"/>
    <cellStyle name="Normal 6 3 2 2 2 6" xfId="38963"/>
    <cellStyle name="Normal 6 3 2 2 2 7" xfId="43288"/>
    <cellStyle name="Normal 6 3 2 2 3" xfId="36714"/>
    <cellStyle name="Normal 6 3 2 2 3 2" xfId="36862"/>
    <cellStyle name="Normal 6 3 2 2 3 2 2" xfId="37760"/>
    <cellStyle name="Normal 6 3 2 2 3 3" xfId="37612"/>
    <cellStyle name="Normal 6 3 2 2 3 4" xfId="39065"/>
    <cellStyle name="Normal 6 3 2 2 3 5" xfId="43413"/>
    <cellStyle name="Normal 6 3 2 2 4" xfId="36740"/>
    <cellStyle name="Normal 6 3 2 2 4 2" xfId="36888"/>
    <cellStyle name="Normal 6 3 2 2 4 2 2" xfId="37786"/>
    <cellStyle name="Normal 6 3 2 2 4 3" xfId="37638"/>
    <cellStyle name="Normal 6 3 2 2 4 4" xfId="43487"/>
    <cellStyle name="Normal 6 3 2 2 5" xfId="36808"/>
    <cellStyle name="Normal 6 3 2 2 5 2" xfId="37706"/>
    <cellStyle name="Normal 6 3 2 2 6" xfId="37369"/>
    <cellStyle name="Normal 6 3 2 2 6 2" xfId="37895"/>
    <cellStyle name="Normal 6 3 2 2 7" xfId="37558"/>
    <cellStyle name="Normal 6 3 2 2 8" xfId="36662"/>
    <cellStyle name="Normal 6 3 2 2 9" xfId="43207"/>
    <cellStyle name="Normal 6 3 2 3" xfId="21702"/>
    <cellStyle name="Normal 6 3 2 3 2" xfId="36754"/>
    <cellStyle name="Normal 6 3 2 3 2 2" xfId="36902"/>
    <cellStyle name="Normal 6 3 2 3 2 2 2" xfId="37800"/>
    <cellStyle name="Normal 6 3 2 3 2 3" xfId="37652"/>
    <cellStyle name="Normal 6 3 2 3 3" xfId="36822"/>
    <cellStyle name="Normal 6 3 2 3 3 2" xfId="37720"/>
    <cellStyle name="Normal 6 3 2 3 4" xfId="37420"/>
    <cellStyle name="Normal 6 3 2 3 4 2" xfId="37926"/>
    <cellStyle name="Normal 6 3 2 3 5" xfId="37572"/>
    <cellStyle name="Normal 6 3 2 3 6" xfId="36675"/>
    <cellStyle name="Normal 6 3 2 3 7" xfId="43240"/>
    <cellStyle name="Normal 6 3 2 4" xfId="36702"/>
    <cellStyle name="Normal 6 3 2 4 2" xfId="36850"/>
    <cellStyle name="Normal 6 3 2 4 2 2" xfId="37748"/>
    <cellStyle name="Normal 6 3 2 4 3" xfId="37489"/>
    <cellStyle name="Normal 6 3 2 4 3 2" xfId="38002"/>
    <cellStyle name="Normal 6 3 2 4 4" xfId="37600"/>
    <cellStyle name="Normal 6 3 2 4 5" xfId="38985"/>
    <cellStyle name="Normal 6 3 2 4 6" xfId="43319"/>
    <cellStyle name="Normal 6 3 2 5" xfId="36728"/>
    <cellStyle name="Normal 6 3 2 5 2" xfId="36876"/>
    <cellStyle name="Normal 6 3 2 5 2 2" xfId="37774"/>
    <cellStyle name="Normal 6 3 2 5 3" xfId="37626"/>
    <cellStyle name="Normal 6 3 2 5 4" xfId="39018"/>
    <cellStyle name="Normal 6 3 2 5 5" xfId="43365"/>
    <cellStyle name="Normal 6 3 2 6" xfId="36796"/>
    <cellStyle name="Normal 6 3 2 6 2" xfId="37694"/>
    <cellStyle name="Normal 6 3 2 6 3" xfId="43439"/>
    <cellStyle name="Normal 6 3 2 7" xfId="37082"/>
    <cellStyle name="Normal 6 3 2 7 2" xfId="37852"/>
    <cellStyle name="Normal 6 3 2 8" xfId="37546"/>
    <cellStyle name="Normal 6 3 2 9" xfId="36650"/>
    <cellStyle name="Normal 6 3 3" xfId="21703"/>
    <cellStyle name="Normal 6 3 3 2" xfId="21704"/>
    <cellStyle name="Normal 6 3 3 2 2" xfId="36761"/>
    <cellStyle name="Normal 6 3 3 2 2 2" xfId="36909"/>
    <cellStyle name="Normal 6 3 3 2 2 2 2" xfId="37807"/>
    <cellStyle name="Normal 6 3 3 2 2 3" xfId="37659"/>
    <cellStyle name="Normal 6 3 3 2 3" xfId="36829"/>
    <cellStyle name="Normal 6 3 3 2 3 2" xfId="37727"/>
    <cellStyle name="Normal 6 3 3 2 4" xfId="37439"/>
    <cellStyle name="Normal 6 3 3 2 4 2" xfId="37948"/>
    <cellStyle name="Normal 6 3 3 2 5" xfId="37579"/>
    <cellStyle name="Normal 6 3 3 2 6" xfId="36682"/>
    <cellStyle name="Normal 6 3 3 2 7" xfId="43263"/>
    <cellStyle name="Normal 6 3 3 3" xfId="36709"/>
    <cellStyle name="Normal 6 3 3 3 2" xfId="36857"/>
    <cellStyle name="Normal 6 3 3 3 2 2" xfId="37755"/>
    <cellStyle name="Normal 6 3 3 3 3" xfId="37607"/>
    <cellStyle name="Normal 6 3 3 3 4" xfId="39040"/>
    <cellStyle name="Normal 6 3 3 3 5" xfId="43388"/>
    <cellStyle name="Normal 6 3 3 4" xfId="36735"/>
    <cellStyle name="Normal 6 3 3 4 2" xfId="36883"/>
    <cellStyle name="Normal 6 3 3 4 2 2" xfId="37781"/>
    <cellStyle name="Normal 6 3 3 4 3" xfId="37633"/>
    <cellStyle name="Normal 6 3 3 4 4" xfId="43462"/>
    <cellStyle name="Normal 6 3 3 5" xfId="36803"/>
    <cellStyle name="Normal 6 3 3 5 2" xfId="37701"/>
    <cellStyle name="Normal 6 3 3 6" xfId="37225"/>
    <cellStyle name="Normal 6 3 3 6 2" xfId="37872"/>
    <cellStyle name="Normal 6 3 3 7" xfId="37553"/>
    <cellStyle name="Normal 6 3 3 8" xfId="36657"/>
    <cellStyle name="Normal 6 3 3 9" xfId="43182"/>
    <cellStyle name="Normal 6 3 4" xfId="21705"/>
    <cellStyle name="Normal 6 3 4 2" xfId="21706"/>
    <cellStyle name="Normal 6 3 4 2 2" xfId="36897"/>
    <cellStyle name="Normal 6 3 4 2 2 2" xfId="37795"/>
    <cellStyle name="Normal 6 3 4 2 3" xfId="37647"/>
    <cellStyle name="Normal 6 3 4 2 4" xfId="36749"/>
    <cellStyle name="Normal 6 3 4 3" xfId="36817"/>
    <cellStyle name="Normal 6 3 4 3 2" xfId="37715"/>
    <cellStyle name="Normal 6 3 4 4" xfId="37412"/>
    <cellStyle name="Normal 6 3 4 4 2" xfId="37917"/>
    <cellStyle name="Normal 6 3 4 5" xfId="37567"/>
    <cellStyle name="Normal 6 3 4 6" xfId="36670"/>
    <cellStyle name="Normal 6 3 4 7" xfId="43228"/>
    <cellStyle name="Normal 6 3 5" xfId="21707"/>
    <cellStyle name="Normal 6 3 5 2" xfId="21708"/>
    <cellStyle name="Normal 6 3 5 2 2" xfId="37743"/>
    <cellStyle name="Normal 6 3 5 2 3" xfId="36845"/>
    <cellStyle name="Normal 6 3 5 3" xfId="37480"/>
    <cellStyle name="Normal 6 3 5 3 2" xfId="37993"/>
    <cellStyle name="Normal 6 3 5 4" xfId="37595"/>
    <cellStyle name="Normal 6 3 5 5" xfId="36697"/>
    <cellStyle name="Normal 6 3 5 6" xfId="43307"/>
    <cellStyle name="Normal 6 3 6" xfId="21709"/>
    <cellStyle name="Normal 6 3 6 2" xfId="21710"/>
    <cellStyle name="Normal 6 3 6 2 2" xfId="37769"/>
    <cellStyle name="Normal 6 3 6 2 3" xfId="36871"/>
    <cellStyle name="Normal 6 3 6 3" xfId="37507"/>
    <cellStyle name="Normal 6 3 6 3 2" xfId="38021"/>
    <cellStyle name="Normal 6 3 6 4" xfId="37621"/>
    <cellStyle name="Normal 6 3 6 5" xfId="36723"/>
    <cellStyle name="Normal 6 3 6 6" xfId="43337"/>
    <cellStyle name="Normal 6 3 7" xfId="21711"/>
    <cellStyle name="Normal 6 3 7 2" xfId="21712"/>
    <cellStyle name="Normal 6 3 7 2 2" xfId="37824"/>
    <cellStyle name="Normal 6 3 7 2 3" xfId="36926"/>
    <cellStyle name="Normal 6 3 7 3" xfId="37676"/>
    <cellStyle name="Normal 6 3 7 4" xfId="36778"/>
    <cellStyle name="Normal 6 3 7 5" xfId="43353"/>
    <cellStyle name="Normal 6 3 8" xfId="21713"/>
    <cellStyle name="Normal 6 3 8 2" xfId="21714"/>
    <cellStyle name="Normal 6 3 8 2 2" xfId="37830"/>
    <cellStyle name="Normal 6 3 8 2 3" xfId="36932"/>
    <cellStyle name="Normal 6 3 8 3" xfId="37682"/>
    <cellStyle name="Normal 6 3 8 4" xfId="36784"/>
    <cellStyle name="Normal 6 3 9" xfId="21715"/>
    <cellStyle name="Normal 6 3 9 2" xfId="21716"/>
    <cellStyle name="Normal 6 3 9 2 2" xfId="37689"/>
    <cellStyle name="Normal 6 3 9 3" xfId="36791"/>
    <cellStyle name="Normal 6 4" xfId="21717"/>
    <cellStyle name="Normal 6 4 10" xfId="21718"/>
    <cellStyle name="Normal 6 4 10 2" xfId="21719"/>
    <cellStyle name="Normal 6 4 10 3" xfId="37538"/>
    <cellStyle name="Normal 6 4 11" xfId="21720"/>
    <cellStyle name="Normal 6 4 11 2" xfId="38216"/>
    <cellStyle name="Normal 6 4 12" xfId="21721"/>
    <cellStyle name="Normal 6 4 12 2" xfId="38848"/>
    <cellStyle name="Normal 6 4 13" xfId="21722"/>
    <cellStyle name="Normal 6 4 13 2" xfId="43152"/>
    <cellStyle name="Normal 6 4 14" xfId="36468"/>
    <cellStyle name="Normal 6 4 15" xfId="43588"/>
    <cellStyle name="Normal 6 4 2" xfId="21723"/>
    <cellStyle name="Normal 6 4 2 10" xfId="38855"/>
    <cellStyle name="Normal 6 4 2 11" xfId="43160"/>
    <cellStyle name="Normal 6 4 2 2" xfId="21724"/>
    <cellStyle name="Normal 6 4 2 2 2" xfId="36689"/>
    <cellStyle name="Normal 6 4 2 2 2 2" xfId="36768"/>
    <cellStyle name="Normal 6 4 2 2 2 2 2" xfId="36916"/>
    <cellStyle name="Normal 6 4 2 2 2 2 2 2" xfId="37814"/>
    <cellStyle name="Normal 6 4 2 2 2 2 3" xfId="37666"/>
    <cellStyle name="Normal 6 4 2 2 2 3" xfId="36836"/>
    <cellStyle name="Normal 6 4 2 2 2 3 2" xfId="37734"/>
    <cellStyle name="Normal 6 4 2 2 2 4" xfId="37462"/>
    <cellStyle name="Normal 6 4 2 2 2 4 2" xfId="37974"/>
    <cellStyle name="Normal 6 4 2 2 2 5" xfId="37586"/>
    <cellStyle name="Normal 6 4 2 2 2 6" xfId="38964"/>
    <cellStyle name="Normal 6 4 2 2 2 7" xfId="43289"/>
    <cellStyle name="Normal 6 4 2 2 3" xfId="36716"/>
    <cellStyle name="Normal 6 4 2 2 3 2" xfId="36864"/>
    <cellStyle name="Normal 6 4 2 2 3 2 2" xfId="37762"/>
    <cellStyle name="Normal 6 4 2 2 3 3" xfId="37614"/>
    <cellStyle name="Normal 6 4 2 2 3 4" xfId="39066"/>
    <cellStyle name="Normal 6 4 2 2 3 5" xfId="43414"/>
    <cellStyle name="Normal 6 4 2 2 4" xfId="36742"/>
    <cellStyle name="Normal 6 4 2 2 4 2" xfId="36890"/>
    <cellStyle name="Normal 6 4 2 2 4 2 2" xfId="37788"/>
    <cellStyle name="Normal 6 4 2 2 4 3" xfId="37640"/>
    <cellStyle name="Normal 6 4 2 2 4 4" xfId="43488"/>
    <cellStyle name="Normal 6 4 2 2 5" xfId="36810"/>
    <cellStyle name="Normal 6 4 2 2 5 2" xfId="37708"/>
    <cellStyle name="Normal 6 4 2 2 6" xfId="37370"/>
    <cellStyle name="Normal 6 4 2 2 6 2" xfId="37896"/>
    <cellStyle name="Normal 6 4 2 2 7" xfId="37560"/>
    <cellStyle name="Normal 6 4 2 2 8" xfId="36664"/>
    <cellStyle name="Normal 6 4 2 2 9" xfId="43208"/>
    <cellStyle name="Normal 6 4 2 3" xfId="21725"/>
    <cellStyle name="Normal 6 4 2 3 2" xfId="36756"/>
    <cellStyle name="Normal 6 4 2 3 2 2" xfId="36904"/>
    <cellStyle name="Normal 6 4 2 3 2 2 2" xfId="37802"/>
    <cellStyle name="Normal 6 4 2 3 2 3" xfId="37654"/>
    <cellStyle name="Normal 6 4 2 3 3" xfId="36824"/>
    <cellStyle name="Normal 6 4 2 3 3 2" xfId="37722"/>
    <cellStyle name="Normal 6 4 2 3 4" xfId="37421"/>
    <cellStyle name="Normal 6 4 2 3 4 2" xfId="37927"/>
    <cellStyle name="Normal 6 4 2 3 5" xfId="37574"/>
    <cellStyle name="Normal 6 4 2 3 6" xfId="36677"/>
    <cellStyle name="Normal 6 4 2 3 7" xfId="43241"/>
    <cellStyle name="Normal 6 4 2 4" xfId="36704"/>
    <cellStyle name="Normal 6 4 2 4 2" xfId="36852"/>
    <cellStyle name="Normal 6 4 2 4 2 2" xfId="37750"/>
    <cellStyle name="Normal 6 4 2 4 3" xfId="37490"/>
    <cellStyle name="Normal 6 4 2 4 3 2" xfId="38003"/>
    <cellStyle name="Normal 6 4 2 4 4" xfId="37602"/>
    <cellStyle name="Normal 6 4 2 4 5" xfId="38986"/>
    <cellStyle name="Normal 6 4 2 4 6" xfId="43320"/>
    <cellStyle name="Normal 6 4 2 5" xfId="36730"/>
    <cellStyle name="Normal 6 4 2 5 2" xfId="36878"/>
    <cellStyle name="Normal 6 4 2 5 2 2" xfId="37776"/>
    <cellStyle name="Normal 6 4 2 5 3" xfId="37628"/>
    <cellStyle name="Normal 6 4 2 5 4" xfId="39019"/>
    <cellStyle name="Normal 6 4 2 5 5" xfId="43366"/>
    <cellStyle name="Normal 6 4 2 6" xfId="36798"/>
    <cellStyle name="Normal 6 4 2 6 2" xfId="37696"/>
    <cellStyle name="Normal 6 4 2 6 3" xfId="43440"/>
    <cellStyle name="Normal 6 4 2 7" xfId="37083"/>
    <cellStyle name="Normal 6 4 2 7 2" xfId="37853"/>
    <cellStyle name="Normal 6 4 2 8" xfId="37548"/>
    <cellStyle name="Normal 6 4 2 9" xfId="36652"/>
    <cellStyle name="Normal 6 4 3" xfId="21726"/>
    <cellStyle name="Normal 6 4 3 2" xfId="21727"/>
    <cellStyle name="Normal 6 4 3 2 2" xfId="36763"/>
    <cellStyle name="Normal 6 4 3 2 2 2" xfId="36911"/>
    <cellStyle name="Normal 6 4 3 2 2 2 2" xfId="37809"/>
    <cellStyle name="Normal 6 4 3 2 2 3" xfId="37661"/>
    <cellStyle name="Normal 6 4 3 2 3" xfId="36831"/>
    <cellStyle name="Normal 6 4 3 2 3 2" xfId="37729"/>
    <cellStyle name="Normal 6 4 3 2 4" xfId="37440"/>
    <cellStyle name="Normal 6 4 3 2 4 2" xfId="37949"/>
    <cellStyle name="Normal 6 4 3 2 5" xfId="37581"/>
    <cellStyle name="Normal 6 4 3 2 6" xfId="36684"/>
    <cellStyle name="Normal 6 4 3 2 7" xfId="43264"/>
    <cellStyle name="Normal 6 4 3 3" xfId="36711"/>
    <cellStyle name="Normal 6 4 3 3 2" xfId="36859"/>
    <cellStyle name="Normal 6 4 3 3 2 2" xfId="37757"/>
    <cellStyle name="Normal 6 4 3 3 3" xfId="37609"/>
    <cellStyle name="Normal 6 4 3 3 4" xfId="39041"/>
    <cellStyle name="Normal 6 4 3 3 5" xfId="43389"/>
    <cellStyle name="Normal 6 4 3 4" xfId="36737"/>
    <cellStyle name="Normal 6 4 3 4 2" xfId="36885"/>
    <cellStyle name="Normal 6 4 3 4 2 2" xfId="37783"/>
    <cellStyle name="Normal 6 4 3 4 3" xfId="37635"/>
    <cellStyle name="Normal 6 4 3 4 4" xfId="43463"/>
    <cellStyle name="Normal 6 4 3 5" xfId="36805"/>
    <cellStyle name="Normal 6 4 3 5 2" xfId="37703"/>
    <cellStyle name="Normal 6 4 3 6" xfId="37226"/>
    <cellStyle name="Normal 6 4 3 6 2" xfId="37873"/>
    <cellStyle name="Normal 6 4 3 7" xfId="37555"/>
    <cellStyle name="Normal 6 4 3 8" xfId="36659"/>
    <cellStyle name="Normal 6 4 3 9" xfId="43183"/>
    <cellStyle name="Normal 6 4 4" xfId="21728"/>
    <cellStyle name="Normal 6 4 4 2" xfId="21729"/>
    <cellStyle name="Normal 6 4 4 2 2" xfId="36899"/>
    <cellStyle name="Normal 6 4 4 2 2 2" xfId="37797"/>
    <cellStyle name="Normal 6 4 4 2 3" xfId="37649"/>
    <cellStyle name="Normal 6 4 4 2 4" xfId="36751"/>
    <cellStyle name="Normal 6 4 4 3" xfId="36819"/>
    <cellStyle name="Normal 6 4 4 3 2" xfId="37717"/>
    <cellStyle name="Normal 6 4 4 4" xfId="37416"/>
    <cellStyle name="Normal 6 4 4 4 2" xfId="37921"/>
    <cellStyle name="Normal 6 4 4 5" xfId="37569"/>
    <cellStyle name="Normal 6 4 4 6" xfId="36672"/>
    <cellStyle name="Normal 6 4 4 7" xfId="43233"/>
    <cellStyle name="Normal 6 4 5" xfId="21730"/>
    <cellStyle name="Normal 6 4 5 2" xfId="21731"/>
    <cellStyle name="Normal 6 4 5 2 2" xfId="37745"/>
    <cellStyle name="Normal 6 4 5 2 3" xfId="36847"/>
    <cellStyle name="Normal 6 4 5 3" xfId="37484"/>
    <cellStyle name="Normal 6 4 5 3 2" xfId="37997"/>
    <cellStyle name="Normal 6 4 5 4" xfId="37597"/>
    <cellStyle name="Normal 6 4 5 5" xfId="36699"/>
    <cellStyle name="Normal 6 4 5 6" xfId="43312"/>
    <cellStyle name="Normal 6 4 6" xfId="21732"/>
    <cellStyle name="Normal 6 4 6 2" xfId="21733"/>
    <cellStyle name="Normal 6 4 6 2 2" xfId="37771"/>
    <cellStyle name="Normal 6 4 6 2 3" xfId="36873"/>
    <cellStyle name="Normal 6 4 6 3" xfId="37513"/>
    <cellStyle name="Normal 6 4 6 3 2" xfId="38027"/>
    <cellStyle name="Normal 6 4 6 4" xfId="37623"/>
    <cellStyle name="Normal 6 4 6 5" xfId="36725"/>
    <cellStyle name="Normal 6 4 6 6" xfId="43343"/>
    <cellStyle name="Normal 6 4 7" xfId="21734"/>
    <cellStyle name="Normal 6 4 7 2" xfId="21735"/>
    <cellStyle name="Normal 6 4 7 2 2" xfId="37691"/>
    <cellStyle name="Normal 6 4 7 3" xfId="36793"/>
    <cellStyle name="Normal 6 4 7 4" xfId="43358"/>
    <cellStyle name="Normal 6 4 8" xfId="21736"/>
    <cellStyle name="Normal 6 4 8 2" xfId="21737"/>
    <cellStyle name="Normal 6 4 8 2 2" xfId="37847"/>
    <cellStyle name="Normal 6 4 8 3" xfId="37072"/>
    <cellStyle name="Normal 6 4 9" xfId="21738"/>
    <cellStyle name="Normal 6 4 9 2" xfId="21739"/>
    <cellStyle name="Normal 6 4 9 2 2" xfId="37543"/>
    <cellStyle name="Normal 6 4 9 3" xfId="36647"/>
    <cellStyle name="Normal 6 5" xfId="21740"/>
    <cellStyle name="Normal 6 5 10" xfId="38865"/>
    <cellStyle name="Normal 6 5 11" xfId="43170"/>
    <cellStyle name="Normal 6 5 12" xfId="43596"/>
    <cellStyle name="Normal 6 5 2" xfId="21741"/>
    <cellStyle name="Normal 6 5 2 2" xfId="36691"/>
    <cellStyle name="Normal 6 5 2 2 2" xfId="36770"/>
    <cellStyle name="Normal 6 5 2 2 2 2" xfId="36918"/>
    <cellStyle name="Normal 6 5 2 2 2 2 2" xfId="37816"/>
    <cellStyle name="Normal 6 5 2 2 2 3" xfId="37668"/>
    <cellStyle name="Normal 6 5 2 2 3" xfId="36838"/>
    <cellStyle name="Normal 6 5 2 2 3 2" xfId="37736"/>
    <cellStyle name="Normal 6 5 2 2 4" xfId="37441"/>
    <cellStyle name="Normal 6 5 2 2 4 2" xfId="37950"/>
    <cellStyle name="Normal 6 5 2 2 5" xfId="37588"/>
    <cellStyle name="Normal 6 5 2 2 6" xfId="38941"/>
    <cellStyle name="Normal 6 5 2 2 7" xfId="43265"/>
    <cellStyle name="Normal 6 5 2 3" xfId="36718"/>
    <cellStyle name="Normal 6 5 2 3 2" xfId="36866"/>
    <cellStyle name="Normal 6 5 2 3 2 2" xfId="37764"/>
    <cellStyle name="Normal 6 5 2 3 3" xfId="37616"/>
    <cellStyle name="Normal 6 5 2 3 4" xfId="39042"/>
    <cellStyle name="Normal 6 5 2 3 5" xfId="43390"/>
    <cellStyle name="Normal 6 5 2 4" xfId="36744"/>
    <cellStyle name="Normal 6 5 2 4 2" xfId="36892"/>
    <cellStyle name="Normal 6 5 2 4 2 2" xfId="37790"/>
    <cellStyle name="Normal 6 5 2 4 3" xfId="37642"/>
    <cellStyle name="Normal 6 5 2 4 4" xfId="43464"/>
    <cellStyle name="Normal 6 5 2 5" xfId="36812"/>
    <cellStyle name="Normal 6 5 2 5 2" xfId="37710"/>
    <cellStyle name="Normal 6 5 2 6" xfId="37227"/>
    <cellStyle name="Normal 6 5 2 6 2" xfId="37874"/>
    <cellStyle name="Normal 6 5 2 7" xfId="37562"/>
    <cellStyle name="Normal 6 5 2 8" xfId="36666"/>
    <cellStyle name="Normal 6 5 2 9" xfId="42913"/>
    <cellStyle name="Normal 6 5 2 9 2" xfId="43184"/>
    <cellStyle name="Normal 6 5 3" xfId="21742"/>
    <cellStyle name="Normal 6 5 3 2" xfId="36758"/>
    <cellStyle name="Normal 6 5 3 2 2" xfId="36906"/>
    <cellStyle name="Normal 6 5 3 2 2 2" xfId="37804"/>
    <cellStyle name="Normal 6 5 3 2 3" xfId="37656"/>
    <cellStyle name="Normal 6 5 3 3" xfId="36826"/>
    <cellStyle name="Normal 6 5 3 3 2" xfId="37724"/>
    <cellStyle name="Normal 6 5 3 4" xfId="37430"/>
    <cellStyle name="Normal 6 5 3 4 2" xfId="37937"/>
    <cellStyle name="Normal 6 5 3 5" xfId="37576"/>
    <cellStyle name="Normal 6 5 3 6" xfId="36679"/>
    <cellStyle name="Normal 6 5 3 7" xfId="43251"/>
    <cellStyle name="Normal 6 5 4" xfId="36706"/>
    <cellStyle name="Normal 6 5 4 2" xfId="36854"/>
    <cellStyle name="Normal 6 5 4 2 2" xfId="37752"/>
    <cellStyle name="Normal 6 5 4 3" xfId="37499"/>
    <cellStyle name="Normal 6 5 4 3 2" xfId="38013"/>
    <cellStyle name="Normal 6 5 4 4" xfId="37604"/>
    <cellStyle name="Normal 6 5 4 5" xfId="38996"/>
    <cellStyle name="Normal 6 5 4 6" xfId="43330"/>
    <cellStyle name="Normal 6 5 5" xfId="36732"/>
    <cellStyle name="Normal 6 5 5 2" xfId="36880"/>
    <cellStyle name="Normal 6 5 5 2 2" xfId="37778"/>
    <cellStyle name="Normal 6 5 5 3" xfId="37630"/>
    <cellStyle name="Normal 6 5 5 4" xfId="39028"/>
    <cellStyle name="Normal 6 5 5 5" xfId="43376"/>
    <cellStyle name="Normal 6 5 6" xfId="36800"/>
    <cellStyle name="Normal 6 5 6 2" xfId="37698"/>
    <cellStyle name="Normal 6 5 6 3" xfId="43450"/>
    <cellStyle name="Normal 6 5 7" xfId="37184"/>
    <cellStyle name="Normal 6 5 7 2" xfId="37863"/>
    <cellStyle name="Normal 6 5 8" xfId="37550"/>
    <cellStyle name="Normal 6 5 9" xfId="36654"/>
    <cellStyle name="Normal 6 6" xfId="21743"/>
    <cellStyle name="Normal 6 6 10" xfId="38864"/>
    <cellStyle name="Normal 6 6 11" xfId="41034"/>
    <cellStyle name="Normal 6 6 11 2" xfId="43169"/>
    <cellStyle name="Normal 6 6 12" xfId="43606"/>
    <cellStyle name="Normal 6 6 2" xfId="21744"/>
    <cellStyle name="Normal 6 6 2 2" xfId="36772"/>
    <cellStyle name="Normal 6 6 2 2 2" xfId="36920"/>
    <cellStyle name="Normal 6 6 2 2 2 2" xfId="37818"/>
    <cellStyle name="Normal 6 6 2 2 3" xfId="37442"/>
    <cellStyle name="Normal 6 6 2 2 3 2" xfId="37951"/>
    <cellStyle name="Normal 6 6 2 2 4" xfId="37670"/>
    <cellStyle name="Normal 6 6 2 2 5" xfId="38942"/>
    <cellStyle name="Normal 6 6 2 2 6" xfId="43266"/>
    <cellStyle name="Normal 6 6 2 3" xfId="36840"/>
    <cellStyle name="Normal 6 6 2 3 2" xfId="37738"/>
    <cellStyle name="Normal 6 6 2 3 3" xfId="39043"/>
    <cellStyle name="Normal 6 6 2 3 4" xfId="43391"/>
    <cellStyle name="Normal 6 6 2 4" xfId="37228"/>
    <cellStyle name="Normal 6 6 2 4 2" xfId="37875"/>
    <cellStyle name="Normal 6 6 2 4 3" xfId="43465"/>
    <cellStyle name="Normal 6 6 2 5" xfId="37590"/>
    <cellStyle name="Normal 6 6 2 6" xfId="36693"/>
    <cellStyle name="Normal 6 6 2 7" xfId="38225"/>
    <cellStyle name="Normal 6 6 2 8" xfId="38875"/>
    <cellStyle name="Normal 6 6 2 9" xfId="43185"/>
    <cellStyle name="Normal 6 6 3" xfId="21745"/>
    <cellStyle name="Normal 6 6 3 2" xfId="36868"/>
    <cellStyle name="Normal 6 6 3 2 2" xfId="37766"/>
    <cellStyle name="Normal 6 6 3 3" xfId="37429"/>
    <cellStyle name="Normal 6 6 3 3 2" xfId="37936"/>
    <cellStyle name="Normal 6 6 3 4" xfId="37618"/>
    <cellStyle name="Normal 6 6 3 5" xfId="36720"/>
    <cellStyle name="Normal 6 6 3 6" xfId="43250"/>
    <cellStyle name="Normal 6 6 4" xfId="36746"/>
    <cellStyle name="Normal 6 6 4 2" xfId="36894"/>
    <cellStyle name="Normal 6 6 4 2 2" xfId="37792"/>
    <cellStyle name="Normal 6 6 4 3" xfId="37498"/>
    <cellStyle name="Normal 6 6 4 3 2" xfId="38012"/>
    <cellStyle name="Normal 6 6 4 4" xfId="37644"/>
    <cellStyle name="Normal 6 6 4 5" xfId="38995"/>
    <cellStyle name="Normal 6 6 4 6" xfId="43329"/>
    <cellStyle name="Normal 6 6 5" xfId="36814"/>
    <cellStyle name="Normal 6 6 5 2" xfId="37712"/>
    <cellStyle name="Normal 6 6 5 3" xfId="39027"/>
    <cellStyle name="Normal 6 6 5 4" xfId="43375"/>
    <cellStyle name="Normal 6 6 6" xfId="37096"/>
    <cellStyle name="Normal 6 6 6 2" xfId="37862"/>
    <cellStyle name="Normal 6 6 6 3" xfId="43449"/>
    <cellStyle name="Normal 6 6 7" xfId="37564"/>
    <cellStyle name="Normal 6 6 8" xfId="38136"/>
    <cellStyle name="Normal 6 6 9" xfId="38224"/>
    <cellStyle name="Normal 6 7" xfId="21746"/>
    <cellStyle name="Normal 6 7 10" xfId="43619"/>
    <cellStyle name="Normal 6 7 2" xfId="21747"/>
    <cellStyle name="Normal 6 7 2 2" xfId="36922"/>
    <cellStyle name="Normal 6 7 2 2 2" xfId="37820"/>
    <cellStyle name="Normal 6 7 2 3" xfId="37456"/>
    <cellStyle name="Normal 6 7 2 3 2" xfId="37966"/>
    <cellStyle name="Normal 6 7 2 4" xfId="37672"/>
    <cellStyle name="Normal 6 7 2 5" xfId="36774"/>
    <cellStyle name="Normal 6 7 2 6" xfId="43281"/>
    <cellStyle name="Normal 6 7 3" xfId="36842"/>
    <cellStyle name="Normal 6 7 3 2" xfId="37740"/>
    <cellStyle name="Normal 6 7 3 3" xfId="39058"/>
    <cellStyle name="Normal 6 7 3 4" xfId="43406"/>
    <cellStyle name="Normal 6 7 4" xfId="37348"/>
    <cellStyle name="Normal 6 7 4 2" xfId="37890"/>
    <cellStyle name="Normal 6 7 4 3" xfId="43480"/>
    <cellStyle name="Normal 6 7 5" xfId="37592"/>
    <cellStyle name="Normal 6 7 6" xfId="36695"/>
    <cellStyle name="Normal 6 7 7" xfId="38226"/>
    <cellStyle name="Normal 6 7 8" xfId="38890"/>
    <cellStyle name="Normal 6 7 9" xfId="43200"/>
    <cellStyle name="Normal 6 8" xfId="21748"/>
    <cellStyle name="Normal 6 8 10" xfId="43631"/>
    <cellStyle name="Normal 6 8 2" xfId="21749"/>
    <cellStyle name="Normal 6 8 2 2" xfId="37455"/>
    <cellStyle name="Normal 6 8 2 2 2" xfId="37965"/>
    <cellStyle name="Normal 6 8 2 3" xfId="37822"/>
    <cellStyle name="Normal 6 8 2 4" xfId="36924"/>
    <cellStyle name="Normal 6 8 2 5" xfId="38956"/>
    <cellStyle name="Normal 6 8 2 6" xfId="43280"/>
    <cellStyle name="Normal 6 8 3" xfId="37250"/>
    <cellStyle name="Normal 6 8 3 2" xfId="37889"/>
    <cellStyle name="Normal 6 8 3 3" xfId="39057"/>
    <cellStyle name="Normal 6 8 3 4" xfId="43405"/>
    <cellStyle name="Normal 6 8 4" xfId="37674"/>
    <cellStyle name="Normal 6 8 4 2" xfId="43479"/>
    <cellStyle name="Normal 6 8 5" xfId="36776"/>
    <cellStyle name="Normal 6 8 6" xfId="38158"/>
    <cellStyle name="Normal 6 8 7" xfId="38227"/>
    <cellStyle name="Normal 6 8 8" xfId="38889"/>
    <cellStyle name="Normal 6 8 9" xfId="43199"/>
    <cellStyle name="Normal 6 9" xfId="21750"/>
    <cellStyle name="Normal 6 9 2" xfId="21751"/>
    <cellStyle name="Normal 6 9 2 2" xfId="37828"/>
    <cellStyle name="Normal 6 9 2 3" xfId="36930"/>
    <cellStyle name="Normal 6 9 3" xfId="37404"/>
    <cellStyle name="Normal 6 9 3 2" xfId="37908"/>
    <cellStyle name="Normal 6 9 4" xfId="37680"/>
    <cellStyle name="Normal 6 9 5" xfId="36782"/>
    <cellStyle name="Normal 6 9 6" xfId="43220"/>
    <cellStyle name="Normal 6 9 7" xfId="43644"/>
    <cellStyle name="Normal 6_Nota 10_D" xfId="21752"/>
    <cellStyle name="Normal 60" xfId="21753"/>
    <cellStyle name="Normal 60 2" xfId="21754"/>
    <cellStyle name="Normal 60 2 2" xfId="21755"/>
    <cellStyle name="Normal 60 2 3" xfId="21756"/>
    <cellStyle name="Normal 60 3" xfId="21757"/>
    <cellStyle name="Normal 60 4" xfId="21758"/>
    <cellStyle name="Normal 60 4 2" xfId="21759"/>
    <cellStyle name="Normal 60 4 3" xfId="21760"/>
    <cellStyle name="Normal 60 5" xfId="21761"/>
    <cellStyle name="Normal 61" xfId="21762"/>
    <cellStyle name="Normal 62" xfId="21763"/>
    <cellStyle name="Normal 62 2" xfId="21764"/>
    <cellStyle name="Normal 62 3" xfId="21765"/>
    <cellStyle name="Normal 63" xfId="21766"/>
    <cellStyle name="Normal 64" xfId="21767"/>
    <cellStyle name="Normal 65" xfId="21768"/>
    <cellStyle name="Normal 66" xfId="21769"/>
    <cellStyle name="Normal 67" xfId="21770"/>
    <cellStyle name="Normal 68" xfId="21771"/>
    <cellStyle name="Normal 69" xfId="21772"/>
    <cellStyle name="Normal 7" xfId="21773"/>
    <cellStyle name="Normal 7 10" xfId="21774"/>
    <cellStyle name="Normal 7 10 2" xfId="21775"/>
    <cellStyle name="Normal 7 10 2 2" xfId="38023"/>
    <cellStyle name="Normal 7 10 3" xfId="37509"/>
    <cellStyle name="Normal 7 10 4" xfId="43339"/>
    <cellStyle name="Normal 7 11" xfId="21776"/>
    <cellStyle name="Normal 7 11 2" xfId="21777"/>
    <cellStyle name="Normal 7 11 2 2" xfId="37840"/>
    <cellStyle name="Normal 7 11 3" xfId="36944"/>
    <cellStyle name="Normal 7 11 4" xfId="43350"/>
    <cellStyle name="Normal 7 12" xfId="21778"/>
    <cellStyle name="Normal 7 12 2" xfId="21779"/>
    <cellStyle name="Normal 7 12 2 2" xfId="38219"/>
    <cellStyle name="Normal 7 12 3" xfId="36489"/>
    <cellStyle name="Normal 7 12 3 2" xfId="43427"/>
    <cellStyle name="Normal 7 12 4" xfId="38036"/>
    <cellStyle name="Normal 7 13" xfId="21780"/>
    <cellStyle name="Normal 7 13 2" xfId="21781"/>
    <cellStyle name="Normal 7 13 2 2" xfId="38337"/>
    <cellStyle name="Normal 7 13 3" xfId="37525"/>
    <cellStyle name="Normal 7 14" xfId="21782"/>
    <cellStyle name="Normal 7 14 2" xfId="21783"/>
    <cellStyle name="Normal 7 14 3" xfId="37534"/>
    <cellStyle name="Normal 7 15" xfId="21784"/>
    <cellStyle name="Normal 7 15 2" xfId="21785"/>
    <cellStyle name="Normal 7 15 3" xfId="38214"/>
    <cellStyle name="Normal 7 16" xfId="21786"/>
    <cellStyle name="Normal 7 16 2" xfId="38841"/>
    <cellStyle name="Normal 7 16 3" xfId="43744"/>
    <cellStyle name="Normal 7 17" xfId="21787"/>
    <cellStyle name="Normal 7 17 2" xfId="43145"/>
    <cellStyle name="Normal 7 17 3" xfId="43759"/>
    <cellStyle name="Normal 7 18" xfId="21788"/>
    <cellStyle name="Normal 7 19" xfId="21789"/>
    <cellStyle name="Normal 7 2" xfId="21790"/>
    <cellStyle name="Normal 7 2 10" xfId="21791"/>
    <cellStyle name="Normal 7 2 10 2" xfId="21792"/>
    <cellStyle name="Normal 7 2 10 3" xfId="38223"/>
    <cellStyle name="Normal 7 2 11" xfId="21793"/>
    <cellStyle name="Normal 7 2 11 2" xfId="38846"/>
    <cellStyle name="Normal 7 2 12" xfId="21794"/>
    <cellStyle name="Normal 7 2 12 2" xfId="43150"/>
    <cellStyle name="Normal 7 2 13" xfId="21795"/>
    <cellStyle name="Normal 7 2 14" xfId="36570"/>
    <cellStyle name="Normal 7 2 15" xfId="42149"/>
    <cellStyle name="Normal 7 2 16" xfId="43569"/>
    <cellStyle name="Normal 7 2 2" xfId="21796"/>
    <cellStyle name="Normal 7 2 2 10" xfId="38856"/>
    <cellStyle name="Normal 7 2 2 11" xfId="42013"/>
    <cellStyle name="Normal 7 2 2 11 2" xfId="43161"/>
    <cellStyle name="Normal 7 2 2 2" xfId="21797"/>
    <cellStyle name="Normal 7 2 2 2 2" xfId="37463"/>
    <cellStyle name="Normal 7 2 2 2 2 2" xfId="37975"/>
    <cellStyle name="Normal 7 2 2 2 2 3" xfId="38205"/>
    <cellStyle name="Normal 7 2 2 2 2 4" xfId="38327"/>
    <cellStyle name="Normal 7 2 2 2 2 5" xfId="38965"/>
    <cellStyle name="Normal 7 2 2 2 2 6" xfId="43290"/>
    <cellStyle name="Normal 7 2 2 2 3" xfId="37897"/>
    <cellStyle name="Normal 7 2 2 2 3 2" xfId="39067"/>
    <cellStyle name="Normal 7 2 2 2 3 3" xfId="43415"/>
    <cellStyle name="Normal 7 2 2 2 4" xfId="37371"/>
    <cellStyle name="Normal 7 2 2 2 4 2" xfId="43489"/>
    <cellStyle name="Normal 7 2 2 2 5" xfId="38108"/>
    <cellStyle name="Normal 7 2 2 2 6" xfId="38164"/>
    <cellStyle name="Normal 7 2 2 2 7" xfId="38272"/>
    <cellStyle name="Normal 7 2 2 2 8" xfId="38896"/>
    <cellStyle name="Normal 7 2 2 2 9" xfId="43209"/>
    <cellStyle name="Normal 7 2 2 3" xfId="21798"/>
    <cellStyle name="Normal 7 2 2 3 2" xfId="37928"/>
    <cellStyle name="Normal 7 2 2 3 3" xfId="37422"/>
    <cellStyle name="Normal 7 2 2 3 4" xfId="38293"/>
    <cellStyle name="Normal 7 2 2 3 5" xfId="38923"/>
    <cellStyle name="Normal 7 2 2 3 6" xfId="43242"/>
    <cellStyle name="Normal 7 2 2 4" xfId="37491"/>
    <cellStyle name="Normal 7 2 2 4 2" xfId="38004"/>
    <cellStyle name="Normal 7 2 2 4 3" xfId="38987"/>
    <cellStyle name="Normal 7 2 2 4 4" xfId="43321"/>
    <cellStyle name="Normal 7 2 2 5" xfId="37854"/>
    <cellStyle name="Normal 7 2 2 5 2" xfId="39020"/>
    <cellStyle name="Normal 7 2 2 5 3" xfId="43367"/>
    <cellStyle name="Normal 7 2 2 6" xfId="37084"/>
    <cellStyle name="Normal 7 2 2 6 2" xfId="43441"/>
    <cellStyle name="Normal 7 2 2 7" xfId="38077"/>
    <cellStyle name="Normal 7 2 2 8" xfId="38128"/>
    <cellStyle name="Normal 7 2 2 9" xfId="38242"/>
    <cellStyle name="Normal 7 2 3" xfId="21799"/>
    <cellStyle name="Normal 7 2 3 2" xfId="21800"/>
    <cellStyle name="Normal 7 2 3 2 2" xfId="37952"/>
    <cellStyle name="Normal 7 2 3 2 3" xfId="37443"/>
    <cellStyle name="Normal 7 2 3 2 4" xfId="38309"/>
    <cellStyle name="Normal 7 2 3 2 5" xfId="38943"/>
    <cellStyle name="Normal 7 2 3 2 6" xfId="43267"/>
    <cellStyle name="Normal 7 2 3 3" xfId="37876"/>
    <cellStyle name="Normal 7 2 3 3 2" xfId="39044"/>
    <cellStyle name="Normal 7 2 3 3 3" xfId="43392"/>
    <cellStyle name="Normal 7 2 3 4" xfId="37229"/>
    <cellStyle name="Normal 7 2 3 4 2" xfId="43466"/>
    <cellStyle name="Normal 7 2 3 5" xfId="38091"/>
    <cellStyle name="Normal 7 2 3 6" xfId="38145"/>
    <cellStyle name="Normal 7 2 3 7" xfId="38255"/>
    <cellStyle name="Normal 7 2 3 8" xfId="38876"/>
    <cellStyle name="Normal 7 2 3 9" xfId="43186"/>
    <cellStyle name="Normal 7 2 4" xfId="21801"/>
    <cellStyle name="Normal 7 2 4 2" xfId="21802"/>
    <cellStyle name="Normal 7 2 4 2 2" xfId="37919"/>
    <cellStyle name="Normal 7 2 4 3" xfId="37414"/>
    <cellStyle name="Normal 7 2 4 4" xfId="38286"/>
    <cellStyle name="Normal 7 2 4 5" xfId="38915"/>
    <cellStyle name="Normal 7 2 4 6" xfId="43231"/>
    <cellStyle name="Normal 7 2 5" xfId="21803"/>
    <cellStyle name="Normal 7 2 5 2" xfId="21804"/>
    <cellStyle name="Normal 7 2 5 2 2" xfId="37995"/>
    <cellStyle name="Normal 7 2 5 3" xfId="37482"/>
    <cellStyle name="Normal 7 2 5 4" xfId="43310"/>
    <cellStyle name="Normal 7 2 6" xfId="21805"/>
    <cellStyle name="Normal 7 2 6 2" xfId="21806"/>
    <cellStyle name="Normal 7 2 6 2 2" xfId="37845"/>
    <cellStyle name="Normal 7 2 6 3" xfId="37068"/>
    <cellStyle name="Normal 7 2 6 4" xfId="43356"/>
    <cellStyle name="Normal 7 2 7" xfId="21807"/>
    <cellStyle name="Normal 7 2 7 2" xfId="21808"/>
    <cellStyle name="Normal 7 2 7 2 2" xfId="43432"/>
    <cellStyle name="Normal 7 2 7 3" xfId="38037"/>
    <cellStyle name="Normal 7 2 8" xfId="21809"/>
    <cellStyle name="Normal 7 2 8 2" xfId="21810"/>
    <cellStyle name="Normal 7 2 8 3" xfId="38071"/>
    <cellStyle name="Normal 7 2 9" xfId="21811"/>
    <cellStyle name="Normal 7 2 9 2" xfId="21812"/>
    <cellStyle name="Normal 7 2 9 3" xfId="38121"/>
    <cellStyle name="Normal 7 20" xfId="36465"/>
    <cellStyle name="Normal 7 21" xfId="40583"/>
    <cellStyle name="Normal 7 22" xfId="43507"/>
    <cellStyle name="Normal 7 3" xfId="21813"/>
    <cellStyle name="Normal 7 3 10" xfId="38228"/>
    <cellStyle name="Normal 7 3 11" xfId="38850"/>
    <cellStyle name="Normal 7 3 12" xfId="41922"/>
    <cellStyle name="Normal 7 3 12 2" xfId="43154"/>
    <cellStyle name="Normal 7 3 2" xfId="21814"/>
    <cellStyle name="Normal 7 3 2 10" xfId="38857"/>
    <cellStyle name="Normal 7 3 2 11" xfId="43162"/>
    <cellStyle name="Normal 7 3 2 2" xfId="21815"/>
    <cellStyle name="Normal 7 3 2 2 2" xfId="37464"/>
    <cellStyle name="Normal 7 3 2 2 2 2" xfId="37976"/>
    <cellStyle name="Normal 7 3 2 2 2 3" xfId="38206"/>
    <cellStyle name="Normal 7 3 2 2 2 4" xfId="38328"/>
    <cellStyle name="Normal 7 3 2 2 2 5" xfId="38966"/>
    <cellStyle name="Normal 7 3 2 2 2 6" xfId="43291"/>
    <cellStyle name="Normal 7 3 2 2 3" xfId="37898"/>
    <cellStyle name="Normal 7 3 2 2 3 2" xfId="39068"/>
    <cellStyle name="Normal 7 3 2 2 3 3" xfId="43416"/>
    <cellStyle name="Normal 7 3 2 2 4" xfId="37372"/>
    <cellStyle name="Normal 7 3 2 2 4 2" xfId="43490"/>
    <cellStyle name="Normal 7 3 2 2 5" xfId="38109"/>
    <cellStyle name="Normal 7 3 2 2 6" xfId="38165"/>
    <cellStyle name="Normal 7 3 2 2 7" xfId="38273"/>
    <cellStyle name="Normal 7 3 2 2 8" xfId="38897"/>
    <cellStyle name="Normal 7 3 2 2 9" xfId="43210"/>
    <cellStyle name="Normal 7 3 2 3" xfId="37423"/>
    <cellStyle name="Normal 7 3 2 3 2" xfId="37929"/>
    <cellStyle name="Normal 7 3 2 3 3" xfId="38179"/>
    <cellStyle name="Normal 7 3 2 3 4" xfId="38294"/>
    <cellStyle name="Normal 7 3 2 3 5" xfId="38924"/>
    <cellStyle name="Normal 7 3 2 3 6" xfId="43243"/>
    <cellStyle name="Normal 7 3 2 4" xfId="37492"/>
    <cellStyle name="Normal 7 3 2 4 2" xfId="38005"/>
    <cellStyle name="Normal 7 3 2 4 3" xfId="38988"/>
    <cellStyle name="Normal 7 3 2 4 4" xfId="43322"/>
    <cellStyle name="Normal 7 3 2 5" xfId="37085"/>
    <cellStyle name="Normal 7 3 2 5 2" xfId="37855"/>
    <cellStyle name="Normal 7 3 2 5 3" xfId="39021"/>
    <cellStyle name="Normal 7 3 2 5 4" xfId="43368"/>
    <cellStyle name="Normal 7 3 2 6" xfId="37826"/>
    <cellStyle name="Normal 7 3 2 6 2" xfId="43442"/>
    <cellStyle name="Normal 7 3 2 7" xfId="36928"/>
    <cellStyle name="Normal 7 3 2 8" xfId="38129"/>
    <cellStyle name="Normal 7 3 2 9" xfId="38231"/>
    <cellStyle name="Normal 7 3 3" xfId="21816"/>
    <cellStyle name="Normal 7 3 3 2" xfId="37444"/>
    <cellStyle name="Normal 7 3 3 2 2" xfId="37953"/>
    <cellStyle name="Normal 7 3 3 2 3" xfId="38191"/>
    <cellStyle name="Normal 7 3 3 2 4" xfId="38310"/>
    <cellStyle name="Normal 7 3 3 2 5" xfId="38944"/>
    <cellStyle name="Normal 7 3 3 2 6" xfId="43268"/>
    <cellStyle name="Normal 7 3 3 3" xfId="37877"/>
    <cellStyle name="Normal 7 3 3 3 2" xfId="39045"/>
    <cellStyle name="Normal 7 3 3 3 3" xfId="43393"/>
    <cellStyle name="Normal 7 3 3 4" xfId="37230"/>
    <cellStyle name="Normal 7 3 3 4 2" xfId="43467"/>
    <cellStyle name="Normal 7 3 3 5" xfId="38092"/>
    <cellStyle name="Normal 7 3 3 6" xfId="38146"/>
    <cellStyle name="Normal 7 3 3 7" xfId="38256"/>
    <cellStyle name="Normal 7 3 3 8" xfId="38877"/>
    <cellStyle name="Normal 7 3 3 9" xfId="43187"/>
    <cellStyle name="Normal 7 3 4" xfId="21817"/>
    <cellStyle name="Normal 7 3 4 2" xfId="37922"/>
    <cellStyle name="Normal 7 3 4 3" xfId="37417"/>
    <cellStyle name="Normal 7 3 4 4" xfId="38289"/>
    <cellStyle name="Normal 7 3 4 5" xfId="38918"/>
    <cellStyle name="Normal 7 3 4 6" xfId="43235"/>
    <cellStyle name="Normal 7 3 5" xfId="37485"/>
    <cellStyle name="Normal 7 3 5 2" xfId="37998"/>
    <cellStyle name="Normal 7 3 5 3" xfId="38982"/>
    <cellStyle name="Normal 7 3 5 4" xfId="43314"/>
    <cellStyle name="Normal 7 3 6" xfId="37077"/>
    <cellStyle name="Normal 7 3 6 2" xfId="37848"/>
    <cellStyle name="Normal 7 3 6 3" xfId="39014"/>
    <cellStyle name="Normal 7 3 6 4" xfId="43360"/>
    <cellStyle name="Normal 7 3 7" xfId="37678"/>
    <cellStyle name="Normal 7 3 7 2" xfId="43434"/>
    <cellStyle name="Normal 7 3 8" xfId="36780"/>
    <cellStyle name="Normal 7 3 9" xfId="38124"/>
    <cellStyle name="Normal 7 4" xfId="21818"/>
    <cellStyle name="Normal 7 4 10" xfId="38867"/>
    <cellStyle name="Normal 7 4 11" xfId="43172"/>
    <cellStyle name="Normal 7 4 2" xfId="21819"/>
    <cellStyle name="Normal 7 4 2 2" xfId="21820"/>
    <cellStyle name="Normal 7 4 2 2 2" xfId="37954"/>
    <cellStyle name="Normal 7 4 2 2 3" xfId="37445"/>
    <cellStyle name="Normal 7 4 2 2 4" xfId="38311"/>
    <cellStyle name="Normal 7 4 2 2 5" xfId="38945"/>
    <cellStyle name="Normal 7 4 2 2 6" xfId="43269"/>
    <cellStyle name="Normal 7 4 2 3" xfId="37231"/>
    <cellStyle name="Normal 7 4 2 3 2" xfId="37878"/>
    <cellStyle name="Normal 7 4 2 3 3" xfId="39046"/>
    <cellStyle name="Normal 7 4 2 3 4" xfId="43394"/>
    <cellStyle name="Normal 7 4 2 4" xfId="37832"/>
    <cellStyle name="Normal 7 4 2 4 2" xfId="43468"/>
    <cellStyle name="Normal 7 4 2 5" xfId="36934"/>
    <cellStyle name="Normal 7 4 2 6" xfId="38147"/>
    <cellStyle name="Normal 7 4 2 7" xfId="38233"/>
    <cellStyle name="Normal 7 4 2 8" xfId="38878"/>
    <cellStyle name="Normal 7 4 2 9" xfId="43188"/>
    <cellStyle name="Normal 7 4 3" xfId="21821"/>
    <cellStyle name="Normal 7 4 3 2" xfId="37939"/>
    <cellStyle name="Normal 7 4 3 3" xfId="37432"/>
    <cellStyle name="Normal 7 4 3 4" xfId="38302"/>
    <cellStyle name="Normal 7 4 3 5" xfId="38932"/>
    <cellStyle name="Normal 7 4 3 6" xfId="43253"/>
    <cellStyle name="Normal 7 4 4" xfId="37501"/>
    <cellStyle name="Normal 7 4 4 2" xfId="38015"/>
    <cellStyle name="Normal 7 4 4 3" xfId="38998"/>
    <cellStyle name="Normal 7 4 4 4" xfId="43332"/>
    <cellStyle name="Normal 7 4 5" xfId="37193"/>
    <cellStyle name="Normal 7 4 5 2" xfId="37865"/>
    <cellStyle name="Normal 7 4 5 3" xfId="39030"/>
    <cellStyle name="Normal 7 4 5 4" xfId="43378"/>
    <cellStyle name="Normal 7 4 6" xfId="37684"/>
    <cellStyle name="Normal 7 4 6 2" xfId="43452"/>
    <cellStyle name="Normal 7 4 7" xfId="36786"/>
    <cellStyle name="Normal 7 4 8" xfId="38138"/>
    <cellStyle name="Normal 7 4 9" xfId="38229"/>
    <cellStyle name="Normal 7 5" xfId="21822"/>
    <cellStyle name="Normal 7 5 10" xfId="38862"/>
    <cellStyle name="Normal 7 5 11" xfId="39765"/>
    <cellStyle name="Normal 7 5 11 2" xfId="43167"/>
    <cellStyle name="Normal 7 5 2" xfId="21823"/>
    <cellStyle name="Normal 7 5 2 2" xfId="37446"/>
    <cellStyle name="Normal 7 5 2 2 2" xfId="37955"/>
    <cellStyle name="Normal 7 5 2 2 3" xfId="38192"/>
    <cellStyle name="Normal 7 5 2 2 4" xfId="38312"/>
    <cellStyle name="Normal 7 5 2 2 5" xfId="38946"/>
    <cellStyle name="Normal 7 5 2 2 6" xfId="43270"/>
    <cellStyle name="Normal 7 5 2 3" xfId="37879"/>
    <cellStyle name="Normal 7 5 2 3 2" xfId="39047"/>
    <cellStyle name="Normal 7 5 2 3 3" xfId="43395"/>
    <cellStyle name="Normal 7 5 2 4" xfId="37232"/>
    <cellStyle name="Normal 7 5 2 4 2" xfId="43469"/>
    <cellStyle name="Normal 7 5 2 5" xfId="38093"/>
    <cellStyle name="Normal 7 5 2 6" xfId="38148"/>
    <cellStyle name="Normal 7 5 2 7" xfId="38257"/>
    <cellStyle name="Normal 7 5 2 8" xfId="38879"/>
    <cellStyle name="Normal 7 5 2 9" xfId="43189"/>
    <cellStyle name="Normal 7 5 3" xfId="21824"/>
    <cellStyle name="Normal 7 5 3 2" xfId="37934"/>
    <cellStyle name="Normal 7 5 3 3" xfId="37428"/>
    <cellStyle name="Normal 7 5 3 4" xfId="38299"/>
    <cellStyle name="Normal 7 5 3 5" xfId="38929"/>
    <cellStyle name="Normal 7 5 3 6" xfId="43248"/>
    <cellStyle name="Normal 7 5 4" xfId="37497"/>
    <cellStyle name="Normal 7 5 4 2" xfId="38010"/>
    <cellStyle name="Normal 7 5 4 3" xfId="38993"/>
    <cellStyle name="Normal 7 5 4 4" xfId="43327"/>
    <cellStyle name="Normal 7 5 5" xfId="37860"/>
    <cellStyle name="Normal 7 5 5 2" xfId="39026"/>
    <cellStyle name="Normal 7 5 5 3" xfId="43373"/>
    <cellStyle name="Normal 7 5 6" xfId="37091"/>
    <cellStyle name="Normal 7 5 6 2" xfId="43447"/>
    <cellStyle name="Normal 7 5 7" xfId="38082"/>
    <cellStyle name="Normal 7 5 8" xfId="38134"/>
    <cellStyle name="Normal 7 5 9" xfId="38246"/>
    <cellStyle name="Normal 7 6" xfId="21825"/>
    <cellStyle name="Normal 7 6 2" xfId="21826"/>
    <cellStyle name="Normal 7 6 2 2" xfId="37968"/>
    <cellStyle name="Normal 7 6 2 3" xfId="37457"/>
    <cellStyle name="Normal 7 6 2 4" xfId="38323"/>
    <cellStyle name="Normal 7 6 2 5" xfId="38958"/>
    <cellStyle name="Normal 7 6 2 6" xfId="43283"/>
    <cellStyle name="Normal 7 6 3" xfId="37891"/>
    <cellStyle name="Normal 7 6 3 2" xfId="39060"/>
    <cellStyle name="Normal 7 6 3 3" xfId="43408"/>
    <cellStyle name="Normal 7 6 4" xfId="37354"/>
    <cellStyle name="Normal 7 6 4 2" xfId="43482"/>
    <cellStyle name="Normal 7 6 5" xfId="38104"/>
    <cellStyle name="Normal 7 6 6" xfId="38160"/>
    <cellStyle name="Normal 7 6 7" xfId="38268"/>
    <cellStyle name="Normal 7 6 8" xfId="38892"/>
    <cellStyle name="Normal 7 6 9" xfId="39793"/>
    <cellStyle name="Normal 7 6 9 2" xfId="43202"/>
    <cellStyle name="Normal 7 7" xfId="21827"/>
    <cellStyle name="Normal 7 7 2" xfId="21828"/>
    <cellStyle name="Normal 7 7 2 2" xfId="37963"/>
    <cellStyle name="Normal 7 7 2 3" xfId="37454"/>
    <cellStyle name="Normal 7 7 2 4" xfId="38320"/>
    <cellStyle name="Normal 7 7 2 5" xfId="38954"/>
    <cellStyle name="Normal 7 7 2 6" xfId="43278"/>
    <cellStyle name="Normal 7 7 3" xfId="37887"/>
    <cellStyle name="Normal 7 7 3 2" xfId="39055"/>
    <cellStyle name="Normal 7 7 3 3" xfId="43403"/>
    <cellStyle name="Normal 7 7 4" xfId="37246"/>
    <cellStyle name="Normal 7 7 4 2" xfId="43477"/>
    <cellStyle name="Normal 7 7 5" xfId="38101"/>
    <cellStyle name="Normal 7 7 6" xfId="38156"/>
    <cellStyle name="Normal 7 7 7" xfId="38265"/>
    <cellStyle name="Normal 7 7 8" xfId="38887"/>
    <cellStyle name="Normal 7 7 9" xfId="43197"/>
    <cellStyle name="Normal 7 8" xfId="21829"/>
    <cellStyle name="Normal 7 8 2" xfId="21830"/>
    <cellStyle name="Normal 7 8 2 2" xfId="37914"/>
    <cellStyle name="Normal 7 8 3" xfId="37409"/>
    <cellStyle name="Normal 7 8 4" xfId="38283"/>
    <cellStyle name="Normal 7 8 5" xfId="38910"/>
    <cellStyle name="Normal 7 8 6" xfId="43225"/>
    <cellStyle name="Normal 7 9" xfId="21831"/>
    <cellStyle name="Normal 7 9 2" xfId="21832"/>
    <cellStyle name="Normal 7 9 2 2" xfId="37990"/>
    <cellStyle name="Normal 7 9 3" xfId="37477"/>
    <cellStyle name="Normal 7 9 4" xfId="43304"/>
    <cellStyle name="Normal 7_Nota 10_D" xfId="21833"/>
    <cellStyle name="Normal 70" xfId="21834"/>
    <cellStyle name="Normal 71" xfId="21835"/>
    <cellStyle name="Normal 72" xfId="21836"/>
    <cellStyle name="Normal 73" xfId="21837"/>
    <cellStyle name="Normal 73 2" xfId="21838"/>
    <cellStyle name="Normal 73 2 2" xfId="43123"/>
    <cellStyle name="Normal 73 2 3" xfId="44034"/>
    <cellStyle name="Normal 73 2 3 2" xfId="44052"/>
    <cellStyle name="Normal 73 3" xfId="43133"/>
    <cellStyle name="Normal 74" xfId="21839"/>
    <cellStyle name="Normal 75" xfId="35265"/>
    <cellStyle name="Normal 76" xfId="21840"/>
    <cellStyle name="Normal 76 2" xfId="43124"/>
    <cellStyle name="Normal 76 3" xfId="44035"/>
    <cellStyle name="Normal 76 3 2" xfId="44053"/>
    <cellStyle name="Normal 77" xfId="43125"/>
    <cellStyle name="Normal 77 2" xfId="43126"/>
    <cellStyle name="Normal 78" xfId="43137"/>
    <cellStyle name="Normal 79" xfId="43140"/>
    <cellStyle name="Normal 8" xfId="21841"/>
    <cellStyle name="Normal 8 10" xfId="21842"/>
    <cellStyle name="Normal 8 10 2" xfId="43218"/>
    <cellStyle name="Normal 8 10 3" xfId="43660"/>
    <cellStyle name="Normal 8 11" xfId="21843"/>
    <cellStyle name="Normal 8 11 2" xfId="43675"/>
    <cellStyle name="Normal 8 12" xfId="43686"/>
    <cellStyle name="Normal 8 13" xfId="43703"/>
    <cellStyle name="Normal 8 14" xfId="43717"/>
    <cellStyle name="Normal 8 15" xfId="43731"/>
    <cellStyle name="Normal 8 16" xfId="43745"/>
    <cellStyle name="Normal 8 17" xfId="43760"/>
    <cellStyle name="Normal 8 18" xfId="43510"/>
    <cellStyle name="Normal 8 2" xfId="21844"/>
    <cellStyle name="Normal 8 2 2" xfId="21845"/>
    <cellStyle name="Normal 8 2 2 2" xfId="21846"/>
    <cellStyle name="Normal 8 2 2 2 2" xfId="37984"/>
    <cellStyle name="Normal 8 2 2 3" xfId="21847"/>
    <cellStyle name="Normal 8 2 2 4" xfId="21848"/>
    <cellStyle name="Normal 8 2 3" xfId="21849"/>
    <cellStyle name="Normal 8 2 3 2" xfId="21850"/>
    <cellStyle name="Normal 8 2 3 3" xfId="38213"/>
    <cellStyle name="Normal 8 2 4" xfId="21851"/>
    <cellStyle name="Normal 8 2 4 2" xfId="38222"/>
    <cellStyle name="Normal 8 2 5" xfId="21852"/>
    <cellStyle name="Normal 8 2 5 2" xfId="38974"/>
    <cellStyle name="Normal 8 2 6" xfId="21853"/>
    <cellStyle name="Normal 8 2 6 2" xfId="43299"/>
    <cellStyle name="Normal 8 2 7" xfId="21854"/>
    <cellStyle name="Normal 8 2 8" xfId="36565"/>
    <cellStyle name="Normal 8 2 9" xfId="43570"/>
    <cellStyle name="Normal 8 3" xfId="21855"/>
    <cellStyle name="Normal 8 3 2" xfId="21856"/>
    <cellStyle name="Normal 8 3 2 2" xfId="37834"/>
    <cellStyle name="Normal 8 3 2 3" xfId="36936"/>
    <cellStyle name="Normal 8 3 3" xfId="21857"/>
    <cellStyle name="Normal 8 3 3 2" xfId="38025"/>
    <cellStyle name="Normal 8 3 3 3" xfId="37511"/>
    <cellStyle name="Normal 8 3 4" xfId="37686"/>
    <cellStyle name="Normal 8 3 5" xfId="36788"/>
    <cellStyle name="Normal 8 3 6" xfId="43341"/>
    <cellStyle name="Normal 8 3 7" xfId="43579"/>
    <cellStyle name="Normal 8 4" xfId="21858"/>
    <cellStyle name="Normal 8 4 2" xfId="21859"/>
    <cellStyle name="Normal 8 4 2 2" xfId="37906"/>
    <cellStyle name="Normal 8 4 3" xfId="21860"/>
    <cellStyle name="Normal 8 4 3 2" xfId="43498"/>
    <cellStyle name="Normal 8 4 4" xfId="37388"/>
    <cellStyle name="Normal 8 4 5" xfId="43589"/>
    <cellStyle name="Normal 8 5" xfId="21861"/>
    <cellStyle name="Normal 8 5 2" xfId="21862"/>
    <cellStyle name="Normal 8 5 2 2" xfId="38218"/>
    <cellStyle name="Normal 8 5 3" xfId="36484"/>
    <cellStyle name="Normal 8 5 4" xfId="38116"/>
    <cellStyle name="Normal 8 5 5" xfId="43597"/>
    <cellStyle name="Normal 8 6" xfId="21863"/>
    <cellStyle name="Normal 8 6 2" xfId="21864"/>
    <cellStyle name="Normal 8 6 2 2" xfId="38339"/>
    <cellStyle name="Normal 8 6 3" xfId="37527"/>
    <cellStyle name="Normal 8 6 4" xfId="43607"/>
    <cellStyle name="Normal 8 7" xfId="21865"/>
    <cellStyle name="Normal 8 7 2" xfId="21866"/>
    <cellStyle name="Normal 8 7 3" xfId="21867"/>
    <cellStyle name="Normal 8 7 4" xfId="37536"/>
    <cellStyle name="Normal 8 7 5" xfId="43620"/>
    <cellStyle name="Normal 8 8" xfId="21868"/>
    <cellStyle name="Normal 8 8 2" xfId="38826"/>
    <cellStyle name="Normal 8 8 3" xfId="43632"/>
    <cellStyle name="Normal 8 9" xfId="21869"/>
    <cellStyle name="Normal 8 9 2" xfId="38905"/>
    <cellStyle name="Normal 8 9 3" xfId="43645"/>
    <cellStyle name="Normal 8_Nota 10_D" xfId="21870"/>
    <cellStyle name="Normal 80" xfId="43141"/>
    <cellStyle name="Normal 81" xfId="43139"/>
    <cellStyle name="Normal 82" xfId="43500"/>
    <cellStyle name="Normal 83" xfId="44041"/>
    <cellStyle name="Normal 83 2" xfId="44056"/>
    <cellStyle name="Normal 9" xfId="21871"/>
    <cellStyle name="Normal 9 10" xfId="21872"/>
    <cellStyle name="Normal 9 10 2" xfId="21873"/>
    <cellStyle name="Normal 9 10 2 2" xfId="43865"/>
    <cellStyle name="Normal 9 10 3" xfId="43911"/>
    <cellStyle name="Normal 9 10 4" xfId="43676"/>
    <cellStyle name="Normal 9 11" xfId="21874"/>
    <cellStyle name="Normal 9 11 2" xfId="21875"/>
    <cellStyle name="Normal 9 11 2 2" xfId="43874"/>
    <cellStyle name="Normal 9 11 3" xfId="43916"/>
    <cellStyle name="Normal 9 11 4" xfId="43687"/>
    <cellStyle name="Normal 9 12" xfId="21876"/>
    <cellStyle name="Normal 9 12 2" xfId="21877"/>
    <cellStyle name="Normal 9 12 2 2" xfId="43885"/>
    <cellStyle name="Normal 9 12 3" xfId="43923"/>
    <cellStyle name="Normal 9 12 4" xfId="43704"/>
    <cellStyle name="Normal 9 13" xfId="21878"/>
    <cellStyle name="Normal 9 13 2" xfId="21879"/>
    <cellStyle name="Normal 9 13 2 2" xfId="43894"/>
    <cellStyle name="Normal 9 13 3" xfId="43928"/>
    <cellStyle name="Normal 9 13 4" xfId="43718"/>
    <cellStyle name="Normal 9 14" xfId="21880"/>
    <cellStyle name="Normal 9 14 2" xfId="21881"/>
    <cellStyle name="Normal 9 14 3" xfId="21882"/>
    <cellStyle name="Normal 9 14 4" xfId="43732"/>
    <cellStyle name="Normal 9 15" xfId="21883"/>
    <cellStyle name="Normal 9 15 2" xfId="21884"/>
    <cellStyle name="Normal 9 15 3" xfId="43746"/>
    <cellStyle name="Normal 9 16" xfId="21885"/>
    <cellStyle name="Normal 9 16 2" xfId="21886"/>
    <cellStyle name="Normal 9 16 3" xfId="43761"/>
    <cellStyle name="Normal 9 17" xfId="21887"/>
    <cellStyle name="Normal 9 17 2" xfId="21888"/>
    <cellStyle name="Normal 9 18" xfId="21889"/>
    <cellStyle name="Normal 9 18 2" xfId="21890"/>
    <cellStyle name="Normal 9 19" xfId="21891"/>
    <cellStyle name="Normal 9 19 2" xfId="21892"/>
    <cellStyle name="Normal 9 2" xfId="21893"/>
    <cellStyle name="Normal 9 2 10" xfId="21894"/>
    <cellStyle name="Normal 9 2 10 2" xfId="21895"/>
    <cellStyle name="Normal 9 2 11" xfId="21896"/>
    <cellStyle name="Normal 9 2 11 2" xfId="21897"/>
    <cellStyle name="Normal 9 2 12" xfId="21898"/>
    <cellStyle name="Normal 9 2 13" xfId="21899"/>
    <cellStyle name="Normal 9 2 14" xfId="21900"/>
    <cellStyle name="Normal 9 2 15" xfId="36588"/>
    <cellStyle name="Normal 9 2 16" xfId="43580"/>
    <cellStyle name="Normal 9 2 2" xfId="21901"/>
    <cellStyle name="Normal 9 2 2 2" xfId="21902"/>
    <cellStyle name="Normal 9 2 2 3" xfId="21903"/>
    <cellStyle name="Normal 9 2 2 4" xfId="43804"/>
    <cellStyle name="Normal 9 2 3" xfId="21904"/>
    <cellStyle name="Normal 9 2 3 2" xfId="21905"/>
    <cellStyle name="Normal 9 2 3 3" xfId="43794"/>
    <cellStyle name="Normal 9 2 4" xfId="21906"/>
    <cellStyle name="Normal 9 2 4 2" xfId="21907"/>
    <cellStyle name="Normal 9 2 5" xfId="21908"/>
    <cellStyle name="Normal 9 2 5 2" xfId="21909"/>
    <cellStyle name="Normal 9 2 6" xfId="21910"/>
    <cellStyle name="Normal 9 2 6 2" xfId="21911"/>
    <cellStyle name="Normal 9 2 7" xfId="21912"/>
    <cellStyle name="Normal 9 2 7 2" xfId="21913"/>
    <cellStyle name="Normal 9 2 8" xfId="21914"/>
    <cellStyle name="Normal 9 2 8 2" xfId="21915"/>
    <cellStyle name="Normal 9 2 9" xfId="21916"/>
    <cellStyle name="Normal 9 2 9 2" xfId="21917"/>
    <cellStyle name="Normal 9 20" xfId="21918"/>
    <cellStyle name="Normal 9 20 2" xfId="21919"/>
    <cellStyle name="Normal 9 21" xfId="21920"/>
    <cellStyle name="Normal 9 21 2" xfId="21921"/>
    <cellStyle name="Normal 9 22" xfId="21922"/>
    <cellStyle name="Normal 9 22 2" xfId="21923"/>
    <cellStyle name="Normal 9 23" xfId="21924"/>
    <cellStyle name="Normal 9 24" xfId="21925"/>
    <cellStyle name="Normal 9 25" xfId="21926"/>
    <cellStyle name="Normal 9 26" xfId="36502"/>
    <cellStyle name="Normal 9 27" xfId="43508"/>
    <cellStyle name="Normal 9 3" xfId="21927"/>
    <cellStyle name="Normal 9 3 10" xfId="21928"/>
    <cellStyle name="Normal 9 3 10 2" xfId="21929"/>
    <cellStyle name="Normal 9 3 11" xfId="21930"/>
    <cellStyle name="Normal 9 3 11 2" xfId="21931"/>
    <cellStyle name="Normal 9 3 12" xfId="21932"/>
    <cellStyle name="Normal 9 3 12 2" xfId="21933"/>
    <cellStyle name="Normal 9 3 12 3" xfId="21934"/>
    <cellStyle name="Normal 9 3 13" xfId="21935"/>
    <cellStyle name="Normal 9 3 14" xfId="21936"/>
    <cellStyle name="Normal 9 3 15" xfId="21937"/>
    <cellStyle name="Normal 9 3 16" xfId="21938"/>
    <cellStyle name="Normal 9 3 17" xfId="37515"/>
    <cellStyle name="Normal 9 3 18" xfId="43590"/>
    <cellStyle name="Normal 9 3 2" xfId="21939"/>
    <cellStyle name="Normal 9 3 2 10" xfId="21940"/>
    <cellStyle name="Normal 9 3 2 10 2" xfId="21941"/>
    <cellStyle name="Normal 9 3 2 11" xfId="21942"/>
    <cellStyle name="Normal 9 3 2 12" xfId="21943"/>
    <cellStyle name="Normal 9 3 2 13" xfId="38029"/>
    <cellStyle name="Normal 9 3 2 14" xfId="43812"/>
    <cellStyle name="Normal 9 3 2 2" xfId="21944"/>
    <cellStyle name="Normal 9 3 2 2 2" xfId="21945"/>
    <cellStyle name="Normal 9 3 2 3" xfId="21946"/>
    <cellStyle name="Normal 9 3 2 3 2" xfId="21947"/>
    <cellStyle name="Normal 9 3 2 4" xfId="21948"/>
    <cellStyle name="Normal 9 3 2 4 2" xfId="21949"/>
    <cellStyle name="Normal 9 3 2 5" xfId="21950"/>
    <cellStyle name="Normal 9 3 2 5 2" xfId="21951"/>
    <cellStyle name="Normal 9 3 2 6" xfId="21952"/>
    <cellStyle name="Normal 9 3 2 6 2" xfId="21953"/>
    <cellStyle name="Normal 9 3 2 7" xfId="21954"/>
    <cellStyle name="Normal 9 3 2 7 2" xfId="21955"/>
    <cellStyle name="Normal 9 3 2 8" xfId="21956"/>
    <cellStyle name="Normal 9 3 2 8 2" xfId="21957"/>
    <cellStyle name="Normal 9 3 2 9" xfId="21958"/>
    <cellStyle name="Normal 9 3 2 9 2" xfId="21959"/>
    <cellStyle name="Normal 9 3 3" xfId="21960"/>
    <cellStyle name="Normal 9 3 3 2" xfId="21961"/>
    <cellStyle name="Normal 9 3 3 3" xfId="21962"/>
    <cellStyle name="Normal 9 3 3 4" xfId="43814"/>
    <cellStyle name="Normal 9 3 4" xfId="21963"/>
    <cellStyle name="Normal 9 3 4 2" xfId="21964"/>
    <cellStyle name="Normal 9 3 4 3" xfId="21965"/>
    <cellStyle name="Normal 9 3 5" xfId="21966"/>
    <cellStyle name="Normal 9 3 5 2" xfId="21967"/>
    <cellStyle name="Normal 9 3 5 3" xfId="21968"/>
    <cellStyle name="Normal 9 3 6" xfId="21969"/>
    <cellStyle name="Normal 9 3 6 2" xfId="21970"/>
    <cellStyle name="Normal 9 3 6 3" xfId="21971"/>
    <cellStyle name="Normal 9 3 7" xfId="21972"/>
    <cellStyle name="Normal 9 3 7 2" xfId="21973"/>
    <cellStyle name="Normal 9 3 8" xfId="21974"/>
    <cellStyle name="Normal 9 3 8 2" xfId="21975"/>
    <cellStyle name="Normal 9 3 8 3" xfId="21976"/>
    <cellStyle name="Normal 9 3 9" xfId="21977"/>
    <cellStyle name="Normal 9 3 9 2" xfId="21978"/>
    <cellStyle name="Normal 9 4" xfId="21979"/>
    <cellStyle name="Normal 9 4 10" xfId="21980"/>
    <cellStyle name="Normal 9 4 10 2" xfId="21981"/>
    <cellStyle name="Normal 9 4 11" xfId="21982"/>
    <cellStyle name="Normal 9 4 11 2" xfId="21983"/>
    <cellStyle name="Normal 9 4 12" xfId="21984"/>
    <cellStyle name="Normal 9 4 13" xfId="21985"/>
    <cellStyle name="Normal 9 4 14" xfId="21986"/>
    <cellStyle name="Normal 9 4 15" xfId="21987"/>
    <cellStyle name="Normal 9 4 16" xfId="38220"/>
    <cellStyle name="Normal 9 4 17" xfId="43598"/>
    <cellStyle name="Normal 9 4 2" xfId="21988"/>
    <cellStyle name="Normal 9 4 2 2" xfId="21989"/>
    <cellStyle name="Normal 9 4 2 3" xfId="43820"/>
    <cellStyle name="Normal 9 4 3" xfId="21990"/>
    <cellStyle name="Normal 9 4 3 2" xfId="21991"/>
    <cellStyle name="Normal 9 4 3 3" xfId="43859"/>
    <cellStyle name="Normal 9 4 4" xfId="21992"/>
    <cellStyle name="Normal 9 4 4 2" xfId="21993"/>
    <cellStyle name="Normal 9 4 5" xfId="21994"/>
    <cellStyle name="Normal 9 4 5 2" xfId="21995"/>
    <cellStyle name="Normal 9 4 6" xfId="21996"/>
    <cellStyle name="Normal 9 4 6 2" xfId="21997"/>
    <cellStyle name="Normal 9 4 7" xfId="21998"/>
    <cellStyle name="Normal 9 4 7 2" xfId="21999"/>
    <cellStyle name="Normal 9 4 8" xfId="22000"/>
    <cellStyle name="Normal 9 4 8 2" xfId="22001"/>
    <cellStyle name="Normal 9 4 9" xfId="22002"/>
    <cellStyle name="Normal 9 4 9 2" xfId="22003"/>
    <cellStyle name="Normal 9 5" xfId="22004"/>
    <cellStyle name="Normal 9 5 10" xfId="38828"/>
    <cellStyle name="Normal 9 5 11" xfId="43608"/>
    <cellStyle name="Normal 9 5 2" xfId="22005"/>
    <cellStyle name="Normal 9 5 2 2" xfId="22006"/>
    <cellStyle name="Normal 9 5 2 3" xfId="22007"/>
    <cellStyle name="Normal 9 5 2 4" xfId="43827"/>
    <cellStyle name="Normal 9 5 3" xfId="22008"/>
    <cellStyle name="Normal 9 5 3 2" xfId="22009"/>
    <cellStyle name="Normal 9 5 3 3" xfId="22010"/>
    <cellStyle name="Normal 9 5 3 4" xfId="43785"/>
    <cellStyle name="Normal 9 5 4" xfId="22011"/>
    <cellStyle name="Normal 9 5 4 2" xfId="22012"/>
    <cellStyle name="Normal 9 5 4 3" xfId="22013"/>
    <cellStyle name="Normal 9 5 5" xfId="22014"/>
    <cellStyle name="Normal 9 5 5 2" xfId="22015"/>
    <cellStyle name="Normal 9 5 6" xfId="22016"/>
    <cellStyle name="Normal 9 5 6 2" xfId="22017"/>
    <cellStyle name="Normal 9 5 7" xfId="22018"/>
    <cellStyle name="Normal 9 5 7 2" xfId="22019"/>
    <cellStyle name="Normal 9 5 8" xfId="22020"/>
    <cellStyle name="Normal 9 5 8 2" xfId="22021"/>
    <cellStyle name="Normal 9 5 9" xfId="22022"/>
    <cellStyle name="Normal 9 6" xfId="22023"/>
    <cellStyle name="Normal 9 6 2" xfId="22024"/>
    <cellStyle name="Normal 9 6 2 2" xfId="22025"/>
    <cellStyle name="Normal 9 6 2 3" xfId="43835"/>
    <cellStyle name="Normal 9 6 3" xfId="22026"/>
    <cellStyle name="Normal 9 6 3 2" xfId="22027"/>
    <cellStyle name="Normal 9 6 3 3" xfId="43849"/>
    <cellStyle name="Normal 9 6 4" xfId="22028"/>
    <cellStyle name="Normal 9 6 4 2" xfId="22029"/>
    <cellStyle name="Normal 9 6 5" xfId="22030"/>
    <cellStyle name="Normal 9 6 6" xfId="39006"/>
    <cellStyle name="Normal 9 6 7" xfId="43621"/>
    <cellStyle name="Normal 9 7" xfId="22031"/>
    <cellStyle name="Normal 9 7 2" xfId="22032"/>
    <cellStyle name="Normal 9 7 2 2" xfId="22033"/>
    <cellStyle name="Normal 9 7 2 3" xfId="43840"/>
    <cellStyle name="Normal 9 7 3" xfId="22034"/>
    <cellStyle name="Normal 9 7 3 2" xfId="22035"/>
    <cellStyle name="Normal 9 7 3 3" xfId="43828"/>
    <cellStyle name="Normal 9 7 4" xfId="22036"/>
    <cellStyle name="Normal 9 7 4 2" xfId="22037"/>
    <cellStyle name="Normal 9 7 5" xfId="22038"/>
    <cellStyle name="Normal 9 7 6" xfId="43345"/>
    <cellStyle name="Normal 9 7 7" xfId="43633"/>
    <cellStyle name="Normal 9 8" xfId="22039"/>
    <cellStyle name="Normal 9 8 2" xfId="22040"/>
    <cellStyle name="Normal 9 8 2 2" xfId="43847"/>
    <cellStyle name="Normal 9 8 3" xfId="43886"/>
    <cellStyle name="Normal 9 8 4" xfId="43646"/>
    <cellStyle name="Normal 9 9" xfId="22041"/>
    <cellStyle name="Normal 9 9 2" xfId="22042"/>
    <cellStyle name="Normal 9 9 2 2" xfId="43855"/>
    <cellStyle name="Normal 9 9 3" xfId="43768"/>
    <cellStyle name="Normal 9 9 4" xfId="43661"/>
    <cellStyle name="Normal 9_Nota 10_D" xfId="22043"/>
    <cellStyle name="Normal_ajustado" xfId="44044"/>
    <cellStyle name="Normal_ajustado 2" xfId="44045"/>
    <cellStyle name="Normal_BP e DRE gerencial" xfId="44046"/>
    <cellStyle name="Normal_DR0100LS" xfId="44043"/>
    <cellStyle name="Normal_DRE_Realocado atual" xfId="44042"/>
    <cellStyle name="Normal_Planilha" xfId="42573"/>
    <cellStyle name="Normal_Telas_Itaú_Apimec" xfId="44047"/>
    <cellStyle name="Nota 10" xfId="35765"/>
    <cellStyle name="Nota 10 2" xfId="36212"/>
    <cellStyle name="Nota 11" xfId="35766"/>
    <cellStyle name="Nota 11 2" xfId="36213"/>
    <cellStyle name="Nota 12" xfId="35767"/>
    <cellStyle name="Nota 12 2" xfId="36214"/>
    <cellStyle name="Nota 13" xfId="35768"/>
    <cellStyle name="Nota 13 2" xfId="36215"/>
    <cellStyle name="Nota 14" xfId="35769"/>
    <cellStyle name="Nota 14 2" xfId="36216"/>
    <cellStyle name="Nota 15" xfId="35770"/>
    <cellStyle name="Nota 15 2" xfId="36217"/>
    <cellStyle name="Nota 16" xfId="35771"/>
    <cellStyle name="Nota 16 2" xfId="36218"/>
    <cellStyle name="Nota 17" xfId="35772"/>
    <cellStyle name="Nota 17 2" xfId="36219"/>
    <cellStyle name="Nota 18" xfId="35773"/>
    <cellStyle name="Nota 18 2" xfId="36220"/>
    <cellStyle name="Nota 19" xfId="35774"/>
    <cellStyle name="Nota 19 2" xfId="36221"/>
    <cellStyle name="Nota 2" xfId="22044"/>
    <cellStyle name="Nota 2 10" xfId="22045"/>
    <cellStyle name="Nota 2 10 2" xfId="22046"/>
    <cellStyle name="Nota 2 10 2 2" xfId="22047"/>
    <cellStyle name="Nota 2 10 3" xfId="22048"/>
    <cellStyle name="Nota 2 11" xfId="22049"/>
    <cellStyle name="Nota 2 11 2" xfId="22050"/>
    <cellStyle name="Nota 2 12" xfId="22051"/>
    <cellStyle name="Nota 2 12 2" xfId="22052"/>
    <cellStyle name="Nota 2 13" xfId="22053"/>
    <cellStyle name="Nota 2 13 2" xfId="22054"/>
    <cellStyle name="Nota 2 13 3" xfId="22055"/>
    <cellStyle name="Nota 2 14" xfId="22056"/>
    <cellStyle name="Nota 2 14 2" xfId="22057"/>
    <cellStyle name="Nota 2 15" xfId="22058"/>
    <cellStyle name="Nota 2 15 2" xfId="22059"/>
    <cellStyle name="Nota 2 16" xfId="22060"/>
    <cellStyle name="Nota 2 16 2" xfId="22061"/>
    <cellStyle name="Nota 2 17" xfId="22062"/>
    <cellStyle name="Nota 2 17 2" xfId="22063"/>
    <cellStyle name="Nota 2 18" xfId="22064"/>
    <cellStyle name="Nota 2 18 2" xfId="22065"/>
    <cellStyle name="Nota 2 19" xfId="22066"/>
    <cellStyle name="Nota 2 19 2" xfId="22067"/>
    <cellStyle name="Nota 2 2" xfId="22068"/>
    <cellStyle name="Nota 2 2 10" xfId="22069"/>
    <cellStyle name="Nota 2 2 10 2" xfId="22070"/>
    <cellStyle name="Nota 2 2 10 3" xfId="22071"/>
    <cellStyle name="Nota 2 2 11" xfId="22072"/>
    <cellStyle name="Nota 2 2 11 2" xfId="22073"/>
    <cellStyle name="Nota 2 2 11 3" xfId="22074"/>
    <cellStyle name="Nota 2 2 12" xfId="22075"/>
    <cellStyle name="Nota 2 2 12 2" xfId="22076"/>
    <cellStyle name="Nota 2 2 12 3" xfId="22077"/>
    <cellStyle name="Nota 2 2 13" xfId="22078"/>
    <cellStyle name="Nota 2 2 13 2" xfId="22079"/>
    <cellStyle name="Nota 2 2 13 3" xfId="22080"/>
    <cellStyle name="Nota 2 2 14" xfId="22081"/>
    <cellStyle name="Nota 2 2 14 2" xfId="22082"/>
    <cellStyle name="Nota 2 2 14 3" xfId="22083"/>
    <cellStyle name="Nota 2 2 15" xfId="22084"/>
    <cellStyle name="Nota 2 2 15 2" xfId="22085"/>
    <cellStyle name="Nota 2 2 15 3" xfId="22086"/>
    <cellStyle name="Nota 2 2 16" xfId="22087"/>
    <cellStyle name="Nota 2 2 17" xfId="22088"/>
    <cellStyle name="Nota 2 2 18" xfId="22089"/>
    <cellStyle name="Nota 2 2 2" xfId="22090"/>
    <cellStyle name="Nota 2 2 2 10" xfId="22091"/>
    <cellStyle name="Nota 2 2 2 10 2" xfId="22092"/>
    <cellStyle name="Nota 2 2 2 11" xfId="22093"/>
    <cellStyle name="Nota 2 2 2 11 2" xfId="22094"/>
    <cellStyle name="Nota 2 2 2 12" xfId="22095"/>
    <cellStyle name="Nota 2 2 2 12 2" xfId="22096"/>
    <cellStyle name="Nota 2 2 2 13" xfId="22097"/>
    <cellStyle name="Nota 2 2 2 13 2" xfId="22098"/>
    <cellStyle name="Nota 2 2 2 14" xfId="22099"/>
    <cellStyle name="Nota 2 2 2 15" xfId="22100"/>
    <cellStyle name="Nota 2 2 2 2" xfId="22101"/>
    <cellStyle name="Nota 2 2 2 2 2" xfId="22102"/>
    <cellStyle name="Nota 2 2 2 3" xfId="22103"/>
    <cellStyle name="Nota 2 2 2 3 2" xfId="22104"/>
    <cellStyle name="Nota 2 2 2 3 2 2" xfId="22105"/>
    <cellStyle name="Nota 2 2 2 3 2 2 2" xfId="22106"/>
    <cellStyle name="Nota 2 2 2 3 2 3" xfId="22107"/>
    <cellStyle name="Nota 2 2 2 3 3" xfId="22108"/>
    <cellStyle name="Nota 2 2 2 3 3 2" xfId="22109"/>
    <cellStyle name="Nota 2 2 2 3 3 3" xfId="22110"/>
    <cellStyle name="Nota 2 2 2 3 4" xfId="22111"/>
    <cellStyle name="Nota 2 2 2 3 4 2" xfId="22112"/>
    <cellStyle name="Nota 2 2 2 3 5" xfId="22113"/>
    <cellStyle name="Nota 2 2 2 4" xfId="22114"/>
    <cellStyle name="Nota 2 2 2 4 2" xfId="22115"/>
    <cellStyle name="Nota 2 2 2 4 2 2" xfId="22116"/>
    <cellStyle name="Nota 2 2 2 4 3" xfId="22117"/>
    <cellStyle name="Nota 2 2 2 5" xfId="22118"/>
    <cellStyle name="Nota 2 2 2 5 2" xfId="22119"/>
    <cellStyle name="Nota 2 2 2 5 2 2" xfId="22120"/>
    <cellStyle name="Nota 2 2 2 5 3" xfId="22121"/>
    <cellStyle name="Nota 2 2 2 6" xfId="22122"/>
    <cellStyle name="Nota 2 2 2 6 2" xfId="22123"/>
    <cellStyle name="Nota 2 2 2 6 2 2" xfId="22124"/>
    <cellStyle name="Nota 2 2 2 6 3" xfId="22125"/>
    <cellStyle name="Nota 2 2 2 7" xfId="22126"/>
    <cellStyle name="Nota 2 2 2 7 2" xfId="22127"/>
    <cellStyle name="Nota 2 2 2 7 2 2" xfId="22128"/>
    <cellStyle name="Nota 2 2 2 7 3" xfId="22129"/>
    <cellStyle name="Nota 2 2 2 8" xfId="22130"/>
    <cellStyle name="Nota 2 2 2 8 2" xfId="22131"/>
    <cellStyle name="Nota 2 2 2 9" xfId="22132"/>
    <cellStyle name="Nota 2 2 2 9 2" xfId="22133"/>
    <cellStyle name="Nota 2 2 2 9 3" xfId="22134"/>
    <cellStyle name="Nota 2 2 3" xfId="22135"/>
    <cellStyle name="Nota 2 2 3 10" xfId="22136"/>
    <cellStyle name="Nota 2 2 3 10 2" xfId="22137"/>
    <cellStyle name="Nota 2 2 3 10 3" xfId="22138"/>
    <cellStyle name="Nota 2 2 3 11" xfId="22139"/>
    <cellStyle name="Nota 2 2 3 12" xfId="22140"/>
    <cellStyle name="Nota 2 2 3 13" xfId="22141"/>
    <cellStyle name="Nota 2 2 3 2" xfId="22142"/>
    <cellStyle name="Nota 2 2 3 2 2" xfId="22143"/>
    <cellStyle name="Nota 2 2 3 2 2 2" xfId="22144"/>
    <cellStyle name="Nota 2 2 3 2 2 2 2" xfId="22145"/>
    <cellStyle name="Nota 2 2 3 2 2 3" xfId="22146"/>
    <cellStyle name="Nota 2 2 3 2 3" xfId="22147"/>
    <cellStyle name="Nota 2 2 3 2 3 2" xfId="22148"/>
    <cellStyle name="Nota 2 2 3 2 4" xfId="22149"/>
    <cellStyle name="Nota 2 2 3 2 5" xfId="22150"/>
    <cellStyle name="Nota 2 2 3 3" xfId="22151"/>
    <cellStyle name="Nota 2 2 3 3 2" xfId="22152"/>
    <cellStyle name="Nota 2 2 3 3 2 2" xfId="22153"/>
    <cellStyle name="Nota 2 2 3 3 3" xfId="22154"/>
    <cellStyle name="Nota 2 2 3 4" xfId="22155"/>
    <cellStyle name="Nota 2 2 3 4 2" xfId="22156"/>
    <cellStyle name="Nota 2 2 3 4 2 2" xfId="22157"/>
    <cellStyle name="Nota 2 2 3 4 3" xfId="22158"/>
    <cellStyle name="Nota 2 2 3 5" xfId="22159"/>
    <cellStyle name="Nota 2 2 3 5 2" xfId="22160"/>
    <cellStyle name="Nota 2 2 3 5 2 2" xfId="22161"/>
    <cellStyle name="Nota 2 2 3 5 3" xfId="22162"/>
    <cellStyle name="Nota 2 2 3 6" xfId="22163"/>
    <cellStyle name="Nota 2 2 3 6 2" xfId="22164"/>
    <cellStyle name="Nota 2 2 3 6 2 2" xfId="22165"/>
    <cellStyle name="Nota 2 2 3 6 3" xfId="22166"/>
    <cellStyle name="Nota 2 2 3 7" xfId="22167"/>
    <cellStyle name="Nota 2 2 3 7 2" xfId="22168"/>
    <cellStyle name="Nota 2 2 3 7 3" xfId="22169"/>
    <cellStyle name="Nota 2 2 3 8" xfId="22170"/>
    <cellStyle name="Nota 2 2 3 8 2" xfId="22171"/>
    <cellStyle name="Nota 2 2 3 8 3" xfId="22172"/>
    <cellStyle name="Nota 2 2 3 9" xfId="22173"/>
    <cellStyle name="Nota 2 2 3 9 2" xfId="22174"/>
    <cellStyle name="Nota 2 2 3 9 3" xfId="22175"/>
    <cellStyle name="Nota 2 2 4" xfId="22176"/>
    <cellStyle name="Nota 2 2 4 2" xfId="22177"/>
    <cellStyle name="Nota 2 2 4 2 2" xfId="22178"/>
    <cellStyle name="Nota 2 2 4 2 2 2" xfId="22179"/>
    <cellStyle name="Nota 2 2 4 2 3" xfId="22180"/>
    <cellStyle name="Nota 2 2 4 3" xfId="22181"/>
    <cellStyle name="Nota 2 2 4 3 2" xfId="22182"/>
    <cellStyle name="Nota 2 2 4 3 3" xfId="22183"/>
    <cellStyle name="Nota 2 2 4 4" xfId="22184"/>
    <cellStyle name="Nota 2 2 4 4 2" xfId="22185"/>
    <cellStyle name="Nota 2 2 4 4 3" xfId="22186"/>
    <cellStyle name="Nota 2 2 4 5" xfId="22187"/>
    <cellStyle name="Nota 2 2 4 5 2" xfId="22188"/>
    <cellStyle name="Nota 2 2 4 5 3" xfId="22189"/>
    <cellStyle name="Nota 2 2 4 6" xfId="22190"/>
    <cellStyle name="Nota 2 2 4 6 2" xfId="22191"/>
    <cellStyle name="Nota 2 2 4 7" xfId="22192"/>
    <cellStyle name="Nota 2 2 4 8" xfId="22193"/>
    <cellStyle name="Nota 2 2 5" xfId="22194"/>
    <cellStyle name="Nota 2 2 5 2" xfId="22195"/>
    <cellStyle name="Nota 2 2 5 2 2" xfId="22196"/>
    <cellStyle name="Nota 2 2 5 3" xfId="22197"/>
    <cellStyle name="Nota 2 2 6" xfId="22198"/>
    <cellStyle name="Nota 2 2 6 2" xfId="22199"/>
    <cellStyle name="Nota 2 2 6 2 2" xfId="22200"/>
    <cellStyle name="Nota 2 2 6 3" xfId="22201"/>
    <cellStyle name="Nota 2 2 7" xfId="22202"/>
    <cellStyle name="Nota 2 2 7 2" xfId="22203"/>
    <cellStyle name="Nota 2 2 7 2 2" xfId="22204"/>
    <cellStyle name="Nota 2 2 7 3" xfId="22205"/>
    <cellStyle name="Nota 2 2 8" xfId="22206"/>
    <cellStyle name="Nota 2 2 8 2" xfId="22207"/>
    <cellStyle name="Nota 2 2 8 2 2" xfId="22208"/>
    <cellStyle name="Nota 2 2 8 3" xfId="22209"/>
    <cellStyle name="Nota 2 2 9" xfId="22210"/>
    <cellStyle name="Nota 2 2 9 2" xfId="22211"/>
    <cellStyle name="Nota 2 2 9 3" xfId="22212"/>
    <cellStyle name="Nota 2 20" xfId="22213"/>
    <cellStyle name="Nota 2 20 2" xfId="22214"/>
    <cellStyle name="Nota 2 21" xfId="22215"/>
    <cellStyle name="Nota 2 22" xfId="22216"/>
    <cellStyle name="Nota 2 23" xfId="43503"/>
    <cellStyle name="Nota 2 3" xfId="22217"/>
    <cellStyle name="Nota 2 3 10" xfId="22218"/>
    <cellStyle name="Nota 2 3 10 2" xfId="22219"/>
    <cellStyle name="Nota 2 3 11" xfId="22220"/>
    <cellStyle name="Nota 2 3 11 2" xfId="22221"/>
    <cellStyle name="Nota 2 3 12" xfId="22222"/>
    <cellStyle name="Nota 2 3 12 2" xfId="22223"/>
    <cellStyle name="Nota 2 3 13" xfId="22224"/>
    <cellStyle name="Nota 2 3 13 2" xfId="22225"/>
    <cellStyle name="Nota 2 3 14" xfId="22226"/>
    <cellStyle name="Nota 2 3 15" xfId="22227"/>
    <cellStyle name="Nota 2 3 2" xfId="22228"/>
    <cellStyle name="Nota 2 3 2 10" xfId="22229"/>
    <cellStyle name="Nota 2 3 2 2" xfId="22230"/>
    <cellStyle name="Nota 2 3 2 2 2" xfId="22231"/>
    <cellStyle name="Nota 2 3 2 2 2 2" xfId="22232"/>
    <cellStyle name="Nota 2 3 2 2 2 2 2" xfId="22233"/>
    <cellStyle name="Nota 2 3 2 2 2 2 2 2" xfId="22234"/>
    <cellStyle name="Nota 2 3 2 2 2 2 3" xfId="22235"/>
    <cellStyle name="Nota 2 3 2 2 2 3" xfId="22236"/>
    <cellStyle name="Nota 2 3 2 2 2 3 2" xfId="22237"/>
    <cellStyle name="Nota 2 3 2 2 2 4" xfId="22238"/>
    <cellStyle name="Nota 2 3 2 2 3" xfId="22239"/>
    <cellStyle name="Nota 2 3 2 2 3 2" xfId="22240"/>
    <cellStyle name="Nota 2 3 2 2 3 2 2" xfId="22241"/>
    <cellStyle name="Nota 2 3 2 2 3 3" xfId="22242"/>
    <cellStyle name="Nota 2 3 2 2 4" xfId="22243"/>
    <cellStyle name="Nota 2 3 2 2 4 2" xfId="22244"/>
    <cellStyle name="Nota 2 3 2 2 4 2 2" xfId="22245"/>
    <cellStyle name="Nota 2 3 2 2 4 3" xfId="22246"/>
    <cellStyle name="Nota 2 3 2 2 5" xfId="22247"/>
    <cellStyle name="Nota 2 3 2 2 5 2" xfId="22248"/>
    <cellStyle name="Nota 2 3 2 2 5 2 2" xfId="22249"/>
    <cellStyle name="Nota 2 3 2 2 5 3" xfId="22250"/>
    <cellStyle name="Nota 2 3 2 2 6" xfId="22251"/>
    <cellStyle name="Nota 2 3 2 2 6 2" xfId="22252"/>
    <cellStyle name="Nota 2 3 2 2 6 2 2" xfId="22253"/>
    <cellStyle name="Nota 2 3 2 2 6 3" xfId="22254"/>
    <cellStyle name="Nota 2 3 2 2 7" xfId="22255"/>
    <cellStyle name="Nota 2 3 2 2 7 2" xfId="22256"/>
    <cellStyle name="Nota 2 3 2 2 7 3" xfId="22257"/>
    <cellStyle name="Nota 2 3 2 2 8" xfId="22258"/>
    <cellStyle name="Nota 2 3 2 2 8 2" xfId="22259"/>
    <cellStyle name="Nota 2 3 2 2 9" xfId="22260"/>
    <cellStyle name="Nota 2 3 2 3" xfId="22261"/>
    <cellStyle name="Nota 2 3 2 3 2" xfId="22262"/>
    <cellStyle name="Nota 2 3 2 4" xfId="22263"/>
    <cellStyle name="Nota 2 3 2 4 2" xfId="22264"/>
    <cellStyle name="Nota 2 3 2 4 3" xfId="22265"/>
    <cellStyle name="Nota 2 3 2 5" xfId="22266"/>
    <cellStyle name="Nota 2 3 2 5 2" xfId="22267"/>
    <cellStyle name="Nota 2 3 2 5 3" xfId="22268"/>
    <cellStyle name="Nota 2 3 2 6" xfId="22269"/>
    <cellStyle name="Nota 2 3 2 6 2" xfId="22270"/>
    <cellStyle name="Nota 2 3 2 6 3" xfId="22271"/>
    <cellStyle name="Nota 2 3 2 7" xfId="22272"/>
    <cellStyle name="Nota 2 3 2 7 2" xfId="22273"/>
    <cellStyle name="Nota 2 3 2 7 3" xfId="22274"/>
    <cellStyle name="Nota 2 3 2 8" xfId="22275"/>
    <cellStyle name="Nota 2 3 2 9" xfId="22276"/>
    <cellStyle name="Nota 2 3 3" xfId="22277"/>
    <cellStyle name="Nota 2 3 3 2" xfId="22278"/>
    <cellStyle name="Nota 2 3 3 2 2" xfId="22279"/>
    <cellStyle name="Nota 2 3 3 2 2 2" xfId="22280"/>
    <cellStyle name="Nota 2 3 3 2 3" xfId="22281"/>
    <cellStyle name="Nota 2 3 3 3" xfId="22282"/>
    <cellStyle name="Nota 2 3 3 3 2" xfId="22283"/>
    <cellStyle name="Nota 2 3 3 3 3" xfId="22284"/>
    <cellStyle name="Nota 2 3 3 4" xfId="22285"/>
    <cellStyle name="Nota 2 3 3 4 2" xfId="22286"/>
    <cellStyle name="Nota 2 3 3 5" xfId="22287"/>
    <cellStyle name="Nota 2 3 4" xfId="22288"/>
    <cellStyle name="Nota 2 3 4 2" xfId="22289"/>
    <cellStyle name="Nota 2 3 4 2 2" xfId="22290"/>
    <cellStyle name="Nota 2 3 4 2 3" xfId="22291"/>
    <cellStyle name="Nota 2 3 4 3" xfId="22292"/>
    <cellStyle name="Nota 2 3 4 3 2" xfId="22293"/>
    <cellStyle name="Nota 2 3 4 3 3" xfId="22294"/>
    <cellStyle name="Nota 2 3 4 4" xfId="22295"/>
    <cellStyle name="Nota 2 3 4 4 2" xfId="22296"/>
    <cellStyle name="Nota 2 3 4 5" xfId="22297"/>
    <cellStyle name="Nota 2 3 5" xfId="22298"/>
    <cellStyle name="Nota 2 3 5 2" xfId="22299"/>
    <cellStyle name="Nota 2 3 5 2 2" xfId="22300"/>
    <cellStyle name="Nota 2 3 5 3" xfId="22301"/>
    <cellStyle name="Nota 2 3 6" xfId="22302"/>
    <cellStyle name="Nota 2 3 6 2" xfId="22303"/>
    <cellStyle name="Nota 2 3 6 2 2" xfId="22304"/>
    <cellStyle name="Nota 2 3 6 3" xfId="22305"/>
    <cellStyle name="Nota 2 3 7" xfId="22306"/>
    <cellStyle name="Nota 2 3 7 2" xfId="22307"/>
    <cellStyle name="Nota 2 3 7 2 2" xfId="22308"/>
    <cellStyle name="Nota 2 3 7 3" xfId="22309"/>
    <cellStyle name="Nota 2 3 8" xfId="22310"/>
    <cellStyle name="Nota 2 3 8 2" xfId="22311"/>
    <cellStyle name="Nota 2 3 9" xfId="22312"/>
    <cellStyle name="Nota 2 3 9 2" xfId="22313"/>
    <cellStyle name="Nota 2 3 9 3" xfId="22314"/>
    <cellStyle name="Nota 2 4" xfId="22315"/>
    <cellStyle name="Nota 2 4 10" xfId="22316"/>
    <cellStyle name="Nota 2 4 10 2" xfId="22317"/>
    <cellStyle name="Nota 2 4 11" xfId="22318"/>
    <cellStyle name="Nota 2 4 11 2" xfId="22319"/>
    <cellStyle name="Nota 2 4 12" xfId="22320"/>
    <cellStyle name="Nota 2 4 12 2" xfId="22321"/>
    <cellStyle name="Nota 2 4 13" xfId="22322"/>
    <cellStyle name="Nota 2 4 13 2" xfId="22323"/>
    <cellStyle name="Nota 2 4 14" xfId="22324"/>
    <cellStyle name="Nota 2 4 15" xfId="22325"/>
    <cellStyle name="Nota 2 4 16" xfId="22326"/>
    <cellStyle name="Nota 2 4 2" xfId="22327"/>
    <cellStyle name="Nota 2 4 2 10" xfId="22328"/>
    <cellStyle name="Nota 2 4 2 2" xfId="22329"/>
    <cellStyle name="Nota 2 4 2 2 2" xfId="22330"/>
    <cellStyle name="Nota 2 4 2 2 2 2" xfId="22331"/>
    <cellStyle name="Nota 2 4 2 2 2 2 2" xfId="22332"/>
    <cellStyle name="Nota 2 4 2 2 2 2 2 2" xfId="22333"/>
    <cellStyle name="Nota 2 4 2 2 2 2 3" xfId="22334"/>
    <cellStyle name="Nota 2 4 2 2 2 3" xfId="22335"/>
    <cellStyle name="Nota 2 4 2 2 2 3 2" xfId="22336"/>
    <cellStyle name="Nota 2 4 2 2 2 4" xfId="22337"/>
    <cellStyle name="Nota 2 4 2 2 3" xfId="22338"/>
    <cellStyle name="Nota 2 4 2 2 3 2" xfId="22339"/>
    <cellStyle name="Nota 2 4 2 2 3 2 2" xfId="22340"/>
    <cellStyle name="Nota 2 4 2 2 3 3" xfId="22341"/>
    <cellStyle name="Nota 2 4 2 2 4" xfId="22342"/>
    <cellStyle name="Nota 2 4 2 2 4 2" xfId="22343"/>
    <cellStyle name="Nota 2 4 2 2 4 2 2" xfId="22344"/>
    <cellStyle name="Nota 2 4 2 2 4 3" xfId="22345"/>
    <cellStyle name="Nota 2 4 2 2 5" xfId="22346"/>
    <cellStyle name="Nota 2 4 2 2 5 2" xfId="22347"/>
    <cellStyle name="Nota 2 4 2 2 5 2 2" xfId="22348"/>
    <cellStyle name="Nota 2 4 2 2 5 3" xfId="22349"/>
    <cellStyle name="Nota 2 4 2 2 6" xfId="22350"/>
    <cellStyle name="Nota 2 4 2 2 6 2" xfId="22351"/>
    <cellStyle name="Nota 2 4 2 2 6 2 2" xfId="22352"/>
    <cellStyle name="Nota 2 4 2 2 6 3" xfId="22353"/>
    <cellStyle name="Nota 2 4 2 2 7" xfId="22354"/>
    <cellStyle name="Nota 2 4 2 2 7 2" xfId="22355"/>
    <cellStyle name="Nota 2 4 2 2 7 3" xfId="22356"/>
    <cellStyle name="Nota 2 4 2 2 8" xfId="22357"/>
    <cellStyle name="Nota 2 4 2 2 8 2" xfId="22358"/>
    <cellStyle name="Nota 2 4 2 2 9" xfId="22359"/>
    <cellStyle name="Nota 2 4 2 3" xfId="22360"/>
    <cellStyle name="Nota 2 4 2 3 2" xfId="22361"/>
    <cellStyle name="Nota 2 4 2 4" xfId="22362"/>
    <cellStyle name="Nota 2 4 2 4 2" xfId="22363"/>
    <cellStyle name="Nota 2 4 2 4 3" xfId="22364"/>
    <cellStyle name="Nota 2 4 2 5" xfId="22365"/>
    <cellStyle name="Nota 2 4 2 5 2" xfId="22366"/>
    <cellStyle name="Nota 2 4 2 5 3" xfId="22367"/>
    <cellStyle name="Nota 2 4 2 6" xfId="22368"/>
    <cellStyle name="Nota 2 4 2 6 2" xfId="22369"/>
    <cellStyle name="Nota 2 4 2 6 3" xfId="22370"/>
    <cellStyle name="Nota 2 4 2 7" xfId="22371"/>
    <cellStyle name="Nota 2 4 2 7 2" xfId="22372"/>
    <cellStyle name="Nota 2 4 2 7 3" xfId="22373"/>
    <cellStyle name="Nota 2 4 2 8" xfId="22374"/>
    <cellStyle name="Nota 2 4 2 9" xfId="22375"/>
    <cellStyle name="Nota 2 4 3" xfId="22376"/>
    <cellStyle name="Nota 2 4 3 2" xfId="22377"/>
    <cellStyle name="Nota 2 4 3 2 2" xfId="22378"/>
    <cellStyle name="Nota 2 4 3 2 2 2" xfId="22379"/>
    <cellStyle name="Nota 2 4 3 2 3" xfId="22380"/>
    <cellStyle name="Nota 2 4 3 3" xfId="22381"/>
    <cellStyle name="Nota 2 4 3 3 2" xfId="22382"/>
    <cellStyle name="Nota 2 4 3 3 3" xfId="22383"/>
    <cellStyle name="Nota 2 4 3 4" xfId="22384"/>
    <cellStyle name="Nota 2 4 3 4 2" xfId="22385"/>
    <cellStyle name="Nota 2 4 3 5" xfId="22386"/>
    <cellStyle name="Nota 2 4 4" xfId="22387"/>
    <cellStyle name="Nota 2 4 4 2" xfId="22388"/>
    <cellStyle name="Nota 2 4 4 2 2" xfId="22389"/>
    <cellStyle name="Nota 2 4 4 2 3" xfId="22390"/>
    <cellStyle name="Nota 2 4 4 3" xfId="22391"/>
    <cellStyle name="Nota 2 4 4 3 2" xfId="22392"/>
    <cellStyle name="Nota 2 4 4 3 3" xfId="22393"/>
    <cellStyle name="Nota 2 4 4 4" xfId="22394"/>
    <cellStyle name="Nota 2 4 4 4 2" xfId="22395"/>
    <cellStyle name="Nota 2 4 4 5" xfId="22396"/>
    <cellStyle name="Nota 2 4 5" xfId="22397"/>
    <cellStyle name="Nota 2 4 5 2" xfId="22398"/>
    <cellStyle name="Nota 2 4 5 2 2" xfId="22399"/>
    <cellStyle name="Nota 2 4 5 3" xfId="22400"/>
    <cellStyle name="Nota 2 4 6" xfId="22401"/>
    <cellStyle name="Nota 2 4 6 2" xfId="22402"/>
    <cellStyle name="Nota 2 4 6 2 2" xfId="22403"/>
    <cellStyle name="Nota 2 4 6 3" xfId="22404"/>
    <cellStyle name="Nota 2 4 7" xfId="22405"/>
    <cellStyle name="Nota 2 4 7 2" xfId="22406"/>
    <cellStyle name="Nota 2 4 7 2 2" xfId="22407"/>
    <cellStyle name="Nota 2 4 7 3" xfId="22408"/>
    <cellStyle name="Nota 2 4 8" xfId="22409"/>
    <cellStyle name="Nota 2 4 8 2" xfId="22410"/>
    <cellStyle name="Nota 2 4 9" xfId="22411"/>
    <cellStyle name="Nota 2 4 9 2" xfId="22412"/>
    <cellStyle name="Nota 2 4 9 3" xfId="22413"/>
    <cellStyle name="Nota 2 5" xfId="22414"/>
    <cellStyle name="Nota 2 5 10" xfId="22415"/>
    <cellStyle name="Nota 2 5 2" xfId="22416"/>
    <cellStyle name="Nota 2 5 2 2" xfId="22417"/>
    <cellStyle name="Nota 2 5 2 2 2" xfId="22418"/>
    <cellStyle name="Nota 2 5 2 2 2 2" xfId="22419"/>
    <cellStyle name="Nota 2 5 2 2 2 2 2" xfId="22420"/>
    <cellStyle name="Nota 2 5 2 2 2 3" xfId="22421"/>
    <cellStyle name="Nota 2 5 2 2 3" xfId="22422"/>
    <cellStyle name="Nota 2 5 2 2 3 2" xfId="22423"/>
    <cellStyle name="Nota 2 5 2 2 4" xfId="22424"/>
    <cellStyle name="Nota 2 5 2 3" xfId="22425"/>
    <cellStyle name="Nota 2 5 2 3 2" xfId="22426"/>
    <cellStyle name="Nota 2 5 2 3 2 2" xfId="22427"/>
    <cellStyle name="Nota 2 5 2 3 3" xfId="22428"/>
    <cellStyle name="Nota 2 5 2 4" xfId="22429"/>
    <cellStyle name="Nota 2 5 2 4 2" xfId="22430"/>
    <cellStyle name="Nota 2 5 2 4 2 2" xfId="22431"/>
    <cellStyle name="Nota 2 5 2 4 3" xfId="22432"/>
    <cellStyle name="Nota 2 5 2 5" xfId="22433"/>
    <cellStyle name="Nota 2 5 2 5 2" xfId="22434"/>
    <cellStyle name="Nota 2 5 2 5 2 2" xfId="22435"/>
    <cellStyle name="Nota 2 5 2 5 3" xfId="22436"/>
    <cellStyle name="Nota 2 5 2 6" xfId="22437"/>
    <cellStyle name="Nota 2 5 2 6 2" xfId="22438"/>
    <cellStyle name="Nota 2 5 2 6 2 2" xfId="22439"/>
    <cellStyle name="Nota 2 5 2 6 3" xfId="22440"/>
    <cellStyle name="Nota 2 5 2 7" xfId="22441"/>
    <cellStyle name="Nota 2 5 2 7 2" xfId="22442"/>
    <cellStyle name="Nota 2 5 2 7 3" xfId="22443"/>
    <cellStyle name="Nota 2 5 2 8" xfId="22444"/>
    <cellStyle name="Nota 2 5 2 8 2" xfId="22445"/>
    <cellStyle name="Nota 2 5 2 9" xfId="22446"/>
    <cellStyle name="Nota 2 5 3" xfId="22447"/>
    <cellStyle name="Nota 2 5 3 2" xfId="22448"/>
    <cellStyle name="Nota 2 5 4" xfId="22449"/>
    <cellStyle name="Nota 2 5 4 2" xfId="22450"/>
    <cellStyle name="Nota 2 5 4 3" xfId="22451"/>
    <cellStyle name="Nota 2 5 5" xfId="22452"/>
    <cellStyle name="Nota 2 5 5 2" xfId="22453"/>
    <cellStyle name="Nota 2 5 5 3" xfId="22454"/>
    <cellStyle name="Nota 2 5 6" xfId="22455"/>
    <cellStyle name="Nota 2 5 6 2" xfId="22456"/>
    <cellStyle name="Nota 2 5 6 3" xfId="22457"/>
    <cellStyle name="Nota 2 5 7" xfId="22458"/>
    <cellStyle name="Nota 2 5 7 2" xfId="22459"/>
    <cellStyle name="Nota 2 5 7 3" xfId="22460"/>
    <cellStyle name="Nota 2 5 8" xfId="22461"/>
    <cellStyle name="Nota 2 5 9" xfId="22462"/>
    <cellStyle name="Nota 2 6" xfId="22463"/>
    <cellStyle name="Nota 2 6 2" xfId="22464"/>
    <cellStyle name="Nota 2 6 2 2" xfId="22465"/>
    <cellStyle name="Nota 2 6 2 2 2" xfId="22466"/>
    <cellStyle name="Nota 2 6 2 3" xfId="22467"/>
    <cellStyle name="Nota 2 6 3" xfId="22468"/>
    <cellStyle name="Nota 2 6 3 2" xfId="22469"/>
    <cellStyle name="Nota 2 6 3 3" xfId="22470"/>
    <cellStyle name="Nota 2 6 4" xfId="22471"/>
    <cellStyle name="Nota 2 6 4 2" xfId="22472"/>
    <cellStyle name="Nota 2 6 5" xfId="22473"/>
    <cellStyle name="Nota 2 6 6" xfId="22474"/>
    <cellStyle name="Nota 2 7" xfId="22475"/>
    <cellStyle name="Nota 2 7 2" xfId="22476"/>
    <cellStyle name="Nota 2 7 2 2" xfId="22477"/>
    <cellStyle name="Nota 2 7 2 3" xfId="22478"/>
    <cellStyle name="Nota 2 7 3" xfId="22479"/>
    <cellStyle name="Nota 2 7 3 2" xfId="22480"/>
    <cellStyle name="Nota 2 7 3 3" xfId="22481"/>
    <cellStyle name="Nota 2 7 4" xfId="22482"/>
    <cellStyle name="Nota 2 7 4 2" xfId="22483"/>
    <cellStyle name="Nota 2 7 5" xfId="22484"/>
    <cellStyle name="Nota 2 8" xfId="22485"/>
    <cellStyle name="Nota 2 8 2" xfId="22486"/>
    <cellStyle name="Nota 2 8 2 2" xfId="22487"/>
    <cellStyle name="Nota 2 8 3" xfId="22488"/>
    <cellStyle name="Nota 2 9" xfId="22489"/>
    <cellStyle name="Nota 2 9 2" xfId="22490"/>
    <cellStyle name="Nota 2 9 2 2" xfId="22491"/>
    <cellStyle name="Nota 2 9 3" xfId="22492"/>
    <cellStyle name="Nota 2_Nota 10_F" xfId="22493"/>
    <cellStyle name="Nota 20" xfId="35775"/>
    <cellStyle name="Nota 20 2" xfId="36222"/>
    <cellStyle name="Nota 21" xfId="35776"/>
    <cellStyle name="Nota 21 2" xfId="36223"/>
    <cellStyle name="Nota 22" xfId="36040"/>
    <cellStyle name="Nota 22 2" xfId="36224"/>
    <cellStyle name="Nota 23" xfId="36211"/>
    <cellStyle name="Nota 3" xfId="22494"/>
    <cellStyle name="Nota 3 10" xfId="22495"/>
    <cellStyle name="Nota 3 10 2" xfId="22496"/>
    <cellStyle name="Nota 3 11" xfId="22497"/>
    <cellStyle name="Nota 3 11 2" xfId="22498"/>
    <cellStyle name="Nota 3 12" xfId="22499"/>
    <cellStyle name="Nota 3 12 2" xfId="22500"/>
    <cellStyle name="Nota 3 13" xfId="22501"/>
    <cellStyle name="Nota 3 13 2" xfId="22502"/>
    <cellStyle name="Nota 3 14" xfId="22503"/>
    <cellStyle name="Nota 3 14 2" xfId="22504"/>
    <cellStyle name="Nota 3 15" xfId="22505"/>
    <cellStyle name="Nota 3 15 2" xfId="22506"/>
    <cellStyle name="Nota 3 16" xfId="22507"/>
    <cellStyle name="Nota 3 17" xfId="22508"/>
    <cellStyle name="Nota 3 18" xfId="22509"/>
    <cellStyle name="Nota 3 19" xfId="43516"/>
    <cellStyle name="Nota 3 2" xfId="22510"/>
    <cellStyle name="Nota 3 2 10" xfId="22511"/>
    <cellStyle name="Nota 3 2 10 2" xfId="22512"/>
    <cellStyle name="Nota 3 2 11" xfId="22513"/>
    <cellStyle name="Nota 3 2 12" xfId="22514"/>
    <cellStyle name="Nota 3 2 13" xfId="22515"/>
    <cellStyle name="Nota 3 2 14" xfId="36225"/>
    <cellStyle name="Nota 3 2 2" xfId="22516"/>
    <cellStyle name="Nota 3 2 2 2" xfId="22517"/>
    <cellStyle name="Nota 3 2 3" xfId="22518"/>
    <cellStyle name="Nota 3 2 3 2" xfId="22519"/>
    <cellStyle name="Nota 3 2 4" xfId="22520"/>
    <cellStyle name="Nota 3 2 4 2" xfId="22521"/>
    <cellStyle name="Nota 3 2 5" xfId="22522"/>
    <cellStyle name="Nota 3 2 5 2" xfId="22523"/>
    <cellStyle name="Nota 3 2 6" xfId="22524"/>
    <cellStyle name="Nota 3 2 6 2" xfId="22525"/>
    <cellStyle name="Nota 3 2 7" xfId="22526"/>
    <cellStyle name="Nota 3 2 7 2" xfId="22527"/>
    <cellStyle name="Nota 3 2 8" xfId="22528"/>
    <cellStyle name="Nota 3 2 8 2" xfId="22529"/>
    <cellStyle name="Nota 3 2 9" xfId="22530"/>
    <cellStyle name="Nota 3 2 9 2" xfId="22531"/>
    <cellStyle name="Nota 3 3" xfId="22532"/>
    <cellStyle name="Nota 3 3 2" xfId="22533"/>
    <cellStyle name="Nota 3 4" xfId="22534"/>
    <cellStyle name="Nota 3 4 2" xfId="22535"/>
    <cellStyle name="Nota 3 5" xfId="22536"/>
    <cellStyle name="Nota 3 5 2" xfId="22537"/>
    <cellStyle name="Nota 3 6" xfId="22538"/>
    <cellStyle name="Nota 3 6 2" xfId="22539"/>
    <cellStyle name="Nota 3 7" xfId="22540"/>
    <cellStyle name="Nota 3 7 2" xfId="22541"/>
    <cellStyle name="Nota 3 8" xfId="22542"/>
    <cellStyle name="Nota 3 8 2" xfId="22543"/>
    <cellStyle name="Nota 3 9" xfId="22544"/>
    <cellStyle name="Nota 3 9 2" xfId="22545"/>
    <cellStyle name="Nota 4" xfId="22546"/>
    <cellStyle name="Nota 4 10" xfId="22547"/>
    <cellStyle name="Nota 4 10 2" xfId="22548"/>
    <cellStyle name="Nota 4 11" xfId="22549"/>
    <cellStyle name="Nota 4 12" xfId="22550"/>
    <cellStyle name="Nota 4 13" xfId="22551"/>
    <cellStyle name="Nota 4 14" xfId="35777"/>
    <cellStyle name="Nota 4 15" xfId="43519"/>
    <cellStyle name="Nota 4 2" xfId="22552"/>
    <cellStyle name="Nota 4 2 2" xfId="22553"/>
    <cellStyle name="Nota 4 2 3" xfId="22554"/>
    <cellStyle name="Nota 4 2 4" xfId="36226"/>
    <cellStyle name="Nota 4 3" xfId="22555"/>
    <cellStyle name="Nota 4 3 2" xfId="22556"/>
    <cellStyle name="Nota 4 4" xfId="22557"/>
    <cellStyle name="Nota 4 4 2" xfId="22558"/>
    <cellStyle name="Nota 4 5" xfId="22559"/>
    <cellStyle name="Nota 4 5 2" xfId="22560"/>
    <cellStyle name="Nota 4 6" xfId="22561"/>
    <cellStyle name="Nota 4 6 2" xfId="22562"/>
    <cellStyle name="Nota 4 7" xfId="22563"/>
    <cellStyle name="Nota 4 7 2" xfId="22564"/>
    <cellStyle name="Nota 4 8" xfId="22565"/>
    <cellStyle name="Nota 4 8 2" xfId="22566"/>
    <cellStyle name="Nota 4 9" xfId="22567"/>
    <cellStyle name="Nota 4 9 2" xfId="22568"/>
    <cellStyle name="Nota 5" xfId="22569"/>
    <cellStyle name="Nota 5 2" xfId="22570"/>
    <cellStyle name="Nota 5 2 2" xfId="22571"/>
    <cellStyle name="Nota 5 2 3" xfId="36227"/>
    <cellStyle name="Nota 5 3" xfId="22572"/>
    <cellStyle name="Nota 5 4" xfId="43522"/>
    <cellStyle name="Nota 6" xfId="35778"/>
    <cellStyle name="Nota 6 2" xfId="36228"/>
    <cellStyle name="Nota 6 3" xfId="43525"/>
    <cellStyle name="Nota 7" xfId="35779"/>
    <cellStyle name="Nota 7 2" xfId="36229"/>
    <cellStyle name="Nota 8" xfId="35780"/>
    <cellStyle name="Nota 8 2" xfId="36230"/>
    <cellStyle name="Nota 9" xfId="35781"/>
    <cellStyle name="Nota 9 2" xfId="36231"/>
    <cellStyle name="Note" xfId="22573"/>
    <cellStyle name="Note 2" xfId="22574"/>
    <cellStyle name="Note 2 2" xfId="22575"/>
    <cellStyle name="Note 2 2 2" xfId="22576"/>
    <cellStyle name="Note 2 3" xfId="22577"/>
    <cellStyle name="Note 3" xfId="22578"/>
    <cellStyle name="Note 3 2" xfId="22579"/>
    <cellStyle name="Note 3 2 2" xfId="22580"/>
    <cellStyle name="Note 3 3" xfId="22581"/>
    <cellStyle name="Note 4" xfId="22582"/>
    <cellStyle name="Note 4 2" xfId="22583"/>
    <cellStyle name="Note 4 2 2" xfId="22584"/>
    <cellStyle name="Note 4 3" xfId="22585"/>
    <cellStyle name="Note 5" xfId="22586"/>
    <cellStyle name="Note 5 2" xfId="22587"/>
    <cellStyle name="Note 5 2 2" xfId="22588"/>
    <cellStyle name="Note 5 3" xfId="22589"/>
    <cellStyle name="Note 6" xfId="22590"/>
    <cellStyle name="Note 6 2" xfId="22591"/>
    <cellStyle name="Note 6 2 2" xfId="22592"/>
    <cellStyle name="Note 6 3" xfId="22593"/>
    <cellStyle name="Note 7" xfId="22594"/>
    <cellStyle name="Note 7 2" xfId="22595"/>
    <cellStyle name="Note 7 2 2" xfId="22596"/>
    <cellStyle name="Note 7 3" xfId="22597"/>
    <cellStyle name="Note 8" xfId="22598"/>
    <cellStyle name="Note 8 2" xfId="22599"/>
    <cellStyle name="Note 8 2 2" xfId="22600"/>
    <cellStyle name="Note 8 3" xfId="22601"/>
    <cellStyle name="Note 9" xfId="22602"/>
    <cellStyle name="Note 9 2" xfId="22603"/>
    <cellStyle name="Note 9 2 2" xfId="22604"/>
    <cellStyle name="Note 9 3" xfId="22605"/>
    <cellStyle name="Output" xfId="22606"/>
    <cellStyle name="Output 2" xfId="22607"/>
    <cellStyle name="Output 2 2" xfId="22608"/>
    <cellStyle name="Output 3" xfId="22609"/>
    <cellStyle name="Output 3 2" xfId="22610"/>
    <cellStyle name="Output 4" xfId="22611"/>
    <cellStyle name="Output 4 2" xfId="22612"/>
    <cellStyle name="Output 5" xfId="22613"/>
    <cellStyle name="Output 5 2" xfId="22614"/>
    <cellStyle name="Output 6" xfId="22615"/>
    <cellStyle name="Output 6 2" xfId="22616"/>
    <cellStyle name="Output 7" xfId="22617"/>
    <cellStyle name="Output 7 2" xfId="22618"/>
    <cellStyle name="Output 8" xfId="22619"/>
    <cellStyle name="Output 8 2" xfId="22620"/>
    <cellStyle name="Output 9" xfId="22621"/>
    <cellStyle name="Output 9 2" xfId="22622"/>
    <cellStyle name="Percent [0]" xfId="22623"/>
    <cellStyle name="Percent [2]" xfId="22624"/>
    <cellStyle name="Percent 2" xfId="22625"/>
    <cellStyle name="Percent 2 10" xfId="22626"/>
    <cellStyle name="Percent 2 10 10" xfId="22627"/>
    <cellStyle name="Percent 2 10 10 2" xfId="22628"/>
    <cellStyle name="Percent 2 10 11" xfId="22629"/>
    <cellStyle name="Percent 2 10 2" xfId="22630"/>
    <cellStyle name="Percent 2 10 2 2" xfId="22631"/>
    <cellStyle name="Percent 2 10 2 2 2" xfId="22632"/>
    <cellStyle name="Percent 2 10 2 2 2 2" xfId="22633"/>
    <cellStyle name="Percent 2 10 2 2 2 2 2" xfId="22634"/>
    <cellStyle name="Percent 2 10 2 2 2 2 2 2" xfId="22635"/>
    <cellStyle name="Percent 2 10 2 2 2 2 2 3" xfId="22636"/>
    <cellStyle name="Percent 2 10 2 2 2 2 3" xfId="22637"/>
    <cellStyle name="Percent 2 10 2 2 2 2 3 2" xfId="22638"/>
    <cellStyle name="Percent 2 10 2 2 2 2 3 3" xfId="22639"/>
    <cellStyle name="Percent 2 10 2 2 2 2 4" xfId="22640"/>
    <cellStyle name="Percent 2 10 2 2 2 2 4 2" xfId="22641"/>
    <cellStyle name="Percent 2 10 2 2 2 2 4 3" xfId="22642"/>
    <cellStyle name="Percent 2 10 2 2 2 2 5" xfId="22643"/>
    <cellStyle name="Percent 2 10 2 2 2 2 5 2" xfId="22644"/>
    <cellStyle name="Percent 2 10 2 2 2 2 6" xfId="22645"/>
    <cellStyle name="Percent 2 10 2 2 2 3" xfId="22646"/>
    <cellStyle name="Percent 2 10 2 2 2 3 2" xfId="22647"/>
    <cellStyle name="Percent 2 10 2 2 2 3 2 2" xfId="22648"/>
    <cellStyle name="Percent 2 10 2 2 2 3 2 3" xfId="22649"/>
    <cellStyle name="Percent 2 10 2 2 2 3 3" xfId="22650"/>
    <cellStyle name="Percent 2 10 2 2 2 3 4" xfId="22651"/>
    <cellStyle name="Percent 2 10 2 2 2 4" xfId="22652"/>
    <cellStyle name="Percent 2 10 2 2 2 4 2" xfId="22653"/>
    <cellStyle name="Percent 2 10 2 2 2 4 2 2" xfId="22654"/>
    <cellStyle name="Percent 2 10 2 2 2 4 2 3" xfId="22655"/>
    <cellStyle name="Percent 2 10 2 2 2 4 3" xfId="22656"/>
    <cellStyle name="Percent 2 10 2 2 2 4 4" xfId="22657"/>
    <cellStyle name="Percent 2 10 2 2 2 5" xfId="22658"/>
    <cellStyle name="Percent 2 10 2 2 2 5 2" xfId="22659"/>
    <cellStyle name="Percent 2 10 2 2 2 5 3" xfId="22660"/>
    <cellStyle name="Percent 2 10 2 2 2 6" xfId="22661"/>
    <cellStyle name="Percent 2 10 2 2 2 6 2" xfId="22662"/>
    <cellStyle name="Percent 2 10 2 2 2 7" xfId="22663"/>
    <cellStyle name="Percent 2 10 2 2 3" xfId="22664"/>
    <cellStyle name="Percent 2 10 2 2 3 2" xfId="22665"/>
    <cellStyle name="Percent 2 10 2 2 3 2 2" xfId="22666"/>
    <cellStyle name="Percent 2 10 2 2 3 2 3" xfId="22667"/>
    <cellStyle name="Percent 2 10 2 2 3 3" xfId="22668"/>
    <cellStyle name="Percent 2 10 2 2 3 3 2" xfId="22669"/>
    <cellStyle name="Percent 2 10 2 2 3 3 3" xfId="22670"/>
    <cellStyle name="Percent 2 10 2 2 3 4" xfId="22671"/>
    <cellStyle name="Percent 2 10 2 2 3 4 2" xfId="22672"/>
    <cellStyle name="Percent 2 10 2 2 3 4 3" xfId="22673"/>
    <cellStyle name="Percent 2 10 2 2 3 5" xfId="22674"/>
    <cellStyle name="Percent 2 10 2 2 3 5 2" xfId="22675"/>
    <cellStyle name="Percent 2 10 2 2 3 6" xfId="22676"/>
    <cellStyle name="Percent 2 10 2 2 4" xfId="22677"/>
    <cellStyle name="Percent 2 10 2 2 4 2" xfId="22678"/>
    <cellStyle name="Percent 2 10 2 2 4 2 2" xfId="22679"/>
    <cellStyle name="Percent 2 10 2 2 4 2 3" xfId="22680"/>
    <cellStyle name="Percent 2 10 2 2 4 3" xfId="22681"/>
    <cellStyle name="Percent 2 10 2 2 4 4" xfId="22682"/>
    <cellStyle name="Percent 2 10 2 2 5" xfId="22683"/>
    <cellStyle name="Percent 2 10 2 2 5 2" xfId="22684"/>
    <cellStyle name="Percent 2 10 2 2 5 2 2" xfId="22685"/>
    <cellStyle name="Percent 2 10 2 2 5 2 3" xfId="22686"/>
    <cellStyle name="Percent 2 10 2 2 5 3" xfId="22687"/>
    <cellStyle name="Percent 2 10 2 2 5 4" xfId="22688"/>
    <cellStyle name="Percent 2 10 2 2 6" xfId="22689"/>
    <cellStyle name="Percent 2 10 2 2 6 2" xfId="22690"/>
    <cellStyle name="Percent 2 10 2 2 6 3" xfId="22691"/>
    <cellStyle name="Percent 2 10 2 2 7" xfId="22692"/>
    <cellStyle name="Percent 2 10 2 2 7 2" xfId="22693"/>
    <cellStyle name="Percent 2 10 2 2 8" xfId="22694"/>
    <cellStyle name="Percent 2 10 2 3" xfId="22695"/>
    <cellStyle name="Percent 2 10 2 3 2" xfId="22696"/>
    <cellStyle name="Percent 2 10 2 3 2 2" xfId="22697"/>
    <cellStyle name="Percent 2 10 2 3 2 2 2" xfId="22698"/>
    <cellStyle name="Percent 2 10 2 3 2 2 3" xfId="22699"/>
    <cellStyle name="Percent 2 10 2 3 2 3" xfId="22700"/>
    <cellStyle name="Percent 2 10 2 3 2 3 2" xfId="22701"/>
    <cellStyle name="Percent 2 10 2 3 2 3 3" xfId="22702"/>
    <cellStyle name="Percent 2 10 2 3 2 4" xfId="22703"/>
    <cellStyle name="Percent 2 10 2 3 2 4 2" xfId="22704"/>
    <cellStyle name="Percent 2 10 2 3 2 4 3" xfId="22705"/>
    <cellStyle name="Percent 2 10 2 3 2 5" xfId="22706"/>
    <cellStyle name="Percent 2 10 2 3 2 5 2" xfId="22707"/>
    <cellStyle name="Percent 2 10 2 3 2 6" xfId="22708"/>
    <cellStyle name="Percent 2 10 2 3 3" xfId="22709"/>
    <cellStyle name="Percent 2 10 2 3 3 2" xfId="22710"/>
    <cellStyle name="Percent 2 10 2 3 3 2 2" xfId="22711"/>
    <cellStyle name="Percent 2 10 2 3 3 2 3" xfId="22712"/>
    <cellStyle name="Percent 2 10 2 3 3 3" xfId="22713"/>
    <cellStyle name="Percent 2 10 2 3 3 4" xfId="22714"/>
    <cellStyle name="Percent 2 10 2 3 4" xfId="22715"/>
    <cellStyle name="Percent 2 10 2 3 4 2" xfId="22716"/>
    <cellStyle name="Percent 2 10 2 3 4 2 2" xfId="22717"/>
    <cellStyle name="Percent 2 10 2 3 4 2 3" xfId="22718"/>
    <cellStyle name="Percent 2 10 2 3 4 3" xfId="22719"/>
    <cellStyle name="Percent 2 10 2 3 4 4" xfId="22720"/>
    <cellStyle name="Percent 2 10 2 3 5" xfId="22721"/>
    <cellStyle name="Percent 2 10 2 3 5 2" xfId="22722"/>
    <cellStyle name="Percent 2 10 2 3 5 3" xfId="22723"/>
    <cellStyle name="Percent 2 10 2 3 6" xfId="22724"/>
    <cellStyle name="Percent 2 10 2 3 6 2" xfId="22725"/>
    <cellStyle name="Percent 2 10 2 3 7" xfId="22726"/>
    <cellStyle name="Percent 2 10 2 4" xfId="22727"/>
    <cellStyle name="Percent 2 10 2 4 2" xfId="22728"/>
    <cellStyle name="Percent 2 10 2 4 2 2" xfId="22729"/>
    <cellStyle name="Percent 2 10 2 4 2 3" xfId="22730"/>
    <cellStyle name="Percent 2 10 2 4 3" xfId="22731"/>
    <cellStyle name="Percent 2 10 2 4 3 2" xfId="22732"/>
    <cellStyle name="Percent 2 10 2 4 3 3" xfId="22733"/>
    <cellStyle name="Percent 2 10 2 4 4" xfId="22734"/>
    <cellStyle name="Percent 2 10 2 4 4 2" xfId="22735"/>
    <cellStyle name="Percent 2 10 2 4 4 3" xfId="22736"/>
    <cellStyle name="Percent 2 10 2 4 5" xfId="22737"/>
    <cellStyle name="Percent 2 10 2 4 5 2" xfId="22738"/>
    <cellStyle name="Percent 2 10 2 4 6" xfId="22739"/>
    <cellStyle name="Percent 2 10 2 5" xfId="22740"/>
    <cellStyle name="Percent 2 10 2 5 2" xfId="22741"/>
    <cellStyle name="Percent 2 10 2 5 2 2" xfId="22742"/>
    <cellStyle name="Percent 2 10 2 5 2 3" xfId="22743"/>
    <cellStyle name="Percent 2 10 2 5 3" xfId="22744"/>
    <cellStyle name="Percent 2 10 2 5 4" xfId="22745"/>
    <cellStyle name="Percent 2 10 2 6" xfId="22746"/>
    <cellStyle name="Percent 2 10 2 6 2" xfId="22747"/>
    <cellStyle name="Percent 2 10 2 6 2 2" xfId="22748"/>
    <cellStyle name="Percent 2 10 2 6 2 3" xfId="22749"/>
    <cellStyle name="Percent 2 10 2 6 3" xfId="22750"/>
    <cellStyle name="Percent 2 10 2 6 4" xfId="22751"/>
    <cellStyle name="Percent 2 10 2 7" xfId="22752"/>
    <cellStyle name="Percent 2 10 2 7 2" xfId="22753"/>
    <cellStyle name="Percent 2 10 2 7 3" xfId="22754"/>
    <cellStyle name="Percent 2 10 2 8" xfId="22755"/>
    <cellStyle name="Percent 2 10 2 8 2" xfId="22756"/>
    <cellStyle name="Percent 2 10 2 9" xfId="22757"/>
    <cellStyle name="Percent 2 10 3" xfId="22758"/>
    <cellStyle name="Percent 2 10 3 2" xfId="22759"/>
    <cellStyle name="Percent 2 10 3 2 2" xfId="22760"/>
    <cellStyle name="Percent 2 10 3 2 2 2" xfId="22761"/>
    <cellStyle name="Percent 2 10 3 2 2 2 2" xfId="22762"/>
    <cellStyle name="Percent 2 10 3 2 2 2 2 2" xfId="22763"/>
    <cellStyle name="Percent 2 10 3 2 2 2 2 3" xfId="22764"/>
    <cellStyle name="Percent 2 10 3 2 2 2 3" xfId="22765"/>
    <cellStyle name="Percent 2 10 3 2 2 2 3 2" xfId="22766"/>
    <cellStyle name="Percent 2 10 3 2 2 2 3 3" xfId="22767"/>
    <cellStyle name="Percent 2 10 3 2 2 2 4" xfId="22768"/>
    <cellStyle name="Percent 2 10 3 2 2 2 4 2" xfId="22769"/>
    <cellStyle name="Percent 2 10 3 2 2 2 4 3" xfId="22770"/>
    <cellStyle name="Percent 2 10 3 2 2 2 5" xfId="22771"/>
    <cellStyle name="Percent 2 10 3 2 2 2 5 2" xfId="22772"/>
    <cellStyle name="Percent 2 10 3 2 2 2 6" xfId="22773"/>
    <cellStyle name="Percent 2 10 3 2 2 3" xfId="22774"/>
    <cellStyle name="Percent 2 10 3 2 2 3 2" xfId="22775"/>
    <cellStyle name="Percent 2 10 3 2 2 3 2 2" xfId="22776"/>
    <cellStyle name="Percent 2 10 3 2 2 3 2 3" xfId="22777"/>
    <cellStyle name="Percent 2 10 3 2 2 3 3" xfId="22778"/>
    <cellStyle name="Percent 2 10 3 2 2 3 4" xfId="22779"/>
    <cellStyle name="Percent 2 10 3 2 2 4" xfId="22780"/>
    <cellStyle name="Percent 2 10 3 2 2 4 2" xfId="22781"/>
    <cellStyle name="Percent 2 10 3 2 2 4 2 2" xfId="22782"/>
    <cellStyle name="Percent 2 10 3 2 2 4 2 3" xfId="22783"/>
    <cellStyle name="Percent 2 10 3 2 2 4 3" xfId="22784"/>
    <cellStyle name="Percent 2 10 3 2 2 4 4" xfId="22785"/>
    <cellStyle name="Percent 2 10 3 2 2 5" xfId="22786"/>
    <cellStyle name="Percent 2 10 3 2 2 5 2" xfId="22787"/>
    <cellStyle name="Percent 2 10 3 2 2 5 3" xfId="22788"/>
    <cellStyle name="Percent 2 10 3 2 2 6" xfId="22789"/>
    <cellStyle name="Percent 2 10 3 2 2 6 2" xfId="22790"/>
    <cellStyle name="Percent 2 10 3 2 2 7" xfId="22791"/>
    <cellStyle name="Percent 2 10 3 2 3" xfId="22792"/>
    <cellStyle name="Percent 2 10 3 2 3 2" xfId="22793"/>
    <cellStyle name="Percent 2 10 3 2 3 2 2" xfId="22794"/>
    <cellStyle name="Percent 2 10 3 2 3 2 3" xfId="22795"/>
    <cellStyle name="Percent 2 10 3 2 3 3" xfId="22796"/>
    <cellStyle name="Percent 2 10 3 2 3 3 2" xfId="22797"/>
    <cellStyle name="Percent 2 10 3 2 3 3 3" xfId="22798"/>
    <cellStyle name="Percent 2 10 3 2 3 4" xfId="22799"/>
    <cellStyle name="Percent 2 10 3 2 3 4 2" xfId="22800"/>
    <cellStyle name="Percent 2 10 3 2 3 4 3" xfId="22801"/>
    <cellStyle name="Percent 2 10 3 2 3 5" xfId="22802"/>
    <cellStyle name="Percent 2 10 3 2 3 5 2" xfId="22803"/>
    <cellStyle name="Percent 2 10 3 2 3 6" xfId="22804"/>
    <cellStyle name="Percent 2 10 3 2 4" xfId="22805"/>
    <cellStyle name="Percent 2 10 3 2 4 2" xfId="22806"/>
    <cellStyle name="Percent 2 10 3 2 4 2 2" xfId="22807"/>
    <cellStyle name="Percent 2 10 3 2 4 2 3" xfId="22808"/>
    <cellStyle name="Percent 2 10 3 2 4 3" xfId="22809"/>
    <cellStyle name="Percent 2 10 3 2 4 4" xfId="22810"/>
    <cellStyle name="Percent 2 10 3 2 5" xfId="22811"/>
    <cellStyle name="Percent 2 10 3 2 5 2" xfId="22812"/>
    <cellStyle name="Percent 2 10 3 2 5 2 2" xfId="22813"/>
    <cellStyle name="Percent 2 10 3 2 5 2 3" xfId="22814"/>
    <cellStyle name="Percent 2 10 3 2 5 3" xfId="22815"/>
    <cellStyle name="Percent 2 10 3 2 5 4" xfId="22816"/>
    <cellStyle name="Percent 2 10 3 2 6" xfId="22817"/>
    <cellStyle name="Percent 2 10 3 2 6 2" xfId="22818"/>
    <cellStyle name="Percent 2 10 3 2 6 3" xfId="22819"/>
    <cellStyle name="Percent 2 10 3 2 7" xfId="22820"/>
    <cellStyle name="Percent 2 10 3 2 7 2" xfId="22821"/>
    <cellStyle name="Percent 2 10 3 2 8" xfId="22822"/>
    <cellStyle name="Percent 2 10 3 3" xfId="22823"/>
    <cellStyle name="Percent 2 10 3 3 2" xfId="22824"/>
    <cellStyle name="Percent 2 10 3 3 2 2" xfId="22825"/>
    <cellStyle name="Percent 2 10 3 3 2 2 2" xfId="22826"/>
    <cellStyle name="Percent 2 10 3 3 2 2 3" xfId="22827"/>
    <cellStyle name="Percent 2 10 3 3 2 3" xfId="22828"/>
    <cellStyle name="Percent 2 10 3 3 2 3 2" xfId="22829"/>
    <cellStyle name="Percent 2 10 3 3 2 3 3" xfId="22830"/>
    <cellStyle name="Percent 2 10 3 3 2 4" xfId="22831"/>
    <cellStyle name="Percent 2 10 3 3 2 4 2" xfId="22832"/>
    <cellStyle name="Percent 2 10 3 3 2 4 3" xfId="22833"/>
    <cellStyle name="Percent 2 10 3 3 2 5" xfId="22834"/>
    <cellStyle name="Percent 2 10 3 3 2 5 2" xfId="22835"/>
    <cellStyle name="Percent 2 10 3 3 2 6" xfId="22836"/>
    <cellStyle name="Percent 2 10 3 3 3" xfId="22837"/>
    <cellStyle name="Percent 2 10 3 3 3 2" xfId="22838"/>
    <cellStyle name="Percent 2 10 3 3 3 2 2" xfId="22839"/>
    <cellStyle name="Percent 2 10 3 3 3 2 3" xfId="22840"/>
    <cellStyle name="Percent 2 10 3 3 3 3" xfId="22841"/>
    <cellStyle name="Percent 2 10 3 3 3 4" xfId="22842"/>
    <cellStyle name="Percent 2 10 3 3 4" xfId="22843"/>
    <cellStyle name="Percent 2 10 3 3 4 2" xfId="22844"/>
    <cellStyle name="Percent 2 10 3 3 4 2 2" xfId="22845"/>
    <cellStyle name="Percent 2 10 3 3 4 2 3" xfId="22846"/>
    <cellStyle name="Percent 2 10 3 3 4 3" xfId="22847"/>
    <cellStyle name="Percent 2 10 3 3 4 4" xfId="22848"/>
    <cellStyle name="Percent 2 10 3 3 5" xfId="22849"/>
    <cellStyle name="Percent 2 10 3 3 5 2" xfId="22850"/>
    <cellStyle name="Percent 2 10 3 3 5 3" xfId="22851"/>
    <cellStyle name="Percent 2 10 3 3 6" xfId="22852"/>
    <cellStyle name="Percent 2 10 3 3 6 2" xfId="22853"/>
    <cellStyle name="Percent 2 10 3 3 7" xfId="22854"/>
    <cellStyle name="Percent 2 10 3 4" xfId="22855"/>
    <cellStyle name="Percent 2 10 3 4 2" xfId="22856"/>
    <cellStyle name="Percent 2 10 3 4 2 2" xfId="22857"/>
    <cellStyle name="Percent 2 10 3 4 2 3" xfId="22858"/>
    <cellStyle name="Percent 2 10 3 4 3" xfId="22859"/>
    <cellStyle name="Percent 2 10 3 4 3 2" xfId="22860"/>
    <cellStyle name="Percent 2 10 3 4 3 3" xfId="22861"/>
    <cellStyle name="Percent 2 10 3 4 4" xfId="22862"/>
    <cellStyle name="Percent 2 10 3 4 4 2" xfId="22863"/>
    <cellStyle name="Percent 2 10 3 4 4 3" xfId="22864"/>
    <cellStyle name="Percent 2 10 3 4 5" xfId="22865"/>
    <cellStyle name="Percent 2 10 3 4 5 2" xfId="22866"/>
    <cellStyle name="Percent 2 10 3 4 6" xfId="22867"/>
    <cellStyle name="Percent 2 10 3 5" xfId="22868"/>
    <cellStyle name="Percent 2 10 3 5 2" xfId="22869"/>
    <cellStyle name="Percent 2 10 3 5 2 2" xfId="22870"/>
    <cellStyle name="Percent 2 10 3 5 2 3" xfId="22871"/>
    <cellStyle name="Percent 2 10 3 5 3" xfId="22872"/>
    <cellStyle name="Percent 2 10 3 5 4" xfId="22873"/>
    <cellStyle name="Percent 2 10 3 6" xfId="22874"/>
    <cellStyle name="Percent 2 10 3 6 2" xfId="22875"/>
    <cellStyle name="Percent 2 10 3 6 2 2" xfId="22876"/>
    <cellStyle name="Percent 2 10 3 6 2 3" xfId="22877"/>
    <cellStyle name="Percent 2 10 3 6 3" xfId="22878"/>
    <cellStyle name="Percent 2 10 3 6 4" xfId="22879"/>
    <cellStyle name="Percent 2 10 3 7" xfId="22880"/>
    <cellStyle name="Percent 2 10 3 7 2" xfId="22881"/>
    <cellStyle name="Percent 2 10 3 7 3" xfId="22882"/>
    <cellStyle name="Percent 2 10 3 8" xfId="22883"/>
    <cellStyle name="Percent 2 10 3 8 2" xfId="22884"/>
    <cellStyle name="Percent 2 10 3 9" xfId="22885"/>
    <cellStyle name="Percent 2 10 4" xfId="22886"/>
    <cellStyle name="Percent 2 10 4 2" xfId="22887"/>
    <cellStyle name="Percent 2 10 4 2 2" xfId="22888"/>
    <cellStyle name="Percent 2 10 4 2 2 2" xfId="22889"/>
    <cellStyle name="Percent 2 10 4 2 2 2 2" xfId="22890"/>
    <cellStyle name="Percent 2 10 4 2 2 2 3" xfId="22891"/>
    <cellStyle name="Percent 2 10 4 2 2 3" xfId="22892"/>
    <cellStyle name="Percent 2 10 4 2 2 3 2" xfId="22893"/>
    <cellStyle name="Percent 2 10 4 2 2 3 3" xfId="22894"/>
    <cellStyle name="Percent 2 10 4 2 2 4" xfId="22895"/>
    <cellStyle name="Percent 2 10 4 2 2 4 2" xfId="22896"/>
    <cellStyle name="Percent 2 10 4 2 2 4 3" xfId="22897"/>
    <cellStyle name="Percent 2 10 4 2 2 5" xfId="22898"/>
    <cellStyle name="Percent 2 10 4 2 2 5 2" xfId="22899"/>
    <cellStyle name="Percent 2 10 4 2 2 6" xfId="22900"/>
    <cellStyle name="Percent 2 10 4 2 3" xfId="22901"/>
    <cellStyle name="Percent 2 10 4 2 3 2" xfId="22902"/>
    <cellStyle name="Percent 2 10 4 2 3 2 2" xfId="22903"/>
    <cellStyle name="Percent 2 10 4 2 3 2 3" xfId="22904"/>
    <cellStyle name="Percent 2 10 4 2 3 3" xfId="22905"/>
    <cellStyle name="Percent 2 10 4 2 3 4" xfId="22906"/>
    <cellStyle name="Percent 2 10 4 2 4" xfId="22907"/>
    <cellStyle name="Percent 2 10 4 2 4 2" xfId="22908"/>
    <cellStyle name="Percent 2 10 4 2 4 2 2" xfId="22909"/>
    <cellStyle name="Percent 2 10 4 2 4 2 3" xfId="22910"/>
    <cellStyle name="Percent 2 10 4 2 4 3" xfId="22911"/>
    <cellStyle name="Percent 2 10 4 2 4 4" xfId="22912"/>
    <cellStyle name="Percent 2 10 4 2 5" xfId="22913"/>
    <cellStyle name="Percent 2 10 4 2 5 2" xfId="22914"/>
    <cellStyle name="Percent 2 10 4 2 5 3" xfId="22915"/>
    <cellStyle name="Percent 2 10 4 2 6" xfId="22916"/>
    <cellStyle name="Percent 2 10 4 2 6 2" xfId="22917"/>
    <cellStyle name="Percent 2 10 4 2 7" xfId="22918"/>
    <cellStyle name="Percent 2 10 4 3" xfId="22919"/>
    <cellStyle name="Percent 2 10 4 3 2" xfId="22920"/>
    <cellStyle name="Percent 2 10 4 3 2 2" xfId="22921"/>
    <cellStyle name="Percent 2 10 4 3 2 3" xfId="22922"/>
    <cellStyle name="Percent 2 10 4 3 3" xfId="22923"/>
    <cellStyle name="Percent 2 10 4 3 3 2" xfId="22924"/>
    <cellStyle name="Percent 2 10 4 3 3 3" xfId="22925"/>
    <cellStyle name="Percent 2 10 4 3 4" xfId="22926"/>
    <cellStyle name="Percent 2 10 4 3 4 2" xfId="22927"/>
    <cellStyle name="Percent 2 10 4 3 4 3" xfId="22928"/>
    <cellStyle name="Percent 2 10 4 3 5" xfId="22929"/>
    <cellStyle name="Percent 2 10 4 3 5 2" xfId="22930"/>
    <cellStyle name="Percent 2 10 4 3 6" xfId="22931"/>
    <cellStyle name="Percent 2 10 4 4" xfId="22932"/>
    <cellStyle name="Percent 2 10 4 4 2" xfId="22933"/>
    <cellStyle name="Percent 2 10 4 4 2 2" xfId="22934"/>
    <cellStyle name="Percent 2 10 4 4 2 3" xfId="22935"/>
    <cellStyle name="Percent 2 10 4 4 3" xfId="22936"/>
    <cellStyle name="Percent 2 10 4 4 4" xfId="22937"/>
    <cellStyle name="Percent 2 10 4 5" xfId="22938"/>
    <cellStyle name="Percent 2 10 4 5 2" xfId="22939"/>
    <cellStyle name="Percent 2 10 4 5 2 2" xfId="22940"/>
    <cellStyle name="Percent 2 10 4 5 2 3" xfId="22941"/>
    <cellStyle name="Percent 2 10 4 5 3" xfId="22942"/>
    <cellStyle name="Percent 2 10 4 5 4" xfId="22943"/>
    <cellStyle name="Percent 2 10 4 6" xfId="22944"/>
    <cellStyle name="Percent 2 10 4 6 2" xfId="22945"/>
    <cellStyle name="Percent 2 10 4 6 3" xfId="22946"/>
    <cellStyle name="Percent 2 10 4 7" xfId="22947"/>
    <cellStyle name="Percent 2 10 4 7 2" xfId="22948"/>
    <cellStyle name="Percent 2 10 4 8" xfId="22949"/>
    <cellStyle name="Percent 2 10 5" xfId="22950"/>
    <cellStyle name="Percent 2 10 5 2" xfId="22951"/>
    <cellStyle name="Percent 2 10 5 2 2" xfId="22952"/>
    <cellStyle name="Percent 2 10 5 2 2 2" xfId="22953"/>
    <cellStyle name="Percent 2 10 5 2 2 3" xfId="22954"/>
    <cellStyle name="Percent 2 10 5 2 3" xfId="22955"/>
    <cellStyle name="Percent 2 10 5 2 3 2" xfId="22956"/>
    <cellStyle name="Percent 2 10 5 2 3 3" xfId="22957"/>
    <cellStyle name="Percent 2 10 5 2 4" xfId="22958"/>
    <cellStyle name="Percent 2 10 5 2 4 2" xfId="22959"/>
    <cellStyle name="Percent 2 10 5 2 4 3" xfId="22960"/>
    <cellStyle name="Percent 2 10 5 2 5" xfId="22961"/>
    <cellStyle name="Percent 2 10 5 2 5 2" xfId="22962"/>
    <cellStyle name="Percent 2 10 5 2 6" xfId="22963"/>
    <cellStyle name="Percent 2 10 5 3" xfId="22964"/>
    <cellStyle name="Percent 2 10 5 3 2" xfId="22965"/>
    <cellStyle name="Percent 2 10 5 3 2 2" xfId="22966"/>
    <cellStyle name="Percent 2 10 5 3 2 3" xfId="22967"/>
    <cellStyle name="Percent 2 10 5 3 3" xfId="22968"/>
    <cellStyle name="Percent 2 10 5 3 4" xfId="22969"/>
    <cellStyle name="Percent 2 10 5 4" xfId="22970"/>
    <cellStyle name="Percent 2 10 5 4 2" xfId="22971"/>
    <cellStyle name="Percent 2 10 5 4 2 2" xfId="22972"/>
    <cellStyle name="Percent 2 10 5 4 2 3" xfId="22973"/>
    <cellStyle name="Percent 2 10 5 4 3" xfId="22974"/>
    <cellStyle name="Percent 2 10 5 4 4" xfId="22975"/>
    <cellStyle name="Percent 2 10 5 5" xfId="22976"/>
    <cellStyle name="Percent 2 10 5 5 2" xfId="22977"/>
    <cellStyle name="Percent 2 10 5 5 3" xfId="22978"/>
    <cellStyle name="Percent 2 10 5 6" xfId="22979"/>
    <cellStyle name="Percent 2 10 5 6 2" xfId="22980"/>
    <cellStyle name="Percent 2 10 5 7" xfId="22981"/>
    <cellStyle name="Percent 2 10 6" xfId="22982"/>
    <cellStyle name="Percent 2 10 6 2" xfId="22983"/>
    <cellStyle name="Percent 2 10 6 2 2" xfId="22984"/>
    <cellStyle name="Percent 2 10 6 2 3" xfId="22985"/>
    <cellStyle name="Percent 2 10 6 3" xfId="22986"/>
    <cellStyle name="Percent 2 10 6 3 2" xfId="22987"/>
    <cellStyle name="Percent 2 10 6 3 3" xfId="22988"/>
    <cellStyle name="Percent 2 10 6 4" xfId="22989"/>
    <cellStyle name="Percent 2 10 6 4 2" xfId="22990"/>
    <cellStyle name="Percent 2 10 6 4 3" xfId="22991"/>
    <cellStyle name="Percent 2 10 6 5" xfId="22992"/>
    <cellStyle name="Percent 2 10 6 5 2" xfId="22993"/>
    <cellStyle name="Percent 2 10 6 6" xfId="22994"/>
    <cellStyle name="Percent 2 10 7" xfId="22995"/>
    <cellStyle name="Percent 2 10 7 2" xfId="22996"/>
    <cellStyle name="Percent 2 10 7 2 2" xfId="22997"/>
    <cellStyle name="Percent 2 10 7 2 3" xfId="22998"/>
    <cellStyle name="Percent 2 10 7 3" xfId="22999"/>
    <cellStyle name="Percent 2 10 7 4" xfId="23000"/>
    <cellStyle name="Percent 2 10 8" xfId="23001"/>
    <cellStyle name="Percent 2 10 8 2" xfId="23002"/>
    <cellStyle name="Percent 2 10 8 2 2" xfId="23003"/>
    <cellStyle name="Percent 2 10 8 2 3" xfId="23004"/>
    <cellStyle name="Percent 2 10 8 3" xfId="23005"/>
    <cellStyle name="Percent 2 10 8 4" xfId="23006"/>
    <cellStyle name="Percent 2 10 9" xfId="23007"/>
    <cellStyle name="Percent 2 10 9 2" xfId="23008"/>
    <cellStyle name="Percent 2 10 9 3" xfId="23009"/>
    <cellStyle name="Percent 2 11" xfId="23010"/>
    <cellStyle name="Percent 2 11 10" xfId="23011"/>
    <cellStyle name="Percent 2 11 10 2" xfId="23012"/>
    <cellStyle name="Percent 2 11 11" xfId="23013"/>
    <cellStyle name="Percent 2 11 2" xfId="23014"/>
    <cellStyle name="Percent 2 11 2 2" xfId="23015"/>
    <cellStyle name="Percent 2 11 2 2 2" xfId="23016"/>
    <cellStyle name="Percent 2 11 2 2 2 2" xfId="23017"/>
    <cellStyle name="Percent 2 11 2 2 2 2 2" xfId="23018"/>
    <cellStyle name="Percent 2 11 2 2 2 2 2 2" xfId="23019"/>
    <cellStyle name="Percent 2 11 2 2 2 2 2 3" xfId="23020"/>
    <cellStyle name="Percent 2 11 2 2 2 2 3" xfId="23021"/>
    <cellStyle name="Percent 2 11 2 2 2 2 3 2" xfId="23022"/>
    <cellStyle name="Percent 2 11 2 2 2 2 3 3" xfId="23023"/>
    <cellStyle name="Percent 2 11 2 2 2 2 4" xfId="23024"/>
    <cellStyle name="Percent 2 11 2 2 2 2 4 2" xfId="23025"/>
    <cellStyle name="Percent 2 11 2 2 2 2 4 3" xfId="23026"/>
    <cellStyle name="Percent 2 11 2 2 2 2 5" xfId="23027"/>
    <cellStyle name="Percent 2 11 2 2 2 2 5 2" xfId="23028"/>
    <cellStyle name="Percent 2 11 2 2 2 2 6" xfId="23029"/>
    <cellStyle name="Percent 2 11 2 2 2 3" xfId="23030"/>
    <cellStyle name="Percent 2 11 2 2 2 3 2" xfId="23031"/>
    <cellStyle name="Percent 2 11 2 2 2 3 2 2" xfId="23032"/>
    <cellStyle name="Percent 2 11 2 2 2 3 2 3" xfId="23033"/>
    <cellStyle name="Percent 2 11 2 2 2 3 3" xfId="23034"/>
    <cellStyle name="Percent 2 11 2 2 2 3 4" xfId="23035"/>
    <cellStyle name="Percent 2 11 2 2 2 4" xfId="23036"/>
    <cellStyle name="Percent 2 11 2 2 2 4 2" xfId="23037"/>
    <cellStyle name="Percent 2 11 2 2 2 4 2 2" xfId="23038"/>
    <cellStyle name="Percent 2 11 2 2 2 4 2 3" xfId="23039"/>
    <cellStyle name="Percent 2 11 2 2 2 4 3" xfId="23040"/>
    <cellStyle name="Percent 2 11 2 2 2 4 4" xfId="23041"/>
    <cellStyle name="Percent 2 11 2 2 2 5" xfId="23042"/>
    <cellStyle name="Percent 2 11 2 2 2 5 2" xfId="23043"/>
    <cellStyle name="Percent 2 11 2 2 2 5 3" xfId="23044"/>
    <cellStyle name="Percent 2 11 2 2 2 6" xfId="23045"/>
    <cellStyle name="Percent 2 11 2 2 2 6 2" xfId="23046"/>
    <cellStyle name="Percent 2 11 2 2 2 7" xfId="23047"/>
    <cellStyle name="Percent 2 11 2 2 3" xfId="23048"/>
    <cellStyle name="Percent 2 11 2 2 3 2" xfId="23049"/>
    <cellStyle name="Percent 2 11 2 2 3 2 2" xfId="23050"/>
    <cellStyle name="Percent 2 11 2 2 3 2 3" xfId="23051"/>
    <cellStyle name="Percent 2 11 2 2 3 3" xfId="23052"/>
    <cellStyle name="Percent 2 11 2 2 3 3 2" xfId="23053"/>
    <cellStyle name="Percent 2 11 2 2 3 3 3" xfId="23054"/>
    <cellStyle name="Percent 2 11 2 2 3 4" xfId="23055"/>
    <cellStyle name="Percent 2 11 2 2 3 4 2" xfId="23056"/>
    <cellStyle name="Percent 2 11 2 2 3 4 3" xfId="23057"/>
    <cellStyle name="Percent 2 11 2 2 3 5" xfId="23058"/>
    <cellStyle name="Percent 2 11 2 2 3 5 2" xfId="23059"/>
    <cellStyle name="Percent 2 11 2 2 3 6" xfId="23060"/>
    <cellStyle name="Percent 2 11 2 2 4" xfId="23061"/>
    <cellStyle name="Percent 2 11 2 2 4 2" xfId="23062"/>
    <cellStyle name="Percent 2 11 2 2 4 2 2" xfId="23063"/>
    <cellStyle name="Percent 2 11 2 2 4 2 3" xfId="23064"/>
    <cellStyle name="Percent 2 11 2 2 4 3" xfId="23065"/>
    <cellStyle name="Percent 2 11 2 2 4 4" xfId="23066"/>
    <cellStyle name="Percent 2 11 2 2 5" xfId="23067"/>
    <cellStyle name="Percent 2 11 2 2 5 2" xfId="23068"/>
    <cellStyle name="Percent 2 11 2 2 5 2 2" xfId="23069"/>
    <cellStyle name="Percent 2 11 2 2 5 2 3" xfId="23070"/>
    <cellStyle name="Percent 2 11 2 2 5 3" xfId="23071"/>
    <cellStyle name="Percent 2 11 2 2 5 4" xfId="23072"/>
    <cellStyle name="Percent 2 11 2 2 6" xfId="23073"/>
    <cellStyle name="Percent 2 11 2 2 6 2" xfId="23074"/>
    <cellStyle name="Percent 2 11 2 2 6 3" xfId="23075"/>
    <cellStyle name="Percent 2 11 2 2 7" xfId="23076"/>
    <cellStyle name="Percent 2 11 2 2 7 2" xfId="23077"/>
    <cellStyle name="Percent 2 11 2 2 8" xfId="23078"/>
    <cellStyle name="Percent 2 11 2 3" xfId="23079"/>
    <cellStyle name="Percent 2 11 2 3 2" xfId="23080"/>
    <cellStyle name="Percent 2 11 2 3 2 2" xfId="23081"/>
    <cellStyle name="Percent 2 11 2 3 2 2 2" xfId="23082"/>
    <cellStyle name="Percent 2 11 2 3 2 2 3" xfId="23083"/>
    <cellStyle name="Percent 2 11 2 3 2 3" xfId="23084"/>
    <cellStyle name="Percent 2 11 2 3 2 3 2" xfId="23085"/>
    <cellStyle name="Percent 2 11 2 3 2 3 3" xfId="23086"/>
    <cellStyle name="Percent 2 11 2 3 2 4" xfId="23087"/>
    <cellStyle name="Percent 2 11 2 3 2 4 2" xfId="23088"/>
    <cellStyle name="Percent 2 11 2 3 2 4 3" xfId="23089"/>
    <cellStyle name="Percent 2 11 2 3 2 5" xfId="23090"/>
    <cellStyle name="Percent 2 11 2 3 2 5 2" xfId="23091"/>
    <cellStyle name="Percent 2 11 2 3 2 6" xfId="23092"/>
    <cellStyle name="Percent 2 11 2 3 3" xfId="23093"/>
    <cellStyle name="Percent 2 11 2 3 3 2" xfId="23094"/>
    <cellStyle name="Percent 2 11 2 3 3 2 2" xfId="23095"/>
    <cellStyle name="Percent 2 11 2 3 3 2 3" xfId="23096"/>
    <cellStyle name="Percent 2 11 2 3 3 3" xfId="23097"/>
    <cellStyle name="Percent 2 11 2 3 3 4" xfId="23098"/>
    <cellStyle name="Percent 2 11 2 3 4" xfId="23099"/>
    <cellStyle name="Percent 2 11 2 3 4 2" xfId="23100"/>
    <cellStyle name="Percent 2 11 2 3 4 2 2" xfId="23101"/>
    <cellStyle name="Percent 2 11 2 3 4 2 3" xfId="23102"/>
    <cellStyle name="Percent 2 11 2 3 4 3" xfId="23103"/>
    <cellStyle name="Percent 2 11 2 3 4 4" xfId="23104"/>
    <cellStyle name="Percent 2 11 2 3 5" xfId="23105"/>
    <cellStyle name="Percent 2 11 2 3 5 2" xfId="23106"/>
    <cellStyle name="Percent 2 11 2 3 5 3" xfId="23107"/>
    <cellStyle name="Percent 2 11 2 3 6" xfId="23108"/>
    <cellStyle name="Percent 2 11 2 3 6 2" xfId="23109"/>
    <cellStyle name="Percent 2 11 2 3 7" xfId="23110"/>
    <cellStyle name="Percent 2 11 2 4" xfId="23111"/>
    <cellStyle name="Percent 2 11 2 4 2" xfId="23112"/>
    <cellStyle name="Percent 2 11 2 4 2 2" xfId="23113"/>
    <cellStyle name="Percent 2 11 2 4 2 3" xfId="23114"/>
    <cellStyle name="Percent 2 11 2 4 3" xfId="23115"/>
    <cellStyle name="Percent 2 11 2 4 3 2" xfId="23116"/>
    <cellStyle name="Percent 2 11 2 4 3 3" xfId="23117"/>
    <cellStyle name="Percent 2 11 2 4 4" xfId="23118"/>
    <cellStyle name="Percent 2 11 2 4 4 2" xfId="23119"/>
    <cellStyle name="Percent 2 11 2 4 4 3" xfId="23120"/>
    <cellStyle name="Percent 2 11 2 4 5" xfId="23121"/>
    <cellStyle name="Percent 2 11 2 4 5 2" xfId="23122"/>
    <cellStyle name="Percent 2 11 2 4 6" xfId="23123"/>
    <cellStyle name="Percent 2 11 2 5" xfId="23124"/>
    <cellStyle name="Percent 2 11 2 5 2" xfId="23125"/>
    <cellStyle name="Percent 2 11 2 5 2 2" xfId="23126"/>
    <cellStyle name="Percent 2 11 2 5 2 3" xfId="23127"/>
    <cellStyle name="Percent 2 11 2 5 3" xfId="23128"/>
    <cellStyle name="Percent 2 11 2 5 4" xfId="23129"/>
    <cellStyle name="Percent 2 11 2 6" xfId="23130"/>
    <cellStyle name="Percent 2 11 2 6 2" xfId="23131"/>
    <cellStyle name="Percent 2 11 2 6 2 2" xfId="23132"/>
    <cellStyle name="Percent 2 11 2 6 2 3" xfId="23133"/>
    <cellStyle name="Percent 2 11 2 6 3" xfId="23134"/>
    <cellStyle name="Percent 2 11 2 6 4" xfId="23135"/>
    <cellStyle name="Percent 2 11 2 7" xfId="23136"/>
    <cellStyle name="Percent 2 11 2 7 2" xfId="23137"/>
    <cellStyle name="Percent 2 11 2 7 3" xfId="23138"/>
    <cellStyle name="Percent 2 11 2 8" xfId="23139"/>
    <cellStyle name="Percent 2 11 2 8 2" xfId="23140"/>
    <cellStyle name="Percent 2 11 2 9" xfId="23141"/>
    <cellStyle name="Percent 2 11 3" xfId="23142"/>
    <cellStyle name="Percent 2 11 3 2" xfId="23143"/>
    <cellStyle name="Percent 2 11 3 2 2" xfId="23144"/>
    <cellStyle name="Percent 2 11 3 2 2 2" xfId="23145"/>
    <cellStyle name="Percent 2 11 3 2 2 2 2" xfId="23146"/>
    <cellStyle name="Percent 2 11 3 2 2 2 2 2" xfId="23147"/>
    <cellStyle name="Percent 2 11 3 2 2 2 2 3" xfId="23148"/>
    <cellStyle name="Percent 2 11 3 2 2 2 3" xfId="23149"/>
    <cellStyle name="Percent 2 11 3 2 2 2 3 2" xfId="23150"/>
    <cellStyle name="Percent 2 11 3 2 2 2 3 3" xfId="23151"/>
    <cellStyle name="Percent 2 11 3 2 2 2 4" xfId="23152"/>
    <cellStyle name="Percent 2 11 3 2 2 2 4 2" xfId="23153"/>
    <cellStyle name="Percent 2 11 3 2 2 2 4 3" xfId="23154"/>
    <cellStyle name="Percent 2 11 3 2 2 2 5" xfId="23155"/>
    <cellStyle name="Percent 2 11 3 2 2 2 5 2" xfId="23156"/>
    <cellStyle name="Percent 2 11 3 2 2 2 6" xfId="23157"/>
    <cellStyle name="Percent 2 11 3 2 2 3" xfId="23158"/>
    <cellStyle name="Percent 2 11 3 2 2 3 2" xfId="23159"/>
    <cellStyle name="Percent 2 11 3 2 2 3 2 2" xfId="23160"/>
    <cellStyle name="Percent 2 11 3 2 2 3 2 3" xfId="23161"/>
    <cellStyle name="Percent 2 11 3 2 2 3 3" xfId="23162"/>
    <cellStyle name="Percent 2 11 3 2 2 3 4" xfId="23163"/>
    <cellStyle name="Percent 2 11 3 2 2 4" xfId="23164"/>
    <cellStyle name="Percent 2 11 3 2 2 4 2" xfId="23165"/>
    <cellStyle name="Percent 2 11 3 2 2 4 2 2" xfId="23166"/>
    <cellStyle name="Percent 2 11 3 2 2 4 2 3" xfId="23167"/>
    <cellStyle name="Percent 2 11 3 2 2 4 3" xfId="23168"/>
    <cellStyle name="Percent 2 11 3 2 2 4 4" xfId="23169"/>
    <cellStyle name="Percent 2 11 3 2 2 5" xfId="23170"/>
    <cellStyle name="Percent 2 11 3 2 2 5 2" xfId="23171"/>
    <cellStyle name="Percent 2 11 3 2 2 5 3" xfId="23172"/>
    <cellStyle name="Percent 2 11 3 2 2 6" xfId="23173"/>
    <cellStyle name="Percent 2 11 3 2 2 6 2" xfId="23174"/>
    <cellStyle name="Percent 2 11 3 2 2 7" xfId="23175"/>
    <cellStyle name="Percent 2 11 3 2 3" xfId="23176"/>
    <cellStyle name="Percent 2 11 3 2 3 2" xfId="23177"/>
    <cellStyle name="Percent 2 11 3 2 3 2 2" xfId="23178"/>
    <cellStyle name="Percent 2 11 3 2 3 2 3" xfId="23179"/>
    <cellStyle name="Percent 2 11 3 2 3 3" xfId="23180"/>
    <cellStyle name="Percent 2 11 3 2 3 3 2" xfId="23181"/>
    <cellStyle name="Percent 2 11 3 2 3 3 3" xfId="23182"/>
    <cellStyle name="Percent 2 11 3 2 3 4" xfId="23183"/>
    <cellStyle name="Percent 2 11 3 2 3 4 2" xfId="23184"/>
    <cellStyle name="Percent 2 11 3 2 3 4 3" xfId="23185"/>
    <cellStyle name="Percent 2 11 3 2 3 5" xfId="23186"/>
    <cellStyle name="Percent 2 11 3 2 3 5 2" xfId="23187"/>
    <cellStyle name="Percent 2 11 3 2 3 6" xfId="23188"/>
    <cellStyle name="Percent 2 11 3 2 4" xfId="23189"/>
    <cellStyle name="Percent 2 11 3 2 4 2" xfId="23190"/>
    <cellStyle name="Percent 2 11 3 2 4 2 2" xfId="23191"/>
    <cellStyle name="Percent 2 11 3 2 4 2 3" xfId="23192"/>
    <cellStyle name="Percent 2 11 3 2 4 3" xfId="23193"/>
    <cellStyle name="Percent 2 11 3 2 4 4" xfId="23194"/>
    <cellStyle name="Percent 2 11 3 2 5" xfId="23195"/>
    <cellStyle name="Percent 2 11 3 2 5 2" xfId="23196"/>
    <cellStyle name="Percent 2 11 3 2 5 2 2" xfId="23197"/>
    <cellStyle name="Percent 2 11 3 2 5 2 3" xfId="23198"/>
    <cellStyle name="Percent 2 11 3 2 5 3" xfId="23199"/>
    <cellStyle name="Percent 2 11 3 2 5 4" xfId="23200"/>
    <cellStyle name="Percent 2 11 3 2 6" xfId="23201"/>
    <cellStyle name="Percent 2 11 3 2 6 2" xfId="23202"/>
    <cellStyle name="Percent 2 11 3 2 6 3" xfId="23203"/>
    <cellStyle name="Percent 2 11 3 2 7" xfId="23204"/>
    <cellStyle name="Percent 2 11 3 2 7 2" xfId="23205"/>
    <cellStyle name="Percent 2 11 3 2 8" xfId="23206"/>
    <cellStyle name="Percent 2 11 3 3" xfId="23207"/>
    <cellStyle name="Percent 2 11 3 3 2" xfId="23208"/>
    <cellStyle name="Percent 2 11 3 3 2 2" xfId="23209"/>
    <cellStyle name="Percent 2 11 3 3 2 2 2" xfId="23210"/>
    <cellStyle name="Percent 2 11 3 3 2 2 3" xfId="23211"/>
    <cellStyle name="Percent 2 11 3 3 2 3" xfId="23212"/>
    <cellStyle name="Percent 2 11 3 3 2 3 2" xfId="23213"/>
    <cellStyle name="Percent 2 11 3 3 2 3 3" xfId="23214"/>
    <cellStyle name="Percent 2 11 3 3 2 4" xfId="23215"/>
    <cellStyle name="Percent 2 11 3 3 2 4 2" xfId="23216"/>
    <cellStyle name="Percent 2 11 3 3 2 4 3" xfId="23217"/>
    <cellStyle name="Percent 2 11 3 3 2 5" xfId="23218"/>
    <cellStyle name="Percent 2 11 3 3 2 5 2" xfId="23219"/>
    <cellStyle name="Percent 2 11 3 3 2 6" xfId="23220"/>
    <cellStyle name="Percent 2 11 3 3 3" xfId="23221"/>
    <cellStyle name="Percent 2 11 3 3 3 2" xfId="23222"/>
    <cellStyle name="Percent 2 11 3 3 3 2 2" xfId="23223"/>
    <cellStyle name="Percent 2 11 3 3 3 2 3" xfId="23224"/>
    <cellStyle name="Percent 2 11 3 3 3 3" xfId="23225"/>
    <cellStyle name="Percent 2 11 3 3 3 4" xfId="23226"/>
    <cellStyle name="Percent 2 11 3 3 4" xfId="23227"/>
    <cellStyle name="Percent 2 11 3 3 4 2" xfId="23228"/>
    <cellStyle name="Percent 2 11 3 3 4 2 2" xfId="23229"/>
    <cellStyle name="Percent 2 11 3 3 4 2 3" xfId="23230"/>
    <cellStyle name="Percent 2 11 3 3 4 3" xfId="23231"/>
    <cellStyle name="Percent 2 11 3 3 4 4" xfId="23232"/>
    <cellStyle name="Percent 2 11 3 3 5" xfId="23233"/>
    <cellStyle name="Percent 2 11 3 3 5 2" xfId="23234"/>
    <cellStyle name="Percent 2 11 3 3 5 3" xfId="23235"/>
    <cellStyle name="Percent 2 11 3 3 6" xfId="23236"/>
    <cellStyle name="Percent 2 11 3 3 6 2" xfId="23237"/>
    <cellStyle name="Percent 2 11 3 3 7" xfId="23238"/>
    <cellStyle name="Percent 2 11 3 4" xfId="23239"/>
    <cellStyle name="Percent 2 11 3 4 2" xfId="23240"/>
    <cellStyle name="Percent 2 11 3 4 2 2" xfId="23241"/>
    <cellStyle name="Percent 2 11 3 4 2 3" xfId="23242"/>
    <cellStyle name="Percent 2 11 3 4 3" xfId="23243"/>
    <cellStyle name="Percent 2 11 3 4 3 2" xfId="23244"/>
    <cellStyle name="Percent 2 11 3 4 3 3" xfId="23245"/>
    <cellStyle name="Percent 2 11 3 4 4" xfId="23246"/>
    <cellStyle name="Percent 2 11 3 4 4 2" xfId="23247"/>
    <cellStyle name="Percent 2 11 3 4 4 3" xfId="23248"/>
    <cellStyle name="Percent 2 11 3 4 5" xfId="23249"/>
    <cellStyle name="Percent 2 11 3 4 5 2" xfId="23250"/>
    <cellStyle name="Percent 2 11 3 4 6" xfId="23251"/>
    <cellStyle name="Percent 2 11 3 5" xfId="23252"/>
    <cellStyle name="Percent 2 11 3 5 2" xfId="23253"/>
    <cellStyle name="Percent 2 11 3 5 2 2" xfId="23254"/>
    <cellStyle name="Percent 2 11 3 5 2 3" xfId="23255"/>
    <cellStyle name="Percent 2 11 3 5 3" xfId="23256"/>
    <cellStyle name="Percent 2 11 3 5 4" xfId="23257"/>
    <cellStyle name="Percent 2 11 3 6" xfId="23258"/>
    <cellStyle name="Percent 2 11 3 6 2" xfId="23259"/>
    <cellStyle name="Percent 2 11 3 6 2 2" xfId="23260"/>
    <cellStyle name="Percent 2 11 3 6 2 3" xfId="23261"/>
    <cellStyle name="Percent 2 11 3 6 3" xfId="23262"/>
    <cellStyle name="Percent 2 11 3 6 4" xfId="23263"/>
    <cellStyle name="Percent 2 11 3 7" xfId="23264"/>
    <cellStyle name="Percent 2 11 3 7 2" xfId="23265"/>
    <cellStyle name="Percent 2 11 3 7 3" xfId="23266"/>
    <cellStyle name="Percent 2 11 3 8" xfId="23267"/>
    <cellStyle name="Percent 2 11 3 8 2" xfId="23268"/>
    <cellStyle name="Percent 2 11 3 9" xfId="23269"/>
    <cellStyle name="Percent 2 11 4" xfId="23270"/>
    <cellStyle name="Percent 2 11 4 2" xfId="23271"/>
    <cellStyle name="Percent 2 11 4 2 2" xfId="23272"/>
    <cellStyle name="Percent 2 11 4 2 2 2" xfId="23273"/>
    <cellStyle name="Percent 2 11 4 2 2 2 2" xfId="23274"/>
    <cellStyle name="Percent 2 11 4 2 2 2 3" xfId="23275"/>
    <cellStyle name="Percent 2 11 4 2 2 3" xfId="23276"/>
    <cellStyle name="Percent 2 11 4 2 2 3 2" xfId="23277"/>
    <cellStyle name="Percent 2 11 4 2 2 3 3" xfId="23278"/>
    <cellStyle name="Percent 2 11 4 2 2 4" xfId="23279"/>
    <cellStyle name="Percent 2 11 4 2 2 4 2" xfId="23280"/>
    <cellStyle name="Percent 2 11 4 2 2 4 3" xfId="23281"/>
    <cellStyle name="Percent 2 11 4 2 2 5" xfId="23282"/>
    <cellStyle name="Percent 2 11 4 2 2 5 2" xfId="23283"/>
    <cellStyle name="Percent 2 11 4 2 2 6" xfId="23284"/>
    <cellStyle name="Percent 2 11 4 2 3" xfId="23285"/>
    <cellStyle name="Percent 2 11 4 2 3 2" xfId="23286"/>
    <cellStyle name="Percent 2 11 4 2 3 2 2" xfId="23287"/>
    <cellStyle name="Percent 2 11 4 2 3 2 3" xfId="23288"/>
    <cellStyle name="Percent 2 11 4 2 3 3" xfId="23289"/>
    <cellStyle name="Percent 2 11 4 2 3 4" xfId="23290"/>
    <cellStyle name="Percent 2 11 4 2 4" xfId="23291"/>
    <cellStyle name="Percent 2 11 4 2 4 2" xfId="23292"/>
    <cellStyle name="Percent 2 11 4 2 4 2 2" xfId="23293"/>
    <cellStyle name="Percent 2 11 4 2 4 2 3" xfId="23294"/>
    <cellStyle name="Percent 2 11 4 2 4 3" xfId="23295"/>
    <cellStyle name="Percent 2 11 4 2 4 4" xfId="23296"/>
    <cellStyle name="Percent 2 11 4 2 5" xfId="23297"/>
    <cellStyle name="Percent 2 11 4 2 5 2" xfId="23298"/>
    <cellStyle name="Percent 2 11 4 2 5 3" xfId="23299"/>
    <cellStyle name="Percent 2 11 4 2 6" xfId="23300"/>
    <cellStyle name="Percent 2 11 4 2 6 2" xfId="23301"/>
    <cellStyle name="Percent 2 11 4 2 7" xfId="23302"/>
    <cellStyle name="Percent 2 11 4 3" xfId="23303"/>
    <cellStyle name="Percent 2 11 4 3 2" xfId="23304"/>
    <cellStyle name="Percent 2 11 4 3 2 2" xfId="23305"/>
    <cellStyle name="Percent 2 11 4 3 2 3" xfId="23306"/>
    <cellStyle name="Percent 2 11 4 3 3" xfId="23307"/>
    <cellStyle name="Percent 2 11 4 3 3 2" xfId="23308"/>
    <cellStyle name="Percent 2 11 4 3 3 3" xfId="23309"/>
    <cellStyle name="Percent 2 11 4 3 4" xfId="23310"/>
    <cellStyle name="Percent 2 11 4 3 4 2" xfId="23311"/>
    <cellStyle name="Percent 2 11 4 3 4 3" xfId="23312"/>
    <cellStyle name="Percent 2 11 4 3 5" xfId="23313"/>
    <cellStyle name="Percent 2 11 4 3 5 2" xfId="23314"/>
    <cellStyle name="Percent 2 11 4 3 6" xfId="23315"/>
    <cellStyle name="Percent 2 11 4 4" xfId="23316"/>
    <cellStyle name="Percent 2 11 4 4 2" xfId="23317"/>
    <cellStyle name="Percent 2 11 4 4 2 2" xfId="23318"/>
    <cellStyle name="Percent 2 11 4 4 2 3" xfId="23319"/>
    <cellStyle name="Percent 2 11 4 4 3" xfId="23320"/>
    <cellStyle name="Percent 2 11 4 4 4" xfId="23321"/>
    <cellStyle name="Percent 2 11 4 5" xfId="23322"/>
    <cellStyle name="Percent 2 11 4 5 2" xfId="23323"/>
    <cellStyle name="Percent 2 11 4 5 2 2" xfId="23324"/>
    <cellStyle name="Percent 2 11 4 5 2 3" xfId="23325"/>
    <cellStyle name="Percent 2 11 4 5 3" xfId="23326"/>
    <cellStyle name="Percent 2 11 4 5 4" xfId="23327"/>
    <cellStyle name="Percent 2 11 4 6" xfId="23328"/>
    <cellStyle name="Percent 2 11 4 6 2" xfId="23329"/>
    <cellStyle name="Percent 2 11 4 6 3" xfId="23330"/>
    <cellStyle name="Percent 2 11 4 7" xfId="23331"/>
    <cellStyle name="Percent 2 11 4 7 2" xfId="23332"/>
    <cellStyle name="Percent 2 11 4 8" xfId="23333"/>
    <cellStyle name="Percent 2 11 5" xfId="23334"/>
    <cellStyle name="Percent 2 11 5 2" xfId="23335"/>
    <cellStyle name="Percent 2 11 5 2 2" xfId="23336"/>
    <cellStyle name="Percent 2 11 5 2 2 2" xfId="23337"/>
    <cellStyle name="Percent 2 11 5 2 2 3" xfId="23338"/>
    <cellStyle name="Percent 2 11 5 2 3" xfId="23339"/>
    <cellStyle name="Percent 2 11 5 2 3 2" xfId="23340"/>
    <cellStyle name="Percent 2 11 5 2 3 3" xfId="23341"/>
    <cellStyle name="Percent 2 11 5 2 4" xfId="23342"/>
    <cellStyle name="Percent 2 11 5 2 4 2" xfId="23343"/>
    <cellStyle name="Percent 2 11 5 2 4 3" xfId="23344"/>
    <cellStyle name="Percent 2 11 5 2 5" xfId="23345"/>
    <cellStyle name="Percent 2 11 5 2 5 2" xfId="23346"/>
    <cellStyle name="Percent 2 11 5 2 6" xfId="23347"/>
    <cellStyle name="Percent 2 11 5 3" xfId="23348"/>
    <cellStyle name="Percent 2 11 5 3 2" xfId="23349"/>
    <cellStyle name="Percent 2 11 5 3 2 2" xfId="23350"/>
    <cellStyle name="Percent 2 11 5 3 2 3" xfId="23351"/>
    <cellStyle name="Percent 2 11 5 3 3" xfId="23352"/>
    <cellStyle name="Percent 2 11 5 3 4" xfId="23353"/>
    <cellStyle name="Percent 2 11 5 4" xfId="23354"/>
    <cellStyle name="Percent 2 11 5 4 2" xfId="23355"/>
    <cellStyle name="Percent 2 11 5 4 2 2" xfId="23356"/>
    <cellStyle name="Percent 2 11 5 4 2 3" xfId="23357"/>
    <cellStyle name="Percent 2 11 5 4 3" xfId="23358"/>
    <cellStyle name="Percent 2 11 5 4 4" xfId="23359"/>
    <cellStyle name="Percent 2 11 5 5" xfId="23360"/>
    <cellStyle name="Percent 2 11 5 5 2" xfId="23361"/>
    <cellStyle name="Percent 2 11 5 5 3" xfId="23362"/>
    <cellStyle name="Percent 2 11 5 6" xfId="23363"/>
    <cellStyle name="Percent 2 11 5 6 2" xfId="23364"/>
    <cellStyle name="Percent 2 11 5 7" xfId="23365"/>
    <cellStyle name="Percent 2 11 6" xfId="23366"/>
    <cellStyle name="Percent 2 11 6 2" xfId="23367"/>
    <cellStyle name="Percent 2 11 6 2 2" xfId="23368"/>
    <cellStyle name="Percent 2 11 6 2 3" xfId="23369"/>
    <cellStyle name="Percent 2 11 6 3" xfId="23370"/>
    <cellStyle name="Percent 2 11 6 3 2" xfId="23371"/>
    <cellStyle name="Percent 2 11 6 3 3" xfId="23372"/>
    <cellStyle name="Percent 2 11 6 4" xfId="23373"/>
    <cellStyle name="Percent 2 11 6 4 2" xfId="23374"/>
    <cellStyle name="Percent 2 11 6 4 3" xfId="23375"/>
    <cellStyle name="Percent 2 11 6 5" xfId="23376"/>
    <cellStyle name="Percent 2 11 6 5 2" xfId="23377"/>
    <cellStyle name="Percent 2 11 6 6" xfId="23378"/>
    <cellStyle name="Percent 2 11 7" xfId="23379"/>
    <cellStyle name="Percent 2 11 7 2" xfId="23380"/>
    <cellStyle name="Percent 2 11 7 2 2" xfId="23381"/>
    <cellStyle name="Percent 2 11 7 2 3" xfId="23382"/>
    <cellStyle name="Percent 2 11 7 3" xfId="23383"/>
    <cellStyle name="Percent 2 11 7 4" xfId="23384"/>
    <cellStyle name="Percent 2 11 8" xfId="23385"/>
    <cellStyle name="Percent 2 11 8 2" xfId="23386"/>
    <cellStyle name="Percent 2 11 8 2 2" xfId="23387"/>
    <cellStyle name="Percent 2 11 8 2 3" xfId="23388"/>
    <cellStyle name="Percent 2 11 8 3" xfId="23389"/>
    <cellStyle name="Percent 2 11 8 4" xfId="23390"/>
    <cellStyle name="Percent 2 11 9" xfId="23391"/>
    <cellStyle name="Percent 2 11 9 2" xfId="23392"/>
    <cellStyle name="Percent 2 11 9 3" xfId="23393"/>
    <cellStyle name="Percent 2 12" xfId="23394"/>
    <cellStyle name="Percent 2 12 10" xfId="23395"/>
    <cellStyle name="Percent 2 12 10 2" xfId="23396"/>
    <cellStyle name="Percent 2 12 11" xfId="23397"/>
    <cellStyle name="Percent 2 12 2" xfId="23398"/>
    <cellStyle name="Percent 2 12 2 2" xfId="23399"/>
    <cellStyle name="Percent 2 12 2 2 2" xfId="23400"/>
    <cellStyle name="Percent 2 12 2 2 2 2" xfId="23401"/>
    <cellStyle name="Percent 2 12 2 2 2 2 2" xfId="23402"/>
    <cellStyle name="Percent 2 12 2 2 2 2 2 2" xfId="23403"/>
    <cellStyle name="Percent 2 12 2 2 2 2 2 3" xfId="23404"/>
    <cellStyle name="Percent 2 12 2 2 2 2 3" xfId="23405"/>
    <cellStyle name="Percent 2 12 2 2 2 2 3 2" xfId="23406"/>
    <cellStyle name="Percent 2 12 2 2 2 2 3 3" xfId="23407"/>
    <cellStyle name="Percent 2 12 2 2 2 2 4" xfId="23408"/>
    <cellStyle name="Percent 2 12 2 2 2 2 4 2" xfId="23409"/>
    <cellStyle name="Percent 2 12 2 2 2 2 4 3" xfId="23410"/>
    <cellStyle name="Percent 2 12 2 2 2 2 5" xfId="23411"/>
    <cellStyle name="Percent 2 12 2 2 2 2 5 2" xfId="23412"/>
    <cellStyle name="Percent 2 12 2 2 2 2 6" xfId="23413"/>
    <cellStyle name="Percent 2 12 2 2 2 3" xfId="23414"/>
    <cellStyle name="Percent 2 12 2 2 2 3 2" xfId="23415"/>
    <cellStyle name="Percent 2 12 2 2 2 3 2 2" xfId="23416"/>
    <cellStyle name="Percent 2 12 2 2 2 3 2 3" xfId="23417"/>
    <cellStyle name="Percent 2 12 2 2 2 3 3" xfId="23418"/>
    <cellStyle name="Percent 2 12 2 2 2 3 4" xfId="23419"/>
    <cellStyle name="Percent 2 12 2 2 2 4" xfId="23420"/>
    <cellStyle name="Percent 2 12 2 2 2 4 2" xfId="23421"/>
    <cellStyle name="Percent 2 12 2 2 2 4 2 2" xfId="23422"/>
    <cellStyle name="Percent 2 12 2 2 2 4 2 3" xfId="23423"/>
    <cellStyle name="Percent 2 12 2 2 2 4 3" xfId="23424"/>
    <cellStyle name="Percent 2 12 2 2 2 4 4" xfId="23425"/>
    <cellStyle name="Percent 2 12 2 2 2 5" xfId="23426"/>
    <cellStyle name="Percent 2 12 2 2 2 5 2" xfId="23427"/>
    <cellStyle name="Percent 2 12 2 2 2 5 3" xfId="23428"/>
    <cellStyle name="Percent 2 12 2 2 2 6" xfId="23429"/>
    <cellStyle name="Percent 2 12 2 2 2 6 2" xfId="23430"/>
    <cellStyle name="Percent 2 12 2 2 2 7" xfId="23431"/>
    <cellStyle name="Percent 2 12 2 2 3" xfId="23432"/>
    <cellStyle name="Percent 2 12 2 2 3 2" xfId="23433"/>
    <cellStyle name="Percent 2 12 2 2 3 2 2" xfId="23434"/>
    <cellStyle name="Percent 2 12 2 2 3 2 3" xfId="23435"/>
    <cellStyle name="Percent 2 12 2 2 3 3" xfId="23436"/>
    <cellStyle name="Percent 2 12 2 2 3 3 2" xfId="23437"/>
    <cellStyle name="Percent 2 12 2 2 3 3 3" xfId="23438"/>
    <cellStyle name="Percent 2 12 2 2 3 4" xfId="23439"/>
    <cellStyle name="Percent 2 12 2 2 3 4 2" xfId="23440"/>
    <cellStyle name="Percent 2 12 2 2 3 4 3" xfId="23441"/>
    <cellStyle name="Percent 2 12 2 2 3 5" xfId="23442"/>
    <cellStyle name="Percent 2 12 2 2 3 5 2" xfId="23443"/>
    <cellStyle name="Percent 2 12 2 2 3 6" xfId="23444"/>
    <cellStyle name="Percent 2 12 2 2 4" xfId="23445"/>
    <cellStyle name="Percent 2 12 2 2 4 2" xfId="23446"/>
    <cellStyle name="Percent 2 12 2 2 4 2 2" xfId="23447"/>
    <cellStyle name="Percent 2 12 2 2 4 2 3" xfId="23448"/>
    <cellStyle name="Percent 2 12 2 2 4 3" xfId="23449"/>
    <cellStyle name="Percent 2 12 2 2 4 4" xfId="23450"/>
    <cellStyle name="Percent 2 12 2 2 5" xfId="23451"/>
    <cellStyle name="Percent 2 12 2 2 5 2" xfId="23452"/>
    <cellStyle name="Percent 2 12 2 2 5 2 2" xfId="23453"/>
    <cellStyle name="Percent 2 12 2 2 5 2 3" xfId="23454"/>
    <cellStyle name="Percent 2 12 2 2 5 3" xfId="23455"/>
    <cellStyle name="Percent 2 12 2 2 5 4" xfId="23456"/>
    <cellStyle name="Percent 2 12 2 2 6" xfId="23457"/>
    <cellStyle name="Percent 2 12 2 2 6 2" xfId="23458"/>
    <cellStyle name="Percent 2 12 2 2 6 3" xfId="23459"/>
    <cellStyle name="Percent 2 12 2 2 7" xfId="23460"/>
    <cellStyle name="Percent 2 12 2 2 7 2" xfId="23461"/>
    <cellStyle name="Percent 2 12 2 2 8" xfId="23462"/>
    <cellStyle name="Percent 2 12 2 3" xfId="23463"/>
    <cellStyle name="Percent 2 12 2 3 2" xfId="23464"/>
    <cellStyle name="Percent 2 12 2 3 2 2" xfId="23465"/>
    <cellStyle name="Percent 2 12 2 3 2 2 2" xfId="23466"/>
    <cellStyle name="Percent 2 12 2 3 2 2 3" xfId="23467"/>
    <cellStyle name="Percent 2 12 2 3 2 3" xfId="23468"/>
    <cellStyle name="Percent 2 12 2 3 2 3 2" xfId="23469"/>
    <cellStyle name="Percent 2 12 2 3 2 3 3" xfId="23470"/>
    <cellStyle name="Percent 2 12 2 3 2 4" xfId="23471"/>
    <cellStyle name="Percent 2 12 2 3 2 4 2" xfId="23472"/>
    <cellStyle name="Percent 2 12 2 3 2 4 3" xfId="23473"/>
    <cellStyle name="Percent 2 12 2 3 2 5" xfId="23474"/>
    <cellStyle name="Percent 2 12 2 3 2 5 2" xfId="23475"/>
    <cellStyle name="Percent 2 12 2 3 2 6" xfId="23476"/>
    <cellStyle name="Percent 2 12 2 3 3" xfId="23477"/>
    <cellStyle name="Percent 2 12 2 3 3 2" xfId="23478"/>
    <cellStyle name="Percent 2 12 2 3 3 2 2" xfId="23479"/>
    <cellStyle name="Percent 2 12 2 3 3 2 3" xfId="23480"/>
    <cellStyle name="Percent 2 12 2 3 3 3" xfId="23481"/>
    <cellStyle name="Percent 2 12 2 3 3 4" xfId="23482"/>
    <cellStyle name="Percent 2 12 2 3 4" xfId="23483"/>
    <cellStyle name="Percent 2 12 2 3 4 2" xfId="23484"/>
    <cellStyle name="Percent 2 12 2 3 4 2 2" xfId="23485"/>
    <cellStyle name="Percent 2 12 2 3 4 2 3" xfId="23486"/>
    <cellStyle name="Percent 2 12 2 3 4 3" xfId="23487"/>
    <cellStyle name="Percent 2 12 2 3 4 4" xfId="23488"/>
    <cellStyle name="Percent 2 12 2 3 5" xfId="23489"/>
    <cellStyle name="Percent 2 12 2 3 5 2" xfId="23490"/>
    <cellStyle name="Percent 2 12 2 3 5 3" xfId="23491"/>
    <cellStyle name="Percent 2 12 2 3 6" xfId="23492"/>
    <cellStyle name="Percent 2 12 2 3 6 2" xfId="23493"/>
    <cellStyle name="Percent 2 12 2 3 7" xfId="23494"/>
    <cellStyle name="Percent 2 12 2 4" xfId="23495"/>
    <cellStyle name="Percent 2 12 2 4 2" xfId="23496"/>
    <cellStyle name="Percent 2 12 2 4 2 2" xfId="23497"/>
    <cellStyle name="Percent 2 12 2 4 2 3" xfId="23498"/>
    <cellStyle name="Percent 2 12 2 4 3" xfId="23499"/>
    <cellStyle name="Percent 2 12 2 4 3 2" xfId="23500"/>
    <cellStyle name="Percent 2 12 2 4 3 3" xfId="23501"/>
    <cellStyle name="Percent 2 12 2 4 4" xfId="23502"/>
    <cellStyle name="Percent 2 12 2 4 4 2" xfId="23503"/>
    <cellStyle name="Percent 2 12 2 4 4 3" xfId="23504"/>
    <cellStyle name="Percent 2 12 2 4 5" xfId="23505"/>
    <cellStyle name="Percent 2 12 2 4 5 2" xfId="23506"/>
    <cellStyle name="Percent 2 12 2 4 6" xfId="23507"/>
    <cellStyle name="Percent 2 12 2 5" xfId="23508"/>
    <cellStyle name="Percent 2 12 2 5 2" xfId="23509"/>
    <cellStyle name="Percent 2 12 2 5 2 2" xfId="23510"/>
    <cellStyle name="Percent 2 12 2 5 2 3" xfId="23511"/>
    <cellStyle name="Percent 2 12 2 5 3" xfId="23512"/>
    <cellStyle name="Percent 2 12 2 5 4" xfId="23513"/>
    <cellStyle name="Percent 2 12 2 6" xfId="23514"/>
    <cellStyle name="Percent 2 12 2 6 2" xfId="23515"/>
    <cellStyle name="Percent 2 12 2 6 2 2" xfId="23516"/>
    <cellStyle name="Percent 2 12 2 6 2 3" xfId="23517"/>
    <cellStyle name="Percent 2 12 2 6 3" xfId="23518"/>
    <cellStyle name="Percent 2 12 2 6 4" xfId="23519"/>
    <cellStyle name="Percent 2 12 2 7" xfId="23520"/>
    <cellStyle name="Percent 2 12 2 7 2" xfId="23521"/>
    <cellStyle name="Percent 2 12 2 7 3" xfId="23522"/>
    <cellStyle name="Percent 2 12 2 8" xfId="23523"/>
    <cellStyle name="Percent 2 12 2 8 2" xfId="23524"/>
    <cellStyle name="Percent 2 12 2 9" xfId="23525"/>
    <cellStyle name="Percent 2 12 3" xfId="23526"/>
    <cellStyle name="Percent 2 12 3 2" xfId="23527"/>
    <cellStyle name="Percent 2 12 3 2 2" xfId="23528"/>
    <cellStyle name="Percent 2 12 3 2 2 2" xfId="23529"/>
    <cellStyle name="Percent 2 12 3 2 2 2 2" xfId="23530"/>
    <cellStyle name="Percent 2 12 3 2 2 2 2 2" xfId="23531"/>
    <cellStyle name="Percent 2 12 3 2 2 2 2 3" xfId="23532"/>
    <cellStyle name="Percent 2 12 3 2 2 2 3" xfId="23533"/>
    <cellStyle name="Percent 2 12 3 2 2 2 3 2" xfId="23534"/>
    <cellStyle name="Percent 2 12 3 2 2 2 3 3" xfId="23535"/>
    <cellStyle name="Percent 2 12 3 2 2 2 4" xfId="23536"/>
    <cellStyle name="Percent 2 12 3 2 2 2 4 2" xfId="23537"/>
    <cellStyle name="Percent 2 12 3 2 2 2 4 3" xfId="23538"/>
    <cellStyle name="Percent 2 12 3 2 2 2 5" xfId="23539"/>
    <cellStyle name="Percent 2 12 3 2 2 2 5 2" xfId="23540"/>
    <cellStyle name="Percent 2 12 3 2 2 2 6" xfId="23541"/>
    <cellStyle name="Percent 2 12 3 2 2 3" xfId="23542"/>
    <cellStyle name="Percent 2 12 3 2 2 3 2" xfId="23543"/>
    <cellStyle name="Percent 2 12 3 2 2 3 2 2" xfId="23544"/>
    <cellStyle name="Percent 2 12 3 2 2 3 2 3" xfId="23545"/>
    <cellStyle name="Percent 2 12 3 2 2 3 3" xfId="23546"/>
    <cellStyle name="Percent 2 12 3 2 2 3 4" xfId="23547"/>
    <cellStyle name="Percent 2 12 3 2 2 4" xfId="23548"/>
    <cellStyle name="Percent 2 12 3 2 2 4 2" xfId="23549"/>
    <cellStyle name="Percent 2 12 3 2 2 4 2 2" xfId="23550"/>
    <cellStyle name="Percent 2 12 3 2 2 4 2 3" xfId="23551"/>
    <cellStyle name="Percent 2 12 3 2 2 4 3" xfId="23552"/>
    <cellStyle name="Percent 2 12 3 2 2 4 4" xfId="23553"/>
    <cellStyle name="Percent 2 12 3 2 2 5" xfId="23554"/>
    <cellStyle name="Percent 2 12 3 2 2 5 2" xfId="23555"/>
    <cellStyle name="Percent 2 12 3 2 2 5 3" xfId="23556"/>
    <cellStyle name="Percent 2 12 3 2 2 6" xfId="23557"/>
    <cellStyle name="Percent 2 12 3 2 2 6 2" xfId="23558"/>
    <cellStyle name="Percent 2 12 3 2 2 7" xfId="23559"/>
    <cellStyle name="Percent 2 12 3 2 3" xfId="23560"/>
    <cellStyle name="Percent 2 12 3 2 3 2" xfId="23561"/>
    <cellStyle name="Percent 2 12 3 2 3 2 2" xfId="23562"/>
    <cellStyle name="Percent 2 12 3 2 3 2 3" xfId="23563"/>
    <cellStyle name="Percent 2 12 3 2 3 3" xfId="23564"/>
    <cellStyle name="Percent 2 12 3 2 3 3 2" xfId="23565"/>
    <cellStyle name="Percent 2 12 3 2 3 3 3" xfId="23566"/>
    <cellStyle name="Percent 2 12 3 2 3 4" xfId="23567"/>
    <cellStyle name="Percent 2 12 3 2 3 4 2" xfId="23568"/>
    <cellStyle name="Percent 2 12 3 2 3 4 3" xfId="23569"/>
    <cellStyle name="Percent 2 12 3 2 3 5" xfId="23570"/>
    <cellStyle name="Percent 2 12 3 2 3 5 2" xfId="23571"/>
    <cellStyle name="Percent 2 12 3 2 3 6" xfId="23572"/>
    <cellStyle name="Percent 2 12 3 2 4" xfId="23573"/>
    <cellStyle name="Percent 2 12 3 2 4 2" xfId="23574"/>
    <cellStyle name="Percent 2 12 3 2 4 2 2" xfId="23575"/>
    <cellStyle name="Percent 2 12 3 2 4 2 3" xfId="23576"/>
    <cellStyle name="Percent 2 12 3 2 4 3" xfId="23577"/>
    <cellStyle name="Percent 2 12 3 2 4 4" xfId="23578"/>
    <cellStyle name="Percent 2 12 3 2 5" xfId="23579"/>
    <cellStyle name="Percent 2 12 3 2 5 2" xfId="23580"/>
    <cellStyle name="Percent 2 12 3 2 5 2 2" xfId="23581"/>
    <cellStyle name="Percent 2 12 3 2 5 2 3" xfId="23582"/>
    <cellStyle name="Percent 2 12 3 2 5 3" xfId="23583"/>
    <cellStyle name="Percent 2 12 3 2 5 4" xfId="23584"/>
    <cellStyle name="Percent 2 12 3 2 6" xfId="23585"/>
    <cellStyle name="Percent 2 12 3 2 6 2" xfId="23586"/>
    <cellStyle name="Percent 2 12 3 2 6 3" xfId="23587"/>
    <cellStyle name="Percent 2 12 3 2 7" xfId="23588"/>
    <cellStyle name="Percent 2 12 3 2 7 2" xfId="23589"/>
    <cellStyle name="Percent 2 12 3 2 8" xfId="23590"/>
    <cellStyle name="Percent 2 12 3 3" xfId="23591"/>
    <cellStyle name="Percent 2 12 3 3 2" xfId="23592"/>
    <cellStyle name="Percent 2 12 3 3 2 2" xfId="23593"/>
    <cellStyle name="Percent 2 12 3 3 2 2 2" xfId="23594"/>
    <cellStyle name="Percent 2 12 3 3 2 2 3" xfId="23595"/>
    <cellStyle name="Percent 2 12 3 3 2 3" xfId="23596"/>
    <cellStyle name="Percent 2 12 3 3 2 3 2" xfId="23597"/>
    <cellStyle name="Percent 2 12 3 3 2 3 3" xfId="23598"/>
    <cellStyle name="Percent 2 12 3 3 2 4" xfId="23599"/>
    <cellStyle name="Percent 2 12 3 3 2 4 2" xfId="23600"/>
    <cellStyle name="Percent 2 12 3 3 2 4 3" xfId="23601"/>
    <cellStyle name="Percent 2 12 3 3 2 5" xfId="23602"/>
    <cellStyle name="Percent 2 12 3 3 2 5 2" xfId="23603"/>
    <cellStyle name="Percent 2 12 3 3 2 6" xfId="23604"/>
    <cellStyle name="Percent 2 12 3 3 3" xfId="23605"/>
    <cellStyle name="Percent 2 12 3 3 3 2" xfId="23606"/>
    <cellStyle name="Percent 2 12 3 3 3 2 2" xfId="23607"/>
    <cellStyle name="Percent 2 12 3 3 3 2 3" xfId="23608"/>
    <cellStyle name="Percent 2 12 3 3 3 3" xfId="23609"/>
    <cellStyle name="Percent 2 12 3 3 3 4" xfId="23610"/>
    <cellStyle name="Percent 2 12 3 3 4" xfId="23611"/>
    <cellStyle name="Percent 2 12 3 3 4 2" xfId="23612"/>
    <cellStyle name="Percent 2 12 3 3 4 2 2" xfId="23613"/>
    <cellStyle name="Percent 2 12 3 3 4 2 3" xfId="23614"/>
    <cellStyle name="Percent 2 12 3 3 4 3" xfId="23615"/>
    <cellStyle name="Percent 2 12 3 3 4 4" xfId="23616"/>
    <cellStyle name="Percent 2 12 3 3 5" xfId="23617"/>
    <cellStyle name="Percent 2 12 3 3 5 2" xfId="23618"/>
    <cellStyle name="Percent 2 12 3 3 5 3" xfId="23619"/>
    <cellStyle name="Percent 2 12 3 3 6" xfId="23620"/>
    <cellStyle name="Percent 2 12 3 3 6 2" xfId="23621"/>
    <cellStyle name="Percent 2 12 3 3 7" xfId="23622"/>
    <cellStyle name="Percent 2 12 3 4" xfId="23623"/>
    <cellStyle name="Percent 2 12 3 4 2" xfId="23624"/>
    <cellStyle name="Percent 2 12 3 4 2 2" xfId="23625"/>
    <cellStyle name="Percent 2 12 3 4 2 3" xfId="23626"/>
    <cellStyle name="Percent 2 12 3 4 3" xfId="23627"/>
    <cellStyle name="Percent 2 12 3 4 3 2" xfId="23628"/>
    <cellStyle name="Percent 2 12 3 4 3 3" xfId="23629"/>
    <cellStyle name="Percent 2 12 3 4 4" xfId="23630"/>
    <cellStyle name="Percent 2 12 3 4 4 2" xfId="23631"/>
    <cellStyle name="Percent 2 12 3 4 4 3" xfId="23632"/>
    <cellStyle name="Percent 2 12 3 4 5" xfId="23633"/>
    <cellStyle name="Percent 2 12 3 4 5 2" xfId="23634"/>
    <cellStyle name="Percent 2 12 3 4 6" xfId="23635"/>
    <cellStyle name="Percent 2 12 3 5" xfId="23636"/>
    <cellStyle name="Percent 2 12 3 5 2" xfId="23637"/>
    <cellStyle name="Percent 2 12 3 5 2 2" xfId="23638"/>
    <cellStyle name="Percent 2 12 3 5 2 3" xfId="23639"/>
    <cellStyle name="Percent 2 12 3 5 3" xfId="23640"/>
    <cellStyle name="Percent 2 12 3 5 4" xfId="23641"/>
    <cellStyle name="Percent 2 12 3 6" xfId="23642"/>
    <cellStyle name="Percent 2 12 3 6 2" xfId="23643"/>
    <cellStyle name="Percent 2 12 3 6 2 2" xfId="23644"/>
    <cellStyle name="Percent 2 12 3 6 2 3" xfId="23645"/>
    <cellStyle name="Percent 2 12 3 6 3" xfId="23646"/>
    <cellStyle name="Percent 2 12 3 6 4" xfId="23647"/>
    <cellStyle name="Percent 2 12 3 7" xfId="23648"/>
    <cellStyle name="Percent 2 12 3 7 2" xfId="23649"/>
    <cellStyle name="Percent 2 12 3 7 3" xfId="23650"/>
    <cellStyle name="Percent 2 12 3 8" xfId="23651"/>
    <cellStyle name="Percent 2 12 3 8 2" xfId="23652"/>
    <cellStyle name="Percent 2 12 3 9" xfId="23653"/>
    <cellStyle name="Percent 2 12 4" xfId="23654"/>
    <cellStyle name="Percent 2 12 4 2" xfId="23655"/>
    <cellStyle name="Percent 2 12 4 2 2" xfId="23656"/>
    <cellStyle name="Percent 2 12 4 2 2 2" xfId="23657"/>
    <cellStyle name="Percent 2 12 4 2 2 2 2" xfId="23658"/>
    <cellStyle name="Percent 2 12 4 2 2 2 3" xfId="23659"/>
    <cellStyle name="Percent 2 12 4 2 2 3" xfId="23660"/>
    <cellStyle name="Percent 2 12 4 2 2 3 2" xfId="23661"/>
    <cellStyle name="Percent 2 12 4 2 2 3 3" xfId="23662"/>
    <cellStyle name="Percent 2 12 4 2 2 4" xfId="23663"/>
    <cellStyle name="Percent 2 12 4 2 2 4 2" xfId="23664"/>
    <cellStyle name="Percent 2 12 4 2 2 4 3" xfId="23665"/>
    <cellStyle name="Percent 2 12 4 2 2 5" xfId="23666"/>
    <cellStyle name="Percent 2 12 4 2 2 5 2" xfId="23667"/>
    <cellStyle name="Percent 2 12 4 2 2 6" xfId="23668"/>
    <cellStyle name="Percent 2 12 4 2 3" xfId="23669"/>
    <cellStyle name="Percent 2 12 4 2 3 2" xfId="23670"/>
    <cellStyle name="Percent 2 12 4 2 3 2 2" xfId="23671"/>
    <cellStyle name="Percent 2 12 4 2 3 2 3" xfId="23672"/>
    <cellStyle name="Percent 2 12 4 2 3 3" xfId="23673"/>
    <cellStyle name="Percent 2 12 4 2 3 4" xfId="23674"/>
    <cellStyle name="Percent 2 12 4 2 4" xfId="23675"/>
    <cellStyle name="Percent 2 12 4 2 4 2" xfId="23676"/>
    <cellStyle name="Percent 2 12 4 2 4 2 2" xfId="23677"/>
    <cellStyle name="Percent 2 12 4 2 4 2 3" xfId="23678"/>
    <cellStyle name="Percent 2 12 4 2 4 3" xfId="23679"/>
    <cellStyle name="Percent 2 12 4 2 4 4" xfId="23680"/>
    <cellStyle name="Percent 2 12 4 2 5" xfId="23681"/>
    <cellStyle name="Percent 2 12 4 2 5 2" xfId="23682"/>
    <cellStyle name="Percent 2 12 4 2 5 3" xfId="23683"/>
    <cellStyle name="Percent 2 12 4 2 6" xfId="23684"/>
    <cellStyle name="Percent 2 12 4 2 6 2" xfId="23685"/>
    <cellStyle name="Percent 2 12 4 2 7" xfId="23686"/>
    <cellStyle name="Percent 2 12 4 3" xfId="23687"/>
    <cellStyle name="Percent 2 12 4 3 2" xfId="23688"/>
    <cellStyle name="Percent 2 12 4 3 2 2" xfId="23689"/>
    <cellStyle name="Percent 2 12 4 3 2 3" xfId="23690"/>
    <cellStyle name="Percent 2 12 4 3 3" xfId="23691"/>
    <cellStyle name="Percent 2 12 4 3 3 2" xfId="23692"/>
    <cellStyle name="Percent 2 12 4 3 3 3" xfId="23693"/>
    <cellStyle name="Percent 2 12 4 3 4" xfId="23694"/>
    <cellStyle name="Percent 2 12 4 3 4 2" xfId="23695"/>
    <cellStyle name="Percent 2 12 4 3 4 3" xfId="23696"/>
    <cellStyle name="Percent 2 12 4 3 5" xfId="23697"/>
    <cellStyle name="Percent 2 12 4 3 5 2" xfId="23698"/>
    <cellStyle name="Percent 2 12 4 3 6" xfId="23699"/>
    <cellStyle name="Percent 2 12 4 4" xfId="23700"/>
    <cellStyle name="Percent 2 12 4 4 2" xfId="23701"/>
    <cellStyle name="Percent 2 12 4 4 2 2" xfId="23702"/>
    <cellStyle name="Percent 2 12 4 4 2 3" xfId="23703"/>
    <cellStyle name="Percent 2 12 4 4 3" xfId="23704"/>
    <cellStyle name="Percent 2 12 4 4 4" xfId="23705"/>
    <cellStyle name="Percent 2 12 4 5" xfId="23706"/>
    <cellStyle name="Percent 2 12 4 5 2" xfId="23707"/>
    <cellStyle name="Percent 2 12 4 5 2 2" xfId="23708"/>
    <cellStyle name="Percent 2 12 4 5 2 3" xfId="23709"/>
    <cellStyle name="Percent 2 12 4 5 3" xfId="23710"/>
    <cellStyle name="Percent 2 12 4 5 4" xfId="23711"/>
    <cellStyle name="Percent 2 12 4 6" xfId="23712"/>
    <cellStyle name="Percent 2 12 4 6 2" xfId="23713"/>
    <cellStyle name="Percent 2 12 4 6 3" xfId="23714"/>
    <cellStyle name="Percent 2 12 4 7" xfId="23715"/>
    <cellStyle name="Percent 2 12 4 7 2" xfId="23716"/>
    <cellStyle name="Percent 2 12 4 8" xfId="23717"/>
    <cellStyle name="Percent 2 12 5" xfId="23718"/>
    <cellStyle name="Percent 2 12 5 2" xfId="23719"/>
    <cellStyle name="Percent 2 12 5 2 2" xfId="23720"/>
    <cellStyle name="Percent 2 12 5 2 2 2" xfId="23721"/>
    <cellStyle name="Percent 2 12 5 2 2 3" xfId="23722"/>
    <cellStyle name="Percent 2 12 5 2 3" xfId="23723"/>
    <cellStyle name="Percent 2 12 5 2 3 2" xfId="23724"/>
    <cellStyle name="Percent 2 12 5 2 3 3" xfId="23725"/>
    <cellStyle name="Percent 2 12 5 2 4" xfId="23726"/>
    <cellStyle name="Percent 2 12 5 2 4 2" xfId="23727"/>
    <cellStyle name="Percent 2 12 5 2 4 3" xfId="23728"/>
    <cellStyle name="Percent 2 12 5 2 5" xfId="23729"/>
    <cellStyle name="Percent 2 12 5 2 5 2" xfId="23730"/>
    <cellStyle name="Percent 2 12 5 2 6" xfId="23731"/>
    <cellStyle name="Percent 2 12 5 3" xfId="23732"/>
    <cellStyle name="Percent 2 12 5 3 2" xfId="23733"/>
    <cellStyle name="Percent 2 12 5 3 2 2" xfId="23734"/>
    <cellStyle name="Percent 2 12 5 3 2 3" xfId="23735"/>
    <cellStyle name="Percent 2 12 5 3 3" xfId="23736"/>
    <cellStyle name="Percent 2 12 5 3 4" xfId="23737"/>
    <cellStyle name="Percent 2 12 5 4" xfId="23738"/>
    <cellStyle name="Percent 2 12 5 4 2" xfId="23739"/>
    <cellStyle name="Percent 2 12 5 4 2 2" xfId="23740"/>
    <cellStyle name="Percent 2 12 5 4 2 3" xfId="23741"/>
    <cellStyle name="Percent 2 12 5 4 3" xfId="23742"/>
    <cellStyle name="Percent 2 12 5 4 4" xfId="23743"/>
    <cellStyle name="Percent 2 12 5 5" xfId="23744"/>
    <cellStyle name="Percent 2 12 5 5 2" xfId="23745"/>
    <cellStyle name="Percent 2 12 5 5 3" xfId="23746"/>
    <cellStyle name="Percent 2 12 5 6" xfId="23747"/>
    <cellStyle name="Percent 2 12 5 6 2" xfId="23748"/>
    <cellStyle name="Percent 2 12 5 7" xfId="23749"/>
    <cellStyle name="Percent 2 12 6" xfId="23750"/>
    <cellStyle name="Percent 2 12 6 2" xfId="23751"/>
    <cellStyle name="Percent 2 12 6 2 2" xfId="23752"/>
    <cellStyle name="Percent 2 12 6 2 3" xfId="23753"/>
    <cellStyle name="Percent 2 12 6 3" xfId="23754"/>
    <cellStyle name="Percent 2 12 6 3 2" xfId="23755"/>
    <cellStyle name="Percent 2 12 6 3 3" xfId="23756"/>
    <cellStyle name="Percent 2 12 6 4" xfId="23757"/>
    <cellStyle name="Percent 2 12 6 4 2" xfId="23758"/>
    <cellStyle name="Percent 2 12 6 4 3" xfId="23759"/>
    <cellStyle name="Percent 2 12 6 5" xfId="23760"/>
    <cellStyle name="Percent 2 12 6 5 2" xfId="23761"/>
    <cellStyle name="Percent 2 12 6 6" xfId="23762"/>
    <cellStyle name="Percent 2 12 7" xfId="23763"/>
    <cellStyle name="Percent 2 12 7 2" xfId="23764"/>
    <cellStyle name="Percent 2 12 7 2 2" xfId="23765"/>
    <cellStyle name="Percent 2 12 7 2 3" xfId="23766"/>
    <cellStyle name="Percent 2 12 7 3" xfId="23767"/>
    <cellStyle name="Percent 2 12 7 4" xfId="23768"/>
    <cellStyle name="Percent 2 12 8" xfId="23769"/>
    <cellStyle name="Percent 2 12 8 2" xfId="23770"/>
    <cellStyle name="Percent 2 12 8 2 2" xfId="23771"/>
    <cellStyle name="Percent 2 12 8 2 3" xfId="23772"/>
    <cellStyle name="Percent 2 12 8 3" xfId="23773"/>
    <cellStyle name="Percent 2 12 8 4" xfId="23774"/>
    <cellStyle name="Percent 2 12 9" xfId="23775"/>
    <cellStyle name="Percent 2 12 9 2" xfId="23776"/>
    <cellStyle name="Percent 2 12 9 3" xfId="23777"/>
    <cellStyle name="Percent 2 13" xfId="23778"/>
    <cellStyle name="Percent 2 13 2" xfId="23779"/>
    <cellStyle name="Percent 2 14" xfId="23780"/>
    <cellStyle name="Percent 2 14 2" xfId="23781"/>
    <cellStyle name="Percent 2 15" xfId="23782"/>
    <cellStyle name="Percent 2 2" xfId="23783"/>
    <cellStyle name="Percent 2 3" xfId="23784"/>
    <cellStyle name="Percent 2 3 2" xfId="23785"/>
    <cellStyle name="Percent 2 4" xfId="23786"/>
    <cellStyle name="Percent 2 4 2" xfId="23787"/>
    <cellStyle name="Percent 2 5" xfId="23788"/>
    <cellStyle name="Percent 2 5 10" xfId="23789"/>
    <cellStyle name="Percent 2 5 10 2" xfId="23790"/>
    <cellStyle name="Percent 2 5 11" xfId="23791"/>
    <cellStyle name="Percent 2 5 2" xfId="23792"/>
    <cellStyle name="Percent 2 5 2 2" xfId="23793"/>
    <cellStyle name="Percent 2 5 2 2 2" xfId="23794"/>
    <cellStyle name="Percent 2 5 2 2 2 2" xfId="23795"/>
    <cellStyle name="Percent 2 5 2 2 2 2 2" xfId="23796"/>
    <cellStyle name="Percent 2 5 2 2 2 2 2 2" xfId="23797"/>
    <cellStyle name="Percent 2 5 2 2 2 2 2 3" xfId="23798"/>
    <cellStyle name="Percent 2 5 2 2 2 2 3" xfId="23799"/>
    <cellStyle name="Percent 2 5 2 2 2 2 3 2" xfId="23800"/>
    <cellStyle name="Percent 2 5 2 2 2 2 3 3" xfId="23801"/>
    <cellStyle name="Percent 2 5 2 2 2 2 4" xfId="23802"/>
    <cellStyle name="Percent 2 5 2 2 2 2 4 2" xfId="23803"/>
    <cellStyle name="Percent 2 5 2 2 2 2 4 3" xfId="23804"/>
    <cellStyle name="Percent 2 5 2 2 2 2 5" xfId="23805"/>
    <cellStyle name="Percent 2 5 2 2 2 2 5 2" xfId="23806"/>
    <cellStyle name="Percent 2 5 2 2 2 2 6" xfId="23807"/>
    <cellStyle name="Percent 2 5 2 2 2 3" xfId="23808"/>
    <cellStyle name="Percent 2 5 2 2 2 3 2" xfId="23809"/>
    <cellStyle name="Percent 2 5 2 2 2 3 2 2" xfId="23810"/>
    <cellStyle name="Percent 2 5 2 2 2 3 2 3" xfId="23811"/>
    <cellStyle name="Percent 2 5 2 2 2 3 3" xfId="23812"/>
    <cellStyle name="Percent 2 5 2 2 2 3 4" xfId="23813"/>
    <cellStyle name="Percent 2 5 2 2 2 4" xfId="23814"/>
    <cellStyle name="Percent 2 5 2 2 2 4 2" xfId="23815"/>
    <cellStyle name="Percent 2 5 2 2 2 4 2 2" xfId="23816"/>
    <cellStyle name="Percent 2 5 2 2 2 4 2 3" xfId="23817"/>
    <cellStyle name="Percent 2 5 2 2 2 4 3" xfId="23818"/>
    <cellStyle name="Percent 2 5 2 2 2 4 4" xfId="23819"/>
    <cellStyle name="Percent 2 5 2 2 2 5" xfId="23820"/>
    <cellStyle name="Percent 2 5 2 2 2 5 2" xfId="23821"/>
    <cellStyle name="Percent 2 5 2 2 2 5 3" xfId="23822"/>
    <cellStyle name="Percent 2 5 2 2 2 6" xfId="23823"/>
    <cellStyle name="Percent 2 5 2 2 2 6 2" xfId="23824"/>
    <cellStyle name="Percent 2 5 2 2 2 7" xfId="23825"/>
    <cellStyle name="Percent 2 5 2 2 3" xfId="23826"/>
    <cellStyle name="Percent 2 5 2 2 3 2" xfId="23827"/>
    <cellStyle name="Percent 2 5 2 2 3 2 2" xfId="23828"/>
    <cellStyle name="Percent 2 5 2 2 3 2 3" xfId="23829"/>
    <cellStyle name="Percent 2 5 2 2 3 3" xfId="23830"/>
    <cellStyle name="Percent 2 5 2 2 3 3 2" xfId="23831"/>
    <cellStyle name="Percent 2 5 2 2 3 3 3" xfId="23832"/>
    <cellStyle name="Percent 2 5 2 2 3 4" xfId="23833"/>
    <cellStyle name="Percent 2 5 2 2 3 4 2" xfId="23834"/>
    <cellStyle name="Percent 2 5 2 2 3 4 3" xfId="23835"/>
    <cellStyle name="Percent 2 5 2 2 3 5" xfId="23836"/>
    <cellStyle name="Percent 2 5 2 2 3 5 2" xfId="23837"/>
    <cellStyle name="Percent 2 5 2 2 3 6" xfId="23838"/>
    <cellStyle name="Percent 2 5 2 2 4" xfId="23839"/>
    <cellStyle name="Percent 2 5 2 2 4 2" xfId="23840"/>
    <cellStyle name="Percent 2 5 2 2 4 2 2" xfId="23841"/>
    <cellStyle name="Percent 2 5 2 2 4 2 3" xfId="23842"/>
    <cellStyle name="Percent 2 5 2 2 4 3" xfId="23843"/>
    <cellStyle name="Percent 2 5 2 2 4 4" xfId="23844"/>
    <cellStyle name="Percent 2 5 2 2 5" xfId="23845"/>
    <cellStyle name="Percent 2 5 2 2 5 2" xfId="23846"/>
    <cellStyle name="Percent 2 5 2 2 5 2 2" xfId="23847"/>
    <cellStyle name="Percent 2 5 2 2 5 2 3" xfId="23848"/>
    <cellStyle name="Percent 2 5 2 2 5 3" xfId="23849"/>
    <cellStyle name="Percent 2 5 2 2 5 4" xfId="23850"/>
    <cellStyle name="Percent 2 5 2 2 6" xfId="23851"/>
    <cellStyle name="Percent 2 5 2 2 6 2" xfId="23852"/>
    <cellStyle name="Percent 2 5 2 2 6 3" xfId="23853"/>
    <cellStyle name="Percent 2 5 2 2 7" xfId="23854"/>
    <cellStyle name="Percent 2 5 2 2 7 2" xfId="23855"/>
    <cellStyle name="Percent 2 5 2 2 8" xfId="23856"/>
    <cellStyle name="Percent 2 5 2 3" xfId="23857"/>
    <cellStyle name="Percent 2 5 2 3 2" xfId="23858"/>
    <cellStyle name="Percent 2 5 2 3 2 2" xfId="23859"/>
    <cellStyle name="Percent 2 5 2 3 2 2 2" xfId="23860"/>
    <cellStyle name="Percent 2 5 2 3 2 2 3" xfId="23861"/>
    <cellStyle name="Percent 2 5 2 3 2 3" xfId="23862"/>
    <cellStyle name="Percent 2 5 2 3 2 3 2" xfId="23863"/>
    <cellStyle name="Percent 2 5 2 3 2 3 3" xfId="23864"/>
    <cellStyle name="Percent 2 5 2 3 2 4" xfId="23865"/>
    <cellStyle name="Percent 2 5 2 3 2 4 2" xfId="23866"/>
    <cellStyle name="Percent 2 5 2 3 2 4 3" xfId="23867"/>
    <cellStyle name="Percent 2 5 2 3 2 5" xfId="23868"/>
    <cellStyle name="Percent 2 5 2 3 2 5 2" xfId="23869"/>
    <cellStyle name="Percent 2 5 2 3 2 6" xfId="23870"/>
    <cellStyle name="Percent 2 5 2 3 3" xfId="23871"/>
    <cellStyle name="Percent 2 5 2 3 3 2" xfId="23872"/>
    <cellStyle name="Percent 2 5 2 3 3 2 2" xfId="23873"/>
    <cellStyle name="Percent 2 5 2 3 3 2 3" xfId="23874"/>
    <cellStyle name="Percent 2 5 2 3 3 3" xfId="23875"/>
    <cellStyle name="Percent 2 5 2 3 3 4" xfId="23876"/>
    <cellStyle name="Percent 2 5 2 3 4" xfId="23877"/>
    <cellStyle name="Percent 2 5 2 3 4 2" xfId="23878"/>
    <cellStyle name="Percent 2 5 2 3 4 2 2" xfId="23879"/>
    <cellStyle name="Percent 2 5 2 3 4 2 3" xfId="23880"/>
    <cellStyle name="Percent 2 5 2 3 4 3" xfId="23881"/>
    <cellStyle name="Percent 2 5 2 3 4 4" xfId="23882"/>
    <cellStyle name="Percent 2 5 2 3 5" xfId="23883"/>
    <cellStyle name="Percent 2 5 2 3 5 2" xfId="23884"/>
    <cellStyle name="Percent 2 5 2 3 5 3" xfId="23885"/>
    <cellStyle name="Percent 2 5 2 3 6" xfId="23886"/>
    <cellStyle name="Percent 2 5 2 3 6 2" xfId="23887"/>
    <cellStyle name="Percent 2 5 2 3 7" xfId="23888"/>
    <cellStyle name="Percent 2 5 2 4" xfId="23889"/>
    <cellStyle name="Percent 2 5 2 4 2" xfId="23890"/>
    <cellStyle name="Percent 2 5 2 4 2 2" xfId="23891"/>
    <cellStyle name="Percent 2 5 2 4 2 3" xfId="23892"/>
    <cellStyle name="Percent 2 5 2 4 3" xfId="23893"/>
    <cellStyle name="Percent 2 5 2 4 3 2" xfId="23894"/>
    <cellStyle name="Percent 2 5 2 4 3 3" xfId="23895"/>
    <cellStyle name="Percent 2 5 2 4 4" xfId="23896"/>
    <cellStyle name="Percent 2 5 2 4 4 2" xfId="23897"/>
    <cellStyle name="Percent 2 5 2 4 4 3" xfId="23898"/>
    <cellStyle name="Percent 2 5 2 4 5" xfId="23899"/>
    <cellStyle name="Percent 2 5 2 4 5 2" xfId="23900"/>
    <cellStyle name="Percent 2 5 2 4 6" xfId="23901"/>
    <cellStyle name="Percent 2 5 2 5" xfId="23902"/>
    <cellStyle name="Percent 2 5 2 5 2" xfId="23903"/>
    <cellStyle name="Percent 2 5 2 5 2 2" xfId="23904"/>
    <cellStyle name="Percent 2 5 2 5 2 3" xfId="23905"/>
    <cellStyle name="Percent 2 5 2 5 3" xfId="23906"/>
    <cellStyle name="Percent 2 5 2 5 4" xfId="23907"/>
    <cellStyle name="Percent 2 5 2 6" xfId="23908"/>
    <cellStyle name="Percent 2 5 2 6 2" xfId="23909"/>
    <cellStyle name="Percent 2 5 2 6 2 2" xfId="23910"/>
    <cellStyle name="Percent 2 5 2 6 2 3" xfId="23911"/>
    <cellStyle name="Percent 2 5 2 6 3" xfId="23912"/>
    <cellStyle name="Percent 2 5 2 6 4" xfId="23913"/>
    <cellStyle name="Percent 2 5 2 7" xfId="23914"/>
    <cellStyle name="Percent 2 5 2 7 2" xfId="23915"/>
    <cellStyle name="Percent 2 5 2 7 3" xfId="23916"/>
    <cellStyle name="Percent 2 5 2 8" xfId="23917"/>
    <cellStyle name="Percent 2 5 2 8 2" xfId="23918"/>
    <cellStyle name="Percent 2 5 2 9" xfId="23919"/>
    <cellStyle name="Percent 2 5 3" xfId="23920"/>
    <cellStyle name="Percent 2 5 3 2" xfId="23921"/>
    <cellStyle name="Percent 2 5 3 2 2" xfId="23922"/>
    <cellStyle name="Percent 2 5 3 2 2 2" xfId="23923"/>
    <cellStyle name="Percent 2 5 3 2 2 2 2" xfId="23924"/>
    <cellStyle name="Percent 2 5 3 2 2 2 2 2" xfId="23925"/>
    <cellStyle name="Percent 2 5 3 2 2 2 2 3" xfId="23926"/>
    <cellStyle name="Percent 2 5 3 2 2 2 3" xfId="23927"/>
    <cellStyle name="Percent 2 5 3 2 2 2 3 2" xfId="23928"/>
    <cellStyle name="Percent 2 5 3 2 2 2 3 3" xfId="23929"/>
    <cellStyle name="Percent 2 5 3 2 2 2 4" xfId="23930"/>
    <cellStyle name="Percent 2 5 3 2 2 2 4 2" xfId="23931"/>
    <cellStyle name="Percent 2 5 3 2 2 2 4 3" xfId="23932"/>
    <cellStyle name="Percent 2 5 3 2 2 2 5" xfId="23933"/>
    <cellStyle name="Percent 2 5 3 2 2 2 5 2" xfId="23934"/>
    <cellStyle name="Percent 2 5 3 2 2 2 6" xfId="23935"/>
    <cellStyle name="Percent 2 5 3 2 2 3" xfId="23936"/>
    <cellStyle name="Percent 2 5 3 2 2 3 2" xfId="23937"/>
    <cellStyle name="Percent 2 5 3 2 2 3 2 2" xfId="23938"/>
    <cellStyle name="Percent 2 5 3 2 2 3 2 3" xfId="23939"/>
    <cellStyle name="Percent 2 5 3 2 2 3 3" xfId="23940"/>
    <cellStyle name="Percent 2 5 3 2 2 3 4" xfId="23941"/>
    <cellStyle name="Percent 2 5 3 2 2 4" xfId="23942"/>
    <cellStyle name="Percent 2 5 3 2 2 4 2" xfId="23943"/>
    <cellStyle name="Percent 2 5 3 2 2 4 2 2" xfId="23944"/>
    <cellStyle name="Percent 2 5 3 2 2 4 2 3" xfId="23945"/>
    <cellStyle name="Percent 2 5 3 2 2 4 3" xfId="23946"/>
    <cellStyle name="Percent 2 5 3 2 2 4 4" xfId="23947"/>
    <cellStyle name="Percent 2 5 3 2 2 5" xfId="23948"/>
    <cellStyle name="Percent 2 5 3 2 2 5 2" xfId="23949"/>
    <cellStyle name="Percent 2 5 3 2 2 5 3" xfId="23950"/>
    <cellStyle name="Percent 2 5 3 2 2 6" xfId="23951"/>
    <cellStyle name="Percent 2 5 3 2 2 6 2" xfId="23952"/>
    <cellStyle name="Percent 2 5 3 2 2 7" xfId="23953"/>
    <cellStyle name="Percent 2 5 3 2 3" xfId="23954"/>
    <cellStyle name="Percent 2 5 3 2 3 2" xfId="23955"/>
    <cellStyle name="Percent 2 5 3 2 3 2 2" xfId="23956"/>
    <cellStyle name="Percent 2 5 3 2 3 2 3" xfId="23957"/>
    <cellStyle name="Percent 2 5 3 2 3 3" xfId="23958"/>
    <cellStyle name="Percent 2 5 3 2 3 3 2" xfId="23959"/>
    <cellStyle name="Percent 2 5 3 2 3 3 3" xfId="23960"/>
    <cellStyle name="Percent 2 5 3 2 3 4" xfId="23961"/>
    <cellStyle name="Percent 2 5 3 2 3 4 2" xfId="23962"/>
    <cellStyle name="Percent 2 5 3 2 3 4 3" xfId="23963"/>
    <cellStyle name="Percent 2 5 3 2 3 5" xfId="23964"/>
    <cellStyle name="Percent 2 5 3 2 3 5 2" xfId="23965"/>
    <cellStyle name="Percent 2 5 3 2 3 6" xfId="23966"/>
    <cellStyle name="Percent 2 5 3 2 4" xfId="23967"/>
    <cellStyle name="Percent 2 5 3 2 4 2" xfId="23968"/>
    <cellStyle name="Percent 2 5 3 2 4 2 2" xfId="23969"/>
    <cellStyle name="Percent 2 5 3 2 4 2 3" xfId="23970"/>
    <cellStyle name="Percent 2 5 3 2 4 3" xfId="23971"/>
    <cellStyle name="Percent 2 5 3 2 4 4" xfId="23972"/>
    <cellStyle name="Percent 2 5 3 2 5" xfId="23973"/>
    <cellStyle name="Percent 2 5 3 2 5 2" xfId="23974"/>
    <cellStyle name="Percent 2 5 3 2 5 2 2" xfId="23975"/>
    <cellStyle name="Percent 2 5 3 2 5 2 3" xfId="23976"/>
    <cellStyle name="Percent 2 5 3 2 5 3" xfId="23977"/>
    <cellStyle name="Percent 2 5 3 2 5 4" xfId="23978"/>
    <cellStyle name="Percent 2 5 3 2 6" xfId="23979"/>
    <cellStyle name="Percent 2 5 3 2 6 2" xfId="23980"/>
    <cellStyle name="Percent 2 5 3 2 6 3" xfId="23981"/>
    <cellStyle name="Percent 2 5 3 2 7" xfId="23982"/>
    <cellStyle name="Percent 2 5 3 2 7 2" xfId="23983"/>
    <cellStyle name="Percent 2 5 3 2 8" xfId="23984"/>
    <cellStyle name="Percent 2 5 3 3" xfId="23985"/>
    <cellStyle name="Percent 2 5 3 3 2" xfId="23986"/>
    <cellStyle name="Percent 2 5 3 3 2 2" xfId="23987"/>
    <cellStyle name="Percent 2 5 3 3 2 2 2" xfId="23988"/>
    <cellStyle name="Percent 2 5 3 3 2 2 3" xfId="23989"/>
    <cellStyle name="Percent 2 5 3 3 2 3" xfId="23990"/>
    <cellStyle name="Percent 2 5 3 3 2 3 2" xfId="23991"/>
    <cellStyle name="Percent 2 5 3 3 2 3 3" xfId="23992"/>
    <cellStyle name="Percent 2 5 3 3 2 4" xfId="23993"/>
    <cellStyle name="Percent 2 5 3 3 2 4 2" xfId="23994"/>
    <cellStyle name="Percent 2 5 3 3 2 4 3" xfId="23995"/>
    <cellStyle name="Percent 2 5 3 3 2 5" xfId="23996"/>
    <cellStyle name="Percent 2 5 3 3 2 5 2" xfId="23997"/>
    <cellStyle name="Percent 2 5 3 3 2 6" xfId="23998"/>
    <cellStyle name="Percent 2 5 3 3 3" xfId="23999"/>
    <cellStyle name="Percent 2 5 3 3 3 2" xfId="24000"/>
    <cellStyle name="Percent 2 5 3 3 3 2 2" xfId="24001"/>
    <cellStyle name="Percent 2 5 3 3 3 2 3" xfId="24002"/>
    <cellStyle name="Percent 2 5 3 3 3 3" xfId="24003"/>
    <cellStyle name="Percent 2 5 3 3 3 4" xfId="24004"/>
    <cellStyle name="Percent 2 5 3 3 4" xfId="24005"/>
    <cellStyle name="Percent 2 5 3 3 4 2" xfId="24006"/>
    <cellStyle name="Percent 2 5 3 3 4 2 2" xfId="24007"/>
    <cellStyle name="Percent 2 5 3 3 4 2 3" xfId="24008"/>
    <cellStyle name="Percent 2 5 3 3 4 3" xfId="24009"/>
    <cellStyle name="Percent 2 5 3 3 4 4" xfId="24010"/>
    <cellStyle name="Percent 2 5 3 3 5" xfId="24011"/>
    <cellStyle name="Percent 2 5 3 3 5 2" xfId="24012"/>
    <cellStyle name="Percent 2 5 3 3 5 3" xfId="24013"/>
    <cellStyle name="Percent 2 5 3 3 6" xfId="24014"/>
    <cellStyle name="Percent 2 5 3 3 6 2" xfId="24015"/>
    <cellStyle name="Percent 2 5 3 3 7" xfId="24016"/>
    <cellStyle name="Percent 2 5 3 4" xfId="24017"/>
    <cellStyle name="Percent 2 5 3 4 2" xfId="24018"/>
    <cellStyle name="Percent 2 5 3 4 2 2" xfId="24019"/>
    <cellStyle name="Percent 2 5 3 4 2 3" xfId="24020"/>
    <cellStyle name="Percent 2 5 3 4 3" xfId="24021"/>
    <cellStyle name="Percent 2 5 3 4 3 2" xfId="24022"/>
    <cellStyle name="Percent 2 5 3 4 3 3" xfId="24023"/>
    <cellStyle name="Percent 2 5 3 4 4" xfId="24024"/>
    <cellStyle name="Percent 2 5 3 4 4 2" xfId="24025"/>
    <cellStyle name="Percent 2 5 3 4 4 3" xfId="24026"/>
    <cellStyle name="Percent 2 5 3 4 5" xfId="24027"/>
    <cellStyle name="Percent 2 5 3 4 5 2" xfId="24028"/>
    <cellStyle name="Percent 2 5 3 4 6" xfId="24029"/>
    <cellStyle name="Percent 2 5 3 5" xfId="24030"/>
    <cellStyle name="Percent 2 5 3 5 2" xfId="24031"/>
    <cellStyle name="Percent 2 5 3 5 2 2" xfId="24032"/>
    <cellStyle name="Percent 2 5 3 5 2 3" xfId="24033"/>
    <cellStyle name="Percent 2 5 3 5 3" xfId="24034"/>
    <cellStyle name="Percent 2 5 3 5 4" xfId="24035"/>
    <cellStyle name="Percent 2 5 3 6" xfId="24036"/>
    <cellStyle name="Percent 2 5 3 6 2" xfId="24037"/>
    <cellStyle name="Percent 2 5 3 6 2 2" xfId="24038"/>
    <cellStyle name="Percent 2 5 3 6 2 3" xfId="24039"/>
    <cellStyle name="Percent 2 5 3 6 3" xfId="24040"/>
    <cellStyle name="Percent 2 5 3 6 4" xfId="24041"/>
    <cellStyle name="Percent 2 5 3 7" xfId="24042"/>
    <cellStyle name="Percent 2 5 3 7 2" xfId="24043"/>
    <cellStyle name="Percent 2 5 3 7 3" xfId="24044"/>
    <cellStyle name="Percent 2 5 3 8" xfId="24045"/>
    <cellStyle name="Percent 2 5 3 8 2" xfId="24046"/>
    <cellStyle name="Percent 2 5 3 9" xfId="24047"/>
    <cellStyle name="Percent 2 5 4" xfId="24048"/>
    <cellStyle name="Percent 2 5 4 2" xfId="24049"/>
    <cellStyle name="Percent 2 5 4 2 2" xfId="24050"/>
    <cellStyle name="Percent 2 5 4 2 2 2" xfId="24051"/>
    <cellStyle name="Percent 2 5 4 2 2 2 2" xfId="24052"/>
    <cellStyle name="Percent 2 5 4 2 2 2 3" xfId="24053"/>
    <cellStyle name="Percent 2 5 4 2 2 3" xfId="24054"/>
    <cellStyle name="Percent 2 5 4 2 2 3 2" xfId="24055"/>
    <cellStyle name="Percent 2 5 4 2 2 3 3" xfId="24056"/>
    <cellStyle name="Percent 2 5 4 2 2 4" xfId="24057"/>
    <cellStyle name="Percent 2 5 4 2 2 4 2" xfId="24058"/>
    <cellStyle name="Percent 2 5 4 2 2 4 3" xfId="24059"/>
    <cellStyle name="Percent 2 5 4 2 2 5" xfId="24060"/>
    <cellStyle name="Percent 2 5 4 2 2 5 2" xfId="24061"/>
    <cellStyle name="Percent 2 5 4 2 2 6" xfId="24062"/>
    <cellStyle name="Percent 2 5 4 2 3" xfId="24063"/>
    <cellStyle name="Percent 2 5 4 2 3 2" xfId="24064"/>
    <cellStyle name="Percent 2 5 4 2 3 2 2" xfId="24065"/>
    <cellStyle name="Percent 2 5 4 2 3 2 3" xfId="24066"/>
    <cellStyle name="Percent 2 5 4 2 3 3" xfId="24067"/>
    <cellStyle name="Percent 2 5 4 2 3 4" xfId="24068"/>
    <cellStyle name="Percent 2 5 4 2 4" xfId="24069"/>
    <cellStyle name="Percent 2 5 4 2 4 2" xfId="24070"/>
    <cellStyle name="Percent 2 5 4 2 4 2 2" xfId="24071"/>
    <cellStyle name="Percent 2 5 4 2 4 2 3" xfId="24072"/>
    <cellStyle name="Percent 2 5 4 2 4 3" xfId="24073"/>
    <cellStyle name="Percent 2 5 4 2 4 4" xfId="24074"/>
    <cellStyle name="Percent 2 5 4 2 5" xfId="24075"/>
    <cellStyle name="Percent 2 5 4 2 5 2" xfId="24076"/>
    <cellStyle name="Percent 2 5 4 2 5 3" xfId="24077"/>
    <cellStyle name="Percent 2 5 4 2 6" xfId="24078"/>
    <cellStyle name="Percent 2 5 4 2 6 2" xfId="24079"/>
    <cellStyle name="Percent 2 5 4 2 7" xfId="24080"/>
    <cellStyle name="Percent 2 5 4 3" xfId="24081"/>
    <cellStyle name="Percent 2 5 4 3 2" xfId="24082"/>
    <cellStyle name="Percent 2 5 4 3 2 2" xfId="24083"/>
    <cellStyle name="Percent 2 5 4 3 2 3" xfId="24084"/>
    <cellStyle name="Percent 2 5 4 3 3" xfId="24085"/>
    <cellStyle name="Percent 2 5 4 3 3 2" xfId="24086"/>
    <cellStyle name="Percent 2 5 4 3 3 3" xfId="24087"/>
    <cellStyle name="Percent 2 5 4 3 4" xfId="24088"/>
    <cellStyle name="Percent 2 5 4 3 4 2" xfId="24089"/>
    <cellStyle name="Percent 2 5 4 3 4 3" xfId="24090"/>
    <cellStyle name="Percent 2 5 4 3 5" xfId="24091"/>
    <cellStyle name="Percent 2 5 4 3 5 2" xfId="24092"/>
    <cellStyle name="Percent 2 5 4 3 6" xfId="24093"/>
    <cellStyle name="Percent 2 5 4 4" xfId="24094"/>
    <cellStyle name="Percent 2 5 4 4 2" xfId="24095"/>
    <cellStyle name="Percent 2 5 4 4 2 2" xfId="24096"/>
    <cellStyle name="Percent 2 5 4 4 2 3" xfId="24097"/>
    <cellStyle name="Percent 2 5 4 4 3" xfId="24098"/>
    <cellStyle name="Percent 2 5 4 4 4" xfId="24099"/>
    <cellStyle name="Percent 2 5 4 5" xfId="24100"/>
    <cellStyle name="Percent 2 5 4 5 2" xfId="24101"/>
    <cellStyle name="Percent 2 5 4 5 2 2" xfId="24102"/>
    <cellStyle name="Percent 2 5 4 5 2 3" xfId="24103"/>
    <cellStyle name="Percent 2 5 4 5 3" xfId="24104"/>
    <cellStyle name="Percent 2 5 4 5 4" xfId="24105"/>
    <cellStyle name="Percent 2 5 4 6" xfId="24106"/>
    <cellStyle name="Percent 2 5 4 6 2" xfId="24107"/>
    <cellStyle name="Percent 2 5 4 6 3" xfId="24108"/>
    <cellStyle name="Percent 2 5 4 7" xfId="24109"/>
    <cellStyle name="Percent 2 5 4 7 2" xfId="24110"/>
    <cellStyle name="Percent 2 5 4 8" xfId="24111"/>
    <cellStyle name="Percent 2 5 5" xfId="24112"/>
    <cellStyle name="Percent 2 5 5 2" xfId="24113"/>
    <cellStyle name="Percent 2 5 5 2 2" xfId="24114"/>
    <cellStyle name="Percent 2 5 5 2 2 2" xfId="24115"/>
    <cellStyle name="Percent 2 5 5 2 2 3" xfId="24116"/>
    <cellStyle name="Percent 2 5 5 2 3" xfId="24117"/>
    <cellStyle name="Percent 2 5 5 2 3 2" xfId="24118"/>
    <cellStyle name="Percent 2 5 5 2 3 3" xfId="24119"/>
    <cellStyle name="Percent 2 5 5 2 4" xfId="24120"/>
    <cellStyle name="Percent 2 5 5 2 4 2" xfId="24121"/>
    <cellStyle name="Percent 2 5 5 2 4 3" xfId="24122"/>
    <cellStyle name="Percent 2 5 5 2 5" xfId="24123"/>
    <cellStyle name="Percent 2 5 5 2 5 2" xfId="24124"/>
    <cellStyle name="Percent 2 5 5 2 6" xfId="24125"/>
    <cellStyle name="Percent 2 5 5 3" xfId="24126"/>
    <cellStyle name="Percent 2 5 5 3 2" xfId="24127"/>
    <cellStyle name="Percent 2 5 5 3 2 2" xfId="24128"/>
    <cellStyle name="Percent 2 5 5 3 2 3" xfId="24129"/>
    <cellStyle name="Percent 2 5 5 3 3" xfId="24130"/>
    <cellStyle name="Percent 2 5 5 3 4" xfId="24131"/>
    <cellStyle name="Percent 2 5 5 4" xfId="24132"/>
    <cellStyle name="Percent 2 5 5 4 2" xfId="24133"/>
    <cellStyle name="Percent 2 5 5 4 2 2" xfId="24134"/>
    <cellStyle name="Percent 2 5 5 4 2 3" xfId="24135"/>
    <cellStyle name="Percent 2 5 5 4 3" xfId="24136"/>
    <cellStyle name="Percent 2 5 5 4 4" xfId="24137"/>
    <cellStyle name="Percent 2 5 5 5" xfId="24138"/>
    <cellStyle name="Percent 2 5 5 5 2" xfId="24139"/>
    <cellStyle name="Percent 2 5 5 5 3" xfId="24140"/>
    <cellStyle name="Percent 2 5 5 6" xfId="24141"/>
    <cellStyle name="Percent 2 5 5 6 2" xfId="24142"/>
    <cellStyle name="Percent 2 5 5 7" xfId="24143"/>
    <cellStyle name="Percent 2 5 6" xfId="24144"/>
    <cellStyle name="Percent 2 5 6 2" xfId="24145"/>
    <cellStyle name="Percent 2 5 6 2 2" xfId="24146"/>
    <cellStyle name="Percent 2 5 6 2 3" xfId="24147"/>
    <cellStyle name="Percent 2 5 6 3" xfId="24148"/>
    <cellStyle name="Percent 2 5 6 3 2" xfId="24149"/>
    <cellStyle name="Percent 2 5 6 3 3" xfId="24150"/>
    <cellStyle name="Percent 2 5 6 4" xfId="24151"/>
    <cellStyle name="Percent 2 5 6 4 2" xfId="24152"/>
    <cellStyle name="Percent 2 5 6 4 3" xfId="24153"/>
    <cellStyle name="Percent 2 5 6 5" xfId="24154"/>
    <cellStyle name="Percent 2 5 6 5 2" xfId="24155"/>
    <cellStyle name="Percent 2 5 6 6" xfId="24156"/>
    <cellStyle name="Percent 2 5 7" xfId="24157"/>
    <cellStyle name="Percent 2 5 7 2" xfId="24158"/>
    <cellStyle name="Percent 2 5 7 2 2" xfId="24159"/>
    <cellStyle name="Percent 2 5 7 2 3" xfId="24160"/>
    <cellStyle name="Percent 2 5 7 3" xfId="24161"/>
    <cellStyle name="Percent 2 5 7 4" xfId="24162"/>
    <cellStyle name="Percent 2 5 8" xfId="24163"/>
    <cellStyle name="Percent 2 5 8 2" xfId="24164"/>
    <cellStyle name="Percent 2 5 8 2 2" xfId="24165"/>
    <cellStyle name="Percent 2 5 8 2 3" xfId="24166"/>
    <cellStyle name="Percent 2 5 8 3" xfId="24167"/>
    <cellStyle name="Percent 2 5 8 4" xfId="24168"/>
    <cellStyle name="Percent 2 5 9" xfId="24169"/>
    <cellStyle name="Percent 2 5 9 2" xfId="24170"/>
    <cellStyle name="Percent 2 5 9 3" xfId="24171"/>
    <cellStyle name="Percent 2 6" xfId="24172"/>
    <cellStyle name="Percent 2 6 10" xfId="24173"/>
    <cellStyle name="Percent 2 6 10 2" xfId="24174"/>
    <cellStyle name="Percent 2 6 11" xfId="24175"/>
    <cellStyle name="Percent 2 6 2" xfId="24176"/>
    <cellStyle name="Percent 2 6 2 2" xfId="24177"/>
    <cellStyle name="Percent 2 6 2 2 2" xfId="24178"/>
    <cellStyle name="Percent 2 6 2 2 2 2" xfId="24179"/>
    <cellStyle name="Percent 2 6 2 2 2 2 2" xfId="24180"/>
    <cellStyle name="Percent 2 6 2 2 2 2 2 2" xfId="24181"/>
    <cellStyle name="Percent 2 6 2 2 2 2 2 3" xfId="24182"/>
    <cellStyle name="Percent 2 6 2 2 2 2 3" xfId="24183"/>
    <cellStyle name="Percent 2 6 2 2 2 2 3 2" xfId="24184"/>
    <cellStyle name="Percent 2 6 2 2 2 2 3 3" xfId="24185"/>
    <cellStyle name="Percent 2 6 2 2 2 2 4" xfId="24186"/>
    <cellStyle name="Percent 2 6 2 2 2 2 4 2" xfId="24187"/>
    <cellStyle name="Percent 2 6 2 2 2 2 4 3" xfId="24188"/>
    <cellStyle name="Percent 2 6 2 2 2 2 5" xfId="24189"/>
    <cellStyle name="Percent 2 6 2 2 2 2 5 2" xfId="24190"/>
    <cellStyle name="Percent 2 6 2 2 2 2 6" xfId="24191"/>
    <cellStyle name="Percent 2 6 2 2 2 3" xfId="24192"/>
    <cellStyle name="Percent 2 6 2 2 2 3 2" xfId="24193"/>
    <cellStyle name="Percent 2 6 2 2 2 3 2 2" xfId="24194"/>
    <cellStyle name="Percent 2 6 2 2 2 3 2 3" xfId="24195"/>
    <cellStyle name="Percent 2 6 2 2 2 3 3" xfId="24196"/>
    <cellStyle name="Percent 2 6 2 2 2 3 4" xfId="24197"/>
    <cellStyle name="Percent 2 6 2 2 2 4" xfId="24198"/>
    <cellStyle name="Percent 2 6 2 2 2 4 2" xfId="24199"/>
    <cellStyle name="Percent 2 6 2 2 2 4 2 2" xfId="24200"/>
    <cellStyle name="Percent 2 6 2 2 2 4 2 3" xfId="24201"/>
    <cellStyle name="Percent 2 6 2 2 2 4 3" xfId="24202"/>
    <cellStyle name="Percent 2 6 2 2 2 4 4" xfId="24203"/>
    <cellStyle name="Percent 2 6 2 2 2 5" xfId="24204"/>
    <cellStyle name="Percent 2 6 2 2 2 5 2" xfId="24205"/>
    <cellStyle name="Percent 2 6 2 2 2 5 3" xfId="24206"/>
    <cellStyle name="Percent 2 6 2 2 2 6" xfId="24207"/>
    <cellStyle name="Percent 2 6 2 2 2 6 2" xfId="24208"/>
    <cellStyle name="Percent 2 6 2 2 2 7" xfId="24209"/>
    <cellStyle name="Percent 2 6 2 2 3" xfId="24210"/>
    <cellStyle name="Percent 2 6 2 2 3 2" xfId="24211"/>
    <cellStyle name="Percent 2 6 2 2 3 2 2" xfId="24212"/>
    <cellStyle name="Percent 2 6 2 2 3 2 3" xfId="24213"/>
    <cellStyle name="Percent 2 6 2 2 3 3" xfId="24214"/>
    <cellStyle name="Percent 2 6 2 2 3 3 2" xfId="24215"/>
    <cellStyle name="Percent 2 6 2 2 3 3 3" xfId="24216"/>
    <cellStyle name="Percent 2 6 2 2 3 4" xfId="24217"/>
    <cellStyle name="Percent 2 6 2 2 3 4 2" xfId="24218"/>
    <cellStyle name="Percent 2 6 2 2 3 4 3" xfId="24219"/>
    <cellStyle name="Percent 2 6 2 2 3 5" xfId="24220"/>
    <cellStyle name="Percent 2 6 2 2 3 5 2" xfId="24221"/>
    <cellStyle name="Percent 2 6 2 2 3 6" xfId="24222"/>
    <cellStyle name="Percent 2 6 2 2 4" xfId="24223"/>
    <cellStyle name="Percent 2 6 2 2 4 2" xfId="24224"/>
    <cellStyle name="Percent 2 6 2 2 4 2 2" xfId="24225"/>
    <cellStyle name="Percent 2 6 2 2 4 2 3" xfId="24226"/>
    <cellStyle name="Percent 2 6 2 2 4 3" xfId="24227"/>
    <cellStyle name="Percent 2 6 2 2 4 4" xfId="24228"/>
    <cellStyle name="Percent 2 6 2 2 5" xfId="24229"/>
    <cellStyle name="Percent 2 6 2 2 5 2" xfId="24230"/>
    <cellStyle name="Percent 2 6 2 2 5 2 2" xfId="24231"/>
    <cellStyle name="Percent 2 6 2 2 5 2 3" xfId="24232"/>
    <cellStyle name="Percent 2 6 2 2 5 3" xfId="24233"/>
    <cellStyle name="Percent 2 6 2 2 5 4" xfId="24234"/>
    <cellStyle name="Percent 2 6 2 2 6" xfId="24235"/>
    <cellStyle name="Percent 2 6 2 2 6 2" xfId="24236"/>
    <cellStyle name="Percent 2 6 2 2 6 3" xfId="24237"/>
    <cellStyle name="Percent 2 6 2 2 7" xfId="24238"/>
    <cellStyle name="Percent 2 6 2 2 7 2" xfId="24239"/>
    <cellStyle name="Percent 2 6 2 2 8" xfId="24240"/>
    <cellStyle name="Percent 2 6 2 3" xfId="24241"/>
    <cellStyle name="Percent 2 6 2 3 2" xfId="24242"/>
    <cellStyle name="Percent 2 6 2 3 2 2" xfId="24243"/>
    <cellStyle name="Percent 2 6 2 3 2 2 2" xfId="24244"/>
    <cellStyle name="Percent 2 6 2 3 2 2 3" xfId="24245"/>
    <cellStyle name="Percent 2 6 2 3 2 3" xfId="24246"/>
    <cellStyle name="Percent 2 6 2 3 2 3 2" xfId="24247"/>
    <cellStyle name="Percent 2 6 2 3 2 3 3" xfId="24248"/>
    <cellStyle name="Percent 2 6 2 3 2 4" xfId="24249"/>
    <cellStyle name="Percent 2 6 2 3 2 4 2" xfId="24250"/>
    <cellStyle name="Percent 2 6 2 3 2 4 3" xfId="24251"/>
    <cellStyle name="Percent 2 6 2 3 2 5" xfId="24252"/>
    <cellStyle name="Percent 2 6 2 3 2 5 2" xfId="24253"/>
    <cellStyle name="Percent 2 6 2 3 2 6" xfId="24254"/>
    <cellStyle name="Percent 2 6 2 3 3" xfId="24255"/>
    <cellStyle name="Percent 2 6 2 3 3 2" xfId="24256"/>
    <cellStyle name="Percent 2 6 2 3 3 2 2" xfId="24257"/>
    <cellStyle name="Percent 2 6 2 3 3 2 3" xfId="24258"/>
    <cellStyle name="Percent 2 6 2 3 3 3" xfId="24259"/>
    <cellStyle name="Percent 2 6 2 3 3 4" xfId="24260"/>
    <cellStyle name="Percent 2 6 2 3 4" xfId="24261"/>
    <cellStyle name="Percent 2 6 2 3 4 2" xfId="24262"/>
    <cellStyle name="Percent 2 6 2 3 4 2 2" xfId="24263"/>
    <cellStyle name="Percent 2 6 2 3 4 2 3" xfId="24264"/>
    <cellStyle name="Percent 2 6 2 3 4 3" xfId="24265"/>
    <cellStyle name="Percent 2 6 2 3 4 4" xfId="24266"/>
    <cellStyle name="Percent 2 6 2 3 5" xfId="24267"/>
    <cellStyle name="Percent 2 6 2 3 5 2" xfId="24268"/>
    <cellStyle name="Percent 2 6 2 3 5 3" xfId="24269"/>
    <cellStyle name="Percent 2 6 2 3 6" xfId="24270"/>
    <cellStyle name="Percent 2 6 2 3 6 2" xfId="24271"/>
    <cellStyle name="Percent 2 6 2 3 7" xfId="24272"/>
    <cellStyle name="Percent 2 6 2 4" xfId="24273"/>
    <cellStyle name="Percent 2 6 2 4 2" xfId="24274"/>
    <cellStyle name="Percent 2 6 2 4 2 2" xfId="24275"/>
    <cellStyle name="Percent 2 6 2 4 2 3" xfId="24276"/>
    <cellStyle name="Percent 2 6 2 4 3" xfId="24277"/>
    <cellStyle name="Percent 2 6 2 4 3 2" xfId="24278"/>
    <cellStyle name="Percent 2 6 2 4 3 3" xfId="24279"/>
    <cellStyle name="Percent 2 6 2 4 4" xfId="24280"/>
    <cellStyle name="Percent 2 6 2 4 4 2" xfId="24281"/>
    <cellStyle name="Percent 2 6 2 4 4 3" xfId="24282"/>
    <cellStyle name="Percent 2 6 2 4 5" xfId="24283"/>
    <cellStyle name="Percent 2 6 2 4 5 2" xfId="24284"/>
    <cellStyle name="Percent 2 6 2 4 6" xfId="24285"/>
    <cellStyle name="Percent 2 6 2 5" xfId="24286"/>
    <cellStyle name="Percent 2 6 2 5 2" xfId="24287"/>
    <cellStyle name="Percent 2 6 2 5 2 2" xfId="24288"/>
    <cellStyle name="Percent 2 6 2 5 2 3" xfId="24289"/>
    <cellStyle name="Percent 2 6 2 5 3" xfId="24290"/>
    <cellStyle name="Percent 2 6 2 5 4" xfId="24291"/>
    <cellStyle name="Percent 2 6 2 6" xfId="24292"/>
    <cellStyle name="Percent 2 6 2 6 2" xfId="24293"/>
    <cellStyle name="Percent 2 6 2 6 2 2" xfId="24294"/>
    <cellStyle name="Percent 2 6 2 6 2 3" xfId="24295"/>
    <cellStyle name="Percent 2 6 2 6 3" xfId="24296"/>
    <cellStyle name="Percent 2 6 2 6 4" xfId="24297"/>
    <cellStyle name="Percent 2 6 2 7" xfId="24298"/>
    <cellStyle name="Percent 2 6 2 7 2" xfId="24299"/>
    <cellStyle name="Percent 2 6 2 7 3" xfId="24300"/>
    <cellStyle name="Percent 2 6 2 8" xfId="24301"/>
    <cellStyle name="Percent 2 6 2 8 2" xfId="24302"/>
    <cellStyle name="Percent 2 6 2 9" xfId="24303"/>
    <cellStyle name="Percent 2 6 3" xfId="24304"/>
    <cellStyle name="Percent 2 6 3 2" xfId="24305"/>
    <cellStyle name="Percent 2 6 3 2 2" xfId="24306"/>
    <cellStyle name="Percent 2 6 3 2 2 2" xfId="24307"/>
    <cellStyle name="Percent 2 6 3 2 2 2 2" xfId="24308"/>
    <cellStyle name="Percent 2 6 3 2 2 2 2 2" xfId="24309"/>
    <cellStyle name="Percent 2 6 3 2 2 2 2 3" xfId="24310"/>
    <cellStyle name="Percent 2 6 3 2 2 2 3" xfId="24311"/>
    <cellStyle name="Percent 2 6 3 2 2 2 3 2" xfId="24312"/>
    <cellStyle name="Percent 2 6 3 2 2 2 3 3" xfId="24313"/>
    <cellStyle name="Percent 2 6 3 2 2 2 4" xfId="24314"/>
    <cellStyle name="Percent 2 6 3 2 2 2 4 2" xfId="24315"/>
    <cellStyle name="Percent 2 6 3 2 2 2 4 3" xfId="24316"/>
    <cellStyle name="Percent 2 6 3 2 2 2 5" xfId="24317"/>
    <cellStyle name="Percent 2 6 3 2 2 2 5 2" xfId="24318"/>
    <cellStyle name="Percent 2 6 3 2 2 2 6" xfId="24319"/>
    <cellStyle name="Percent 2 6 3 2 2 3" xfId="24320"/>
    <cellStyle name="Percent 2 6 3 2 2 3 2" xfId="24321"/>
    <cellStyle name="Percent 2 6 3 2 2 3 2 2" xfId="24322"/>
    <cellStyle name="Percent 2 6 3 2 2 3 2 3" xfId="24323"/>
    <cellStyle name="Percent 2 6 3 2 2 3 3" xfId="24324"/>
    <cellStyle name="Percent 2 6 3 2 2 3 4" xfId="24325"/>
    <cellStyle name="Percent 2 6 3 2 2 4" xfId="24326"/>
    <cellStyle name="Percent 2 6 3 2 2 4 2" xfId="24327"/>
    <cellStyle name="Percent 2 6 3 2 2 4 2 2" xfId="24328"/>
    <cellStyle name="Percent 2 6 3 2 2 4 2 3" xfId="24329"/>
    <cellStyle name="Percent 2 6 3 2 2 4 3" xfId="24330"/>
    <cellStyle name="Percent 2 6 3 2 2 4 4" xfId="24331"/>
    <cellStyle name="Percent 2 6 3 2 2 5" xfId="24332"/>
    <cellStyle name="Percent 2 6 3 2 2 5 2" xfId="24333"/>
    <cellStyle name="Percent 2 6 3 2 2 5 3" xfId="24334"/>
    <cellStyle name="Percent 2 6 3 2 2 6" xfId="24335"/>
    <cellStyle name="Percent 2 6 3 2 2 6 2" xfId="24336"/>
    <cellStyle name="Percent 2 6 3 2 2 7" xfId="24337"/>
    <cellStyle name="Percent 2 6 3 2 3" xfId="24338"/>
    <cellStyle name="Percent 2 6 3 2 3 2" xfId="24339"/>
    <cellStyle name="Percent 2 6 3 2 3 2 2" xfId="24340"/>
    <cellStyle name="Percent 2 6 3 2 3 2 3" xfId="24341"/>
    <cellStyle name="Percent 2 6 3 2 3 3" xfId="24342"/>
    <cellStyle name="Percent 2 6 3 2 3 3 2" xfId="24343"/>
    <cellStyle name="Percent 2 6 3 2 3 3 3" xfId="24344"/>
    <cellStyle name="Percent 2 6 3 2 3 4" xfId="24345"/>
    <cellStyle name="Percent 2 6 3 2 3 4 2" xfId="24346"/>
    <cellStyle name="Percent 2 6 3 2 3 4 3" xfId="24347"/>
    <cellStyle name="Percent 2 6 3 2 3 5" xfId="24348"/>
    <cellStyle name="Percent 2 6 3 2 3 5 2" xfId="24349"/>
    <cellStyle name="Percent 2 6 3 2 3 6" xfId="24350"/>
    <cellStyle name="Percent 2 6 3 2 4" xfId="24351"/>
    <cellStyle name="Percent 2 6 3 2 4 2" xfId="24352"/>
    <cellStyle name="Percent 2 6 3 2 4 2 2" xfId="24353"/>
    <cellStyle name="Percent 2 6 3 2 4 2 3" xfId="24354"/>
    <cellStyle name="Percent 2 6 3 2 4 3" xfId="24355"/>
    <cellStyle name="Percent 2 6 3 2 4 4" xfId="24356"/>
    <cellStyle name="Percent 2 6 3 2 5" xfId="24357"/>
    <cellStyle name="Percent 2 6 3 2 5 2" xfId="24358"/>
    <cellStyle name="Percent 2 6 3 2 5 2 2" xfId="24359"/>
    <cellStyle name="Percent 2 6 3 2 5 2 3" xfId="24360"/>
    <cellStyle name="Percent 2 6 3 2 5 3" xfId="24361"/>
    <cellStyle name="Percent 2 6 3 2 5 4" xfId="24362"/>
    <cellStyle name="Percent 2 6 3 2 6" xfId="24363"/>
    <cellStyle name="Percent 2 6 3 2 6 2" xfId="24364"/>
    <cellStyle name="Percent 2 6 3 2 6 3" xfId="24365"/>
    <cellStyle name="Percent 2 6 3 2 7" xfId="24366"/>
    <cellStyle name="Percent 2 6 3 2 7 2" xfId="24367"/>
    <cellStyle name="Percent 2 6 3 2 8" xfId="24368"/>
    <cellStyle name="Percent 2 6 3 3" xfId="24369"/>
    <cellStyle name="Percent 2 6 3 3 2" xfId="24370"/>
    <cellStyle name="Percent 2 6 3 3 2 2" xfId="24371"/>
    <cellStyle name="Percent 2 6 3 3 2 2 2" xfId="24372"/>
    <cellStyle name="Percent 2 6 3 3 2 2 3" xfId="24373"/>
    <cellStyle name="Percent 2 6 3 3 2 3" xfId="24374"/>
    <cellStyle name="Percent 2 6 3 3 2 3 2" xfId="24375"/>
    <cellStyle name="Percent 2 6 3 3 2 3 3" xfId="24376"/>
    <cellStyle name="Percent 2 6 3 3 2 4" xfId="24377"/>
    <cellStyle name="Percent 2 6 3 3 2 4 2" xfId="24378"/>
    <cellStyle name="Percent 2 6 3 3 2 4 3" xfId="24379"/>
    <cellStyle name="Percent 2 6 3 3 2 5" xfId="24380"/>
    <cellStyle name="Percent 2 6 3 3 2 5 2" xfId="24381"/>
    <cellStyle name="Percent 2 6 3 3 2 6" xfId="24382"/>
    <cellStyle name="Percent 2 6 3 3 3" xfId="24383"/>
    <cellStyle name="Percent 2 6 3 3 3 2" xfId="24384"/>
    <cellStyle name="Percent 2 6 3 3 3 2 2" xfId="24385"/>
    <cellStyle name="Percent 2 6 3 3 3 2 3" xfId="24386"/>
    <cellStyle name="Percent 2 6 3 3 3 3" xfId="24387"/>
    <cellStyle name="Percent 2 6 3 3 3 4" xfId="24388"/>
    <cellStyle name="Percent 2 6 3 3 4" xfId="24389"/>
    <cellStyle name="Percent 2 6 3 3 4 2" xfId="24390"/>
    <cellStyle name="Percent 2 6 3 3 4 2 2" xfId="24391"/>
    <cellStyle name="Percent 2 6 3 3 4 2 3" xfId="24392"/>
    <cellStyle name="Percent 2 6 3 3 4 3" xfId="24393"/>
    <cellStyle name="Percent 2 6 3 3 4 4" xfId="24394"/>
    <cellStyle name="Percent 2 6 3 3 5" xfId="24395"/>
    <cellStyle name="Percent 2 6 3 3 5 2" xfId="24396"/>
    <cellStyle name="Percent 2 6 3 3 5 3" xfId="24397"/>
    <cellStyle name="Percent 2 6 3 3 6" xfId="24398"/>
    <cellStyle name="Percent 2 6 3 3 6 2" xfId="24399"/>
    <cellStyle name="Percent 2 6 3 3 7" xfId="24400"/>
    <cellStyle name="Percent 2 6 3 4" xfId="24401"/>
    <cellStyle name="Percent 2 6 3 4 2" xfId="24402"/>
    <cellStyle name="Percent 2 6 3 4 2 2" xfId="24403"/>
    <cellStyle name="Percent 2 6 3 4 2 3" xfId="24404"/>
    <cellStyle name="Percent 2 6 3 4 3" xfId="24405"/>
    <cellStyle name="Percent 2 6 3 4 3 2" xfId="24406"/>
    <cellStyle name="Percent 2 6 3 4 3 3" xfId="24407"/>
    <cellStyle name="Percent 2 6 3 4 4" xfId="24408"/>
    <cellStyle name="Percent 2 6 3 4 4 2" xfId="24409"/>
    <cellStyle name="Percent 2 6 3 4 4 3" xfId="24410"/>
    <cellStyle name="Percent 2 6 3 4 5" xfId="24411"/>
    <cellStyle name="Percent 2 6 3 4 5 2" xfId="24412"/>
    <cellStyle name="Percent 2 6 3 4 6" xfId="24413"/>
    <cellStyle name="Percent 2 6 3 5" xfId="24414"/>
    <cellStyle name="Percent 2 6 3 5 2" xfId="24415"/>
    <cellStyle name="Percent 2 6 3 5 2 2" xfId="24416"/>
    <cellStyle name="Percent 2 6 3 5 2 3" xfId="24417"/>
    <cellStyle name="Percent 2 6 3 5 3" xfId="24418"/>
    <cellStyle name="Percent 2 6 3 5 4" xfId="24419"/>
    <cellStyle name="Percent 2 6 3 6" xfId="24420"/>
    <cellStyle name="Percent 2 6 3 6 2" xfId="24421"/>
    <cellStyle name="Percent 2 6 3 6 2 2" xfId="24422"/>
    <cellStyle name="Percent 2 6 3 6 2 3" xfId="24423"/>
    <cellStyle name="Percent 2 6 3 6 3" xfId="24424"/>
    <cellStyle name="Percent 2 6 3 6 4" xfId="24425"/>
    <cellStyle name="Percent 2 6 3 7" xfId="24426"/>
    <cellStyle name="Percent 2 6 3 7 2" xfId="24427"/>
    <cellStyle name="Percent 2 6 3 7 3" xfId="24428"/>
    <cellStyle name="Percent 2 6 3 8" xfId="24429"/>
    <cellStyle name="Percent 2 6 3 8 2" xfId="24430"/>
    <cellStyle name="Percent 2 6 3 9" xfId="24431"/>
    <cellStyle name="Percent 2 6 4" xfId="24432"/>
    <cellStyle name="Percent 2 6 4 2" xfId="24433"/>
    <cellStyle name="Percent 2 6 4 2 2" xfId="24434"/>
    <cellStyle name="Percent 2 6 4 2 2 2" xfId="24435"/>
    <cellStyle name="Percent 2 6 4 2 2 2 2" xfId="24436"/>
    <cellStyle name="Percent 2 6 4 2 2 2 3" xfId="24437"/>
    <cellStyle name="Percent 2 6 4 2 2 3" xfId="24438"/>
    <cellStyle name="Percent 2 6 4 2 2 3 2" xfId="24439"/>
    <cellStyle name="Percent 2 6 4 2 2 3 3" xfId="24440"/>
    <cellStyle name="Percent 2 6 4 2 2 4" xfId="24441"/>
    <cellStyle name="Percent 2 6 4 2 2 4 2" xfId="24442"/>
    <cellStyle name="Percent 2 6 4 2 2 4 3" xfId="24443"/>
    <cellStyle name="Percent 2 6 4 2 2 5" xfId="24444"/>
    <cellStyle name="Percent 2 6 4 2 2 5 2" xfId="24445"/>
    <cellStyle name="Percent 2 6 4 2 2 6" xfId="24446"/>
    <cellStyle name="Percent 2 6 4 2 3" xfId="24447"/>
    <cellStyle name="Percent 2 6 4 2 3 2" xfId="24448"/>
    <cellStyle name="Percent 2 6 4 2 3 2 2" xfId="24449"/>
    <cellStyle name="Percent 2 6 4 2 3 2 3" xfId="24450"/>
    <cellStyle name="Percent 2 6 4 2 3 3" xfId="24451"/>
    <cellStyle name="Percent 2 6 4 2 3 4" xfId="24452"/>
    <cellStyle name="Percent 2 6 4 2 4" xfId="24453"/>
    <cellStyle name="Percent 2 6 4 2 4 2" xfId="24454"/>
    <cellStyle name="Percent 2 6 4 2 4 2 2" xfId="24455"/>
    <cellStyle name="Percent 2 6 4 2 4 2 3" xfId="24456"/>
    <cellStyle name="Percent 2 6 4 2 4 3" xfId="24457"/>
    <cellStyle name="Percent 2 6 4 2 4 4" xfId="24458"/>
    <cellStyle name="Percent 2 6 4 2 5" xfId="24459"/>
    <cellStyle name="Percent 2 6 4 2 5 2" xfId="24460"/>
    <cellStyle name="Percent 2 6 4 2 5 3" xfId="24461"/>
    <cellStyle name="Percent 2 6 4 2 6" xfId="24462"/>
    <cellStyle name="Percent 2 6 4 2 6 2" xfId="24463"/>
    <cellStyle name="Percent 2 6 4 2 7" xfId="24464"/>
    <cellStyle name="Percent 2 6 4 3" xfId="24465"/>
    <cellStyle name="Percent 2 6 4 3 2" xfId="24466"/>
    <cellStyle name="Percent 2 6 4 3 2 2" xfId="24467"/>
    <cellStyle name="Percent 2 6 4 3 2 3" xfId="24468"/>
    <cellStyle name="Percent 2 6 4 3 3" xfId="24469"/>
    <cellStyle name="Percent 2 6 4 3 3 2" xfId="24470"/>
    <cellStyle name="Percent 2 6 4 3 3 3" xfId="24471"/>
    <cellStyle name="Percent 2 6 4 3 4" xfId="24472"/>
    <cellStyle name="Percent 2 6 4 3 4 2" xfId="24473"/>
    <cellStyle name="Percent 2 6 4 3 4 3" xfId="24474"/>
    <cellStyle name="Percent 2 6 4 3 5" xfId="24475"/>
    <cellStyle name="Percent 2 6 4 3 5 2" xfId="24476"/>
    <cellStyle name="Percent 2 6 4 3 6" xfId="24477"/>
    <cellStyle name="Percent 2 6 4 4" xfId="24478"/>
    <cellStyle name="Percent 2 6 4 4 2" xfId="24479"/>
    <cellStyle name="Percent 2 6 4 4 2 2" xfId="24480"/>
    <cellStyle name="Percent 2 6 4 4 2 3" xfId="24481"/>
    <cellStyle name="Percent 2 6 4 4 3" xfId="24482"/>
    <cellStyle name="Percent 2 6 4 4 4" xfId="24483"/>
    <cellStyle name="Percent 2 6 4 5" xfId="24484"/>
    <cellStyle name="Percent 2 6 4 5 2" xfId="24485"/>
    <cellStyle name="Percent 2 6 4 5 2 2" xfId="24486"/>
    <cellStyle name="Percent 2 6 4 5 2 3" xfId="24487"/>
    <cellStyle name="Percent 2 6 4 5 3" xfId="24488"/>
    <cellStyle name="Percent 2 6 4 5 4" xfId="24489"/>
    <cellStyle name="Percent 2 6 4 6" xfId="24490"/>
    <cellStyle name="Percent 2 6 4 6 2" xfId="24491"/>
    <cellStyle name="Percent 2 6 4 6 3" xfId="24492"/>
    <cellStyle name="Percent 2 6 4 7" xfId="24493"/>
    <cellStyle name="Percent 2 6 4 7 2" xfId="24494"/>
    <cellStyle name="Percent 2 6 4 8" xfId="24495"/>
    <cellStyle name="Percent 2 6 5" xfId="24496"/>
    <cellStyle name="Percent 2 6 5 2" xfId="24497"/>
    <cellStyle name="Percent 2 6 5 2 2" xfId="24498"/>
    <cellStyle name="Percent 2 6 5 2 2 2" xfId="24499"/>
    <cellStyle name="Percent 2 6 5 2 2 3" xfId="24500"/>
    <cellStyle name="Percent 2 6 5 2 3" xfId="24501"/>
    <cellStyle name="Percent 2 6 5 2 3 2" xfId="24502"/>
    <cellStyle name="Percent 2 6 5 2 3 3" xfId="24503"/>
    <cellStyle name="Percent 2 6 5 2 4" xfId="24504"/>
    <cellStyle name="Percent 2 6 5 2 4 2" xfId="24505"/>
    <cellStyle name="Percent 2 6 5 2 4 3" xfId="24506"/>
    <cellStyle name="Percent 2 6 5 2 5" xfId="24507"/>
    <cellStyle name="Percent 2 6 5 2 5 2" xfId="24508"/>
    <cellStyle name="Percent 2 6 5 2 6" xfId="24509"/>
    <cellStyle name="Percent 2 6 5 3" xfId="24510"/>
    <cellStyle name="Percent 2 6 5 3 2" xfId="24511"/>
    <cellStyle name="Percent 2 6 5 3 2 2" xfId="24512"/>
    <cellStyle name="Percent 2 6 5 3 2 3" xfId="24513"/>
    <cellStyle name="Percent 2 6 5 3 3" xfId="24514"/>
    <cellStyle name="Percent 2 6 5 3 4" xfId="24515"/>
    <cellStyle name="Percent 2 6 5 4" xfId="24516"/>
    <cellStyle name="Percent 2 6 5 4 2" xfId="24517"/>
    <cellStyle name="Percent 2 6 5 4 2 2" xfId="24518"/>
    <cellStyle name="Percent 2 6 5 4 2 3" xfId="24519"/>
    <cellStyle name="Percent 2 6 5 4 3" xfId="24520"/>
    <cellStyle name="Percent 2 6 5 4 4" xfId="24521"/>
    <cellStyle name="Percent 2 6 5 5" xfId="24522"/>
    <cellStyle name="Percent 2 6 5 5 2" xfId="24523"/>
    <cellStyle name="Percent 2 6 5 5 3" xfId="24524"/>
    <cellStyle name="Percent 2 6 5 6" xfId="24525"/>
    <cellStyle name="Percent 2 6 5 6 2" xfId="24526"/>
    <cellStyle name="Percent 2 6 5 7" xfId="24527"/>
    <cellStyle name="Percent 2 6 6" xfId="24528"/>
    <cellStyle name="Percent 2 6 6 2" xfId="24529"/>
    <cellStyle name="Percent 2 6 6 2 2" xfId="24530"/>
    <cellStyle name="Percent 2 6 6 2 3" xfId="24531"/>
    <cellStyle name="Percent 2 6 6 3" xfId="24532"/>
    <cellStyle name="Percent 2 6 6 3 2" xfId="24533"/>
    <cellStyle name="Percent 2 6 6 3 3" xfId="24534"/>
    <cellStyle name="Percent 2 6 6 4" xfId="24535"/>
    <cellStyle name="Percent 2 6 6 4 2" xfId="24536"/>
    <cellStyle name="Percent 2 6 6 4 3" xfId="24537"/>
    <cellStyle name="Percent 2 6 6 5" xfId="24538"/>
    <cellStyle name="Percent 2 6 6 5 2" xfId="24539"/>
    <cellStyle name="Percent 2 6 6 6" xfId="24540"/>
    <cellStyle name="Percent 2 6 7" xfId="24541"/>
    <cellStyle name="Percent 2 6 7 2" xfId="24542"/>
    <cellStyle name="Percent 2 6 7 2 2" xfId="24543"/>
    <cellStyle name="Percent 2 6 7 2 3" xfId="24544"/>
    <cellStyle name="Percent 2 6 7 3" xfId="24545"/>
    <cellStyle name="Percent 2 6 7 4" xfId="24546"/>
    <cellStyle name="Percent 2 6 8" xfId="24547"/>
    <cellStyle name="Percent 2 6 8 2" xfId="24548"/>
    <cellStyle name="Percent 2 6 8 2 2" xfId="24549"/>
    <cellStyle name="Percent 2 6 8 2 3" xfId="24550"/>
    <cellStyle name="Percent 2 6 8 3" xfId="24551"/>
    <cellStyle name="Percent 2 6 8 4" xfId="24552"/>
    <cellStyle name="Percent 2 6 9" xfId="24553"/>
    <cellStyle name="Percent 2 6 9 2" xfId="24554"/>
    <cellStyle name="Percent 2 6 9 3" xfId="24555"/>
    <cellStyle name="Percent 2 7" xfId="24556"/>
    <cellStyle name="Percent 2 7 10" xfId="24557"/>
    <cellStyle name="Percent 2 7 10 2" xfId="24558"/>
    <cellStyle name="Percent 2 7 11" xfId="24559"/>
    <cellStyle name="Percent 2 7 2" xfId="24560"/>
    <cellStyle name="Percent 2 7 2 2" xfId="24561"/>
    <cellStyle name="Percent 2 7 2 2 2" xfId="24562"/>
    <cellStyle name="Percent 2 7 2 2 2 2" xfId="24563"/>
    <cellStyle name="Percent 2 7 2 2 2 2 2" xfId="24564"/>
    <cellStyle name="Percent 2 7 2 2 2 2 2 2" xfId="24565"/>
    <cellStyle name="Percent 2 7 2 2 2 2 2 3" xfId="24566"/>
    <cellStyle name="Percent 2 7 2 2 2 2 3" xfId="24567"/>
    <cellStyle name="Percent 2 7 2 2 2 2 3 2" xfId="24568"/>
    <cellStyle name="Percent 2 7 2 2 2 2 3 3" xfId="24569"/>
    <cellStyle name="Percent 2 7 2 2 2 2 4" xfId="24570"/>
    <cellStyle name="Percent 2 7 2 2 2 2 4 2" xfId="24571"/>
    <cellStyle name="Percent 2 7 2 2 2 2 4 3" xfId="24572"/>
    <cellStyle name="Percent 2 7 2 2 2 2 5" xfId="24573"/>
    <cellStyle name="Percent 2 7 2 2 2 2 5 2" xfId="24574"/>
    <cellStyle name="Percent 2 7 2 2 2 2 6" xfId="24575"/>
    <cellStyle name="Percent 2 7 2 2 2 3" xfId="24576"/>
    <cellStyle name="Percent 2 7 2 2 2 3 2" xfId="24577"/>
    <cellStyle name="Percent 2 7 2 2 2 3 2 2" xfId="24578"/>
    <cellStyle name="Percent 2 7 2 2 2 3 2 3" xfId="24579"/>
    <cellStyle name="Percent 2 7 2 2 2 3 3" xfId="24580"/>
    <cellStyle name="Percent 2 7 2 2 2 3 4" xfId="24581"/>
    <cellStyle name="Percent 2 7 2 2 2 4" xfId="24582"/>
    <cellStyle name="Percent 2 7 2 2 2 4 2" xfId="24583"/>
    <cellStyle name="Percent 2 7 2 2 2 4 2 2" xfId="24584"/>
    <cellStyle name="Percent 2 7 2 2 2 4 2 3" xfId="24585"/>
    <cellStyle name="Percent 2 7 2 2 2 4 3" xfId="24586"/>
    <cellStyle name="Percent 2 7 2 2 2 4 4" xfId="24587"/>
    <cellStyle name="Percent 2 7 2 2 2 5" xfId="24588"/>
    <cellStyle name="Percent 2 7 2 2 2 5 2" xfId="24589"/>
    <cellStyle name="Percent 2 7 2 2 2 5 3" xfId="24590"/>
    <cellStyle name="Percent 2 7 2 2 2 6" xfId="24591"/>
    <cellStyle name="Percent 2 7 2 2 2 6 2" xfId="24592"/>
    <cellStyle name="Percent 2 7 2 2 2 7" xfId="24593"/>
    <cellStyle name="Percent 2 7 2 2 3" xfId="24594"/>
    <cellStyle name="Percent 2 7 2 2 3 2" xfId="24595"/>
    <cellStyle name="Percent 2 7 2 2 3 2 2" xfId="24596"/>
    <cellStyle name="Percent 2 7 2 2 3 2 3" xfId="24597"/>
    <cellStyle name="Percent 2 7 2 2 3 3" xfId="24598"/>
    <cellStyle name="Percent 2 7 2 2 3 3 2" xfId="24599"/>
    <cellStyle name="Percent 2 7 2 2 3 3 3" xfId="24600"/>
    <cellStyle name="Percent 2 7 2 2 3 4" xfId="24601"/>
    <cellStyle name="Percent 2 7 2 2 3 4 2" xfId="24602"/>
    <cellStyle name="Percent 2 7 2 2 3 4 3" xfId="24603"/>
    <cellStyle name="Percent 2 7 2 2 3 5" xfId="24604"/>
    <cellStyle name="Percent 2 7 2 2 3 5 2" xfId="24605"/>
    <cellStyle name="Percent 2 7 2 2 3 6" xfId="24606"/>
    <cellStyle name="Percent 2 7 2 2 4" xfId="24607"/>
    <cellStyle name="Percent 2 7 2 2 4 2" xfId="24608"/>
    <cellStyle name="Percent 2 7 2 2 4 2 2" xfId="24609"/>
    <cellStyle name="Percent 2 7 2 2 4 2 3" xfId="24610"/>
    <cellStyle name="Percent 2 7 2 2 4 3" xfId="24611"/>
    <cellStyle name="Percent 2 7 2 2 4 4" xfId="24612"/>
    <cellStyle name="Percent 2 7 2 2 5" xfId="24613"/>
    <cellStyle name="Percent 2 7 2 2 5 2" xfId="24614"/>
    <cellStyle name="Percent 2 7 2 2 5 2 2" xfId="24615"/>
    <cellStyle name="Percent 2 7 2 2 5 2 3" xfId="24616"/>
    <cellStyle name="Percent 2 7 2 2 5 3" xfId="24617"/>
    <cellStyle name="Percent 2 7 2 2 5 4" xfId="24618"/>
    <cellStyle name="Percent 2 7 2 2 6" xfId="24619"/>
    <cellStyle name="Percent 2 7 2 2 6 2" xfId="24620"/>
    <cellStyle name="Percent 2 7 2 2 6 3" xfId="24621"/>
    <cellStyle name="Percent 2 7 2 2 7" xfId="24622"/>
    <cellStyle name="Percent 2 7 2 2 7 2" xfId="24623"/>
    <cellStyle name="Percent 2 7 2 2 8" xfId="24624"/>
    <cellStyle name="Percent 2 7 2 3" xfId="24625"/>
    <cellStyle name="Percent 2 7 2 3 2" xfId="24626"/>
    <cellStyle name="Percent 2 7 2 3 2 2" xfId="24627"/>
    <cellStyle name="Percent 2 7 2 3 2 2 2" xfId="24628"/>
    <cellStyle name="Percent 2 7 2 3 2 2 3" xfId="24629"/>
    <cellStyle name="Percent 2 7 2 3 2 3" xfId="24630"/>
    <cellStyle name="Percent 2 7 2 3 2 3 2" xfId="24631"/>
    <cellStyle name="Percent 2 7 2 3 2 3 3" xfId="24632"/>
    <cellStyle name="Percent 2 7 2 3 2 4" xfId="24633"/>
    <cellStyle name="Percent 2 7 2 3 2 4 2" xfId="24634"/>
    <cellStyle name="Percent 2 7 2 3 2 4 3" xfId="24635"/>
    <cellStyle name="Percent 2 7 2 3 2 5" xfId="24636"/>
    <cellStyle name="Percent 2 7 2 3 2 5 2" xfId="24637"/>
    <cellStyle name="Percent 2 7 2 3 2 6" xfId="24638"/>
    <cellStyle name="Percent 2 7 2 3 3" xfId="24639"/>
    <cellStyle name="Percent 2 7 2 3 3 2" xfId="24640"/>
    <cellStyle name="Percent 2 7 2 3 3 2 2" xfId="24641"/>
    <cellStyle name="Percent 2 7 2 3 3 2 3" xfId="24642"/>
    <cellStyle name="Percent 2 7 2 3 3 3" xfId="24643"/>
    <cellStyle name="Percent 2 7 2 3 3 4" xfId="24644"/>
    <cellStyle name="Percent 2 7 2 3 4" xfId="24645"/>
    <cellStyle name="Percent 2 7 2 3 4 2" xfId="24646"/>
    <cellStyle name="Percent 2 7 2 3 4 2 2" xfId="24647"/>
    <cellStyle name="Percent 2 7 2 3 4 2 3" xfId="24648"/>
    <cellStyle name="Percent 2 7 2 3 4 3" xfId="24649"/>
    <cellStyle name="Percent 2 7 2 3 4 4" xfId="24650"/>
    <cellStyle name="Percent 2 7 2 3 5" xfId="24651"/>
    <cellStyle name="Percent 2 7 2 3 5 2" xfId="24652"/>
    <cellStyle name="Percent 2 7 2 3 5 3" xfId="24653"/>
    <cellStyle name="Percent 2 7 2 3 6" xfId="24654"/>
    <cellStyle name="Percent 2 7 2 3 6 2" xfId="24655"/>
    <cellStyle name="Percent 2 7 2 3 7" xfId="24656"/>
    <cellStyle name="Percent 2 7 2 4" xfId="24657"/>
    <cellStyle name="Percent 2 7 2 4 2" xfId="24658"/>
    <cellStyle name="Percent 2 7 2 4 2 2" xfId="24659"/>
    <cellStyle name="Percent 2 7 2 4 2 3" xfId="24660"/>
    <cellStyle name="Percent 2 7 2 4 3" xfId="24661"/>
    <cellStyle name="Percent 2 7 2 4 3 2" xfId="24662"/>
    <cellStyle name="Percent 2 7 2 4 3 3" xfId="24663"/>
    <cellStyle name="Percent 2 7 2 4 4" xfId="24664"/>
    <cellStyle name="Percent 2 7 2 4 4 2" xfId="24665"/>
    <cellStyle name="Percent 2 7 2 4 4 3" xfId="24666"/>
    <cellStyle name="Percent 2 7 2 4 5" xfId="24667"/>
    <cellStyle name="Percent 2 7 2 4 5 2" xfId="24668"/>
    <cellStyle name="Percent 2 7 2 4 6" xfId="24669"/>
    <cellStyle name="Percent 2 7 2 5" xfId="24670"/>
    <cellStyle name="Percent 2 7 2 5 2" xfId="24671"/>
    <cellStyle name="Percent 2 7 2 5 2 2" xfId="24672"/>
    <cellStyle name="Percent 2 7 2 5 2 3" xfId="24673"/>
    <cellStyle name="Percent 2 7 2 5 3" xfId="24674"/>
    <cellStyle name="Percent 2 7 2 5 4" xfId="24675"/>
    <cellStyle name="Percent 2 7 2 6" xfId="24676"/>
    <cellStyle name="Percent 2 7 2 6 2" xfId="24677"/>
    <cellStyle name="Percent 2 7 2 6 2 2" xfId="24678"/>
    <cellStyle name="Percent 2 7 2 6 2 3" xfId="24679"/>
    <cellStyle name="Percent 2 7 2 6 3" xfId="24680"/>
    <cellStyle name="Percent 2 7 2 6 4" xfId="24681"/>
    <cellStyle name="Percent 2 7 2 7" xfId="24682"/>
    <cellStyle name="Percent 2 7 2 7 2" xfId="24683"/>
    <cellStyle name="Percent 2 7 2 7 3" xfId="24684"/>
    <cellStyle name="Percent 2 7 2 8" xfId="24685"/>
    <cellStyle name="Percent 2 7 2 8 2" xfId="24686"/>
    <cellStyle name="Percent 2 7 2 9" xfId="24687"/>
    <cellStyle name="Percent 2 7 3" xfId="24688"/>
    <cellStyle name="Percent 2 7 3 2" xfId="24689"/>
    <cellStyle name="Percent 2 7 3 2 2" xfId="24690"/>
    <cellStyle name="Percent 2 7 3 2 2 2" xfId="24691"/>
    <cellStyle name="Percent 2 7 3 2 2 2 2" xfId="24692"/>
    <cellStyle name="Percent 2 7 3 2 2 2 2 2" xfId="24693"/>
    <cellStyle name="Percent 2 7 3 2 2 2 2 3" xfId="24694"/>
    <cellStyle name="Percent 2 7 3 2 2 2 3" xfId="24695"/>
    <cellStyle name="Percent 2 7 3 2 2 2 3 2" xfId="24696"/>
    <cellStyle name="Percent 2 7 3 2 2 2 3 3" xfId="24697"/>
    <cellStyle name="Percent 2 7 3 2 2 2 4" xfId="24698"/>
    <cellStyle name="Percent 2 7 3 2 2 2 4 2" xfId="24699"/>
    <cellStyle name="Percent 2 7 3 2 2 2 4 3" xfId="24700"/>
    <cellStyle name="Percent 2 7 3 2 2 2 5" xfId="24701"/>
    <cellStyle name="Percent 2 7 3 2 2 2 5 2" xfId="24702"/>
    <cellStyle name="Percent 2 7 3 2 2 2 6" xfId="24703"/>
    <cellStyle name="Percent 2 7 3 2 2 3" xfId="24704"/>
    <cellStyle name="Percent 2 7 3 2 2 3 2" xfId="24705"/>
    <cellStyle name="Percent 2 7 3 2 2 3 2 2" xfId="24706"/>
    <cellStyle name="Percent 2 7 3 2 2 3 2 3" xfId="24707"/>
    <cellStyle name="Percent 2 7 3 2 2 3 3" xfId="24708"/>
    <cellStyle name="Percent 2 7 3 2 2 3 4" xfId="24709"/>
    <cellStyle name="Percent 2 7 3 2 2 4" xfId="24710"/>
    <cellStyle name="Percent 2 7 3 2 2 4 2" xfId="24711"/>
    <cellStyle name="Percent 2 7 3 2 2 4 2 2" xfId="24712"/>
    <cellStyle name="Percent 2 7 3 2 2 4 2 3" xfId="24713"/>
    <cellStyle name="Percent 2 7 3 2 2 4 3" xfId="24714"/>
    <cellStyle name="Percent 2 7 3 2 2 4 4" xfId="24715"/>
    <cellStyle name="Percent 2 7 3 2 2 5" xfId="24716"/>
    <cellStyle name="Percent 2 7 3 2 2 5 2" xfId="24717"/>
    <cellStyle name="Percent 2 7 3 2 2 5 3" xfId="24718"/>
    <cellStyle name="Percent 2 7 3 2 2 6" xfId="24719"/>
    <cellStyle name="Percent 2 7 3 2 2 6 2" xfId="24720"/>
    <cellStyle name="Percent 2 7 3 2 2 7" xfId="24721"/>
    <cellStyle name="Percent 2 7 3 2 3" xfId="24722"/>
    <cellStyle name="Percent 2 7 3 2 3 2" xfId="24723"/>
    <cellStyle name="Percent 2 7 3 2 3 2 2" xfId="24724"/>
    <cellStyle name="Percent 2 7 3 2 3 2 3" xfId="24725"/>
    <cellStyle name="Percent 2 7 3 2 3 3" xfId="24726"/>
    <cellStyle name="Percent 2 7 3 2 3 3 2" xfId="24727"/>
    <cellStyle name="Percent 2 7 3 2 3 3 3" xfId="24728"/>
    <cellStyle name="Percent 2 7 3 2 3 4" xfId="24729"/>
    <cellStyle name="Percent 2 7 3 2 3 4 2" xfId="24730"/>
    <cellStyle name="Percent 2 7 3 2 3 4 3" xfId="24731"/>
    <cellStyle name="Percent 2 7 3 2 3 5" xfId="24732"/>
    <cellStyle name="Percent 2 7 3 2 3 5 2" xfId="24733"/>
    <cellStyle name="Percent 2 7 3 2 3 6" xfId="24734"/>
    <cellStyle name="Percent 2 7 3 2 4" xfId="24735"/>
    <cellStyle name="Percent 2 7 3 2 4 2" xfId="24736"/>
    <cellStyle name="Percent 2 7 3 2 4 2 2" xfId="24737"/>
    <cellStyle name="Percent 2 7 3 2 4 2 3" xfId="24738"/>
    <cellStyle name="Percent 2 7 3 2 4 3" xfId="24739"/>
    <cellStyle name="Percent 2 7 3 2 4 4" xfId="24740"/>
    <cellStyle name="Percent 2 7 3 2 5" xfId="24741"/>
    <cellStyle name="Percent 2 7 3 2 5 2" xfId="24742"/>
    <cellStyle name="Percent 2 7 3 2 5 2 2" xfId="24743"/>
    <cellStyle name="Percent 2 7 3 2 5 2 3" xfId="24744"/>
    <cellStyle name="Percent 2 7 3 2 5 3" xfId="24745"/>
    <cellStyle name="Percent 2 7 3 2 5 4" xfId="24746"/>
    <cellStyle name="Percent 2 7 3 2 6" xfId="24747"/>
    <cellStyle name="Percent 2 7 3 2 6 2" xfId="24748"/>
    <cellStyle name="Percent 2 7 3 2 6 3" xfId="24749"/>
    <cellStyle name="Percent 2 7 3 2 7" xfId="24750"/>
    <cellStyle name="Percent 2 7 3 2 7 2" xfId="24751"/>
    <cellStyle name="Percent 2 7 3 2 8" xfId="24752"/>
    <cellStyle name="Percent 2 7 3 3" xfId="24753"/>
    <cellStyle name="Percent 2 7 3 3 2" xfId="24754"/>
    <cellStyle name="Percent 2 7 3 3 2 2" xfId="24755"/>
    <cellStyle name="Percent 2 7 3 3 2 2 2" xfId="24756"/>
    <cellStyle name="Percent 2 7 3 3 2 2 3" xfId="24757"/>
    <cellStyle name="Percent 2 7 3 3 2 3" xfId="24758"/>
    <cellStyle name="Percent 2 7 3 3 2 3 2" xfId="24759"/>
    <cellStyle name="Percent 2 7 3 3 2 3 3" xfId="24760"/>
    <cellStyle name="Percent 2 7 3 3 2 4" xfId="24761"/>
    <cellStyle name="Percent 2 7 3 3 2 4 2" xfId="24762"/>
    <cellStyle name="Percent 2 7 3 3 2 4 3" xfId="24763"/>
    <cellStyle name="Percent 2 7 3 3 2 5" xfId="24764"/>
    <cellStyle name="Percent 2 7 3 3 2 5 2" xfId="24765"/>
    <cellStyle name="Percent 2 7 3 3 2 6" xfId="24766"/>
    <cellStyle name="Percent 2 7 3 3 3" xfId="24767"/>
    <cellStyle name="Percent 2 7 3 3 3 2" xfId="24768"/>
    <cellStyle name="Percent 2 7 3 3 3 2 2" xfId="24769"/>
    <cellStyle name="Percent 2 7 3 3 3 2 3" xfId="24770"/>
    <cellStyle name="Percent 2 7 3 3 3 3" xfId="24771"/>
    <cellStyle name="Percent 2 7 3 3 3 4" xfId="24772"/>
    <cellStyle name="Percent 2 7 3 3 4" xfId="24773"/>
    <cellStyle name="Percent 2 7 3 3 4 2" xfId="24774"/>
    <cellStyle name="Percent 2 7 3 3 4 2 2" xfId="24775"/>
    <cellStyle name="Percent 2 7 3 3 4 2 3" xfId="24776"/>
    <cellStyle name="Percent 2 7 3 3 4 3" xfId="24777"/>
    <cellStyle name="Percent 2 7 3 3 4 4" xfId="24778"/>
    <cellStyle name="Percent 2 7 3 3 5" xfId="24779"/>
    <cellStyle name="Percent 2 7 3 3 5 2" xfId="24780"/>
    <cellStyle name="Percent 2 7 3 3 5 3" xfId="24781"/>
    <cellStyle name="Percent 2 7 3 3 6" xfId="24782"/>
    <cellStyle name="Percent 2 7 3 3 6 2" xfId="24783"/>
    <cellStyle name="Percent 2 7 3 3 7" xfId="24784"/>
    <cellStyle name="Percent 2 7 3 4" xfId="24785"/>
    <cellStyle name="Percent 2 7 3 4 2" xfId="24786"/>
    <cellStyle name="Percent 2 7 3 4 2 2" xfId="24787"/>
    <cellStyle name="Percent 2 7 3 4 2 3" xfId="24788"/>
    <cellStyle name="Percent 2 7 3 4 3" xfId="24789"/>
    <cellStyle name="Percent 2 7 3 4 3 2" xfId="24790"/>
    <cellStyle name="Percent 2 7 3 4 3 3" xfId="24791"/>
    <cellStyle name="Percent 2 7 3 4 4" xfId="24792"/>
    <cellStyle name="Percent 2 7 3 4 4 2" xfId="24793"/>
    <cellStyle name="Percent 2 7 3 4 4 3" xfId="24794"/>
    <cellStyle name="Percent 2 7 3 4 5" xfId="24795"/>
    <cellStyle name="Percent 2 7 3 4 5 2" xfId="24796"/>
    <cellStyle name="Percent 2 7 3 4 6" xfId="24797"/>
    <cellStyle name="Percent 2 7 3 5" xfId="24798"/>
    <cellStyle name="Percent 2 7 3 5 2" xfId="24799"/>
    <cellStyle name="Percent 2 7 3 5 2 2" xfId="24800"/>
    <cellStyle name="Percent 2 7 3 5 2 3" xfId="24801"/>
    <cellStyle name="Percent 2 7 3 5 3" xfId="24802"/>
    <cellStyle name="Percent 2 7 3 5 4" xfId="24803"/>
    <cellStyle name="Percent 2 7 3 6" xfId="24804"/>
    <cellStyle name="Percent 2 7 3 6 2" xfId="24805"/>
    <cellStyle name="Percent 2 7 3 6 2 2" xfId="24806"/>
    <cellStyle name="Percent 2 7 3 6 2 3" xfId="24807"/>
    <cellStyle name="Percent 2 7 3 6 3" xfId="24808"/>
    <cellStyle name="Percent 2 7 3 6 4" xfId="24809"/>
    <cellStyle name="Percent 2 7 3 7" xfId="24810"/>
    <cellStyle name="Percent 2 7 3 7 2" xfId="24811"/>
    <cellStyle name="Percent 2 7 3 7 3" xfId="24812"/>
    <cellStyle name="Percent 2 7 3 8" xfId="24813"/>
    <cellStyle name="Percent 2 7 3 8 2" xfId="24814"/>
    <cellStyle name="Percent 2 7 3 9" xfId="24815"/>
    <cellStyle name="Percent 2 7 4" xfId="24816"/>
    <cellStyle name="Percent 2 7 4 2" xfId="24817"/>
    <cellStyle name="Percent 2 7 4 2 2" xfId="24818"/>
    <cellStyle name="Percent 2 7 4 2 2 2" xfId="24819"/>
    <cellStyle name="Percent 2 7 4 2 2 2 2" xfId="24820"/>
    <cellStyle name="Percent 2 7 4 2 2 2 3" xfId="24821"/>
    <cellStyle name="Percent 2 7 4 2 2 3" xfId="24822"/>
    <cellStyle name="Percent 2 7 4 2 2 3 2" xfId="24823"/>
    <cellStyle name="Percent 2 7 4 2 2 3 3" xfId="24824"/>
    <cellStyle name="Percent 2 7 4 2 2 4" xfId="24825"/>
    <cellStyle name="Percent 2 7 4 2 2 4 2" xfId="24826"/>
    <cellStyle name="Percent 2 7 4 2 2 4 3" xfId="24827"/>
    <cellStyle name="Percent 2 7 4 2 2 5" xfId="24828"/>
    <cellStyle name="Percent 2 7 4 2 2 5 2" xfId="24829"/>
    <cellStyle name="Percent 2 7 4 2 2 6" xfId="24830"/>
    <cellStyle name="Percent 2 7 4 2 3" xfId="24831"/>
    <cellStyle name="Percent 2 7 4 2 3 2" xfId="24832"/>
    <cellStyle name="Percent 2 7 4 2 3 2 2" xfId="24833"/>
    <cellStyle name="Percent 2 7 4 2 3 2 3" xfId="24834"/>
    <cellStyle name="Percent 2 7 4 2 3 3" xfId="24835"/>
    <cellStyle name="Percent 2 7 4 2 3 4" xfId="24836"/>
    <cellStyle name="Percent 2 7 4 2 4" xfId="24837"/>
    <cellStyle name="Percent 2 7 4 2 4 2" xfId="24838"/>
    <cellStyle name="Percent 2 7 4 2 4 2 2" xfId="24839"/>
    <cellStyle name="Percent 2 7 4 2 4 2 3" xfId="24840"/>
    <cellStyle name="Percent 2 7 4 2 4 3" xfId="24841"/>
    <cellStyle name="Percent 2 7 4 2 4 4" xfId="24842"/>
    <cellStyle name="Percent 2 7 4 2 5" xfId="24843"/>
    <cellStyle name="Percent 2 7 4 2 5 2" xfId="24844"/>
    <cellStyle name="Percent 2 7 4 2 5 3" xfId="24845"/>
    <cellStyle name="Percent 2 7 4 2 6" xfId="24846"/>
    <cellStyle name="Percent 2 7 4 2 6 2" xfId="24847"/>
    <cellStyle name="Percent 2 7 4 2 7" xfId="24848"/>
    <cellStyle name="Percent 2 7 4 3" xfId="24849"/>
    <cellStyle name="Percent 2 7 4 3 2" xfId="24850"/>
    <cellStyle name="Percent 2 7 4 3 2 2" xfId="24851"/>
    <cellStyle name="Percent 2 7 4 3 2 3" xfId="24852"/>
    <cellStyle name="Percent 2 7 4 3 3" xfId="24853"/>
    <cellStyle name="Percent 2 7 4 3 3 2" xfId="24854"/>
    <cellStyle name="Percent 2 7 4 3 3 3" xfId="24855"/>
    <cellStyle name="Percent 2 7 4 3 4" xfId="24856"/>
    <cellStyle name="Percent 2 7 4 3 4 2" xfId="24857"/>
    <cellStyle name="Percent 2 7 4 3 4 3" xfId="24858"/>
    <cellStyle name="Percent 2 7 4 3 5" xfId="24859"/>
    <cellStyle name="Percent 2 7 4 3 5 2" xfId="24860"/>
    <cellStyle name="Percent 2 7 4 3 6" xfId="24861"/>
    <cellStyle name="Percent 2 7 4 4" xfId="24862"/>
    <cellStyle name="Percent 2 7 4 4 2" xfId="24863"/>
    <cellStyle name="Percent 2 7 4 4 2 2" xfId="24864"/>
    <cellStyle name="Percent 2 7 4 4 2 3" xfId="24865"/>
    <cellStyle name="Percent 2 7 4 4 3" xfId="24866"/>
    <cellStyle name="Percent 2 7 4 4 4" xfId="24867"/>
    <cellStyle name="Percent 2 7 4 5" xfId="24868"/>
    <cellStyle name="Percent 2 7 4 5 2" xfId="24869"/>
    <cellStyle name="Percent 2 7 4 5 2 2" xfId="24870"/>
    <cellStyle name="Percent 2 7 4 5 2 3" xfId="24871"/>
    <cellStyle name="Percent 2 7 4 5 3" xfId="24872"/>
    <cellStyle name="Percent 2 7 4 5 4" xfId="24873"/>
    <cellStyle name="Percent 2 7 4 6" xfId="24874"/>
    <cellStyle name="Percent 2 7 4 6 2" xfId="24875"/>
    <cellStyle name="Percent 2 7 4 6 3" xfId="24876"/>
    <cellStyle name="Percent 2 7 4 7" xfId="24877"/>
    <cellStyle name="Percent 2 7 4 7 2" xfId="24878"/>
    <cellStyle name="Percent 2 7 4 8" xfId="24879"/>
    <cellStyle name="Percent 2 7 5" xfId="24880"/>
    <cellStyle name="Percent 2 7 5 2" xfId="24881"/>
    <cellStyle name="Percent 2 7 5 2 2" xfId="24882"/>
    <cellStyle name="Percent 2 7 5 2 2 2" xfId="24883"/>
    <cellStyle name="Percent 2 7 5 2 2 3" xfId="24884"/>
    <cellStyle name="Percent 2 7 5 2 3" xfId="24885"/>
    <cellStyle name="Percent 2 7 5 2 3 2" xfId="24886"/>
    <cellStyle name="Percent 2 7 5 2 3 3" xfId="24887"/>
    <cellStyle name="Percent 2 7 5 2 4" xfId="24888"/>
    <cellStyle name="Percent 2 7 5 2 4 2" xfId="24889"/>
    <cellStyle name="Percent 2 7 5 2 4 3" xfId="24890"/>
    <cellStyle name="Percent 2 7 5 2 5" xfId="24891"/>
    <cellStyle name="Percent 2 7 5 2 5 2" xfId="24892"/>
    <cellStyle name="Percent 2 7 5 2 6" xfId="24893"/>
    <cellStyle name="Percent 2 7 5 3" xfId="24894"/>
    <cellStyle name="Percent 2 7 5 3 2" xfId="24895"/>
    <cellStyle name="Percent 2 7 5 3 2 2" xfId="24896"/>
    <cellStyle name="Percent 2 7 5 3 2 3" xfId="24897"/>
    <cellStyle name="Percent 2 7 5 3 3" xfId="24898"/>
    <cellStyle name="Percent 2 7 5 3 4" xfId="24899"/>
    <cellStyle name="Percent 2 7 5 4" xfId="24900"/>
    <cellStyle name="Percent 2 7 5 4 2" xfId="24901"/>
    <cellStyle name="Percent 2 7 5 4 2 2" xfId="24902"/>
    <cellStyle name="Percent 2 7 5 4 2 3" xfId="24903"/>
    <cellStyle name="Percent 2 7 5 4 3" xfId="24904"/>
    <cellStyle name="Percent 2 7 5 4 4" xfId="24905"/>
    <cellStyle name="Percent 2 7 5 5" xfId="24906"/>
    <cellStyle name="Percent 2 7 5 5 2" xfId="24907"/>
    <cellStyle name="Percent 2 7 5 5 3" xfId="24908"/>
    <cellStyle name="Percent 2 7 5 6" xfId="24909"/>
    <cellStyle name="Percent 2 7 5 6 2" xfId="24910"/>
    <cellStyle name="Percent 2 7 5 7" xfId="24911"/>
    <cellStyle name="Percent 2 7 6" xfId="24912"/>
    <cellStyle name="Percent 2 7 6 2" xfId="24913"/>
    <cellStyle name="Percent 2 7 6 2 2" xfId="24914"/>
    <cellStyle name="Percent 2 7 6 2 3" xfId="24915"/>
    <cellStyle name="Percent 2 7 6 3" xfId="24916"/>
    <cellStyle name="Percent 2 7 6 3 2" xfId="24917"/>
    <cellStyle name="Percent 2 7 6 3 3" xfId="24918"/>
    <cellStyle name="Percent 2 7 6 4" xfId="24919"/>
    <cellStyle name="Percent 2 7 6 4 2" xfId="24920"/>
    <cellStyle name="Percent 2 7 6 4 3" xfId="24921"/>
    <cellStyle name="Percent 2 7 6 5" xfId="24922"/>
    <cellStyle name="Percent 2 7 6 5 2" xfId="24923"/>
    <cellStyle name="Percent 2 7 6 6" xfId="24924"/>
    <cellStyle name="Percent 2 7 7" xfId="24925"/>
    <cellStyle name="Percent 2 7 7 2" xfId="24926"/>
    <cellStyle name="Percent 2 7 7 2 2" xfId="24927"/>
    <cellStyle name="Percent 2 7 7 2 3" xfId="24928"/>
    <cellStyle name="Percent 2 7 7 3" xfId="24929"/>
    <cellStyle name="Percent 2 7 7 4" xfId="24930"/>
    <cellStyle name="Percent 2 7 8" xfId="24931"/>
    <cellStyle name="Percent 2 7 8 2" xfId="24932"/>
    <cellStyle name="Percent 2 7 8 2 2" xfId="24933"/>
    <cellStyle name="Percent 2 7 8 2 3" xfId="24934"/>
    <cellStyle name="Percent 2 7 8 3" xfId="24935"/>
    <cellStyle name="Percent 2 7 8 4" xfId="24936"/>
    <cellStyle name="Percent 2 7 9" xfId="24937"/>
    <cellStyle name="Percent 2 7 9 2" xfId="24938"/>
    <cellStyle name="Percent 2 7 9 3" xfId="24939"/>
    <cellStyle name="Percent 2 8" xfId="24940"/>
    <cellStyle name="Percent 2 8 10" xfId="24941"/>
    <cellStyle name="Percent 2 8 10 2" xfId="24942"/>
    <cellStyle name="Percent 2 8 11" xfId="24943"/>
    <cellStyle name="Percent 2 8 2" xfId="24944"/>
    <cellStyle name="Percent 2 8 2 2" xfId="24945"/>
    <cellStyle name="Percent 2 8 2 2 2" xfId="24946"/>
    <cellStyle name="Percent 2 8 2 2 2 2" xfId="24947"/>
    <cellStyle name="Percent 2 8 2 2 2 2 2" xfId="24948"/>
    <cellStyle name="Percent 2 8 2 2 2 2 2 2" xfId="24949"/>
    <cellStyle name="Percent 2 8 2 2 2 2 2 3" xfId="24950"/>
    <cellStyle name="Percent 2 8 2 2 2 2 3" xfId="24951"/>
    <cellStyle name="Percent 2 8 2 2 2 2 3 2" xfId="24952"/>
    <cellStyle name="Percent 2 8 2 2 2 2 3 3" xfId="24953"/>
    <cellStyle name="Percent 2 8 2 2 2 2 4" xfId="24954"/>
    <cellStyle name="Percent 2 8 2 2 2 2 4 2" xfId="24955"/>
    <cellStyle name="Percent 2 8 2 2 2 2 4 3" xfId="24956"/>
    <cellStyle name="Percent 2 8 2 2 2 2 5" xfId="24957"/>
    <cellStyle name="Percent 2 8 2 2 2 2 5 2" xfId="24958"/>
    <cellStyle name="Percent 2 8 2 2 2 2 6" xfId="24959"/>
    <cellStyle name="Percent 2 8 2 2 2 3" xfId="24960"/>
    <cellStyle name="Percent 2 8 2 2 2 3 2" xfId="24961"/>
    <cellStyle name="Percent 2 8 2 2 2 3 2 2" xfId="24962"/>
    <cellStyle name="Percent 2 8 2 2 2 3 2 3" xfId="24963"/>
    <cellStyle name="Percent 2 8 2 2 2 3 3" xfId="24964"/>
    <cellStyle name="Percent 2 8 2 2 2 3 4" xfId="24965"/>
    <cellStyle name="Percent 2 8 2 2 2 4" xfId="24966"/>
    <cellStyle name="Percent 2 8 2 2 2 4 2" xfId="24967"/>
    <cellStyle name="Percent 2 8 2 2 2 4 2 2" xfId="24968"/>
    <cellStyle name="Percent 2 8 2 2 2 4 2 3" xfId="24969"/>
    <cellStyle name="Percent 2 8 2 2 2 4 3" xfId="24970"/>
    <cellStyle name="Percent 2 8 2 2 2 4 4" xfId="24971"/>
    <cellStyle name="Percent 2 8 2 2 2 5" xfId="24972"/>
    <cellStyle name="Percent 2 8 2 2 2 5 2" xfId="24973"/>
    <cellStyle name="Percent 2 8 2 2 2 5 3" xfId="24974"/>
    <cellStyle name="Percent 2 8 2 2 2 6" xfId="24975"/>
    <cellStyle name="Percent 2 8 2 2 2 6 2" xfId="24976"/>
    <cellStyle name="Percent 2 8 2 2 2 7" xfId="24977"/>
    <cellStyle name="Percent 2 8 2 2 3" xfId="24978"/>
    <cellStyle name="Percent 2 8 2 2 3 2" xfId="24979"/>
    <cellStyle name="Percent 2 8 2 2 3 2 2" xfId="24980"/>
    <cellStyle name="Percent 2 8 2 2 3 2 3" xfId="24981"/>
    <cellStyle name="Percent 2 8 2 2 3 3" xfId="24982"/>
    <cellStyle name="Percent 2 8 2 2 3 3 2" xfId="24983"/>
    <cellStyle name="Percent 2 8 2 2 3 3 3" xfId="24984"/>
    <cellStyle name="Percent 2 8 2 2 3 4" xfId="24985"/>
    <cellStyle name="Percent 2 8 2 2 3 4 2" xfId="24986"/>
    <cellStyle name="Percent 2 8 2 2 3 4 3" xfId="24987"/>
    <cellStyle name="Percent 2 8 2 2 3 5" xfId="24988"/>
    <cellStyle name="Percent 2 8 2 2 3 5 2" xfId="24989"/>
    <cellStyle name="Percent 2 8 2 2 3 6" xfId="24990"/>
    <cellStyle name="Percent 2 8 2 2 4" xfId="24991"/>
    <cellStyle name="Percent 2 8 2 2 4 2" xfId="24992"/>
    <cellStyle name="Percent 2 8 2 2 4 2 2" xfId="24993"/>
    <cellStyle name="Percent 2 8 2 2 4 2 3" xfId="24994"/>
    <cellStyle name="Percent 2 8 2 2 4 3" xfId="24995"/>
    <cellStyle name="Percent 2 8 2 2 4 4" xfId="24996"/>
    <cellStyle name="Percent 2 8 2 2 5" xfId="24997"/>
    <cellStyle name="Percent 2 8 2 2 5 2" xfId="24998"/>
    <cellStyle name="Percent 2 8 2 2 5 2 2" xfId="24999"/>
    <cellStyle name="Percent 2 8 2 2 5 2 3" xfId="25000"/>
    <cellStyle name="Percent 2 8 2 2 5 3" xfId="25001"/>
    <cellStyle name="Percent 2 8 2 2 5 4" xfId="25002"/>
    <cellStyle name="Percent 2 8 2 2 6" xfId="25003"/>
    <cellStyle name="Percent 2 8 2 2 6 2" xfId="25004"/>
    <cellStyle name="Percent 2 8 2 2 6 3" xfId="25005"/>
    <cellStyle name="Percent 2 8 2 2 7" xfId="25006"/>
    <cellStyle name="Percent 2 8 2 2 7 2" xfId="25007"/>
    <cellStyle name="Percent 2 8 2 2 8" xfId="25008"/>
    <cellStyle name="Percent 2 8 2 3" xfId="25009"/>
    <cellStyle name="Percent 2 8 2 3 2" xfId="25010"/>
    <cellStyle name="Percent 2 8 2 3 2 2" xfId="25011"/>
    <cellStyle name="Percent 2 8 2 3 2 2 2" xfId="25012"/>
    <cellStyle name="Percent 2 8 2 3 2 2 3" xfId="25013"/>
    <cellStyle name="Percent 2 8 2 3 2 3" xfId="25014"/>
    <cellStyle name="Percent 2 8 2 3 2 3 2" xfId="25015"/>
    <cellStyle name="Percent 2 8 2 3 2 3 3" xfId="25016"/>
    <cellStyle name="Percent 2 8 2 3 2 4" xfId="25017"/>
    <cellStyle name="Percent 2 8 2 3 2 4 2" xfId="25018"/>
    <cellStyle name="Percent 2 8 2 3 2 4 3" xfId="25019"/>
    <cellStyle name="Percent 2 8 2 3 2 5" xfId="25020"/>
    <cellStyle name="Percent 2 8 2 3 2 5 2" xfId="25021"/>
    <cellStyle name="Percent 2 8 2 3 2 6" xfId="25022"/>
    <cellStyle name="Percent 2 8 2 3 3" xfId="25023"/>
    <cellStyle name="Percent 2 8 2 3 3 2" xfId="25024"/>
    <cellStyle name="Percent 2 8 2 3 3 2 2" xfId="25025"/>
    <cellStyle name="Percent 2 8 2 3 3 2 3" xfId="25026"/>
    <cellStyle name="Percent 2 8 2 3 3 3" xfId="25027"/>
    <cellStyle name="Percent 2 8 2 3 3 4" xfId="25028"/>
    <cellStyle name="Percent 2 8 2 3 4" xfId="25029"/>
    <cellStyle name="Percent 2 8 2 3 4 2" xfId="25030"/>
    <cellStyle name="Percent 2 8 2 3 4 2 2" xfId="25031"/>
    <cellStyle name="Percent 2 8 2 3 4 2 3" xfId="25032"/>
    <cellStyle name="Percent 2 8 2 3 4 3" xfId="25033"/>
    <cellStyle name="Percent 2 8 2 3 4 4" xfId="25034"/>
    <cellStyle name="Percent 2 8 2 3 5" xfId="25035"/>
    <cellStyle name="Percent 2 8 2 3 5 2" xfId="25036"/>
    <cellStyle name="Percent 2 8 2 3 5 3" xfId="25037"/>
    <cellStyle name="Percent 2 8 2 3 6" xfId="25038"/>
    <cellStyle name="Percent 2 8 2 3 6 2" xfId="25039"/>
    <cellStyle name="Percent 2 8 2 3 7" xfId="25040"/>
    <cellStyle name="Percent 2 8 2 4" xfId="25041"/>
    <cellStyle name="Percent 2 8 2 4 2" xfId="25042"/>
    <cellStyle name="Percent 2 8 2 4 2 2" xfId="25043"/>
    <cellStyle name="Percent 2 8 2 4 2 3" xfId="25044"/>
    <cellStyle name="Percent 2 8 2 4 3" xfId="25045"/>
    <cellStyle name="Percent 2 8 2 4 3 2" xfId="25046"/>
    <cellStyle name="Percent 2 8 2 4 3 3" xfId="25047"/>
    <cellStyle name="Percent 2 8 2 4 4" xfId="25048"/>
    <cellStyle name="Percent 2 8 2 4 4 2" xfId="25049"/>
    <cellStyle name="Percent 2 8 2 4 4 3" xfId="25050"/>
    <cellStyle name="Percent 2 8 2 4 5" xfId="25051"/>
    <cellStyle name="Percent 2 8 2 4 5 2" xfId="25052"/>
    <cellStyle name="Percent 2 8 2 4 6" xfId="25053"/>
    <cellStyle name="Percent 2 8 2 5" xfId="25054"/>
    <cellStyle name="Percent 2 8 2 5 2" xfId="25055"/>
    <cellStyle name="Percent 2 8 2 5 2 2" xfId="25056"/>
    <cellStyle name="Percent 2 8 2 5 2 3" xfId="25057"/>
    <cellStyle name="Percent 2 8 2 5 3" xfId="25058"/>
    <cellStyle name="Percent 2 8 2 5 4" xfId="25059"/>
    <cellStyle name="Percent 2 8 2 6" xfId="25060"/>
    <cellStyle name="Percent 2 8 2 6 2" xfId="25061"/>
    <cellStyle name="Percent 2 8 2 6 2 2" xfId="25062"/>
    <cellStyle name="Percent 2 8 2 6 2 3" xfId="25063"/>
    <cellStyle name="Percent 2 8 2 6 3" xfId="25064"/>
    <cellStyle name="Percent 2 8 2 6 4" xfId="25065"/>
    <cellStyle name="Percent 2 8 2 7" xfId="25066"/>
    <cellStyle name="Percent 2 8 2 7 2" xfId="25067"/>
    <cellStyle name="Percent 2 8 2 7 3" xfId="25068"/>
    <cellStyle name="Percent 2 8 2 8" xfId="25069"/>
    <cellStyle name="Percent 2 8 2 8 2" xfId="25070"/>
    <cellStyle name="Percent 2 8 2 9" xfId="25071"/>
    <cellStyle name="Percent 2 8 3" xfId="25072"/>
    <cellStyle name="Percent 2 8 3 2" xfId="25073"/>
    <cellStyle name="Percent 2 8 3 2 2" xfId="25074"/>
    <cellStyle name="Percent 2 8 3 2 2 2" xfId="25075"/>
    <cellStyle name="Percent 2 8 3 2 2 2 2" xfId="25076"/>
    <cellStyle name="Percent 2 8 3 2 2 2 2 2" xfId="25077"/>
    <cellStyle name="Percent 2 8 3 2 2 2 2 3" xfId="25078"/>
    <cellStyle name="Percent 2 8 3 2 2 2 3" xfId="25079"/>
    <cellStyle name="Percent 2 8 3 2 2 2 3 2" xfId="25080"/>
    <cellStyle name="Percent 2 8 3 2 2 2 3 3" xfId="25081"/>
    <cellStyle name="Percent 2 8 3 2 2 2 4" xfId="25082"/>
    <cellStyle name="Percent 2 8 3 2 2 2 4 2" xfId="25083"/>
    <cellStyle name="Percent 2 8 3 2 2 2 4 3" xfId="25084"/>
    <cellStyle name="Percent 2 8 3 2 2 2 5" xfId="25085"/>
    <cellStyle name="Percent 2 8 3 2 2 2 5 2" xfId="25086"/>
    <cellStyle name="Percent 2 8 3 2 2 2 6" xfId="25087"/>
    <cellStyle name="Percent 2 8 3 2 2 3" xfId="25088"/>
    <cellStyle name="Percent 2 8 3 2 2 3 2" xfId="25089"/>
    <cellStyle name="Percent 2 8 3 2 2 3 2 2" xfId="25090"/>
    <cellStyle name="Percent 2 8 3 2 2 3 2 3" xfId="25091"/>
    <cellStyle name="Percent 2 8 3 2 2 3 3" xfId="25092"/>
    <cellStyle name="Percent 2 8 3 2 2 3 4" xfId="25093"/>
    <cellStyle name="Percent 2 8 3 2 2 4" xfId="25094"/>
    <cellStyle name="Percent 2 8 3 2 2 4 2" xfId="25095"/>
    <cellStyle name="Percent 2 8 3 2 2 4 2 2" xfId="25096"/>
    <cellStyle name="Percent 2 8 3 2 2 4 2 3" xfId="25097"/>
    <cellStyle name="Percent 2 8 3 2 2 4 3" xfId="25098"/>
    <cellStyle name="Percent 2 8 3 2 2 4 4" xfId="25099"/>
    <cellStyle name="Percent 2 8 3 2 2 5" xfId="25100"/>
    <cellStyle name="Percent 2 8 3 2 2 5 2" xfId="25101"/>
    <cellStyle name="Percent 2 8 3 2 2 5 3" xfId="25102"/>
    <cellStyle name="Percent 2 8 3 2 2 6" xfId="25103"/>
    <cellStyle name="Percent 2 8 3 2 2 6 2" xfId="25104"/>
    <cellStyle name="Percent 2 8 3 2 2 7" xfId="25105"/>
    <cellStyle name="Percent 2 8 3 2 3" xfId="25106"/>
    <cellStyle name="Percent 2 8 3 2 3 2" xfId="25107"/>
    <cellStyle name="Percent 2 8 3 2 3 2 2" xfId="25108"/>
    <cellStyle name="Percent 2 8 3 2 3 2 3" xfId="25109"/>
    <cellStyle name="Percent 2 8 3 2 3 3" xfId="25110"/>
    <cellStyle name="Percent 2 8 3 2 3 3 2" xfId="25111"/>
    <cellStyle name="Percent 2 8 3 2 3 3 3" xfId="25112"/>
    <cellStyle name="Percent 2 8 3 2 3 4" xfId="25113"/>
    <cellStyle name="Percent 2 8 3 2 3 4 2" xfId="25114"/>
    <cellStyle name="Percent 2 8 3 2 3 4 3" xfId="25115"/>
    <cellStyle name="Percent 2 8 3 2 3 5" xfId="25116"/>
    <cellStyle name="Percent 2 8 3 2 3 5 2" xfId="25117"/>
    <cellStyle name="Percent 2 8 3 2 3 6" xfId="25118"/>
    <cellStyle name="Percent 2 8 3 2 4" xfId="25119"/>
    <cellStyle name="Percent 2 8 3 2 4 2" xfId="25120"/>
    <cellStyle name="Percent 2 8 3 2 4 2 2" xfId="25121"/>
    <cellStyle name="Percent 2 8 3 2 4 2 3" xfId="25122"/>
    <cellStyle name="Percent 2 8 3 2 4 3" xfId="25123"/>
    <cellStyle name="Percent 2 8 3 2 4 4" xfId="25124"/>
    <cellStyle name="Percent 2 8 3 2 5" xfId="25125"/>
    <cellStyle name="Percent 2 8 3 2 5 2" xfId="25126"/>
    <cellStyle name="Percent 2 8 3 2 5 2 2" xfId="25127"/>
    <cellStyle name="Percent 2 8 3 2 5 2 3" xfId="25128"/>
    <cellStyle name="Percent 2 8 3 2 5 3" xfId="25129"/>
    <cellStyle name="Percent 2 8 3 2 5 4" xfId="25130"/>
    <cellStyle name="Percent 2 8 3 2 6" xfId="25131"/>
    <cellStyle name="Percent 2 8 3 2 6 2" xfId="25132"/>
    <cellStyle name="Percent 2 8 3 2 6 3" xfId="25133"/>
    <cellStyle name="Percent 2 8 3 2 7" xfId="25134"/>
    <cellStyle name="Percent 2 8 3 2 7 2" xfId="25135"/>
    <cellStyle name="Percent 2 8 3 2 8" xfId="25136"/>
    <cellStyle name="Percent 2 8 3 3" xfId="25137"/>
    <cellStyle name="Percent 2 8 3 3 2" xfId="25138"/>
    <cellStyle name="Percent 2 8 3 3 2 2" xfId="25139"/>
    <cellStyle name="Percent 2 8 3 3 2 2 2" xfId="25140"/>
    <cellStyle name="Percent 2 8 3 3 2 2 3" xfId="25141"/>
    <cellStyle name="Percent 2 8 3 3 2 3" xfId="25142"/>
    <cellStyle name="Percent 2 8 3 3 2 3 2" xfId="25143"/>
    <cellStyle name="Percent 2 8 3 3 2 3 3" xfId="25144"/>
    <cellStyle name="Percent 2 8 3 3 2 4" xfId="25145"/>
    <cellStyle name="Percent 2 8 3 3 2 4 2" xfId="25146"/>
    <cellStyle name="Percent 2 8 3 3 2 4 3" xfId="25147"/>
    <cellStyle name="Percent 2 8 3 3 2 5" xfId="25148"/>
    <cellStyle name="Percent 2 8 3 3 2 5 2" xfId="25149"/>
    <cellStyle name="Percent 2 8 3 3 2 6" xfId="25150"/>
    <cellStyle name="Percent 2 8 3 3 3" xfId="25151"/>
    <cellStyle name="Percent 2 8 3 3 3 2" xfId="25152"/>
    <cellStyle name="Percent 2 8 3 3 3 2 2" xfId="25153"/>
    <cellStyle name="Percent 2 8 3 3 3 2 3" xfId="25154"/>
    <cellStyle name="Percent 2 8 3 3 3 3" xfId="25155"/>
    <cellStyle name="Percent 2 8 3 3 3 4" xfId="25156"/>
    <cellStyle name="Percent 2 8 3 3 4" xfId="25157"/>
    <cellStyle name="Percent 2 8 3 3 4 2" xfId="25158"/>
    <cellStyle name="Percent 2 8 3 3 4 2 2" xfId="25159"/>
    <cellStyle name="Percent 2 8 3 3 4 2 3" xfId="25160"/>
    <cellStyle name="Percent 2 8 3 3 4 3" xfId="25161"/>
    <cellStyle name="Percent 2 8 3 3 4 4" xfId="25162"/>
    <cellStyle name="Percent 2 8 3 3 5" xfId="25163"/>
    <cellStyle name="Percent 2 8 3 3 5 2" xfId="25164"/>
    <cellStyle name="Percent 2 8 3 3 5 3" xfId="25165"/>
    <cellStyle name="Percent 2 8 3 3 6" xfId="25166"/>
    <cellStyle name="Percent 2 8 3 3 6 2" xfId="25167"/>
    <cellStyle name="Percent 2 8 3 3 7" xfId="25168"/>
    <cellStyle name="Percent 2 8 3 4" xfId="25169"/>
    <cellStyle name="Percent 2 8 3 4 2" xfId="25170"/>
    <cellStyle name="Percent 2 8 3 4 2 2" xfId="25171"/>
    <cellStyle name="Percent 2 8 3 4 2 3" xfId="25172"/>
    <cellStyle name="Percent 2 8 3 4 3" xfId="25173"/>
    <cellStyle name="Percent 2 8 3 4 3 2" xfId="25174"/>
    <cellStyle name="Percent 2 8 3 4 3 3" xfId="25175"/>
    <cellStyle name="Percent 2 8 3 4 4" xfId="25176"/>
    <cellStyle name="Percent 2 8 3 4 4 2" xfId="25177"/>
    <cellStyle name="Percent 2 8 3 4 4 3" xfId="25178"/>
    <cellStyle name="Percent 2 8 3 4 5" xfId="25179"/>
    <cellStyle name="Percent 2 8 3 4 5 2" xfId="25180"/>
    <cellStyle name="Percent 2 8 3 4 6" xfId="25181"/>
    <cellStyle name="Percent 2 8 3 5" xfId="25182"/>
    <cellStyle name="Percent 2 8 3 5 2" xfId="25183"/>
    <cellStyle name="Percent 2 8 3 5 2 2" xfId="25184"/>
    <cellStyle name="Percent 2 8 3 5 2 3" xfId="25185"/>
    <cellStyle name="Percent 2 8 3 5 3" xfId="25186"/>
    <cellStyle name="Percent 2 8 3 5 4" xfId="25187"/>
    <cellStyle name="Percent 2 8 3 6" xfId="25188"/>
    <cellStyle name="Percent 2 8 3 6 2" xfId="25189"/>
    <cellStyle name="Percent 2 8 3 6 2 2" xfId="25190"/>
    <cellStyle name="Percent 2 8 3 6 2 3" xfId="25191"/>
    <cellStyle name="Percent 2 8 3 6 3" xfId="25192"/>
    <cellStyle name="Percent 2 8 3 6 4" xfId="25193"/>
    <cellStyle name="Percent 2 8 3 7" xfId="25194"/>
    <cellStyle name="Percent 2 8 3 7 2" xfId="25195"/>
    <cellStyle name="Percent 2 8 3 7 3" xfId="25196"/>
    <cellStyle name="Percent 2 8 3 8" xfId="25197"/>
    <cellStyle name="Percent 2 8 3 8 2" xfId="25198"/>
    <cellStyle name="Percent 2 8 3 9" xfId="25199"/>
    <cellStyle name="Percent 2 8 4" xfId="25200"/>
    <cellStyle name="Percent 2 8 4 2" xfId="25201"/>
    <cellStyle name="Percent 2 8 4 2 2" xfId="25202"/>
    <cellStyle name="Percent 2 8 4 2 2 2" xfId="25203"/>
    <cellStyle name="Percent 2 8 4 2 2 2 2" xfId="25204"/>
    <cellStyle name="Percent 2 8 4 2 2 2 3" xfId="25205"/>
    <cellStyle name="Percent 2 8 4 2 2 3" xfId="25206"/>
    <cellStyle name="Percent 2 8 4 2 2 3 2" xfId="25207"/>
    <cellStyle name="Percent 2 8 4 2 2 3 3" xfId="25208"/>
    <cellStyle name="Percent 2 8 4 2 2 4" xfId="25209"/>
    <cellStyle name="Percent 2 8 4 2 2 4 2" xfId="25210"/>
    <cellStyle name="Percent 2 8 4 2 2 4 3" xfId="25211"/>
    <cellStyle name="Percent 2 8 4 2 2 5" xfId="25212"/>
    <cellStyle name="Percent 2 8 4 2 2 5 2" xfId="25213"/>
    <cellStyle name="Percent 2 8 4 2 2 6" xfId="25214"/>
    <cellStyle name="Percent 2 8 4 2 3" xfId="25215"/>
    <cellStyle name="Percent 2 8 4 2 3 2" xfId="25216"/>
    <cellStyle name="Percent 2 8 4 2 3 2 2" xfId="25217"/>
    <cellStyle name="Percent 2 8 4 2 3 2 3" xfId="25218"/>
    <cellStyle name="Percent 2 8 4 2 3 3" xfId="25219"/>
    <cellStyle name="Percent 2 8 4 2 3 4" xfId="25220"/>
    <cellStyle name="Percent 2 8 4 2 4" xfId="25221"/>
    <cellStyle name="Percent 2 8 4 2 4 2" xfId="25222"/>
    <cellStyle name="Percent 2 8 4 2 4 2 2" xfId="25223"/>
    <cellStyle name="Percent 2 8 4 2 4 2 3" xfId="25224"/>
    <cellStyle name="Percent 2 8 4 2 4 3" xfId="25225"/>
    <cellStyle name="Percent 2 8 4 2 4 4" xfId="25226"/>
    <cellStyle name="Percent 2 8 4 2 5" xfId="25227"/>
    <cellStyle name="Percent 2 8 4 2 5 2" xfId="25228"/>
    <cellStyle name="Percent 2 8 4 2 5 3" xfId="25229"/>
    <cellStyle name="Percent 2 8 4 2 6" xfId="25230"/>
    <cellStyle name="Percent 2 8 4 2 6 2" xfId="25231"/>
    <cellStyle name="Percent 2 8 4 2 7" xfId="25232"/>
    <cellStyle name="Percent 2 8 4 3" xfId="25233"/>
    <cellStyle name="Percent 2 8 4 3 2" xfId="25234"/>
    <cellStyle name="Percent 2 8 4 3 2 2" xfId="25235"/>
    <cellStyle name="Percent 2 8 4 3 2 3" xfId="25236"/>
    <cellStyle name="Percent 2 8 4 3 3" xfId="25237"/>
    <cellStyle name="Percent 2 8 4 3 3 2" xfId="25238"/>
    <cellStyle name="Percent 2 8 4 3 3 3" xfId="25239"/>
    <cellStyle name="Percent 2 8 4 3 4" xfId="25240"/>
    <cellStyle name="Percent 2 8 4 3 4 2" xfId="25241"/>
    <cellStyle name="Percent 2 8 4 3 4 3" xfId="25242"/>
    <cellStyle name="Percent 2 8 4 3 5" xfId="25243"/>
    <cellStyle name="Percent 2 8 4 3 5 2" xfId="25244"/>
    <cellStyle name="Percent 2 8 4 3 6" xfId="25245"/>
    <cellStyle name="Percent 2 8 4 4" xfId="25246"/>
    <cellStyle name="Percent 2 8 4 4 2" xfId="25247"/>
    <cellStyle name="Percent 2 8 4 4 2 2" xfId="25248"/>
    <cellStyle name="Percent 2 8 4 4 2 3" xfId="25249"/>
    <cellStyle name="Percent 2 8 4 4 3" xfId="25250"/>
    <cellStyle name="Percent 2 8 4 4 4" xfId="25251"/>
    <cellStyle name="Percent 2 8 4 5" xfId="25252"/>
    <cellStyle name="Percent 2 8 4 5 2" xfId="25253"/>
    <cellStyle name="Percent 2 8 4 5 2 2" xfId="25254"/>
    <cellStyle name="Percent 2 8 4 5 2 3" xfId="25255"/>
    <cellStyle name="Percent 2 8 4 5 3" xfId="25256"/>
    <cellStyle name="Percent 2 8 4 5 4" xfId="25257"/>
    <cellStyle name="Percent 2 8 4 6" xfId="25258"/>
    <cellStyle name="Percent 2 8 4 6 2" xfId="25259"/>
    <cellStyle name="Percent 2 8 4 6 3" xfId="25260"/>
    <cellStyle name="Percent 2 8 4 7" xfId="25261"/>
    <cellStyle name="Percent 2 8 4 7 2" xfId="25262"/>
    <cellStyle name="Percent 2 8 4 8" xfId="25263"/>
    <cellStyle name="Percent 2 8 5" xfId="25264"/>
    <cellStyle name="Percent 2 8 5 2" xfId="25265"/>
    <cellStyle name="Percent 2 8 5 2 2" xfId="25266"/>
    <cellStyle name="Percent 2 8 5 2 2 2" xfId="25267"/>
    <cellStyle name="Percent 2 8 5 2 2 3" xfId="25268"/>
    <cellStyle name="Percent 2 8 5 2 3" xfId="25269"/>
    <cellStyle name="Percent 2 8 5 2 3 2" xfId="25270"/>
    <cellStyle name="Percent 2 8 5 2 3 3" xfId="25271"/>
    <cellStyle name="Percent 2 8 5 2 4" xfId="25272"/>
    <cellStyle name="Percent 2 8 5 2 4 2" xfId="25273"/>
    <cellStyle name="Percent 2 8 5 2 4 3" xfId="25274"/>
    <cellStyle name="Percent 2 8 5 2 5" xfId="25275"/>
    <cellStyle name="Percent 2 8 5 2 5 2" xfId="25276"/>
    <cellStyle name="Percent 2 8 5 2 6" xfId="25277"/>
    <cellStyle name="Percent 2 8 5 3" xfId="25278"/>
    <cellStyle name="Percent 2 8 5 3 2" xfId="25279"/>
    <cellStyle name="Percent 2 8 5 3 2 2" xfId="25280"/>
    <cellStyle name="Percent 2 8 5 3 2 3" xfId="25281"/>
    <cellStyle name="Percent 2 8 5 3 3" xfId="25282"/>
    <cellStyle name="Percent 2 8 5 3 4" xfId="25283"/>
    <cellStyle name="Percent 2 8 5 4" xfId="25284"/>
    <cellStyle name="Percent 2 8 5 4 2" xfId="25285"/>
    <cellStyle name="Percent 2 8 5 4 2 2" xfId="25286"/>
    <cellStyle name="Percent 2 8 5 4 2 3" xfId="25287"/>
    <cellStyle name="Percent 2 8 5 4 3" xfId="25288"/>
    <cellStyle name="Percent 2 8 5 4 4" xfId="25289"/>
    <cellStyle name="Percent 2 8 5 5" xfId="25290"/>
    <cellStyle name="Percent 2 8 5 5 2" xfId="25291"/>
    <cellStyle name="Percent 2 8 5 5 3" xfId="25292"/>
    <cellStyle name="Percent 2 8 5 6" xfId="25293"/>
    <cellStyle name="Percent 2 8 5 6 2" xfId="25294"/>
    <cellStyle name="Percent 2 8 5 7" xfId="25295"/>
    <cellStyle name="Percent 2 8 6" xfId="25296"/>
    <cellStyle name="Percent 2 8 6 2" xfId="25297"/>
    <cellStyle name="Percent 2 8 6 2 2" xfId="25298"/>
    <cellStyle name="Percent 2 8 6 2 3" xfId="25299"/>
    <cellStyle name="Percent 2 8 6 3" xfId="25300"/>
    <cellStyle name="Percent 2 8 6 3 2" xfId="25301"/>
    <cellStyle name="Percent 2 8 6 3 3" xfId="25302"/>
    <cellStyle name="Percent 2 8 6 4" xfId="25303"/>
    <cellStyle name="Percent 2 8 6 4 2" xfId="25304"/>
    <cellStyle name="Percent 2 8 6 4 3" xfId="25305"/>
    <cellStyle name="Percent 2 8 6 5" xfId="25306"/>
    <cellStyle name="Percent 2 8 6 5 2" xfId="25307"/>
    <cellStyle name="Percent 2 8 6 6" xfId="25308"/>
    <cellStyle name="Percent 2 8 7" xfId="25309"/>
    <cellStyle name="Percent 2 8 7 2" xfId="25310"/>
    <cellStyle name="Percent 2 8 7 2 2" xfId="25311"/>
    <cellStyle name="Percent 2 8 7 2 3" xfId="25312"/>
    <cellStyle name="Percent 2 8 7 3" xfId="25313"/>
    <cellStyle name="Percent 2 8 7 4" xfId="25314"/>
    <cellStyle name="Percent 2 8 8" xfId="25315"/>
    <cellStyle name="Percent 2 8 8 2" xfId="25316"/>
    <cellStyle name="Percent 2 8 8 2 2" xfId="25317"/>
    <cellStyle name="Percent 2 8 8 2 3" xfId="25318"/>
    <cellStyle name="Percent 2 8 8 3" xfId="25319"/>
    <cellStyle name="Percent 2 8 8 4" xfId="25320"/>
    <cellStyle name="Percent 2 8 9" xfId="25321"/>
    <cellStyle name="Percent 2 8 9 2" xfId="25322"/>
    <cellStyle name="Percent 2 8 9 3" xfId="25323"/>
    <cellStyle name="Percent 2 9" xfId="25324"/>
    <cellStyle name="Percent 2 9 10" xfId="25325"/>
    <cellStyle name="Percent 2 9 10 2" xfId="25326"/>
    <cellStyle name="Percent 2 9 11" xfId="25327"/>
    <cellStyle name="Percent 2 9 2" xfId="25328"/>
    <cellStyle name="Percent 2 9 2 2" xfId="25329"/>
    <cellStyle name="Percent 2 9 2 2 2" xfId="25330"/>
    <cellStyle name="Percent 2 9 2 2 2 2" xfId="25331"/>
    <cellStyle name="Percent 2 9 2 2 2 2 2" xfId="25332"/>
    <cellStyle name="Percent 2 9 2 2 2 2 2 2" xfId="25333"/>
    <cellStyle name="Percent 2 9 2 2 2 2 2 3" xfId="25334"/>
    <cellStyle name="Percent 2 9 2 2 2 2 3" xfId="25335"/>
    <cellStyle name="Percent 2 9 2 2 2 2 3 2" xfId="25336"/>
    <cellStyle name="Percent 2 9 2 2 2 2 3 3" xfId="25337"/>
    <cellStyle name="Percent 2 9 2 2 2 2 4" xfId="25338"/>
    <cellStyle name="Percent 2 9 2 2 2 2 4 2" xfId="25339"/>
    <cellStyle name="Percent 2 9 2 2 2 2 4 3" xfId="25340"/>
    <cellStyle name="Percent 2 9 2 2 2 2 5" xfId="25341"/>
    <cellStyle name="Percent 2 9 2 2 2 2 5 2" xfId="25342"/>
    <cellStyle name="Percent 2 9 2 2 2 2 6" xfId="25343"/>
    <cellStyle name="Percent 2 9 2 2 2 3" xfId="25344"/>
    <cellStyle name="Percent 2 9 2 2 2 3 2" xfId="25345"/>
    <cellStyle name="Percent 2 9 2 2 2 3 2 2" xfId="25346"/>
    <cellStyle name="Percent 2 9 2 2 2 3 2 3" xfId="25347"/>
    <cellStyle name="Percent 2 9 2 2 2 3 3" xfId="25348"/>
    <cellStyle name="Percent 2 9 2 2 2 3 4" xfId="25349"/>
    <cellStyle name="Percent 2 9 2 2 2 4" xfId="25350"/>
    <cellStyle name="Percent 2 9 2 2 2 4 2" xfId="25351"/>
    <cellStyle name="Percent 2 9 2 2 2 4 2 2" xfId="25352"/>
    <cellStyle name="Percent 2 9 2 2 2 4 2 3" xfId="25353"/>
    <cellStyle name="Percent 2 9 2 2 2 4 3" xfId="25354"/>
    <cellStyle name="Percent 2 9 2 2 2 4 4" xfId="25355"/>
    <cellStyle name="Percent 2 9 2 2 2 5" xfId="25356"/>
    <cellStyle name="Percent 2 9 2 2 2 5 2" xfId="25357"/>
    <cellStyle name="Percent 2 9 2 2 2 5 3" xfId="25358"/>
    <cellStyle name="Percent 2 9 2 2 2 6" xfId="25359"/>
    <cellStyle name="Percent 2 9 2 2 2 6 2" xfId="25360"/>
    <cellStyle name="Percent 2 9 2 2 2 7" xfId="25361"/>
    <cellStyle name="Percent 2 9 2 2 3" xfId="25362"/>
    <cellStyle name="Percent 2 9 2 2 3 2" xfId="25363"/>
    <cellStyle name="Percent 2 9 2 2 3 2 2" xfId="25364"/>
    <cellStyle name="Percent 2 9 2 2 3 2 3" xfId="25365"/>
    <cellStyle name="Percent 2 9 2 2 3 3" xfId="25366"/>
    <cellStyle name="Percent 2 9 2 2 3 3 2" xfId="25367"/>
    <cellStyle name="Percent 2 9 2 2 3 3 3" xfId="25368"/>
    <cellStyle name="Percent 2 9 2 2 3 4" xfId="25369"/>
    <cellStyle name="Percent 2 9 2 2 3 4 2" xfId="25370"/>
    <cellStyle name="Percent 2 9 2 2 3 4 3" xfId="25371"/>
    <cellStyle name="Percent 2 9 2 2 3 5" xfId="25372"/>
    <cellStyle name="Percent 2 9 2 2 3 5 2" xfId="25373"/>
    <cellStyle name="Percent 2 9 2 2 3 6" xfId="25374"/>
    <cellStyle name="Percent 2 9 2 2 4" xfId="25375"/>
    <cellStyle name="Percent 2 9 2 2 4 2" xfId="25376"/>
    <cellStyle name="Percent 2 9 2 2 4 2 2" xfId="25377"/>
    <cellStyle name="Percent 2 9 2 2 4 2 3" xfId="25378"/>
    <cellStyle name="Percent 2 9 2 2 4 3" xfId="25379"/>
    <cellStyle name="Percent 2 9 2 2 4 4" xfId="25380"/>
    <cellStyle name="Percent 2 9 2 2 5" xfId="25381"/>
    <cellStyle name="Percent 2 9 2 2 5 2" xfId="25382"/>
    <cellStyle name="Percent 2 9 2 2 5 2 2" xfId="25383"/>
    <cellStyle name="Percent 2 9 2 2 5 2 3" xfId="25384"/>
    <cellStyle name="Percent 2 9 2 2 5 3" xfId="25385"/>
    <cellStyle name="Percent 2 9 2 2 5 4" xfId="25386"/>
    <cellStyle name="Percent 2 9 2 2 6" xfId="25387"/>
    <cellStyle name="Percent 2 9 2 2 6 2" xfId="25388"/>
    <cellStyle name="Percent 2 9 2 2 6 3" xfId="25389"/>
    <cellStyle name="Percent 2 9 2 2 7" xfId="25390"/>
    <cellStyle name="Percent 2 9 2 2 7 2" xfId="25391"/>
    <cellStyle name="Percent 2 9 2 2 8" xfId="25392"/>
    <cellStyle name="Percent 2 9 2 3" xfId="25393"/>
    <cellStyle name="Percent 2 9 2 3 2" xfId="25394"/>
    <cellStyle name="Percent 2 9 2 3 2 2" xfId="25395"/>
    <cellStyle name="Percent 2 9 2 3 2 2 2" xfId="25396"/>
    <cellStyle name="Percent 2 9 2 3 2 2 3" xfId="25397"/>
    <cellStyle name="Percent 2 9 2 3 2 3" xfId="25398"/>
    <cellStyle name="Percent 2 9 2 3 2 3 2" xfId="25399"/>
    <cellStyle name="Percent 2 9 2 3 2 3 3" xfId="25400"/>
    <cellStyle name="Percent 2 9 2 3 2 4" xfId="25401"/>
    <cellStyle name="Percent 2 9 2 3 2 4 2" xfId="25402"/>
    <cellStyle name="Percent 2 9 2 3 2 4 3" xfId="25403"/>
    <cellStyle name="Percent 2 9 2 3 2 5" xfId="25404"/>
    <cellStyle name="Percent 2 9 2 3 2 5 2" xfId="25405"/>
    <cellStyle name="Percent 2 9 2 3 2 6" xfId="25406"/>
    <cellStyle name="Percent 2 9 2 3 3" xfId="25407"/>
    <cellStyle name="Percent 2 9 2 3 3 2" xfId="25408"/>
    <cellStyle name="Percent 2 9 2 3 3 2 2" xfId="25409"/>
    <cellStyle name="Percent 2 9 2 3 3 2 3" xfId="25410"/>
    <cellStyle name="Percent 2 9 2 3 3 3" xfId="25411"/>
    <cellStyle name="Percent 2 9 2 3 3 4" xfId="25412"/>
    <cellStyle name="Percent 2 9 2 3 4" xfId="25413"/>
    <cellStyle name="Percent 2 9 2 3 4 2" xfId="25414"/>
    <cellStyle name="Percent 2 9 2 3 4 2 2" xfId="25415"/>
    <cellStyle name="Percent 2 9 2 3 4 2 3" xfId="25416"/>
    <cellStyle name="Percent 2 9 2 3 4 3" xfId="25417"/>
    <cellStyle name="Percent 2 9 2 3 4 4" xfId="25418"/>
    <cellStyle name="Percent 2 9 2 3 5" xfId="25419"/>
    <cellStyle name="Percent 2 9 2 3 5 2" xfId="25420"/>
    <cellStyle name="Percent 2 9 2 3 5 3" xfId="25421"/>
    <cellStyle name="Percent 2 9 2 3 6" xfId="25422"/>
    <cellStyle name="Percent 2 9 2 3 6 2" xfId="25423"/>
    <cellStyle name="Percent 2 9 2 3 7" xfId="25424"/>
    <cellStyle name="Percent 2 9 2 4" xfId="25425"/>
    <cellStyle name="Percent 2 9 2 4 2" xfId="25426"/>
    <cellStyle name="Percent 2 9 2 4 2 2" xfId="25427"/>
    <cellStyle name="Percent 2 9 2 4 2 3" xfId="25428"/>
    <cellStyle name="Percent 2 9 2 4 3" xfId="25429"/>
    <cellStyle name="Percent 2 9 2 4 3 2" xfId="25430"/>
    <cellStyle name="Percent 2 9 2 4 3 3" xfId="25431"/>
    <cellStyle name="Percent 2 9 2 4 4" xfId="25432"/>
    <cellStyle name="Percent 2 9 2 4 4 2" xfId="25433"/>
    <cellStyle name="Percent 2 9 2 4 4 3" xfId="25434"/>
    <cellStyle name="Percent 2 9 2 4 5" xfId="25435"/>
    <cellStyle name="Percent 2 9 2 4 5 2" xfId="25436"/>
    <cellStyle name="Percent 2 9 2 4 6" xfId="25437"/>
    <cellStyle name="Percent 2 9 2 5" xfId="25438"/>
    <cellStyle name="Percent 2 9 2 5 2" xfId="25439"/>
    <cellStyle name="Percent 2 9 2 5 2 2" xfId="25440"/>
    <cellStyle name="Percent 2 9 2 5 2 3" xfId="25441"/>
    <cellStyle name="Percent 2 9 2 5 3" xfId="25442"/>
    <cellStyle name="Percent 2 9 2 5 4" xfId="25443"/>
    <cellStyle name="Percent 2 9 2 6" xfId="25444"/>
    <cellStyle name="Percent 2 9 2 6 2" xfId="25445"/>
    <cellStyle name="Percent 2 9 2 6 2 2" xfId="25446"/>
    <cellStyle name="Percent 2 9 2 6 2 3" xfId="25447"/>
    <cellStyle name="Percent 2 9 2 6 3" xfId="25448"/>
    <cellStyle name="Percent 2 9 2 6 4" xfId="25449"/>
    <cellStyle name="Percent 2 9 2 7" xfId="25450"/>
    <cellStyle name="Percent 2 9 2 7 2" xfId="25451"/>
    <cellStyle name="Percent 2 9 2 7 3" xfId="25452"/>
    <cellStyle name="Percent 2 9 2 8" xfId="25453"/>
    <cellStyle name="Percent 2 9 2 8 2" xfId="25454"/>
    <cellStyle name="Percent 2 9 2 9" xfId="25455"/>
    <cellStyle name="Percent 2 9 3" xfId="25456"/>
    <cellStyle name="Percent 2 9 3 2" xfId="25457"/>
    <cellStyle name="Percent 2 9 3 2 2" xfId="25458"/>
    <cellStyle name="Percent 2 9 3 2 2 2" xfId="25459"/>
    <cellStyle name="Percent 2 9 3 2 2 2 2" xfId="25460"/>
    <cellStyle name="Percent 2 9 3 2 2 2 2 2" xfId="25461"/>
    <cellStyle name="Percent 2 9 3 2 2 2 2 3" xfId="25462"/>
    <cellStyle name="Percent 2 9 3 2 2 2 3" xfId="25463"/>
    <cellStyle name="Percent 2 9 3 2 2 2 3 2" xfId="25464"/>
    <cellStyle name="Percent 2 9 3 2 2 2 3 3" xfId="25465"/>
    <cellStyle name="Percent 2 9 3 2 2 2 4" xfId="25466"/>
    <cellStyle name="Percent 2 9 3 2 2 2 4 2" xfId="25467"/>
    <cellStyle name="Percent 2 9 3 2 2 2 4 3" xfId="25468"/>
    <cellStyle name="Percent 2 9 3 2 2 2 5" xfId="25469"/>
    <cellStyle name="Percent 2 9 3 2 2 2 5 2" xfId="25470"/>
    <cellStyle name="Percent 2 9 3 2 2 2 6" xfId="25471"/>
    <cellStyle name="Percent 2 9 3 2 2 3" xfId="25472"/>
    <cellStyle name="Percent 2 9 3 2 2 3 2" xfId="25473"/>
    <cellStyle name="Percent 2 9 3 2 2 3 2 2" xfId="25474"/>
    <cellStyle name="Percent 2 9 3 2 2 3 2 3" xfId="25475"/>
    <cellStyle name="Percent 2 9 3 2 2 3 3" xfId="25476"/>
    <cellStyle name="Percent 2 9 3 2 2 3 4" xfId="25477"/>
    <cellStyle name="Percent 2 9 3 2 2 4" xfId="25478"/>
    <cellStyle name="Percent 2 9 3 2 2 4 2" xfId="25479"/>
    <cellStyle name="Percent 2 9 3 2 2 4 2 2" xfId="25480"/>
    <cellStyle name="Percent 2 9 3 2 2 4 2 3" xfId="25481"/>
    <cellStyle name="Percent 2 9 3 2 2 4 3" xfId="25482"/>
    <cellStyle name="Percent 2 9 3 2 2 4 4" xfId="25483"/>
    <cellStyle name="Percent 2 9 3 2 2 5" xfId="25484"/>
    <cellStyle name="Percent 2 9 3 2 2 5 2" xfId="25485"/>
    <cellStyle name="Percent 2 9 3 2 2 5 3" xfId="25486"/>
    <cellStyle name="Percent 2 9 3 2 2 6" xfId="25487"/>
    <cellStyle name="Percent 2 9 3 2 2 6 2" xfId="25488"/>
    <cellStyle name="Percent 2 9 3 2 2 7" xfId="25489"/>
    <cellStyle name="Percent 2 9 3 2 3" xfId="25490"/>
    <cellStyle name="Percent 2 9 3 2 3 2" xfId="25491"/>
    <cellStyle name="Percent 2 9 3 2 3 2 2" xfId="25492"/>
    <cellStyle name="Percent 2 9 3 2 3 2 3" xfId="25493"/>
    <cellStyle name="Percent 2 9 3 2 3 3" xfId="25494"/>
    <cellStyle name="Percent 2 9 3 2 3 3 2" xfId="25495"/>
    <cellStyle name="Percent 2 9 3 2 3 3 3" xfId="25496"/>
    <cellStyle name="Percent 2 9 3 2 3 4" xfId="25497"/>
    <cellStyle name="Percent 2 9 3 2 3 4 2" xfId="25498"/>
    <cellStyle name="Percent 2 9 3 2 3 4 3" xfId="25499"/>
    <cellStyle name="Percent 2 9 3 2 3 5" xfId="25500"/>
    <cellStyle name="Percent 2 9 3 2 3 5 2" xfId="25501"/>
    <cellStyle name="Percent 2 9 3 2 3 6" xfId="25502"/>
    <cellStyle name="Percent 2 9 3 2 4" xfId="25503"/>
    <cellStyle name="Percent 2 9 3 2 4 2" xfId="25504"/>
    <cellStyle name="Percent 2 9 3 2 4 2 2" xfId="25505"/>
    <cellStyle name="Percent 2 9 3 2 4 2 3" xfId="25506"/>
    <cellStyle name="Percent 2 9 3 2 4 3" xfId="25507"/>
    <cellStyle name="Percent 2 9 3 2 4 4" xfId="25508"/>
    <cellStyle name="Percent 2 9 3 2 5" xfId="25509"/>
    <cellStyle name="Percent 2 9 3 2 5 2" xfId="25510"/>
    <cellStyle name="Percent 2 9 3 2 5 2 2" xfId="25511"/>
    <cellStyle name="Percent 2 9 3 2 5 2 3" xfId="25512"/>
    <cellStyle name="Percent 2 9 3 2 5 3" xfId="25513"/>
    <cellStyle name="Percent 2 9 3 2 5 4" xfId="25514"/>
    <cellStyle name="Percent 2 9 3 2 6" xfId="25515"/>
    <cellStyle name="Percent 2 9 3 2 6 2" xfId="25516"/>
    <cellStyle name="Percent 2 9 3 2 6 3" xfId="25517"/>
    <cellStyle name="Percent 2 9 3 2 7" xfId="25518"/>
    <cellStyle name="Percent 2 9 3 2 7 2" xfId="25519"/>
    <cellStyle name="Percent 2 9 3 2 8" xfId="25520"/>
    <cellStyle name="Percent 2 9 3 3" xfId="25521"/>
    <cellStyle name="Percent 2 9 3 3 2" xfId="25522"/>
    <cellStyle name="Percent 2 9 3 3 2 2" xfId="25523"/>
    <cellStyle name="Percent 2 9 3 3 2 2 2" xfId="25524"/>
    <cellStyle name="Percent 2 9 3 3 2 2 3" xfId="25525"/>
    <cellStyle name="Percent 2 9 3 3 2 3" xfId="25526"/>
    <cellStyle name="Percent 2 9 3 3 2 3 2" xfId="25527"/>
    <cellStyle name="Percent 2 9 3 3 2 3 3" xfId="25528"/>
    <cellStyle name="Percent 2 9 3 3 2 4" xfId="25529"/>
    <cellStyle name="Percent 2 9 3 3 2 4 2" xfId="25530"/>
    <cellStyle name="Percent 2 9 3 3 2 4 3" xfId="25531"/>
    <cellStyle name="Percent 2 9 3 3 2 5" xfId="25532"/>
    <cellStyle name="Percent 2 9 3 3 2 5 2" xfId="25533"/>
    <cellStyle name="Percent 2 9 3 3 2 6" xfId="25534"/>
    <cellStyle name="Percent 2 9 3 3 3" xfId="25535"/>
    <cellStyle name="Percent 2 9 3 3 3 2" xfId="25536"/>
    <cellStyle name="Percent 2 9 3 3 3 2 2" xfId="25537"/>
    <cellStyle name="Percent 2 9 3 3 3 2 3" xfId="25538"/>
    <cellStyle name="Percent 2 9 3 3 3 3" xfId="25539"/>
    <cellStyle name="Percent 2 9 3 3 3 4" xfId="25540"/>
    <cellStyle name="Percent 2 9 3 3 4" xfId="25541"/>
    <cellStyle name="Percent 2 9 3 3 4 2" xfId="25542"/>
    <cellStyle name="Percent 2 9 3 3 4 2 2" xfId="25543"/>
    <cellStyle name="Percent 2 9 3 3 4 2 3" xfId="25544"/>
    <cellStyle name="Percent 2 9 3 3 4 3" xfId="25545"/>
    <cellStyle name="Percent 2 9 3 3 4 4" xfId="25546"/>
    <cellStyle name="Percent 2 9 3 3 5" xfId="25547"/>
    <cellStyle name="Percent 2 9 3 3 5 2" xfId="25548"/>
    <cellStyle name="Percent 2 9 3 3 5 3" xfId="25549"/>
    <cellStyle name="Percent 2 9 3 3 6" xfId="25550"/>
    <cellStyle name="Percent 2 9 3 3 6 2" xfId="25551"/>
    <cellStyle name="Percent 2 9 3 3 7" xfId="25552"/>
    <cellStyle name="Percent 2 9 3 4" xfId="25553"/>
    <cellStyle name="Percent 2 9 3 4 2" xfId="25554"/>
    <cellStyle name="Percent 2 9 3 4 2 2" xfId="25555"/>
    <cellStyle name="Percent 2 9 3 4 2 3" xfId="25556"/>
    <cellStyle name="Percent 2 9 3 4 3" xfId="25557"/>
    <cellStyle name="Percent 2 9 3 4 3 2" xfId="25558"/>
    <cellStyle name="Percent 2 9 3 4 3 3" xfId="25559"/>
    <cellStyle name="Percent 2 9 3 4 4" xfId="25560"/>
    <cellStyle name="Percent 2 9 3 4 4 2" xfId="25561"/>
    <cellStyle name="Percent 2 9 3 4 4 3" xfId="25562"/>
    <cellStyle name="Percent 2 9 3 4 5" xfId="25563"/>
    <cellStyle name="Percent 2 9 3 4 5 2" xfId="25564"/>
    <cellStyle name="Percent 2 9 3 4 6" xfId="25565"/>
    <cellStyle name="Percent 2 9 3 5" xfId="25566"/>
    <cellStyle name="Percent 2 9 3 5 2" xfId="25567"/>
    <cellStyle name="Percent 2 9 3 5 2 2" xfId="25568"/>
    <cellStyle name="Percent 2 9 3 5 2 3" xfId="25569"/>
    <cellStyle name="Percent 2 9 3 5 3" xfId="25570"/>
    <cellStyle name="Percent 2 9 3 5 4" xfId="25571"/>
    <cellStyle name="Percent 2 9 3 6" xfId="25572"/>
    <cellStyle name="Percent 2 9 3 6 2" xfId="25573"/>
    <cellStyle name="Percent 2 9 3 6 2 2" xfId="25574"/>
    <cellStyle name="Percent 2 9 3 6 2 3" xfId="25575"/>
    <cellStyle name="Percent 2 9 3 6 3" xfId="25576"/>
    <cellStyle name="Percent 2 9 3 6 4" xfId="25577"/>
    <cellStyle name="Percent 2 9 3 7" xfId="25578"/>
    <cellStyle name="Percent 2 9 3 7 2" xfId="25579"/>
    <cellStyle name="Percent 2 9 3 7 3" xfId="25580"/>
    <cellStyle name="Percent 2 9 3 8" xfId="25581"/>
    <cellStyle name="Percent 2 9 3 8 2" xfId="25582"/>
    <cellStyle name="Percent 2 9 3 9" xfId="25583"/>
    <cellStyle name="Percent 2 9 4" xfId="25584"/>
    <cellStyle name="Percent 2 9 4 2" xfId="25585"/>
    <cellStyle name="Percent 2 9 4 2 2" xfId="25586"/>
    <cellStyle name="Percent 2 9 4 2 2 2" xfId="25587"/>
    <cellStyle name="Percent 2 9 4 2 2 2 2" xfId="25588"/>
    <cellStyle name="Percent 2 9 4 2 2 2 3" xfId="25589"/>
    <cellStyle name="Percent 2 9 4 2 2 3" xfId="25590"/>
    <cellStyle name="Percent 2 9 4 2 2 3 2" xfId="25591"/>
    <cellStyle name="Percent 2 9 4 2 2 3 3" xfId="25592"/>
    <cellStyle name="Percent 2 9 4 2 2 4" xfId="25593"/>
    <cellStyle name="Percent 2 9 4 2 2 4 2" xfId="25594"/>
    <cellStyle name="Percent 2 9 4 2 2 4 3" xfId="25595"/>
    <cellStyle name="Percent 2 9 4 2 2 5" xfId="25596"/>
    <cellStyle name="Percent 2 9 4 2 2 5 2" xfId="25597"/>
    <cellStyle name="Percent 2 9 4 2 2 6" xfId="25598"/>
    <cellStyle name="Percent 2 9 4 2 3" xfId="25599"/>
    <cellStyle name="Percent 2 9 4 2 3 2" xfId="25600"/>
    <cellStyle name="Percent 2 9 4 2 3 2 2" xfId="25601"/>
    <cellStyle name="Percent 2 9 4 2 3 2 3" xfId="25602"/>
    <cellStyle name="Percent 2 9 4 2 3 3" xfId="25603"/>
    <cellStyle name="Percent 2 9 4 2 3 4" xfId="25604"/>
    <cellStyle name="Percent 2 9 4 2 4" xfId="25605"/>
    <cellStyle name="Percent 2 9 4 2 4 2" xfId="25606"/>
    <cellStyle name="Percent 2 9 4 2 4 2 2" xfId="25607"/>
    <cellStyle name="Percent 2 9 4 2 4 2 3" xfId="25608"/>
    <cellStyle name="Percent 2 9 4 2 4 3" xfId="25609"/>
    <cellStyle name="Percent 2 9 4 2 4 4" xfId="25610"/>
    <cellStyle name="Percent 2 9 4 2 5" xfId="25611"/>
    <cellStyle name="Percent 2 9 4 2 5 2" xfId="25612"/>
    <cellStyle name="Percent 2 9 4 2 5 3" xfId="25613"/>
    <cellStyle name="Percent 2 9 4 2 6" xfId="25614"/>
    <cellStyle name="Percent 2 9 4 2 6 2" xfId="25615"/>
    <cellStyle name="Percent 2 9 4 2 7" xfId="25616"/>
    <cellStyle name="Percent 2 9 4 3" xfId="25617"/>
    <cellStyle name="Percent 2 9 4 3 2" xfId="25618"/>
    <cellStyle name="Percent 2 9 4 3 2 2" xfId="25619"/>
    <cellStyle name="Percent 2 9 4 3 2 3" xfId="25620"/>
    <cellStyle name="Percent 2 9 4 3 3" xfId="25621"/>
    <cellStyle name="Percent 2 9 4 3 3 2" xfId="25622"/>
    <cellStyle name="Percent 2 9 4 3 3 3" xfId="25623"/>
    <cellStyle name="Percent 2 9 4 3 4" xfId="25624"/>
    <cellStyle name="Percent 2 9 4 3 4 2" xfId="25625"/>
    <cellStyle name="Percent 2 9 4 3 4 3" xfId="25626"/>
    <cellStyle name="Percent 2 9 4 3 5" xfId="25627"/>
    <cellStyle name="Percent 2 9 4 3 5 2" xfId="25628"/>
    <cellStyle name="Percent 2 9 4 3 6" xfId="25629"/>
    <cellStyle name="Percent 2 9 4 4" xfId="25630"/>
    <cellStyle name="Percent 2 9 4 4 2" xfId="25631"/>
    <cellStyle name="Percent 2 9 4 4 2 2" xfId="25632"/>
    <cellStyle name="Percent 2 9 4 4 2 3" xfId="25633"/>
    <cellStyle name="Percent 2 9 4 4 3" xfId="25634"/>
    <cellStyle name="Percent 2 9 4 4 4" xfId="25635"/>
    <cellStyle name="Percent 2 9 4 5" xfId="25636"/>
    <cellStyle name="Percent 2 9 4 5 2" xfId="25637"/>
    <cellStyle name="Percent 2 9 4 5 2 2" xfId="25638"/>
    <cellStyle name="Percent 2 9 4 5 2 3" xfId="25639"/>
    <cellStyle name="Percent 2 9 4 5 3" xfId="25640"/>
    <cellStyle name="Percent 2 9 4 5 4" xfId="25641"/>
    <cellStyle name="Percent 2 9 4 6" xfId="25642"/>
    <cellStyle name="Percent 2 9 4 6 2" xfId="25643"/>
    <cellStyle name="Percent 2 9 4 6 3" xfId="25644"/>
    <cellStyle name="Percent 2 9 4 7" xfId="25645"/>
    <cellStyle name="Percent 2 9 4 7 2" xfId="25646"/>
    <cellStyle name="Percent 2 9 4 8" xfId="25647"/>
    <cellStyle name="Percent 2 9 5" xfId="25648"/>
    <cellStyle name="Percent 2 9 5 2" xfId="25649"/>
    <cellStyle name="Percent 2 9 5 2 2" xfId="25650"/>
    <cellStyle name="Percent 2 9 5 2 2 2" xfId="25651"/>
    <cellStyle name="Percent 2 9 5 2 2 3" xfId="25652"/>
    <cellStyle name="Percent 2 9 5 2 3" xfId="25653"/>
    <cellStyle name="Percent 2 9 5 2 3 2" xfId="25654"/>
    <cellStyle name="Percent 2 9 5 2 3 3" xfId="25655"/>
    <cellStyle name="Percent 2 9 5 2 4" xfId="25656"/>
    <cellStyle name="Percent 2 9 5 2 4 2" xfId="25657"/>
    <cellStyle name="Percent 2 9 5 2 4 3" xfId="25658"/>
    <cellStyle name="Percent 2 9 5 2 5" xfId="25659"/>
    <cellStyle name="Percent 2 9 5 2 5 2" xfId="25660"/>
    <cellStyle name="Percent 2 9 5 2 6" xfId="25661"/>
    <cellStyle name="Percent 2 9 5 3" xfId="25662"/>
    <cellStyle name="Percent 2 9 5 3 2" xfId="25663"/>
    <cellStyle name="Percent 2 9 5 3 2 2" xfId="25664"/>
    <cellStyle name="Percent 2 9 5 3 2 3" xfId="25665"/>
    <cellStyle name="Percent 2 9 5 3 3" xfId="25666"/>
    <cellStyle name="Percent 2 9 5 3 4" xfId="25667"/>
    <cellStyle name="Percent 2 9 5 4" xfId="25668"/>
    <cellStyle name="Percent 2 9 5 4 2" xfId="25669"/>
    <cellStyle name="Percent 2 9 5 4 2 2" xfId="25670"/>
    <cellStyle name="Percent 2 9 5 4 2 3" xfId="25671"/>
    <cellStyle name="Percent 2 9 5 4 3" xfId="25672"/>
    <cellStyle name="Percent 2 9 5 4 4" xfId="25673"/>
    <cellStyle name="Percent 2 9 5 5" xfId="25674"/>
    <cellStyle name="Percent 2 9 5 5 2" xfId="25675"/>
    <cellStyle name="Percent 2 9 5 5 3" xfId="25676"/>
    <cellStyle name="Percent 2 9 5 6" xfId="25677"/>
    <cellStyle name="Percent 2 9 5 6 2" xfId="25678"/>
    <cellStyle name="Percent 2 9 5 7" xfId="25679"/>
    <cellStyle name="Percent 2 9 6" xfId="25680"/>
    <cellStyle name="Percent 2 9 6 2" xfId="25681"/>
    <cellStyle name="Percent 2 9 6 2 2" xfId="25682"/>
    <cellStyle name="Percent 2 9 6 2 3" xfId="25683"/>
    <cellStyle name="Percent 2 9 6 3" xfId="25684"/>
    <cellStyle name="Percent 2 9 6 3 2" xfId="25685"/>
    <cellStyle name="Percent 2 9 6 3 3" xfId="25686"/>
    <cellStyle name="Percent 2 9 6 4" xfId="25687"/>
    <cellStyle name="Percent 2 9 6 4 2" xfId="25688"/>
    <cellStyle name="Percent 2 9 6 4 3" xfId="25689"/>
    <cellStyle name="Percent 2 9 6 5" xfId="25690"/>
    <cellStyle name="Percent 2 9 6 5 2" xfId="25691"/>
    <cellStyle name="Percent 2 9 6 6" xfId="25692"/>
    <cellStyle name="Percent 2 9 7" xfId="25693"/>
    <cellStyle name="Percent 2 9 7 2" xfId="25694"/>
    <cellStyle name="Percent 2 9 7 2 2" xfId="25695"/>
    <cellStyle name="Percent 2 9 7 2 3" xfId="25696"/>
    <cellStyle name="Percent 2 9 7 3" xfId="25697"/>
    <cellStyle name="Percent 2 9 7 4" xfId="25698"/>
    <cellStyle name="Percent 2 9 8" xfId="25699"/>
    <cellStyle name="Percent 2 9 8 2" xfId="25700"/>
    <cellStyle name="Percent 2 9 8 2 2" xfId="25701"/>
    <cellStyle name="Percent 2 9 8 2 3" xfId="25702"/>
    <cellStyle name="Percent 2 9 8 3" xfId="25703"/>
    <cellStyle name="Percent 2 9 8 4" xfId="25704"/>
    <cellStyle name="Percent 2 9 9" xfId="25705"/>
    <cellStyle name="Percent 2 9 9 2" xfId="25706"/>
    <cellStyle name="Percent 2 9 9 3" xfId="25707"/>
    <cellStyle name="Percent 3" xfId="25708"/>
    <cellStyle name="Percent 3 10" xfId="25709"/>
    <cellStyle name="Percent 3 2" xfId="25710"/>
    <cellStyle name="Percent 3 2 2" xfId="25711"/>
    <cellStyle name="Percent 3 2 2 2" xfId="25712"/>
    <cellStyle name="Percent 3 2 3" xfId="25713"/>
    <cellStyle name="Percent 3 3" xfId="25714"/>
    <cellStyle name="Percent 3 3 2" xfId="25715"/>
    <cellStyle name="Percent 3 4" xfId="25716"/>
    <cellStyle name="Percent 3 4 2" xfId="25717"/>
    <cellStyle name="Percent 3 5" xfId="25718"/>
    <cellStyle name="Percent 3 5 2" xfId="25719"/>
    <cellStyle name="Percent 3 6" xfId="25720"/>
    <cellStyle name="Percent 3 6 2" xfId="25721"/>
    <cellStyle name="Percent 3 7" xfId="25722"/>
    <cellStyle name="Percent 3 7 2" xfId="25723"/>
    <cellStyle name="Percent 3 8" xfId="25724"/>
    <cellStyle name="Percent 3 8 2" xfId="25725"/>
    <cellStyle name="Percent 3 9" xfId="25726"/>
    <cellStyle name="Percent 3 9 2" xfId="25727"/>
    <cellStyle name="Percent 4" xfId="25728"/>
    <cellStyle name="Percent 4 2" xfId="25729"/>
    <cellStyle name="Percent 4 2 2" xfId="25730"/>
    <cellStyle name="Percent 4 3" xfId="25731"/>
    <cellStyle name="Percent 4 3 2" xfId="25732"/>
    <cellStyle name="Percent 4 4" xfId="25733"/>
    <cellStyle name="Percent 5" xfId="25734"/>
    <cellStyle name="Percent 5 2" xfId="25735"/>
    <cellStyle name="Percent 5 2 10" xfId="25736"/>
    <cellStyle name="Percent 5 2 10 2" xfId="25737"/>
    <cellStyle name="Percent 5 2 11" xfId="25738"/>
    <cellStyle name="Percent 5 2 2" xfId="25739"/>
    <cellStyle name="Percent 5 2 2 2" xfId="25740"/>
    <cellStyle name="Percent 5 2 2 2 2" xfId="25741"/>
    <cellStyle name="Percent 5 2 2 2 2 2" xfId="25742"/>
    <cellStyle name="Percent 5 2 2 2 2 2 2" xfId="25743"/>
    <cellStyle name="Percent 5 2 2 2 2 2 2 2" xfId="25744"/>
    <cellStyle name="Percent 5 2 2 2 2 2 2 3" xfId="25745"/>
    <cellStyle name="Percent 5 2 2 2 2 2 3" xfId="25746"/>
    <cellStyle name="Percent 5 2 2 2 2 2 3 2" xfId="25747"/>
    <cellStyle name="Percent 5 2 2 2 2 2 3 3" xfId="25748"/>
    <cellStyle name="Percent 5 2 2 2 2 2 4" xfId="25749"/>
    <cellStyle name="Percent 5 2 2 2 2 2 4 2" xfId="25750"/>
    <cellStyle name="Percent 5 2 2 2 2 2 4 3" xfId="25751"/>
    <cellStyle name="Percent 5 2 2 2 2 2 5" xfId="25752"/>
    <cellStyle name="Percent 5 2 2 2 2 2 5 2" xfId="25753"/>
    <cellStyle name="Percent 5 2 2 2 2 2 6" xfId="25754"/>
    <cellStyle name="Percent 5 2 2 2 2 3" xfId="25755"/>
    <cellStyle name="Percent 5 2 2 2 2 3 2" xfId="25756"/>
    <cellStyle name="Percent 5 2 2 2 2 3 2 2" xfId="25757"/>
    <cellStyle name="Percent 5 2 2 2 2 3 2 3" xfId="25758"/>
    <cellStyle name="Percent 5 2 2 2 2 3 3" xfId="25759"/>
    <cellStyle name="Percent 5 2 2 2 2 3 4" xfId="25760"/>
    <cellStyle name="Percent 5 2 2 2 2 4" xfId="25761"/>
    <cellStyle name="Percent 5 2 2 2 2 4 2" xfId="25762"/>
    <cellStyle name="Percent 5 2 2 2 2 4 2 2" xfId="25763"/>
    <cellStyle name="Percent 5 2 2 2 2 4 2 3" xfId="25764"/>
    <cellStyle name="Percent 5 2 2 2 2 4 3" xfId="25765"/>
    <cellStyle name="Percent 5 2 2 2 2 4 4" xfId="25766"/>
    <cellStyle name="Percent 5 2 2 2 2 5" xfId="25767"/>
    <cellStyle name="Percent 5 2 2 2 2 5 2" xfId="25768"/>
    <cellStyle name="Percent 5 2 2 2 2 5 3" xfId="25769"/>
    <cellStyle name="Percent 5 2 2 2 2 6" xfId="25770"/>
    <cellStyle name="Percent 5 2 2 2 2 6 2" xfId="25771"/>
    <cellStyle name="Percent 5 2 2 2 2 7" xfId="25772"/>
    <cellStyle name="Percent 5 2 2 2 3" xfId="25773"/>
    <cellStyle name="Percent 5 2 2 2 3 2" xfId="25774"/>
    <cellStyle name="Percent 5 2 2 2 3 2 2" xfId="25775"/>
    <cellStyle name="Percent 5 2 2 2 3 2 3" xfId="25776"/>
    <cellStyle name="Percent 5 2 2 2 3 3" xfId="25777"/>
    <cellStyle name="Percent 5 2 2 2 3 3 2" xfId="25778"/>
    <cellStyle name="Percent 5 2 2 2 3 3 3" xfId="25779"/>
    <cellStyle name="Percent 5 2 2 2 3 4" xfId="25780"/>
    <cellStyle name="Percent 5 2 2 2 3 4 2" xfId="25781"/>
    <cellStyle name="Percent 5 2 2 2 3 4 3" xfId="25782"/>
    <cellStyle name="Percent 5 2 2 2 3 5" xfId="25783"/>
    <cellStyle name="Percent 5 2 2 2 3 5 2" xfId="25784"/>
    <cellStyle name="Percent 5 2 2 2 3 6" xfId="25785"/>
    <cellStyle name="Percent 5 2 2 2 4" xfId="25786"/>
    <cellStyle name="Percent 5 2 2 2 4 2" xfId="25787"/>
    <cellStyle name="Percent 5 2 2 2 4 2 2" xfId="25788"/>
    <cellStyle name="Percent 5 2 2 2 4 2 3" xfId="25789"/>
    <cellStyle name="Percent 5 2 2 2 4 3" xfId="25790"/>
    <cellStyle name="Percent 5 2 2 2 4 4" xfId="25791"/>
    <cellStyle name="Percent 5 2 2 2 5" xfId="25792"/>
    <cellStyle name="Percent 5 2 2 2 5 2" xfId="25793"/>
    <cellStyle name="Percent 5 2 2 2 5 2 2" xfId="25794"/>
    <cellStyle name="Percent 5 2 2 2 5 2 3" xfId="25795"/>
    <cellStyle name="Percent 5 2 2 2 5 3" xfId="25796"/>
    <cellStyle name="Percent 5 2 2 2 5 4" xfId="25797"/>
    <cellStyle name="Percent 5 2 2 2 6" xfId="25798"/>
    <cellStyle name="Percent 5 2 2 2 6 2" xfId="25799"/>
    <cellStyle name="Percent 5 2 2 2 6 3" xfId="25800"/>
    <cellStyle name="Percent 5 2 2 2 7" xfId="25801"/>
    <cellStyle name="Percent 5 2 2 2 7 2" xfId="25802"/>
    <cellStyle name="Percent 5 2 2 2 8" xfId="25803"/>
    <cellStyle name="Percent 5 2 2 3" xfId="25804"/>
    <cellStyle name="Percent 5 2 2 3 2" xfId="25805"/>
    <cellStyle name="Percent 5 2 2 3 2 2" xfId="25806"/>
    <cellStyle name="Percent 5 2 2 3 2 2 2" xfId="25807"/>
    <cellStyle name="Percent 5 2 2 3 2 2 3" xfId="25808"/>
    <cellStyle name="Percent 5 2 2 3 2 3" xfId="25809"/>
    <cellStyle name="Percent 5 2 2 3 2 3 2" xfId="25810"/>
    <cellStyle name="Percent 5 2 2 3 2 3 3" xfId="25811"/>
    <cellStyle name="Percent 5 2 2 3 2 4" xfId="25812"/>
    <cellStyle name="Percent 5 2 2 3 2 4 2" xfId="25813"/>
    <cellStyle name="Percent 5 2 2 3 2 4 3" xfId="25814"/>
    <cellStyle name="Percent 5 2 2 3 2 5" xfId="25815"/>
    <cellStyle name="Percent 5 2 2 3 2 5 2" xfId="25816"/>
    <cellStyle name="Percent 5 2 2 3 2 6" xfId="25817"/>
    <cellStyle name="Percent 5 2 2 3 3" xfId="25818"/>
    <cellStyle name="Percent 5 2 2 3 3 2" xfId="25819"/>
    <cellStyle name="Percent 5 2 2 3 3 2 2" xfId="25820"/>
    <cellStyle name="Percent 5 2 2 3 3 2 3" xfId="25821"/>
    <cellStyle name="Percent 5 2 2 3 3 3" xfId="25822"/>
    <cellStyle name="Percent 5 2 2 3 3 4" xfId="25823"/>
    <cellStyle name="Percent 5 2 2 3 4" xfId="25824"/>
    <cellStyle name="Percent 5 2 2 3 4 2" xfId="25825"/>
    <cellStyle name="Percent 5 2 2 3 4 2 2" xfId="25826"/>
    <cellStyle name="Percent 5 2 2 3 4 2 3" xfId="25827"/>
    <cellStyle name="Percent 5 2 2 3 4 3" xfId="25828"/>
    <cellStyle name="Percent 5 2 2 3 4 4" xfId="25829"/>
    <cellStyle name="Percent 5 2 2 3 5" xfId="25830"/>
    <cellStyle name="Percent 5 2 2 3 5 2" xfId="25831"/>
    <cellStyle name="Percent 5 2 2 3 5 3" xfId="25832"/>
    <cellStyle name="Percent 5 2 2 3 6" xfId="25833"/>
    <cellStyle name="Percent 5 2 2 3 6 2" xfId="25834"/>
    <cellStyle name="Percent 5 2 2 3 7" xfId="25835"/>
    <cellStyle name="Percent 5 2 2 4" xfId="25836"/>
    <cellStyle name="Percent 5 2 2 4 2" xfId="25837"/>
    <cellStyle name="Percent 5 2 2 4 2 2" xfId="25838"/>
    <cellStyle name="Percent 5 2 2 4 2 3" xfId="25839"/>
    <cellStyle name="Percent 5 2 2 4 3" xfId="25840"/>
    <cellStyle name="Percent 5 2 2 4 3 2" xfId="25841"/>
    <cellStyle name="Percent 5 2 2 4 3 3" xfId="25842"/>
    <cellStyle name="Percent 5 2 2 4 4" xfId="25843"/>
    <cellStyle name="Percent 5 2 2 4 4 2" xfId="25844"/>
    <cellStyle name="Percent 5 2 2 4 4 3" xfId="25845"/>
    <cellStyle name="Percent 5 2 2 4 5" xfId="25846"/>
    <cellStyle name="Percent 5 2 2 4 5 2" xfId="25847"/>
    <cellStyle name="Percent 5 2 2 4 6" xfId="25848"/>
    <cellStyle name="Percent 5 2 2 5" xfId="25849"/>
    <cellStyle name="Percent 5 2 2 5 2" xfId="25850"/>
    <cellStyle name="Percent 5 2 2 5 2 2" xfId="25851"/>
    <cellStyle name="Percent 5 2 2 5 2 3" xfId="25852"/>
    <cellStyle name="Percent 5 2 2 5 3" xfId="25853"/>
    <cellStyle name="Percent 5 2 2 5 4" xfId="25854"/>
    <cellStyle name="Percent 5 2 2 6" xfId="25855"/>
    <cellStyle name="Percent 5 2 2 6 2" xfId="25856"/>
    <cellStyle name="Percent 5 2 2 6 2 2" xfId="25857"/>
    <cellStyle name="Percent 5 2 2 6 2 3" xfId="25858"/>
    <cellStyle name="Percent 5 2 2 6 3" xfId="25859"/>
    <cellStyle name="Percent 5 2 2 6 4" xfId="25860"/>
    <cellStyle name="Percent 5 2 2 7" xfId="25861"/>
    <cellStyle name="Percent 5 2 2 7 2" xfId="25862"/>
    <cellStyle name="Percent 5 2 2 7 3" xfId="25863"/>
    <cellStyle name="Percent 5 2 2 8" xfId="25864"/>
    <cellStyle name="Percent 5 2 2 8 2" xfId="25865"/>
    <cellStyle name="Percent 5 2 2 9" xfId="25866"/>
    <cellStyle name="Percent 5 2 3" xfId="25867"/>
    <cellStyle name="Percent 5 2 3 2" xfId="25868"/>
    <cellStyle name="Percent 5 2 3 2 2" xfId="25869"/>
    <cellStyle name="Percent 5 2 3 2 2 2" xfId="25870"/>
    <cellStyle name="Percent 5 2 3 2 2 2 2" xfId="25871"/>
    <cellStyle name="Percent 5 2 3 2 2 2 2 2" xfId="25872"/>
    <cellStyle name="Percent 5 2 3 2 2 2 2 3" xfId="25873"/>
    <cellStyle name="Percent 5 2 3 2 2 2 3" xfId="25874"/>
    <cellStyle name="Percent 5 2 3 2 2 2 3 2" xfId="25875"/>
    <cellStyle name="Percent 5 2 3 2 2 2 3 3" xfId="25876"/>
    <cellStyle name="Percent 5 2 3 2 2 2 4" xfId="25877"/>
    <cellStyle name="Percent 5 2 3 2 2 2 4 2" xfId="25878"/>
    <cellStyle name="Percent 5 2 3 2 2 2 4 3" xfId="25879"/>
    <cellStyle name="Percent 5 2 3 2 2 2 5" xfId="25880"/>
    <cellStyle name="Percent 5 2 3 2 2 2 5 2" xfId="25881"/>
    <cellStyle name="Percent 5 2 3 2 2 2 6" xfId="25882"/>
    <cellStyle name="Percent 5 2 3 2 2 3" xfId="25883"/>
    <cellStyle name="Percent 5 2 3 2 2 3 2" xfId="25884"/>
    <cellStyle name="Percent 5 2 3 2 2 3 2 2" xfId="25885"/>
    <cellStyle name="Percent 5 2 3 2 2 3 2 3" xfId="25886"/>
    <cellStyle name="Percent 5 2 3 2 2 3 3" xfId="25887"/>
    <cellStyle name="Percent 5 2 3 2 2 3 4" xfId="25888"/>
    <cellStyle name="Percent 5 2 3 2 2 4" xfId="25889"/>
    <cellStyle name="Percent 5 2 3 2 2 4 2" xfId="25890"/>
    <cellStyle name="Percent 5 2 3 2 2 4 2 2" xfId="25891"/>
    <cellStyle name="Percent 5 2 3 2 2 4 2 3" xfId="25892"/>
    <cellStyle name="Percent 5 2 3 2 2 4 3" xfId="25893"/>
    <cellStyle name="Percent 5 2 3 2 2 4 4" xfId="25894"/>
    <cellStyle name="Percent 5 2 3 2 2 5" xfId="25895"/>
    <cellStyle name="Percent 5 2 3 2 2 5 2" xfId="25896"/>
    <cellStyle name="Percent 5 2 3 2 2 5 3" xfId="25897"/>
    <cellStyle name="Percent 5 2 3 2 2 6" xfId="25898"/>
    <cellStyle name="Percent 5 2 3 2 2 6 2" xfId="25899"/>
    <cellStyle name="Percent 5 2 3 2 2 7" xfId="25900"/>
    <cellStyle name="Percent 5 2 3 2 3" xfId="25901"/>
    <cellStyle name="Percent 5 2 3 2 3 2" xfId="25902"/>
    <cellStyle name="Percent 5 2 3 2 3 2 2" xfId="25903"/>
    <cellStyle name="Percent 5 2 3 2 3 2 3" xfId="25904"/>
    <cellStyle name="Percent 5 2 3 2 3 3" xfId="25905"/>
    <cellStyle name="Percent 5 2 3 2 3 3 2" xfId="25906"/>
    <cellStyle name="Percent 5 2 3 2 3 3 3" xfId="25907"/>
    <cellStyle name="Percent 5 2 3 2 3 4" xfId="25908"/>
    <cellStyle name="Percent 5 2 3 2 3 4 2" xfId="25909"/>
    <cellStyle name="Percent 5 2 3 2 3 4 3" xfId="25910"/>
    <cellStyle name="Percent 5 2 3 2 3 5" xfId="25911"/>
    <cellStyle name="Percent 5 2 3 2 3 5 2" xfId="25912"/>
    <cellStyle name="Percent 5 2 3 2 3 6" xfId="25913"/>
    <cellStyle name="Percent 5 2 3 2 4" xfId="25914"/>
    <cellStyle name="Percent 5 2 3 2 4 2" xfId="25915"/>
    <cellStyle name="Percent 5 2 3 2 4 2 2" xfId="25916"/>
    <cellStyle name="Percent 5 2 3 2 4 2 3" xfId="25917"/>
    <cellStyle name="Percent 5 2 3 2 4 3" xfId="25918"/>
    <cellStyle name="Percent 5 2 3 2 4 4" xfId="25919"/>
    <cellStyle name="Percent 5 2 3 2 5" xfId="25920"/>
    <cellStyle name="Percent 5 2 3 2 5 2" xfId="25921"/>
    <cellStyle name="Percent 5 2 3 2 5 2 2" xfId="25922"/>
    <cellStyle name="Percent 5 2 3 2 5 2 3" xfId="25923"/>
    <cellStyle name="Percent 5 2 3 2 5 3" xfId="25924"/>
    <cellStyle name="Percent 5 2 3 2 5 4" xfId="25925"/>
    <cellStyle name="Percent 5 2 3 2 6" xfId="25926"/>
    <cellStyle name="Percent 5 2 3 2 6 2" xfId="25927"/>
    <cellStyle name="Percent 5 2 3 2 6 3" xfId="25928"/>
    <cellStyle name="Percent 5 2 3 2 7" xfId="25929"/>
    <cellStyle name="Percent 5 2 3 2 7 2" xfId="25930"/>
    <cellStyle name="Percent 5 2 3 2 8" xfId="25931"/>
    <cellStyle name="Percent 5 2 3 3" xfId="25932"/>
    <cellStyle name="Percent 5 2 3 3 2" xfId="25933"/>
    <cellStyle name="Percent 5 2 3 3 2 2" xfId="25934"/>
    <cellStyle name="Percent 5 2 3 3 2 2 2" xfId="25935"/>
    <cellStyle name="Percent 5 2 3 3 2 2 3" xfId="25936"/>
    <cellStyle name="Percent 5 2 3 3 2 3" xfId="25937"/>
    <cellStyle name="Percent 5 2 3 3 2 3 2" xfId="25938"/>
    <cellStyle name="Percent 5 2 3 3 2 3 3" xfId="25939"/>
    <cellStyle name="Percent 5 2 3 3 2 4" xfId="25940"/>
    <cellStyle name="Percent 5 2 3 3 2 4 2" xfId="25941"/>
    <cellStyle name="Percent 5 2 3 3 2 4 3" xfId="25942"/>
    <cellStyle name="Percent 5 2 3 3 2 5" xfId="25943"/>
    <cellStyle name="Percent 5 2 3 3 2 5 2" xfId="25944"/>
    <cellStyle name="Percent 5 2 3 3 2 6" xfId="25945"/>
    <cellStyle name="Percent 5 2 3 3 3" xfId="25946"/>
    <cellStyle name="Percent 5 2 3 3 3 2" xfId="25947"/>
    <cellStyle name="Percent 5 2 3 3 3 2 2" xfId="25948"/>
    <cellStyle name="Percent 5 2 3 3 3 2 3" xfId="25949"/>
    <cellStyle name="Percent 5 2 3 3 3 3" xfId="25950"/>
    <cellStyle name="Percent 5 2 3 3 3 4" xfId="25951"/>
    <cellStyle name="Percent 5 2 3 3 4" xfId="25952"/>
    <cellStyle name="Percent 5 2 3 3 4 2" xfId="25953"/>
    <cellStyle name="Percent 5 2 3 3 4 2 2" xfId="25954"/>
    <cellStyle name="Percent 5 2 3 3 4 2 3" xfId="25955"/>
    <cellStyle name="Percent 5 2 3 3 4 3" xfId="25956"/>
    <cellStyle name="Percent 5 2 3 3 4 4" xfId="25957"/>
    <cellStyle name="Percent 5 2 3 3 5" xfId="25958"/>
    <cellStyle name="Percent 5 2 3 3 5 2" xfId="25959"/>
    <cellStyle name="Percent 5 2 3 3 5 3" xfId="25960"/>
    <cellStyle name="Percent 5 2 3 3 6" xfId="25961"/>
    <cellStyle name="Percent 5 2 3 3 6 2" xfId="25962"/>
    <cellStyle name="Percent 5 2 3 3 7" xfId="25963"/>
    <cellStyle name="Percent 5 2 3 4" xfId="25964"/>
    <cellStyle name="Percent 5 2 3 4 2" xfId="25965"/>
    <cellStyle name="Percent 5 2 3 4 2 2" xfId="25966"/>
    <cellStyle name="Percent 5 2 3 4 2 3" xfId="25967"/>
    <cellStyle name="Percent 5 2 3 4 3" xfId="25968"/>
    <cellStyle name="Percent 5 2 3 4 3 2" xfId="25969"/>
    <cellStyle name="Percent 5 2 3 4 3 3" xfId="25970"/>
    <cellStyle name="Percent 5 2 3 4 4" xfId="25971"/>
    <cellStyle name="Percent 5 2 3 4 4 2" xfId="25972"/>
    <cellStyle name="Percent 5 2 3 4 4 3" xfId="25973"/>
    <cellStyle name="Percent 5 2 3 4 5" xfId="25974"/>
    <cellStyle name="Percent 5 2 3 4 5 2" xfId="25975"/>
    <cellStyle name="Percent 5 2 3 4 6" xfId="25976"/>
    <cellStyle name="Percent 5 2 3 5" xfId="25977"/>
    <cellStyle name="Percent 5 2 3 5 2" xfId="25978"/>
    <cellStyle name="Percent 5 2 3 5 2 2" xfId="25979"/>
    <cellStyle name="Percent 5 2 3 5 2 3" xfId="25980"/>
    <cellStyle name="Percent 5 2 3 5 3" xfId="25981"/>
    <cellStyle name="Percent 5 2 3 5 4" xfId="25982"/>
    <cellStyle name="Percent 5 2 3 6" xfId="25983"/>
    <cellStyle name="Percent 5 2 3 6 2" xfId="25984"/>
    <cellStyle name="Percent 5 2 3 6 2 2" xfId="25985"/>
    <cellStyle name="Percent 5 2 3 6 2 3" xfId="25986"/>
    <cellStyle name="Percent 5 2 3 6 3" xfId="25987"/>
    <cellStyle name="Percent 5 2 3 6 4" xfId="25988"/>
    <cellStyle name="Percent 5 2 3 7" xfId="25989"/>
    <cellStyle name="Percent 5 2 3 7 2" xfId="25990"/>
    <cellStyle name="Percent 5 2 3 7 3" xfId="25991"/>
    <cellStyle name="Percent 5 2 3 8" xfId="25992"/>
    <cellStyle name="Percent 5 2 3 8 2" xfId="25993"/>
    <cellStyle name="Percent 5 2 3 9" xfId="25994"/>
    <cellStyle name="Percent 5 2 4" xfId="25995"/>
    <cellStyle name="Percent 5 2 4 2" xfId="25996"/>
    <cellStyle name="Percent 5 2 4 2 2" xfId="25997"/>
    <cellStyle name="Percent 5 2 4 2 2 2" xfId="25998"/>
    <cellStyle name="Percent 5 2 4 2 2 2 2" xfId="25999"/>
    <cellStyle name="Percent 5 2 4 2 2 2 3" xfId="26000"/>
    <cellStyle name="Percent 5 2 4 2 2 3" xfId="26001"/>
    <cellStyle name="Percent 5 2 4 2 2 3 2" xfId="26002"/>
    <cellStyle name="Percent 5 2 4 2 2 3 3" xfId="26003"/>
    <cellStyle name="Percent 5 2 4 2 2 4" xfId="26004"/>
    <cellStyle name="Percent 5 2 4 2 2 4 2" xfId="26005"/>
    <cellStyle name="Percent 5 2 4 2 2 4 3" xfId="26006"/>
    <cellStyle name="Percent 5 2 4 2 2 5" xfId="26007"/>
    <cellStyle name="Percent 5 2 4 2 2 5 2" xfId="26008"/>
    <cellStyle name="Percent 5 2 4 2 2 6" xfId="26009"/>
    <cellStyle name="Percent 5 2 4 2 3" xfId="26010"/>
    <cellStyle name="Percent 5 2 4 2 3 2" xfId="26011"/>
    <cellStyle name="Percent 5 2 4 2 3 2 2" xfId="26012"/>
    <cellStyle name="Percent 5 2 4 2 3 2 3" xfId="26013"/>
    <cellStyle name="Percent 5 2 4 2 3 3" xfId="26014"/>
    <cellStyle name="Percent 5 2 4 2 3 4" xfId="26015"/>
    <cellStyle name="Percent 5 2 4 2 4" xfId="26016"/>
    <cellStyle name="Percent 5 2 4 2 4 2" xfId="26017"/>
    <cellStyle name="Percent 5 2 4 2 4 2 2" xfId="26018"/>
    <cellStyle name="Percent 5 2 4 2 4 2 3" xfId="26019"/>
    <cellStyle name="Percent 5 2 4 2 4 3" xfId="26020"/>
    <cellStyle name="Percent 5 2 4 2 4 4" xfId="26021"/>
    <cellStyle name="Percent 5 2 4 2 5" xfId="26022"/>
    <cellStyle name="Percent 5 2 4 2 5 2" xfId="26023"/>
    <cellStyle name="Percent 5 2 4 2 5 3" xfId="26024"/>
    <cellStyle name="Percent 5 2 4 2 6" xfId="26025"/>
    <cellStyle name="Percent 5 2 4 2 6 2" xfId="26026"/>
    <cellStyle name="Percent 5 2 4 2 7" xfId="26027"/>
    <cellStyle name="Percent 5 2 4 3" xfId="26028"/>
    <cellStyle name="Percent 5 2 4 3 2" xfId="26029"/>
    <cellStyle name="Percent 5 2 4 3 2 2" xfId="26030"/>
    <cellStyle name="Percent 5 2 4 3 2 3" xfId="26031"/>
    <cellStyle name="Percent 5 2 4 3 3" xfId="26032"/>
    <cellStyle name="Percent 5 2 4 3 3 2" xfId="26033"/>
    <cellStyle name="Percent 5 2 4 3 3 3" xfId="26034"/>
    <cellStyle name="Percent 5 2 4 3 4" xfId="26035"/>
    <cellStyle name="Percent 5 2 4 3 4 2" xfId="26036"/>
    <cellStyle name="Percent 5 2 4 3 4 3" xfId="26037"/>
    <cellStyle name="Percent 5 2 4 3 5" xfId="26038"/>
    <cellStyle name="Percent 5 2 4 3 5 2" xfId="26039"/>
    <cellStyle name="Percent 5 2 4 3 6" xfId="26040"/>
    <cellStyle name="Percent 5 2 4 4" xfId="26041"/>
    <cellStyle name="Percent 5 2 4 4 2" xfId="26042"/>
    <cellStyle name="Percent 5 2 4 4 2 2" xfId="26043"/>
    <cellStyle name="Percent 5 2 4 4 2 3" xfId="26044"/>
    <cellStyle name="Percent 5 2 4 4 3" xfId="26045"/>
    <cellStyle name="Percent 5 2 4 4 4" xfId="26046"/>
    <cellStyle name="Percent 5 2 4 5" xfId="26047"/>
    <cellStyle name="Percent 5 2 4 5 2" xfId="26048"/>
    <cellStyle name="Percent 5 2 4 5 2 2" xfId="26049"/>
    <cellStyle name="Percent 5 2 4 5 2 3" xfId="26050"/>
    <cellStyle name="Percent 5 2 4 5 3" xfId="26051"/>
    <cellStyle name="Percent 5 2 4 5 4" xfId="26052"/>
    <cellStyle name="Percent 5 2 4 6" xfId="26053"/>
    <cellStyle name="Percent 5 2 4 6 2" xfId="26054"/>
    <cellStyle name="Percent 5 2 4 6 3" xfId="26055"/>
    <cellStyle name="Percent 5 2 4 7" xfId="26056"/>
    <cellStyle name="Percent 5 2 4 7 2" xfId="26057"/>
    <cellStyle name="Percent 5 2 4 8" xfId="26058"/>
    <cellStyle name="Percent 5 2 5" xfId="26059"/>
    <cellStyle name="Percent 5 2 5 2" xfId="26060"/>
    <cellStyle name="Percent 5 2 5 2 2" xfId="26061"/>
    <cellStyle name="Percent 5 2 5 2 2 2" xfId="26062"/>
    <cellStyle name="Percent 5 2 5 2 2 3" xfId="26063"/>
    <cellStyle name="Percent 5 2 5 2 3" xfId="26064"/>
    <cellStyle name="Percent 5 2 5 2 3 2" xfId="26065"/>
    <cellStyle name="Percent 5 2 5 2 3 3" xfId="26066"/>
    <cellStyle name="Percent 5 2 5 2 4" xfId="26067"/>
    <cellStyle name="Percent 5 2 5 2 4 2" xfId="26068"/>
    <cellStyle name="Percent 5 2 5 2 4 3" xfId="26069"/>
    <cellStyle name="Percent 5 2 5 2 5" xfId="26070"/>
    <cellStyle name="Percent 5 2 5 2 5 2" xfId="26071"/>
    <cellStyle name="Percent 5 2 5 2 6" xfId="26072"/>
    <cellStyle name="Percent 5 2 5 3" xfId="26073"/>
    <cellStyle name="Percent 5 2 5 3 2" xfId="26074"/>
    <cellStyle name="Percent 5 2 5 3 2 2" xfId="26075"/>
    <cellStyle name="Percent 5 2 5 3 2 3" xfId="26076"/>
    <cellStyle name="Percent 5 2 5 3 3" xfId="26077"/>
    <cellStyle name="Percent 5 2 5 3 4" xfId="26078"/>
    <cellStyle name="Percent 5 2 5 4" xfId="26079"/>
    <cellStyle name="Percent 5 2 5 4 2" xfId="26080"/>
    <cellStyle name="Percent 5 2 5 4 2 2" xfId="26081"/>
    <cellStyle name="Percent 5 2 5 4 2 3" xfId="26082"/>
    <cellStyle name="Percent 5 2 5 4 3" xfId="26083"/>
    <cellStyle name="Percent 5 2 5 4 4" xfId="26084"/>
    <cellStyle name="Percent 5 2 5 5" xfId="26085"/>
    <cellStyle name="Percent 5 2 5 5 2" xfId="26086"/>
    <cellStyle name="Percent 5 2 5 5 3" xfId="26087"/>
    <cellStyle name="Percent 5 2 5 6" xfId="26088"/>
    <cellStyle name="Percent 5 2 5 6 2" xfId="26089"/>
    <cellStyle name="Percent 5 2 5 7" xfId="26090"/>
    <cellStyle name="Percent 5 2 6" xfId="26091"/>
    <cellStyle name="Percent 5 2 6 2" xfId="26092"/>
    <cellStyle name="Percent 5 2 6 2 2" xfId="26093"/>
    <cellStyle name="Percent 5 2 6 2 3" xfId="26094"/>
    <cellStyle name="Percent 5 2 6 3" xfId="26095"/>
    <cellStyle name="Percent 5 2 6 3 2" xfId="26096"/>
    <cellStyle name="Percent 5 2 6 3 3" xfId="26097"/>
    <cellStyle name="Percent 5 2 6 4" xfId="26098"/>
    <cellStyle name="Percent 5 2 6 4 2" xfId="26099"/>
    <cellStyle name="Percent 5 2 6 4 3" xfId="26100"/>
    <cellStyle name="Percent 5 2 6 5" xfId="26101"/>
    <cellStyle name="Percent 5 2 6 5 2" xfId="26102"/>
    <cellStyle name="Percent 5 2 6 6" xfId="26103"/>
    <cellStyle name="Percent 5 2 7" xfId="26104"/>
    <cellStyle name="Percent 5 2 7 2" xfId="26105"/>
    <cellStyle name="Percent 5 2 7 2 2" xfId="26106"/>
    <cellStyle name="Percent 5 2 7 2 3" xfId="26107"/>
    <cellStyle name="Percent 5 2 7 3" xfId="26108"/>
    <cellStyle name="Percent 5 2 7 4" xfId="26109"/>
    <cellStyle name="Percent 5 2 8" xfId="26110"/>
    <cellStyle name="Percent 5 2 8 2" xfId="26111"/>
    <cellStyle name="Percent 5 2 8 2 2" xfId="26112"/>
    <cellStyle name="Percent 5 2 8 2 3" xfId="26113"/>
    <cellStyle name="Percent 5 2 8 3" xfId="26114"/>
    <cellStyle name="Percent 5 2 8 4" xfId="26115"/>
    <cellStyle name="Percent 5 2 9" xfId="26116"/>
    <cellStyle name="Percent 5 2 9 2" xfId="26117"/>
    <cellStyle name="Percent 5 2 9 3" xfId="26118"/>
    <cellStyle name="Percent 5 3" xfId="26119"/>
    <cellStyle name="Percent 5 3 2" xfId="26120"/>
    <cellStyle name="Percent 5 4" xfId="26121"/>
    <cellStyle name="Percent 5 4 2" xfId="26122"/>
    <cellStyle name="Percent 5 5" xfId="26123"/>
    <cellStyle name="Percent 6" xfId="26124"/>
    <cellStyle name="Percent 6 2" xfId="26125"/>
    <cellStyle name="Percent 6 2 2" xfId="26126"/>
    <cellStyle name="Percent 6 3" xfId="26127"/>
    <cellStyle name="Percent 6 3 2" xfId="26128"/>
    <cellStyle name="Percent 6 4" xfId="26129"/>
    <cellStyle name="Percent 7" xfId="26130"/>
    <cellStyle name="Percent 7 2" xfId="26131"/>
    <cellStyle name="Percent 8" xfId="26132"/>
    <cellStyle name="Percent 8 2" xfId="26133"/>
    <cellStyle name="Percent 8 2 2" xfId="26134"/>
    <cellStyle name="Percent 8 2 3" xfId="26135"/>
    <cellStyle name="Percent 8 3" xfId="26136"/>
    <cellStyle name="Percent 8 3 2" xfId="26137"/>
    <cellStyle name="Percent 8 3 3" xfId="26138"/>
    <cellStyle name="Percent 8 4" xfId="26139"/>
    <cellStyle name="Percent 8 4 2" xfId="26140"/>
    <cellStyle name="Percent 8 5" xfId="26141"/>
    <cellStyle name="Percent 8 6" xfId="26142"/>
    <cellStyle name="Percent_Acc. dil assumptions" xfId="26143"/>
    <cellStyle name="Percentual" xfId="26144"/>
    <cellStyle name="Ponto" xfId="26145"/>
    <cellStyle name="Porcentagem" xfId="44059" builtinId="5"/>
    <cellStyle name="Porcentagem 10" xfId="43134"/>
    <cellStyle name="Porcentagem 11" xfId="44039"/>
    <cellStyle name="Porcentagem 2" xfId="26146"/>
    <cellStyle name="Porcentagem 2 10" xfId="26147"/>
    <cellStyle name="Porcentagem 2 10 2" xfId="26148"/>
    <cellStyle name="Porcentagem 2 10 2 2" xfId="36232"/>
    <cellStyle name="Porcentagem 2 11" xfId="26149"/>
    <cellStyle name="Porcentagem 2 11 10" xfId="37162"/>
    <cellStyle name="Porcentagem 2 11 11" xfId="37286"/>
    <cellStyle name="Porcentagem 2 11 12" xfId="37334"/>
    <cellStyle name="Porcentagem 2 11 2" xfId="26150"/>
    <cellStyle name="Porcentagem 2 11 2 2" xfId="36234"/>
    <cellStyle name="Porcentagem 2 11 2 3" xfId="36056"/>
    <cellStyle name="Porcentagem 2 11 3" xfId="36085"/>
    <cellStyle name="Porcentagem 2 11 3 2" xfId="36235"/>
    <cellStyle name="Porcentagem 2 11 4" xfId="36120"/>
    <cellStyle name="Porcentagem 2 11 4 2" xfId="36236"/>
    <cellStyle name="Porcentagem 2 11 5" xfId="36420"/>
    <cellStyle name="Porcentagem 2 11 6" xfId="36233"/>
    <cellStyle name="Porcentagem 2 11 7" xfId="37026"/>
    <cellStyle name="Porcentagem 2 11 8" xfId="36988"/>
    <cellStyle name="Porcentagem 2 11 9" xfId="37124"/>
    <cellStyle name="Porcentagem 2 12" xfId="26151"/>
    <cellStyle name="Porcentagem 2 12 2" xfId="26152"/>
    <cellStyle name="Porcentagem 2 12 2 2" xfId="36237"/>
    <cellStyle name="Porcentagem 2 13" xfId="26153"/>
    <cellStyle name="Porcentagem 2 13 2" xfId="26154"/>
    <cellStyle name="Porcentagem 2 13 2 2" xfId="36238"/>
    <cellStyle name="Porcentagem 2 14" xfId="26155"/>
    <cellStyle name="Porcentagem 2 14 10" xfId="37347"/>
    <cellStyle name="Porcentagem 2 14 2" xfId="26156"/>
    <cellStyle name="Porcentagem 2 14 2 2" xfId="36240"/>
    <cellStyle name="Porcentagem 2 14 2 3" xfId="36131"/>
    <cellStyle name="Porcentagem 2 14 3" xfId="36434"/>
    <cellStyle name="Porcentagem 2 14 4" xfId="36239"/>
    <cellStyle name="Porcentagem 2 14 5" xfId="37043"/>
    <cellStyle name="Porcentagem 2 14 6" xfId="36976"/>
    <cellStyle name="Porcentagem 2 14 7" xfId="37142"/>
    <cellStyle name="Porcentagem 2 14 8" xfId="37202"/>
    <cellStyle name="Porcentagem 2 14 9" xfId="37302"/>
    <cellStyle name="Porcentagem 2 15" xfId="26157"/>
    <cellStyle name="Porcentagem 2 15 2" xfId="26158"/>
    <cellStyle name="Porcentagem 2 15 2 2" xfId="36241"/>
    <cellStyle name="Porcentagem 2 16" xfId="26159"/>
    <cellStyle name="Porcentagem 2 16 2" xfId="26160"/>
    <cellStyle name="Porcentagem 2 17" xfId="26161"/>
    <cellStyle name="Porcentagem 2 17 2" xfId="26162"/>
    <cellStyle name="Porcentagem 2 18" xfId="26163"/>
    <cellStyle name="Porcentagem 2 18 2" xfId="37004"/>
    <cellStyle name="Porcentagem 2 19" xfId="26164"/>
    <cellStyle name="Porcentagem 2 19 2" xfId="37003"/>
    <cellStyle name="Porcentagem 2 2" xfId="26165"/>
    <cellStyle name="Porcentagem 2 2 10" xfId="26166"/>
    <cellStyle name="Porcentagem 2 2 10 2" xfId="26167"/>
    <cellStyle name="Porcentagem 2 2 10 3" xfId="26168"/>
    <cellStyle name="Porcentagem 2 2 10 4" xfId="36401"/>
    <cellStyle name="Porcentagem 2 2 11" xfId="26169"/>
    <cellStyle name="Porcentagem 2 2 11 2" xfId="26170"/>
    <cellStyle name="Porcentagem 2 2 11 3" xfId="26171"/>
    <cellStyle name="Porcentagem 2 2 11 4" xfId="36451"/>
    <cellStyle name="Porcentagem 2 2 12" xfId="26172"/>
    <cellStyle name="Porcentagem 2 2 12 2" xfId="26173"/>
    <cellStyle name="Porcentagem 2 2 12 3" xfId="26174"/>
    <cellStyle name="Porcentagem 2 2 12 4" xfId="37005"/>
    <cellStyle name="Porcentagem 2 2 13" xfId="26175"/>
    <cellStyle name="Porcentagem 2 2 13 2" xfId="37059"/>
    <cellStyle name="Porcentagem 2 2 14" xfId="26176"/>
    <cellStyle name="Porcentagem 2 2 14 2" xfId="37099"/>
    <cellStyle name="Porcentagem 2 2 15" xfId="26177"/>
    <cellStyle name="Porcentagem 2 2 15 2" xfId="37163"/>
    <cellStyle name="Porcentagem 2 2 16" xfId="37258"/>
    <cellStyle name="Porcentagem 2 2 17" xfId="37365"/>
    <cellStyle name="Porcentagem 2 2 2" xfId="26178"/>
    <cellStyle name="Porcentagem 2 2 2 10" xfId="26179"/>
    <cellStyle name="Porcentagem 2 2 2 10 2" xfId="26180"/>
    <cellStyle name="Porcentagem 2 2 2 11" xfId="26181"/>
    <cellStyle name="Porcentagem 2 2 2 12" xfId="26182"/>
    <cellStyle name="Porcentagem 2 2 2 13" xfId="44020"/>
    <cellStyle name="Porcentagem 2 2 2 2" xfId="26183"/>
    <cellStyle name="Porcentagem 2 2 2 2 2" xfId="26184"/>
    <cellStyle name="Porcentagem 2 2 2 3" xfId="26185"/>
    <cellStyle name="Porcentagem 2 2 2 3 2" xfId="26186"/>
    <cellStyle name="Porcentagem 2 2 2 4" xfId="26187"/>
    <cellStyle name="Porcentagem 2 2 2 4 2" xfId="26188"/>
    <cellStyle name="Porcentagem 2 2 2 5" xfId="26189"/>
    <cellStyle name="Porcentagem 2 2 2 5 2" xfId="26190"/>
    <cellStyle name="Porcentagem 2 2 2 6" xfId="26191"/>
    <cellStyle name="Porcentagem 2 2 2 6 2" xfId="26192"/>
    <cellStyle name="Porcentagem 2 2 2 7" xfId="26193"/>
    <cellStyle name="Porcentagem 2 2 2 7 2" xfId="26194"/>
    <cellStyle name="Porcentagem 2 2 2 8" xfId="26195"/>
    <cellStyle name="Porcentagem 2 2 2 8 2" xfId="26196"/>
    <cellStyle name="Porcentagem 2 2 2 9" xfId="26197"/>
    <cellStyle name="Porcentagem 2 2 2 9 2" xfId="26198"/>
    <cellStyle name="Porcentagem 2 2 3" xfId="26199"/>
    <cellStyle name="Porcentagem 2 2 3 10" xfId="26200"/>
    <cellStyle name="Porcentagem 2 2 3 10 2" xfId="26201"/>
    <cellStyle name="Porcentagem 2 2 3 11" xfId="26202"/>
    <cellStyle name="Porcentagem 2 2 3 12" xfId="26203"/>
    <cellStyle name="Porcentagem 2 2 3 2" xfId="26204"/>
    <cellStyle name="Porcentagem 2 2 3 2 2" xfId="26205"/>
    <cellStyle name="Porcentagem 2 2 3 3" xfId="26206"/>
    <cellStyle name="Porcentagem 2 2 3 3 2" xfId="26207"/>
    <cellStyle name="Porcentagem 2 2 3 4" xfId="26208"/>
    <cellStyle name="Porcentagem 2 2 3 4 2" xfId="26209"/>
    <cellStyle name="Porcentagem 2 2 3 5" xfId="26210"/>
    <cellStyle name="Porcentagem 2 2 3 5 2" xfId="26211"/>
    <cellStyle name="Porcentagem 2 2 3 6" xfId="26212"/>
    <cellStyle name="Porcentagem 2 2 3 6 2" xfId="26213"/>
    <cellStyle name="Porcentagem 2 2 3 7" xfId="26214"/>
    <cellStyle name="Porcentagem 2 2 3 7 2" xfId="26215"/>
    <cellStyle name="Porcentagem 2 2 3 8" xfId="26216"/>
    <cellStyle name="Porcentagem 2 2 3 8 2" xfId="26217"/>
    <cellStyle name="Porcentagem 2 2 3 9" xfId="26218"/>
    <cellStyle name="Porcentagem 2 2 3 9 2" xfId="26219"/>
    <cellStyle name="Porcentagem 2 2 4" xfId="26220"/>
    <cellStyle name="Porcentagem 2 2 4 2" xfId="26221"/>
    <cellStyle name="Porcentagem 2 2 4 2 2" xfId="26222"/>
    <cellStyle name="Porcentagem 2 2 4 2 2 2" xfId="26223"/>
    <cellStyle name="Porcentagem 2 2 4 2 3" xfId="26224"/>
    <cellStyle name="Porcentagem 2 2 4 2 4" xfId="26225"/>
    <cellStyle name="Porcentagem 2 2 4 2 5" xfId="36242"/>
    <cellStyle name="Porcentagem 2 2 4 3" xfId="26226"/>
    <cellStyle name="Porcentagem 2 2 4 3 2" xfId="26227"/>
    <cellStyle name="Porcentagem 2 2 4 4" xfId="26228"/>
    <cellStyle name="Porcentagem 2 2 4 5" xfId="26229"/>
    <cellStyle name="Porcentagem 2 2 4 6" xfId="35988"/>
    <cellStyle name="Porcentagem 2 2 5" xfId="26230"/>
    <cellStyle name="Porcentagem 2 2 5 10" xfId="37167"/>
    <cellStyle name="Porcentagem 2 2 5 11" xfId="37287"/>
    <cellStyle name="Porcentagem 2 2 5 12" xfId="37285"/>
    <cellStyle name="Porcentagem 2 2 5 13" xfId="35994"/>
    <cellStyle name="Porcentagem 2 2 5 2" xfId="26231"/>
    <cellStyle name="Porcentagem 2 2 5 2 2" xfId="26232"/>
    <cellStyle name="Porcentagem 2 2 5 2 2 2" xfId="36244"/>
    <cellStyle name="Porcentagem 2 2 5 2 3" xfId="36057"/>
    <cellStyle name="Porcentagem 2 2 5 3" xfId="26233"/>
    <cellStyle name="Porcentagem 2 2 5 3 2" xfId="36245"/>
    <cellStyle name="Porcentagem 2 2 5 3 3" xfId="36086"/>
    <cellStyle name="Porcentagem 2 2 5 4" xfId="36121"/>
    <cellStyle name="Porcentagem 2 2 5 4 2" xfId="36246"/>
    <cellStyle name="Porcentagem 2 2 5 5" xfId="36421"/>
    <cellStyle name="Porcentagem 2 2 5 6" xfId="36243"/>
    <cellStyle name="Porcentagem 2 2 5 7" xfId="37027"/>
    <cellStyle name="Porcentagem 2 2 5 8" xfId="36987"/>
    <cellStyle name="Porcentagem 2 2 5 9" xfId="37125"/>
    <cellStyle name="Porcentagem 2 2 6" xfId="26234"/>
    <cellStyle name="Porcentagem 2 2 6 2" xfId="26235"/>
    <cellStyle name="Porcentagem 2 2 6 2 2" xfId="26236"/>
    <cellStyle name="Porcentagem 2 2 6 2 3" xfId="36247"/>
    <cellStyle name="Porcentagem 2 2 6 3" xfId="26237"/>
    <cellStyle name="Porcentagem 2 2 6 4" xfId="36000"/>
    <cellStyle name="Porcentagem 2 2 7" xfId="26238"/>
    <cellStyle name="Porcentagem 2 2 7 2" xfId="26239"/>
    <cellStyle name="Porcentagem 2 2 7 2 2" xfId="26240"/>
    <cellStyle name="Porcentagem 2 2 7 2 3" xfId="36248"/>
    <cellStyle name="Porcentagem 2 2 7 3" xfId="26241"/>
    <cellStyle name="Porcentagem 2 2 7 4" xfId="36041"/>
    <cellStyle name="Porcentagem 2 2 8" xfId="26242"/>
    <cellStyle name="Porcentagem 2 2 8 10" xfId="37327"/>
    <cellStyle name="Porcentagem 2 2 8 11" xfId="36067"/>
    <cellStyle name="Porcentagem 2 2 8 2" xfId="26243"/>
    <cellStyle name="Porcentagem 2 2 8 2 2" xfId="26244"/>
    <cellStyle name="Porcentagem 2 2 8 2 2 2" xfId="36250"/>
    <cellStyle name="Porcentagem 2 2 8 2 3" xfId="36132"/>
    <cellStyle name="Porcentagem 2 2 8 3" xfId="26245"/>
    <cellStyle name="Porcentagem 2 2 8 3 2" xfId="36435"/>
    <cellStyle name="Porcentagem 2 2 8 4" xfId="36249"/>
    <cellStyle name="Porcentagem 2 2 8 5" xfId="37044"/>
    <cellStyle name="Porcentagem 2 2 8 6" xfId="36975"/>
    <cellStyle name="Porcentagem 2 2 8 7" xfId="37143"/>
    <cellStyle name="Porcentagem 2 2 8 8" xfId="37199"/>
    <cellStyle name="Porcentagem 2 2 8 9" xfId="37303"/>
    <cellStyle name="Porcentagem 2 2 9" xfId="26246"/>
    <cellStyle name="Porcentagem 2 2 9 2" xfId="26247"/>
    <cellStyle name="Porcentagem 2 2 9 2 2" xfId="36251"/>
    <cellStyle name="Porcentagem 2 2 9 3" xfId="26248"/>
    <cellStyle name="Porcentagem 2 2 9 4" xfId="36099"/>
    <cellStyle name="Porcentagem 2 20" xfId="37098"/>
    <cellStyle name="Porcentagem 2 21" xfId="37180"/>
    <cellStyle name="Porcentagem 2 22" xfId="37257"/>
    <cellStyle name="Porcentagem 2 23" xfId="37358"/>
    <cellStyle name="Porcentagem 2 3" xfId="26249"/>
    <cellStyle name="Porcentagem 2 3 10" xfId="26250"/>
    <cellStyle name="Porcentagem 2 3 10 2" xfId="26251"/>
    <cellStyle name="Porcentagem 2 3 10 3" xfId="26252"/>
    <cellStyle name="Porcentagem 2 3 10 4" xfId="36402"/>
    <cellStyle name="Porcentagem 2 3 11" xfId="26253"/>
    <cellStyle name="Porcentagem 2 3 11 2" xfId="36452"/>
    <cellStyle name="Porcentagem 2 3 12" xfId="26254"/>
    <cellStyle name="Porcentagem 2 3 12 2" xfId="37006"/>
    <cellStyle name="Porcentagem 2 3 13" xfId="26255"/>
    <cellStyle name="Porcentagem 2 3 13 2" xfId="37002"/>
    <cellStyle name="Porcentagem 2 3 14" xfId="37100"/>
    <cellStyle name="Porcentagem 2 3 15" xfId="37179"/>
    <cellStyle name="Porcentagem 2 3 16" xfId="37259"/>
    <cellStyle name="Porcentagem 2 3 17" xfId="37342"/>
    <cellStyle name="Porcentagem 2 3 2" xfId="26256"/>
    <cellStyle name="Porcentagem 2 3 2 2" xfId="26257"/>
    <cellStyle name="Porcentagem 2 3 2 2 2" xfId="26258"/>
    <cellStyle name="Porcentagem 2 3 2 2 2 2" xfId="26259"/>
    <cellStyle name="Porcentagem 2 3 2 2 3" xfId="26260"/>
    <cellStyle name="Porcentagem 2 3 2 2 4" xfId="26261"/>
    <cellStyle name="Porcentagem 2 3 2 2 5" xfId="36252"/>
    <cellStyle name="Porcentagem 2 3 2 3" xfId="26262"/>
    <cellStyle name="Porcentagem 2 3 2 3 2" xfId="26263"/>
    <cellStyle name="Porcentagem 2 3 2 4" xfId="26264"/>
    <cellStyle name="Porcentagem 2 3 2 5" xfId="26265"/>
    <cellStyle name="Porcentagem 2 3 2 6" xfId="26266"/>
    <cellStyle name="Porcentagem 2 3 3" xfId="26267"/>
    <cellStyle name="Porcentagem 2 3 3 2" xfId="26268"/>
    <cellStyle name="Porcentagem 2 3 3 2 2" xfId="26269"/>
    <cellStyle name="Porcentagem 2 3 3 2 3" xfId="36253"/>
    <cellStyle name="Porcentagem 2 3 3 3" xfId="26270"/>
    <cellStyle name="Porcentagem 2 3 3 4" xfId="35983"/>
    <cellStyle name="Porcentagem 2 3 4" xfId="26271"/>
    <cellStyle name="Porcentagem 2 3 4 2" xfId="26272"/>
    <cellStyle name="Porcentagem 2 3 4 2 2" xfId="26273"/>
    <cellStyle name="Porcentagem 2 3 4 2 3" xfId="36254"/>
    <cellStyle name="Porcentagem 2 3 4 3" xfId="26274"/>
    <cellStyle name="Porcentagem 2 3 4 4" xfId="35989"/>
    <cellStyle name="Porcentagem 2 3 5" xfId="26275"/>
    <cellStyle name="Porcentagem 2 3 5 10" xfId="37158"/>
    <cellStyle name="Porcentagem 2 3 5 11" xfId="37288"/>
    <cellStyle name="Porcentagem 2 3 5 12" xfId="37333"/>
    <cellStyle name="Porcentagem 2 3 5 13" xfId="35995"/>
    <cellStyle name="Porcentagem 2 3 5 2" xfId="26276"/>
    <cellStyle name="Porcentagem 2 3 5 2 2" xfId="26277"/>
    <cellStyle name="Porcentagem 2 3 5 2 2 2" xfId="36256"/>
    <cellStyle name="Porcentagem 2 3 5 2 3" xfId="36058"/>
    <cellStyle name="Porcentagem 2 3 5 3" xfId="26278"/>
    <cellStyle name="Porcentagem 2 3 5 3 2" xfId="36257"/>
    <cellStyle name="Porcentagem 2 3 5 3 3" xfId="36087"/>
    <cellStyle name="Porcentagem 2 3 5 4" xfId="36122"/>
    <cellStyle name="Porcentagem 2 3 5 4 2" xfId="36258"/>
    <cellStyle name="Porcentagem 2 3 5 5" xfId="36422"/>
    <cellStyle name="Porcentagem 2 3 5 6" xfId="36255"/>
    <cellStyle name="Porcentagem 2 3 5 7" xfId="37028"/>
    <cellStyle name="Porcentagem 2 3 5 8" xfId="36986"/>
    <cellStyle name="Porcentagem 2 3 5 9" xfId="37126"/>
    <cellStyle name="Porcentagem 2 3 6" xfId="26279"/>
    <cellStyle name="Porcentagem 2 3 6 2" xfId="26280"/>
    <cellStyle name="Porcentagem 2 3 6 2 2" xfId="26281"/>
    <cellStyle name="Porcentagem 2 3 6 2 3" xfId="36259"/>
    <cellStyle name="Porcentagem 2 3 6 3" xfId="26282"/>
    <cellStyle name="Porcentagem 2 3 6 4" xfId="36001"/>
    <cellStyle name="Porcentagem 2 3 7" xfId="26283"/>
    <cellStyle name="Porcentagem 2 3 7 2" xfId="26284"/>
    <cellStyle name="Porcentagem 2 3 7 2 2" xfId="36260"/>
    <cellStyle name="Porcentagem 2 3 7 3" xfId="26285"/>
    <cellStyle name="Porcentagem 2 3 7 4" xfId="36042"/>
    <cellStyle name="Porcentagem 2 3 8" xfId="26286"/>
    <cellStyle name="Porcentagem 2 3 8 10" xfId="37322"/>
    <cellStyle name="Porcentagem 2 3 8 11" xfId="36068"/>
    <cellStyle name="Porcentagem 2 3 8 2" xfId="26287"/>
    <cellStyle name="Porcentagem 2 3 8 2 2" xfId="36262"/>
    <cellStyle name="Porcentagem 2 3 8 2 3" xfId="36133"/>
    <cellStyle name="Porcentagem 2 3 8 3" xfId="26288"/>
    <cellStyle name="Porcentagem 2 3 8 3 2" xfId="36436"/>
    <cellStyle name="Porcentagem 2 3 8 4" xfId="36261"/>
    <cellStyle name="Porcentagem 2 3 8 5" xfId="37045"/>
    <cellStyle name="Porcentagem 2 3 8 6" xfId="36974"/>
    <cellStyle name="Porcentagem 2 3 8 7" xfId="37144"/>
    <cellStyle name="Porcentagem 2 3 8 8" xfId="37201"/>
    <cellStyle name="Porcentagem 2 3 8 9" xfId="37304"/>
    <cellStyle name="Porcentagem 2 3 9" xfId="26289"/>
    <cellStyle name="Porcentagem 2 3 9 2" xfId="26290"/>
    <cellStyle name="Porcentagem 2 3 9 2 2" xfId="36263"/>
    <cellStyle name="Porcentagem 2 3 9 3" xfId="26291"/>
    <cellStyle name="Porcentagem 2 3 9 4" xfId="36100"/>
    <cellStyle name="Porcentagem 2 4" xfId="26292"/>
    <cellStyle name="Porcentagem 2 4 10" xfId="26293"/>
    <cellStyle name="Porcentagem 2 4 10 2" xfId="26294"/>
    <cellStyle name="Porcentagem 2 4 10 3" xfId="26295"/>
    <cellStyle name="Porcentagem 2 4 10 4" xfId="36403"/>
    <cellStyle name="Porcentagem 2 4 11" xfId="26296"/>
    <cellStyle name="Porcentagem 2 4 11 2" xfId="36453"/>
    <cellStyle name="Porcentagem 2 4 12" xfId="26297"/>
    <cellStyle name="Porcentagem 2 4 12 2" xfId="37007"/>
    <cellStyle name="Porcentagem 2 4 13" xfId="26298"/>
    <cellStyle name="Porcentagem 2 4 13 2" xfId="37058"/>
    <cellStyle name="Porcentagem 2 4 14" xfId="26299"/>
    <cellStyle name="Porcentagem 2 4 15" xfId="37159"/>
    <cellStyle name="Porcentagem 2 4 16" xfId="37260"/>
    <cellStyle name="Porcentagem 2 4 17" xfId="37346"/>
    <cellStyle name="Porcentagem 2 4 2" xfId="26300"/>
    <cellStyle name="Porcentagem 2 4 2 2" xfId="26301"/>
    <cellStyle name="Porcentagem 2 4 2 2 2" xfId="26302"/>
    <cellStyle name="Porcentagem 2 4 2 2 2 2" xfId="26303"/>
    <cellStyle name="Porcentagem 2 4 2 2 3" xfId="26304"/>
    <cellStyle name="Porcentagem 2 4 2 2 4" xfId="26305"/>
    <cellStyle name="Porcentagem 2 4 2 2 5" xfId="36264"/>
    <cellStyle name="Porcentagem 2 4 2 3" xfId="26306"/>
    <cellStyle name="Porcentagem 2 4 2 3 2" xfId="26307"/>
    <cellStyle name="Porcentagem 2 4 2 4" xfId="26308"/>
    <cellStyle name="Porcentagem 2 4 2 5" xfId="26309"/>
    <cellStyle name="Porcentagem 2 4 2 6" xfId="35947"/>
    <cellStyle name="Porcentagem 2 4 3" xfId="26310"/>
    <cellStyle name="Porcentagem 2 4 3 2" xfId="26311"/>
    <cellStyle name="Porcentagem 2 4 3 2 2" xfId="26312"/>
    <cellStyle name="Porcentagem 2 4 3 2 3" xfId="36265"/>
    <cellStyle name="Porcentagem 2 4 3 3" xfId="26313"/>
    <cellStyle name="Porcentagem 2 4 3 4" xfId="35984"/>
    <cellStyle name="Porcentagem 2 4 4" xfId="26314"/>
    <cellStyle name="Porcentagem 2 4 4 2" xfId="26315"/>
    <cellStyle name="Porcentagem 2 4 4 2 2" xfId="26316"/>
    <cellStyle name="Porcentagem 2 4 4 2 3" xfId="36266"/>
    <cellStyle name="Porcentagem 2 4 4 3" xfId="26317"/>
    <cellStyle name="Porcentagem 2 4 4 4" xfId="35990"/>
    <cellStyle name="Porcentagem 2 4 5" xfId="26318"/>
    <cellStyle name="Porcentagem 2 4 5 10" xfId="37209"/>
    <cellStyle name="Porcentagem 2 4 5 11" xfId="37289"/>
    <cellStyle name="Porcentagem 2 4 5 12" xfId="37270"/>
    <cellStyle name="Porcentagem 2 4 5 13" xfId="35996"/>
    <cellStyle name="Porcentagem 2 4 5 2" xfId="26319"/>
    <cellStyle name="Porcentagem 2 4 5 2 2" xfId="26320"/>
    <cellStyle name="Porcentagem 2 4 5 2 2 2" xfId="36268"/>
    <cellStyle name="Porcentagem 2 4 5 2 3" xfId="36059"/>
    <cellStyle name="Porcentagem 2 4 5 3" xfId="26321"/>
    <cellStyle name="Porcentagem 2 4 5 3 2" xfId="36269"/>
    <cellStyle name="Porcentagem 2 4 5 3 3" xfId="36088"/>
    <cellStyle name="Porcentagem 2 4 5 4" xfId="36123"/>
    <cellStyle name="Porcentagem 2 4 5 4 2" xfId="36270"/>
    <cellStyle name="Porcentagem 2 4 5 5" xfId="36423"/>
    <cellStyle name="Porcentagem 2 4 5 6" xfId="36267"/>
    <cellStyle name="Porcentagem 2 4 5 7" xfId="37029"/>
    <cellStyle name="Porcentagem 2 4 5 8" xfId="36985"/>
    <cellStyle name="Porcentagem 2 4 5 9" xfId="37127"/>
    <cellStyle name="Porcentagem 2 4 6" xfId="26322"/>
    <cellStyle name="Porcentagem 2 4 6 2" xfId="26323"/>
    <cellStyle name="Porcentagem 2 4 6 2 2" xfId="26324"/>
    <cellStyle name="Porcentagem 2 4 6 2 3" xfId="36271"/>
    <cellStyle name="Porcentagem 2 4 6 3" xfId="26325"/>
    <cellStyle name="Porcentagem 2 4 6 4" xfId="36002"/>
    <cellStyle name="Porcentagem 2 4 7" xfId="26326"/>
    <cellStyle name="Porcentagem 2 4 7 2" xfId="26327"/>
    <cellStyle name="Porcentagem 2 4 7 2 2" xfId="36272"/>
    <cellStyle name="Porcentagem 2 4 7 3" xfId="26328"/>
    <cellStyle name="Porcentagem 2 4 7 4" xfId="36043"/>
    <cellStyle name="Porcentagem 2 4 8" xfId="26329"/>
    <cellStyle name="Porcentagem 2 4 8 10" xfId="37326"/>
    <cellStyle name="Porcentagem 2 4 8 11" xfId="36069"/>
    <cellStyle name="Porcentagem 2 4 8 2" xfId="26330"/>
    <cellStyle name="Porcentagem 2 4 8 2 2" xfId="36274"/>
    <cellStyle name="Porcentagem 2 4 8 2 3" xfId="36134"/>
    <cellStyle name="Porcentagem 2 4 8 3" xfId="26331"/>
    <cellStyle name="Porcentagem 2 4 8 3 2" xfId="36437"/>
    <cellStyle name="Porcentagem 2 4 8 4" xfId="36273"/>
    <cellStyle name="Porcentagem 2 4 8 5" xfId="37046"/>
    <cellStyle name="Porcentagem 2 4 8 6" xfId="36973"/>
    <cellStyle name="Porcentagem 2 4 8 7" xfId="37145"/>
    <cellStyle name="Porcentagem 2 4 8 8" xfId="37200"/>
    <cellStyle name="Porcentagem 2 4 8 9" xfId="37305"/>
    <cellStyle name="Porcentagem 2 4 9" xfId="26332"/>
    <cellStyle name="Porcentagem 2 4 9 2" xfId="26333"/>
    <cellStyle name="Porcentagem 2 4 9 2 2" xfId="36275"/>
    <cellStyle name="Porcentagem 2 4 9 3" xfId="26334"/>
    <cellStyle name="Porcentagem 2 4 9 4" xfId="36101"/>
    <cellStyle name="Porcentagem 2 5" xfId="26335"/>
    <cellStyle name="Porcentagem 2 5 10" xfId="36404"/>
    <cellStyle name="Porcentagem 2 5 11" xfId="36454"/>
    <cellStyle name="Porcentagem 2 5 12" xfId="37008"/>
    <cellStyle name="Porcentagem 2 5 13" xfId="37001"/>
    <cellStyle name="Porcentagem 2 5 14" xfId="37101"/>
    <cellStyle name="Porcentagem 2 5 15" xfId="37178"/>
    <cellStyle name="Porcentagem 2 5 16" xfId="37261"/>
    <cellStyle name="Porcentagem 2 5 17" xfId="37344"/>
    <cellStyle name="Porcentagem 2 5 2" xfId="26336"/>
    <cellStyle name="Porcentagem 2 5 2 2" xfId="36276"/>
    <cellStyle name="Porcentagem 2 5 2 3" xfId="35948"/>
    <cellStyle name="Porcentagem 2 5 3" xfId="26337"/>
    <cellStyle name="Porcentagem 2 5 3 2" xfId="36277"/>
    <cellStyle name="Porcentagem 2 5 4" xfId="35991"/>
    <cellStyle name="Porcentagem 2 5 4 2" xfId="36278"/>
    <cellStyle name="Porcentagem 2 5 5" xfId="35997"/>
    <cellStyle name="Porcentagem 2 5 5 10" xfId="37214"/>
    <cellStyle name="Porcentagem 2 5 5 11" xfId="37290"/>
    <cellStyle name="Porcentagem 2 5 5 12" xfId="37332"/>
    <cellStyle name="Porcentagem 2 5 5 2" xfId="36060"/>
    <cellStyle name="Porcentagem 2 5 5 2 2" xfId="36280"/>
    <cellStyle name="Porcentagem 2 5 5 3" xfId="36089"/>
    <cellStyle name="Porcentagem 2 5 5 3 2" xfId="36281"/>
    <cellStyle name="Porcentagem 2 5 5 4" xfId="36124"/>
    <cellStyle name="Porcentagem 2 5 5 4 2" xfId="36282"/>
    <cellStyle name="Porcentagem 2 5 5 5" xfId="36424"/>
    <cellStyle name="Porcentagem 2 5 5 6" xfId="36279"/>
    <cellStyle name="Porcentagem 2 5 5 7" xfId="37030"/>
    <cellStyle name="Porcentagem 2 5 5 8" xfId="36984"/>
    <cellStyle name="Porcentagem 2 5 5 9" xfId="37128"/>
    <cellStyle name="Porcentagem 2 5 6" xfId="36003"/>
    <cellStyle name="Porcentagem 2 5 6 2" xfId="36283"/>
    <cellStyle name="Porcentagem 2 5 7" xfId="36044"/>
    <cellStyle name="Porcentagem 2 5 7 2" xfId="36284"/>
    <cellStyle name="Porcentagem 2 5 8" xfId="36070"/>
    <cellStyle name="Porcentagem 2 5 8 10" xfId="37318"/>
    <cellStyle name="Porcentagem 2 5 8 2" xfId="36135"/>
    <cellStyle name="Porcentagem 2 5 8 2 2" xfId="36286"/>
    <cellStyle name="Porcentagem 2 5 8 3" xfId="36438"/>
    <cellStyle name="Porcentagem 2 5 8 4" xfId="36285"/>
    <cellStyle name="Porcentagem 2 5 8 5" xfId="37047"/>
    <cellStyle name="Porcentagem 2 5 8 6" xfId="36972"/>
    <cellStyle name="Porcentagem 2 5 8 7" xfId="37146"/>
    <cellStyle name="Porcentagem 2 5 8 8" xfId="37192"/>
    <cellStyle name="Porcentagem 2 5 8 9" xfId="37306"/>
    <cellStyle name="Porcentagem 2 5 9" xfId="36102"/>
    <cellStyle name="Porcentagem 2 5 9 2" xfId="36287"/>
    <cellStyle name="Porcentagem 2 6" xfId="26338"/>
    <cellStyle name="Porcentagem 2 6 10" xfId="36405"/>
    <cellStyle name="Porcentagem 2 6 11" xfId="36455"/>
    <cellStyle name="Porcentagem 2 6 12" xfId="37009"/>
    <cellStyle name="Porcentagem 2 6 13" xfId="37057"/>
    <cellStyle name="Porcentagem 2 6 14" xfId="37102"/>
    <cellStyle name="Porcentagem 2 6 15" xfId="37141"/>
    <cellStyle name="Porcentagem 2 6 16" xfId="37262"/>
    <cellStyle name="Porcentagem 2 6 17" xfId="37321"/>
    <cellStyle name="Porcentagem 2 6 2" xfId="26339"/>
    <cellStyle name="Porcentagem 2 6 2 2" xfId="36288"/>
    <cellStyle name="Porcentagem 2 6 2 3" xfId="35949"/>
    <cellStyle name="Porcentagem 2 6 3" xfId="35985"/>
    <cellStyle name="Porcentagem 2 6 3 2" xfId="36289"/>
    <cellStyle name="Porcentagem 2 6 4" xfId="35992"/>
    <cellStyle name="Porcentagem 2 6 4 2" xfId="36290"/>
    <cellStyle name="Porcentagem 2 6 5" xfId="35998"/>
    <cellStyle name="Porcentagem 2 6 5 10" xfId="37165"/>
    <cellStyle name="Porcentagem 2 6 5 11" xfId="37291"/>
    <cellStyle name="Porcentagem 2 6 5 12" xfId="37269"/>
    <cellStyle name="Porcentagem 2 6 5 2" xfId="36061"/>
    <cellStyle name="Porcentagem 2 6 5 2 2" xfId="36292"/>
    <cellStyle name="Porcentagem 2 6 5 3" xfId="36090"/>
    <cellStyle name="Porcentagem 2 6 5 3 2" xfId="36293"/>
    <cellStyle name="Porcentagem 2 6 5 4" xfId="36125"/>
    <cellStyle name="Porcentagem 2 6 5 4 2" xfId="36294"/>
    <cellStyle name="Porcentagem 2 6 5 5" xfId="36425"/>
    <cellStyle name="Porcentagem 2 6 5 6" xfId="36291"/>
    <cellStyle name="Porcentagem 2 6 5 7" xfId="37031"/>
    <cellStyle name="Porcentagem 2 6 5 8" xfId="36983"/>
    <cellStyle name="Porcentagem 2 6 5 9" xfId="37129"/>
    <cellStyle name="Porcentagem 2 6 6" xfId="36004"/>
    <cellStyle name="Porcentagem 2 6 6 2" xfId="36295"/>
    <cellStyle name="Porcentagem 2 6 7" xfId="36045"/>
    <cellStyle name="Porcentagem 2 6 7 2" xfId="36296"/>
    <cellStyle name="Porcentagem 2 6 8" xfId="36071"/>
    <cellStyle name="Porcentagem 2 6 8 10" xfId="37377"/>
    <cellStyle name="Porcentagem 2 6 8 2" xfId="36136"/>
    <cellStyle name="Porcentagem 2 6 8 2 2" xfId="36298"/>
    <cellStyle name="Porcentagem 2 6 8 3" xfId="36439"/>
    <cellStyle name="Porcentagem 2 6 8 4" xfId="36297"/>
    <cellStyle name="Porcentagem 2 6 8 5" xfId="37048"/>
    <cellStyle name="Porcentagem 2 6 8 6" xfId="36971"/>
    <cellStyle name="Porcentagem 2 6 8 7" xfId="37147"/>
    <cellStyle name="Porcentagem 2 6 8 8" xfId="37191"/>
    <cellStyle name="Porcentagem 2 6 8 9" xfId="37307"/>
    <cellStyle name="Porcentagem 2 6 9" xfId="36103"/>
    <cellStyle name="Porcentagem 2 6 9 2" xfId="36299"/>
    <cellStyle name="Porcentagem 2 7" xfId="26340"/>
    <cellStyle name="Porcentagem 2 7 10" xfId="36406"/>
    <cellStyle name="Porcentagem 2 7 11" xfId="36456"/>
    <cellStyle name="Porcentagem 2 7 12" xfId="37010"/>
    <cellStyle name="Porcentagem 2 7 13" xfId="37000"/>
    <cellStyle name="Porcentagem 2 7 14" xfId="37103"/>
    <cellStyle name="Porcentagem 2 7 15" xfId="37177"/>
    <cellStyle name="Porcentagem 2 7 16" xfId="37263"/>
    <cellStyle name="Porcentagem 2 7 17" xfId="37343"/>
    <cellStyle name="Porcentagem 2 7 2" xfId="26341"/>
    <cellStyle name="Porcentagem 2 7 2 2" xfId="36300"/>
    <cellStyle name="Porcentagem 2 7 2 3" xfId="35950"/>
    <cellStyle name="Porcentagem 2 7 3" xfId="35986"/>
    <cellStyle name="Porcentagem 2 7 3 2" xfId="36301"/>
    <cellStyle name="Porcentagem 2 7 4" xfId="35993"/>
    <cellStyle name="Porcentagem 2 7 4 2" xfId="36302"/>
    <cellStyle name="Porcentagem 2 7 5" xfId="35999"/>
    <cellStyle name="Porcentagem 2 7 5 10" xfId="37183"/>
    <cellStyle name="Porcentagem 2 7 5 11" xfId="37292"/>
    <cellStyle name="Porcentagem 2 7 5 12" xfId="37353"/>
    <cellStyle name="Porcentagem 2 7 5 2" xfId="36062"/>
    <cellStyle name="Porcentagem 2 7 5 2 2" xfId="36304"/>
    <cellStyle name="Porcentagem 2 7 5 3" xfId="36091"/>
    <cellStyle name="Porcentagem 2 7 5 3 2" xfId="36305"/>
    <cellStyle name="Porcentagem 2 7 5 4" xfId="36126"/>
    <cellStyle name="Porcentagem 2 7 5 4 2" xfId="36306"/>
    <cellStyle name="Porcentagem 2 7 5 5" xfId="36426"/>
    <cellStyle name="Porcentagem 2 7 5 6" xfId="36303"/>
    <cellStyle name="Porcentagem 2 7 5 7" xfId="37032"/>
    <cellStyle name="Porcentagem 2 7 5 8" xfId="36982"/>
    <cellStyle name="Porcentagem 2 7 5 9" xfId="37130"/>
    <cellStyle name="Porcentagem 2 7 6" xfId="36005"/>
    <cellStyle name="Porcentagem 2 7 6 2" xfId="36307"/>
    <cellStyle name="Porcentagem 2 7 7" xfId="36046"/>
    <cellStyle name="Porcentagem 2 7 7 2" xfId="36308"/>
    <cellStyle name="Porcentagem 2 7 8" xfId="36072"/>
    <cellStyle name="Porcentagem 2 7 8 10" xfId="37376"/>
    <cellStyle name="Porcentagem 2 7 8 2" xfId="36137"/>
    <cellStyle name="Porcentagem 2 7 8 2 2" xfId="36310"/>
    <cellStyle name="Porcentagem 2 7 8 3" xfId="36440"/>
    <cellStyle name="Porcentagem 2 7 8 4" xfId="36309"/>
    <cellStyle name="Porcentagem 2 7 8 5" xfId="37049"/>
    <cellStyle name="Porcentagem 2 7 8 6" xfId="36970"/>
    <cellStyle name="Porcentagem 2 7 8 7" xfId="37148"/>
    <cellStyle name="Porcentagem 2 7 8 8" xfId="37204"/>
    <cellStyle name="Porcentagem 2 7 8 9" xfId="37308"/>
    <cellStyle name="Porcentagem 2 7 9" xfId="36104"/>
    <cellStyle name="Porcentagem 2 7 9 2" xfId="36311"/>
    <cellStyle name="Porcentagem 2 8" xfId="26342"/>
    <cellStyle name="Porcentagem 2 8 2" xfId="26343"/>
    <cellStyle name="Porcentagem 2 8 2 2" xfId="36312"/>
    <cellStyle name="Porcentagem 2 9" xfId="26344"/>
    <cellStyle name="Porcentagem 2 9 2" xfId="26345"/>
    <cellStyle name="Porcentagem 2 9 2 2" xfId="36313"/>
    <cellStyle name="Porcentagem 3" xfId="26346"/>
    <cellStyle name="Porcentagem 3 10" xfId="26347"/>
    <cellStyle name="Porcentagem 3 10 2" xfId="26348"/>
    <cellStyle name="Porcentagem 3 11" xfId="26349"/>
    <cellStyle name="Porcentagem 3 11 2" xfId="26350"/>
    <cellStyle name="Porcentagem 3 12" xfId="26351"/>
    <cellStyle name="Porcentagem 3 12 2" xfId="26352"/>
    <cellStyle name="Porcentagem 3 13" xfId="26353"/>
    <cellStyle name="Porcentagem 3 13 2" xfId="26354"/>
    <cellStyle name="Porcentagem 3 14" xfId="26355"/>
    <cellStyle name="Porcentagem 3 14 2" xfId="26356"/>
    <cellStyle name="Porcentagem 3 15" xfId="26357"/>
    <cellStyle name="Porcentagem 3 16" xfId="26358"/>
    <cellStyle name="Porcentagem 3 17" xfId="38836"/>
    <cellStyle name="Porcentagem 3 2" xfId="26359"/>
    <cellStyle name="Porcentagem 3 2 2" xfId="26360"/>
    <cellStyle name="Porcentagem 3 2 2 2" xfId="26361"/>
    <cellStyle name="Porcentagem 3 2 3" xfId="36958"/>
    <cellStyle name="Porcentagem 3 2 4" xfId="37402"/>
    <cellStyle name="Porcentagem 3 3" xfId="26362"/>
    <cellStyle name="Porcentagem 3 3 2" xfId="26363"/>
    <cellStyle name="Porcentagem 3 3 2 2" xfId="26364"/>
    <cellStyle name="Porcentagem 3 3 3" xfId="36959"/>
    <cellStyle name="Porcentagem 3 3 4" xfId="37403"/>
    <cellStyle name="Porcentagem 3 4" xfId="26365"/>
    <cellStyle name="Porcentagem 3 4 2" xfId="26366"/>
    <cellStyle name="Porcentagem 3 5" xfId="26367"/>
    <cellStyle name="Porcentagem 3 5 2" xfId="26368"/>
    <cellStyle name="Porcentagem 3 6" xfId="26369"/>
    <cellStyle name="Porcentagem 3 6 2" xfId="26370"/>
    <cellStyle name="Porcentagem 3 7" xfId="26371"/>
    <cellStyle name="Porcentagem 3 7 2" xfId="26372"/>
    <cellStyle name="Porcentagem 3 8" xfId="26373"/>
    <cellStyle name="Porcentagem 3 8 2" xfId="26374"/>
    <cellStyle name="Porcentagem 3 9" xfId="26375"/>
    <cellStyle name="Porcentagem 3 9 2" xfId="26376"/>
    <cellStyle name="Porcentagem 4" xfId="26377"/>
    <cellStyle name="Porcentagem 4 10" xfId="26378"/>
    <cellStyle name="Porcentagem 4 10 2" xfId="26379"/>
    <cellStyle name="Porcentagem 4 11" xfId="26380"/>
    <cellStyle name="Porcentagem 4 12" xfId="26381"/>
    <cellStyle name="Porcentagem 4 13" xfId="26382"/>
    <cellStyle name="Porcentagem 4 2" xfId="26383"/>
    <cellStyle name="Porcentagem 4 2 10" xfId="26384"/>
    <cellStyle name="Porcentagem 4 2 2" xfId="26385"/>
    <cellStyle name="Porcentagem 4 2 2 2" xfId="26386"/>
    <cellStyle name="Porcentagem 4 2 2 2 2" xfId="26387"/>
    <cellStyle name="Porcentagem 4 2 2 2 2 2" xfId="26388"/>
    <cellStyle name="Porcentagem 4 2 2 2 2 2 2" xfId="26389"/>
    <cellStyle name="Porcentagem 4 2 2 2 2 2 3" xfId="26390"/>
    <cellStyle name="Porcentagem 4 2 2 2 2 3" xfId="26391"/>
    <cellStyle name="Porcentagem 4 2 2 2 2 3 2" xfId="26392"/>
    <cellStyle name="Porcentagem 4 2 2 2 2 3 3" xfId="26393"/>
    <cellStyle name="Porcentagem 4 2 2 2 2 4" xfId="26394"/>
    <cellStyle name="Porcentagem 4 2 2 2 2 4 2" xfId="26395"/>
    <cellStyle name="Porcentagem 4 2 2 2 2 4 3" xfId="26396"/>
    <cellStyle name="Porcentagem 4 2 2 2 2 5" xfId="26397"/>
    <cellStyle name="Porcentagem 4 2 2 2 2 5 2" xfId="26398"/>
    <cellStyle name="Porcentagem 4 2 2 2 2 6" xfId="26399"/>
    <cellStyle name="Porcentagem 4 2 2 2 3" xfId="26400"/>
    <cellStyle name="Porcentagem 4 2 2 2 3 2" xfId="26401"/>
    <cellStyle name="Porcentagem 4 2 2 2 3 2 2" xfId="26402"/>
    <cellStyle name="Porcentagem 4 2 2 2 3 2 3" xfId="26403"/>
    <cellStyle name="Porcentagem 4 2 2 2 3 3" xfId="26404"/>
    <cellStyle name="Porcentagem 4 2 2 2 3 4" xfId="26405"/>
    <cellStyle name="Porcentagem 4 2 2 2 4" xfId="26406"/>
    <cellStyle name="Porcentagem 4 2 2 2 4 2" xfId="26407"/>
    <cellStyle name="Porcentagem 4 2 2 2 4 2 2" xfId="26408"/>
    <cellStyle name="Porcentagem 4 2 2 2 4 2 3" xfId="26409"/>
    <cellStyle name="Porcentagem 4 2 2 2 4 3" xfId="26410"/>
    <cellStyle name="Porcentagem 4 2 2 2 4 4" xfId="26411"/>
    <cellStyle name="Porcentagem 4 2 2 2 5" xfId="26412"/>
    <cellStyle name="Porcentagem 4 2 2 2 5 2" xfId="26413"/>
    <cellStyle name="Porcentagem 4 2 2 2 5 3" xfId="26414"/>
    <cellStyle name="Porcentagem 4 2 2 2 6" xfId="26415"/>
    <cellStyle name="Porcentagem 4 2 2 2 6 2" xfId="26416"/>
    <cellStyle name="Porcentagem 4 2 2 2 7" xfId="26417"/>
    <cellStyle name="Porcentagem 4 2 2 3" xfId="26418"/>
    <cellStyle name="Porcentagem 4 2 2 3 2" xfId="26419"/>
    <cellStyle name="Porcentagem 4 2 2 3 2 2" xfId="26420"/>
    <cellStyle name="Porcentagem 4 2 2 3 2 3" xfId="26421"/>
    <cellStyle name="Porcentagem 4 2 2 3 3" xfId="26422"/>
    <cellStyle name="Porcentagem 4 2 2 3 3 2" xfId="26423"/>
    <cellStyle name="Porcentagem 4 2 2 3 3 3" xfId="26424"/>
    <cellStyle name="Porcentagem 4 2 2 3 4" xfId="26425"/>
    <cellStyle name="Porcentagem 4 2 2 3 4 2" xfId="26426"/>
    <cellStyle name="Porcentagem 4 2 2 3 4 3" xfId="26427"/>
    <cellStyle name="Porcentagem 4 2 2 3 5" xfId="26428"/>
    <cellStyle name="Porcentagem 4 2 2 3 5 2" xfId="26429"/>
    <cellStyle name="Porcentagem 4 2 2 3 6" xfId="26430"/>
    <cellStyle name="Porcentagem 4 2 2 4" xfId="26431"/>
    <cellStyle name="Porcentagem 4 2 2 4 2" xfId="26432"/>
    <cellStyle name="Porcentagem 4 2 2 4 2 2" xfId="26433"/>
    <cellStyle name="Porcentagem 4 2 2 4 2 3" xfId="26434"/>
    <cellStyle name="Porcentagem 4 2 2 4 3" xfId="26435"/>
    <cellStyle name="Porcentagem 4 2 2 4 4" xfId="26436"/>
    <cellStyle name="Porcentagem 4 2 2 5" xfId="26437"/>
    <cellStyle name="Porcentagem 4 2 2 5 2" xfId="26438"/>
    <cellStyle name="Porcentagem 4 2 2 5 2 2" xfId="26439"/>
    <cellStyle name="Porcentagem 4 2 2 5 2 3" xfId="26440"/>
    <cellStyle name="Porcentagem 4 2 2 5 3" xfId="26441"/>
    <cellStyle name="Porcentagem 4 2 2 5 4" xfId="26442"/>
    <cellStyle name="Porcentagem 4 2 2 6" xfId="26443"/>
    <cellStyle name="Porcentagem 4 2 2 6 2" xfId="26444"/>
    <cellStyle name="Porcentagem 4 2 2 6 3" xfId="26445"/>
    <cellStyle name="Porcentagem 4 2 2 7" xfId="26446"/>
    <cellStyle name="Porcentagem 4 2 2 7 2" xfId="26447"/>
    <cellStyle name="Porcentagem 4 2 2 8" xfId="26448"/>
    <cellStyle name="Porcentagem 4 2 2 9" xfId="26449"/>
    <cellStyle name="Porcentagem 4 2 3" xfId="26450"/>
    <cellStyle name="Porcentagem 4 2 3 2" xfId="26451"/>
    <cellStyle name="Porcentagem 4 2 3 2 2" xfId="26452"/>
    <cellStyle name="Porcentagem 4 2 3 2 2 2" xfId="26453"/>
    <cellStyle name="Porcentagem 4 2 3 2 2 3" xfId="26454"/>
    <cellStyle name="Porcentagem 4 2 3 2 3" xfId="26455"/>
    <cellStyle name="Porcentagem 4 2 3 2 3 2" xfId="26456"/>
    <cellStyle name="Porcentagem 4 2 3 2 3 3" xfId="26457"/>
    <cellStyle name="Porcentagem 4 2 3 2 4" xfId="26458"/>
    <cellStyle name="Porcentagem 4 2 3 2 4 2" xfId="26459"/>
    <cellStyle name="Porcentagem 4 2 3 2 4 3" xfId="26460"/>
    <cellStyle name="Porcentagem 4 2 3 2 5" xfId="26461"/>
    <cellStyle name="Porcentagem 4 2 3 2 5 2" xfId="26462"/>
    <cellStyle name="Porcentagem 4 2 3 2 6" xfId="26463"/>
    <cellStyle name="Porcentagem 4 2 3 3" xfId="26464"/>
    <cellStyle name="Porcentagem 4 2 3 3 2" xfId="26465"/>
    <cellStyle name="Porcentagem 4 2 3 3 2 2" xfId="26466"/>
    <cellStyle name="Porcentagem 4 2 3 3 2 3" xfId="26467"/>
    <cellStyle name="Porcentagem 4 2 3 3 3" xfId="26468"/>
    <cellStyle name="Porcentagem 4 2 3 3 4" xfId="26469"/>
    <cellStyle name="Porcentagem 4 2 3 4" xfId="26470"/>
    <cellStyle name="Porcentagem 4 2 3 4 2" xfId="26471"/>
    <cellStyle name="Porcentagem 4 2 3 4 2 2" xfId="26472"/>
    <cellStyle name="Porcentagem 4 2 3 4 2 3" xfId="26473"/>
    <cellStyle name="Porcentagem 4 2 3 4 3" xfId="26474"/>
    <cellStyle name="Porcentagem 4 2 3 4 4" xfId="26475"/>
    <cellStyle name="Porcentagem 4 2 3 5" xfId="26476"/>
    <cellStyle name="Porcentagem 4 2 3 5 2" xfId="26477"/>
    <cellStyle name="Porcentagem 4 2 3 5 3" xfId="26478"/>
    <cellStyle name="Porcentagem 4 2 3 6" xfId="26479"/>
    <cellStyle name="Porcentagem 4 2 3 6 2" xfId="26480"/>
    <cellStyle name="Porcentagem 4 2 3 7" xfId="26481"/>
    <cellStyle name="Porcentagem 4 2 3 8" xfId="26482"/>
    <cellStyle name="Porcentagem 4 2 4" xfId="26483"/>
    <cellStyle name="Porcentagem 4 2 4 2" xfId="26484"/>
    <cellStyle name="Porcentagem 4 2 4 2 2" xfId="26485"/>
    <cellStyle name="Porcentagem 4 2 4 2 3" xfId="26486"/>
    <cellStyle name="Porcentagem 4 2 4 3" xfId="26487"/>
    <cellStyle name="Porcentagem 4 2 4 3 2" xfId="26488"/>
    <cellStyle name="Porcentagem 4 2 4 3 3" xfId="26489"/>
    <cellStyle name="Porcentagem 4 2 4 4" xfId="26490"/>
    <cellStyle name="Porcentagem 4 2 4 4 2" xfId="26491"/>
    <cellStyle name="Porcentagem 4 2 4 4 3" xfId="26492"/>
    <cellStyle name="Porcentagem 4 2 4 5" xfId="26493"/>
    <cellStyle name="Porcentagem 4 2 4 5 2" xfId="26494"/>
    <cellStyle name="Porcentagem 4 2 4 6" xfId="26495"/>
    <cellStyle name="Porcentagem 4 2 5" xfId="26496"/>
    <cellStyle name="Porcentagem 4 2 5 2" xfId="26497"/>
    <cellStyle name="Porcentagem 4 2 5 2 2" xfId="26498"/>
    <cellStyle name="Porcentagem 4 2 5 2 3" xfId="26499"/>
    <cellStyle name="Porcentagem 4 2 5 3" xfId="26500"/>
    <cellStyle name="Porcentagem 4 2 5 4" xfId="26501"/>
    <cellStyle name="Porcentagem 4 2 6" xfId="26502"/>
    <cellStyle name="Porcentagem 4 2 6 2" xfId="26503"/>
    <cellStyle name="Porcentagem 4 2 6 2 2" xfId="26504"/>
    <cellStyle name="Porcentagem 4 2 6 2 3" xfId="26505"/>
    <cellStyle name="Porcentagem 4 2 6 3" xfId="26506"/>
    <cellStyle name="Porcentagem 4 2 6 4" xfId="26507"/>
    <cellStyle name="Porcentagem 4 2 7" xfId="26508"/>
    <cellStyle name="Porcentagem 4 2 7 2" xfId="26509"/>
    <cellStyle name="Porcentagem 4 2 7 3" xfId="26510"/>
    <cellStyle name="Porcentagem 4 2 8" xfId="26511"/>
    <cellStyle name="Porcentagem 4 2 8 2" xfId="26512"/>
    <cellStyle name="Porcentagem 4 2 9" xfId="26513"/>
    <cellStyle name="Porcentagem 4 3" xfId="26514"/>
    <cellStyle name="Porcentagem 4 3 10" xfId="26515"/>
    <cellStyle name="Porcentagem 4 3 2" xfId="26516"/>
    <cellStyle name="Porcentagem 4 3 2 2" xfId="26517"/>
    <cellStyle name="Porcentagem 4 3 2 2 2" xfId="26518"/>
    <cellStyle name="Porcentagem 4 3 2 2 2 2" xfId="26519"/>
    <cellStyle name="Porcentagem 4 3 2 2 2 2 2" xfId="26520"/>
    <cellStyle name="Porcentagem 4 3 2 2 2 2 3" xfId="26521"/>
    <cellStyle name="Porcentagem 4 3 2 2 2 3" xfId="26522"/>
    <cellStyle name="Porcentagem 4 3 2 2 2 3 2" xfId="26523"/>
    <cellStyle name="Porcentagem 4 3 2 2 2 3 3" xfId="26524"/>
    <cellStyle name="Porcentagem 4 3 2 2 2 4" xfId="26525"/>
    <cellStyle name="Porcentagem 4 3 2 2 2 4 2" xfId="26526"/>
    <cellStyle name="Porcentagem 4 3 2 2 2 4 3" xfId="26527"/>
    <cellStyle name="Porcentagem 4 3 2 2 2 5" xfId="26528"/>
    <cellStyle name="Porcentagem 4 3 2 2 2 5 2" xfId="26529"/>
    <cellStyle name="Porcentagem 4 3 2 2 2 6" xfId="26530"/>
    <cellStyle name="Porcentagem 4 3 2 2 3" xfId="26531"/>
    <cellStyle name="Porcentagem 4 3 2 2 3 2" xfId="26532"/>
    <cellStyle name="Porcentagem 4 3 2 2 3 2 2" xfId="26533"/>
    <cellStyle name="Porcentagem 4 3 2 2 3 2 3" xfId="26534"/>
    <cellStyle name="Porcentagem 4 3 2 2 3 3" xfId="26535"/>
    <cellStyle name="Porcentagem 4 3 2 2 3 4" xfId="26536"/>
    <cellStyle name="Porcentagem 4 3 2 2 4" xfId="26537"/>
    <cellStyle name="Porcentagem 4 3 2 2 4 2" xfId="26538"/>
    <cellStyle name="Porcentagem 4 3 2 2 4 2 2" xfId="26539"/>
    <cellStyle name="Porcentagem 4 3 2 2 4 2 3" xfId="26540"/>
    <cellStyle name="Porcentagem 4 3 2 2 4 3" xfId="26541"/>
    <cellStyle name="Porcentagem 4 3 2 2 4 4" xfId="26542"/>
    <cellStyle name="Porcentagem 4 3 2 2 5" xfId="26543"/>
    <cellStyle name="Porcentagem 4 3 2 2 5 2" xfId="26544"/>
    <cellStyle name="Porcentagem 4 3 2 2 5 3" xfId="26545"/>
    <cellStyle name="Porcentagem 4 3 2 2 6" xfId="26546"/>
    <cellStyle name="Porcentagem 4 3 2 2 6 2" xfId="26547"/>
    <cellStyle name="Porcentagem 4 3 2 2 7" xfId="26548"/>
    <cellStyle name="Porcentagem 4 3 2 3" xfId="26549"/>
    <cellStyle name="Porcentagem 4 3 2 3 2" xfId="26550"/>
    <cellStyle name="Porcentagem 4 3 2 3 2 2" xfId="26551"/>
    <cellStyle name="Porcentagem 4 3 2 3 2 3" xfId="26552"/>
    <cellStyle name="Porcentagem 4 3 2 3 3" xfId="26553"/>
    <cellStyle name="Porcentagem 4 3 2 3 3 2" xfId="26554"/>
    <cellStyle name="Porcentagem 4 3 2 3 3 3" xfId="26555"/>
    <cellStyle name="Porcentagem 4 3 2 3 4" xfId="26556"/>
    <cellStyle name="Porcentagem 4 3 2 3 4 2" xfId="26557"/>
    <cellStyle name="Porcentagem 4 3 2 3 4 3" xfId="26558"/>
    <cellStyle name="Porcentagem 4 3 2 3 5" xfId="26559"/>
    <cellStyle name="Porcentagem 4 3 2 3 5 2" xfId="26560"/>
    <cellStyle name="Porcentagem 4 3 2 3 6" xfId="26561"/>
    <cellStyle name="Porcentagem 4 3 2 4" xfId="26562"/>
    <cellStyle name="Porcentagem 4 3 2 4 2" xfId="26563"/>
    <cellStyle name="Porcentagem 4 3 2 4 2 2" xfId="26564"/>
    <cellStyle name="Porcentagem 4 3 2 4 2 3" xfId="26565"/>
    <cellStyle name="Porcentagem 4 3 2 4 3" xfId="26566"/>
    <cellStyle name="Porcentagem 4 3 2 4 4" xfId="26567"/>
    <cellStyle name="Porcentagem 4 3 2 5" xfId="26568"/>
    <cellStyle name="Porcentagem 4 3 2 5 2" xfId="26569"/>
    <cellStyle name="Porcentagem 4 3 2 5 2 2" xfId="26570"/>
    <cellStyle name="Porcentagem 4 3 2 5 2 3" xfId="26571"/>
    <cellStyle name="Porcentagem 4 3 2 5 3" xfId="26572"/>
    <cellStyle name="Porcentagem 4 3 2 5 4" xfId="26573"/>
    <cellStyle name="Porcentagem 4 3 2 6" xfId="26574"/>
    <cellStyle name="Porcentagem 4 3 2 6 2" xfId="26575"/>
    <cellStyle name="Porcentagem 4 3 2 6 3" xfId="26576"/>
    <cellStyle name="Porcentagem 4 3 2 7" xfId="26577"/>
    <cellStyle name="Porcentagem 4 3 2 7 2" xfId="26578"/>
    <cellStyle name="Porcentagem 4 3 2 8" xfId="26579"/>
    <cellStyle name="Porcentagem 4 3 2 9" xfId="26580"/>
    <cellStyle name="Porcentagem 4 3 3" xfId="26581"/>
    <cellStyle name="Porcentagem 4 3 3 2" xfId="26582"/>
    <cellStyle name="Porcentagem 4 3 3 2 2" xfId="26583"/>
    <cellStyle name="Porcentagem 4 3 3 2 2 2" xfId="26584"/>
    <cellStyle name="Porcentagem 4 3 3 2 2 3" xfId="26585"/>
    <cellStyle name="Porcentagem 4 3 3 2 3" xfId="26586"/>
    <cellStyle name="Porcentagem 4 3 3 2 3 2" xfId="26587"/>
    <cellStyle name="Porcentagem 4 3 3 2 3 3" xfId="26588"/>
    <cellStyle name="Porcentagem 4 3 3 2 4" xfId="26589"/>
    <cellStyle name="Porcentagem 4 3 3 2 4 2" xfId="26590"/>
    <cellStyle name="Porcentagem 4 3 3 2 4 3" xfId="26591"/>
    <cellStyle name="Porcentagem 4 3 3 2 5" xfId="26592"/>
    <cellStyle name="Porcentagem 4 3 3 2 5 2" xfId="26593"/>
    <cellStyle name="Porcentagem 4 3 3 2 6" xfId="26594"/>
    <cellStyle name="Porcentagem 4 3 3 3" xfId="26595"/>
    <cellStyle name="Porcentagem 4 3 3 3 2" xfId="26596"/>
    <cellStyle name="Porcentagem 4 3 3 3 2 2" xfId="26597"/>
    <cellStyle name="Porcentagem 4 3 3 3 2 3" xfId="26598"/>
    <cellStyle name="Porcentagem 4 3 3 3 3" xfId="26599"/>
    <cellStyle name="Porcentagem 4 3 3 3 4" xfId="26600"/>
    <cellStyle name="Porcentagem 4 3 3 4" xfId="26601"/>
    <cellStyle name="Porcentagem 4 3 3 4 2" xfId="26602"/>
    <cellStyle name="Porcentagem 4 3 3 4 2 2" xfId="26603"/>
    <cellStyle name="Porcentagem 4 3 3 4 2 3" xfId="26604"/>
    <cellStyle name="Porcentagem 4 3 3 4 3" xfId="26605"/>
    <cellStyle name="Porcentagem 4 3 3 4 4" xfId="26606"/>
    <cellStyle name="Porcentagem 4 3 3 5" xfId="26607"/>
    <cellStyle name="Porcentagem 4 3 3 5 2" xfId="26608"/>
    <cellStyle name="Porcentagem 4 3 3 5 3" xfId="26609"/>
    <cellStyle name="Porcentagem 4 3 3 6" xfId="26610"/>
    <cellStyle name="Porcentagem 4 3 3 6 2" xfId="26611"/>
    <cellStyle name="Porcentagem 4 3 3 7" xfId="26612"/>
    <cellStyle name="Porcentagem 4 3 3 8" xfId="26613"/>
    <cellStyle name="Porcentagem 4 3 4" xfId="26614"/>
    <cellStyle name="Porcentagem 4 3 4 2" xfId="26615"/>
    <cellStyle name="Porcentagem 4 3 4 2 2" xfId="26616"/>
    <cellStyle name="Porcentagem 4 3 4 2 3" xfId="26617"/>
    <cellStyle name="Porcentagem 4 3 4 3" xfId="26618"/>
    <cellStyle name="Porcentagem 4 3 4 3 2" xfId="26619"/>
    <cellStyle name="Porcentagem 4 3 4 3 3" xfId="26620"/>
    <cellStyle name="Porcentagem 4 3 4 4" xfId="26621"/>
    <cellStyle name="Porcentagem 4 3 4 4 2" xfId="26622"/>
    <cellStyle name="Porcentagem 4 3 4 4 3" xfId="26623"/>
    <cellStyle name="Porcentagem 4 3 4 5" xfId="26624"/>
    <cellStyle name="Porcentagem 4 3 4 5 2" xfId="26625"/>
    <cellStyle name="Porcentagem 4 3 4 6" xfId="26626"/>
    <cellStyle name="Porcentagem 4 3 5" xfId="26627"/>
    <cellStyle name="Porcentagem 4 3 5 2" xfId="26628"/>
    <cellStyle name="Porcentagem 4 3 5 2 2" xfId="26629"/>
    <cellStyle name="Porcentagem 4 3 5 2 3" xfId="26630"/>
    <cellStyle name="Porcentagem 4 3 5 3" xfId="26631"/>
    <cellStyle name="Porcentagem 4 3 5 4" xfId="26632"/>
    <cellStyle name="Porcentagem 4 3 6" xfId="26633"/>
    <cellStyle name="Porcentagem 4 3 6 2" xfId="26634"/>
    <cellStyle name="Porcentagem 4 3 6 2 2" xfId="26635"/>
    <cellStyle name="Porcentagem 4 3 6 2 3" xfId="26636"/>
    <cellStyle name="Porcentagem 4 3 6 3" xfId="26637"/>
    <cellStyle name="Porcentagem 4 3 6 4" xfId="26638"/>
    <cellStyle name="Porcentagem 4 3 7" xfId="26639"/>
    <cellStyle name="Porcentagem 4 3 7 2" xfId="26640"/>
    <cellStyle name="Porcentagem 4 3 7 3" xfId="26641"/>
    <cellStyle name="Porcentagem 4 3 8" xfId="26642"/>
    <cellStyle name="Porcentagem 4 3 8 2" xfId="26643"/>
    <cellStyle name="Porcentagem 4 3 9" xfId="26644"/>
    <cellStyle name="Porcentagem 4 4" xfId="26645"/>
    <cellStyle name="Porcentagem 4 4 2" xfId="26646"/>
    <cellStyle name="Porcentagem 4 4 2 2" xfId="26647"/>
    <cellStyle name="Porcentagem 4 4 2 2 2" xfId="26648"/>
    <cellStyle name="Porcentagem 4 4 2 2 2 2" xfId="26649"/>
    <cellStyle name="Porcentagem 4 4 2 2 2 3" xfId="26650"/>
    <cellStyle name="Porcentagem 4 4 2 2 3" xfId="26651"/>
    <cellStyle name="Porcentagem 4 4 2 2 3 2" xfId="26652"/>
    <cellStyle name="Porcentagem 4 4 2 2 3 3" xfId="26653"/>
    <cellStyle name="Porcentagem 4 4 2 2 4" xfId="26654"/>
    <cellStyle name="Porcentagem 4 4 2 2 4 2" xfId="26655"/>
    <cellStyle name="Porcentagem 4 4 2 2 4 3" xfId="26656"/>
    <cellStyle name="Porcentagem 4 4 2 2 5" xfId="26657"/>
    <cellStyle name="Porcentagem 4 4 2 2 5 2" xfId="26658"/>
    <cellStyle name="Porcentagem 4 4 2 2 6" xfId="26659"/>
    <cellStyle name="Porcentagem 4 4 2 3" xfId="26660"/>
    <cellStyle name="Porcentagem 4 4 2 3 2" xfId="26661"/>
    <cellStyle name="Porcentagem 4 4 2 3 2 2" xfId="26662"/>
    <cellStyle name="Porcentagem 4 4 2 3 2 3" xfId="26663"/>
    <cellStyle name="Porcentagem 4 4 2 3 3" xfId="26664"/>
    <cellStyle name="Porcentagem 4 4 2 3 4" xfId="26665"/>
    <cellStyle name="Porcentagem 4 4 2 4" xfId="26666"/>
    <cellStyle name="Porcentagem 4 4 2 4 2" xfId="26667"/>
    <cellStyle name="Porcentagem 4 4 2 4 2 2" xfId="26668"/>
    <cellStyle name="Porcentagem 4 4 2 4 2 3" xfId="26669"/>
    <cellStyle name="Porcentagem 4 4 2 4 3" xfId="26670"/>
    <cellStyle name="Porcentagem 4 4 2 4 4" xfId="26671"/>
    <cellStyle name="Porcentagem 4 4 2 5" xfId="26672"/>
    <cellStyle name="Porcentagem 4 4 2 5 2" xfId="26673"/>
    <cellStyle name="Porcentagem 4 4 2 5 3" xfId="26674"/>
    <cellStyle name="Porcentagem 4 4 2 6" xfId="26675"/>
    <cellStyle name="Porcentagem 4 4 2 6 2" xfId="26676"/>
    <cellStyle name="Porcentagem 4 4 2 7" xfId="26677"/>
    <cellStyle name="Porcentagem 4 4 2 8" xfId="26678"/>
    <cellStyle name="Porcentagem 4 4 3" xfId="26679"/>
    <cellStyle name="Porcentagem 4 4 3 2" xfId="26680"/>
    <cellStyle name="Porcentagem 4 4 3 2 2" xfId="26681"/>
    <cellStyle name="Porcentagem 4 4 3 2 3" xfId="26682"/>
    <cellStyle name="Porcentagem 4 4 3 3" xfId="26683"/>
    <cellStyle name="Porcentagem 4 4 3 3 2" xfId="26684"/>
    <cellStyle name="Porcentagem 4 4 3 3 3" xfId="26685"/>
    <cellStyle name="Porcentagem 4 4 3 4" xfId="26686"/>
    <cellStyle name="Porcentagem 4 4 3 4 2" xfId="26687"/>
    <cellStyle name="Porcentagem 4 4 3 4 3" xfId="26688"/>
    <cellStyle name="Porcentagem 4 4 3 5" xfId="26689"/>
    <cellStyle name="Porcentagem 4 4 3 5 2" xfId="26690"/>
    <cellStyle name="Porcentagem 4 4 3 6" xfId="26691"/>
    <cellStyle name="Porcentagem 4 4 4" xfId="26692"/>
    <cellStyle name="Porcentagem 4 4 4 2" xfId="26693"/>
    <cellStyle name="Porcentagem 4 4 4 2 2" xfId="26694"/>
    <cellStyle name="Porcentagem 4 4 4 2 3" xfId="26695"/>
    <cellStyle name="Porcentagem 4 4 4 3" xfId="26696"/>
    <cellStyle name="Porcentagem 4 4 4 4" xfId="26697"/>
    <cellStyle name="Porcentagem 4 4 5" xfId="26698"/>
    <cellStyle name="Porcentagem 4 4 5 2" xfId="26699"/>
    <cellStyle name="Porcentagem 4 4 5 2 2" xfId="26700"/>
    <cellStyle name="Porcentagem 4 4 5 2 3" xfId="26701"/>
    <cellStyle name="Porcentagem 4 4 5 3" xfId="26702"/>
    <cellStyle name="Porcentagem 4 4 5 4" xfId="26703"/>
    <cellStyle name="Porcentagem 4 4 6" xfId="26704"/>
    <cellStyle name="Porcentagem 4 4 6 2" xfId="26705"/>
    <cellStyle name="Porcentagem 4 4 6 3" xfId="26706"/>
    <cellStyle name="Porcentagem 4 4 7" xfId="26707"/>
    <cellStyle name="Porcentagem 4 4 7 2" xfId="26708"/>
    <cellStyle name="Porcentagem 4 4 8" xfId="26709"/>
    <cellStyle name="Porcentagem 4 4 9" xfId="26710"/>
    <cellStyle name="Porcentagem 4 5" xfId="26711"/>
    <cellStyle name="Porcentagem 4 5 2" xfId="26712"/>
    <cellStyle name="Porcentagem 4 5 2 2" xfId="26713"/>
    <cellStyle name="Porcentagem 4 5 2 2 2" xfId="26714"/>
    <cellStyle name="Porcentagem 4 5 2 2 3" xfId="26715"/>
    <cellStyle name="Porcentagem 4 5 2 3" xfId="26716"/>
    <cellStyle name="Porcentagem 4 5 2 3 2" xfId="26717"/>
    <cellStyle name="Porcentagem 4 5 2 3 3" xfId="26718"/>
    <cellStyle name="Porcentagem 4 5 2 4" xfId="26719"/>
    <cellStyle name="Porcentagem 4 5 2 4 2" xfId="26720"/>
    <cellStyle name="Porcentagem 4 5 2 4 3" xfId="26721"/>
    <cellStyle name="Porcentagem 4 5 2 5" xfId="26722"/>
    <cellStyle name="Porcentagem 4 5 2 5 2" xfId="26723"/>
    <cellStyle name="Porcentagem 4 5 2 6" xfId="26724"/>
    <cellStyle name="Porcentagem 4 5 2 7" xfId="26725"/>
    <cellStyle name="Porcentagem 4 5 3" xfId="26726"/>
    <cellStyle name="Porcentagem 4 5 3 2" xfId="26727"/>
    <cellStyle name="Porcentagem 4 5 3 2 2" xfId="26728"/>
    <cellStyle name="Porcentagem 4 5 3 2 3" xfId="26729"/>
    <cellStyle name="Porcentagem 4 5 3 3" xfId="26730"/>
    <cellStyle name="Porcentagem 4 5 3 4" xfId="26731"/>
    <cellStyle name="Porcentagem 4 5 3 5" xfId="26732"/>
    <cellStyle name="Porcentagem 4 5 4" xfId="26733"/>
    <cellStyle name="Porcentagem 4 5 4 2" xfId="26734"/>
    <cellStyle name="Porcentagem 4 5 4 2 2" xfId="26735"/>
    <cellStyle name="Porcentagem 4 5 4 2 3" xfId="26736"/>
    <cellStyle name="Porcentagem 4 5 4 3" xfId="26737"/>
    <cellStyle name="Porcentagem 4 5 4 4" xfId="26738"/>
    <cellStyle name="Porcentagem 4 5 5" xfId="26739"/>
    <cellStyle name="Porcentagem 4 5 5 2" xfId="26740"/>
    <cellStyle name="Porcentagem 4 5 5 3" xfId="26741"/>
    <cellStyle name="Porcentagem 4 5 6" xfId="26742"/>
    <cellStyle name="Porcentagem 4 5 6 2" xfId="26743"/>
    <cellStyle name="Porcentagem 4 5 7" xfId="26744"/>
    <cellStyle name="Porcentagem 4 5 8" xfId="26745"/>
    <cellStyle name="Porcentagem 4 6" xfId="26746"/>
    <cellStyle name="Porcentagem 4 6 2" xfId="26747"/>
    <cellStyle name="Porcentagem 4 6 2 2" xfId="26748"/>
    <cellStyle name="Porcentagem 4 6 2 3" xfId="26749"/>
    <cellStyle name="Porcentagem 4 6 3" xfId="26750"/>
    <cellStyle name="Porcentagem 4 6 3 2" xfId="26751"/>
    <cellStyle name="Porcentagem 4 6 3 3" xfId="26752"/>
    <cellStyle name="Porcentagem 4 6 4" xfId="26753"/>
    <cellStyle name="Porcentagem 4 6 4 2" xfId="26754"/>
    <cellStyle name="Porcentagem 4 6 4 3" xfId="26755"/>
    <cellStyle name="Porcentagem 4 6 5" xfId="26756"/>
    <cellStyle name="Porcentagem 4 6 5 2" xfId="26757"/>
    <cellStyle name="Porcentagem 4 6 6" xfId="26758"/>
    <cellStyle name="Porcentagem 4 6 7" xfId="26759"/>
    <cellStyle name="Porcentagem 4 7" xfId="26760"/>
    <cellStyle name="Porcentagem 4 7 2" xfId="26761"/>
    <cellStyle name="Porcentagem 4 7 2 2" xfId="26762"/>
    <cellStyle name="Porcentagem 4 7 2 3" xfId="26763"/>
    <cellStyle name="Porcentagem 4 7 3" xfId="26764"/>
    <cellStyle name="Porcentagem 4 7 4" xfId="26765"/>
    <cellStyle name="Porcentagem 4 8" xfId="26766"/>
    <cellStyle name="Porcentagem 4 8 2" xfId="26767"/>
    <cellStyle name="Porcentagem 4 8 2 2" xfId="26768"/>
    <cellStyle name="Porcentagem 4 8 2 3" xfId="26769"/>
    <cellStyle name="Porcentagem 4 8 3" xfId="26770"/>
    <cellStyle name="Porcentagem 4 8 4" xfId="26771"/>
    <cellStyle name="Porcentagem 4 9" xfId="26772"/>
    <cellStyle name="Porcentagem 4 9 2" xfId="26773"/>
    <cellStyle name="Porcentagem 4 9 3" xfId="26774"/>
    <cellStyle name="Porcentagem 5" xfId="26775"/>
    <cellStyle name="Porcentagem 5 10" xfId="26776"/>
    <cellStyle name="Porcentagem 5 10 2" xfId="26777"/>
    <cellStyle name="Porcentagem 5 11" xfId="26778"/>
    <cellStyle name="Porcentagem 5 12" xfId="26779"/>
    <cellStyle name="Porcentagem 5 2" xfId="26780"/>
    <cellStyle name="Porcentagem 5 2 2" xfId="26781"/>
    <cellStyle name="Porcentagem 5 2 2 2" xfId="26782"/>
    <cellStyle name="Porcentagem 5 2 2 2 2" xfId="26783"/>
    <cellStyle name="Porcentagem 5 2 2 2 2 2" xfId="26784"/>
    <cellStyle name="Porcentagem 5 2 2 2 2 2 2" xfId="26785"/>
    <cellStyle name="Porcentagem 5 2 2 2 2 2 3" xfId="26786"/>
    <cellStyle name="Porcentagem 5 2 2 2 2 3" xfId="26787"/>
    <cellStyle name="Porcentagem 5 2 2 2 2 3 2" xfId="26788"/>
    <cellStyle name="Porcentagem 5 2 2 2 2 3 3" xfId="26789"/>
    <cellStyle name="Porcentagem 5 2 2 2 2 4" xfId="26790"/>
    <cellStyle name="Porcentagem 5 2 2 2 2 4 2" xfId="26791"/>
    <cellStyle name="Porcentagem 5 2 2 2 2 4 3" xfId="26792"/>
    <cellStyle name="Porcentagem 5 2 2 2 2 5" xfId="26793"/>
    <cellStyle name="Porcentagem 5 2 2 2 2 5 2" xfId="26794"/>
    <cellStyle name="Porcentagem 5 2 2 2 2 6" xfId="26795"/>
    <cellStyle name="Porcentagem 5 2 2 2 3" xfId="26796"/>
    <cellStyle name="Porcentagem 5 2 2 2 3 2" xfId="26797"/>
    <cellStyle name="Porcentagem 5 2 2 2 3 2 2" xfId="26798"/>
    <cellStyle name="Porcentagem 5 2 2 2 3 2 3" xfId="26799"/>
    <cellStyle name="Porcentagem 5 2 2 2 3 3" xfId="26800"/>
    <cellStyle name="Porcentagem 5 2 2 2 3 4" xfId="26801"/>
    <cellStyle name="Porcentagem 5 2 2 2 4" xfId="26802"/>
    <cellStyle name="Porcentagem 5 2 2 2 4 2" xfId="26803"/>
    <cellStyle name="Porcentagem 5 2 2 2 4 2 2" xfId="26804"/>
    <cellStyle name="Porcentagem 5 2 2 2 4 2 3" xfId="26805"/>
    <cellStyle name="Porcentagem 5 2 2 2 4 3" xfId="26806"/>
    <cellStyle name="Porcentagem 5 2 2 2 4 4" xfId="26807"/>
    <cellStyle name="Porcentagem 5 2 2 2 5" xfId="26808"/>
    <cellStyle name="Porcentagem 5 2 2 2 5 2" xfId="26809"/>
    <cellStyle name="Porcentagem 5 2 2 2 5 3" xfId="26810"/>
    <cellStyle name="Porcentagem 5 2 2 2 6" xfId="26811"/>
    <cellStyle name="Porcentagem 5 2 2 2 6 2" xfId="26812"/>
    <cellStyle name="Porcentagem 5 2 2 2 7" xfId="26813"/>
    <cellStyle name="Porcentagem 5 2 2 3" xfId="26814"/>
    <cellStyle name="Porcentagem 5 2 2 3 2" xfId="26815"/>
    <cellStyle name="Porcentagem 5 2 2 3 2 2" xfId="26816"/>
    <cellStyle name="Porcentagem 5 2 2 3 2 3" xfId="26817"/>
    <cellStyle name="Porcentagem 5 2 2 3 3" xfId="26818"/>
    <cellStyle name="Porcentagem 5 2 2 3 3 2" xfId="26819"/>
    <cellStyle name="Porcentagem 5 2 2 3 3 3" xfId="26820"/>
    <cellStyle name="Porcentagem 5 2 2 3 4" xfId="26821"/>
    <cellStyle name="Porcentagem 5 2 2 3 4 2" xfId="26822"/>
    <cellStyle name="Porcentagem 5 2 2 3 4 3" xfId="26823"/>
    <cellStyle name="Porcentagem 5 2 2 3 5" xfId="26824"/>
    <cellStyle name="Porcentagem 5 2 2 3 5 2" xfId="26825"/>
    <cellStyle name="Porcentagem 5 2 2 3 6" xfId="26826"/>
    <cellStyle name="Porcentagem 5 2 2 4" xfId="26827"/>
    <cellStyle name="Porcentagem 5 2 2 4 2" xfId="26828"/>
    <cellStyle name="Porcentagem 5 2 2 4 2 2" xfId="26829"/>
    <cellStyle name="Porcentagem 5 2 2 4 2 3" xfId="26830"/>
    <cellStyle name="Porcentagem 5 2 2 4 3" xfId="26831"/>
    <cellStyle name="Porcentagem 5 2 2 4 4" xfId="26832"/>
    <cellStyle name="Porcentagem 5 2 2 5" xfId="26833"/>
    <cellStyle name="Porcentagem 5 2 2 5 2" xfId="26834"/>
    <cellStyle name="Porcentagem 5 2 2 5 2 2" xfId="26835"/>
    <cellStyle name="Porcentagem 5 2 2 5 2 3" xfId="26836"/>
    <cellStyle name="Porcentagem 5 2 2 5 3" xfId="26837"/>
    <cellStyle name="Porcentagem 5 2 2 5 4" xfId="26838"/>
    <cellStyle name="Porcentagem 5 2 2 6" xfId="26839"/>
    <cellStyle name="Porcentagem 5 2 2 6 2" xfId="26840"/>
    <cellStyle name="Porcentagem 5 2 2 6 3" xfId="26841"/>
    <cellStyle name="Porcentagem 5 2 2 7" xfId="26842"/>
    <cellStyle name="Porcentagem 5 2 2 7 2" xfId="26843"/>
    <cellStyle name="Porcentagem 5 2 2 8" xfId="26844"/>
    <cellStyle name="Porcentagem 5 2 3" xfId="26845"/>
    <cellStyle name="Porcentagem 5 2 3 2" xfId="26846"/>
    <cellStyle name="Porcentagem 5 2 3 2 2" xfId="26847"/>
    <cellStyle name="Porcentagem 5 2 3 2 2 2" xfId="26848"/>
    <cellStyle name="Porcentagem 5 2 3 2 2 3" xfId="26849"/>
    <cellStyle name="Porcentagem 5 2 3 2 3" xfId="26850"/>
    <cellStyle name="Porcentagem 5 2 3 2 3 2" xfId="26851"/>
    <cellStyle name="Porcentagem 5 2 3 2 3 3" xfId="26852"/>
    <cellStyle name="Porcentagem 5 2 3 2 4" xfId="26853"/>
    <cellStyle name="Porcentagem 5 2 3 2 4 2" xfId="26854"/>
    <cellStyle name="Porcentagem 5 2 3 2 4 3" xfId="26855"/>
    <cellStyle name="Porcentagem 5 2 3 2 5" xfId="26856"/>
    <cellStyle name="Porcentagem 5 2 3 2 5 2" xfId="26857"/>
    <cellStyle name="Porcentagem 5 2 3 2 6" xfId="26858"/>
    <cellStyle name="Porcentagem 5 2 3 3" xfId="26859"/>
    <cellStyle name="Porcentagem 5 2 3 3 2" xfId="26860"/>
    <cellStyle name="Porcentagem 5 2 3 3 2 2" xfId="26861"/>
    <cellStyle name="Porcentagem 5 2 3 3 2 3" xfId="26862"/>
    <cellStyle name="Porcentagem 5 2 3 3 3" xfId="26863"/>
    <cellStyle name="Porcentagem 5 2 3 3 4" xfId="26864"/>
    <cellStyle name="Porcentagem 5 2 3 4" xfId="26865"/>
    <cellStyle name="Porcentagem 5 2 3 4 2" xfId="26866"/>
    <cellStyle name="Porcentagem 5 2 3 4 2 2" xfId="26867"/>
    <cellStyle name="Porcentagem 5 2 3 4 2 3" xfId="26868"/>
    <cellStyle name="Porcentagem 5 2 3 4 3" xfId="26869"/>
    <cellStyle name="Porcentagem 5 2 3 4 4" xfId="26870"/>
    <cellStyle name="Porcentagem 5 2 3 5" xfId="26871"/>
    <cellStyle name="Porcentagem 5 2 3 5 2" xfId="26872"/>
    <cellStyle name="Porcentagem 5 2 3 5 3" xfId="26873"/>
    <cellStyle name="Porcentagem 5 2 3 6" xfId="26874"/>
    <cellStyle name="Porcentagem 5 2 3 6 2" xfId="26875"/>
    <cellStyle name="Porcentagem 5 2 3 7" xfId="26876"/>
    <cellStyle name="Porcentagem 5 2 4" xfId="26877"/>
    <cellStyle name="Porcentagem 5 2 4 2" xfId="26878"/>
    <cellStyle name="Porcentagem 5 2 4 2 2" xfId="26879"/>
    <cellStyle name="Porcentagem 5 2 4 2 3" xfId="26880"/>
    <cellStyle name="Porcentagem 5 2 4 3" xfId="26881"/>
    <cellStyle name="Porcentagem 5 2 4 3 2" xfId="26882"/>
    <cellStyle name="Porcentagem 5 2 4 3 3" xfId="26883"/>
    <cellStyle name="Porcentagem 5 2 4 4" xfId="26884"/>
    <cellStyle name="Porcentagem 5 2 4 4 2" xfId="26885"/>
    <cellStyle name="Porcentagem 5 2 4 4 3" xfId="26886"/>
    <cellStyle name="Porcentagem 5 2 4 5" xfId="26887"/>
    <cellStyle name="Porcentagem 5 2 4 5 2" xfId="26888"/>
    <cellStyle name="Porcentagem 5 2 4 6" xfId="26889"/>
    <cellStyle name="Porcentagem 5 2 5" xfId="26890"/>
    <cellStyle name="Porcentagem 5 2 5 2" xfId="26891"/>
    <cellStyle name="Porcentagem 5 2 5 2 2" xfId="26892"/>
    <cellStyle name="Porcentagem 5 2 5 2 3" xfId="26893"/>
    <cellStyle name="Porcentagem 5 2 5 3" xfId="26894"/>
    <cellStyle name="Porcentagem 5 2 5 4" xfId="26895"/>
    <cellStyle name="Porcentagem 5 2 6" xfId="26896"/>
    <cellStyle name="Porcentagem 5 2 6 2" xfId="26897"/>
    <cellStyle name="Porcentagem 5 2 6 2 2" xfId="26898"/>
    <cellStyle name="Porcentagem 5 2 6 2 3" xfId="26899"/>
    <cellStyle name="Porcentagem 5 2 6 3" xfId="26900"/>
    <cellStyle name="Porcentagem 5 2 6 4" xfId="26901"/>
    <cellStyle name="Porcentagem 5 2 7" xfId="26902"/>
    <cellStyle name="Porcentagem 5 2 7 2" xfId="26903"/>
    <cellStyle name="Porcentagem 5 2 7 3" xfId="26904"/>
    <cellStyle name="Porcentagem 5 2 8" xfId="26905"/>
    <cellStyle name="Porcentagem 5 2 8 2" xfId="26906"/>
    <cellStyle name="Porcentagem 5 2 9" xfId="26907"/>
    <cellStyle name="Porcentagem 5 3" xfId="26908"/>
    <cellStyle name="Porcentagem 5 3 2" xfId="26909"/>
    <cellStyle name="Porcentagem 5 3 2 2" xfId="26910"/>
    <cellStyle name="Porcentagem 5 3 2 2 2" xfId="26911"/>
    <cellStyle name="Porcentagem 5 3 2 2 2 2" xfId="26912"/>
    <cellStyle name="Porcentagem 5 3 2 2 2 2 2" xfId="26913"/>
    <cellStyle name="Porcentagem 5 3 2 2 2 2 3" xfId="26914"/>
    <cellStyle name="Porcentagem 5 3 2 2 2 3" xfId="26915"/>
    <cellStyle name="Porcentagem 5 3 2 2 2 3 2" xfId="26916"/>
    <cellStyle name="Porcentagem 5 3 2 2 2 3 3" xfId="26917"/>
    <cellStyle name="Porcentagem 5 3 2 2 2 4" xfId="26918"/>
    <cellStyle name="Porcentagem 5 3 2 2 2 4 2" xfId="26919"/>
    <cellStyle name="Porcentagem 5 3 2 2 2 4 3" xfId="26920"/>
    <cellStyle name="Porcentagem 5 3 2 2 2 5" xfId="26921"/>
    <cellStyle name="Porcentagem 5 3 2 2 2 5 2" xfId="26922"/>
    <cellStyle name="Porcentagem 5 3 2 2 2 6" xfId="26923"/>
    <cellStyle name="Porcentagem 5 3 2 2 3" xfId="26924"/>
    <cellStyle name="Porcentagem 5 3 2 2 3 2" xfId="26925"/>
    <cellStyle name="Porcentagem 5 3 2 2 3 2 2" xfId="26926"/>
    <cellStyle name="Porcentagem 5 3 2 2 3 2 3" xfId="26927"/>
    <cellStyle name="Porcentagem 5 3 2 2 3 3" xfId="26928"/>
    <cellStyle name="Porcentagem 5 3 2 2 3 4" xfId="26929"/>
    <cellStyle name="Porcentagem 5 3 2 2 4" xfId="26930"/>
    <cellStyle name="Porcentagem 5 3 2 2 4 2" xfId="26931"/>
    <cellStyle name="Porcentagem 5 3 2 2 4 2 2" xfId="26932"/>
    <cellStyle name="Porcentagem 5 3 2 2 4 2 3" xfId="26933"/>
    <cellStyle name="Porcentagem 5 3 2 2 4 3" xfId="26934"/>
    <cellStyle name="Porcentagem 5 3 2 2 4 4" xfId="26935"/>
    <cellStyle name="Porcentagem 5 3 2 2 5" xfId="26936"/>
    <cellStyle name="Porcentagem 5 3 2 2 5 2" xfId="26937"/>
    <cellStyle name="Porcentagem 5 3 2 2 5 3" xfId="26938"/>
    <cellStyle name="Porcentagem 5 3 2 2 6" xfId="26939"/>
    <cellStyle name="Porcentagem 5 3 2 2 6 2" xfId="26940"/>
    <cellStyle name="Porcentagem 5 3 2 2 7" xfId="26941"/>
    <cellStyle name="Porcentagem 5 3 2 3" xfId="26942"/>
    <cellStyle name="Porcentagem 5 3 2 3 2" xfId="26943"/>
    <cellStyle name="Porcentagem 5 3 2 3 2 2" xfId="26944"/>
    <cellStyle name="Porcentagem 5 3 2 3 2 3" xfId="26945"/>
    <cellStyle name="Porcentagem 5 3 2 3 3" xfId="26946"/>
    <cellStyle name="Porcentagem 5 3 2 3 3 2" xfId="26947"/>
    <cellStyle name="Porcentagem 5 3 2 3 3 3" xfId="26948"/>
    <cellStyle name="Porcentagem 5 3 2 3 4" xfId="26949"/>
    <cellStyle name="Porcentagem 5 3 2 3 4 2" xfId="26950"/>
    <cellStyle name="Porcentagem 5 3 2 3 4 3" xfId="26951"/>
    <cellStyle name="Porcentagem 5 3 2 3 5" xfId="26952"/>
    <cellStyle name="Porcentagem 5 3 2 3 5 2" xfId="26953"/>
    <cellStyle name="Porcentagem 5 3 2 3 6" xfId="26954"/>
    <cellStyle name="Porcentagem 5 3 2 4" xfId="26955"/>
    <cellStyle name="Porcentagem 5 3 2 4 2" xfId="26956"/>
    <cellStyle name="Porcentagem 5 3 2 4 2 2" xfId="26957"/>
    <cellStyle name="Porcentagem 5 3 2 4 2 3" xfId="26958"/>
    <cellStyle name="Porcentagem 5 3 2 4 3" xfId="26959"/>
    <cellStyle name="Porcentagem 5 3 2 4 4" xfId="26960"/>
    <cellStyle name="Porcentagem 5 3 2 5" xfId="26961"/>
    <cellStyle name="Porcentagem 5 3 2 5 2" xfId="26962"/>
    <cellStyle name="Porcentagem 5 3 2 5 2 2" xfId="26963"/>
    <cellStyle name="Porcentagem 5 3 2 5 2 3" xfId="26964"/>
    <cellStyle name="Porcentagem 5 3 2 5 3" xfId="26965"/>
    <cellStyle name="Porcentagem 5 3 2 5 4" xfId="26966"/>
    <cellStyle name="Porcentagem 5 3 2 6" xfId="26967"/>
    <cellStyle name="Porcentagem 5 3 2 6 2" xfId="26968"/>
    <cellStyle name="Porcentagem 5 3 2 6 3" xfId="26969"/>
    <cellStyle name="Porcentagem 5 3 2 7" xfId="26970"/>
    <cellStyle name="Porcentagem 5 3 2 7 2" xfId="26971"/>
    <cellStyle name="Porcentagem 5 3 2 8" xfId="26972"/>
    <cellStyle name="Porcentagem 5 3 3" xfId="26973"/>
    <cellStyle name="Porcentagem 5 3 3 2" xfId="26974"/>
    <cellStyle name="Porcentagem 5 3 3 2 2" xfId="26975"/>
    <cellStyle name="Porcentagem 5 3 3 2 2 2" xfId="26976"/>
    <cellStyle name="Porcentagem 5 3 3 2 2 3" xfId="26977"/>
    <cellStyle name="Porcentagem 5 3 3 2 3" xfId="26978"/>
    <cellStyle name="Porcentagem 5 3 3 2 3 2" xfId="26979"/>
    <cellStyle name="Porcentagem 5 3 3 2 3 3" xfId="26980"/>
    <cellStyle name="Porcentagem 5 3 3 2 4" xfId="26981"/>
    <cellStyle name="Porcentagem 5 3 3 2 4 2" xfId="26982"/>
    <cellStyle name="Porcentagem 5 3 3 2 4 3" xfId="26983"/>
    <cellStyle name="Porcentagem 5 3 3 2 5" xfId="26984"/>
    <cellStyle name="Porcentagem 5 3 3 2 6" xfId="26985"/>
    <cellStyle name="Porcentagem 5 3 3 3" xfId="26986"/>
    <cellStyle name="Porcentagem 5 3 3 3 2" xfId="26987"/>
    <cellStyle name="Porcentagem 5 3 3 3 2 2" xfId="26988"/>
    <cellStyle name="Porcentagem 5 3 3 3 2 3" xfId="26989"/>
    <cellStyle name="Porcentagem 5 3 3 3 3" xfId="26990"/>
    <cellStyle name="Porcentagem 5 3 3 3 4" xfId="26991"/>
    <cellStyle name="Porcentagem 5 3 3 4" xfId="26992"/>
    <cellStyle name="Porcentagem 5 3 3 4 2" xfId="26993"/>
    <cellStyle name="Porcentagem 5 3 3 4 2 2" xfId="26994"/>
    <cellStyle name="Porcentagem 5 3 3 4 2 3" xfId="26995"/>
    <cellStyle name="Porcentagem 5 3 3 4 3" xfId="26996"/>
    <cellStyle name="Porcentagem 5 3 3 4 4" xfId="26997"/>
    <cellStyle name="Porcentagem 5 3 3 5" xfId="26998"/>
    <cellStyle name="Porcentagem 5 3 3 5 2" xfId="26999"/>
    <cellStyle name="Porcentagem 5 3 3 5 3" xfId="27000"/>
    <cellStyle name="Porcentagem 5 3 3 6" xfId="27001"/>
    <cellStyle name="Porcentagem 5 3 3 6 2" xfId="27002"/>
    <cellStyle name="Porcentagem 5 3 3 7" xfId="27003"/>
    <cellStyle name="Porcentagem 5 3 4" xfId="27004"/>
    <cellStyle name="Porcentagem 5 3 4 2" xfId="27005"/>
    <cellStyle name="Porcentagem 5 3 4 2 2" xfId="27006"/>
    <cellStyle name="Porcentagem 5 3 4 2 3" xfId="27007"/>
    <cellStyle name="Porcentagem 5 3 4 3" xfId="27008"/>
    <cellStyle name="Porcentagem 5 3 4 3 2" xfId="27009"/>
    <cellStyle name="Porcentagem 5 3 4 3 3" xfId="27010"/>
    <cellStyle name="Porcentagem 5 3 4 4" xfId="27011"/>
    <cellStyle name="Porcentagem 5 3 4 4 2" xfId="27012"/>
    <cellStyle name="Porcentagem 5 3 4 4 3" xfId="27013"/>
    <cellStyle name="Porcentagem 5 3 4 5" xfId="27014"/>
    <cellStyle name="Porcentagem 5 3 4 6" xfId="27015"/>
    <cellStyle name="Porcentagem 5 3 5" xfId="27016"/>
    <cellStyle name="Porcentagem 5 3 5 2" xfId="27017"/>
    <cellStyle name="Porcentagem 5 3 5 2 2" xfId="27018"/>
    <cellStyle name="Porcentagem 5 3 5 2 3" xfId="27019"/>
    <cellStyle name="Porcentagem 5 3 5 3" xfId="27020"/>
    <cellStyle name="Porcentagem 5 3 5 4" xfId="27021"/>
    <cellStyle name="Porcentagem 5 3 6" xfId="27022"/>
    <cellStyle name="Porcentagem 5 3 6 2" xfId="27023"/>
    <cellStyle name="Porcentagem 5 3 6 2 2" xfId="27024"/>
    <cellStyle name="Porcentagem 5 3 6 2 3" xfId="27025"/>
    <cellStyle name="Porcentagem 5 3 6 3" xfId="27026"/>
    <cellStyle name="Porcentagem 5 3 6 4" xfId="27027"/>
    <cellStyle name="Porcentagem 5 3 7" xfId="27028"/>
    <cellStyle name="Porcentagem 5 3 7 2" xfId="27029"/>
    <cellStyle name="Porcentagem 5 3 7 3" xfId="27030"/>
    <cellStyle name="Porcentagem 5 3 8" xfId="27031"/>
    <cellStyle name="Porcentagem 5 3 8 2" xfId="27032"/>
    <cellStyle name="Porcentagem 5 3 9" xfId="27033"/>
    <cellStyle name="Porcentagem 5 4" xfId="27034"/>
    <cellStyle name="Porcentagem 5 4 2" xfId="27035"/>
    <cellStyle name="Porcentagem 5 4 2 2" xfId="27036"/>
    <cellStyle name="Porcentagem 5 4 2 2 2" xfId="27037"/>
    <cellStyle name="Porcentagem 5 4 2 2 2 2" xfId="27038"/>
    <cellStyle name="Porcentagem 5 4 2 2 2 3" xfId="27039"/>
    <cellStyle name="Porcentagem 5 4 2 2 3" xfId="27040"/>
    <cellStyle name="Porcentagem 5 4 2 2 3 2" xfId="27041"/>
    <cellStyle name="Porcentagem 5 4 2 2 3 3" xfId="27042"/>
    <cellStyle name="Porcentagem 5 4 2 2 4" xfId="27043"/>
    <cellStyle name="Porcentagem 5 4 2 2 4 2" xfId="27044"/>
    <cellStyle name="Porcentagem 5 4 2 2 4 3" xfId="27045"/>
    <cellStyle name="Porcentagem 5 4 2 2 5" xfId="27046"/>
    <cellStyle name="Porcentagem 5 4 2 2 6" xfId="27047"/>
    <cellStyle name="Porcentagem 5 4 2 3" xfId="27048"/>
    <cellStyle name="Porcentagem 5 4 2 3 2" xfId="27049"/>
    <cellStyle name="Porcentagem 5 4 2 3 2 2" xfId="27050"/>
    <cellStyle name="Porcentagem 5 4 2 3 2 3" xfId="27051"/>
    <cellStyle name="Porcentagem 5 4 2 3 3" xfId="27052"/>
    <cellStyle name="Porcentagem 5 4 2 3 4" xfId="27053"/>
    <cellStyle name="Porcentagem 5 4 2 4" xfId="27054"/>
    <cellStyle name="Porcentagem 5 4 2 4 2" xfId="27055"/>
    <cellStyle name="Porcentagem 5 4 2 4 2 2" xfId="27056"/>
    <cellStyle name="Porcentagem 5 4 2 4 2 3" xfId="27057"/>
    <cellStyle name="Porcentagem 5 4 2 4 3" xfId="27058"/>
    <cellStyle name="Porcentagem 5 4 2 4 4" xfId="27059"/>
    <cellStyle name="Porcentagem 5 4 2 5" xfId="27060"/>
    <cellStyle name="Porcentagem 5 4 2 5 2" xfId="27061"/>
    <cellStyle name="Porcentagem 5 4 2 5 3" xfId="27062"/>
    <cellStyle name="Porcentagem 5 4 2 6" xfId="27063"/>
    <cellStyle name="Porcentagem 5 4 2 6 2" xfId="27064"/>
    <cellStyle name="Porcentagem 5 4 2 7" xfId="27065"/>
    <cellStyle name="Porcentagem 5 4 3" xfId="27066"/>
    <cellStyle name="Porcentagem 5 4 3 2" xfId="27067"/>
    <cellStyle name="Porcentagem 5 4 3 2 2" xfId="27068"/>
    <cellStyle name="Porcentagem 5 4 3 2 3" xfId="27069"/>
    <cellStyle name="Porcentagem 5 4 3 3" xfId="27070"/>
    <cellStyle name="Porcentagem 5 4 3 3 2" xfId="27071"/>
    <cellStyle name="Porcentagem 5 4 3 3 3" xfId="27072"/>
    <cellStyle name="Porcentagem 5 4 3 4" xfId="27073"/>
    <cellStyle name="Porcentagem 5 4 3 4 2" xfId="27074"/>
    <cellStyle name="Porcentagem 5 4 3 4 3" xfId="27075"/>
    <cellStyle name="Porcentagem 5 4 3 5" xfId="27076"/>
    <cellStyle name="Porcentagem 5 4 3 6" xfId="27077"/>
    <cellStyle name="Porcentagem 5 4 4" xfId="27078"/>
    <cellStyle name="Porcentagem 5 4 4 2" xfId="27079"/>
    <cellStyle name="Porcentagem 5 4 4 2 2" xfId="27080"/>
    <cellStyle name="Porcentagem 5 4 4 2 3" xfId="27081"/>
    <cellStyle name="Porcentagem 5 4 4 3" xfId="27082"/>
    <cellStyle name="Porcentagem 5 4 4 4" xfId="27083"/>
    <cellStyle name="Porcentagem 5 4 5" xfId="27084"/>
    <cellStyle name="Porcentagem 5 4 5 2" xfId="27085"/>
    <cellStyle name="Porcentagem 5 4 5 2 2" xfId="27086"/>
    <cellStyle name="Porcentagem 5 4 5 2 3" xfId="27087"/>
    <cellStyle name="Porcentagem 5 4 5 3" xfId="27088"/>
    <cellStyle name="Porcentagem 5 4 5 4" xfId="27089"/>
    <cellStyle name="Porcentagem 5 4 6" xfId="27090"/>
    <cellStyle name="Porcentagem 5 4 6 2" xfId="27091"/>
    <cellStyle name="Porcentagem 5 4 6 3" xfId="27092"/>
    <cellStyle name="Porcentagem 5 4 7" xfId="27093"/>
    <cellStyle name="Porcentagem 5 4 7 2" xfId="27094"/>
    <cellStyle name="Porcentagem 5 4 8" xfId="27095"/>
    <cellStyle name="Porcentagem 5 5" xfId="27096"/>
    <cellStyle name="Porcentagem 5 5 2" xfId="27097"/>
    <cellStyle name="Porcentagem 5 5 2 2" xfId="27098"/>
    <cellStyle name="Porcentagem 5 5 2 2 2" xfId="27099"/>
    <cellStyle name="Porcentagem 5 5 2 2 3" xfId="27100"/>
    <cellStyle name="Porcentagem 5 5 2 3" xfId="27101"/>
    <cellStyle name="Porcentagem 5 5 2 3 2" xfId="27102"/>
    <cellStyle name="Porcentagem 5 5 2 3 3" xfId="27103"/>
    <cellStyle name="Porcentagem 5 5 2 4" xfId="27104"/>
    <cellStyle name="Porcentagem 5 5 2 4 2" xfId="27105"/>
    <cellStyle name="Porcentagem 5 5 2 4 3" xfId="27106"/>
    <cellStyle name="Porcentagem 5 5 2 5" xfId="27107"/>
    <cellStyle name="Porcentagem 5 5 2 6" xfId="27108"/>
    <cellStyle name="Porcentagem 5 5 3" xfId="27109"/>
    <cellStyle name="Porcentagem 5 5 3 2" xfId="27110"/>
    <cellStyle name="Porcentagem 5 5 3 2 2" xfId="27111"/>
    <cellStyle name="Porcentagem 5 5 3 2 3" xfId="27112"/>
    <cellStyle name="Porcentagem 5 5 3 3" xfId="27113"/>
    <cellStyle name="Porcentagem 5 5 3 4" xfId="27114"/>
    <cellStyle name="Porcentagem 5 5 4" xfId="27115"/>
    <cellStyle name="Porcentagem 5 5 4 2" xfId="27116"/>
    <cellStyle name="Porcentagem 5 5 4 2 2" xfId="27117"/>
    <cellStyle name="Porcentagem 5 5 4 2 3" xfId="27118"/>
    <cellStyle name="Porcentagem 5 5 4 3" xfId="27119"/>
    <cellStyle name="Porcentagem 5 5 4 4" xfId="27120"/>
    <cellStyle name="Porcentagem 5 5 5" xfId="27121"/>
    <cellStyle name="Porcentagem 5 5 5 2" xfId="27122"/>
    <cellStyle name="Porcentagem 5 5 5 3" xfId="27123"/>
    <cellStyle name="Porcentagem 5 5 6" xfId="27124"/>
    <cellStyle name="Porcentagem 5 5 6 2" xfId="27125"/>
    <cellStyle name="Porcentagem 5 5 7" xfId="27126"/>
    <cellStyle name="Porcentagem 5 6" xfId="27127"/>
    <cellStyle name="Porcentagem 5 6 2" xfId="27128"/>
    <cellStyle name="Porcentagem 5 6 2 2" xfId="27129"/>
    <cellStyle name="Porcentagem 5 6 2 3" xfId="27130"/>
    <cellStyle name="Porcentagem 5 6 3" xfId="27131"/>
    <cellStyle name="Porcentagem 5 6 3 2" xfId="27132"/>
    <cellStyle name="Porcentagem 5 6 3 3" xfId="27133"/>
    <cellStyle name="Porcentagem 5 6 4" xfId="27134"/>
    <cellStyle name="Porcentagem 5 6 4 2" xfId="27135"/>
    <cellStyle name="Porcentagem 5 6 4 3" xfId="27136"/>
    <cellStyle name="Porcentagem 5 6 5" xfId="27137"/>
    <cellStyle name="Porcentagem 5 6 6" xfId="27138"/>
    <cellStyle name="Porcentagem 5 7" xfId="27139"/>
    <cellStyle name="Porcentagem 5 7 2" xfId="27140"/>
    <cellStyle name="Porcentagem 5 7 2 2" xfId="27141"/>
    <cellStyle name="Porcentagem 5 7 2 3" xfId="27142"/>
    <cellStyle name="Porcentagem 5 7 3" xfId="27143"/>
    <cellStyle name="Porcentagem 5 7 4" xfId="27144"/>
    <cellStyle name="Porcentagem 5 8" xfId="27145"/>
    <cellStyle name="Porcentagem 5 8 2" xfId="27146"/>
    <cellStyle name="Porcentagem 5 8 2 2" xfId="27147"/>
    <cellStyle name="Porcentagem 5 8 2 3" xfId="27148"/>
    <cellStyle name="Porcentagem 5 8 3" xfId="27149"/>
    <cellStyle name="Porcentagem 5 8 4" xfId="27150"/>
    <cellStyle name="Porcentagem 5 9" xfId="27151"/>
    <cellStyle name="Porcentagem 5 9 2" xfId="27152"/>
    <cellStyle name="Porcentagem 5 9 3" xfId="27153"/>
    <cellStyle name="Porcentagem 6" xfId="27154"/>
    <cellStyle name="Porcentagem 6 10" xfId="27155"/>
    <cellStyle name="Porcentagem 6 10 2" xfId="27156"/>
    <cellStyle name="Porcentagem 6 11" xfId="27157"/>
    <cellStyle name="Porcentagem 6 2" xfId="27158"/>
    <cellStyle name="Porcentagem 6 3" xfId="27159"/>
    <cellStyle name="Porcentagem 6 4" xfId="27160"/>
    <cellStyle name="Porcentagem 6 4 2" xfId="27161"/>
    <cellStyle name="Porcentagem 6 4 2 2" xfId="27162"/>
    <cellStyle name="Porcentagem 6 4 2 2 2" xfId="27163"/>
    <cellStyle name="Porcentagem 6 4 2 2 2 2" xfId="27164"/>
    <cellStyle name="Porcentagem 6 4 2 2 2 3" xfId="27165"/>
    <cellStyle name="Porcentagem 6 4 2 2 3" xfId="27166"/>
    <cellStyle name="Porcentagem 6 4 2 2 3 2" xfId="27167"/>
    <cellStyle name="Porcentagem 6 4 2 2 3 3" xfId="27168"/>
    <cellStyle name="Porcentagem 6 4 2 2 4" xfId="27169"/>
    <cellStyle name="Porcentagem 6 4 2 2 4 2" xfId="27170"/>
    <cellStyle name="Porcentagem 6 4 2 2 4 3" xfId="27171"/>
    <cellStyle name="Porcentagem 6 4 2 2 5" xfId="27172"/>
    <cellStyle name="Porcentagem 6 4 2 2 6" xfId="27173"/>
    <cellStyle name="Porcentagem 6 4 2 3" xfId="27174"/>
    <cellStyle name="Porcentagem 6 4 2 3 2" xfId="27175"/>
    <cellStyle name="Porcentagem 6 4 2 3 2 2" xfId="27176"/>
    <cellStyle name="Porcentagem 6 4 2 3 2 3" xfId="27177"/>
    <cellStyle name="Porcentagem 6 4 2 3 3" xfId="27178"/>
    <cellStyle name="Porcentagem 6 4 2 3 4" xfId="27179"/>
    <cellStyle name="Porcentagem 6 4 2 4" xfId="27180"/>
    <cellStyle name="Porcentagem 6 4 2 4 2" xfId="27181"/>
    <cellStyle name="Porcentagem 6 4 2 4 2 2" xfId="27182"/>
    <cellStyle name="Porcentagem 6 4 2 4 2 3" xfId="27183"/>
    <cellStyle name="Porcentagem 6 4 2 4 3" xfId="27184"/>
    <cellStyle name="Porcentagem 6 4 2 4 4" xfId="27185"/>
    <cellStyle name="Porcentagem 6 4 2 5" xfId="27186"/>
    <cellStyle name="Porcentagem 6 4 2 5 2" xfId="27187"/>
    <cellStyle name="Porcentagem 6 4 2 5 3" xfId="27188"/>
    <cellStyle name="Porcentagem 6 4 2 6" xfId="27189"/>
    <cellStyle name="Porcentagem 6 4 2 6 2" xfId="27190"/>
    <cellStyle name="Porcentagem 6 4 2 7" xfId="27191"/>
    <cellStyle name="Porcentagem 6 4 3" xfId="27192"/>
    <cellStyle name="Porcentagem 6 4 3 2" xfId="27193"/>
    <cellStyle name="Porcentagem 6 4 3 2 2" xfId="27194"/>
    <cellStyle name="Porcentagem 6 4 3 2 3" xfId="27195"/>
    <cellStyle name="Porcentagem 6 4 3 3" xfId="27196"/>
    <cellStyle name="Porcentagem 6 4 3 3 2" xfId="27197"/>
    <cellStyle name="Porcentagem 6 4 3 3 3" xfId="27198"/>
    <cellStyle name="Porcentagem 6 4 3 4" xfId="27199"/>
    <cellStyle name="Porcentagem 6 4 3 4 2" xfId="27200"/>
    <cellStyle name="Porcentagem 6 4 3 4 3" xfId="27201"/>
    <cellStyle name="Porcentagem 6 4 3 5" xfId="27202"/>
    <cellStyle name="Porcentagem 6 4 3 6" xfId="27203"/>
    <cellStyle name="Porcentagem 6 4 4" xfId="27204"/>
    <cellStyle name="Porcentagem 6 4 4 2" xfId="27205"/>
    <cellStyle name="Porcentagem 6 4 4 2 2" xfId="27206"/>
    <cellStyle name="Porcentagem 6 4 4 2 3" xfId="27207"/>
    <cellStyle name="Porcentagem 6 4 4 3" xfId="27208"/>
    <cellStyle name="Porcentagem 6 4 4 4" xfId="27209"/>
    <cellStyle name="Porcentagem 6 4 5" xfId="27210"/>
    <cellStyle name="Porcentagem 6 4 5 2" xfId="27211"/>
    <cellStyle name="Porcentagem 6 4 5 2 2" xfId="27212"/>
    <cellStyle name="Porcentagem 6 4 5 2 3" xfId="27213"/>
    <cellStyle name="Porcentagem 6 4 5 3" xfId="27214"/>
    <cellStyle name="Porcentagem 6 4 5 4" xfId="27215"/>
    <cellStyle name="Porcentagem 6 4 6" xfId="27216"/>
    <cellStyle name="Porcentagem 6 4 6 2" xfId="27217"/>
    <cellStyle name="Porcentagem 6 4 6 3" xfId="27218"/>
    <cellStyle name="Porcentagem 6 4 7" xfId="27219"/>
    <cellStyle name="Porcentagem 6 4 7 2" xfId="27220"/>
    <cellStyle name="Porcentagem 6 4 8" xfId="27221"/>
    <cellStyle name="Porcentagem 6 5" xfId="27222"/>
    <cellStyle name="Porcentagem 6 5 2" xfId="27223"/>
    <cellStyle name="Porcentagem 6 5 2 2" xfId="27224"/>
    <cellStyle name="Porcentagem 6 5 2 2 2" xfId="27225"/>
    <cellStyle name="Porcentagem 6 5 2 2 3" xfId="27226"/>
    <cellStyle name="Porcentagem 6 5 2 3" xfId="27227"/>
    <cellStyle name="Porcentagem 6 5 2 3 2" xfId="27228"/>
    <cellStyle name="Porcentagem 6 5 2 3 3" xfId="27229"/>
    <cellStyle name="Porcentagem 6 5 2 4" xfId="27230"/>
    <cellStyle name="Porcentagem 6 5 2 4 2" xfId="27231"/>
    <cellStyle name="Porcentagem 6 5 2 4 3" xfId="27232"/>
    <cellStyle name="Porcentagem 6 5 2 5" xfId="27233"/>
    <cellStyle name="Porcentagem 6 5 2 6" xfId="27234"/>
    <cellStyle name="Porcentagem 6 5 3" xfId="27235"/>
    <cellStyle name="Porcentagem 6 5 3 2" xfId="27236"/>
    <cellStyle name="Porcentagem 6 5 3 2 2" xfId="27237"/>
    <cellStyle name="Porcentagem 6 5 3 2 3" xfId="27238"/>
    <cellStyle name="Porcentagem 6 5 3 3" xfId="27239"/>
    <cellStyle name="Porcentagem 6 5 3 4" xfId="27240"/>
    <cellStyle name="Porcentagem 6 5 4" xfId="27241"/>
    <cellStyle name="Porcentagem 6 5 4 2" xfId="27242"/>
    <cellStyle name="Porcentagem 6 5 4 2 2" xfId="27243"/>
    <cellStyle name="Porcentagem 6 5 4 2 3" xfId="27244"/>
    <cellStyle name="Porcentagem 6 5 4 3" xfId="27245"/>
    <cellStyle name="Porcentagem 6 5 4 4" xfId="27246"/>
    <cellStyle name="Porcentagem 6 5 5" xfId="27247"/>
    <cellStyle name="Porcentagem 6 5 5 2" xfId="27248"/>
    <cellStyle name="Porcentagem 6 5 5 3" xfId="27249"/>
    <cellStyle name="Porcentagem 6 5 6" xfId="27250"/>
    <cellStyle name="Porcentagem 6 5 6 2" xfId="27251"/>
    <cellStyle name="Porcentagem 6 5 7" xfId="27252"/>
    <cellStyle name="Porcentagem 6 6" xfId="27253"/>
    <cellStyle name="Porcentagem 6 6 2" xfId="27254"/>
    <cellStyle name="Porcentagem 6 6 2 2" xfId="27255"/>
    <cellStyle name="Porcentagem 6 6 2 3" xfId="27256"/>
    <cellStyle name="Porcentagem 6 6 3" xfId="27257"/>
    <cellStyle name="Porcentagem 6 6 3 2" xfId="27258"/>
    <cellStyle name="Porcentagem 6 6 3 3" xfId="27259"/>
    <cellStyle name="Porcentagem 6 6 4" xfId="27260"/>
    <cellStyle name="Porcentagem 6 6 4 2" xfId="27261"/>
    <cellStyle name="Porcentagem 6 6 4 3" xfId="27262"/>
    <cellStyle name="Porcentagem 6 6 5" xfId="27263"/>
    <cellStyle name="Porcentagem 6 6 6" xfId="27264"/>
    <cellStyle name="Porcentagem 6 7" xfId="27265"/>
    <cellStyle name="Porcentagem 6 7 2" xfId="27266"/>
    <cellStyle name="Porcentagem 6 7 2 2" xfId="27267"/>
    <cellStyle name="Porcentagem 6 7 2 3" xfId="27268"/>
    <cellStyle name="Porcentagem 6 7 3" xfId="27269"/>
    <cellStyle name="Porcentagem 6 7 4" xfId="27270"/>
    <cellStyle name="Porcentagem 6 8" xfId="27271"/>
    <cellStyle name="Porcentagem 6 8 2" xfId="27272"/>
    <cellStyle name="Porcentagem 6 8 2 2" xfId="27273"/>
    <cellStyle name="Porcentagem 6 8 2 3" xfId="27274"/>
    <cellStyle name="Porcentagem 6 8 3" xfId="27275"/>
    <cellStyle name="Porcentagem 6 8 4" xfId="27276"/>
    <cellStyle name="Porcentagem 6 9" xfId="27277"/>
    <cellStyle name="Porcentagem 6 9 2" xfId="27278"/>
    <cellStyle name="Porcentagem 6 9 3" xfId="27279"/>
    <cellStyle name="Porcentagem 7" xfId="27280"/>
    <cellStyle name="Porcentagem 7 10" xfId="27281"/>
    <cellStyle name="Porcentagem 7 10 2" xfId="27282"/>
    <cellStyle name="Porcentagem 7 11" xfId="27283"/>
    <cellStyle name="Porcentagem 7 2" xfId="27284"/>
    <cellStyle name="Porcentagem 7 2 2" xfId="27285"/>
    <cellStyle name="Porcentagem 7 3" xfId="27286"/>
    <cellStyle name="Porcentagem 7 3 2" xfId="27287"/>
    <cellStyle name="Porcentagem 7 4" xfId="27288"/>
    <cellStyle name="Porcentagem 7 4 2" xfId="27289"/>
    <cellStyle name="Porcentagem 7 4 2 2" xfId="27290"/>
    <cellStyle name="Porcentagem 7 4 2 2 2" xfId="27291"/>
    <cellStyle name="Porcentagem 7 4 2 2 2 2" xfId="27292"/>
    <cellStyle name="Porcentagem 7 4 2 2 2 3" xfId="27293"/>
    <cellStyle name="Porcentagem 7 4 2 2 3" xfId="27294"/>
    <cellStyle name="Porcentagem 7 4 2 2 3 2" xfId="27295"/>
    <cellStyle name="Porcentagem 7 4 2 2 3 3" xfId="27296"/>
    <cellStyle name="Porcentagem 7 4 2 2 4" xfId="27297"/>
    <cellStyle name="Porcentagem 7 4 2 2 4 2" xfId="27298"/>
    <cellStyle name="Porcentagem 7 4 2 2 4 3" xfId="27299"/>
    <cellStyle name="Porcentagem 7 4 2 2 5" xfId="27300"/>
    <cellStyle name="Porcentagem 7 4 2 2 6" xfId="27301"/>
    <cellStyle name="Porcentagem 7 4 2 3" xfId="27302"/>
    <cellStyle name="Porcentagem 7 4 2 3 2" xfId="27303"/>
    <cellStyle name="Porcentagem 7 4 2 3 2 2" xfId="27304"/>
    <cellStyle name="Porcentagem 7 4 2 3 2 3" xfId="27305"/>
    <cellStyle name="Porcentagem 7 4 2 3 3" xfId="27306"/>
    <cellStyle name="Porcentagem 7 4 2 3 4" xfId="27307"/>
    <cellStyle name="Porcentagem 7 4 2 4" xfId="27308"/>
    <cellStyle name="Porcentagem 7 4 2 4 2" xfId="27309"/>
    <cellStyle name="Porcentagem 7 4 2 4 2 2" xfId="27310"/>
    <cellStyle name="Porcentagem 7 4 2 4 2 3" xfId="27311"/>
    <cellStyle name="Porcentagem 7 4 2 4 3" xfId="27312"/>
    <cellStyle name="Porcentagem 7 4 2 4 4" xfId="27313"/>
    <cellStyle name="Porcentagem 7 4 2 5" xfId="27314"/>
    <cellStyle name="Porcentagem 7 4 2 5 2" xfId="27315"/>
    <cellStyle name="Porcentagem 7 4 2 5 3" xfId="27316"/>
    <cellStyle name="Porcentagem 7 4 2 6" xfId="27317"/>
    <cellStyle name="Porcentagem 7 4 2 6 2" xfId="27318"/>
    <cellStyle name="Porcentagem 7 4 2 7" xfId="27319"/>
    <cellStyle name="Porcentagem 7 4 3" xfId="27320"/>
    <cellStyle name="Porcentagem 7 4 3 2" xfId="27321"/>
    <cellStyle name="Porcentagem 7 4 3 2 2" xfId="27322"/>
    <cellStyle name="Porcentagem 7 4 3 2 3" xfId="27323"/>
    <cellStyle name="Porcentagem 7 4 3 3" xfId="27324"/>
    <cellStyle name="Porcentagem 7 4 3 3 2" xfId="27325"/>
    <cellStyle name="Porcentagem 7 4 3 3 3" xfId="27326"/>
    <cellStyle name="Porcentagem 7 4 3 4" xfId="27327"/>
    <cellStyle name="Porcentagem 7 4 3 4 2" xfId="27328"/>
    <cellStyle name="Porcentagem 7 4 3 4 3" xfId="27329"/>
    <cellStyle name="Porcentagem 7 4 3 5" xfId="27330"/>
    <cellStyle name="Porcentagem 7 4 3 6" xfId="27331"/>
    <cellStyle name="Porcentagem 7 4 4" xfId="27332"/>
    <cellStyle name="Porcentagem 7 4 4 2" xfId="27333"/>
    <cellStyle name="Porcentagem 7 4 4 2 2" xfId="27334"/>
    <cellStyle name="Porcentagem 7 4 4 2 3" xfId="27335"/>
    <cellStyle name="Porcentagem 7 4 4 3" xfId="27336"/>
    <cellStyle name="Porcentagem 7 4 4 4" xfId="27337"/>
    <cellStyle name="Porcentagem 7 4 5" xfId="27338"/>
    <cellStyle name="Porcentagem 7 4 5 2" xfId="27339"/>
    <cellStyle name="Porcentagem 7 4 5 2 2" xfId="27340"/>
    <cellStyle name="Porcentagem 7 4 5 2 3" xfId="27341"/>
    <cellStyle name="Porcentagem 7 4 5 3" xfId="27342"/>
    <cellStyle name="Porcentagem 7 4 5 4" xfId="27343"/>
    <cellStyle name="Porcentagem 7 4 6" xfId="27344"/>
    <cellStyle name="Porcentagem 7 4 6 2" xfId="27345"/>
    <cellStyle name="Porcentagem 7 4 6 3" xfId="27346"/>
    <cellStyle name="Porcentagem 7 4 7" xfId="27347"/>
    <cellStyle name="Porcentagem 7 4 7 2" xfId="27348"/>
    <cellStyle name="Porcentagem 7 4 8" xfId="27349"/>
    <cellStyle name="Porcentagem 7 5" xfId="27350"/>
    <cellStyle name="Porcentagem 7 5 2" xfId="27351"/>
    <cellStyle name="Porcentagem 7 5 2 2" xfId="27352"/>
    <cellStyle name="Porcentagem 7 5 2 2 2" xfId="27353"/>
    <cellStyle name="Porcentagem 7 5 2 2 3" xfId="27354"/>
    <cellStyle name="Porcentagem 7 5 2 3" xfId="27355"/>
    <cellStyle name="Porcentagem 7 5 2 3 2" xfId="27356"/>
    <cellStyle name="Porcentagem 7 5 2 3 3" xfId="27357"/>
    <cellStyle name="Porcentagem 7 5 2 4" xfId="27358"/>
    <cellStyle name="Porcentagem 7 5 2 4 2" xfId="27359"/>
    <cellStyle name="Porcentagem 7 5 2 4 3" xfId="27360"/>
    <cellStyle name="Porcentagem 7 5 2 5" xfId="27361"/>
    <cellStyle name="Porcentagem 7 5 2 6" xfId="27362"/>
    <cellStyle name="Porcentagem 7 5 3" xfId="27363"/>
    <cellStyle name="Porcentagem 7 5 3 2" xfId="27364"/>
    <cellStyle name="Porcentagem 7 5 3 2 2" xfId="27365"/>
    <cellStyle name="Porcentagem 7 5 3 2 3" xfId="27366"/>
    <cellStyle name="Porcentagem 7 5 3 3" xfId="27367"/>
    <cellStyle name="Porcentagem 7 5 3 4" xfId="27368"/>
    <cellStyle name="Porcentagem 7 5 4" xfId="27369"/>
    <cellStyle name="Porcentagem 7 5 4 2" xfId="27370"/>
    <cellStyle name="Porcentagem 7 5 4 2 2" xfId="27371"/>
    <cellStyle name="Porcentagem 7 5 4 2 3" xfId="27372"/>
    <cellStyle name="Porcentagem 7 5 4 3" xfId="27373"/>
    <cellStyle name="Porcentagem 7 5 4 4" xfId="27374"/>
    <cellStyle name="Porcentagem 7 5 5" xfId="27375"/>
    <cellStyle name="Porcentagem 7 5 5 2" xfId="27376"/>
    <cellStyle name="Porcentagem 7 5 5 3" xfId="27377"/>
    <cellStyle name="Porcentagem 7 5 6" xfId="27378"/>
    <cellStyle name="Porcentagem 7 5 6 2" xfId="27379"/>
    <cellStyle name="Porcentagem 7 5 7" xfId="27380"/>
    <cellStyle name="Porcentagem 7 6" xfId="27381"/>
    <cellStyle name="Porcentagem 7 6 2" xfId="27382"/>
    <cellStyle name="Porcentagem 7 6 2 2" xfId="27383"/>
    <cellStyle name="Porcentagem 7 6 2 3" xfId="27384"/>
    <cellStyle name="Porcentagem 7 6 3" xfId="27385"/>
    <cellStyle name="Porcentagem 7 6 3 2" xfId="27386"/>
    <cellStyle name="Porcentagem 7 6 3 3" xfId="27387"/>
    <cellStyle name="Porcentagem 7 6 4" xfId="27388"/>
    <cellStyle name="Porcentagem 7 6 4 2" xfId="27389"/>
    <cellStyle name="Porcentagem 7 6 4 3" xfId="27390"/>
    <cellStyle name="Porcentagem 7 6 5" xfId="27391"/>
    <cellStyle name="Porcentagem 7 6 6" xfId="27392"/>
    <cellStyle name="Porcentagem 7 7" xfId="27393"/>
    <cellStyle name="Porcentagem 7 7 2" xfId="27394"/>
    <cellStyle name="Porcentagem 7 7 2 2" xfId="27395"/>
    <cellStyle name="Porcentagem 7 7 2 3" xfId="27396"/>
    <cellStyle name="Porcentagem 7 7 3" xfId="27397"/>
    <cellStyle name="Porcentagem 7 7 4" xfId="27398"/>
    <cellStyle name="Porcentagem 7 8" xfId="27399"/>
    <cellStyle name="Porcentagem 7 8 2" xfId="27400"/>
    <cellStyle name="Porcentagem 7 8 2 2" xfId="27401"/>
    <cellStyle name="Porcentagem 7 8 2 3" xfId="27402"/>
    <cellStyle name="Porcentagem 7 8 3" xfId="27403"/>
    <cellStyle name="Porcentagem 7 8 4" xfId="27404"/>
    <cellStyle name="Porcentagem 7 9" xfId="27405"/>
    <cellStyle name="Porcentagem 7 9 2" xfId="27406"/>
    <cellStyle name="Porcentagem 7 9 3" xfId="27407"/>
    <cellStyle name="Porcentagem 8" xfId="27408"/>
    <cellStyle name="Porcentagem 8 2" xfId="27409"/>
    <cellStyle name="Porcentagem 8 3" xfId="27410"/>
    <cellStyle name="Porcentagem 9" xfId="27411"/>
    <cellStyle name="Porcentagem 9 2" xfId="43127"/>
    <cellStyle name="Porcentagem 9 3" xfId="44036"/>
    <cellStyle name="Porcentagem 9 3 2" xfId="44054"/>
    <cellStyle name="PSChar" xfId="27412"/>
    <cellStyle name="PSChar 2" xfId="27413"/>
    <cellStyle name="PSDate" xfId="27414"/>
    <cellStyle name="PSDate 2" xfId="27415"/>
    <cellStyle name="PSDec" xfId="27416"/>
    <cellStyle name="PSDec 2" xfId="27417"/>
    <cellStyle name="PSHeading" xfId="27418"/>
    <cellStyle name="PSInt" xfId="27419"/>
    <cellStyle name="PSInt 2" xfId="27420"/>
    <cellStyle name="PSSpacer" xfId="27421"/>
    <cellStyle name="PSSpacer 2" xfId="27422"/>
    <cellStyle name="Ratio" xfId="27423"/>
    <cellStyle name="rodape" xfId="27424"/>
    <cellStyle name="Saída 10" xfId="35782"/>
    <cellStyle name="Saída 11" xfId="35783"/>
    <cellStyle name="Saída 12" xfId="35784"/>
    <cellStyle name="Saída 13" xfId="35785"/>
    <cellStyle name="Saída 14" xfId="35786"/>
    <cellStyle name="Saída 15" xfId="35787"/>
    <cellStyle name="Saída 16" xfId="35788"/>
    <cellStyle name="Saída 17" xfId="35789"/>
    <cellStyle name="Saída 18" xfId="35790"/>
    <cellStyle name="Saída 19" xfId="35791"/>
    <cellStyle name="Saída 2" xfId="27425"/>
    <cellStyle name="Saída 2 10" xfId="27426"/>
    <cellStyle name="Saída 2 10 2" xfId="27427"/>
    <cellStyle name="Saída 2 11" xfId="27428"/>
    <cellStyle name="Saída 2 11 2" xfId="27429"/>
    <cellStyle name="Saída 2 12" xfId="27430"/>
    <cellStyle name="Saída 2 12 2" xfId="27431"/>
    <cellStyle name="Saída 2 13" xfId="27432"/>
    <cellStyle name="Saída 2 13 2" xfId="27433"/>
    <cellStyle name="Saída 2 14" xfId="27434"/>
    <cellStyle name="Saída 2 14 2" xfId="27435"/>
    <cellStyle name="Saída 2 15" xfId="27436"/>
    <cellStyle name="Saída 2 15 2" xfId="27437"/>
    <cellStyle name="Saída 2 16" xfId="27438"/>
    <cellStyle name="Saída 2 16 2" xfId="27439"/>
    <cellStyle name="Saída 2 17" xfId="27440"/>
    <cellStyle name="Saída 2 17 2" xfId="27441"/>
    <cellStyle name="Saída 2 18" xfId="27442"/>
    <cellStyle name="Saída 2 19" xfId="27443"/>
    <cellStyle name="Saída 2 2" xfId="27444"/>
    <cellStyle name="Saída 2 2 2" xfId="27445"/>
    <cellStyle name="Saída 2 2 2 2" xfId="27446"/>
    <cellStyle name="Saída 2 2 2 2 2" xfId="27447"/>
    <cellStyle name="Saída 2 2 2 3" xfId="27448"/>
    <cellStyle name="Saída 2 2 2 3 2" xfId="27449"/>
    <cellStyle name="Saída 2 2 2 4" xfId="27450"/>
    <cellStyle name="Saída 2 2 2 4 2" xfId="27451"/>
    <cellStyle name="Saída 2 2 2 5" xfId="27452"/>
    <cellStyle name="Saída 2 2 3" xfId="27453"/>
    <cellStyle name="Saída 2 2 3 2" xfId="27454"/>
    <cellStyle name="Saída 2 2 3 2 2" xfId="27455"/>
    <cellStyle name="Saída 2 2 4" xfId="27456"/>
    <cellStyle name="Saída 2 2 5" xfId="27457"/>
    <cellStyle name="Saída 2 2 6" xfId="27458"/>
    <cellStyle name="Saída 2 3" xfId="27459"/>
    <cellStyle name="Saída 2 3 2" xfId="27460"/>
    <cellStyle name="Saída 2 4" xfId="27461"/>
    <cellStyle name="Saída 2 4 2" xfId="27462"/>
    <cellStyle name="Saída 2 5" xfId="27463"/>
    <cellStyle name="Saída 2 5 2" xfId="27464"/>
    <cellStyle name="Saída 2 6" xfId="27465"/>
    <cellStyle name="Saída 2 6 2" xfId="27466"/>
    <cellStyle name="Saída 2 6 3" xfId="27467"/>
    <cellStyle name="Saída 2 7" xfId="27468"/>
    <cellStyle name="Saída 2 7 2" xfId="27469"/>
    <cellStyle name="Saída 2 8" xfId="27470"/>
    <cellStyle name="Saída 2 8 2" xfId="27471"/>
    <cellStyle name="Saída 2 9" xfId="27472"/>
    <cellStyle name="Saída 2 9 2" xfId="27473"/>
    <cellStyle name="Saída 2_Nota 10_F" xfId="27474"/>
    <cellStyle name="Saída 20" xfId="35792"/>
    <cellStyle name="Saída 21" xfId="35793"/>
    <cellStyle name="Saída 22" xfId="36047"/>
    <cellStyle name="Saída 3" xfId="27475"/>
    <cellStyle name="Saída 3 10" xfId="27476"/>
    <cellStyle name="Saída 3 10 2" xfId="27477"/>
    <cellStyle name="Saída 3 11" xfId="27478"/>
    <cellStyle name="Saída 3 11 2" xfId="27479"/>
    <cellStyle name="Saída 3 12" xfId="27480"/>
    <cellStyle name="Saída 3 12 2" xfId="27481"/>
    <cellStyle name="Saída 3 13" xfId="27482"/>
    <cellStyle name="Saída 3 13 2" xfId="27483"/>
    <cellStyle name="Saída 3 14" xfId="27484"/>
    <cellStyle name="Saída 3 14 2" xfId="27485"/>
    <cellStyle name="Saída 3 15" xfId="27486"/>
    <cellStyle name="Saída 3 15 2" xfId="27487"/>
    <cellStyle name="Saída 3 16" xfId="27488"/>
    <cellStyle name="Saída 3 16 2" xfId="27489"/>
    <cellStyle name="Saída 3 17" xfId="27490"/>
    <cellStyle name="Saída 3 18" xfId="27491"/>
    <cellStyle name="Saída 3 2" xfId="27492"/>
    <cellStyle name="Saída 3 2 2" xfId="27493"/>
    <cellStyle name="Saída 3 2 3" xfId="27494"/>
    <cellStyle name="Saída 3 3" xfId="27495"/>
    <cellStyle name="Saída 3 3 2" xfId="27496"/>
    <cellStyle name="Saída 3 4" xfId="27497"/>
    <cellStyle name="Saída 3 4 2" xfId="27498"/>
    <cellStyle name="Saída 3 5" xfId="27499"/>
    <cellStyle name="Saída 3 5 2" xfId="27500"/>
    <cellStyle name="Saída 3 6" xfId="27501"/>
    <cellStyle name="Saída 3 6 2" xfId="27502"/>
    <cellStyle name="Saída 3 7" xfId="27503"/>
    <cellStyle name="Saída 3 7 2" xfId="27504"/>
    <cellStyle name="Saída 3 8" xfId="27505"/>
    <cellStyle name="Saída 3 8 2" xfId="27506"/>
    <cellStyle name="Saída 3 9" xfId="27507"/>
    <cellStyle name="Saída 3 9 2" xfId="27508"/>
    <cellStyle name="Saída 4" xfId="27509"/>
    <cellStyle name="Saída 4 10" xfId="27510"/>
    <cellStyle name="Saída 4 10 2" xfId="27511"/>
    <cellStyle name="Saída 4 11" xfId="27512"/>
    <cellStyle name="Saída 4 12" xfId="27513"/>
    <cellStyle name="Saída 4 13" xfId="27514"/>
    <cellStyle name="Saída 4 2" xfId="27515"/>
    <cellStyle name="Saída 4 2 2" xfId="27516"/>
    <cellStyle name="Saída 4 3" xfId="27517"/>
    <cellStyle name="Saída 4 3 2" xfId="27518"/>
    <cellStyle name="Saída 4 4" xfId="27519"/>
    <cellStyle name="Saída 4 4 2" xfId="27520"/>
    <cellStyle name="Saída 4 5" xfId="27521"/>
    <cellStyle name="Saída 4 5 2" xfId="27522"/>
    <cellStyle name="Saída 4 6" xfId="27523"/>
    <cellStyle name="Saída 4 6 2" xfId="27524"/>
    <cellStyle name="Saída 4 7" xfId="27525"/>
    <cellStyle name="Saída 4 7 2" xfId="27526"/>
    <cellStyle name="Saída 4 8" xfId="27527"/>
    <cellStyle name="Saída 4 8 2" xfId="27528"/>
    <cellStyle name="Saída 4 9" xfId="27529"/>
    <cellStyle name="Saída 4 9 2" xfId="27530"/>
    <cellStyle name="Saída 5" xfId="27531"/>
    <cellStyle name="Saída 5 2" xfId="27532"/>
    <cellStyle name="Saída 5 3" xfId="27533"/>
    <cellStyle name="Saída 6" xfId="35794"/>
    <cellStyle name="Saída 7" xfId="35795"/>
    <cellStyle name="Saída 8" xfId="35796"/>
    <cellStyle name="Saída 9" xfId="35797"/>
    <cellStyle name="SAPBEXstdData" xfId="27534"/>
    <cellStyle name="SAPBEXstdItem" xfId="27535"/>
    <cellStyle name="Sep. milhar [0]" xfId="27536"/>
    <cellStyle name="Sep. milhar [0] 2" xfId="27537"/>
    <cellStyle name="Sep. milhar [0] 2 2" xfId="27538"/>
    <cellStyle name="Sep. milhar [0] 2 3" xfId="27539"/>
    <cellStyle name="Sep. milhar [0] 2 4" xfId="27540"/>
    <cellStyle name="Sep. milhar [0] 2_Nota 22" xfId="27541"/>
    <cellStyle name="Sep. milhar [0] 3" xfId="27542"/>
    <cellStyle name="Sep. milhar [0] 3 2" xfId="27543"/>
    <cellStyle name="Sep. milhar [0] 4" xfId="27544"/>
    <cellStyle name="Sep. milhar [0] 4 2" xfId="27545"/>
    <cellStyle name="Sep. milhar [0] 5" xfId="27546"/>
    <cellStyle name="Sep. milhar [0] 5 2" xfId="27547"/>
    <cellStyle name="Sep. milhar [0] 6" xfId="27548"/>
    <cellStyle name="Sep. milhar [0]_4. ATIVO" xfId="27549"/>
    <cellStyle name="Separador de milhares" xfId="43128"/>
    <cellStyle name="Separador de milhares [0] 2" xfId="27550"/>
    <cellStyle name="Separador de milhares 10" xfId="27551"/>
    <cellStyle name="Separador de milhares 10 2" xfId="27552"/>
    <cellStyle name="Separador de milhares 10 2 10" xfId="27553"/>
    <cellStyle name="Separador de milhares 10 2 10 2" xfId="27554"/>
    <cellStyle name="Separador de milhares 10 2 11" xfId="27555"/>
    <cellStyle name="Separador de milhares 10 2 12" xfId="27556"/>
    <cellStyle name="Separador de milhares 10 2 13" xfId="36314"/>
    <cellStyle name="Separador de milhares 10 2 2" xfId="27557"/>
    <cellStyle name="Separador de milhares 10 2 2 10" xfId="38477"/>
    <cellStyle name="Separador de milhares 10 2 2 2" xfId="27558"/>
    <cellStyle name="Separador de milhares 10 2 2 2 2" xfId="27559"/>
    <cellStyle name="Separador de milhares 10 2 2 2 2 2" xfId="27560"/>
    <cellStyle name="Separador de milhares 10 2 2 2 2 2 2" xfId="27561"/>
    <cellStyle name="Separador de milhares 10 2 2 2 2 2 2 2" xfId="27562"/>
    <cellStyle name="Separador de milhares 10 2 2 2 2 2 2 3" xfId="27563"/>
    <cellStyle name="Separador de milhares 10 2 2 2 2 2 3" xfId="27564"/>
    <cellStyle name="Separador de milhares 10 2 2 2 2 2 3 2" xfId="27565"/>
    <cellStyle name="Separador de milhares 10 2 2 2 2 2 3 3" xfId="27566"/>
    <cellStyle name="Separador de milhares 10 2 2 2 2 2 4" xfId="27567"/>
    <cellStyle name="Separador de milhares 10 2 2 2 2 2 4 2" xfId="27568"/>
    <cellStyle name="Separador de milhares 10 2 2 2 2 2 4 3" xfId="27569"/>
    <cellStyle name="Separador de milhares 10 2 2 2 2 2 5" xfId="27570"/>
    <cellStyle name="Separador de milhares 10 2 2 2 2 2 6" xfId="27571"/>
    <cellStyle name="Separador de milhares 10 2 2 2 2 3" xfId="27572"/>
    <cellStyle name="Separador de milhares 10 2 2 2 2 3 2" xfId="27573"/>
    <cellStyle name="Separador de milhares 10 2 2 2 2 3 2 2" xfId="27574"/>
    <cellStyle name="Separador de milhares 10 2 2 2 2 3 2 3" xfId="27575"/>
    <cellStyle name="Separador de milhares 10 2 2 2 2 3 3" xfId="27576"/>
    <cellStyle name="Separador de milhares 10 2 2 2 2 3 4" xfId="27577"/>
    <cellStyle name="Separador de milhares 10 2 2 2 2 4" xfId="27578"/>
    <cellStyle name="Separador de milhares 10 2 2 2 2 4 2" xfId="27579"/>
    <cellStyle name="Separador de milhares 10 2 2 2 2 4 2 2" xfId="27580"/>
    <cellStyle name="Separador de milhares 10 2 2 2 2 4 2 3" xfId="27581"/>
    <cellStyle name="Separador de milhares 10 2 2 2 2 4 3" xfId="27582"/>
    <cellStyle name="Separador de milhares 10 2 2 2 2 4 4" xfId="27583"/>
    <cellStyle name="Separador de milhares 10 2 2 2 2 5" xfId="27584"/>
    <cellStyle name="Separador de milhares 10 2 2 2 2 5 2" xfId="27585"/>
    <cellStyle name="Separador de milhares 10 2 2 2 2 5 3" xfId="27586"/>
    <cellStyle name="Separador de milhares 10 2 2 2 2 6" xfId="27587"/>
    <cellStyle name="Separador de milhares 10 2 2 2 2 6 2" xfId="27588"/>
    <cellStyle name="Separador de milhares 10 2 2 2 2 7" xfId="27589"/>
    <cellStyle name="Separador de milhares 10 2 2 2 3" xfId="27590"/>
    <cellStyle name="Separador de milhares 10 2 2 2 3 2" xfId="27591"/>
    <cellStyle name="Separador de milhares 10 2 2 2 3 2 2" xfId="27592"/>
    <cellStyle name="Separador de milhares 10 2 2 2 3 2 3" xfId="27593"/>
    <cellStyle name="Separador de milhares 10 2 2 2 3 3" xfId="27594"/>
    <cellStyle name="Separador de milhares 10 2 2 2 3 3 2" xfId="27595"/>
    <cellStyle name="Separador de milhares 10 2 2 2 3 3 3" xfId="27596"/>
    <cellStyle name="Separador de milhares 10 2 2 2 3 4" xfId="27597"/>
    <cellStyle name="Separador de milhares 10 2 2 2 3 4 2" xfId="27598"/>
    <cellStyle name="Separador de milhares 10 2 2 2 3 4 3" xfId="27599"/>
    <cellStyle name="Separador de milhares 10 2 2 2 3 5" xfId="27600"/>
    <cellStyle name="Separador de milhares 10 2 2 2 3 6" xfId="27601"/>
    <cellStyle name="Separador de milhares 10 2 2 2 4" xfId="27602"/>
    <cellStyle name="Separador de milhares 10 2 2 2 4 2" xfId="27603"/>
    <cellStyle name="Separador de milhares 10 2 2 2 4 2 2" xfId="27604"/>
    <cellStyle name="Separador de milhares 10 2 2 2 4 2 3" xfId="27605"/>
    <cellStyle name="Separador de milhares 10 2 2 2 4 3" xfId="27606"/>
    <cellStyle name="Separador de milhares 10 2 2 2 4 4" xfId="27607"/>
    <cellStyle name="Separador de milhares 10 2 2 2 5" xfId="27608"/>
    <cellStyle name="Separador de milhares 10 2 2 2 5 2" xfId="27609"/>
    <cellStyle name="Separador de milhares 10 2 2 2 5 2 2" xfId="27610"/>
    <cellStyle name="Separador de milhares 10 2 2 2 5 2 3" xfId="27611"/>
    <cellStyle name="Separador de milhares 10 2 2 2 5 3" xfId="27612"/>
    <cellStyle name="Separador de milhares 10 2 2 2 5 4" xfId="27613"/>
    <cellStyle name="Separador de milhares 10 2 2 2 6" xfId="27614"/>
    <cellStyle name="Separador de milhares 10 2 2 2 6 2" xfId="27615"/>
    <cellStyle name="Separador de milhares 10 2 2 2 6 3" xfId="27616"/>
    <cellStyle name="Separador de milhares 10 2 2 2 7" xfId="27617"/>
    <cellStyle name="Separador de milhares 10 2 2 2 7 2" xfId="27618"/>
    <cellStyle name="Separador de milhares 10 2 2 2 8" xfId="27619"/>
    <cellStyle name="Separador de milhares 10 2 2 3" xfId="27620"/>
    <cellStyle name="Separador de milhares 10 2 2 3 2" xfId="27621"/>
    <cellStyle name="Separador de milhares 10 2 2 3 2 2" xfId="27622"/>
    <cellStyle name="Separador de milhares 10 2 2 3 2 2 2" xfId="27623"/>
    <cellStyle name="Separador de milhares 10 2 2 3 2 2 3" xfId="27624"/>
    <cellStyle name="Separador de milhares 10 2 2 3 2 3" xfId="27625"/>
    <cellStyle name="Separador de milhares 10 2 2 3 2 3 2" xfId="27626"/>
    <cellStyle name="Separador de milhares 10 2 2 3 2 3 3" xfId="27627"/>
    <cellStyle name="Separador de milhares 10 2 2 3 2 4" xfId="27628"/>
    <cellStyle name="Separador de milhares 10 2 2 3 2 4 2" xfId="27629"/>
    <cellStyle name="Separador de milhares 10 2 2 3 2 4 3" xfId="27630"/>
    <cellStyle name="Separador de milhares 10 2 2 3 2 5" xfId="27631"/>
    <cellStyle name="Separador de milhares 10 2 2 3 2 6" xfId="27632"/>
    <cellStyle name="Separador de milhares 10 2 2 3 3" xfId="27633"/>
    <cellStyle name="Separador de milhares 10 2 2 3 3 2" xfId="27634"/>
    <cellStyle name="Separador de milhares 10 2 2 3 3 2 2" xfId="27635"/>
    <cellStyle name="Separador de milhares 10 2 2 3 3 2 3" xfId="27636"/>
    <cellStyle name="Separador de milhares 10 2 2 3 3 3" xfId="27637"/>
    <cellStyle name="Separador de milhares 10 2 2 3 3 4" xfId="27638"/>
    <cellStyle name="Separador de milhares 10 2 2 3 4" xfId="27639"/>
    <cellStyle name="Separador de milhares 10 2 2 3 4 2" xfId="27640"/>
    <cellStyle name="Separador de milhares 10 2 2 3 4 2 2" xfId="27641"/>
    <cellStyle name="Separador de milhares 10 2 2 3 4 2 3" xfId="27642"/>
    <cellStyle name="Separador de milhares 10 2 2 3 4 3" xfId="27643"/>
    <cellStyle name="Separador de milhares 10 2 2 3 4 4" xfId="27644"/>
    <cellStyle name="Separador de milhares 10 2 2 3 5" xfId="27645"/>
    <cellStyle name="Separador de milhares 10 2 2 3 5 2" xfId="27646"/>
    <cellStyle name="Separador de milhares 10 2 2 3 5 3" xfId="27647"/>
    <cellStyle name="Separador de milhares 10 2 2 3 6" xfId="27648"/>
    <cellStyle name="Separador de milhares 10 2 2 3 6 2" xfId="27649"/>
    <cellStyle name="Separador de milhares 10 2 2 3 7" xfId="27650"/>
    <cellStyle name="Separador de milhares 10 2 2 4" xfId="27651"/>
    <cellStyle name="Separador de milhares 10 2 2 4 2" xfId="27652"/>
    <cellStyle name="Separador de milhares 10 2 2 4 2 2" xfId="27653"/>
    <cellStyle name="Separador de milhares 10 2 2 4 2 3" xfId="27654"/>
    <cellStyle name="Separador de milhares 10 2 2 4 3" xfId="27655"/>
    <cellStyle name="Separador de milhares 10 2 2 4 3 2" xfId="27656"/>
    <cellStyle name="Separador de milhares 10 2 2 4 3 3" xfId="27657"/>
    <cellStyle name="Separador de milhares 10 2 2 4 4" xfId="27658"/>
    <cellStyle name="Separador de milhares 10 2 2 4 4 2" xfId="27659"/>
    <cellStyle name="Separador de milhares 10 2 2 4 4 3" xfId="27660"/>
    <cellStyle name="Separador de milhares 10 2 2 4 5" xfId="27661"/>
    <cellStyle name="Separador de milhares 10 2 2 4 6" xfId="27662"/>
    <cellStyle name="Separador de milhares 10 2 2 5" xfId="27663"/>
    <cellStyle name="Separador de milhares 10 2 2 5 2" xfId="27664"/>
    <cellStyle name="Separador de milhares 10 2 2 5 2 2" xfId="27665"/>
    <cellStyle name="Separador de milhares 10 2 2 5 2 3" xfId="27666"/>
    <cellStyle name="Separador de milhares 10 2 2 5 3" xfId="27667"/>
    <cellStyle name="Separador de milhares 10 2 2 5 4" xfId="27668"/>
    <cellStyle name="Separador de milhares 10 2 2 6" xfId="27669"/>
    <cellStyle name="Separador de milhares 10 2 2 6 2" xfId="27670"/>
    <cellStyle name="Separador de milhares 10 2 2 6 2 2" xfId="27671"/>
    <cellStyle name="Separador de milhares 10 2 2 6 2 3" xfId="27672"/>
    <cellStyle name="Separador de milhares 10 2 2 6 3" xfId="27673"/>
    <cellStyle name="Separador de milhares 10 2 2 6 4" xfId="27674"/>
    <cellStyle name="Separador de milhares 10 2 2 7" xfId="27675"/>
    <cellStyle name="Separador de milhares 10 2 2 7 2" xfId="27676"/>
    <cellStyle name="Separador de milhares 10 2 2 7 3" xfId="27677"/>
    <cellStyle name="Separador de milhares 10 2 2 8" xfId="27678"/>
    <cellStyle name="Separador de milhares 10 2 2 8 2" xfId="27679"/>
    <cellStyle name="Separador de milhares 10 2 2 9" xfId="27680"/>
    <cellStyle name="Separador de milhares 10 2 3" xfId="27681"/>
    <cellStyle name="Separador de milhares 10 2 3 2" xfId="27682"/>
    <cellStyle name="Separador de milhares 10 2 3 2 2" xfId="27683"/>
    <cellStyle name="Separador de milhares 10 2 3 2 2 2" xfId="27684"/>
    <cellStyle name="Separador de milhares 10 2 3 2 2 2 2" xfId="27685"/>
    <cellStyle name="Separador de milhares 10 2 3 2 2 2 2 2" xfId="27686"/>
    <cellStyle name="Separador de milhares 10 2 3 2 2 2 2 3" xfId="27687"/>
    <cellStyle name="Separador de milhares 10 2 3 2 2 2 3" xfId="27688"/>
    <cellStyle name="Separador de milhares 10 2 3 2 2 2 3 2" xfId="27689"/>
    <cellStyle name="Separador de milhares 10 2 3 2 2 2 3 3" xfId="27690"/>
    <cellStyle name="Separador de milhares 10 2 3 2 2 2 4" xfId="27691"/>
    <cellStyle name="Separador de milhares 10 2 3 2 2 2 4 2" xfId="27692"/>
    <cellStyle name="Separador de milhares 10 2 3 2 2 2 4 3" xfId="27693"/>
    <cellStyle name="Separador de milhares 10 2 3 2 2 2 5" xfId="27694"/>
    <cellStyle name="Separador de milhares 10 2 3 2 2 2 6" xfId="27695"/>
    <cellStyle name="Separador de milhares 10 2 3 2 2 3" xfId="27696"/>
    <cellStyle name="Separador de milhares 10 2 3 2 2 3 2" xfId="27697"/>
    <cellStyle name="Separador de milhares 10 2 3 2 2 3 2 2" xfId="27698"/>
    <cellStyle name="Separador de milhares 10 2 3 2 2 3 2 3" xfId="27699"/>
    <cellStyle name="Separador de milhares 10 2 3 2 2 3 3" xfId="27700"/>
    <cellStyle name="Separador de milhares 10 2 3 2 2 3 4" xfId="27701"/>
    <cellStyle name="Separador de milhares 10 2 3 2 2 4" xfId="27702"/>
    <cellStyle name="Separador de milhares 10 2 3 2 2 4 2" xfId="27703"/>
    <cellStyle name="Separador de milhares 10 2 3 2 2 4 2 2" xfId="27704"/>
    <cellStyle name="Separador de milhares 10 2 3 2 2 4 2 3" xfId="27705"/>
    <cellStyle name="Separador de milhares 10 2 3 2 2 4 3" xfId="27706"/>
    <cellStyle name="Separador de milhares 10 2 3 2 2 4 4" xfId="27707"/>
    <cellStyle name="Separador de milhares 10 2 3 2 2 5" xfId="27708"/>
    <cellStyle name="Separador de milhares 10 2 3 2 2 5 2" xfId="27709"/>
    <cellStyle name="Separador de milhares 10 2 3 2 2 5 3" xfId="27710"/>
    <cellStyle name="Separador de milhares 10 2 3 2 2 6" xfId="27711"/>
    <cellStyle name="Separador de milhares 10 2 3 2 2 6 2" xfId="27712"/>
    <cellStyle name="Separador de milhares 10 2 3 2 2 7" xfId="27713"/>
    <cellStyle name="Separador de milhares 10 2 3 2 3" xfId="27714"/>
    <cellStyle name="Separador de milhares 10 2 3 2 3 2" xfId="27715"/>
    <cellStyle name="Separador de milhares 10 2 3 2 3 2 2" xfId="27716"/>
    <cellStyle name="Separador de milhares 10 2 3 2 3 2 3" xfId="27717"/>
    <cellStyle name="Separador de milhares 10 2 3 2 3 3" xfId="27718"/>
    <cellStyle name="Separador de milhares 10 2 3 2 3 3 2" xfId="27719"/>
    <cellStyle name="Separador de milhares 10 2 3 2 3 3 3" xfId="27720"/>
    <cellStyle name="Separador de milhares 10 2 3 2 3 4" xfId="27721"/>
    <cellStyle name="Separador de milhares 10 2 3 2 3 4 2" xfId="27722"/>
    <cellStyle name="Separador de milhares 10 2 3 2 3 4 3" xfId="27723"/>
    <cellStyle name="Separador de milhares 10 2 3 2 3 5" xfId="27724"/>
    <cellStyle name="Separador de milhares 10 2 3 2 3 6" xfId="27725"/>
    <cellStyle name="Separador de milhares 10 2 3 2 4" xfId="27726"/>
    <cellStyle name="Separador de milhares 10 2 3 2 4 2" xfId="27727"/>
    <cellStyle name="Separador de milhares 10 2 3 2 4 2 2" xfId="27728"/>
    <cellStyle name="Separador de milhares 10 2 3 2 4 2 3" xfId="27729"/>
    <cellStyle name="Separador de milhares 10 2 3 2 4 3" xfId="27730"/>
    <cellStyle name="Separador de milhares 10 2 3 2 4 4" xfId="27731"/>
    <cellStyle name="Separador de milhares 10 2 3 2 5" xfId="27732"/>
    <cellStyle name="Separador de milhares 10 2 3 2 5 2" xfId="27733"/>
    <cellStyle name="Separador de milhares 10 2 3 2 5 2 2" xfId="27734"/>
    <cellStyle name="Separador de milhares 10 2 3 2 5 2 3" xfId="27735"/>
    <cellStyle name="Separador de milhares 10 2 3 2 5 3" xfId="27736"/>
    <cellStyle name="Separador de milhares 10 2 3 2 5 4" xfId="27737"/>
    <cellStyle name="Separador de milhares 10 2 3 2 6" xfId="27738"/>
    <cellStyle name="Separador de milhares 10 2 3 2 6 2" xfId="27739"/>
    <cellStyle name="Separador de milhares 10 2 3 2 6 3" xfId="27740"/>
    <cellStyle name="Separador de milhares 10 2 3 2 7" xfId="27741"/>
    <cellStyle name="Separador de milhares 10 2 3 2 7 2" xfId="27742"/>
    <cellStyle name="Separador de milhares 10 2 3 2 8" xfId="27743"/>
    <cellStyle name="Separador de milhares 10 2 3 3" xfId="27744"/>
    <cellStyle name="Separador de milhares 10 2 3 3 2" xfId="27745"/>
    <cellStyle name="Separador de milhares 10 2 3 3 2 2" xfId="27746"/>
    <cellStyle name="Separador de milhares 10 2 3 3 2 2 2" xfId="27747"/>
    <cellStyle name="Separador de milhares 10 2 3 3 2 2 3" xfId="27748"/>
    <cellStyle name="Separador de milhares 10 2 3 3 2 3" xfId="27749"/>
    <cellStyle name="Separador de milhares 10 2 3 3 2 3 2" xfId="27750"/>
    <cellStyle name="Separador de milhares 10 2 3 3 2 3 3" xfId="27751"/>
    <cellStyle name="Separador de milhares 10 2 3 3 2 4" xfId="27752"/>
    <cellStyle name="Separador de milhares 10 2 3 3 2 4 2" xfId="27753"/>
    <cellStyle name="Separador de milhares 10 2 3 3 2 4 3" xfId="27754"/>
    <cellStyle name="Separador de milhares 10 2 3 3 2 5" xfId="27755"/>
    <cellStyle name="Separador de milhares 10 2 3 3 2 6" xfId="27756"/>
    <cellStyle name="Separador de milhares 10 2 3 3 3" xfId="27757"/>
    <cellStyle name="Separador de milhares 10 2 3 3 3 2" xfId="27758"/>
    <cellStyle name="Separador de milhares 10 2 3 3 3 2 2" xfId="27759"/>
    <cellStyle name="Separador de milhares 10 2 3 3 3 2 3" xfId="27760"/>
    <cellStyle name="Separador de milhares 10 2 3 3 3 3" xfId="27761"/>
    <cellStyle name="Separador de milhares 10 2 3 3 3 4" xfId="27762"/>
    <cellStyle name="Separador de milhares 10 2 3 3 4" xfId="27763"/>
    <cellStyle name="Separador de milhares 10 2 3 3 4 2" xfId="27764"/>
    <cellStyle name="Separador de milhares 10 2 3 3 4 2 2" xfId="27765"/>
    <cellStyle name="Separador de milhares 10 2 3 3 4 2 3" xfId="27766"/>
    <cellStyle name="Separador de milhares 10 2 3 3 4 3" xfId="27767"/>
    <cellStyle name="Separador de milhares 10 2 3 3 4 4" xfId="27768"/>
    <cellStyle name="Separador de milhares 10 2 3 3 5" xfId="27769"/>
    <cellStyle name="Separador de milhares 10 2 3 3 5 2" xfId="27770"/>
    <cellStyle name="Separador de milhares 10 2 3 3 5 3" xfId="27771"/>
    <cellStyle name="Separador de milhares 10 2 3 3 6" xfId="27772"/>
    <cellStyle name="Separador de milhares 10 2 3 3 6 2" xfId="27773"/>
    <cellStyle name="Separador de milhares 10 2 3 3 7" xfId="27774"/>
    <cellStyle name="Separador de milhares 10 2 3 4" xfId="27775"/>
    <cellStyle name="Separador de milhares 10 2 3 4 2" xfId="27776"/>
    <cellStyle name="Separador de milhares 10 2 3 4 2 2" xfId="27777"/>
    <cellStyle name="Separador de milhares 10 2 3 4 2 3" xfId="27778"/>
    <cellStyle name="Separador de milhares 10 2 3 4 3" xfId="27779"/>
    <cellStyle name="Separador de milhares 10 2 3 4 3 2" xfId="27780"/>
    <cellStyle name="Separador de milhares 10 2 3 4 3 3" xfId="27781"/>
    <cellStyle name="Separador de milhares 10 2 3 4 4" xfId="27782"/>
    <cellStyle name="Separador de milhares 10 2 3 4 4 2" xfId="27783"/>
    <cellStyle name="Separador de milhares 10 2 3 4 4 3" xfId="27784"/>
    <cellStyle name="Separador de milhares 10 2 3 4 5" xfId="27785"/>
    <cellStyle name="Separador de milhares 10 2 3 4 6" xfId="27786"/>
    <cellStyle name="Separador de milhares 10 2 3 5" xfId="27787"/>
    <cellStyle name="Separador de milhares 10 2 3 5 2" xfId="27788"/>
    <cellStyle name="Separador de milhares 10 2 3 5 2 2" xfId="27789"/>
    <cellStyle name="Separador de milhares 10 2 3 5 2 3" xfId="27790"/>
    <cellStyle name="Separador de milhares 10 2 3 5 3" xfId="27791"/>
    <cellStyle name="Separador de milhares 10 2 3 5 4" xfId="27792"/>
    <cellStyle name="Separador de milhares 10 2 3 6" xfId="27793"/>
    <cellStyle name="Separador de milhares 10 2 3 6 2" xfId="27794"/>
    <cellStyle name="Separador de milhares 10 2 3 6 2 2" xfId="27795"/>
    <cellStyle name="Separador de milhares 10 2 3 6 2 3" xfId="27796"/>
    <cellStyle name="Separador de milhares 10 2 3 6 3" xfId="27797"/>
    <cellStyle name="Separador de milhares 10 2 3 6 4" xfId="27798"/>
    <cellStyle name="Separador de milhares 10 2 3 7" xfId="27799"/>
    <cellStyle name="Separador de milhares 10 2 3 7 2" xfId="27800"/>
    <cellStyle name="Separador de milhares 10 2 3 7 3" xfId="27801"/>
    <cellStyle name="Separador de milhares 10 2 3 8" xfId="27802"/>
    <cellStyle name="Separador de milhares 10 2 3 8 2" xfId="27803"/>
    <cellStyle name="Separador de milhares 10 2 3 9" xfId="27804"/>
    <cellStyle name="Separador de milhares 10 2 4" xfId="27805"/>
    <cellStyle name="Separador de milhares 10 2 4 2" xfId="27806"/>
    <cellStyle name="Separador de milhares 10 2 4 2 2" xfId="27807"/>
    <cellStyle name="Separador de milhares 10 2 4 2 2 2" xfId="27808"/>
    <cellStyle name="Separador de milhares 10 2 4 2 2 2 2" xfId="27809"/>
    <cellStyle name="Separador de milhares 10 2 4 2 2 2 3" xfId="27810"/>
    <cellStyle name="Separador de milhares 10 2 4 2 2 3" xfId="27811"/>
    <cellStyle name="Separador de milhares 10 2 4 2 2 3 2" xfId="27812"/>
    <cellStyle name="Separador de milhares 10 2 4 2 2 3 3" xfId="27813"/>
    <cellStyle name="Separador de milhares 10 2 4 2 2 4" xfId="27814"/>
    <cellStyle name="Separador de milhares 10 2 4 2 2 4 2" xfId="27815"/>
    <cellStyle name="Separador de milhares 10 2 4 2 2 4 3" xfId="27816"/>
    <cellStyle name="Separador de milhares 10 2 4 2 2 5" xfId="27817"/>
    <cellStyle name="Separador de milhares 10 2 4 2 2 6" xfId="27818"/>
    <cellStyle name="Separador de milhares 10 2 4 2 3" xfId="27819"/>
    <cellStyle name="Separador de milhares 10 2 4 2 3 2" xfId="27820"/>
    <cellStyle name="Separador de milhares 10 2 4 2 3 2 2" xfId="27821"/>
    <cellStyle name="Separador de milhares 10 2 4 2 3 2 3" xfId="27822"/>
    <cellStyle name="Separador de milhares 10 2 4 2 3 3" xfId="27823"/>
    <cellStyle name="Separador de milhares 10 2 4 2 3 4" xfId="27824"/>
    <cellStyle name="Separador de milhares 10 2 4 2 4" xfId="27825"/>
    <cellStyle name="Separador de milhares 10 2 4 2 4 2" xfId="27826"/>
    <cellStyle name="Separador de milhares 10 2 4 2 4 2 2" xfId="27827"/>
    <cellStyle name="Separador de milhares 10 2 4 2 4 2 3" xfId="27828"/>
    <cellStyle name="Separador de milhares 10 2 4 2 4 3" xfId="27829"/>
    <cellStyle name="Separador de milhares 10 2 4 2 4 4" xfId="27830"/>
    <cellStyle name="Separador de milhares 10 2 4 2 5" xfId="27831"/>
    <cellStyle name="Separador de milhares 10 2 4 2 5 2" xfId="27832"/>
    <cellStyle name="Separador de milhares 10 2 4 2 5 3" xfId="27833"/>
    <cellStyle name="Separador de milhares 10 2 4 2 6" xfId="27834"/>
    <cellStyle name="Separador de milhares 10 2 4 2 6 2" xfId="27835"/>
    <cellStyle name="Separador de milhares 10 2 4 2 7" xfId="27836"/>
    <cellStyle name="Separador de milhares 10 2 4 3" xfId="27837"/>
    <cellStyle name="Separador de milhares 10 2 4 3 2" xfId="27838"/>
    <cellStyle name="Separador de milhares 10 2 4 3 2 2" xfId="27839"/>
    <cellStyle name="Separador de milhares 10 2 4 3 2 3" xfId="27840"/>
    <cellStyle name="Separador de milhares 10 2 4 3 3" xfId="27841"/>
    <cellStyle name="Separador de milhares 10 2 4 3 3 2" xfId="27842"/>
    <cellStyle name="Separador de milhares 10 2 4 3 3 3" xfId="27843"/>
    <cellStyle name="Separador de milhares 10 2 4 3 4" xfId="27844"/>
    <cellStyle name="Separador de milhares 10 2 4 3 4 2" xfId="27845"/>
    <cellStyle name="Separador de milhares 10 2 4 3 4 3" xfId="27846"/>
    <cellStyle name="Separador de milhares 10 2 4 3 5" xfId="27847"/>
    <cellStyle name="Separador de milhares 10 2 4 3 6" xfId="27848"/>
    <cellStyle name="Separador de milhares 10 2 4 4" xfId="27849"/>
    <cellStyle name="Separador de milhares 10 2 4 4 2" xfId="27850"/>
    <cellStyle name="Separador de milhares 10 2 4 4 2 2" xfId="27851"/>
    <cellStyle name="Separador de milhares 10 2 4 4 2 3" xfId="27852"/>
    <cellStyle name="Separador de milhares 10 2 4 4 3" xfId="27853"/>
    <cellStyle name="Separador de milhares 10 2 4 4 4" xfId="27854"/>
    <cellStyle name="Separador de milhares 10 2 4 5" xfId="27855"/>
    <cellStyle name="Separador de milhares 10 2 4 5 2" xfId="27856"/>
    <cellStyle name="Separador de milhares 10 2 4 5 2 2" xfId="27857"/>
    <cellStyle name="Separador de milhares 10 2 4 5 2 3" xfId="27858"/>
    <cellStyle name="Separador de milhares 10 2 4 5 3" xfId="27859"/>
    <cellStyle name="Separador de milhares 10 2 4 5 4" xfId="27860"/>
    <cellStyle name="Separador de milhares 10 2 4 6" xfId="27861"/>
    <cellStyle name="Separador de milhares 10 2 4 6 2" xfId="27862"/>
    <cellStyle name="Separador de milhares 10 2 4 6 3" xfId="27863"/>
    <cellStyle name="Separador de milhares 10 2 4 7" xfId="27864"/>
    <cellStyle name="Separador de milhares 10 2 4 7 2" xfId="27865"/>
    <cellStyle name="Separador de milhares 10 2 4 8" xfId="27866"/>
    <cellStyle name="Separador de milhares 10 2 5" xfId="27867"/>
    <cellStyle name="Separador de milhares 10 2 5 2" xfId="27868"/>
    <cellStyle name="Separador de milhares 10 2 5 2 2" xfId="27869"/>
    <cellStyle name="Separador de milhares 10 2 5 2 2 2" xfId="27870"/>
    <cellStyle name="Separador de milhares 10 2 5 2 2 3" xfId="27871"/>
    <cellStyle name="Separador de milhares 10 2 5 2 3" xfId="27872"/>
    <cellStyle name="Separador de milhares 10 2 5 2 3 2" xfId="27873"/>
    <cellStyle name="Separador de milhares 10 2 5 2 3 3" xfId="27874"/>
    <cellStyle name="Separador de milhares 10 2 5 2 4" xfId="27875"/>
    <cellStyle name="Separador de milhares 10 2 5 2 4 2" xfId="27876"/>
    <cellStyle name="Separador de milhares 10 2 5 2 4 3" xfId="27877"/>
    <cellStyle name="Separador de milhares 10 2 5 2 5" xfId="27878"/>
    <cellStyle name="Separador de milhares 10 2 5 2 6" xfId="27879"/>
    <cellStyle name="Separador de milhares 10 2 5 3" xfId="27880"/>
    <cellStyle name="Separador de milhares 10 2 5 3 2" xfId="27881"/>
    <cellStyle name="Separador de milhares 10 2 5 3 2 2" xfId="27882"/>
    <cellStyle name="Separador de milhares 10 2 5 3 2 3" xfId="27883"/>
    <cellStyle name="Separador de milhares 10 2 5 3 3" xfId="27884"/>
    <cellStyle name="Separador de milhares 10 2 5 3 4" xfId="27885"/>
    <cellStyle name="Separador de milhares 10 2 5 4" xfId="27886"/>
    <cellStyle name="Separador de milhares 10 2 5 4 2" xfId="27887"/>
    <cellStyle name="Separador de milhares 10 2 5 4 2 2" xfId="27888"/>
    <cellStyle name="Separador de milhares 10 2 5 4 2 3" xfId="27889"/>
    <cellStyle name="Separador de milhares 10 2 5 4 3" xfId="27890"/>
    <cellStyle name="Separador de milhares 10 2 5 4 4" xfId="27891"/>
    <cellStyle name="Separador de milhares 10 2 5 5" xfId="27892"/>
    <cellStyle name="Separador de milhares 10 2 5 5 2" xfId="27893"/>
    <cellStyle name="Separador de milhares 10 2 5 5 3" xfId="27894"/>
    <cellStyle name="Separador de milhares 10 2 5 6" xfId="27895"/>
    <cellStyle name="Separador de milhares 10 2 5 6 2" xfId="27896"/>
    <cellStyle name="Separador de milhares 10 2 5 7" xfId="27897"/>
    <cellStyle name="Separador de milhares 10 2 6" xfId="27898"/>
    <cellStyle name="Separador de milhares 10 2 6 2" xfId="27899"/>
    <cellStyle name="Separador de milhares 10 2 6 2 2" xfId="27900"/>
    <cellStyle name="Separador de milhares 10 2 6 2 3" xfId="27901"/>
    <cellStyle name="Separador de milhares 10 2 6 3" xfId="27902"/>
    <cellStyle name="Separador de milhares 10 2 6 3 2" xfId="27903"/>
    <cellStyle name="Separador de milhares 10 2 6 3 3" xfId="27904"/>
    <cellStyle name="Separador de milhares 10 2 6 4" xfId="27905"/>
    <cellStyle name="Separador de milhares 10 2 6 4 2" xfId="27906"/>
    <cellStyle name="Separador de milhares 10 2 6 4 3" xfId="27907"/>
    <cellStyle name="Separador de milhares 10 2 6 5" xfId="27908"/>
    <cellStyle name="Separador de milhares 10 2 6 6" xfId="27909"/>
    <cellStyle name="Separador de milhares 10 2 7" xfId="27910"/>
    <cellStyle name="Separador de milhares 10 2 7 2" xfId="27911"/>
    <cellStyle name="Separador de milhares 10 2 7 2 2" xfId="27912"/>
    <cellStyle name="Separador de milhares 10 2 7 2 3" xfId="27913"/>
    <cellStyle name="Separador de milhares 10 2 7 3" xfId="27914"/>
    <cellStyle name="Separador de milhares 10 2 7 4" xfId="27915"/>
    <cellStyle name="Separador de milhares 10 2 8" xfId="27916"/>
    <cellStyle name="Separador de milhares 10 2 8 2" xfId="27917"/>
    <cellStyle name="Separador de milhares 10 2 8 2 2" xfId="27918"/>
    <cellStyle name="Separador de milhares 10 2 8 2 3" xfId="27919"/>
    <cellStyle name="Separador de milhares 10 2 8 3" xfId="27920"/>
    <cellStyle name="Separador de milhares 10 2 8 4" xfId="27921"/>
    <cellStyle name="Separador de milhares 10 2 9" xfId="27922"/>
    <cellStyle name="Separador de milhares 10 2 9 2" xfId="27923"/>
    <cellStyle name="Separador de milhares 10 2 9 3" xfId="27924"/>
    <cellStyle name="Separador de milhares 10 3" xfId="27925"/>
    <cellStyle name="Separador de milhares 10 3 2" xfId="38342"/>
    <cellStyle name="Separador de milhares 10 4" xfId="27926"/>
    <cellStyle name="Separador de milhares 10 5" xfId="35798"/>
    <cellStyle name="Separador de milhares 11" xfId="27927"/>
    <cellStyle name="Separador de milhares 11 2" xfId="27928"/>
    <cellStyle name="Separador de milhares 11 2 2" xfId="27929"/>
    <cellStyle name="Separador de milhares 11 2 2 2" xfId="38478"/>
    <cellStyle name="Separador de milhares 11 2 3" xfId="27930"/>
    <cellStyle name="Separador de milhares 11 2 4" xfId="27931"/>
    <cellStyle name="Separador de milhares 11 3" xfId="27932"/>
    <cellStyle name="Separador de milhares 11 3 2" xfId="27933"/>
    <cellStyle name="Separador de milhares 11 3 3" xfId="38343"/>
    <cellStyle name="Separador de milhares 11 4" xfId="27934"/>
    <cellStyle name="Separador de milhares 11 5" xfId="27935"/>
    <cellStyle name="Separador de milhares 12" xfId="27936"/>
    <cellStyle name="Separador de milhares 12 2" xfId="27937"/>
    <cellStyle name="Separador de milhares 12 2 2" xfId="27938"/>
    <cellStyle name="Separador de milhares 12 2 2 2" xfId="38479"/>
    <cellStyle name="Separador de milhares 12 2 3" xfId="36315"/>
    <cellStyle name="Separador de milhares 12 3" xfId="27939"/>
    <cellStyle name="Separador de milhares 12 3 2" xfId="27940"/>
    <cellStyle name="Separador de milhares 12 3 3" xfId="38344"/>
    <cellStyle name="Separador de milhares 12 4" xfId="35799"/>
    <cellStyle name="Separador de milhares 13" xfId="27941"/>
    <cellStyle name="Separador de milhares 13 2" xfId="27942"/>
    <cellStyle name="Separador de milhares 13 2 2" xfId="36316"/>
    <cellStyle name="Separador de milhares 13 2 2 2" xfId="38480"/>
    <cellStyle name="Separador de milhares 13 3" xfId="35800"/>
    <cellStyle name="Separador de milhares 13 3 2" xfId="38345"/>
    <cellStyle name="Separador de milhares 14" xfId="27943"/>
    <cellStyle name="Separador de milhares 14 2" xfId="27944"/>
    <cellStyle name="Separador de milhares 14 2 2" xfId="36317"/>
    <cellStyle name="Separador de milhares 14 2 2 2" xfId="38481"/>
    <cellStyle name="Separador de milhares 14 3" xfId="35801"/>
    <cellStyle name="Separador de milhares 14 3 2" xfId="38346"/>
    <cellStyle name="Separador de milhares 15" xfId="27945"/>
    <cellStyle name="Separador de milhares 15 2" xfId="27946"/>
    <cellStyle name="Separador de milhares 15 2 2" xfId="38482"/>
    <cellStyle name="Separador de milhares 15 3" xfId="27947"/>
    <cellStyle name="Separador de milhares 15 3 2" xfId="27948"/>
    <cellStyle name="Separador de milhares 15 3 3" xfId="27949"/>
    <cellStyle name="Separador de milhares 15 3 4" xfId="38347"/>
    <cellStyle name="Separador de milhares 16" xfId="27950"/>
    <cellStyle name="Separador de milhares 16 2" xfId="36318"/>
    <cellStyle name="Separador de milhares 16 2 2" xfId="38483"/>
    <cellStyle name="Separador de milhares 16 3" xfId="38348"/>
    <cellStyle name="Separador de milhares 17" xfId="27951"/>
    <cellStyle name="Separador de milhares 17 2" xfId="27952"/>
    <cellStyle name="Separador de milhares 17 2 2" xfId="27953"/>
    <cellStyle name="Separador de milhares 17 2 2 2" xfId="38484"/>
    <cellStyle name="Separador de milhares 17 2 3" xfId="27954"/>
    <cellStyle name="Separador de milhares 17 3" xfId="27955"/>
    <cellStyle name="Separador de milhares 17 3 2" xfId="38349"/>
    <cellStyle name="Separador de milhares 18" xfId="27956"/>
    <cellStyle name="Separador de milhares 18 2" xfId="36319"/>
    <cellStyle name="Separador de milhares 18 2 2" xfId="38485"/>
    <cellStyle name="Separador de milhares 18 3" xfId="38350"/>
    <cellStyle name="Separador de milhares 19" xfId="27957"/>
    <cellStyle name="Separador de milhares 19 2" xfId="36320"/>
    <cellStyle name="Separador de milhares 19 2 2" xfId="38486"/>
    <cellStyle name="Separador de milhares 19 3" xfId="38351"/>
    <cellStyle name="Separador de milhares 2" xfId="2"/>
    <cellStyle name="Separador de milhares 2 10" xfId="27958"/>
    <cellStyle name="Separador de milhares 2 10 10" xfId="27959"/>
    <cellStyle name="Separador de milhares 2 10 10 2" xfId="27960"/>
    <cellStyle name="Separador de milhares 2 10 10 2 2" xfId="44037"/>
    <cellStyle name="Separador de milhares 2 10 2" xfId="27961"/>
    <cellStyle name="Separador de milhares 2 10 2 2" xfId="27962"/>
    <cellStyle name="Separador de milhares 2 10 2 2 2" xfId="38487"/>
    <cellStyle name="Separador de milhares 2 10 2 3" xfId="27963"/>
    <cellStyle name="Separador de milhares 2 10 2 4" xfId="36321"/>
    <cellStyle name="Separador de milhares 2 10 3" xfId="27964"/>
    <cellStyle name="Separador de milhares 2 10 3 2" xfId="27965"/>
    <cellStyle name="Separador de milhares 2 10 3 3" xfId="27966"/>
    <cellStyle name="Separador de milhares 2 10 3 4" xfId="38379"/>
    <cellStyle name="Separador de milhares 2 10 4" xfId="27967"/>
    <cellStyle name="Separador de milhares 2 10 4 2" xfId="27968"/>
    <cellStyle name="Separador de milhares 2 10 4 3" xfId="27969"/>
    <cellStyle name="Separador de milhares 2 10 5" xfId="27970"/>
    <cellStyle name="Separador de milhares 2 10 5 2" xfId="27971"/>
    <cellStyle name="Separador de milhares 2 10 6" xfId="27972"/>
    <cellStyle name="Separador de milhares 2 10 6 2" xfId="27973"/>
    <cellStyle name="Separador de milhares 2 10 6 3" xfId="27974"/>
    <cellStyle name="Separador de milhares 2 10 7" xfId="27975"/>
    <cellStyle name="Separador de milhares 2 10 7 2" xfId="27976"/>
    <cellStyle name="Separador de milhares 2 10 8" xfId="27977"/>
    <cellStyle name="Separador de milhares 2 10 8 2" xfId="27978"/>
    <cellStyle name="Separador de milhares 2 10 9" xfId="27979"/>
    <cellStyle name="Separador de milhares 2 11" xfId="27980"/>
    <cellStyle name="Separador de milhares 2 11 10" xfId="27981"/>
    <cellStyle name="Separador de milhares 2 11 2" xfId="27982"/>
    <cellStyle name="Separador de milhares 2 11 2 2" xfId="27983"/>
    <cellStyle name="Separador de milhares 2 11 2 2 2" xfId="27984"/>
    <cellStyle name="Separador de milhares 2 11 2 2 3" xfId="38488"/>
    <cellStyle name="Separador de milhares 2 11 2 3" xfId="27985"/>
    <cellStyle name="Separador de milhares 2 11 2 4" xfId="36322"/>
    <cellStyle name="Separador de milhares 2 11 3" xfId="27986"/>
    <cellStyle name="Separador de milhares 2 11 3 2" xfId="27987"/>
    <cellStyle name="Separador de milhares 2 11 3 3" xfId="27988"/>
    <cellStyle name="Separador de milhares 2 11 3 4" xfId="38380"/>
    <cellStyle name="Separador de milhares 2 11 4" xfId="27989"/>
    <cellStyle name="Separador de milhares 2 11 4 2" xfId="27990"/>
    <cellStyle name="Separador de milhares 2 11 4 3" xfId="27991"/>
    <cellStyle name="Separador de milhares 2 11 5" xfId="27992"/>
    <cellStyle name="Separador de milhares 2 11 5 2" xfId="27993"/>
    <cellStyle name="Separador de milhares 2 11 5 3" xfId="27994"/>
    <cellStyle name="Separador de milhares 2 11 6" xfId="27995"/>
    <cellStyle name="Separador de milhares 2 11 6 2" xfId="27996"/>
    <cellStyle name="Separador de milhares 2 11 6 3" xfId="27997"/>
    <cellStyle name="Separador de milhares 2 11 7" xfId="27998"/>
    <cellStyle name="Separador de milhares 2 11 7 2" xfId="27999"/>
    <cellStyle name="Separador de milhares 2 11 7 3" xfId="28000"/>
    <cellStyle name="Separador de milhares 2 11 8" xfId="28001"/>
    <cellStyle name="Separador de milhares 2 11 8 2" xfId="28002"/>
    <cellStyle name="Separador de milhares 2 11 9" xfId="28003"/>
    <cellStyle name="Separador de milhares 2 12" xfId="28004"/>
    <cellStyle name="Separador de milhares 2 12 2" xfId="28005"/>
    <cellStyle name="Separador de milhares 2 12 2 2" xfId="28006"/>
    <cellStyle name="Separador de milhares 2 12 2 2 2" xfId="38489"/>
    <cellStyle name="Separador de milhares 2 12 2 3" xfId="36323"/>
    <cellStyle name="Separador de milhares 2 12 3" xfId="28007"/>
    <cellStyle name="Separador de milhares 2 12 3 2" xfId="38381"/>
    <cellStyle name="Separador de milhares 2 12 4" xfId="28008"/>
    <cellStyle name="Separador de milhares 2 12 5" xfId="35971"/>
    <cellStyle name="Separador de milhares 2 13" xfId="28009"/>
    <cellStyle name="Separador de milhares 2 13 2" xfId="28010"/>
    <cellStyle name="Separador de milhares 2 13 2 2" xfId="36324"/>
    <cellStyle name="Separador de milhares 2 13 2 2 2" xfId="38490"/>
    <cellStyle name="Separador de milhares 2 13 3" xfId="28011"/>
    <cellStyle name="Separador de milhares 2 13 3 2" xfId="38382"/>
    <cellStyle name="Separador de milhares 2 13 4" xfId="35973"/>
    <cellStyle name="Separador de milhares 2 14" xfId="28012"/>
    <cellStyle name="Separador de milhares 2 14 2" xfId="28013"/>
    <cellStyle name="Separador de milhares 2 14 2 2" xfId="36325"/>
    <cellStyle name="Separador de milhares 2 14 2 2 2" xfId="38491"/>
    <cellStyle name="Separador de milhares 2 14 3" xfId="28014"/>
    <cellStyle name="Separador de milhares 2 14 3 2" xfId="38383"/>
    <cellStyle name="Separador de milhares 2 14 4" xfId="35975"/>
    <cellStyle name="Separador de milhares 2 15" xfId="28015"/>
    <cellStyle name="Separador de milhares 2 15 2" xfId="28016"/>
    <cellStyle name="Separador de milhares 2 15 2 2" xfId="28017"/>
    <cellStyle name="Separador de milhares 2 15 2 2 2" xfId="38492"/>
    <cellStyle name="Separador de milhares 2 15 3" xfId="28018"/>
    <cellStyle name="Separador de milhares 2 15 3 2" xfId="38384"/>
    <cellStyle name="Separador de milhares 2 15 4" xfId="28019"/>
    <cellStyle name="Separador de milhares 2 16" xfId="28020"/>
    <cellStyle name="Separador de milhares 2 16 2" xfId="28021"/>
    <cellStyle name="Separador de milhares 2 16 2 2" xfId="28022"/>
    <cellStyle name="Separador de milhares 2 16 2 2 2" xfId="38493"/>
    <cellStyle name="Separador de milhares 2 16 3" xfId="28023"/>
    <cellStyle name="Separador de milhares 2 16 3 2" xfId="38385"/>
    <cellStyle name="Separador de milhares 2 16 4" xfId="28024"/>
    <cellStyle name="Separador de milhares 2 17" xfId="28025"/>
    <cellStyle name="Separador de milhares 2 17 2" xfId="28026"/>
    <cellStyle name="Separador de milhares 2 17 2 2" xfId="28027"/>
    <cellStyle name="Separador de milhares 2 17 2 2 2" xfId="38494"/>
    <cellStyle name="Separador de milhares 2 17 2 3" xfId="28028"/>
    <cellStyle name="Separador de milhares 2 17 2 4" xfId="36326"/>
    <cellStyle name="Separador de milhares 2 17 3" xfId="28029"/>
    <cellStyle name="Separador de milhares 2 17 3 2" xfId="38386"/>
    <cellStyle name="Separador de milhares 2 18" xfId="28030"/>
    <cellStyle name="Separador de milhares 2 18 2" xfId="28031"/>
    <cellStyle name="Separador de milhares 2 18 2 2" xfId="28032"/>
    <cellStyle name="Separador de milhares 2 18 2 3" xfId="28033"/>
    <cellStyle name="Separador de milhares 2 18 2 4" xfId="36586"/>
    <cellStyle name="Separador de milhares 2 18 3" xfId="28034"/>
    <cellStyle name="Separador de milhares 2 19" xfId="28035"/>
    <cellStyle name="Separador de milhares 2 19 2" xfId="28036"/>
    <cellStyle name="Separador de milhares 2 19 2 2" xfId="28037"/>
    <cellStyle name="Separador de milhares 2 19 2 3" xfId="28038"/>
    <cellStyle name="Separador de milhares 2 19 2 4" xfId="36551"/>
    <cellStyle name="Separador de milhares 2 19 3" xfId="28039"/>
    <cellStyle name="Separador de milhares 2 2" xfId="28040"/>
    <cellStyle name="Separador de milhares 2 2 10" xfId="28041"/>
    <cellStyle name="Separador de milhares 2 2 10 2" xfId="28042"/>
    <cellStyle name="Separador de milhares 2 2 10 2 2" xfId="28043"/>
    <cellStyle name="Separador de milhares 2 2 10 2 3" xfId="28044"/>
    <cellStyle name="Separador de milhares 2 2 10 2 4" xfId="38603"/>
    <cellStyle name="Separador de milhares 2 2 10 3" xfId="28045"/>
    <cellStyle name="Separador de milhares 2 2 10 3 2" xfId="28046"/>
    <cellStyle name="Separador de milhares 2 2 10 4" xfId="28047"/>
    <cellStyle name="Separador de milhares 2 2 10 4 2" xfId="28048"/>
    <cellStyle name="Separador de milhares 2 2 10 4 3" xfId="28049"/>
    <cellStyle name="Separador de milhares 2 2 10 5" xfId="28050"/>
    <cellStyle name="Separador de milhares 2 2 10 5 2" xfId="28051"/>
    <cellStyle name="Separador de milhares 2 2 10 6" xfId="28052"/>
    <cellStyle name="Separador de milhares 2 2 11" xfId="28053"/>
    <cellStyle name="Separador de milhares 2 2 11 2" xfId="28054"/>
    <cellStyle name="Separador de milhares 2 2 11 2 2" xfId="28055"/>
    <cellStyle name="Separador de milhares 2 2 11 2 3" xfId="38628"/>
    <cellStyle name="Separador de milhares 2 2 11 3" xfId="28056"/>
    <cellStyle name="Separador de milhares 2 2 11 4" xfId="28057"/>
    <cellStyle name="Separador de milhares 2 2 12" xfId="28058"/>
    <cellStyle name="Separador de milhares 2 2 12 2" xfId="28059"/>
    <cellStyle name="Separador de milhares 2 2 12 2 2" xfId="28060"/>
    <cellStyle name="Separador de milhares 2 2 12 2 3" xfId="38657"/>
    <cellStyle name="Separador de milhares 2 2 12 3" xfId="28061"/>
    <cellStyle name="Separador de milhares 2 2 12 4" xfId="28062"/>
    <cellStyle name="Separador de milhares 2 2 13" xfId="28063"/>
    <cellStyle name="Separador de milhares 2 2 13 2" xfId="28064"/>
    <cellStyle name="Separador de milhares 2 2 13 2 2" xfId="28065"/>
    <cellStyle name="Separador de milhares 2 2 13 2 3" xfId="38690"/>
    <cellStyle name="Separador de milhares 2 2 13 3" xfId="28066"/>
    <cellStyle name="Separador de milhares 2 2 13 4" xfId="28067"/>
    <cellStyle name="Separador de milhares 2 2 14" xfId="28068"/>
    <cellStyle name="Separador de milhares 2 2 14 2" xfId="28069"/>
    <cellStyle name="Separador de milhares 2 2 14 2 2" xfId="28070"/>
    <cellStyle name="Separador de milhares 2 2 14 2 3" xfId="38706"/>
    <cellStyle name="Separador de milhares 2 2 14 3" xfId="28071"/>
    <cellStyle name="Separador de milhares 2 2 14 4" xfId="28072"/>
    <cellStyle name="Separador de milhares 2 2 14 5" xfId="37104"/>
    <cellStyle name="Separador de milhares 2 2 15" xfId="28073"/>
    <cellStyle name="Separador de milhares 2 2 15 2" xfId="28074"/>
    <cellStyle name="Separador de milhares 2 2 15 2 2" xfId="28075"/>
    <cellStyle name="Separador de milhares 2 2 15 2 3" xfId="38725"/>
    <cellStyle name="Separador de milhares 2 2 15 3" xfId="28076"/>
    <cellStyle name="Separador de milhares 2 2 15 4" xfId="28077"/>
    <cellStyle name="Separador de milhares 2 2 15 5" xfId="37140"/>
    <cellStyle name="Separador de milhares 2 2 16" xfId="28078"/>
    <cellStyle name="Separador de milhares 2 2 16 2" xfId="28079"/>
    <cellStyle name="Separador de milhares 2 2 16 2 2" xfId="38770"/>
    <cellStyle name="Separador de milhares 2 2 17" xfId="28080"/>
    <cellStyle name="Separador de milhares 2 2 17 2" xfId="28081"/>
    <cellStyle name="Separador de milhares 2 2 17 2 2" xfId="38820"/>
    <cellStyle name="Separador de milhares 2 2 18" xfId="28082"/>
    <cellStyle name="Separador de milhares 2 2 18 2" xfId="28083"/>
    <cellStyle name="Separador de milhares 2 2 18 2 2" xfId="28084"/>
    <cellStyle name="Separador de milhares 2 2 18 3" xfId="28085"/>
    <cellStyle name="Separador de milhares 2 2 18 4" xfId="38352"/>
    <cellStyle name="Separador de milhares 2 2 19" xfId="28086"/>
    <cellStyle name="Separador de milhares 2 2 19 2" xfId="28087"/>
    <cellStyle name="Separador de milhares 2 2 19 2 2" xfId="28088"/>
    <cellStyle name="Separador de milhares 2 2 19 3" xfId="28089"/>
    <cellStyle name="Separador de milhares 2 2 2" xfId="28090"/>
    <cellStyle name="Separador de milhares 2 2 2 10" xfId="28091"/>
    <cellStyle name="Separador de milhares 2 2 2 10 2" xfId="28092"/>
    <cellStyle name="Separador de milhares 2 2 2 10 3" xfId="28093"/>
    <cellStyle name="Separador de milhares 2 2 2 11" xfId="28094"/>
    <cellStyle name="Separador de milhares 2 2 2 11 2" xfId="28095"/>
    <cellStyle name="Separador de milhares 2 2 2 11 3" xfId="28096"/>
    <cellStyle name="Separador de milhares 2 2 2 12" xfId="28097"/>
    <cellStyle name="Separador de milhares 2 2 2 12 2" xfId="28098"/>
    <cellStyle name="Separador de milhares 2 2 2 13" xfId="28099"/>
    <cellStyle name="Separador de milhares 2 2 2 13 2" xfId="28100"/>
    <cellStyle name="Separador de milhares 2 2 2 13 3" xfId="28101"/>
    <cellStyle name="Separador de milhares 2 2 2 14" xfId="28102"/>
    <cellStyle name="Separador de milhares 2 2 2 15" xfId="28103"/>
    <cellStyle name="Separador de milhares 2 2 2 2" xfId="28104"/>
    <cellStyle name="Separador de milhares 2 2 2 2 10" xfId="28105"/>
    <cellStyle name="Separador de milhares 2 2 2 2 10 2" xfId="28106"/>
    <cellStyle name="Separador de milhares 2 2 2 2 2" xfId="28107"/>
    <cellStyle name="Separador de milhares 2 2 2 2 2 10" xfId="38495"/>
    <cellStyle name="Separador de milhares 2 2 2 2 2 2" xfId="28108"/>
    <cellStyle name="Separador de milhares 2 2 2 2 2 2 2" xfId="28109"/>
    <cellStyle name="Separador de milhares 2 2 2 2 2 2 2 2" xfId="28110"/>
    <cellStyle name="Separador de milhares 2 2 2 2 2 2 2 2 2" xfId="28111"/>
    <cellStyle name="Separador de milhares 2 2 2 2 2 2 2 2 3" xfId="28112"/>
    <cellStyle name="Separador de milhares 2 2 2 2 2 2 2 3" xfId="28113"/>
    <cellStyle name="Separador de milhares 2 2 2 2 2 2 2 3 2" xfId="28114"/>
    <cellStyle name="Separador de milhares 2 2 2 2 2 2 2 3 3" xfId="28115"/>
    <cellStyle name="Separador de milhares 2 2 2 2 2 2 2 4" xfId="28116"/>
    <cellStyle name="Separador de milhares 2 2 2 2 2 2 2 4 2" xfId="28117"/>
    <cellStyle name="Separador de milhares 2 2 2 2 2 2 2 4 3" xfId="28118"/>
    <cellStyle name="Separador de milhares 2 2 2 2 2 2 2 5" xfId="28119"/>
    <cellStyle name="Separador de milhares 2 2 2 2 2 2 2 6" xfId="28120"/>
    <cellStyle name="Separador de milhares 2 2 2 2 2 2 3" xfId="28121"/>
    <cellStyle name="Separador de milhares 2 2 2 2 2 2 3 2" xfId="28122"/>
    <cellStyle name="Separador de milhares 2 2 2 2 2 2 3 2 2" xfId="28123"/>
    <cellStyle name="Separador de milhares 2 2 2 2 2 2 3 2 3" xfId="28124"/>
    <cellStyle name="Separador de milhares 2 2 2 2 2 2 3 3" xfId="28125"/>
    <cellStyle name="Separador de milhares 2 2 2 2 2 2 3 4" xfId="28126"/>
    <cellStyle name="Separador de milhares 2 2 2 2 2 2 4" xfId="28127"/>
    <cellStyle name="Separador de milhares 2 2 2 2 2 2 4 2" xfId="28128"/>
    <cellStyle name="Separador de milhares 2 2 2 2 2 2 4 2 2" xfId="28129"/>
    <cellStyle name="Separador de milhares 2 2 2 2 2 2 4 2 3" xfId="28130"/>
    <cellStyle name="Separador de milhares 2 2 2 2 2 2 4 3" xfId="28131"/>
    <cellStyle name="Separador de milhares 2 2 2 2 2 2 4 4" xfId="28132"/>
    <cellStyle name="Separador de milhares 2 2 2 2 2 2 5" xfId="28133"/>
    <cellStyle name="Separador de milhares 2 2 2 2 2 2 5 2" xfId="28134"/>
    <cellStyle name="Separador de milhares 2 2 2 2 2 2 5 3" xfId="28135"/>
    <cellStyle name="Separador de milhares 2 2 2 2 2 2 6" xfId="28136"/>
    <cellStyle name="Separador de milhares 2 2 2 2 2 2 6 2" xfId="28137"/>
    <cellStyle name="Separador de milhares 2 2 2 2 2 2 7" xfId="28138"/>
    <cellStyle name="Separador de milhares 2 2 2 2 2 3" xfId="28139"/>
    <cellStyle name="Separador de milhares 2 2 2 2 2 3 2" xfId="28140"/>
    <cellStyle name="Separador de milhares 2 2 2 2 2 3 2 2" xfId="28141"/>
    <cellStyle name="Separador de milhares 2 2 2 2 2 3 2 3" xfId="28142"/>
    <cellStyle name="Separador de milhares 2 2 2 2 2 3 3" xfId="28143"/>
    <cellStyle name="Separador de milhares 2 2 2 2 2 3 3 2" xfId="28144"/>
    <cellStyle name="Separador de milhares 2 2 2 2 2 3 3 3" xfId="28145"/>
    <cellStyle name="Separador de milhares 2 2 2 2 2 3 4" xfId="28146"/>
    <cellStyle name="Separador de milhares 2 2 2 2 2 3 4 2" xfId="28147"/>
    <cellStyle name="Separador de milhares 2 2 2 2 2 3 4 3" xfId="28148"/>
    <cellStyle name="Separador de milhares 2 2 2 2 2 3 5" xfId="28149"/>
    <cellStyle name="Separador de milhares 2 2 2 2 2 3 6" xfId="28150"/>
    <cellStyle name="Separador de milhares 2 2 2 2 2 4" xfId="28151"/>
    <cellStyle name="Separador de milhares 2 2 2 2 2 4 2" xfId="28152"/>
    <cellStyle name="Separador de milhares 2 2 2 2 2 4 2 2" xfId="28153"/>
    <cellStyle name="Separador de milhares 2 2 2 2 2 4 2 3" xfId="28154"/>
    <cellStyle name="Separador de milhares 2 2 2 2 2 4 3" xfId="28155"/>
    <cellStyle name="Separador de milhares 2 2 2 2 2 4 4" xfId="28156"/>
    <cellStyle name="Separador de milhares 2 2 2 2 2 5" xfId="28157"/>
    <cellStyle name="Separador de milhares 2 2 2 2 2 5 2" xfId="28158"/>
    <cellStyle name="Separador de milhares 2 2 2 2 2 5 2 2" xfId="28159"/>
    <cellStyle name="Separador de milhares 2 2 2 2 2 5 2 3" xfId="28160"/>
    <cellStyle name="Separador de milhares 2 2 2 2 2 5 3" xfId="28161"/>
    <cellStyle name="Separador de milhares 2 2 2 2 2 5 4" xfId="28162"/>
    <cellStyle name="Separador de milhares 2 2 2 2 2 6" xfId="28163"/>
    <cellStyle name="Separador de milhares 2 2 2 2 2 6 2" xfId="28164"/>
    <cellStyle name="Separador de milhares 2 2 2 2 2 6 3" xfId="28165"/>
    <cellStyle name="Separador de milhares 2 2 2 2 2 7" xfId="28166"/>
    <cellStyle name="Separador de milhares 2 2 2 2 2 7 2" xfId="28167"/>
    <cellStyle name="Separador de milhares 2 2 2 2 2 8" xfId="28168"/>
    <cellStyle name="Separador de milhares 2 2 2 2 2 9" xfId="28169"/>
    <cellStyle name="Separador de milhares 2 2 2 2 3" xfId="28170"/>
    <cellStyle name="Separador de milhares 2 2 2 2 3 2" xfId="28171"/>
    <cellStyle name="Separador de milhares 2 2 2 2 3 2 2" xfId="28172"/>
    <cellStyle name="Separador de milhares 2 2 2 2 3 2 2 2" xfId="28173"/>
    <cellStyle name="Separador de milhares 2 2 2 2 3 2 2 3" xfId="28174"/>
    <cellStyle name="Separador de milhares 2 2 2 2 3 2 3" xfId="28175"/>
    <cellStyle name="Separador de milhares 2 2 2 2 3 2 3 2" xfId="28176"/>
    <cellStyle name="Separador de milhares 2 2 2 2 3 2 3 3" xfId="28177"/>
    <cellStyle name="Separador de milhares 2 2 2 2 3 2 4" xfId="28178"/>
    <cellStyle name="Separador de milhares 2 2 2 2 3 2 4 2" xfId="28179"/>
    <cellStyle name="Separador de milhares 2 2 2 2 3 2 4 3" xfId="28180"/>
    <cellStyle name="Separador de milhares 2 2 2 2 3 2 5" xfId="28181"/>
    <cellStyle name="Separador de milhares 2 2 2 2 3 2 6" xfId="28182"/>
    <cellStyle name="Separador de milhares 2 2 2 2 3 3" xfId="28183"/>
    <cellStyle name="Separador de milhares 2 2 2 2 3 3 2" xfId="28184"/>
    <cellStyle name="Separador de milhares 2 2 2 2 3 3 2 2" xfId="28185"/>
    <cellStyle name="Separador de milhares 2 2 2 2 3 3 2 3" xfId="28186"/>
    <cellStyle name="Separador de milhares 2 2 2 2 3 3 3" xfId="28187"/>
    <cellStyle name="Separador de milhares 2 2 2 2 3 3 4" xfId="28188"/>
    <cellStyle name="Separador de milhares 2 2 2 2 3 4" xfId="28189"/>
    <cellStyle name="Separador de milhares 2 2 2 2 3 4 2" xfId="28190"/>
    <cellStyle name="Separador de milhares 2 2 2 2 3 4 2 2" xfId="28191"/>
    <cellStyle name="Separador de milhares 2 2 2 2 3 4 2 3" xfId="28192"/>
    <cellStyle name="Separador de milhares 2 2 2 2 3 4 3" xfId="28193"/>
    <cellStyle name="Separador de milhares 2 2 2 2 3 4 4" xfId="28194"/>
    <cellStyle name="Separador de milhares 2 2 2 2 3 5" xfId="28195"/>
    <cellStyle name="Separador de milhares 2 2 2 2 3 5 2" xfId="28196"/>
    <cellStyle name="Separador de milhares 2 2 2 2 3 5 3" xfId="28197"/>
    <cellStyle name="Separador de milhares 2 2 2 2 3 6" xfId="28198"/>
    <cellStyle name="Separador de milhares 2 2 2 2 3 6 2" xfId="28199"/>
    <cellStyle name="Separador de milhares 2 2 2 2 3 7" xfId="28200"/>
    <cellStyle name="Separador de milhares 2 2 2 2 3 8" xfId="28201"/>
    <cellStyle name="Separador de milhares 2 2 2 2 4" xfId="28202"/>
    <cellStyle name="Separador de milhares 2 2 2 2 4 2" xfId="28203"/>
    <cellStyle name="Separador de milhares 2 2 2 2 4 2 2" xfId="28204"/>
    <cellStyle name="Separador de milhares 2 2 2 2 4 2 3" xfId="28205"/>
    <cellStyle name="Separador de milhares 2 2 2 2 4 3" xfId="28206"/>
    <cellStyle name="Separador de milhares 2 2 2 2 4 3 2" xfId="28207"/>
    <cellStyle name="Separador de milhares 2 2 2 2 4 3 3" xfId="28208"/>
    <cellStyle name="Separador de milhares 2 2 2 2 4 4" xfId="28209"/>
    <cellStyle name="Separador de milhares 2 2 2 2 4 4 2" xfId="28210"/>
    <cellStyle name="Separador de milhares 2 2 2 2 4 4 3" xfId="28211"/>
    <cellStyle name="Separador de milhares 2 2 2 2 4 5" xfId="28212"/>
    <cellStyle name="Separador de milhares 2 2 2 2 4 5 2" xfId="28213"/>
    <cellStyle name="Separador de milhares 2 2 2 2 4 6" xfId="28214"/>
    <cellStyle name="Separador de milhares 2 2 2 2 5" xfId="28215"/>
    <cellStyle name="Separador de milhares 2 2 2 2 5 2" xfId="28216"/>
    <cellStyle name="Separador de milhares 2 2 2 2 5 2 2" xfId="28217"/>
    <cellStyle name="Separador de milhares 2 2 2 2 5 2 3" xfId="28218"/>
    <cellStyle name="Separador de milhares 2 2 2 2 5 3" xfId="28219"/>
    <cellStyle name="Separador de milhares 2 2 2 2 5 3 2" xfId="28220"/>
    <cellStyle name="Separador de milhares 2 2 2 2 5 4" xfId="28221"/>
    <cellStyle name="Separador de milhares 2 2 2 2 6" xfId="28222"/>
    <cellStyle name="Separador de milhares 2 2 2 2 6 2" xfId="28223"/>
    <cellStyle name="Separador de milhares 2 2 2 2 6 2 2" xfId="28224"/>
    <cellStyle name="Separador de milhares 2 2 2 2 6 2 3" xfId="28225"/>
    <cellStyle name="Separador de milhares 2 2 2 2 6 3" xfId="28226"/>
    <cellStyle name="Separador de milhares 2 2 2 2 6 3 2" xfId="28227"/>
    <cellStyle name="Separador de milhares 2 2 2 2 6 4" xfId="28228"/>
    <cellStyle name="Separador de milhares 2 2 2 2 7" xfId="28229"/>
    <cellStyle name="Separador de milhares 2 2 2 2 7 2" xfId="28230"/>
    <cellStyle name="Separador de milhares 2 2 2 2 7 2 2" xfId="28231"/>
    <cellStyle name="Separador de milhares 2 2 2 2 7 2 3" xfId="28232"/>
    <cellStyle name="Separador de milhares 2 2 2 2 7 3" xfId="28233"/>
    <cellStyle name="Separador de milhares 2 2 2 2 7 4" xfId="28234"/>
    <cellStyle name="Separador de milhares 2 2 2 2 8" xfId="28235"/>
    <cellStyle name="Separador de milhares 2 2 2 2 8 2" xfId="28236"/>
    <cellStyle name="Separador de milhares 2 2 2 2 8 2 2" xfId="28237"/>
    <cellStyle name="Separador de milhares 2 2 2 2 8 2 3" xfId="28238"/>
    <cellStyle name="Separador de milhares 2 2 2 2 8 3" xfId="28239"/>
    <cellStyle name="Separador de milhares 2 2 2 2 8 4" xfId="28240"/>
    <cellStyle name="Separador de milhares 2 2 2 2 9" xfId="28241"/>
    <cellStyle name="Separador de milhares 2 2 2 2 9 2" xfId="28242"/>
    <cellStyle name="Separador de milhares 2 2 2 2 9 3" xfId="28243"/>
    <cellStyle name="Separador de milhares 2 2 2 3" xfId="28244"/>
    <cellStyle name="Separador de milhares 2 2 2 3 10" xfId="28245"/>
    <cellStyle name="Separador de milhares 2 2 2 3 11" xfId="38370"/>
    <cellStyle name="Separador de milhares 2 2 2 3 2" xfId="28246"/>
    <cellStyle name="Separador de milhares 2 2 2 3 2 2" xfId="28247"/>
    <cellStyle name="Separador de milhares 2 2 2 3 2 2 2" xfId="28248"/>
    <cellStyle name="Separador de milhares 2 2 2 3 2 2 2 2" xfId="28249"/>
    <cellStyle name="Separador de milhares 2 2 2 3 2 2 2 2 2" xfId="28250"/>
    <cellStyle name="Separador de milhares 2 2 2 3 2 2 2 2 3" xfId="28251"/>
    <cellStyle name="Separador de milhares 2 2 2 3 2 2 2 3" xfId="28252"/>
    <cellStyle name="Separador de milhares 2 2 2 3 2 2 2 3 2" xfId="28253"/>
    <cellStyle name="Separador de milhares 2 2 2 3 2 2 2 3 3" xfId="28254"/>
    <cellStyle name="Separador de milhares 2 2 2 3 2 2 2 4" xfId="28255"/>
    <cellStyle name="Separador de milhares 2 2 2 3 2 2 2 4 2" xfId="28256"/>
    <cellStyle name="Separador de milhares 2 2 2 3 2 2 2 4 3" xfId="28257"/>
    <cellStyle name="Separador de milhares 2 2 2 3 2 2 2 5" xfId="28258"/>
    <cellStyle name="Separador de milhares 2 2 2 3 2 2 2 6" xfId="28259"/>
    <cellStyle name="Separador de milhares 2 2 2 3 2 2 3" xfId="28260"/>
    <cellStyle name="Separador de milhares 2 2 2 3 2 2 3 2" xfId="28261"/>
    <cellStyle name="Separador de milhares 2 2 2 3 2 2 3 2 2" xfId="28262"/>
    <cellStyle name="Separador de milhares 2 2 2 3 2 2 3 2 3" xfId="28263"/>
    <cellStyle name="Separador de milhares 2 2 2 3 2 2 3 3" xfId="28264"/>
    <cellStyle name="Separador de milhares 2 2 2 3 2 2 3 4" xfId="28265"/>
    <cellStyle name="Separador de milhares 2 2 2 3 2 2 4" xfId="28266"/>
    <cellStyle name="Separador de milhares 2 2 2 3 2 2 4 2" xfId="28267"/>
    <cellStyle name="Separador de milhares 2 2 2 3 2 2 4 2 2" xfId="28268"/>
    <cellStyle name="Separador de milhares 2 2 2 3 2 2 4 2 3" xfId="28269"/>
    <cellStyle name="Separador de milhares 2 2 2 3 2 2 4 3" xfId="28270"/>
    <cellStyle name="Separador de milhares 2 2 2 3 2 2 4 4" xfId="28271"/>
    <cellStyle name="Separador de milhares 2 2 2 3 2 2 5" xfId="28272"/>
    <cellStyle name="Separador de milhares 2 2 2 3 2 2 5 2" xfId="28273"/>
    <cellStyle name="Separador de milhares 2 2 2 3 2 2 5 3" xfId="28274"/>
    <cellStyle name="Separador de milhares 2 2 2 3 2 2 6" xfId="28275"/>
    <cellStyle name="Separador de milhares 2 2 2 3 2 2 6 2" xfId="28276"/>
    <cellStyle name="Separador de milhares 2 2 2 3 2 2 7" xfId="28277"/>
    <cellStyle name="Separador de milhares 2 2 2 3 2 3" xfId="28278"/>
    <cellStyle name="Separador de milhares 2 2 2 3 2 3 2" xfId="28279"/>
    <cellStyle name="Separador de milhares 2 2 2 3 2 3 2 2" xfId="28280"/>
    <cellStyle name="Separador de milhares 2 2 2 3 2 3 2 3" xfId="28281"/>
    <cellStyle name="Separador de milhares 2 2 2 3 2 3 3" xfId="28282"/>
    <cellStyle name="Separador de milhares 2 2 2 3 2 3 3 2" xfId="28283"/>
    <cellStyle name="Separador de milhares 2 2 2 3 2 3 3 3" xfId="28284"/>
    <cellStyle name="Separador de milhares 2 2 2 3 2 3 4" xfId="28285"/>
    <cellStyle name="Separador de milhares 2 2 2 3 2 3 4 2" xfId="28286"/>
    <cellStyle name="Separador de milhares 2 2 2 3 2 3 4 3" xfId="28287"/>
    <cellStyle name="Separador de milhares 2 2 2 3 2 3 5" xfId="28288"/>
    <cellStyle name="Separador de milhares 2 2 2 3 2 3 6" xfId="28289"/>
    <cellStyle name="Separador de milhares 2 2 2 3 2 4" xfId="28290"/>
    <cellStyle name="Separador de milhares 2 2 2 3 2 4 2" xfId="28291"/>
    <cellStyle name="Separador de milhares 2 2 2 3 2 4 2 2" xfId="28292"/>
    <cellStyle name="Separador de milhares 2 2 2 3 2 4 2 3" xfId="28293"/>
    <cellStyle name="Separador de milhares 2 2 2 3 2 4 3" xfId="28294"/>
    <cellStyle name="Separador de milhares 2 2 2 3 2 4 4" xfId="28295"/>
    <cellStyle name="Separador de milhares 2 2 2 3 2 5" xfId="28296"/>
    <cellStyle name="Separador de milhares 2 2 2 3 2 5 2" xfId="28297"/>
    <cellStyle name="Separador de milhares 2 2 2 3 2 5 2 2" xfId="28298"/>
    <cellStyle name="Separador de milhares 2 2 2 3 2 5 2 3" xfId="28299"/>
    <cellStyle name="Separador de milhares 2 2 2 3 2 5 3" xfId="28300"/>
    <cellStyle name="Separador de milhares 2 2 2 3 2 5 4" xfId="28301"/>
    <cellStyle name="Separador de milhares 2 2 2 3 2 6" xfId="28302"/>
    <cellStyle name="Separador de milhares 2 2 2 3 2 6 2" xfId="28303"/>
    <cellStyle name="Separador de milhares 2 2 2 3 2 6 3" xfId="28304"/>
    <cellStyle name="Separador de milhares 2 2 2 3 2 7" xfId="28305"/>
    <cellStyle name="Separador de milhares 2 2 2 3 2 7 2" xfId="28306"/>
    <cellStyle name="Separador de milhares 2 2 2 3 2 8" xfId="28307"/>
    <cellStyle name="Separador de milhares 2 2 2 3 2 9" xfId="28308"/>
    <cellStyle name="Separador de milhares 2 2 2 3 3" xfId="28309"/>
    <cellStyle name="Separador de milhares 2 2 2 3 3 2" xfId="28310"/>
    <cellStyle name="Separador de milhares 2 2 2 3 3 2 2" xfId="28311"/>
    <cellStyle name="Separador de milhares 2 2 2 3 3 2 2 2" xfId="28312"/>
    <cellStyle name="Separador de milhares 2 2 2 3 3 2 2 3" xfId="28313"/>
    <cellStyle name="Separador de milhares 2 2 2 3 3 2 3" xfId="28314"/>
    <cellStyle name="Separador de milhares 2 2 2 3 3 2 3 2" xfId="28315"/>
    <cellStyle name="Separador de milhares 2 2 2 3 3 2 3 3" xfId="28316"/>
    <cellStyle name="Separador de milhares 2 2 2 3 3 2 4" xfId="28317"/>
    <cellStyle name="Separador de milhares 2 2 2 3 3 2 4 2" xfId="28318"/>
    <cellStyle name="Separador de milhares 2 2 2 3 3 2 4 3" xfId="28319"/>
    <cellStyle name="Separador de milhares 2 2 2 3 3 2 5" xfId="28320"/>
    <cellStyle name="Separador de milhares 2 2 2 3 3 2 6" xfId="28321"/>
    <cellStyle name="Separador de milhares 2 2 2 3 3 3" xfId="28322"/>
    <cellStyle name="Separador de milhares 2 2 2 3 3 3 2" xfId="28323"/>
    <cellStyle name="Separador de milhares 2 2 2 3 3 3 2 2" xfId="28324"/>
    <cellStyle name="Separador de milhares 2 2 2 3 3 3 2 3" xfId="28325"/>
    <cellStyle name="Separador de milhares 2 2 2 3 3 3 3" xfId="28326"/>
    <cellStyle name="Separador de milhares 2 2 2 3 3 3 4" xfId="28327"/>
    <cellStyle name="Separador de milhares 2 2 2 3 3 4" xfId="28328"/>
    <cellStyle name="Separador de milhares 2 2 2 3 3 4 2" xfId="28329"/>
    <cellStyle name="Separador de milhares 2 2 2 3 3 4 2 2" xfId="28330"/>
    <cellStyle name="Separador de milhares 2 2 2 3 3 4 2 3" xfId="28331"/>
    <cellStyle name="Separador de milhares 2 2 2 3 3 4 3" xfId="28332"/>
    <cellStyle name="Separador de milhares 2 2 2 3 3 4 4" xfId="28333"/>
    <cellStyle name="Separador de milhares 2 2 2 3 3 5" xfId="28334"/>
    <cellStyle name="Separador de milhares 2 2 2 3 3 5 2" xfId="28335"/>
    <cellStyle name="Separador de milhares 2 2 2 3 3 5 3" xfId="28336"/>
    <cellStyle name="Separador de milhares 2 2 2 3 3 6" xfId="28337"/>
    <cellStyle name="Separador de milhares 2 2 2 3 3 6 2" xfId="28338"/>
    <cellStyle name="Separador de milhares 2 2 2 3 3 7" xfId="28339"/>
    <cellStyle name="Separador de milhares 2 2 2 3 3 8" xfId="28340"/>
    <cellStyle name="Separador de milhares 2 2 2 3 4" xfId="28341"/>
    <cellStyle name="Separador de milhares 2 2 2 3 4 2" xfId="28342"/>
    <cellStyle name="Separador de milhares 2 2 2 3 4 2 2" xfId="28343"/>
    <cellStyle name="Separador de milhares 2 2 2 3 4 2 3" xfId="28344"/>
    <cellStyle name="Separador de milhares 2 2 2 3 4 3" xfId="28345"/>
    <cellStyle name="Separador de milhares 2 2 2 3 4 3 2" xfId="28346"/>
    <cellStyle name="Separador de milhares 2 2 2 3 4 3 3" xfId="28347"/>
    <cellStyle name="Separador de milhares 2 2 2 3 4 4" xfId="28348"/>
    <cellStyle name="Separador de milhares 2 2 2 3 4 4 2" xfId="28349"/>
    <cellStyle name="Separador de milhares 2 2 2 3 4 4 3" xfId="28350"/>
    <cellStyle name="Separador de milhares 2 2 2 3 4 5" xfId="28351"/>
    <cellStyle name="Separador de milhares 2 2 2 3 4 6" xfId="28352"/>
    <cellStyle name="Separador de milhares 2 2 2 3 5" xfId="28353"/>
    <cellStyle name="Separador de milhares 2 2 2 3 5 2" xfId="28354"/>
    <cellStyle name="Separador de milhares 2 2 2 3 5 2 2" xfId="28355"/>
    <cellStyle name="Separador de milhares 2 2 2 3 5 2 3" xfId="28356"/>
    <cellStyle name="Separador de milhares 2 2 2 3 5 3" xfId="28357"/>
    <cellStyle name="Separador de milhares 2 2 2 3 5 4" xfId="28358"/>
    <cellStyle name="Separador de milhares 2 2 2 3 6" xfId="28359"/>
    <cellStyle name="Separador de milhares 2 2 2 3 6 2" xfId="28360"/>
    <cellStyle name="Separador de milhares 2 2 2 3 6 2 2" xfId="28361"/>
    <cellStyle name="Separador de milhares 2 2 2 3 6 2 3" xfId="28362"/>
    <cellStyle name="Separador de milhares 2 2 2 3 6 3" xfId="28363"/>
    <cellStyle name="Separador de milhares 2 2 2 3 6 4" xfId="28364"/>
    <cellStyle name="Separador de milhares 2 2 2 3 7" xfId="28365"/>
    <cellStyle name="Separador de milhares 2 2 2 3 7 2" xfId="28366"/>
    <cellStyle name="Separador de milhares 2 2 2 3 7 3" xfId="28367"/>
    <cellStyle name="Separador de milhares 2 2 2 3 8" xfId="28368"/>
    <cellStyle name="Separador de milhares 2 2 2 3 8 2" xfId="28369"/>
    <cellStyle name="Separador de milhares 2 2 2 3 9" xfId="28370"/>
    <cellStyle name="Separador de milhares 2 2 2 4" xfId="28371"/>
    <cellStyle name="Separador de milhares 2 2 2 4 2" xfId="28372"/>
    <cellStyle name="Separador de milhares 2 2 2 4 2 2" xfId="28373"/>
    <cellStyle name="Separador de milhares 2 2 2 4 2 2 2" xfId="28374"/>
    <cellStyle name="Separador de milhares 2 2 2 4 2 2 2 2" xfId="28375"/>
    <cellStyle name="Separador de milhares 2 2 2 4 2 2 2 3" xfId="28376"/>
    <cellStyle name="Separador de milhares 2 2 2 4 2 2 3" xfId="28377"/>
    <cellStyle name="Separador de milhares 2 2 2 4 2 2 3 2" xfId="28378"/>
    <cellStyle name="Separador de milhares 2 2 2 4 2 2 3 3" xfId="28379"/>
    <cellStyle name="Separador de milhares 2 2 2 4 2 2 4" xfId="28380"/>
    <cellStyle name="Separador de milhares 2 2 2 4 2 2 4 2" xfId="28381"/>
    <cellStyle name="Separador de milhares 2 2 2 4 2 2 4 3" xfId="28382"/>
    <cellStyle name="Separador de milhares 2 2 2 4 2 2 5" xfId="28383"/>
    <cellStyle name="Separador de milhares 2 2 2 4 2 2 6" xfId="28384"/>
    <cellStyle name="Separador de milhares 2 2 2 4 2 3" xfId="28385"/>
    <cellStyle name="Separador de milhares 2 2 2 4 2 3 2" xfId="28386"/>
    <cellStyle name="Separador de milhares 2 2 2 4 2 3 2 2" xfId="28387"/>
    <cellStyle name="Separador de milhares 2 2 2 4 2 3 2 3" xfId="28388"/>
    <cellStyle name="Separador de milhares 2 2 2 4 2 3 3" xfId="28389"/>
    <cellStyle name="Separador de milhares 2 2 2 4 2 3 4" xfId="28390"/>
    <cellStyle name="Separador de milhares 2 2 2 4 2 4" xfId="28391"/>
    <cellStyle name="Separador de milhares 2 2 2 4 2 4 2" xfId="28392"/>
    <cellStyle name="Separador de milhares 2 2 2 4 2 4 2 2" xfId="28393"/>
    <cellStyle name="Separador de milhares 2 2 2 4 2 4 2 3" xfId="28394"/>
    <cellStyle name="Separador de milhares 2 2 2 4 2 4 3" xfId="28395"/>
    <cellStyle name="Separador de milhares 2 2 2 4 2 4 4" xfId="28396"/>
    <cellStyle name="Separador de milhares 2 2 2 4 2 5" xfId="28397"/>
    <cellStyle name="Separador de milhares 2 2 2 4 2 5 2" xfId="28398"/>
    <cellStyle name="Separador de milhares 2 2 2 4 2 5 3" xfId="28399"/>
    <cellStyle name="Separador de milhares 2 2 2 4 2 6" xfId="28400"/>
    <cellStyle name="Separador de milhares 2 2 2 4 2 6 2" xfId="28401"/>
    <cellStyle name="Separador de milhares 2 2 2 4 2 7" xfId="28402"/>
    <cellStyle name="Separador de milhares 2 2 2 4 2 8" xfId="28403"/>
    <cellStyle name="Separador de milhares 2 2 2 4 3" xfId="28404"/>
    <cellStyle name="Separador de milhares 2 2 2 4 3 2" xfId="28405"/>
    <cellStyle name="Separador de milhares 2 2 2 4 3 2 2" xfId="28406"/>
    <cellStyle name="Separador de milhares 2 2 2 4 3 2 3" xfId="28407"/>
    <cellStyle name="Separador de milhares 2 2 2 4 3 3" xfId="28408"/>
    <cellStyle name="Separador de milhares 2 2 2 4 3 3 2" xfId="28409"/>
    <cellStyle name="Separador de milhares 2 2 2 4 3 3 3" xfId="28410"/>
    <cellStyle name="Separador de milhares 2 2 2 4 3 4" xfId="28411"/>
    <cellStyle name="Separador de milhares 2 2 2 4 3 4 2" xfId="28412"/>
    <cellStyle name="Separador de milhares 2 2 2 4 3 4 3" xfId="28413"/>
    <cellStyle name="Separador de milhares 2 2 2 4 3 5" xfId="28414"/>
    <cellStyle name="Separador de milhares 2 2 2 4 3 6" xfId="28415"/>
    <cellStyle name="Separador de milhares 2 2 2 4 4" xfId="28416"/>
    <cellStyle name="Separador de milhares 2 2 2 4 4 2" xfId="28417"/>
    <cellStyle name="Separador de milhares 2 2 2 4 4 2 2" xfId="28418"/>
    <cellStyle name="Separador de milhares 2 2 2 4 4 2 3" xfId="28419"/>
    <cellStyle name="Separador de milhares 2 2 2 4 4 3" xfId="28420"/>
    <cellStyle name="Separador de milhares 2 2 2 4 4 4" xfId="28421"/>
    <cellStyle name="Separador de milhares 2 2 2 4 5" xfId="28422"/>
    <cellStyle name="Separador de milhares 2 2 2 4 5 2" xfId="28423"/>
    <cellStyle name="Separador de milhares 2 2 2 4 5 2 2" xfId="28424"/>
    <cellStyle name="Separador de milhares 2 2 2 4 5 2 3" xfId="28425"/>
    <cellStyle name="Separador de milhares 2 2 2 4 5 3" xfId="28426"/>
    <cellStyle name="Separador de milhares 2 2 2 4 5 4" xfId="28427"/>
    <cellStyle name="Separador de milhares 2 2 2 4 6" xfId="28428"/>
    <cellStyle name="Separador de milhares 2 2 2 4 6 2" xfId="28429"/>
    <cellStyle name="Separador de milhares 2 2 2 4 6 3" xfId="28430"/>
    <cellStyle name="Separador de milhares 2 2 2 4 7" xfId="28431"/>
    <cellStyle name="Separador de milhares 2 2 2 4 7 2" xfId="28432"/>
    <cellStyle name="Separador de milhares 2 2 2 4 8" xfId="28433"/>
    <cellStyle name="Separador de milhares 2 2 2 4 9" xfId="28434"/>
    <cellStyle name="Separador de milhares 2 2 2 5" xfId="28435"/>
    <cellStyle name="Separador de milhares 2 2 2 5 2" xfId="28436"/>
    <cellStyle name="Separador de milhares 2 2 2 5 2 2" xfId="28437"/>
    <cellStyle name="Separador de milhares 2 2 2 5 2 2 2" xfId="28438"/>
    <cellStyle name="Separador de milhares 2 2 2 5 2 2 3" xfId="28439"/>
    <cellStyle name="Separador de milhares 2 2 2 5 2 3" xfId="28440"/>
    <cellStyle name="Separador de milhares 2 2 2 5 2 3 2" xfId="28441"/>
    <cellStyle name="Separador de milhares 2 2 2 5 2 3 3" xfId="28442"/>
    <cellStyle name="Separador de milhares 2 2 2 5 2 4" xfId="28443"/>
    <cellStyle name="Separador de milhares 2 2 2 5 2 4 2" xfId="28444"/>
    <cellStyle name="Separador de milhares 2 2 2 5 2 4 3" xfId="28445"/>
    <cellStyle name="Separador de milhares 2 2 2 5 2 5" xfId="28446"/>
    <cellStyle name="Separador de milhares 2 2 2 5 2 6" xfId="28447"/>
    <cellStyle name="Separador de milhares 2 2 2 5 2 7" xfId="28448"/>
    <cellStyle name="Separador de milhares 2 2 2 5 3" xfId="28449"/>
    <cellStyle name="Separador de milhares 2 2 2 5 3 2" xfId="28450"/>
    <cellStyle name="Separador de milhares 2 2 2 5 3 2 2" xfId="28451"/>
    <cellStyle name="Separador de milhares 2 2 2 5 3 2 3" xfId="28452"/>
    <cellStyle name="Separador de milhares 2 2 2 5 3 3" xfId="28453"/>
    <cellStyle name="Separador de milhares 2 2 2 5 3 4" xfId="28454"/>
    <cellStyle name="Separador de milhares 2 2 2 5 4" xfId="28455"/>
    <cellStyle name="Separador de milhares 2 2 2 5 4 2" xfId="28456"/>
    <cellStyle name="Separador de milhares 2 2 2 5 4 2 2" xfId="28457"/>
    <cellStyle name="Separador de milhares 2 2 2 5 4 2 3" xfId="28458"/>
    <cellStyle name="Separador de milhares 2 2 2 5 4 3" xfId="28459"/>
    <cellStyle name="Separador de milhares 2 2 2 5 4 4" xfId="28460"/>
    <cellStyle name="Separador de milhares 2 2 2 5 5" xfId="28461"/>
    <cellStyle name="Separador de milhares 2 2 2 5 5 2" xfId="28462"/>
    <cellStyle name="Separador de milhares 2 2 2 5 5 3" xfId="28463"/>
    <cellStyle name="Separador de milhares 2 2 2 5 6" xfId="28464"/>
    <cellStyle name="Separador de milhares 2 2 2 5 6 2" xfId="28465"/>
    <cellStyle name="Separador de milhares 2 2 2 5 7" xfId="28466"/>
    <cellStyle name="Separador de milhares 2 2 2 5 8" xfId="28467"/>
    <cellStyle name="Separador de milhares 2 2 2 6" xfId="28468"/>
    <cellStyle name="Separador de milhares 2 2 2 6 2" xfId="28469"/>
    <cellStyle name="Separador de milhares 2 2 2 6 2 2" xfId="28470"/>
    <cellStyle name="Separador de milhares 2 2 2 6 2 3" xfId="28471"/>
    <cellStyle name="Separador de milhares 2 2 2 6 2 4" xfId="28472"/>
    <cellStyle name="Separador de milhares 2 2 2 6 3" xfId="28473"/>
    <cellStyle name="Separador de milhares 2 2 2 6 4" xfId="28474"/>
    <cellStyle name="Separador de milhares 2 2 2 6 4 2" xfId="28475"/>
    <cellStyle name="Separador de milhares 2 2 2 6 4 3" xfId="28476"/>
    <cellStyle name="Separador de milhares 2 2 2 6 5" xfId="28477"/>
    <cellStyle name="Separador de milhares 2 2 2 6 5 2" xfId="28478"/>
    <cellStyle name="Separador de milhares 2 2 2 7" xfId="28479"/>
    <cellStyle name="Separador de milhares 2 2 2 7 2" xfId="28480"/>
    <cellStyle name="Separador de milhares 2 2 2 7 2 2" xfId="28481"/>
    <cellStyle name="Separador de milhares 2 2 2 7 3" xfId="28482"/>
    <cellStyle name="Separador de milhares 2 2 2 7 3 2" xfId="28483"/>
    <cellStyle name="Separador de milhares 2 2 2 7 3 3" xfId="28484"/>
    <cellStyle name="Separador de milhares 2 2 2 7 4" xfId="28485"/>
    <cellStyle name="Separador de milhares 2 2 2 7 4 2" xfId="28486"/>
    <cellStyle name="Separador de milhares 2 2 2 8" xfId="28487"/>
    <cellStyle name="Separador de milhares 2 2 2 8 2" xfId="28488"/>
    <cellStyle name="Separador de milhares 2 2 2 8 3" xfId="28489"/>
    <cellStyle name="Separador de milhares 2 2 2 9" xfId="28490"/>
    <cellStyle name="Separador de milhares 2 2 2 9 2" xfId="28491"/>
    <cellStyle name="Separador de milhares 2 2 2 9 2 2" xfId="28492"/>
    <cellStyle name="Separador de milhares 2 2 2 9 3" xfId="28493"/>
    <cellStyle name="Separador de milhares 2 2 20" xfId="28494"/>
    <cellStyle name="Separador de milhares 2 2 20 2" xfId="28495"/>
    <cellStyle name="Separador de milhares 2 2 21" xfId="28496"/>
    <cellStyle name="Separador de milhares 2 2 21 2" xfId="28497"/>
    <cellStyle name="Separador de milhares 2 2 21 2 2" xfId="28498"/>
    <cellStyle name="Separador de milhares 2 2 21 3" xfId="28499"/>
    <cellStyle name="Separador de milhares 2 2 22" xfId="28500"/>
    <cellStyle name="Separador de milhares 2 2 22 2" xfId="28501"/>
    <cellStyle name="Separador de milhares 2 2 22 3" xfId="28502"/>
    <cellStyle name="Separador de milhares 2 2 23" xfId="28503"/>
    <cellStyle name="Separador de milhares 2 2 23 2" xfId="28504"/>
    <cellStyle name="Separador de milhares 2 2 24" xfId="28505"/>
    <cellStyle name="Separador de milhares 2 2 24 2" xfId="28506"/>
    <cellStyle name="Separador de milhares 2 2 25" xfId="28507"/>
    <cellStyle name="Separador de milhares 2 2 25 2" xfId="28508"/>
    <cellStyle name="Separador de milhares 2 2 26" xfId="28509"/>
    <cellStyle name="Separador de milhares 2 2 26 2" xfId="28510"/>
    <cellStyle name="Separador de milhares 2 2 27" xfId="28511"/>
    <cellStyle name="Separador de milhares 2 2 27 2" xfId="28512"/>
    <cellStyle name="Separador de milhares 2 2 28" xfId="28513"/>
    <cellStyle name="Separador de milhares 2 2 28 2" xfId="28514"/>
    <cellStyle name="Separador de milhares 2 2 29" xfId="28515"/>
    <cellStyle name="Separador de milhares 2 2 29 2" xfId="28516"/>
    <cellStyle name="Separador de milhares 2 2 3" xfId="28517"/>
    <cellStyle name="Separador de milhares 2 2 3 10" xfId="28518"/>
    <cellStyle name="Separador de milhares 2 2 3 10 2" xfId="28519"/>
    <cellStyle name="Separador de milhares 2 2 3 11" xfId="28520"/>
    <cellStyle name="Separador de milhares 2 2 3 11 2" xfId="28521"/>
    <cellStyle name="Separador de milhares 2 2 3 11 3" xfId="28522"/>
    <cellStyle name="Separador de milhares 2 2 3 12" xfId="28523"/>
    <cellStyle name="Separador de milhares 2 2 3 12 2" xfId="28524"/>
    <cellStyle name="Separador de milhares 2 2 3 13" xfId="28525"/>
    <cellStyle name="Separador de milhares 2 2 3 13 2" xfId="28526"/>
    <cellStyle name="Separador de milhares 2 2 3 14" xfId="28527"/>
    <cellStyle name="Separador de milhares 2 2 3 14 2" xfId="28528"/>
    <cellStyle name="Separador de milhares 2 2 3 15" xfId="28529"/>
    <cellStyle name="Separador de milhares 2 2 3 15 2" xfId="28530"/>
    <cellStyle name="Separador de milhares 2 2 3 16" xfId="28531"/>
    <cellStyle name="Separador de milhares 2 2 3 17" xfId="28532"/>
    <cellStyle name="Separador de milhares 2 2 3 18" xfId="28533"/>
    <cellStyle name="Separador de milhares 2 2 3 2" xfId="28534"/>
    <cellStyle name="Separador de milhares 2 2 3 2 10" xfId="28535"/>
    <cellStyle name="Separador de milhares 2 2 3 2 2" xfId="28536"/>
    <cellStyle name="Separador de milhares 2 2 3 2 2 10" xfId="28537"/>
    <cellStyle name="Separador de milhares 2 2 3 2 2 11" xfId="38496"/>
    <cellStyle name="Separador de milhares 2 2 3 2 2 2" xfId="28538"/>
    <cellStyle name="Separador de milhares 2 2 3 2 2 2 2" xfId="28539"/>
    <cellStyle name="Separador de milhares 2 2 3 2 2 2 2 2" xfId="28540"/>
    <cellStyle name="Separador de milhares 2 2 3 2 2 2 2 2 2" xfId="28541"/>
    <cellStyle name="Separador de milhares 2 2 3 2 2 2 2 3" xfId="28542"/>
    <cellStyle name="Separador de milhares 2 2 3 2 2 2 3" xfId="28543"/>
    <cellStyle name="Separador de milhares 2 2 3 2 2 2 3 2" xfId="28544"/>
    <cellStyle name="Separador de milhares 2 2 3 2 2 2 4" xfId="28545"/>
    <cellStyle name="Separador de milhares 2 2 3 2 2 3" xfId="28546"/>
    <cellStyle name="Separador de milhares 2 2 3 2 2 3 2" xfId="28547"/>
    <cellStyle name="Separador de milhares 2 2 3 2 2 3 2 2" xfId="28548"/>
    <cellStyle name="Separador de milhares 2 2 3 2 2 3 3" xfId="28549"/>
    <cellStyle name="Separador de milhares 2 2 3 2 2 4" xfId="28550"/>
    <cellStyle name="Separador de milhares 2 2 3 2 2 4 2" xfId="28551"/>
    <cellStyle name="Separador de milhares 2 2 3 2 2 4 2 2" xfId="28552"/>
    <cellStyle name="Separador de milhares 2 2 3 2 2 4 3" xfId="28553"/>
    <cellStyle name="Separador de milhares 2 2 3 2 2 5" xfId="28554"/>
    <cellStyle name="Separador de milhares 2 2 3 2 2 5 2" xfId="28555"/>
    <cellStyle name="Separador de milhares 2 2 3 2 2 5 2 2" xfId="28556"/>
    <cellStyle name="Separador de milhares 2 2 3 2 2 5 3" xfId="28557"/>
    <cellStyle name="Separador de milhares 2 2 3 2 2 6" xfId="28558"/>
    <cellStyle name="Separador de milhares 2 2 3 2 2 6 2" xfId="28559"/>
    <cellStyle name="Separador de milhares 2 2 3 2 2 6 2 2" xfId="28560"/>
    <cellStyle name="Separador de milhares 2 2 3 2 2 6 3" xfId="28561"/>
    <cellStyle name="Separador de milhares 2 2 3 2 2 7" xfId="28562"/>
    <cellStyle name="Separador de milhares 2 2 3 2 2 7 2" xfId="28563"/>
    <cellStyle name="Separador de milhares 2 2 3 2 2 7 3" xfId="28564"/>
    <cellStyle name="Separador de milhares 2 2 3 2 2 8" xfId="28565"/>
    <cellStyle name="Separador de milhares 2 2 3 2 2 8 2" xfId="28566"/>
    <cellStyle name="Separador de milhares 2 2 3 2 2 9" xfId="28567"/>
    <cellStyle name="Separador de milhares 2 2 3 2 3" xfId="28568"/>
    <cellStyle name="Separador de milhares 2 2 3 2 3 2" xfId="28569"/>
    <cellStyle name="Separador de milhares 2 2 3 2 3 3" xfId="28570"/>
    <cellStyle name="Separador de milhares 2 2 3 2 4" xfId="28571"/>
    <cellStyle name="Separador de milhares 2 2 3 2 4 2" xfId="28572"/>
    <cellStyle name="Separador de milhares 2 2 3 2 4 3" xfId="28573"/>
    <cellStyle name="Separador de milhares 2 2 3 2 5" xfId="28574"/>
    <cellStyle name="Separador de milhares 2 2 3 2 5 2" xfId="28575"/>
    <cellStyle name="Separador de milhares 2 2 3 2 5 3" xfId="28576"/>
    <cellStyle name="Separador de milhares 2 2 3 2 6" xfId="28577"/>
    <cellStyle name="Separador de milhares 2 2 3 2 6 2" xfId="28578"/>
    <cellStyle name="Separador de milhares 2 2 3 2 6 3" xfId="28579"/>
    <cellStyle name="Separador de milhares 2 2 3 2 7" xfId="28580"/>
    <cellStyle name="Separador de milhares 2 2 3 2 7 2" xfId="28581"/>
    <cellStyle name="Separador de milhares 2 2 3 2 7 3" xfId="28582"/>
    <cellStyle name="Separador de milhares 2 2 3 2 8" xfId="28583"/>
    <cellStyle name="Separador de milhares 2 2 3 2 9" xfId="28584"/>
    <cellStyle name="Separador de milhares 2 2 3 3" xfId="28585"/>
    <cellStyle name="Separador de milhares 2 2 3 3 2" xfId="28586"/>
    <cellStyle name="Separador de milhares 2 2 3 3 2 2" xfId="28587"/>
    <cellStyle name="Separador de milhares 2 2 3 3 2 2 2" xfId="28588"/>
    <cellStyle name="Separador de milhares 2 2 3 3 2 3" xfId="28589"/>
    <cellStyle name="Separador de milhares 2 2 3 3 2 4" xfId="28590"/>
    <cellStyle name="Separador de milhares 2 2 3 3 3" xfId="28591"/>
    <cellStyle name="Separador de milhares 2 2 3 3 3 2" xfId="28592"/>
    <cellStyle name="Separador de milhares 2 2 3 3 3 3" xfId="28593"/>
    <cellStyle name="Separador de milhares 2 2 3 3 4" xfId="28594"/>
    <cellStyle name="Separador de milhares 2 2 3 3 4 2" xfId="28595"/>
    <cellStyle name="Separador de milhares 2 2 3 3 5" xfId="28596"/>
    <cellStyle name="Separador de milhares 2 2 3 3 6" xfId="28597"/>
    <cellStyle name="Separador de milhares 2 2 3 3 7" xfId="38388"/>
    <cellStyle name="Separador de milhares 2 2 3 4" xfId="28598"/>
    <cellStyle name="Separador de milhares 2 2 3 4 2" xfId="28599"/>
    <cellStyle name="Separador de milhares 2 2 3 4 2 2" xfId="28600"/>
    <cellStyle name="Separador de milhares 2 2 3 4 2 3" xfId="28601"/>
    <cellStyle name="Separador de milhares 2 2 3 4 3" xfId="28602"/>
    <cellStyle name="Separador de milhares 2 2 3 4 3 2" xfId="28603"/>
    <cellStyle name="Separador de milhares 2 2 3 4 3 3" xfId="28604"/>
    <cellStyle name="Separador de milhares 2 2 3 4 4" xfId="28605"/>
    <cellStyle name="Separador de milhares 2 2 3 4 4 2" xfId="28606"/>
    <cellStyle name="Separador de milhares 2 2 3 4 5" xfId="28607"/>
    <cellStyle name="Separador de milhares 2 2 3 4 6" xfId="28608"/>
    <cellStyle name="Separador de milhares 2 2 3 5" xfId="28609"/>
    <cellStyle name="Separador de milhares 2 2 3 5 2" xfId="28610"/>
    <cellStyle name="Separador de milhares 2 2 3 5 2 2" xfId="28611"/>
    <cellStyle name="Separador de milhares 2 2 3 5 2 3" xfId="28612"/>
    <cellStyle name="Separador de milhares 2 2 3 5 3" xfId="28613"/>
    <cellStyle name="Separador de milhares 2 2 3 5 3 2" xfId="28614"/>
    <cellStyle name="Separador de milhares 2 2 3 5 3 3" xfId="28615"/>
    <cellStyle name="Separador de milhares 2 2 3 5 4" xfId="28616"/>
    <cellStyle name="Separador de milhares 2 2 3 5 4 2" xfId="28617"/>
    <cellStyle name="Separador de milhares 2 2 3 5 5" xfId="28618"/>
    <cellStyle name="Separador de milhares 2 2 3 6" xfId="28619"/>
    <cellStyle name="Separador de milhares 2 2 3 6 2" xfId="28620"/>
    <cellStyle name="Separador de milhares 2 2 3 6 2 2" xfId="28621"/>
    <cellStyle name="Separador de milhares 2 2 3 6 2 3" xfId="28622"/>
    <cellStyle name="Separador de milhares 2 2 3 6 3" xfId="28623"/>
    <cellStyle name="Separador de milhares 2 2 3 6 3 2" xfId="28624"/>
    <cellStyle name="Separador de milhares 2 2 3 6 3 3" xfId="28625"/>
    <cellStyle name="Separador de milhares 2 2 3 6 4" xfId="28626"/>
    <cellStyle name="Separador de milhares 2 2 3 6 4 2" xfId="28627"/>
    <cellStyle name="Separador de milhares 2 2 3 6 5" xfId="28628"/>
    <cellStyle name="Separador de milhares 2 2 3 7" xfId="28629"/>
    <cellStyle name="Separador de milhares 2 2 3 7 2" xfId="28630"/>
    <cellStyle name="Separador de milhares 2 2 3 7 2 2" xfId="28631"/>
    <cellStyle name="Separador de milhares 2 2 3 7 2 3" xfId="28632"/>
    <cellStyle name="Separador de milhares 2 2 3 7 3" xfId="28633"/>
    <cellStyle name="Separador de milhares 2 2 3 7 3 2" xfId="28634"/>
    <cellStyle name="Separador de milhares 2 2 3 7 3 3" xfId="28635"/>
    <cellStyle name="Separador de milhares 2 2 3 7 4" xfId="28636"/>
    <cellStyle name="Separador de milhares 2 2 3 7 4 2" xfId="28637"/>
    <cellStyle name="Separador de milhares 2 2 3 7 5" xfId="28638"/>
    <cellStyle name="Separador de milhares 2 2 3 8" xfId="28639"/>
    <cellStyle name="Separador de milhares 2 2 3 8 2" xfId="28640"/>
    <cellStyle name="Separador de milhares 2 2 3 8 3" xfId="28641"/>
    <cellStyle name="Separador de milhares 2 2 3 9" xfId="28642"/>
    <cellStyle name="Separador de milhares 2 2 3 9 2" xfId="28643"/>
    <cellStyle name="Separador de milhares 2 2 30" xfId="28644"/>
    <cellStyle name="Separador de milhares 2 2 30 2" xfId="28645"/>
    <cellStyle name="Separador de milhares 2 2 31" xfId="28646"/>
    <cellStyle name="Separador de milhares 2 2 32" xfId="28647"/>
    <cellStyle name="Separador de milhares 2 2 33" xfId="28648"/>
    <cellStyle name="Separador de milhares 2 2 34" xfId="28649"/>
    <cellStyle name="Separador de milhares 2 2 4" xfId="28650"/>
    <cellStyle name="Separador de milhares 2 2 4 10" xfId="28651"/>
    <cellStyle name="Separador de milhares 2 2 4 10 2" xfId="28652"/>
    <cellStyle name="Separador de milhares 2 2 4 10 3" xfId="28653"/>
    <cellStyle name="Separador de milhares 2 2 4 11" xfId="28654"/>
    <cellStyle name="Separador de milhares 2 2 4 11 2" xfId="28655"/>
    <cellStyle name="Separador de milhares 2 2 4 11 3" xfId="28656"/>
    <cellStyle name="Separador de milhares 2 2 4 12" xfId="28657"/>
    <cellStyle name="Separador de milhares 2 2 4 13" xfId="28658"/>
    <cellStyle name="Separador de milhares 2 2 4 14" xfId="28659"/>
    <cellStyle name="Separador de milhares 2 2 4 2" xfId="28660"/>
    <cellStyle name="Separador de milhares 2 2 4 2 10" xfId="28661"/>
    <cellStyle name="Separador de milhares 2 2 4 2 11" xfId="28662"/>
    <cellStyle name="Separador de milhares 2 2 4 2 2" xfId="28663"/>
    <cellStyle name="Separador de milhares 2 2 4 2 2 2" xfId="28664"/>
    <cellStyle name="Separador de milhares 2 2 4 2 2 2 2" xfId="28665"/>
    <cellStyle name="Separador de milhares 2 2 4 2 2 2 2 2" xfId="28666"/>
    <cellStyle name="Separador de milhares 2 2 4 2 2 2 3" xfId="28667"/>
    <cellStyle name="Separador de milhares 2 2 4 2 2 3" xfId="28668"/>
    <cellStyle name="Separador de milhares 2 2 4 2 2 3 2" xfId="28669"/>
    <cellStyle name="Separador de milhares 2 2 4 2 2 4" xfId="28670"/>
    <cellStyle name="Separador de milhares 2 2 4 2 2 5" xfId="28671"/>
    <cellStyle name="Separador de milhares 2 2 4 2 2 6" xfId="28672"/>
    <cellStyle name="Separador de milhares 2 2 4 2 2 7" xfId="38497"/>
    <cellStyle name="Separador de milhares 2 2 4 2 3" xfId="28673"/>
    <cellStyle name="Separador de milhares 2 2 4 2 3 2" xfId="28674"/>
    <cellStyle name="Separador de milhares 2 2 4 2 3 2 2" xfId="28675"/>
    <cellStyle name="Separador de milhares 2 2 4 2 3 3" xfId="28676"/>
    <cellStyle name="Separador de milhares 2 2 4 2 3 4" xfId="28677"/>
    <cellStyle name="Separador de milhares 2 2 4 2 4" xfId="28678"/>
    <cellStyle name="Separador de milhares 2 2 4 2 4 2" xfId="28679"/>
    <cellStyle name="Separador de milhares 2 2 4 2 4 2 2" xfId="28680"/>
    <cellStyle name="Separador de milhares 2 2 4 2 4 3" xfId="28681"/>
    <cellStyle name="Separador de milhares 2 2 4 2 5" xfId="28682"/>
    <cellStyle name="Separador de milhares 2 2 4 2 5 2" xfId="28683"/>
    <cellStyle name="Separador de milhares 2 2 4 2 5 2 2" xfId="28684"/>
    <cellStyle name="Separador de milhares 2 2 4 2 5 3" xfId="28685"/>
    <cellStyle name="Separador de milhares 2 2 4 2 6" xfId="28686"/>
    <cellStyle name="Separador de milhares 2 2 4 2 6 2" xfId="28687"/>
    <cellStyle name="Separador de milhares 2 2 4 2 6 2 2" xfId="28688"/>
    <cellStyle name="Separador de milhares 2 2 4 2 6 3" xfId="28689"/>
    <cellStyle name="Separador de milhares 2 2 4 2 7" xfId="28690"/>
    <cellStyle name="Separador de milhares 2 2 4 2 7 2" xfId="28691"/>
    <cellStyle name="Separador de milhares 2 2 4 2 7 3" xfId="28692"/>
    <cellStyle name="Separador de milhares 2 2 4 2 8" xfId="28693"/>
    <cellStyle name="Separador de milhares 2 2 4 2 8 2" xfId="28694"/>
    <cellStyle name="Separador de milhares 2 2 4 2 9" xfId="28695"/>
    <cellStyle name="Separador de milhares 2 2 4 3" xfId="28696"/>
    <cellStyle name="Separador de milhares 2 2 4 3 2" xfId="28697"/>
    <cellStyle name="Separador de milhares 2 2 4 3 2 2" xfId="28698"/>
    <cellStyle name="Separador de milhares 2 2 4 3 3" xfId="28699"/>
    <cellStyle name="Separador de milhares 2 2 4 3 4" xfId="28700"/>
    <cellStyle name="Separador de milhares 2 2 4 3 5" xfId="38396"/>
    <cellStyle name="Separador de milhares 2 2 4 4" xfId="28701"/>
    <cellStyle name="Separador de milhares 2 2 4 4 2" xfId="28702"/>
    <cellStyle name="Separador de milhares 2 2 4 4 3" xfId="28703"/>
    <cellStyle name="Separador de milhares 2 2 4 4 4" xfId="28704"/>
    <cellStyle name="Separador de milhares 2 2 4 5" xfId="28705"/>
    <cellStyle name="Separador de milhares 2 2 4 5 2" xfId="28706"/>
    <cellStyle name="Separador de milhares 2 2 4 5 3" xfId="28707"/>
    <cellStyle name="Separador de milhares 2 2 4 6" xfId="28708"/>
    <cellStyle name="Separador de milhares 2 2 4 6 2" xfId="28709"/>
    <cellStyle name="Separador de milhares 2 2 4 7" xfId="28710"/>
    <cellStyle name="Separador de milhares 2 2 4 7 2" xfId="28711"/>
    <cellStyle name="Separador de milhares 2 2 4 8" xfId="28712"/>
    <cellStyle name="Separador de milhares 2 2 4 8 2" xfId="28713"/>
    <cellStyle name="Separador de milhares 2 2 4 8 3" xfId="28714"/>
    <cellStyle name="Separador de milhares 2 2 4 9" xfId="28715"/>
    <cellStyle name="Separador de milhares 2 2 4 9 2" xfId="28716"/>
    <cellStyle name="Separador de milhares 2 2 4 9 3" xfId="28717"/>
    <cellStyle name="Separador de milhares 2 2 5" xfId="28718"/>
    <cellStyle name="Separador de milhares 2 2 5 10" xfId="28719"/>
    <cellStyle name="Separador de milhares 2 2 5 10 2" xfId="28720"/>
    <cellStyle name="Separador de milhares 2 2 5 10 2 2" xfId="38738"/>
    <cellStyle name="Separador de milhares 2 2 5 11" xfId="28721"/>
    <cellStyle name="Separador de milhares 2 2 5 11 2" xfId="28722"/>
    <cellStyle name="Separador de milhares 2 2 5 11 2 2" xfId="38782"/>
    <cellStyle name="Separador de milhares 2 2 5 12" xfId="28723"/>
    <cellStyle name="Separador de milhares 2 2 5 12 2" xfId="37328"/>
    <cellStyle name="Separador de milhares 2 2 5 12 2 2" xfId="38804"/>
    <cellStyle name="Separador de milhares 2 2 5 13" xfId="28724"/>
    <cellStyle name="Separador de milhares 2 2 5 13 2" xfId="38404"/>
    <cellStyle name="Separador de milhares 2 2 5 14" xfId="28725"/>
    <cellStyle name="Separador de milhares 2 2 5 2" xfId="28726"/>
    <cellStyle name="Separador de milhares 2 2 5 2 2" xfId="28727"/>
    <cellStyle name="Separador de milhares 2 2 5 2 2 2" xfId="28728"/>
    <cellStyle name="Separador de milhares 2 2 5 2 2 2 2" xfId="38499"/>
    <cellStyle name="Separador de milhares 2 2 5 2 2 3" xfId="36327"/>
    <cellStyle name="Separador de milhares 2 2 5 2 3" xfId="28729"/>
    <cellStyle name="Separador de milhares 2 2 5 2 3 2" xfId="38429"/>
    <cellStyle name="Separador de milhares 2 2 5 2 4" xfId="28730"/>
    <cellStyle name="Separador de milhares 2 2 5 3" xfId="28731"/>
    <cellStyle name="Separador de milhares 2 2 5 3 2" xfId="28732"/>
    <cellStyle name="Separador de milhares 2 2 5 3 2 2" xfId="28733"/>
    <cellStyle name="Separador de milhares 2 2 5 3 2 2 2" xfId="38500"/>
    <cellStyle name="Separador de milhares 2 2 5 3 2 3" xfId="36328"/>
    <cellStyle name="Separador de milhares 2 2 5 3 3" xfId="28734"/>
    <cellStyle name="Separador de milhares 2 2 5 3 3 2" xfId="38445"/>
    <cellStyle name="Separador de milhares 2 2 5 4" xfId="28735"/>
    <cellStyle name="Separador de milhares 2 2 5 4 2" xfId="28736"/>
    <cellStyle name="Separador de milhares 2 2 5 4 2 2" xfId="36329"/>
    <cellStyle name="Separador de milhares 2 2 5 4 2 2 2" xfId="38501"/>
    <cellStyle name="Separador de milhares 2 2 5 4 3" xfId="28737"/>
    <cellStyle name="Separador de milhares 2 2 5 4 3 2" xfId="38461"/>
    <cellStyle name="Separador de milhares 2 2 5 5" xfId="28738"/>
    <cellStyle name="Separador de milhares 2 2 5 5 2" xfId="28739"/>
    <cellStyle name="Separador de milhares 2 2 5 5 2 2" xfId="38611"/>
    <cellStyle name="Separador de milhares 2 2 5 6" xfId="28740"/>
    <cellStyle name="Separador de milhares 2 2 5 6 2" xfId="28741"/>
    <cellStyle name="Separador de milhares 2 2 5 6 2 2" xfId="38498"/>
    <cellStyle name="Separador de milhares 2 2 5 7" xfId="28742"/>
    <cellStyle name="Separador de milhares 2 2 5 7 2" xfId="28743"/>
    <cellStyle name="Separador de milhares 2 2 5 7 2 2" xfId="38665"/>
    <cellStyle name="Separador de milhares 2 2 5 8" xfId="28744"/>
    <cellStyle name="Separador de milhares 2 2 5 8 2" xfId="28745"/>
    <cellStyle name="Separador de milhares 2 2 5 8 2 2" xfId="38656"/>
    <cellStyle name="Separador de milhares 2 2 5 9" xfId="28746"/>
    <cellStyle name="Separador de milhares 2 2 5 9 2" xfId="28747"/>
    <cellStyle name="Separador de milhares 2 2 5 9 2 2" xfId="38716"/>
    <cellStyle name="Separador de milhares 2 2 6" xfId="28748"/>
    <cellStyle name="Separador de milhares 2 2 6 10" xfId="28749"/>
    <cellStyle name="Separador de milhares 2 2 6 10 2" xfId="28750"/>
    <cellStyle name="Separador de milhares 2 2 6 10 3" xfId="28751"/>
    <cellStyle name="Separador de milhares 2 2 6 11" xfId="28752"/>
    <cellStyle name="Separador de milhares 2 2 6 11 2" xfId="28753"/>
    <cellStyle name="Separador de milhares 2 2 6 11 3" xfId="28754"/>
    <cellStyle name="Separador de milhares 2 2 6 12" xfId="28755"/>
    <cellStyle name="Separador de milhares 2 2 6 13" xfId="28756"/>
    <cellStyle name="Separador de milhares 2 2 6 14" xfId="28757"/>
    <cellStyle name="Separador de milhares 2 2 6 2" xfId="28758"/>
    <cellStyle name="Separador de milhares 2 2 6 2 2" xfId="28759"/>
    <cellStyle name="Separador de milhares 2 2 6 2 2 2" xfId="28760"/>
    <cellStyle name="Separador de milhares 2 2 6 2 2 2 2" xfId="28761"/>
    <cellStyle name="Separador de milhares 2 2 6 2 2 3" xfId="28762"/>
    <cellStyle name="Separador de milhares 2 2 6 2 2 4" xfId="28763"/>
    <cellStyle name="Separador de milhares 2 2 6 2 2 5" xfId="38502"/>
    <cellStyle name="Separador de milhares 2 2 6 2 3" xfId="28764"/>
    <cellStyle name="Separador de milhares 2 2 6 2 3 2" xfId="28765"/>
    <cellStyle name="Separador de milhares 2 2 6 2 3 3" xfId="28766"/>
    <cellStyle name="Separador de milhares 2 2 6 2 3 4" xfId="28767"/>
    <cellStyle name="Separador de milhares 2 2 6 2 4" xfId="28768"/>
    <cellStyle name="Separador de milhares 2 2 6 2 4 2" xfId="28769"/>
    <cellStyle name="Separador de milhares 2 2 6 2 5" xfId="28770"/>
    <cellStyle name="Separador de milhares 2 2 6 2 6" xfId="28771"/>
    <cellStyle name="Separador de milhares 2 2 6 3" xfId="28772"/>
    <cellStyle name="Separador de milhares 2 2 6 3 2" xfId="28773"/>
    <cellStyle name="Separador de milhares 2 2 6 3 2 2" xfId="28774"/>
    <cellStyle name="Separador de milhares 2 2 6 3 2 3" xfId="28775"/>
    <cellStyle name="Separador de milhares 2 2 6 3 3" xfId="28776"/>
    <cellStyle name="Separador de milhares 2 2 6 3 3 2" xfId="28777"/>
    <cellStyle name="Separador de milhares 2 2 6 3 3 3" xfId="28778"/>
    <cellStyle name="Separador de milhares 2 2 6 3 4" xfId="28779"/>
    <cellStyle name="Separador de milhares 2 2 6 3 4 2" xfId="28780"/>
    <cellStyle name="Separador de milhares 2 2 6 3 5" xfId="28781"/>
    <cellStyle name="Separador de milhares 2 2 6 3 6" xfId="28782"/>
    <cellStyle name="Separador de milhares 2 2 6 3 7" xfId="38412"/>
    <cellStyle name="Separador de milhares 2 2 6 4" xfId="28783"/>
    <cellStyle name="Separador de milhares 2 2 6 4 2" xfId="28784"/>
    <cellStyle name="Separador de milhares 2 2 6 4 2 2" xfId="28785"/>
    <cellStyle name="Separador de milhares 2 2 6 4 2 3" xfId="28786"/>
    <cellStyle name="Separador de milhares 2 2 6 4 3" xfId="28787"/>
    <cellStyle name="Separador de milhares 2 2 6 4 3 2" xfId="28788"/>
    <cellStyle name="Separador de milhares 2 2 6 4 3 3" xfId="28789"/>
    <cellStyle name="Separador de milhares 2 2 6 4 4" xfId="28790"/>
    <cellStyle name="Separador de milhares 2 2 6 4 4 2" xfId="28791"/>
    <cellStyle name="Separador de milhares 2 2 6 4 5" xfId="28792"/>
    <cellStyle name="Separador de milhares 2 2 6 4 6" xfId="28793"/>
    <cellStyle name="Separador de milhares 2 2 6 5" xfId="28794"/>
    <cellStyle name="Separador de milhares 2 2 6 5 2" xfId="28795"/>
    <cellStyle name="Separador de milhares 2 2 6 5 2 2" xfId="28796"/>
    <cellStyle name="Separador de milhares 2 2 6 5 3" xfId="28797"/>
    <cellStyle name="Separador de milhares 2 2 6 6" xfId="28798"/>
    <cellStyle name="Separador de milhares 2 2 6 6 2" xfId="28799"/>
    <cellStyle name="Separador de milhares 2 2 6 6 2 2" xfId="28800"/>
    <cellStyle name="Separador de milhares 2 2 6 6 3" xfId="28801"/>
    <cellStyle name="Separador de milhares 2 2 6 7" xfId="28802"/>
    <cellStyle name="Separador de milhares 2 2 6 7 2" xfId="28803"/>
    <cellStyle name="Separador de milhares 2 2 6 8" xfId="28804"/>
    <cellStyle name="Separador de milhares 2 2 6 8 2" xfId="28805"/>
    <cellStyle name="Separador de milhares 2 2 6 8 3" xfId="28806"/>
    <cellStyle name="Separador de milhares 2 2 6 9" xfId="28807"/>
    <cellStyle name="Separador de milhares 2 2 6 9 2" xfId="28808"/>
    <cellStyle name="Separador de milhares 2 2 6 9 3" xfId="28809"/>
    <cellStyle name="Separador de milhares 2 2 7" xfId="28810"/>
    <cellStyle name="Separador de milhares 2 2 7 2" xfId="28811"/>
    <cellStyle name="Separador de milhares 2 2 7 2 2" xfId="28812"/>
    <cellStyle name="Separador de milhares 2 2 7 2 2 2" xfId="28813"/>
    <cellStyle name="Separador de milhares 2 2 7 2 2 3" xfId="28814"/>
    <cellStyle name="Separador de milhares 2 2 7 2 2 4" xfId="28815"/>
    <cellStyle name="Separador de milhares 2 2 7 2 2 5" xfId="38503"/>
    <cellStyle name="Separador de milhares 2 2 7 2 3" xfId="28816"/>
    <cellStyle name="Separador de milhares 2 2 7 2 3 2" xfId="28817"/>
    <cellStyle name="Separador de milhares 2 2 7 2 3 3" xfId="28818"/>
    <cellStyle name="Separador de milhares 2 2 7 2 3 4" xfId="28819"/>
    <cellStyle name="Separador de milhares 2 2 7 2 4" xfId="28820"/>
    <cellStyle name="Separador de milhares 2 2 7 2 4 2" xfId="28821"/>
    <cellStyle name="Separador de milhares 2 2 7 2 5" xfId="28822"/>
    <cellStyle name="Separador de milhares 2 2 7 2 6" xfId="28823"/>
    <cellStyle name="Separador de milhares 2 2 7 3" xfId="28824"/>
    <cellStyle name="Separador de milhares 2 2 7 3 2" xfId="28825"/>
    <cellStyle name="Separador de milhares 2 2 7 3 2 2" xfId="28826"/>
    <cellStyle name="Separador de milhares 2 2 7 3 2 3" xfId="28827"/>
    <cellStyle name="Separador de milhares 2 2 7 3 3" xfId="28828"/>
    <cellStyle name="Separador de milhares 2 2 7 3 3 2" xfId="28829"/>
    <cellStyle name="Separador de milhares 2 2 7 3 3 3" xfId="28830"/>
    <cellStyle name="Separador de milhares 2 2 7 3 4" xfId="28831"/>
    <cellStyle name="Separador de milhares 2 2 7 3 4 2" xfId="28832"/>
    <cellStyle name="Separador de milhares 2 2 7 3 5" xfId="28833"/>
    <cellStyle name="Separador de milhares 2 2 7 3 6" xfId="28834"/>
    <cellStyle name="Separador de milhares 2 2 7 3 7" xfId="38421"/>
    <cellStyle name="Separador de milhares 2 2 7 4" xfId="28835"/>
    <cellStyle name="Separador de milhares 2 2 7 4 2" xfId="28836"/>
    <cellStyle name="Separador de milhares 2 2 7 4 2 2" xfId="28837"/>
    <cellStyle name="Separador de milhares 2 2 7 4 2 3" xfId="28838"/>
    <cellStyle name="Separador de milhares 2 2 7 4 3" xfId="28839"/>
    <cellStyle name="Separador de milhares 2 2 7 4 3 2" xfId="28840"/>
    <cellStyle name="Separador de milhares 2 2 7 4 3 3" xfId="28841"/>
    <cellStyle name="Separador de milhares 2 2 7 4 4" xfId="28842"/>
    <cellStyle name="Separador de milhares 2 2 7 4 4 2" xfId="28843"/>
    <cellStyle name="Separador de milhares 2 2 7 4 5" xfId="28844"/>
    <cellStyle name="Separador de milhares 2 2 7 4 6" xfId="28845"/>
    <cellStyle name="Separador de milhares 2 2 7 5" xfId="28846"/>
    <cellStyle name="Separador de milhares 2 2 7 5 2" xfId="28847"/>
    <cellStyle name="Separador de milhares 2 2 7 5 3" xfId="28848"/>
    <cellStyle name="Separador de milhares 2 2 7 6" xfId="28849"/>
    <cellStyle name="Separador de milhares 2 2 7 6 2" xfId="28850"/>
    <cellStyle name="Separador de milhares 2 2 7 6 3" xfId="28851"/>
    <cellStyle name="Separador de milhares 2 2 7 7" xfId="28852"/>
    <cellStyle name="Separador de milhares 2 2 7 7 2" xfId="28853"/>
    <cellStyle name="Separador de milhares 2 2 7 8" xfId="28854"/>
    <cellStyle name="Separador de milhares 2 2 7 9" xfId="28855"/>
    <cellStyle name="Separador de milhares 2 2 8" xfId="28856"/>
    <cellStyle name="Separador de milhares 2 2 8 10" xfId="37360"/>
    <cellStyle name="Separador de milhares 2 2 8 10 2" xfId="38817"/>
    <cellStyle name="Separador de milhares 2 2 8 11" xfId="38437"/>
    <cellStyle name="Separador de milhares 2 2 8 2" xfId="28857"/>
    <cellStyle name="Separador de milhares 2 2 8 2 2" xfId="28858"/>
    <cellStyle name="Separador de milhares 2 2 8 2 2 2" xfId="36330"/>
    <cellStyle name="Separador de milhares 2 2 8 2 2 2 2" xfId="38505"/>
    <cellStyle name="Separador de milhares 2 2 8 2 3" xfId="28859"/>
    <cellStyle name="Separador de milhares 2 2 8 2 3 2" xfId="38469"/>
    <cellStyle name="Separador de milhares 2 2 8 2 4" xfId="28860"/>
    <cellStyle name="Separador de milhares 2 2 8 3" xfId="28861"/>
    <cellStyle name="Separador de milhares 2 2 8 3 2" xfId="28862"/>
    <cellStyle name="Separador de milhares 2 2 8 3 2 2" xfId="38619"/>
    <cellStyle name="Separador de milhares 2 2 8 3 3" xfId="28863"/>
    <cellStyle name="Separador de milhares 2 2 8 3 4" xfId="28864"/>
    <cellStyle name="Separador de milhares 2 2 8 4" xfId="28865"/>
    <cellStyle name="Separador de milhares 2 2 8 4 2" xfId="28866"/>
    <cellStyle name="Separador de milhares 2 2 8 4 2 2" xfId="38504"/>
    <cellStyle name="Separador de milhares 2 2 8 4 3" xfId="28867"/>
    <cellStyle name="Separador de milhares 2 2 8 5" xfId="28868"/>
    <cellStyle name="Separador de milhares 2 2 8 5 2" xfId="28869"/>
    <cellStyle name="Separador de milhares 2 2 8 5 2 2" xfId="38675"/>
    <cellStyle name="Separador de milhares 2 2 8 5 3" xfId="28870"/>
    <cellStyle name="Separador de milhares 2 2 8 5 4" xfId="37050"/>
    <cellStyle name="Separador de milhares 2 2 8 6" xfId="28871"/>
    <cellStyle name="Separador de milhares 2 2 8 6 2" xfId="28872"/>
    <cellStyle name="Separador de milhares 2 2 8 6 2 2" xfId="38649"/>
    <cellStyle name="Separador de milhares 2 2 8 6 3" xfId="28873"/>
    <cellStyle name="Separador de milhares 2 2 8 6 4" xfId="36969"/>
    <cellStyle name="Separador de milhares 2 2 8 7" xfId="28874"/>
    <cellStyle name="Separador de milhares 2 2 8 7 2" xfId="28875"/>
    <cellStyle name="Separador de milhares 2 2 8 7 2 2" xfId="38726"/>
    <cellStyle name="Separador de milhares 2 2 8 7 3" xfId="37149"/>
    <cellStyle name="Separador de milhares 2 2 8 8" xfId="28876"/>
    <cellStyle name="Separador de milhares 2 2 8 8 2" xfId="37197"/>
    <cellStyle name="Separador de milhares 2 2 8 8 2 2" xfId="38751"/>
    <cellStyle name="Separador de milhares 2 2 8 9" xfId="28877"/>
    <cellStyle name="Separador de milhares 2 2 8 9 2" xfId="38791"/>
    <cellStyle name="Separador de milhares 2 2 9" xfId="28878"/>
    <cellStyle name="Separador de milhares 2 2 9 2" xfId="28879"/>
    <cellStyle name="Separador de milhares 2 2 9 2 2" xfId="28880"/>
    <cellStyle name="Separador de milhares 2 2 9 2 2 2" xfId="38506"/>
    <cellStyle name="Separador de milhares 2 2 9 2 3" xfId="28881"/>
    <cellStyle name="Separador de milhares 2 2 9 2 4" xfId="28882"/>
    <cellStyle name="Separador de milhares 2 2 9 3" xfId="28883"/>
    <cellStyle name="Separador de milhares 2 2 9 3 2" xfId="28884"/>
    <cellStyle name="Separador de milhares 2 2 9 3 3" xfId="28885"/>
    <cellStyle name="Separador de milhares 2 2 9 3 4" xfId="38453"/>
    <cellStyle name="Separador de milhares 2 2 9 4" xfId="28886"/>
    <cellStyle name="Separador de milhares 2 2 9 4 2" xfId="28887"/>
    <cellStyle name="Separador de milhares 2 2 9 4 3" xfId="28888"/>
    <cellStyle name="Separador de milhares 2 2 9 5" xfId="28889"/>
    <cellStyle name="Separador de milhares 2 2 9 5 2" xfId="28890"/>
    <cellStyle name="Separador de milhares 2 2 9 5 3" xfId="28891"/>
    <cellStyle name="Separador de milhares 2 2 9 6" xfId="28892"/>
    <cellStyle name="Separador de milhares 2 2 9 6 2" xfId="28893"/>
    <cellStyle name="Separador de milhares 2 2 9 6 3" xfId="28894"/>
    <cellStyle name="Separador de milhares 2 2 9 7" xfId="28895"/>
    <cellStyle name="Separador de milhares 2 2 9 7 2" xfId="28896"/>
    <cellStyle name="Separador de milhares 2 2 9 8" xfId="28897"/>
    <cellStyle name="Separador de milhares 2 2 9 9" xfId="28898"/>
    <cellStyle name="Separador de milhares 2 2_Nota 22" xfId="28899"/>
    <cellStyle name="Separador de milhares 2 20" xfId="28900"/>
    <cellStyle name="Separador de milhares 2 20 2" xfId="28901"/>
    <cellStyle name="Separador de milhares 2 20 2 2" xfId="36580"/>
    <cellStyle name="Separador de milhares 2 20 3" xfId="28902"/>
    <cellStyle name="Separador de milhares 2 20 4" xfId="36497"/>
    <cellStyle name="Separador de milhares 2 21" xfId="28903"/>
    <cellStyle name="Separador de milhares 2 21 2" xfId="28904"/>
    <cellStyle name="Separador de milhares 2 21 2 2" xfId="28905"/>
    <cellStyle name="Separador de milhares 2 21 2 3" xfId="28906"/>
    <cellStyle name="Separador de milhares 2 21 2 4" xfId="36557"/>
    <cellStyle name="Separador de milhares 2 21 3" xfId="28907"/>
    <cellStyle name="Separador de milhares 2 22" xfId="28908"/>
    <cellStyle name="Separador de milhares 2 22 2" xfId="28909"/>
    <cellStyle name="Separador de milhares 2 22 2 2" xfId="28910"/>
    <cellStyle name="Separador de milhares 2 22 2 3" xfId="28911"/>
    <cellStyle name="Separador de milhares 2 22 2 4" xfId="36573"/>
    <cellStyle name="Separador de milhares 2 22 3" xfId="28912"/>
    <cellStyle name="Separador de milhares 2 22 4" xfId="28913"/>
    <cellStyle name="Separador de milhares 2 23" xfId="28914"/>
    <cellStyle name="Separador de milhares 2 23 2" xfId="28915"/>
    <cellStyle name="Separador de milhares 2 23 2 2" xfId="36562"/>
    <cellStyle name="Separador de milhares 2 23 3" xfId="28916"/>
    <cellStyle name="Separador de milhares 2 23 4" xfId="36481"/>
    <cellStyle name="Separador de milhares 2 24" xfId="28917"/>
    <cellStyle name="Separador de milhares 2 24 2" xfId="28918"/>
    <cellStyle name="Separador de milhares 2 24 2 2" xfId="36591"/>
    <cellStyle name="Separador de milhares 2 25" xfId="28919"/>
    <cellStyle name="Separador de milhares 2 25 2" xfId="28920"/>
    <cellStyle name="Separador de milhares 2 25 2 2" xfId="36593"/>
    <cellStyle name="Separador de milhares 2 26" xfId="28921"/>
    <cellStyle name="Separador de milhares 2 26 2" xfId="28922"/>
    <cellStyle name="Separador de milhares 2 26 2 2" xfId="36594"/>
    <cellStyle name="Separador de milhares 2 27" xfId="28923"/>
    <cellStyle name="Separador de milhares 2 27 2" xfId="28924"/>
    <cellStyle name="Separador de milhares 2 27 2 2" xfId="36595"/>
    <cellStyle name="Separador de milhares 2 28" xfId="28925"/>
    <cellStyle name="Separador de milhares 2 28 2" xfId="28926"/>
    <cellStyle name="Separador de milhares 2 28 2 2" xfId="36596"/>
    <cellStyle name="Separador de milhares 2 28 3" xfId="28927"/>
    <cellStyle name="Separador de milhares 2 29" xfId="28928"/>
    <cellStyle name="Separador de milhares 2 29 2" xfId="28929"/>
    <cellStyle name="Separador de milhares 2 29 2 2" xfId="36633"/>
    <cellStyle name="Separador de milhares 2 3" xfId="28930"/>
    <cellStyle name="Separador de milhares 2 3 10" xfId="28931"/>
    <cellStyle name="Separador de milhares 2 3 10 2" xfId="28932"/>
    <cellStyle name="Separador de milhares 2 3 10 2 2" xfId="28933"/>
    <cellStyle name="Separador de milhares 2 3 10 2 3" xfId="38604"/>
    <cellStyle name="Separador de milhares 2 3 10 3" xfId="28934"/>
    <cellStyle name="Separador de milhares 2 3 11" xfId="28935"/>
    <cellStyle name="Separador de milhares 2 3 11 2" xfId="28936"/>
    <cellStyle name="Separador de milhares 2 3 11 2 2" xfId="38629"/>
    <cellStyle name="Separador de milhares 2 3 11 3" xfId="28937"/>
    <cellStyle name="Separador de milhares 2 3 12" xfId="28938"/>
    <cellStyle name="Separador de milhares 2 3 12 2" xfId="28939"/>
    <cellStyle name="Separador de milhares 2 3 12 2 2" xfId="38658"/>
    <cellStyle name="Separador de milhares 2 3 13" xfId="28940"/>
    <cellStyle name="Separador de milhares 2 3 13 2" xfId="28941"/>
    <cellStyle name="Separador de milhares 2 3 13 2 2" xfId="38691"/>
    <cellStyle name="Separador de milhares 2 3 14" xfId="28942"/>
    <cellStyle name="Separador de milhares 2 3 14 2" xfId="37105"/>
    <cellStyle name="Separador de milhares 2 3 14 2 2" xfId="38707"/>
    <cellStyle name="Separador de milhares 2 3 15" xfId="28943"/>
    <cellStyle name="Separador de milhares 2 3 15 2" xfId="37176"/>
    <cellStyle name="Separador de milhares 2 3 15 2 2" xfId="38742"/>
    <cellStyle name="Separador de milhares 2 3 16" xfId="28944"/>
    <cellStyle name="Separador de milhares 2 3 16 2" xfId="38771"/>
    <cellStyle name="Separador de milhares 2 3 17" xfId="37359"/>
    <cellStyle name="Separador de milhares 2 3 17 2" xfId="38816"/>
    <cellStyle name="Separador de milhares 2 3 18" xfId="38353"/>
    <cellStyle name="Separador de milhares 2 3 2" xfId="28945"/>
    <cellStyle name="Separador de milhares 2 3 2 10" xfId="28946"/>
    <cellStyle name="Separador de milhares 2 3 2 11" xfId="35951"/>
    <cellStyle name="Separador de milhares 2 3 2 2" xfId="28947"/>
    <cellStyle name="Separador de milhares 2 3 2 2 10" xfId="36331"/>
    <cellStyle name="Separador de milhares 2 3 2 2 2" xfId="28948"/>
    <cellStyle name="Separador de milhares 2 3 2 2 2 2" xfId="28949"/>
    <cellStyle name="Separador de milhares 2 3 2 2 2 2 2" xfId="28950"/>
    <cellStyle name="Separador de milhares 2 3 2 2 2 2 2 2" xfId="28951"/>
    <cellStyle name="Separador de milhares 2 3 2 2 2 2 2 3" xfId="28952"/>
    <cellStyle name="Separador de milhares 2 3 2 2 2 2 3" xfId="28953"/>
    <cellStyle name="Separador de milhares 2 3 2 2 2 2 3 2" xfId="28954"/>
    <cellStyle name="Separador de milhares 2 3 2 2 2 2 3 3" xfId="28955"/>
    <cellStyle name="Separador de milhares 2 3 2 2 2 2 4" xfId="28956"/>
    <cellStyle name="Separador de milhares 2 3 2 2 2 2 4 2" xfId="28957"/>
    <cellStyle name="Separador de milhares 2 3 2 2 2 2 4 3" xfId="28958"/>
    <cellStyle name="Separador de milhares 2 3 2 2 2 2 5" xfId="28959"/>
    <cellStyle name="Separador de milhares 2 3 2 2 2 2 6" xfId="28960"/>
    <cellStyle name="Separador de milhares 2 3 2 2 2 3" xfId="28961"/>
    <cellStyle name="Separador de milhares 2 3 2 2 2 3 2" xfId="28962"/>
    <cellStyle name="Separador de milhares 2 3 2 2 2 3 2 2" xfId="28963"/>
    <cellStyle name="Separador de milhares 2 3 2 2 2 3 2 3" xfId="28964"/>
    <cellStyle name="Separador de milhares 2 3 2 2 2 3 3" xfId="28965"/>
    <cellStyle name="Separador de milhares 2 3 2 2 2 3 4" xfId="28966"/>
    <cellStyle name="Separador de milhares 2 3 2 2 2 4" xfId="28967"/>
    <cellStyle name="Separador de milhares 2 3 2 2 2 4 2" xfId="28968"/>
    <cellStyle name="Separador de milhares 2 3 2 2 2 4 2 2" xfId="28969"/>
    <cellStyle name="Separador de milhares 2 3 2 2 2 4 2 3" xfId="28970"/>
    <cellStyle name="Separador de milhares 2 3 2 2 2 4 3" xfId="28971"/>
    <cellStyle name="Separador de milhares 2 3 2 2 2 4 4" xfId="28972"/>
    <cellStyle name="Separador de milhares 2 3 2 2 2 5" xfId="28973"/>
    <cellStyle name="Separador de milhares 2 3 2 2 2 5 2" xfId="28974"/>
    <cellStyle name="Separador de milhares 2 3 2 2 2 5 3" xfId="28975"/>
    <cellStyle name="Separador de milhares 2 3 2 2 2 6" xfId="28976"/>
    <cellStyle name="Separador de milhares 2 3 2 2 2 6 2" xfId="28977"/>
    <cellStyle name="Separador de milhares 2 3 2 2 2 7" xfId="28978"/>
    <cellStyle name="Separador de milhares 2 3 2 2 2 8" xfId="38507"/>
    <cellStyle name="Separador de milhares 2 3 2 2 3" xfId="28979"/>
    <cellStyle name="Separador de milhares 2 3 2 2 3 2" xfId="28980"/>
    <cellStyle name="Separador de milhares 2 3 2 2 3 2 2" xfId="28981"/>
    <cellStyle name="Separador de milhares 2 3 2 2 3 2 3" xfId="28982"/>
    <cellStyle name="Separador de milhares 2 3 2 2 3 3" xfId="28983"/>
    <cellStyle name="Separador de milhares 2 3 2 2 3 3 2" xfId="28984"/>
    <cellStyle name="Separador de milhares 2 3 2 2 3 3 3" xfId="28985"/>
    <cellStyle name="Separador de milhares 2 3 2 2 3 4" xfId="28986"/>
    <cellStyle name="Separador de milhares 2 3 2 2 3 4 2" xfId="28987"/>
    <cellStyle name="Separador de milhares 2 3 2 2 3 4 3" xfId="28988"/>
    <cellStyle name="Separador de milhares 2 3 2 2 3 5" xfId="28989"/>
    <cellStyle name="Separador de milhares 2 3 2 2 3 6" xfId="28990"/>
    <cellStyle name="Separador de milhares 2 3 2 2 4" xfId="28991"/>
    <cellStyle name="Separador de milhares 2 3 2 2 4 2" xfId="28992"/>
    <cellStyle name="Separador de milhares 2 3 2 2 4 2 2" xfId="28993"/>
    <cellStyle name="Separador de milhares 2 3 2 2 4 2 3" xfId="28994"/>
    <cellStyle name="Separador de milhares 2 3 2 2 4 3" xfId="28995"/>
    <cellStyle name="Separador de milhares 2 3 2 2 4 4" xfId="28996"/>
    <cellStyle name="Separador de milhares 2 3 2 2 5" xfId="28997"/>
    <cellStyle name="Separador de milhares 2 3 2 2 5 2" xfId="28998"/>
    <cellStyle name="Separador de milhares 2 3 2 2 5 2 2" xfId="28999"/>
    <cellStyle name="Separador de milhares 2 3 2 2 5 2 3" xfId="29000"/>
    <cellStyle name="Separador de milhares 2 3 2 2 5 3" xfId="29001"/>
    <cellStyle name="Separador de milhares 2 3 2 2 5 4" xfId="29002"/>
    <cellStyle name="Separador de milhares 2 3 2 2 6" xfId="29003"/>
    <cellStyle name="Separador de milhares 2 3 2 2 6 2" xfId="29004"/>
    <cellStyle name="Separador de milhares 2 3 2 2 6 3" xfId="29005"/>
    <cellStyle name="Separador de milhares 2 3 2 2 7" xfId="29006"/>
    <cellStyle name="Separador de milhares 2 3 2 2 7 2" xfId="29007"/>
    <cellStyle name="Separador de milhares 2 3 2 2 8" xfId="29008"/>
    <cellStyle name="Separador de milhares 2 3 2 2 9" xfId="29009"/>
    <cellStyle name="Separador de milhares 2 3 2 3" xfId="29010"/>
    <cellStyle name="Separador de milhares 2 3 2 3 2" xfId="29011"/>
    <cellStyle name="Separador de milhares 2 3 2 3 2 2" xfId="29012"/>
    <cellStyle name="Separador de milhares 2 3 2 3 2 2 2" xfId="29013"/>
    <cellStyle name="Separador de milhares 2 3 2 3 2 2 3" xfId="29014"/>
    <cellStyle name="Separador de milhares 2 3 2 3 2 3" xfId="29015"/>
    <cellStyle name="Separador de milhares 2 3 2 3 2 3 2" xfId="29016"/>
    <cellStyle name="Separador de milhares 2 3 2 3 2 3 3" xfId="29017"/>
    <cellStyle name="Separador de milhares 2 3 2 3 2 4" xfId="29018"/>
    <cellStyle name="Separador de milhares 2 3 2 3 2 4 2" xfId="29019"/>
    <cellStyle name="Separador de milhares 2 3 2 3 2 4 3" xfId="29020"/>
    <cellStyle name="Separador de milhares 2 3 2 3 2 5" xfId="29021"/>
    <cellStyle name="Separador de milhares 2 3 2 3 2 6" xfId="29022"/>
    <cellStyle name="Separador de milhares 2 3 2 3 3" xfId="29023"/>
    <cellStyle name="Separador de milhares 2 3 2 3 3 2" xfId="29024"/>
    <cellStyle name="Separador de milhares 2 3 2 3 3 2 2" xfId="29025"/>
    <cellStyle name="Separador de milhares 2 3 2 3 3 2 3" xfId="29026"/>
    <cellStyle name="Separador de milhares 2 3 2 3 3 3" xfId="29027"/>
    <cellStyle name="Separador de milhares 2 3 2 3 3 4" xfId="29028"/>
    <cellStyle name="Separador de milhares 2 3 2 3 4" xfId="29029"/>
    <cellStyle name="Separador de milhares 2 3 2 3 4 2" xfId="29030"/>
    <cellStyle name="Separador de milhares 2 3 2 3 4 2 2" xfId="29031"/>
    <cellStyle name="Separador de milhares 2 3 2 3 4 2 3" xfId="29032"/>
    <cellStyle name="Separador de milhares 2 3 2 3 4 3" xfId="29033"/>
    <cellStyle name="Separador de milhares 2 3 2 3 4 4" xfId="29034"/>
    <cellStyle name="Separador de milhares 2 3 2 3 5" xfId="29035"/>
    <cellStyle name="Separador de milhares 2 3 2 3 5 2" xfId="29036"/>
    <cellStyle name="Separador de milhares 2 3 2 3 5 3" xfId="29037"/>
    <cellStyle name="Separador de milhares 2 3 2 3 6" xfId="29038"/>
    <cellStyle name="Separador de milhares 2 3 2 3 6 2" xfId="29039"/>
    <cellStyle name="Separador de milhares 2 3 2 3 7" xfId="29040"/>
    <cellStyle name="Separador de milhares 2 3 2 3 8" xfId="38371"/>
    <cellStyle name="Separador de milhares 2 3 2 4" xfId="29041"/>
    <cellStyle name="Separador de milhares 2 3 2 4 2" xfId="29042"/>
    <cellStyle name="Separador de milhares 2 3 2 4 2 2" xfId="29043"/>
    <cellStyle name="Separador de milhares 2 3 2 4 2 3" xfId="29044"/>
    <cellStyle name="Separador de milhares 2 3 2 4 3" xfId="29045"/>
    <cellStyle name="Separador de milhares 2 3 2 4 3 2" xfId="29046"/>
    <cellStyle name="Separador de milhares 2 3 2 4 3 3" xfId="29047"/>
    <cellStyle name="Separador de milhares 2 3 2 4 4" xfId="29048"/>
    <cellStyle name="Separador de milhares 2 3 2 4 4 2" xfId="29049"/>
    <cellStyle name="Separador de milhares 2 3 2 4 4 3" xfId="29050"/>
    <cellStyle name="Separador de milhares 2 3 2 4 5" xfId="29051"/>
    <cellStyle name="Separador de milhares 2 3 2 4 6" xfId="29052"/>
    <cellStyle name="Separador de milhares 2 3 2 5" xfId="29053"/>
    <cellStyle name="Separador de milhares 2 3 2 5 2" xfId="29054"/>
    <cellStyle name="Separador de milhares 2 3 2 5 2 2" xfId="29055"/>
    <cellStyle name="Separador de milhares 2 3 2 5 2 3" xfId="29056"/>
    <cellStyle name="Separador de milhares 2 3 2 5 3" xfId="29057"/>
    <cellStyle name="Separador de milhares 2 3 2 5 4" xfId="29058"/>
    <cellStyle name="Separador de milhares 2 3 2 6" xfId="29059"/>
    <cellStyle name="Separador de milhares 2 3 2 6 2" xfId="29060"/>
    <cellStyle name="Separador de milhares 2 3 2 6 2 2" xfId="29061"/>
    <cellStyle name="Separador de milhares 2 3 2 6 2 3" xfId="29062"/>
    <cellStyle name="Separador de milhares 2 3 2 6 3" xfId="29063"/>
    <cellStyle name="Separador de milhares 2 3 2 6 4" xfId="29064"/>
    <cellStyle name="Separador de milhares 2 3 2 7" xfId="29065"/>
    <cellStyle name="Separador de milhares 2 3 2 7 2" xfId="29066"/>
    <cellStyle name="Separador de milhares 2 3 2 7 3" xfId="29067"/>
    <cellStyle name="Separador de milhares 2 3 2 8" xfId="29068"/>
    <cellStyle name="Separador de milhares 2 3 2 8 2" xfId="29069"/>
    <cellStyle name="Separador de milhares 2 3 2 9" xfId="29070"/>
    <cellStyle name="Separador de milhares 2 3 3" xfId="29071"/>
    <cellStyle name="Separador de milhares 2 3 3 10" xfId="29072"/>
    <cellStyle name="Separador de milhares 2 3 3 10 2" xfId="29073"/>
    <cellStyle name="Separador de milhares 2 3 3 10 3" xfId="29074"/>
    <cellStyle name="Separador de milhares 2 3 3 11" xfId="29075"/>
    <cellStyle name="Separador de milhares 2 3 3 12" xfId="29076"/>
    <cellStyle name="Separador de milhares 2 3 3 13" xfId="29077"/>
    <cellStyle name="Separador de milhares 2 3 3 14" xfId="29078"/>
    <cellStyle name="Separador de milhares 2 3 3 15" xfId="35987"/>
    <cellStyle name="Separador de milhares 2 3 3 2" xfId="29079"/>
    <cellStyle name="Separador de milhares 2 3 3 2 10" xfId="36332"/>
    <cellStyle name="Separador de milhares 2 3 3 2 2" xfId="29080"/>
    <cellStyle name="Separador de milhares 2 3 3 2 2 2" xfId="29081"/>
    <cellStyle name="Separador de milhares 2 3 3 2 2 2 2" xfId="29082"/>
    <cellStyle name="Separador de milhares 2 3 3 2 2 2 2 2" xfId="29083"/>
    <cellStyle name="Separador de milhares 2 3 3 2 2 2 2 3" xfId="29084"/>
    <cellStyle name="Separador de milhares 2 3 3 2 2 2 2 4" xfId="29085"/>
    <cellStyle name="Separador de milhares 2 3 3 2 2 2 3" xfId="29086"/>
    <cellStyle name="Separador de milhares 2 3 3 2 2 2 3 2" xfId="29087"/>
    <cellStyle name="Separador de milhares 2 3 3 2 2 2 3 3" xfId="29088"/>
    <cellStyle name="Separador de milhares 2 3 3 2 2 2 4" xfId="29089"/>
    <cellStyle name="Separador de milhares 2 3 3 2 2 2 4 2" xfId="29090"/>
    <cellStyle name="Separador de milhares 2 3 3 2 2 2 4 3" xfId="29091"/>
    <cellStyle name="Separador de milhares 2 3 3 2 2 2 5" xfId="29092"/>
    <cellStyle name="Separador de milhares 2 3 3 2 2 2 6" xfId="29093"/>
    <cellStyle name="Separador de milhares 2 3 3 2 2 2 7" xfId="29094"/>
    <cellStyle name="Separador de milhares 2 3 3 2 2 3" xfId="29095"/>
    <cellStyle name="Separador de milhares 2 3 3 2 2 3 2" xfId="29096"/>
    <cellStyle name="Separador de milhares 2 3 3 2 2 3 2 2" xfId="29097"/>
    <cellStyle name="Separador de milhares 2 3 3 2 2 3 2 3" xfId="29098"/>
    <cellStyle name="Separador de milhares 2 3 3 2 2 3 3" xfId="29099"/>
    <cellStyle name="Separador de milhares 2 3 3 2 2 3 4" xfId="29100"/>
    <cellStyle name="Separador de milhares 2 3 3 2 2 3 5" xfId="29101"/>
    <cellStyle name="Separador de milhares 2 3 3 2 2 4" xfId="29102"/>
    <cellStyle name="Separador de milhares 2 3 3 2 2 4 2" xfId="29103"/>
    <cellStyle name="Separador de milhares 2 3 3 2 2 4 2 2" xfId="29104"/>
    <cellStyle name="Separador de milhares 2 3 3 2 2 4 2 3" xfId="29105"/>
    <cellStyle name="Separador de milhares 2 3 3 2 2 4 3" xfId="29106"/>
    <cellStyle name="Separador de milhares 2 3 3 2 2 4 4" xfId="29107"/>
    <cellStyle name="Separador de milhares 2 3 3 2 2 5" xfId="29108"/>
    <cellStyle name="Separador de milhares 2 3 3 2 2 5 2" xfId="29109"/>
    <cellStyle name="Separador de milhares 2 3 3 2 2 5 3" xfId="29110"/>
    <cellStyle name="Separador de milhares 2 3 3 2 2 6" xfId="29111"/>
    <cellStyle name="Separador de milhares 2 3 3 2 2 6 2" xfId="29112"/>
    <cellStyle name="Separador de milhares 2 3 3 2 2 7" xfId="29113"/>
    <cellStyle name="Separador de milhares 2 3 3 2 2 8" xfId="38508"/>
    <cellStyle name="Separador de milhares 2 3 3 2 3" xfId="29114"/>
    <cellStyle name="Separador de milhares 2 3 3 2 3 2" xfId="29115"/>
    <cellStyle name="Separador de milhares 2 3 3 2 3 2 2" xfId="29116"/>
    <cellStyle name="Separador de milhares 2 3 3 2 3 2 3" xfId="29117"/>
    <cellStyle name="Separador de milhares 2 3 3 2 3 2 4" xfId="29118"/>
    <cellStyle name="Separador de milhares 2 3 3 2 3 3" xfId="29119"/>
    <cellStyle name="Separador de milhares 2 3 3 2 3 3 2" xfId="29120"/>
    <cellStyle name="Separador de milhares 2 3 3 2 3 3 3" xfId="29121"/>
    <cellStyle name="Separador de milhares 2 3 3 2 3 4" xfId="29122"/>
    <cellStyle name="Separador de milhares 2 3 3 2 3 4 2" xfId="29123"/>
    <cellStyle name="Separador de milhares 2 3 3 2 3 4 3" xfId="29124"/>
    <cellStyle name="Separador de milhares 2 3 3 2 3 5" xfId="29125"/>
    <cellStyle name="Separador de milhares 2 3 3 2 3 6" xfId="29126"/>
    <cellStyle name="Separador de milhares 2 3 3 2 3 7" xfId="29127"/>
    <cellStyle name="Separador de milhares 2 3 3 2 4" xfId="29128"/>
    <cellStyle name="Separador de milhares 2 3 3 2 4 2" xfId="29129"/>
    <cellStyle name="Separador de milhares 2 3 3 2 4 2 2" xfId="29130"/>
    <cellStyle name="Separador de milhares 2 3 3 2 4 2 3" xfId="29131"/>
    <cellStyle name="Separador de milhares 2 3 3 2 4 3" xfId="29132"/>
    <cellStyle name="Separador de milhares 2 3 3 2 4 4" xfId="29133"/>
    <cellStyle name="Separador de milhares 2 3 3 2 4 5" xfId="29134"/>
    <cellStyle name="Separador de milhares 2 3 3 2 5" xfId="29135"/>
    <cellStyle name="Separador de milhares 2 3 3 2 5 2" xfId="29136"/>
    <cellStyle name="Separador de milhares 2 3 3 2 5 2 2" xfId="29137"/>
    <cellStyle name="Separador de milhares 2 3 3 2 5 2 3" xfId="29138"/>
    <cellStyle name="Separador de milhares 2 3 3 2 5 3" xfId="29139"/>
    <cellStyle name="Separador de milhares 2 3 3 2 5 4" xfId="29140"/>
    <cellStyle name="Separador de milhares 2 3 3 2 6" xfId="29141"/>
    <cellStyle name="Separador de milhares 2 3 3 2 6 2" xfId="29142"/>
    <cellStyle name="Separador de milhares 2 3 3 2 6 3" xfId="29143"/>
    <cellStyle name="Separador de milhares 2 3 3 2 7" xfId="29144"/>
    <cellStyle name="Separador de milhares 2 3 3 2 7 2" xfId="29145"/>
    <cellStyle name="Separador de milhares 2 3 3 2 8" xfId="29146"/>
    <cellStyle name="Separador de milhares 2 3 3 2 9" xfId="29147"/>
    <cellStyle name="Separador de milhares 2 3 3 3" xfId="29148"/>
    <cellStyle name="Separador de milhares 2 3 3 3 2" xfId="29149"/>
    <cellStyle name="Separador de milhares 2 3 3 3 2 2" xfId="29150"/>
    <cellStyle name="Separador de milhares 2 3 3 3 2 2 2" xfId="29151"/>
    <cellStyle name="Separador de milhares 2 3 3 3 2 2 3" xfId="29152"/>
    <cellStyle name="Separador de milhares 2 3 3 3 2 2 4" xfId="29153"/>
    <cellStyle name="Separador de milhares 2 3 3 3 2 3" xfId="29154"/>
    <cellStyle name="Separador de milhares 2 3 3 3 2 3 2" xfId="29155"/>
    <cellStyle name="Separador de milhares 2 3 3 3 2 3 3" xfId="29156"/>
    <cellStyle name="Separador de milhares 2 3 3 3 2 4" xfId="29157"/>
    <cellStyle name="Separador de milhares 2 3 3 3 2 4 2" xfId="29158"/>
    <cellStyle name="Separador de milhares 2 3 3 3 2 4 3" xfId="29159"/>
    <cellStyle name="Separador de milhares 2 3 3 3 2 5" xfId="29160"/>
    <cellStyle name="Separador de milhares 2 3 3 3 2 6" xfId="29161"/>
    <cellStyle name="Separador de milhares 2 3 3 3 2 7" xfId="29162"/>
    <cellStyle name="Separador de milhares 2 3 3 3 3" xfId="29163"/>
    <cellStyle name="Separador de milhares 2 3 3 3 3 2" xfId="29164"/>
    <cellStyle name="Separador de milhares 2 3 3 3 3 2 2" xfId="29165"/>
    <cellStyle name="Separador de milhares 2 3 3 3 3 2 3" xfId="29166"/>
    <cellStyle name="Separador de milhares 2 3 3 3 3 3" xfId="29167"/>
    <cellStyle name="Separador de milhares 2 3 3 3 3 4" xfId="29168"/>
    <cellStyle name="Separador de milhares 2 3 3 3 3 5" xfId="29169"/>
    <cellStyle name="Separador de milhares 2 3 3 3 4" xfId="29170"/>
    <cellStyle name="Separador de milhares 2 3 3 3 4 2" xfId="29171"/>
    <cellStyle name="Separador de milhares 2 3 3 3 4 2 2" xfId="29172"/>
    <cellStyle name="Separador de milhares 2 3 3 3 4 2 3" xfId="29173"/>
    <cellStyle name="Separador de milhares 2 3 3 3 4 3" xfId="29174"/>
    <cellStyle name="Separador de milhares 2 3 3 3 4 4" xfId="29175"/>
    <cellStyle name="Separador de milhares 2 3 3 3 5" xfId="29176"/>
    <cellStyle name="Separador de milhares 2 3 3 3 5 2" xfId="29177"/>
    <cellStyle name="Separador de milhares 2 3 3 3 5 3" xfId="29178"/>
    <cellStyle name="Separador de milhares 2 3 3 3 6" xfId="29179"/>
    <cellStyle name="Separador de milhares 2 3 3 3 6 2" xfId="29180"/>
    <cellStyle name="Separador de milhares 2 3 3 3 7" xfId="29181"/>
    <cellStyle name="Separador de milhares 2 3 3 3 8" xfId="38389"/>
    <cellStyle name="Separador de milhares 2 3 3 4" xfId="29182"/>
    <cellStyle name="Separador de milhares 2 3 3 4 2" xfId="29183"/>
    <cellStyle name="Separador de milhares 2 3 3 4 2 2" xfId="29184"/>
    <cellStyle name="Separador de milhares 2 3 3 4 2 2 2" xfId="29185"/>
    <cellStyle name="Separador de milhares 2 3 3 4 2 3" xfId="29186"/>
    <cellStyle name="Separador de milhares 2 3 3 4 2 4" xfId="29187"/>
    <cellStyle name="Separador de milhares 2 3 3 4 3" xfId="29188"/>
    <cellStyle name="Separador de milhares 2 3 3 4 3 2" xfId="29189"/>
    <cellStyle name="Separador de milhares 2 3 3 4 3 3" xfId="29190"/>
    <cellStyle name="Separador de milhares 2 3 3 4 3 4" xfId="29191"/>
    <cellStyle name="Separador de milhares 2 3 3 4 4" xfId="29192"/>
    <cellStyle name="Separador de milhares 2 3 3 4 4 2" xfId="29193"/>
    <cellStyle name="Separador de milhares 2 3 3 4 4 3" xfId="29194"/>
    <cellStyle name="Separador de milhares 2 3 3 4 5" xfId="29195"/>
    <cellStyle name="Separador de milhares 2 3 3 4 6" xfId="29196"/>
    <cellStyle name="Separador de milhares 2 3 3 4 7" xfId="29197"/>
    <cellStyle name="Separador de milhares 2 3 3 5" xfId="29198"/>
    <cellStyle name="Separador de milhares 2 3 3 5 2" xfId="29199"/>
    <cellStyle name="Separador de milhares 2 3 3 5 2 2" xfId="29200"/>
    <cellStyle name="Separador de milhares 2 3 3 5 2 2 2" xfId="29201"/>
    <cellStyle name="Separador de milhares 2 3 3 5 2 3" xfId="29202"/>
    <cellStyle name="Separador de milhares 2 3 3 5 2 4" xfId="29203"/>
    <cellStyle name="Separador de milhares 2 3 3 5 3" xfId="29204"/>
    <cellStyle name="Separador de milhares 2 3 3 5 3 2" xfId="29205"/>
    <cellStyle name="Separador de milhares 2 3 3 5 4" xfId="29206"/>
    <cellStyle name="Separador de milhares 2 3 3 5 5" xfId="29207"/>
    <cellStyle name="Separador de milhares 2 3 3 6" xfId="29208"/>
    <cellStyle name="Separador de milhares 2 3 3 6 2" xfId="29209"/>
    <cellStyle name="Separador de milhares 2 3 3 6 2 2" xfId="29210"/>
    <cellStyle name="Separador de milhares 2 3 3 6 2 2 2" xfId="29211"/>
    <cellStyle name="Separador de milhares 2 3 3 6 2 3" xfId="29212"/>
    <cellStyle name="Separador de milhares 2 3 3 6 2 4" xfId="29213"/>
    <cellStyle name="Separador de milhares 2 3 3 6 3" xfId="29214"/>
    <cellStyle name="Separador de milhares 2 3 3 6 3 2" xfId="29215"/>
    <cellStyle name="Separador de milhares 2 3 3 6 4" xfId="29216"/>
    <cellStyle name="Separador de milhares 2 3 3 6 5" xfId="29217"/>
    <cellStyle name="Separador de milhares 2 3 3 7" xfId="29218"/>
    <cellStyle name="Separador de milhares 2 3 3 7 2" xfId="29219"/>
    <cellStyle name="Separador de milhares 2 3 3 7 2 2" xfId="29220"/>
    <cellStyle name="Separador de milhares 2 3 3 7 3" xfId="29221"/>
    <cellStyle name="Separador de milhares 2 3 3 7 3 2" xfId="29222"/>
    <cellStyle name="Separador de milhares 2 3 3 7 4" xfId="29223"/>
    <cellStyle name="Separador de milhares 2 3 3 8" xfId="29224"/>
    <cellStyle name="Separador de milhares 2 3 3 8 2" xfId="29225"/>
    <cellStyle name="Separador de milhares 2 3 3 8 2 2" xfId="29226"/>
    <cellStyle name="Separador de milhares 2 3 3 8 3" xfId="29227"/>
    <cellStyle name="Separador de milhares 2 3 3 8 4" xfId="29228"/>
    <cellStyle name="Separador de milhares 2 3 3 9" xfId="29229"/>
    <cellStyle name="Separador de milhares 2 3 3 9 2" xfId="29230"/>
    <cellStyle name="Separador de milhares 2 3 3 9 3" xfId="29231"/>
    <cellStyle name="Separador de milhares 2 3 3 9 4" xfId="29232"/>
    <cellStyle name="Separador de milhares 2 3 4" xfId="29233"/>
    <cellStyle name="Separador de milhares 2 3 4 2" xfId="29234"/>
    <cellStyle name="Separador de milhares 2 3 4 2 2" xfId="29235"/>
    <cellStyle name="Separador de milhares 2 3 4 2 2 2" xfId="29236"/>
    <cellStyle name="Separador de milhares 2 3 4 2 2 2 2" xfId="29237"/>
    <cellStyle name="Separador de milhares 2 3 4 2 2 2 3" xfId="29238"/>
    <cellStyle name="Separador de milhares 2 3 4 2 2 3" xfId="29239"/>
    <cellStyle name="Separador de milhares 2 3 4 2 2 3 2" xfId="29240"/>
    <cellStyle name="Separador de milhares 2 3 4 2 2 3 3" xfId="29241"/>
    <cellStyle name="Separador de milhares 2 3 4 2 2 4" xfId="29242"/>
    <cellStyle name="Separador de milhares 2 3 4 2 2 4 2" xfId="29243"/>
    <cellStyle name="Separador de milhares 2 3 4 2 2 4 3" xfId="29244"/>
    <cellStyle name="Separador de milhares 2 3 4 2 2 5" xfId="29245"/>
    <cellStyle name="Separador de milhares 2 3 4 2 2 6" xfId="29246"/>
    <cellStyle name="Separador de milhares 2 3 4 2 2 7" xfId="38509"/>
    <cellStyle name="Separador de milhares 2 3 4 2 3" xfId="29247"/>
    <cellStyle name="Separador de milhares 2 3 4 2 3 2" xfId="29248"/>
    <cellStyle name="Separador de milhares 2 3 4 2 3 2 2" xfId="29249"/>
    <cellStyle name="Separador de milhares 2 3 4 2 3 2 3" xfId="29250"/>
    <cellStyle name="Separador de milhares 2 3 4 2 3 3" xfId="29251"/>
    <cellStyle name="Separador de milhares 2 3 4 2 3 4" xfId="29252"/>
    <cellStyle name="Separador de milhares 2 3 4 2 4" xfId="29253"/>
    <cellStyle name="Separador de milhares 2 3 4 2 4 2" xfId="29254"/>
    <cellStyle name="Separador de milhares 2 3 4 2 4 2 2" xfId="29255"/>
    <cellStyle name="Separador de milhares 2 3 4 2 4 2 3" xfId="29256"/>
    <cellStyle name="Separador de milhares 2 3 4 2 4 3" xfId="29257"/>
    <cellStyle name="Separador de milhares 2 3 4 2 4 4" xfId="29258"/>
    <cellStyle name="Separador de milhares 2 3 4 2 5" xfId="29259"/>
    <cellStyle name="Separador de milhares 2 3 4 2 5 2" xfId="29260"/>
    <cellStyle name="Separador de milhares 2 3 4 2 5 3" xfId="29261"/>
    <cellStyle name="Separador de milhares 2 3 4 2 6" xfId="29262"/>
    <cellStyle name="Separador de milhares 2 3 4 2 6 2" xfId="29263"/>
    <cellStyle name="Separador de milhares 2 3 4 2 7" xfId="29264"/>
    <cellStyle name="Separador de milhares 2 3 4 2 8" xfId="29265"/>
    <cellStyle name="Separador de milhares 2 3 4 2 9" xfId="36333"/>
    <cellStyle name="Separador de milhares 2 3 4 3" xfId="29266"/>
    <cellStyle name="Separador de milhares 2 3 4 3 2" xfId="29267"/>
    <cellStyle name="Separador de milhares 2 3 4 3 2 2" xfId="29268"/>
    <cellStyle name="Separador de milhares 2 3 4 3 2 3" xfId="29269"/>
    <cellStyle name="Separador de milhares 2 3 4 3 3" xfId="29270"/>
    <cellStyle name="Separador de milhares 2 3 4 3 3 2" xfId="29271"/>
    <cellStyle name="Separador de milhares 2 3 4 3 3 3" xfId="29272"/>
    <cellStyle name="Separador de milhares 2 3 4 3 4" xfId="29273"/>
    <cellStyle name="Separador de milhares 2 3 4 3 4 2" xfId="29274"/>
    <cellStyle name="Separador de milhares 2 3 4 3 4 3" xfId="29275"/>
    <cellStyle name="Separador de milhares 2 3 4 3 5" xfId="29276"/>
    <cellStyle name="Separador de milhares 2 3 4 3 6" xfId="29277"/>
    <cellStyle name="Separador de milhares 2 3 4 3 7" xfId="29278"/>
    <cellStyle name="Separador de milhares 2 3 4 3 8" xfId="38397"/>
    <cellStyle name="Separador de milhares 2 3 4 4" xfId="29279"/>
    <cellStyle name="Separador de milhares 2 3 4 4 2" xfId="29280"/>
    <cellStyle name="Separador de milhares 2 3 4 4 2 2" xfId="29281"/>
    <cellStyle name="Separador de milhares 2 3 4 4 2 3" xfId="29282"/>
    <cellStyle name="Separador de milhares 2 3 4 4 3" xfId="29283"/>
    <cellStyle name="Separador de milhares 2 3 4 4 4" xfId="29284"/>
    <cellStyle name="Separador de milhares 2 3 4 5" xfId="29285"/>
    <cellStyle name="Separador de milhares 2 3 4 5 2" xfId="29286"/>
    <cellStyle name="Separador de milhares 2 3 4 5 2 2" xfId="29287"/>
    <cellStyle name="Separador de milhares 2 3 4 5 2 3" xfId="29288"/>
    <cellStyle name="Separador de milhares 2 3 4 5 3" xfId="29289"/>
    <cellStyle name="Separador de milhares 2 3 4 5 4" xfId="29290"/>
    <cellStyle name="Separador de milhares 2 3 4 6" xfId="29291"/>
    <cellStyle name="Separador de milhares 2 3 4 6 2" xfId="29292"/>
    <cellStyle name="Separador de milhares 2 3 4 6 3" xfId="29293"/>
    <cellStyle name="Separador de milhares 2 3 4 7" xfId="29294"/>
    <cellStyle name="Separador de milhares 2 3 4 7 2" xfId="29295"/>
    <cellStyle name="Separador de milhares 2 3 4 8" xfId="29296"/>
    <cellStyle name="Separador de milhares 2 3 4 9" xfId="29297"/>
    <cellStyle name="Separador de milhares 2 3 5" xfId="29298"/>
    <cellStyle name="Separador de milhares 2 3 5 10" xfId="37161"/>
    <cellStyle name="Separador de milhares 2 3 5 10 2" xfId="38735"/>
    <cellStyle name="Separador de milhares 2 3 5 11" xfId="37293"/>
    <cellStyle name="Separador de milhares 2 3 5 11 2" xfId="38783"/>
    <cellStyle name="Separador de milhares 2 3 5 12" xfId="37331"/>
    <cellStyle name="Separador de milhares 2 3 5 12 2" xfId="38807"/>
    <cellStyle name="Separador de milhares 2 3 5 13" xfId="38405"/>
    <cellStyle name="Separador de milhares 2 3 5 2" xfId="29299"/>
    <cellStyle name="Separador de milhares 2 3 5 2 2" xfId="29300"/>
    <cellStyle name="Separador de milhares 2 3 5 2 2 2" xfId="29301"/>
    <cellStyle name="Separador de milhares 2 3 5 2 2 2 2" xfId="38511"/>
    <cellStyle name="Separador de milhares 2 3 5 2 2 3" xfId="29302"/>
    <cellStyle name="Separador de milhares 2 3 5 2 2 4" xfId="36335"/>
    <cellStyle name="Separador de milhares 2 3 5 2 3" xfId="29303"/>
    <cellStyle name="Separador de milhares 2 3 5 2 3 2" xfId="29304"/>
    <cellStyle name="Separador de milhares 2 3 5 2 3 3" xfId="29305"/>
    <cellStyle name="Separador de milhares 2 3 5 2 3 4" xfId="38430"/>
    <cellStyle name="Separador de milhares 2 3 5 2 4" xfId="29306"/>
    <cellStyle name="Separador de milhares 2 3 5 2 4 2" xfId="29307"/>
    <cellStyle name="Separador de milhares 2 3 5 2 4 3" xfId="29308"/>
    <cellStyle name="Separador de milhares 2 3 5 2 5" xfId="29309"/>
    <cellStyle name="Separador de milhares 2 3 5 2 6" xfId="29310"/>
    <cellStyle name="Separador de milhares 2 3 5 2 7" xfId="29311"/>
    <cellStyle name="Separador de milhares 2 3 5 2 8" xfId="36063"/>
    <cellStyle name="Separador de milhares 2 3 5 3" xfId="29312"/>
    <cellStyle name="Separador de milhares 2 3 5 3 2" xfId="29313"/>
    <cellStyle name="Separador de milhares 2 3 5 3 2 2" xfId="29314"/>
    <cellStyle name="Separador de milhares 2 3 5 3 2 2 2" xfId="38512"/>
    <cellStyle name="Separador de milhares 2 3 5 3 2 3" xfId="29315"/>
    <cellStyle name="Separador de milhares 2 3 5 3 2 4" xfId="36336"/>
    <cellStyle name="Separador de milhares 2 3 5 3 3" xfId="29316"/>
    <cellStyle name="Separador de milhares 2 3 5 3 3 2" xfId="38446"/>
    <cellStyle name="Separador de milhares 2 3 5 3 4" xfId="29317"/>
    <cellStyle name="Separador de milhares 2 3 5 3 5" xfId="29318"/>
    <cellStyle name="Separador de milhares 2 3 5 3 6" xfId="36092"/>
    <cellStyle name="Separador de milhares 2 3 5 4" xfId="29319"/>
    <cellStyle name="Separador de milhares 2 3 5 4 2" xfId="29320"/>
    <cellStyle name="Separador de milhares 2 3 5 4 2 2" xfId="29321"/>
    <cellStyle name="Separador de milhares 2 3 5 4 2 2 2" xfId="38513"/>
    <cellStyle name="Separador de milhares 2 3 5 4 2 3" xfId="29322"/>
    <cellStyle name="Separador de milhares 2 3 5 4 2 4" xfId="36337"/>
    <cellStyle name="Separador de milhares 2 3 5 4 3" xfId="29323"/>
    <cellStyle name="Separador de milhares 2 3 5 4 3 2" xfId="38462"/>
    <cellStyle name="Separador de milhares 2 3 5 4 4" xfId="29324"/>
    <cellStyle name="Separador de milhares 2 3 5 4 5" xfId="36127"/>
    <cellStyle name="Separador de milhares 2 3 5 5" xfId="29325"/>
    <cellStyle name="Separador de milhares 2 3 5 5 2" xfId="29326"/>
    <cellStyle name="Separador de milhares 2 3 5 5 2 2" xfId="38612"/>
    <cellStyle name="Separador de milhares 2 3 5 5 3" xfId="29327"/>
    <cellStyle name="Separador de milhares 2 3 5 5 4" xfId="36427"/>
    <cellStyle name="Separador de milhares 2 3 5 6" xfId="29328"/>
    <cellStyle name="Separador de milhares 2 3 5 6 2" xfId="29329"/>
    <cellStyle name="Separador de milhares 2 3 5 6 2 2" xfId="38510"/>
    <cellStyle name="Separador de milhares 2 3 5 6 3" xfId="36334"/>
    <cellStyle name="Separador de milhares 2 3 5 7" xfId="29330"/>
    <cellStyle name="Separador de milhares 2 3 5 7 2" xfId="37033"/>
    <cellStyle name="Separador de milhares 2 3 5 7 2 2" xfId="38666"/>
    <cellStyle name="Separador de milhares 2 3 5 8" xfId="29331"/>
    <cellStyle name="Separador de milhares 2 3 5 8 2" xfId="38655"/>
    <cellStyle name="Separador de milhares 2 3 5 9" xfId="37131"/>
    <cellStyle name="Separador de milhares 2 3 5 9 2" xfId="38717"/>
    <cellStyle name="Separador de milhares 2 3 6" xfId="29332"/>
    <cellStyle name="Separador de milhares 2 3 6 2" xfId="29333"/>
    <cellStyle name="Separador de milhares 2 3 6 2 2" xfId="29334"/>
    <cellStyle name="Separador de milhares 2 3 6 2 2 2" xfId="38514"/>
    <cellStyle name="Separador de milhares 2 3 6 2 3" xfId="29335"/>
    <cellStyle name="Separador de milhares 2 3 6 2 4" xfId="29336"/>
    <cellStyle name="Separador de milhares 2 3 6 2 5" xfId="36338"/>
    <cellStyle name="Separador de milhares 2 3 6 3" xfId="29337"/>
    <cellStyle name="Separador de milhares 2 3 6 3 2" xfId="29338"/>
    <cellStyle name="Separador de milhares 2 3 6 3 3" xfId="29339"/>
    <cellStyle name="Separador de milhares 2 3 6 3 4" xfId="29340"/>
    <cellStyle name="Separador de milhares 2 3 6 3 5" xfId="38413"/>
    <cellStyle name="Separador de milhares 2 3 6 4" xfId="29341"/>
    <cellStyle name="Separador de milhares 2 3 6 4 2" xfId="29342"/>
    <cellStyle name="Separador de milhares 2 3 6 4 3" xfId="29343"/>
    <cellStyle name="Separador de milhares 2 3 6 5" xfId="29344"/>
    <cellStyle name="Separador de milhares 2 3 6 6" xfId="29345"/>
    <cellStyle name="Separador de milhares 2 3 6 7" xfId="29346"/>
    <cellStyle name="Separador de milhares 2 3 7" xfId="29347"/>
    <cellStyle name="Separador de milhares 2 3 7 2" xfId="29348"/>
    <cellStyle name="Separador de milhares 2 3 7 2 2" xfId="29349"/>
    <cellStyle name="Separador de milhares 2 3 7 2 2 2" xfId="38515"/>
    <cellStyle name="Separador de milhares 2 3 7 2 3" xfId="29350"/>
    <cellStyle name="Separador de milhares 2 3 7 2 4" xfId="29351"/>
    <cellStyle name="Separador de milhares 2 3 7 2 5" xfId="36339"/>
    <cellStyle name="Separador de milhares 2 3 7 3" xfId="29352"/>
    <cellStyle name="Separador de milhares 2 3 7 3 2" xfId="29353"/>
    <cellStyle name="Separador de milhares 2 3 7 3 3" xfId="38422"/>
    <cellStyle name="Separador de milhares 2 3 7 4" xfId="29354"/>
    <cellStyle name="Separador de milhares 2 3 7 5" xfId="29355"/>
    <cellStyle name="Separador de milhares 2 3 8" xfId="29356"/>
    <cellStyle name="Separador de milhares 2 3 8 10" xfId="37363"/>
    <cellStyle name="Separador de milhares 2 3 8 10 2" xfId="38818"/>
    <cellStyle name="Separador de milhares 2 3 8 11" xfId="38438"/>
    <cellStyle name="Separador de milhares 2 3 8 2" xfId="29357"/>
    <cellStyle name="Separador de milhares 2 3 8 2 2" xfId="29358"/>
    <cellStyle name="Separador de milhares 2 3 8 2 2 2" xfId="36341"/>
    <cellStyle name="Separador de milhares 2 3 8 2 2 2 2" xfId="38517"/>
    <cellStyle name="Separador de milhares 2 3 8 2 3" xfId="29359"/>
    <cellStyle name="Separador de milhares 2 3 8 2 3 2" xfId="38470"/>
    <cellStyle name="Separador de milhares 2 3 8 2 4" xfId="29360"/>
    <cellStyle name="Separador de milhares 2 3 8 2 5" xfId="36138"/>
    <cellStyle name="Separador de milhares 2 3 8 3" xfId="29361"/>
    <cellStyle name="Separador de milhares 2 3 8 3 2" xfId="29362"/>
    <cellStyle name="Separador de milhares 2 3 8 3 2 2" xfId="38620"/>
    <cellStyle name="Separador de milhares 2 3 8 3 3" xfId="36441"/>
    <cellStyle name="Separador de milhares 2 3 8 4" xfId="29363"/>
    <cellStyle name="Separador de milhares 2 3 8 4 2" xfId="36340"/>
    <cellStyle name="Separador de milhares 2 3 8 4 2 2" xfId="38516"/>
    <cellStyle name="Separador de milhares 2 3 8 5" xfId="29364"/>
    <cellStyle name="Separador de milhares 2 3 8 5 2" xfId="38676"/>
    <cellStyle name="Separador de milhares 2 3 8 6" xfId="36968"/>
    <cellStyle name="Separador de milhares 2 3 8 6 2" xfId="38648"/>
    <cellStyle name="Separador de milhares 2 3 8 7" xfId="37150"/>
    <cellStyle name="Separador de milhares 2 3 8 7 2" xfId="38727"/>
    <cellStyle name="Separador de milhares 2 3 8 8" xfId="37203"/>
    <cellStyle name="Separador de milhares 2 3 8 8 2" xfId="38753"/>
    <cellStyle name="Separador de milhares 2 3 8 9" xfId="37309"/>
    <cellStyle name="Separador de milhares 2 3 8 9 2" xfId="38792"/>
    <cellStyle name="Separador de milhares 2 3 9" xfId="29365"/>
    <cellStyle name="Separador de milhares 2 3 9 2" xfId="29366"/>
    <cellStyle name="Separador de milhares 2 3 9 2 2" xfId="29367"/>
    <cellStyle name="Separador de milhares 2 3 9 2 2 2" xfId="38518"/>
    <cellStyle name="Separador de milhares 2 3 9 2 3" xfId="36342"/>
    <cellStyle name="Separador de milhares 2 3 9 3" xfId="29368"/>
    <cellStyle name="Separador de milhares 2 3 9 3 2" xfId="29369"/>
    <cellStyle name="Separador de milhares 2 3 9 3 3" xfId="38454"/>
    <cellStyle name="Separador de milhares 2 3 9 4" xfId="29370"/>
    <cellStyle name="Separador de milhares 2 30" xfId="29371"/>
    <cellStyle name="Separador de milhares 2 30 2" xfId="29372"/>
    <cellStyle name="Separador de milhares 2 30 2 2" xfId="36602"/>
    <cellStyle name="Separador de milhares 2 31" xfId="29373"/>
    <cellStyle name="Separador de milhares 2 31 2" xfId="36625"/>
    <cellStyle name="Separador de milhares 2 31 3" xfId="36532"/>
    <cellStyle name="Separador de milhares 2 32" xfId="29374"/>
    <cellStyle name="Separador de milhares 2 32 2" xfId="36607"/>
    <cellStyle name="Separador de milhares 2 32 2 2" xfId="43135"/>
    <cellStyle name="Separador de milhares 2 32 3" xfId="36514"/>
    <cellStyle name="Separador de milhares 2 33" xfId="36526"/>
    <cellStyle name="Separador de milhares 2 33 2" xfId="36619"/>
    <cellStyle name="Separador de milhares 2 34" xfId="36519"/>
    <cellStyle name="Separador de milhares 2 34 2" xfId="36612"/>
    <cellStyle name="Separador de milhares 2 35" xfId="36544"/>
    <cellStyle name="Separador de milhares 2 35 2" xfId="36638"/>
    <cellStyle name="Separador de milhares 2 36" xfId="36509"/>
    <cellStyle name="Separador de milhares 2 36 2" xfId="36601"/>
    <cellStyle name="Separador de milhares 2 37" xfId="36531"/>
    <cellStyle name="Separador de milhares 2 37 2" xfId="36624"/>
    <cellStyle name="Separador de milhares 2 38" xfId="38369"/>
    <cellStyle name="Separador de milhares 2 4" xfId="29375"/>
    <cellStyle name="Separador de milhares 2 4 10" xfId="29376"/>
    <cellStyle name="Separador de milhares 2 4 10 2" xfId="29377"/>
    <cellStyle name="Separador de milhares 2 4 10 2 2" xfId="38605"/>
    <cellStyle name="Separador de milhares 2 4 10 3" xfId="29378"/>
    <cellStyle name="Separador de milhares 2 4 10 4" xfId="36407"/>
    <cellStyle name="Separador de milhares 2 4 11" xfId="29379"/>
    <cellStyle name="Separador de milhares 2 4 11 2" xfId="29380"/>
    <cellStyle name="Separador de milhares 2 4 11 2 2" xfId="38630"/>
    <cellStyle name="Separador de milhares 2 4 11 3" xfId="29381"/>
    <cellStyle name="Separador de milhares 2 4 11 4" xfId="36457"/>
    <cellStyle name="Separador de milhares 2 4 12" xfId="29382"/>
    <cellStyle name="Separador de milhares 2 4 12 2" xfId="29383"/>
    <cellStyle name="Separador de milhares 2 4 12 2 2" xfId="38659"/>
    <cellStyle name="Separador de milhares 2 4 12 3" xfId="29384"/>
    <cellStyle name="Separador de milhares 2 4 12 4" xfId="37011"/>
    <cellStyle name="Separador de milhares 2 4 13" xfId="29385"/>
    <cellStyle name="Separador de milhares 2 4 13 2" xfId="29386"/>
    <cellStyle name="Separador de milhares 2 4 13 2 2" xfId="38687"/>
    <cellStyle name="Separador de milhares 2 4 13 3" xfId="29387"/>
    <cellStyle name="Separador de milhares 2 4 13 4" xfId="37061"/>
    <cellStyle name="Separador de milhares 2 4 14" xfId="29388"/>
    <cellStyle name="Separador de milhares 2 4 14 2" xfId="37106"/>
    <cellStyle name="Separador de milhares 2 4 14 2 2" xfId="38708"/>
    <cellStyle name="Separador de milhares 2 4 15" xfId="29389"/>
    <cellStyle name="Separador de milhares 2 4 15 2" xfId="37123"/>
    <cellStyle name="Separador de milhares 2 4 15 2 2" xfId="38715"/>
    <cellStyle name="Separador de milhares 2 4 16" xfId="29390"/>
    <cellStyle name="Separador de milhares 2 4 16 2" xfId="37264"/>
    <cellStyle name="Separador de milhares 2 4 16 2 2" xfId="38772"/>
    <cellStyle name="Separador de milhares 2 4 17" xfId="37364"/>
    <cellStyle name="Separador de milhares 2 4 17 2" xfId="38819"/>
    <cellStyle name="Separador de milhares 2 4 18" xfId="38354"/>
    <cellStyle name="Separador de milhares 2 4 2" xfId="29391"/>
    <cellStyle name="Separador de milhares 2 4 2 10" xfId="29392"/>
    <cellStyle name="Separador de milhares 2 4 2 10 2" xfId="29393"/>
    <cellStyle name="Separador de milhares 2 4 2 10 3" xfId="29394"/>
    <cellStyle name="Separador de milhares 2 4 2 11" xfId="29395"/>
    <cellStyle name="Separador de milhares 2 4 2 11 2" xfId="29396"/>
    <cellStyle name="Separador de milhares 2 4 2 12" xfId="29397"/>
    <cellStyle name="Separador de milhares 2 4 2 12 2" xfId="29398"/>
    <cellStyle name="Separador de milhares 2 4 2 13" xfId="29399"/>
    <cellStyle name="Separador de milhares 2 4 2 13 2" xfId="29400"/>
    <cellStyle name="Separador de milhares 2 4 2 14" xfId="29401"/>
    <cellStyle name="Separador de milhares 2 4 2 15" xfId="29402"/>
    <cellStyle name="Separador de milhares 2 4 2 16" xfId="29403"/>
    <cellStyle name="Separador de milhares 2 4 2 17" xfId="29404"/>
    <cellStyle name="Separador de milhares 2 4 2 2" xfId="29405"/>
    <cellStyle name="Separador de milhares 2 4 2 2 2" xfId="29406"/>
    <cellStyle name="Separador de milhares 2 4 2 2 2 2" xfId="29407"/>
    <cellStyle name="Separador de milhares 2 4 2 2 2 2 2" xfId="29408"/>
    <cellStyle name="Separador de milhares 2 4 2 2 2 2 3" xfId="29409"/>
    <cellStyle name="Separador de milhares 2 4 2 2 2 3" xfId="29410"/>
    <cellStyle name="Separador de milhares 2 4 2 2 2 3 2" xfId="29411"/>
    <cellStyle name="Separador de milhares 2 4 2 2 2 3 3" xfId="29412"/>
    <cellStyle name="Separador de milhares 2 4 2 2 2 4" xfId="29413"/>
    <cellStyle name="Separador de milhares 2 4 2 2 2 4 2" xfId="29414"/>
    <cellStyle name="Separador de milhares 2 4 2 2 2 4 3" xfId="29415"/>
    <cellStyle name="Separador de milhares 2 4 2 2 2 5" xfId="29416"/>
    <cellStyle name="Separador de milhares 2 4 2 2 2 6" xfId="29417"/>
    <cellStyle name="Separador de milhares 2 4 2 2 2 7" xfId="29418"/>
    <cellStyle name="Separador de milhares 2 4 2 2 2 8" xfId="38519"/>
    <cellStyle name="Separador de milhares 2 4 2 2 3" xfId="29419"/>
    <cellStyle name="Separador de milhares 2 4 2 2 3 2" xfId="29420"/>
    <cellStyle name="Separador de milhares 2 4 2 2 3 2 2" xfId="29421"/>
    <cellStyle name="Separador de milhares 2 4 2 2 3 2 3" xfId="29422"/>
    <cellStyle name="Separador de milhares 2 4 2 2 3 3" xfId="29423"/>
    <cellStyle name="Separador de milhares 2 4 2 2 3 4" xfId="29424"/>
    <cellStyle name="Separador de milhares 2 4 2 2 3 5" xfId="29425"/>
    <cellStyle name="Separador de milhares 2 4 2 2 4" xfId="29426"/>
    <cellStyle name="Separador de milhares 2 4 2 2 4 2" xfId="29427"/>
    <cellStyle name="Separador de milhares 2 4 2 2 4 2 2" xfId="29428"/>
    <cellStyle name="Separador de milhares 2 4 2 2 4 2 3" xfId="29429"/>
    <cellStyle name="Separador de milhares 2 4 2 2 4 3" xfId="29430"/>
    <cellStyle name="Separador de milhares 2 4 2 2 4 4" xfId="29431"/>
    <cellStyle name="Separador de milhares 2 4 2 2 5" xfId="29432"/>
    <cellStyle name="Separador de milhares 2 4 2 2 5 2" xfId="29433"/>
    <cellStyle name="Separador de milhares 2 4 2 2 5 3" xfId="29434"/>
    <cellStyle name="Separador de milhares 2 4 2 2 6" xfId="29435"/>
    <cellStyle name="Separador de milhares 2 4 2 2 6 2" xfId="29436"/>
    <cellStyle name="Separador de milhares 2 4 2 2 7" xfId="29437"/>
    <cellStyle name="Separador de milhares 2 4 2 2 8" xfId="29438"/>
    <cellStyle name="Separador de milhares 2 4 2 2 9" xfId="29439"/>
    <cellStyle name="Separador de milhares 2 4 2 3" xfId="29440"/>
    <cellStyle name="Separador de milhares 2 4 2 3 2" xfId="29441"/>
    <cellStyle name="Separador de milhares 2 4 2 3 2 2" xfId="29442"/>
    <cellStyle name="Separador de milhares 2 4 2 3 2 2 2" xfId="29443"/>
    <cellStyle name="Separador de milhares 2 4 2 3 2 2 3" xfId="29444"/>
    <cellStyle name="Separador de milhares 2 4 2 3 2 3" xfId="29445"/>
    <cellStyle name="Separador de milhares 2 4 2 3 2 3 2" xfId="29446"/>
    <cellStyle name="Separador de milhares 2 4 2 3 2 4" xfId="29447"/>
    <cellStyle name="Separador de milhares 2 4 2 3 3" xfId="29448"/>
    <cellStyle name="Separador de milhares 2 4 2 3 3 2" xfId="29449"/>
    <cellStyle name="Separador de milhares 2 4 2 3 3 2 2" xfId="29450"/>
    <cellStyle name="Separador de milhares 2 4 2 3 3 3" xfId="29451"/>
    <cellStyle name="Separador de milhares 2 4 2 3 3 3 2" xfId="29452"/>
    <cellStyle name="Separador de milhares 2 4 2 3 3 4" xfId="29453"/>
    <cellStyle name="Separador de milhares 2 4 2 3 4" xfId="29454"/>
    <cellStyle name="Separador de milhares 2 4 2 3 4 2" xfId="29455"/>
    <cellStyle name="Separador de milhares 2 4 2 3 4 2 2" xfId="29456"/>
    <cellStyle name="Separador de milhares 2 4 2 3 4 3" xfId="29457"/>
    <cellStyle name="Separador de milhares 2 4 2 3 4 4" xfId="29458"/>
    <cellStyle name="Separador de milhares 2 4 2 3 5" xfId="29459"/>
    <cellStyle name="Separador de milhares 2 4 2 3 5 2" xfId="29460"/>
    <cellStyle name="Separador de milhares 2 4 2 3 6" xfId="29461"/>
    <cellStyle name="Separador de milhares 2 4 2 3 7" xfId="29462"/>
    <cellStyle name="Separador de milhares 2 4 2 3 8" xfId="38372"/>
    <cellStyle name="Separador de milhares 2 4 2 4" xfId="29463"/>
    <cellStyle name="Separador de milhares 2 4 2 4 2" xfId="29464"/>
    <cellStyle name="Separador de milhares 2 4 2 4 2 2" xfId="29465"/>
    <cellStyle name="Separador de milhares 2 4 2 4 2 2 2" xfId="29466"/>
    <cellStyle name="Separador de milhares 2 4 2 4 2 3" xfId="29467"/>
    <cellStyle name="Separador de milhares 2 4 2 4 2 4" xfId="29468"/>
    <cellStyle name="Separador de milhares 2 4 2 4 3" xfId="29469"/>
    <cellStyle name="Separador de milhares 2 4 2 4 3 2" xfId="29470"/>
    <cellStyle name="Separador de milhares 2 4 2 4 4" xfId="29471"/>
    <cellStyle name="Separador de milhares 2 4 2 4 5" xfId="29472"/>
    <cellStyle name="Separador de milhares 2 4 2 5" xfId="29473"/>
    <cellStyle name="Separador de milhares 2 4 2 5 2" xfId="29474"/>
    <cellStyle name="Separador de milhares 2 4 2 5 2 2" xfId="29475"/>
    <cellStyle name="Separador de milhares 2 4 2 5 2 2 2" xfId="29476"/>
    <cellStyle name="Separador de milhares 2 4 2 5 2 3" xfId="29477"/>
    <cellStyle name="Separador de milhares 2 4 2 5 2 4" xfId="29478"/>
    <cellStyle name="Separador de milhares 2 4 2 5 3" xfId="29479"/>
    <cellStyle name="Separador de milhares 2 4 2 5 3 2" xfId="29480"/>
    <cellStyle name="Separador de milhares 2 4 2 5 4" xfId="29481"/>
    <cellStyle name="Separador de milhares 2 4 2 5 5" xfId="29482"/>
    <cellStyle name="Separador de milhares 2 4 2 6" xfId="29483"/>
    <cellStyle name="Separador de milhares 2 4 2 6 2" xfId="29484"/>
    <cellStyle name="Separador de milhares 2 4 2 6 2 2" xfId="29485"/>
    <cellStyle name="Separador de milhares 2 4 2 6 2 3" xfId="29486"/>
    <cellStyle name="Separador de milhares 2 4 2 6 3" xfId="29487"/>
    <cellStyle name="Separador de milhares 2 4 2 6 3 2" xfId="29488"/>
    <cellStyle name="Separador de milhares 2 4 2 6 4" xfId="29489"/>
    <cellStyle name="Separador de milhares 2 4 2 7" xfId="29490"/>
    <cellStyle name="Separador de milhares 2 4 2 7 2" xfId="29491"/>
    <cellStyle name="Separador de milhares 2 4 2 7 2 2" xfId="29492"/>
    <cellStyle name="Separador de milhares 2 4 2 7 2 3" xfId="29493"/>
    <cellStyle name="Separador de milhares 2 4 2 7 3" xfId="29494"/>
    <cellStyle name="Separador de milhares 2 4 2 7 4" xfId="29495"/>
    <cellStyle name="Separador de milhares 2 4 2 8" xfId="29496"/>
    <cellStyle name="Separador de milhares 2 4 2 8 2" xfId="29497"/>
    <cellStyle name="Separador de milhares 2 4 2 8 3" xfId="29498"/>
    <cellStyle name="Separador de milhares 2 4 2 8 4" xfId="29499"/>
    <cellStyle name="Separador de milhares 2 4 2 9" xfId="29500"/>
    <cellStyle name="Separador de milhares 2 4 2 9 2" xfId="29501"/>
    <cellStyle name="Separador de milhares 2 4 2 9 3" xfId="29502"/>
    <cellStyle name="Separador de milhares 2 4 3" xfId="29503"/>
    <cellStyle name="Separador de milhares 2 4 3 2" xfId="29504"/>
    <cellStyle name="Separador de milhares 2 4 3 2 2" xfId="29505"/>
    <cellStyle name="Separador de milhares 2 4 3 2 2 2" xfId="29506"/>
    <cellStyle name="Separador de milhares 2 4 3 2 2 3" xfId="29507"/>
    <cellStyle name="Separador de milhares 2 4 3 2 2 4" xfId="38520"/>
    <cellStyle name="Separador de milhares 2 4 3 2 3" xfId="29508"/>
    <cellStyle name="Separador de milhares 2 4 3 2 3 2" xfId="29509"/>
    <cellStyle name="Separador de milhares 2 4 3 2 3 3" xfId="29510"/>
    <cellStyle name="Separador de milhares 2 4 3 2 4" xfId="29511"/>
    <cellStyle name="Separador de milhares 2 4 3 2 4 2" xfId="29512"/>
    <cellStyle name="Separador de milhares 2 4 3 2 4 3" xfId="29513"/>
    <cellStyle name="Separador de milhares 2 4 3 2 5" xfId="29514"/>
    <cellStyle name="Separador de milhares 2 4 3 2 6" xfId="29515"/>
    <cellStyle name="Separador de milhares 2 4 3 2 7" xfId="29516"/>
    <cellStyle name="Separador de milhares 2 4 3 2 8" xfId="36343"/>
    <cellStyle name="Separador de milhares 2 4 3 3" xfId="29517"/>
    <cellStyle name="Separador de milhares 2 4 3 3 2" xfId="29518"/>
    <cellStyle name="Separador de milhares 2 4 3 3 2 2" xfId="29519"/>
    <cellStyle name="Separador de milhares 2 4 3 3 2 3" xfId="29520"/>
    <cellStyle name="Separador de milhares 2 4 3 3 3" xfId="29521"/>
    <cellStyle name="Separador de milhares 2 4 3 3 4" xfId="29522"/>
    <cellStyle name="Separador de milhares 2 4 3 3 5" xfId="29523"/>
    <cellStyle name="Separador de milhares 2 4 3 3 6" xfId="38390"/>
    <cellStyle name="Separador de milhares 2 4 3 4" xfId="29524"/>
    <cellStyle name="Separador de milhares 2 4 3 4 2" xfId="29525"/>
    <cellStyle name="Separador de milhares 2 4 3 4 2 2" xfId="29526"/>
    <cellStyle name="Separador de milhares 2 4 3 4 2 3" xfId="29527"/>
    <cellStyle name="Separador de milhares 2 4 3 4 3" xfId="29528"/>
    <cellStyle name="Separador de milhares 2 4 3 4 4" xfId="29529"/>
    <cellStyle name="Separador de milhares 2 4 3 5" xfId="29530"/>
    <cellStyle name="Separador de milhares 2 4 3 5 2" xfId="29531"/>
    <cellStyle name="Separador de milhares 2 4 3 5 3" xfId="29532"/>
    <cellStyle name="Separador de milhares 2 4 3 6" xfId="29533"/>
    <cellStyle name="Separador de milhares 2 4 3 6 2" xfId="29534"/>
    <cellStyle name="Separador de milhares 2 4 3 7" xfId="29535"/>
    <cellStyle name="Separador de milhares 2 4 3 8" xfId="29536"/>
    <cellStyle name="Separador de milhares 2 4 4" xfId="29537"/>
    <cellStyle name="Separador de milhares 2 4 4 2" xfId="29538"/>
    <cellStyle name="Separador de milhares 2 4 4 2 2" xfId="29539"/>
    <cellStyle name="Separador de milhares 2 4 4 2 2 2" xfId="38521"/>
    <cellStyle name="Separador de milhares 2 4 4 2 3" xfId="29540"/>
    <cellStyle name="Separador de milhares 2 4 4 2 4" xfId="29541"/>
    <cellStyle name="Separador de milhares 2 4 4 2 5" xfId="36344"/>
    <cellStyle name="Separador de milhares 2 4 4 3" xfId="29542"/>
    <cellStyle name="Separador de milhares 2 4 4 3 2" xfId="29543"/>
    <cellStyle name="Separador de milhares 2 4 4 3 3" xfId="29544"/>
    <cellStyle name="Separador de milhares 2 4 4 3 4" xfId="29545"/>
    <cellStyle name="Separador de milhares 2 4 4 3 5" xfId="38398"/>
    <cellStyle name="Separador de milhares 2 4 4 4" xfId="29546"/>
    <cellStyle name="Separador de milhares 2 4 4 4 2" xfId="29547"/>
    <cellStyle name="Separador de milhares 2 4 4 5" xfId="29548"/>
    <cellStyle name="Separador de milhares 2 4 4 6" xfId="29549"/>
    <cellStyle name="Separador de milhares 2 4 4 7" xfId="29550"/>
    <cellStyle name="Separador de milhares 2 4 5" xfId="29551"/>
    <cellStyle name="Separador de milhares 2 4 5 10" xfId="37166"/>
    <cellStyle name="Separador de milhares 2 4 5 10 2" xfId="38737"/>
    <cellStyle name="Separador de milhares 2 4 5 11" xfId="37294"/>
    <cellStyle name="Separador de milhares 2 4 5 11 2" xfId="38784"/>
    <cellStyle name="Separador de milhares 2 4 5 12" xfId="37284"/>
    <cellStyle name="Separador de milhares 2 4 5 12 2" xfId="38781"/>
    <cellStyle name="Separador de milhares 2 4 5 13" xfId="38406"/>
    <cellStyle name="Separador de milhares 2 4 5 2" xfId="29552"/>
    <cellStyle name="Separador de milhares 2 4 5 2 2" xfId="36346"/>
    <cellStyle name="Separador de milhares 2 4 5 2 2 2" xfId="38523"/>
    <cellStyle name="Separador de milhares 2 4 5 2 3" xfId="36064"/>
    <cellStyle name="Separador de milhares 2 4 5 2 3 2" xfId="38431"/>
    <cellStyle name="Separador de milhares 2 4 5 3" xfId="29553"/>
    <cellStyle name="Separador de milhares 2 4 5 3 2" xfId="36347"/>
    <cellStyle name="Separador de milhares 2 4 5 3 2 2" xfId="38524"/>
    <cellStyle name="Separador de milhares 2 4 5 3 3" xfId="36093"/>
    <cellStyle name="Separador de milhares 2 4 5 3 3 2" xfId="38447"/>
    <cellStyle name="Separador de milhares 2 4 5 4" xfId="29554"/>
    <cellStyle name="Separador de milhares 2 4 5 4 2" xfId="36348"/>
    <cellStyle name="Separador de milhares 2 4 5 4 2 2" xfId="38525"/>
    <cellStyle name="Separador de milhares 2 4 5 4 3" xfId="38463"/>
    <cellStyle name="Separador de milhares 2 4 5 5" xfId="36428"/>
    <cellStyle name="Separador de milhares 2 4 5 5 2" xfId="38613"/>
    <cellStyle name="Separador de milhares 2 4 5 6" xfId="36345"/>
    <cellStyle name="Separador de milhares 2 4 5 6 2" xfId="38522"/>
    <cellStyle name="Separador de milhares 2 4 5 7" xfId="37034"/>
    <cellStyle name="Separador de milhares 2 4 5 7 2" xfId="38667"/>
    <cellStyle name="Separador de milhares 2 4 5 8" xfId="36981"/>
    <cellStyle name="Separador de milhares 2 4 5 8 2" xfId="38654"/>
    <cellStyle name="Separador de milhares 2 4 5 9" xfId="37132"/>
    <cellStyle name="Separador de milhares 2 4 5 9 2" xfId="38718"/>
    <cellStyle name="Separador de milhares 2 4 6" xfId="29555"/>
    <cellStyle name="Separador de milhares 2 4 6 2" xfId="29556"/>
    <cellStyle name="Separador de milhares 2 4 6 2 2" xfId="36349"/>
    <cellStyle name="Separador de milhares 2 4 6 2 2 2" xfId="38526"/>
    <cellStyle name="Separador de milhares 2 4 6 3" xfId="29557"/>
    <cellStyle name="Separador de milhares 2 4 6 3 2" xfId="38414"/>
    <cellStyle name="Separador de milhares 2 4 7" xfId="29558"/>
    <cellStyle name="Separador de milhares 2 4 7 2" xfId="29559"/>
    <cellStyle name="Separador de milhares 2 4 7 2 2" xfId="36350"/>
    <cellStyle name="Separador de milhares 2 4 7 2 2 2" xfId="38527"/>
    <cellStyle name="Separador de milhares 2 4 7 3" xfId="29560"/>
    <cellStyle name="Separador de milhares 2 4 7 3 2" xfId="38423"/>
    <cellStyle name="Separador de milhares 2 4 8" xfId="29561"/>
    <cellStyle name="Separador de milhares 2 4 8 10" xfId="37323"/>
    <cellStyle name="Separador de milhares 2 4 8 10 2" xfId="38801"/>
    <cellStyle name="Separador de milhares 2 4 8 11" xfId="38439"/>
    <cellStyle name="Separador de milhares 2 4 8 2" xfId="29562"/>
    <cellStyle name="Separador de milhares 2 4 8 2 2" xfId="36352"/>
    <cellStyle name="Separador de milhares 2 4 8 2 2 2" xfId="38529"/>
    <cellStyle name="Separador de milhares 2 4 8 2 3" xfId="36139"/>
    <cellStyle name="Separador de milhares 2 4 8 2 3 2" xfId="38471"/>
    <cellStyle name="Separador de milhares 2 4 8 3" xfId="29563"/>
    <cellStyle name="Separador de milhares 2 4 8 3 2" xfId="36442"/>
    <cellStyle name="Separador de milhares 2 4 8 3 2 2" xfId="38621"/>
    <cellStyle name="Separador de milhares 2 4 8 4" xfId="36351"/>
    <cellStyle name="Separador de milhares 2 4 8 4 2" xfId="38528"/>
    <cellStyle name="Separador de milhares 2 4 8 5" xfId="37051"/>
    <cellStyle name="Separador de milhares 2 4 8 5 2" xfId="38677"/>
    <cellStyle name="Separador de milhares 2 4 8 6" xfId="36967"/>
    <cellStyle name="Separador de milhares 2 4 8 6 2" xfId="38647"/>
    <cellStyle name="Separador de milhares 2 4 8 7" xfId="37151"/>
    <cellStyle name="Separador de milhares 2 4 8 7 2" xfId="38728"/>
    <cellStyle name="Separador de milhares 2 4 8 8" xfId="37198"/>
    <cellStyle name="Separador de milhares 2 4 8 8 2" xfId="38752"/>
    <cellStyle name="Separador de milhares 2 4 8 9" xfId="37310"/>
    <cellStyle name="Separador de milhares 2 4 8 9 2" xfId="38793"/>
    <cellStyle name="Separador de milhares 2 4 9" xfId="29564"/>
    <cellStyle name="Separador de milhares 2 4 9 2" xfId="29565"/>
    <cellStyle name="Separador de milhares 2 4 9 2 2" xfId="36353"/>
    <cellStyle name="Separador de milhares 2 4 9 2 2 2" xfId="38530"/>
    <cellStyle name="Separador de milhares 2 4 9 3" xfId="29566"/>
    <cellStyle name="Separador de milhares 2 4 9 3 2" xfId="38455"/>
    <cellStyle name="Separador de milhares 2 5" xfId="29567"/>
    <cellStyle name="Separador de milhares 2 5 10" xfId="29568"/>
    <cellStyle name="Separador de milhares 2 5 10 2" xfId="29569"/>
    <cellStyle name="Separador de milhares 2 5 10 2 2" xfId="38606"/>
    <cellStyle name="Separador de milhares 2 5 11" xfId="29570"/>
    <cellStyle name="Separador de milhares 2 5 11 2" xfId="29571"/>
    <cellStyle name="Separador de milhares 2 5 11 2 2" xfId="38631"/>
    <cellStyle name="Separador de milhares 2 5 12" xfId="29572"/>
    <cellStyle name="Separador de milhares 2 5 12 2" xfId="37012"/>
    <cellStyle name="Separador de milhares 2 5 12 2 2" xfId="38660"/>
    <cellStyle name="Separador de milhares 2 5 13" xfId="29573"/>
    <cellStyle name="Separador de milhares 2 5 13 2" xfId="37056"/>
    <cellStyle name="Separador de milhares 2 5 13 2 2" xfId="38686"/>
    <cellStyle name="Separador de milhares 2 5 14" xfId="29574"/>
    <cellStyle name="Separador de milhares 2 5 14 2" xfId="38709"/>
    <cellStyle name="Separador de milhares 2 5 15" xfId="29575"/>
    <cellStyle name="Separador de milhares 2 5 15 2" xfId="38741"/>
    <cellStyle name="Separador de milhares 2 5 16" xfId="37265"/>
    <cellStyle name="Separador de milhares 2 5 16 2" xfId="38773"/>
    <cellStyle name="Separador de milhares 2 5 17" xfId="37341"/>
    <cellStyle name="Separador de milhares 2 5 17 2" xfId="38808"/>
    <cellStyle name="Separador de milhares 2 5 18" xfId="38355"/>
    <cellStyle name="Separador de milhares 2 5 2" xfId="29576"/>
    <cellStyle name="Separador de milhares 2 5 2 10" xfId="29577"/>
    <cellStyle name="Separador de milhares 2 5 2 10 2" xfId="29578"/>
    <cellStyle name="Separador de milhares 2 5 2 11" xfId="29579"/>
    <cellStyle name="Separador de milhares 2 5 2 11 2" xfId="29580"/>
    <cellStyle name="Separador de milhares 2 5 2 12" xfId="29581"/>
    <cellStyle name="Separador de milhares 2 5 2 13" xfId="29582"/>
    <cellStyle name="Separador de milhares 2 5 2 14" xfId="29583"/>
    <cellStyle name="Separador de milhares 2 5 2 2" xfId="29584"/>
    <cellStyle name="Separador de milhares 2 5 2 2 2" xfId="29585"/>
    <cellStyle name="Separador de milhares 2 5 2 2 2 2" xfId="29586"/>
    <cellStyle name="Separador de milhares 2 5 2 2 2 2 2" xfId="29587"/>
    <cellStyle name="Separador de milhares 2 5 2 2 2 2 3" xfId="29588"/>
    <cellStyle name="Separador de milhares 2 5 2 2 2 3" xfId="29589"/>
    <cellStyle name="Separador de milhares 2 5 2 2 2 3 2" xfId="29590"/>
    <cellStyle name="Separador de milhares 2 5 2 2 2 3 3" xfId="29591"/>
    <cellStyle name="Separador de milhares 2 5 2 2 2 4" xfId="29592"/>
    <cellStyle name="Separador de milhares 2 5 2 2 2 4 2" xfId="29593"/>
    <cellStyle name="Separador de milhares 2 5 2 2 2 4 3" xfId="29594"/>
    <cellStyle name="Separador de milhares 2 5 2 2 2 5" xfId="29595"/>
    <cellStyle name="Separador de milhares 2 5 2 2 2 6" xfId="29596"/>
    <cellStyle name="Separador de milhares 2 5 2 2 2 7" xfId="29597"/>
    <cellStyle name="Separador de milhares 2 5 2 2 2 8" xfId="38531"/>
    <cellStyle name="Separador de milhares 2 5 2 2 3" xfId="29598"/>
    <cellStyle name="Separador de milhares 2 5 2 2 3 2" xfId="29599"/>
    <cellStyle name="Separador de milhares 2 5 2 2 3 2 2" xfId="29600"/>
    <cellStyle name="Separador de milhares 2 5 2 2 3 2 3" xfId="29601"/>
    <cellStyle name="Separador de milhares 2 5 2 2 3 3" xfId="29602"/>
    <cellStyle name="Separador de milhares 2 5 2 2 3 4" xfId="29603"/>
    <cellStyle name="Separador de milhares 2 5 2 2 3 5" xfId="29604"/>
    <cellStyle name="Separador de milhares 2 5 2 2 4" xfId="29605"/>
    <cellStyle name="Separador de milhares 2 5 2 2 4 2" xfId="29606"/>
    <cellStyle name="Separador de milhares 2 5 2 2 4 2 2" xfId="29607"/>
    <cellStyle name="Separador de milhares 2 5 2 2 4 2 3" xfId="29608"/>
    <cellStyle name="Separador de milhares 2 5 2 2 4 3" xfId="29609"/>
    <cellStyle name="Separador de milhares 2 5 2 2 4 4" xfId="29610"/>
    <cellStyle name="Separador de milhares 2 5 2 2 5" xfId="29611"/>
    <cellStyle name="Separador de milhares 2 5 2 2 5 2" xfId="29612"/>
    <cellStyle name="Separador de milhares 2 5 2 2 5 3" xfId="29613"/>
    <cellStyle name="Separador de milhares 2 5 2 2 6" xfId="29614"/>
    <cellStyle name="Separador de milhares 2 5 2 2 6 2" xfId="29615"/>
    <cellStyle name="Separador de milhares 2 5 2 2 7" xfId="29616"/>
    <cellStyle name="Separador de milhares 2 5 2 2 8" xfId="29617"/>
    <cellStyle name="Separador de milhares 2 5 2 3" xfId="29618"/>
    <cellStyle name="Separador de milhares 2 5 2 3 2" xfId="29619"/>
    <cellStyle name="Separador de milhares 2 5 2 3 2 2" xfId="29620"/>
    <cellStyle name="Separador de milhares 2 5 2 3 2 3" xfId="29621"/>
    <cellStyle name="Separador de milhares 2 5 2 3 2 4" xfId="29622"/>
    <cellStyle name="Separador de milhares 2 5 2 3 3" xfId="29623"/>
    <cellStyle name="Separador de milhares 2 5 2 3 3 2" xfId="29624"/>
    <cellStyle name="Separador de milhares 2 5 2 3 3 3" xfId="29625"/>
    <cellStyle name="Separador de milhares 2 5 2 3 3 4" xfId="29626"/>
    <cellStyle name="Separador de milhares 2 5 2 3 4" xfId="29627"/>
    <cellStyle name="Separador de milhares 2 5 2 3 4 2" xfId="29628"/>
    <cellStyle name="Separador de milhares 2 5 2 3 4 3" xfId="29629"/>
    <cellStyle name="Separador de milhares 2 5 2 3 5" xfId="29630"/>
    <cellStyle name="Separador de milhares 2 5 2 3 6" xfId="29631"/>
    <cellStyle name="Separador de milhares 2 5 2 3 7" xfId="29632"/>
    <cellStyle name="Separador de milhares 2 5 2 3 8" xfId="38373"/>
    <cellStyle name="Separador de milhares 2 5 2 4" xfId="29633"/>
    <cellStyle name="Separador de milhares 2 5 2 4 2" xfId="29634"/>
    <cellStyle name="Separador de milhares 2 5 2 4 2 2" xfId="29635"/>
    <cellStyle name="Separador de milhares 2 5 2 4 2 3" xfId="29636"/>
    <cellStyle name="Separador de milhares 2 5 2 4 2 4" xfId="29637"/>
    <cellStyle name="Separador de milhares 2 5 2 4 3" xfId="29638"/>
    <cellStyle name="Separador de milhares 2 5 2 4 3 2" xfId="29639"/>
    <cellStyle name="Separador de milhares 2 5 2 4 4" xfId="29640"/>
    <cellStyle name="Separador de milhares 2 5 2 4 5" xfId="29641"/>
    <cellStyle name="Separador de milhares 2 5 2 5" xfId="29642"/>
    <cellStyle name="Separador de milhares 2 5 2 5 2" xfId="29643"/>
    <cellStyle name="Separador de milhares 2 5 2 5 2 2" xfId="29644"/>
    <cellStyle name="Separador de milhares 2 5 2 5 2 3" xfId="29645"/>
    <cellStyle name="Separador de milhares 2 5 2 5 2 4" xfId="29646"/>
    <cellStyle name="Separador de milhares 2 5 2 5 3" xfId="29647"/>
    <cellStyle name="Separador de milhares 2 5 2 5 3 2" xfId="29648"/>
    <cellStyle name="Separador de milhares 2 5 2 5 4" xfId="29649"/>
    <cellStyle name="Separador de milhares 2 5 2 5 5" xfId="29650"/>
    <cellStyle name="Separador de milhares 2 5 2 6" xfId="29651"/>
    <cellStyle name="Separador de milhares 2 5 2 6 2" xfId="29652"/>
    <cellStyle name="Separador de milhares 2 5 2 6 2 2" xfId="29653"/>
    <cellStyle name="Separador de milhares 2 5 2 6 3" xfId="29654"/>
    <cellStyle name="Separador de milhares 2 5 2 6 3 2" xfId="29655"/>
    <cellStyle name="Separador de milhares 2 5 2 6 4" xfId="29656"/>
    <cellStyle name="Separador de milhares 2 5 2 7" xfId="29657"/>
    <cellStyle name="Separador de milhares 2 5 2 7 2" xfId="29658"/>
    <cellStyle name="Separador de milhares 2 5 2 7 2 2" xfId="29659"/>
    <cellStyle name="Separador de milhares 2 5 2 7 3" xfId="29660"/>
    <cellStyle name="Separador de milhares 2 5 2 7 4" xfId="29661"/>
    <cellStyle name="Separador de milhares 2 5 2 8" xfId="29662"/>
    <cellStyle name="Separador de milhares 2 5 2 8 2" xfId="29663"/>
    <cellStyle name="Separador de milhares 2 5 2 8 3" xfId="29664"/>
    <cellStyle name="Separador de milhares 2 5 2 8 4" xfId="29665"/>
    <cellStyle name="Separador de milhares 2 5 2 9" xfId="29666"/>
    <cellStyle name="Separador de milhares 2 5 2 9 2" xfId="29667"/>
    <cellStyle name="Separador de milhares 2 5 3" xfId="29668"/>
    <cellStyle name="Separador de milhares 2 5 3 2" xfId="29669"/>
    <cellStyle name="Separador de milhares 2 5 3 2 2" xfId="29670"/>
    <cellStyle name="Separador de milhares 2 5 3 2 2 2" xfId="29671"/>
    <cellStyle name="Separador de milhares 2 5 3 2 2 3" xfId="29672"/>
    <cellStyle name="Separador de milhares 2 5 3 2 2 4" xfId="29673"/>
    <cellStyle name="Separador de milhares 2 5 3 2 2 5" xfId="38532"/>
    <cellStyle name="Separador de milhares 2 5 3 2 3" xfId="29674"/>
    <cellStyle name="Separador de milhares 2 5 3 2 3 2" xfId="29675"/>
    <cellStyle name="Separador de milhares 2 5 3 2 3 3" xfId="29676"/>
    <cellStyle name="Separador de milhares 2 5 3 2 3 4" xfId="29677"/>
    <cellStyle name="Separador de milhares 2 5 3 2 4" xfId="29678"/>
    <cellStyle name="Separador de milhares 2 5 3 2 4 2" xfId="29679"/>
    <cellStyle name="Separador de milhares 2 5 3 2 4 3" xfId="29680"/>
    <cellStyle name="Separador de milhares 2 5 3 2 5" xfId="29681"/>
    <cellStyle name="Separador de milhares 2 5 3 2 6" xfId="29682"/>
    <cellStyle name="Separador de milhares 2 5 3 2 7" xfId="29683"/>
    <cellStyle name="Separador de milhares 2 5 3 3" xfId="29684"/>
    <cellStyle name="Separador de milhares 2 5 3 3 2" xfId="29685"/>
    <cellStyle name="Separador de milhares 2 5 3 3 2 2" xfId="29686"/>
    <cellStyle name="Separador de milhares 2 5 3 3 2 3" xfId="29687"/>
    <cellStyle name="Separador de milhares 2 5 3 3 3" xfId="29688"/>
    <cellStyle name="Separador de milhares 2 5 3 3 4" xfId="29689"/>
    <cellStyle name="Separador de milhares 2 5 3 3 5" xfId="29690"/>
    <cellStyle name="Separador de milhares 2 5 3 3 6" xfId="38391"/>
    <cellStyle name="Separador de milhares 2 5 3 4" xfId="29691"/>
    <cellStyle name="Separador de milhares 2 5 3 4 2" xfId="29692"/>
    <cellStyle name="Separador de milhares 2 5 3 4 2 2" xfId="29693"/>
    <cellStyle name="Separador de milhares 2 5 3 4 2 3" xfId="29694"/>
    <cellStyle name="Separador de milhares 2 5 3 4 3" xfId="29695"/>
    <cellStyle name="Separador de milhares 2 5 3 4 4" xfId="29696"/>
    <cellStyle name="Separador de milhares 2 5 3 4 5" xfId="29697"/>
    <cellStyle name="Separador de milhares 2 5 3 5" xfId="29698"/>
    <cellStyle name="Separador de milhares 2 5 3 5 2" xfId="29699"/>
    <cellStyle name="Separador de milhares 2 5 3 5 3" xfId="29700"/>
    <cellStyle name="Separador de milhares 2 5 3 6" xfId="29701"/>
    <cellStyle name="Separador de milhares 2 5 3 6 2" xfId="29702"/>
    <cellStyle name="Separador de milhares 2 5 3 7" xfId="29703"/>
    <cellStyle name="Separador de milhares 2 5 3 8" xfId="29704"/>
    <cellStyle name="Separador de milhares 2 5 4" xfId="29705"/>
    <cellStyle name="Separador de milhares 2 5 4 2" xfId="29706"/>
    <cellStyle name="Separador de milhares 2 5 4 2 2" xfId="29707"/>
    <cellStyle name="Separador de milhares 2 5 4 2 2 2" xfId="29708"/>
    <cellStyle name="Separador de milhares 2 5 4 2 2 3" xfId="38533"/>
    <cellStyle name="Separador de milhares 2 5 4 2 3" xfId="29709"/>
    <cellStyle name="Separador de milhares 2 5 4 2 3 2" xfId="29710"/>
    <cellStyle name="Separador de milhares 2 5 4 2 4" xfId="29711"/>
    <cellStyle name="Separador de milhares 2 5 4 3" xfId="29712"/>
    <cellStyle name="Separador de milhares 2 5 4 3 2" xfId="29713"/>
    <cellStyle name="Separador de milhares 2 5 4 3 3" xfId="29714"/>
    <cellStyle name="Separador de milhares 2 5 4 3 4" xfId="29715"/>
    <cellStyle name="Separador de milhares 2 5 4 3 5" xfId="38399"/>
    <cellStyle name="Separador de milhares 2 5 4 4" xfId="29716"/>
    <cellStyle name="Separador de milhares 2 5 4 4 2" xfId="29717"/>
    <cellStyle name="Separador de milhares 2 5 4 4 3" xfId="29718"/>
    <cellStyle name="Separador de milhares 2 5 4 4 4" xfId="29719"/>
    <cellStyle name="Separador de milhares 2 5 4 5" xfId="29720"/>
    <cellStyle name="Separador de milhares 2 5 4 6" xfId="29721"/>
    <cellStyle name="Separador de milhares 2 5 4 7" xfId="29722"/>
    <cellStyle name="Separador de milhares 2 5 5" xfId="29723"/>
    <cellStyle name="Separador de milhares 2 5 5 10" xfId="37157"/>
    <cellStyle name="Separador de milhares 2 5 5 10 2" xfId="38734"/>
    <cellStyle name="Separador de milhares 2 5 5 11" xfId="37295"/>
    <cellStyle name="Separador de milhares 2 5 5 11 2" xfId="38785"/>
    <cellStyle name="Separador de milhares 2 5 5 12" xfId="37330"/>
    <cellStyle name="Separador de milhares 2 5 5 12 2" xfId="38806"/>
    <cellStyle name="Separador de milhares 2 5 5 13" xfId="38407"/>
    <cellStyle name="Separador de milhares 2 5 5 2" xfId="29724"/>
    <cellStyle name="Separador de milhares 2 5 5 2 2" xfId="29725"/>
    <cellStyle name="Separador de milhares 2 5 5 2 2 2" xfId="29726"/>
    <cellStyle name="Separador de milhares 2 5 5 2 2 2 2" xfId="38535"/>
    <cellStyle name="Separador de milhares 2 5 5 2 2 3" xfId="36355"/>
    <cellStyle name="Separador de milhares 2 5 5 2 3" xfId="29727"/>
    <cellStyle name="Separador de milhares 2 5 5 2 3 2" xfId="29728"/>
    <cellStyle name="Separador de milhares 2 5 5 2 3 3" xfId="38432"/>
    <cellStyle name="Separador de milhares 2 5 5 2 4" xfId="29729"/>
    <cellStyle name="Separador de milhares 2 5 5 3" xfId="29730"/>
    <cellStyle name="Separador de milhares 2 5 5 3 2" xfId="29731"/>
    <cellStyle name="Separador de milhares 2 5 5 3 2 2" xfId="36356"/>
    <cellStyle name="Separador de milhares 2 5 5 3 2 2 2" xfId="38536"/>
    <cellStyle name="Separador de milhares 2 5 5 3 3" xfId="36094"/>
    <cellStyle name="Separador de milhares 2 5 5 3 3 2" xfId="38448"/>
    <cellStyle name="Separador de milhares 2 5 5 4" xfId="29732"/>
    <cellStyle name="Separador de milhares 2 5 5 4 2" xfId="29733"/>
    <cellStyle name="Separador de milhares 2 5 5 4 2 2" xfId="36357"/>
    <cellStyle name="Separador de milhares 2 5 5 4 2 2 2" xfId="38537"/>
    <cellStyle name="Separador de milhares 2 5 5 4 3" xfId="36128"/>
    <cellStyle name="Separador de milhares 2 5 5 4 3 2" xfId="38464"/>
    <cellStyle name="Separador de milhares 2 5 5 5" xfId="29734"/>
    <cellStyle name="Separador de milhares 2 5 5 5 2" xfId="36429"/>
    <cellStyle name="Separador de milhares 2 5 5 5 2 2" xfId="38614"/>
    <cellStyle name="Separador de milhares 2 5 5 6" xfId="36354"/>
    <cellStyle name="Separador de milhares 2 5 5 6 2" xfId="38534"/>
    <cellStyle name="Separador de milhares 2 5 5 7" xfId="37035"/>
    <cellStyle name="Separador de milhares 2 5 5 7 2" xfId="38668"/>
    <cellStyle name="Separador de milhares 2 5 5 8" xfId="36980"/>
    <cellStyle name="Separador de milhares 2 5 5 8 2" xfId="38653"/>
    <cellStyle name="Separador de milhares 2 5 5 9" xfId="37133"/>
    <cellStyle name="Separador de milhares 2 5 5 9 2" xfId="38719"/>
    <cellStyle name="Separador de milhares 2 5 6" xfId="29735"/>
    <cellStyle name="Separador de milhares 2 5 6 2" xfId="29736"/>
    <cellStyle name="Separador de milhares 2 5 6 2 2" xfId="29737"/>
    <cellStyle name="Separador de milhares 2 5 6 2 2 2" xfId="29738"/>
    <cellStyle name="Separador de milhares 2 5 6 2 2 3" xfId="38538"/>
    <cellStyle name="Separador de milhares 2 5 6 2 3" xfId="29739"/>
    <cellStyle name="Separador de milhares 2 5 6 2 3 2" xfId="29740"/>
    <cellStyle name="Separador de milhares 2 5 6 2 4" xfId="29741"/>
    <cellStyle name="Separador de milhares 2 5 6 3" xfId="29742"/>
    <cellStyle name="Separador de milhares 2 5 6 3 2" xfId="29743"/>
    <cellStyle name="Separador de milhares 2 5 6 3 3" xfId="38415"/>
    <cellStyle name="Separador de milhares 2 5 6 4" xfId="29744"/>
    <cellStyle name="Separador de milhares 2 5 6 4 2" xfId="29745"/>
    <cellStyle name="Separador de milhares 2 5 6 5" xfId="29746"/>
    <cellStyle name="Separador de milhares 2 5 7" xfId="29747"/>
    <cellStyle name="Separador de milhares 2 5 7 2" xfId="29748"/>
    <cellStyle name="Separador de milhares 2 5 7 2 2" xfId="29749"/>
    <cellStyle name="Separador de milhares 2 5 7 2 2 2" xfId="38539"/>
    <cellStyle name="Separador de milhares 2 5 7 2 3" xfId="29750"/>
    <cellStyle name="Separador de milhares 2 5 7 2 4" xfId="29751"/>
    <cellStyle name="Separador de milhares 2 5 7 3" xfId="29752"/>
    <cellStyle name="Separador de milhares 2 5 7 3 2" xfId="29753"/>
    <cellStyle name="Separador de milhares 2 5 7 3 3" xfId="38424"/>
    <cellStyle name="Separador de milhares 2 5 7 4" xfId="29754"/>
    <cellStyle name="Separador de milhares 2 5 7 5" xfId="29755"/>
    <cellStyle name="Separador de milhares 2 5 8" xfId="29756"/>
    <cellStyle name="Separador de milhares 2 5 8 10" xfId="37345"/>
    <cellStyle name="Separador de milhares 2 5 8 10 2" xfId="38810"/>
    <cellStyle name="Separador de milhares 2 5 8 11" xfId="38440"/>
    <cellStyle name="Separador de milhares 2 5 8 2" xfId="29757"/>
    <cellStyle name="Separador de milhares 2 5 8 2 2" xfId="29758"/>
    <cellStyle name="Separador de milhares 2 5 8 2 2 2" xfId="36358"/>
    <cellStyle name="Separador de milhares 2 5 8 2 2 2 2" xfId="38541"/>
    <cellStyle name="Separador de milhares 2 5 8 2 3" xfId="36140"/>
    <cellStyle name="Separador de milhares 2 5 8 2 3 2" xfId="38472"/>
    <cellStyle name="Separador de milhares 2 5 8 3" xfId="29759"/>
    <cellStyle name="Separador de milhares 2 5 8 3 2" xfId="36443"/>
    <cellStyle name="Separador de milhares 2 5 8 3 2 2" xfId="38622"/>
    <cellStyle name="Separador de milhares 2 5 8 4" xfId="29760"/>
    <cellStyle name="Separador de milhares 2 5 8 4 2" xfId="38540"/>
    <cellStyle name="Separador de milhares 2 5 8 5" xfId="37052"/>
    <cellStyle name="Separador de milhares 2 5 8 5 2" xfId="38678"/>
    <cellStyle name="Separador de milhares 2 5 8 6" xfId="36966"/>
    <cellStyle name="Separador de milhares 2 5 8 6 2" xfId="38646"/>
    <cellStyle name="Separador de milhares 2 5 8 7" xfId="37152"/>
    <cellStyle name="Separador de milhares 2 5 8 7 2" xfId="38729"/>
    <cellStyle name="Separador de milhares 2 5 8 8" xfId="37190"/>
    <cellStyle name="Separador de milhares 2 5 8 8 2" xfId="38747"/>
    <cellStyle name="Separador de milhares 2 5 8 9" xfId="37311"/>
    <cellStyle name="Separador de milhares 2 5 8 9 2" xfId="38794"/>
    <cellStyle name="Separador de milhares 2 5 9" xfId="29761"/>
    <cellStyle name="Separador de milhares 2 5 9 2" xfId="29762"/>
    <cellStyle name="Separador de milhares 2 5 9 2 2" xfId="36359"/>
    <cellStyle name="Separador de milhares 2 5 9 2 2 2" xfId="38542"/>
    <cellStyle name="Separador de milhares 2 5 9 3" xfId="29763"/>
    <cellStyle name="Separador de milhares 2 5 9 3 2" xfId="38456"/>
    <cellStyle name="Separador de milhares 2 5 9 4" xfId="29764"/>
    <cellStyle name="Separador de milhares 2 5 9 5" xfId="36105"/>
    <cellStyle name="Separador de milhares 2 6" xfId="29765"/>
    <cellStyle name="Separador de milhares 2 6 10" xfId="29766"/>
    <cellStyle name="Separador de milhares 2 6 10 2" xfId="29767"/>
    <cellStyle name="Separador de milhares 2 6 10 2 2" xfId="38607"/>
    <cellStyle name="Separador de milhares 2 6 10 3" xfId="29768"/>
    <cellStyle name="Separador de milhares 2 6 11" xfId="29769"/>
    <cellStyle name="Separador de milhares 2 6 11 2" xfId="29770"/>
    <cellStyle name="Separador de milhares 2 6 11 2 2" xfId="38632"/>
    <cellStyle name="Separador de milhares 2 6 11 3" xfId="29771"/>
    <cellStyle name="Separador de milhares 2 6 12" xfId="29772"/>
    <cellStyle name="Separador de milhares 2 6 12 2" xfId="29773"/>
    <cellStyle name="Separador de milhares 2 6 12 2 2" xfId="38661"/>
    <cellStyle name="Separador de milhares 2 6 13" xfId="29774"/>
    <cellStyle name="Separador de milhares 2 6 13 2" xfId="29775"/>
    <cellStyle name="Separador de milhares 2 6 13 2 2" xfId="38684"/>
    <cellStyle name="Separador de milhares 2 6 14" xfId="29776"/>
    <cellStyle name="Separador de milhares 2 6 14 2" xfId="29777"/>
    <cellStyle name="Separador de milhares 2 6 14 2 2" xfId="38710"/>
    <cellStyle name="Separador de milhares 2 6 15" xfId="29778"/>
    <cellStyle name="Separador de milhares 2 6 15 2" xfId="37122"/>
    <cellStyle name="Separador de milhares 2 6 15 2 2" xfId="38714"/>
    <cellStyle name="Separador de milhares 2 6 16" xfId="29779"/>
    <cellStyle name="Separador de milhares 2 6 16 2" xfId="37266"/>
    <cellStyle name="Separador de milhares 2 6 16 2 2" xfId="38774"/>
    <cellStyle name="Separador de milhares 2 6 17" xfId="29780"/>
    <cellStyle name="Separador de milhares 2 6 17 2" xfId="38811"/>
    <cellStyle name="Separador de milhares 2 6 18" xfId="29781"/>
    <cellStyle name="Separador de milhares 2 6 18 2" xfId="38356"/>
    <cellStyle name="Separador de milhares 2 6 2" xfId="29782"/>
    <cellStyle name="Separador de milhares 2 6 2 2" xfId="29783"/>
    <cellStyle name="Separador de milhares 2 6 2 2 2" xfId="29784"/>
    <cellStyle name="Separador de milhares 2 6 2 2 2 2" xfId="29785"/>
    <cellStyle name="Separador de milhares 2 6 2 2 2 3" xfId="29786"/>
    <cellStyle name="Separador de milhares 2 6 2 2 2 4" xfId="29787"/>
    <cellStyle name="Separador de milhares 2 6 2 2 2 5" xfId="38543"/>
    <cellStyle name="Separador de milhares 2 6 2 2 3" xfId="29788"/>
    <cellStyle name="Separador de milhares 2 6 2 2 3 2" xfId="29789"/>
    <cellStyle name="Separador de milhares 2 6 2 2 3 3" xfId="29790"/>
    <cellStyle name="Separador de milhares 2 6 2 2 3 4" xfId="29791"/>
    <cellStyle name="Separador de milhares 2 6 2 2 4" xfId="29792"/>
    <cellStyle name="Separador de milhares 2 6 2 2 4 2" xfId="29793"/>
    <cellStyle name="Separador de milhares 2 6 2 2 4 3" xfId="29794"/>
    <cellStyle name="Separador de milhares 2 6 2 2 5" xfId="29795"/>
    <cellStyle name="Separador de milhares 2 6 2 2 6" xfId="29796"/>
    <cellStyle name="Separador de milhares 2 6 2 2 7" xfId="29797"/>
    <cellStyle name="Separador de milhares 2 6 2 3" xfId="29798"/>
    <cellStyle name="Separador de milhares 2 6 2 3 2" xfId="29799"/>
    <cellStyle name="Separador de milhares 2 6 2 3 2 2" xfId="29800"/>
    <cellStyle name="Separador de milhares 2 6 2 3 2 3" xfId="29801"/>
    <cellStyle name="Separador de milhares 2 6 2 3 3" xfId="29802"/>
    <cellStyle name="Separador de milhares 2 6 2 3 4" xfId="29803"/>
    <cellStyle name="Separador de milhares 2 6 2 3 5" xfId="29804"/>
    <cellStyle name="Separador de milhares 2 6 2 3 6" xfId="38374"/>
    <cellStyle name="Separador de milhares 2 6 2 4" xfId="29805"/>
    <cellStyle name="Separador de milhares 2 6 2 4 2" xfId="29806"/>
    <cellStyle name="Separador de milhares 2 6 2 4 2 2" xfId="29807"/>
    <cellStyle name="Separador de milhares 2 6 2 4 2 3" xfId="29808"/>
    <cellStyle name="Separador de milhares 2 6 2 4 3" xfId="29809"/>
    <cellStyle name="Separador de milhares 2 6 2 4 4" xfId="29810"/>
    <cellStyle name="Separador de milhares 2 6 2 4 5" xfId="29811"/>
    <cellStyle name="Separador de milhares 2 6 2 5" xfId="29812"/>
    <cellStyle name="Separador de milhares 2 6 2 5 2" xfId="29813"/>
    <cellStyle name="Separador de milhares 2 6 2 5 3" xfId="29814"/>
    <cellStyle name="Separador de milhares 2 6 2 6" xfId="29815"/>
    <cellStyle name="Separador de milhares 2 6 2 6 2" xfId="29816"/>
    <cellStyle name="Separador de milhares 2 6 2 7" xfId="29817"/>
    <cellStyle name="Separador de milhares 2 6 3" xfId="29818"/>
    <cellStyle name="Separador de milhares 2 6 3 2" xfId="29819"/>
    <cellStyle name="Separador de milhares 2 6 3 2 2" xfId="29820"/>
    <cellStyle name="Separador de milhares 2 6 3 2 2 2" xfId="29821"/>
    <cellStyle name="Separador de milhares 2 6 3 2 2 3" xfId="38544"/>
    <cellStyle name="Separador de milhares 2 6 3 2 3" xfId="29822"/>
    <cellStyle name="Separador de milhares 2 6 3 2 3 2" xfId="29823"/>
    <cellStyle name="Separador de milhares 2 6 3 2 4" xfId="29824"/>
    <cellStyle name="Separador de milhares 2 6 3 3" xfId="29825"/>
    <cellStyle name="Separador de milhares 2 6 3 3 2" xfId="29826"/>
    <cellStyle name="Separador de milhares 2 6 3 3 3" xfId="29827"/>
    <cellStyle name="Separador de milhares 2 6 3 3 4" xfId="29828"/>
    <cellStyle name="Separador de milhares 2 6 3 3 5" xfId="38392"/>
    <cellStyle name="Separador de milhares 2 6 3 4" xfId="29829"/>
    <cellStyle name="Separador de milhares 2 6 3 4 2" xfId="29830"/>
    <cellStyle name="Separador de milhares 2 6 3 4 3" xfId="29831"/>
    <cellStyle name="Separador de milhares 2 6 3 4 4" xfId="29832"/>
    <cellStyle name="Separador de milhares 2 6 3 5" xfId="29833"/>
    <cellStyle name="Separador de milhares 2 6 3 6" xfId="29834"/>
    <cellStyle name="Separador de milhares 2 6 3 7" xfId="29835"/>
    <cellStyle name="Separador de milhares 2 6 4" xfId="29836"/>
    <cellStyle name="Separador de milhares 2 6 4 2" xfId="29837"/>
    <cellStyle name="Separador de milhares 2 6 4 2 2" xfId="29838"/>
    <cellStyle name="Separador de milhares 2 6 4 2 2 2" xfId="29839"/>
    <cellStyle name="Separador de milhares 2 6 4 2 2 3" xfId="38545"/>
    <cellStyle name="Separador de milhares 2 6 4 2 3" xfId="29840"/>
    <cellStyle name="Separador de milhares 2 6 4 2 3 2" xfId="29841"/>
    <cellStyle name="Separador de milhares 2 6 4 2 4" xfId="29842"/>
    <cellStyle name="Separador de milhares 2 6 4 3" xfId="29843"/>
    <cellStyle name="Separador de milhares 2 6 4 3 2" xfId="29844"/>
    <cellStyle name="Separador de milhares 2 6 4 3 3" xfId="38400"/>
    <cellStyle name="Separador de milhares 2 6 4 4" xfId="29845"/>
    <cellStyle name="Separador de milhares 2 6 4 4 2" xfId="29846"/>
    <cellStyle name="Separador de milhares 2 6 4 5" xfId="29847"/>
    <cellStyle name="Separador de milhares 2 6 5" xfId="29848"/>
    <cellStyle name="Separador de milhares 2 6 5 10" xfId="37210"/>
    <cellStyle name="Separador de milhares 2 6 5 10 2" xfId="38757"/>
    <cellStyle name="Separador de milhares 2 6 5 11" xfId="37296"/>
    <cellStyle name="Separador de milhares 2 6 5 11 2" xfId="38786"/>
    <cellStyle name="Separador de milhares 2 6 5 12" xfId="37283"/>
    <cellStyle name="Separador de milhares 2 6 5 12 2" xfId="38780"/>
    <cellStyle name="Separador de milhares 2 6 5 13" xfId="38408"/>
    <cellStyle name="Separador de milhares 2 6 5 2" xfId="29849"/>
    <cellStyle name="Separador de milhares 2 6 5 2 2" xfId="29850"/>
    <cellStyle name="Separador de milhares 2 6 5 2 2 2" xfId="36361"/>
    <cellStyle name="Separador de milhares 2 6 5 2 2 2 2" xfId="38547"/>
    <cellStyle name="Separador de milhares 2 6 5 2 3" xfId="29851"/>
    <cellStyle name="Separador de milhares 2 6 5 2 3 2" xfId="38433"/>
    <cellStyle name="Separador de milhares 2 6 5 2 4" xfId="29852"/>
    <cellStyle name="Separador de milhares 2 6 5 2 5" xfId="36065"/>
    <cellStyle name="Separador de milhares 2 6 5 3" xfId="29853"/>
    <cellStyle name="Separador de milhares 2 6 5 3 2" xfId="29854"/>
    <cellStyle name="Separador de milhares 2 6 5 3 2 2" xfId="36362"/>
    <cellStyle name="Separador de milhares 2 6 5 3 2 2 2" xfId="38548"/>
    <cellStyle name="Separador de milhares 2 6 5 3 3" xfId="36095"/>
    <cellStyle name="Separador de milhares 2 6 5 3 3 2" xfId="38449"/>
    <cellStyle name="Separador de milhares 2 6 5 4" xfId="29855"/>
    <cellStyle name="Separador de milhares 2 6 5 4 2" xfId="36363"/>
    <cellStyle name="Separador de milhares 2 6 5 4 2 2" xfId="38549"/>
    <cellStyle name="Separador de milhares 2 6 5 4 3" xfId="36129"/>
    <cellStyle name="Separador de milhares 2 6 5 4 3 2" xfId="38465"/>
    <cellStyle name="Separador de milhares 2 6 5 5" xfId="29856"/>
    <cellStyle name="Separador de milhares 2 6 5 5 2" xfId="38615"/>
    <cellStyle name="Separador de milhares 2 6 5 6" xfId="36360"/>
    <cellStyle name="Separador de milhares 2 6 5 6 2" xfId="38546"/>
    <cellStyle name="Separador de milhares 2 6 5 7" xfId="37036"/>
    <cellStyle name="Separador de milhares 2 6 5 7 2" xfId="38669"/>
    <cellStyle name="Separador de milhares 2 6 5 8" xfId="37041"/>
    <cellStyle name="Separador de milhares 2 6 5 8 2" xfId="38674"/>
    <cellStyle name="Separador de milhares 2 6 5 9" xfId="37134"/>
    <cellStyle name="Separador de milhares 2 6 5 9 2" xfId="38720"/>
    <cellStyle name="Separador de milhares 2 6 6" xfId="29857"/>
    <cellStyle name="Separador de milhares 2 6 6 2" xfId="29858"/>
    <cellStyle name="Separador de milhares 2 6 6 2 2" xfId="29859"/>
    <cellStyle name="Separador de milhares 2 6 6 2 2 2" xfId="38550"/>
    <cellStyle name="Separador de milhares 2 6 6 2 3" xfId="36364"/>
    <cellStyle name="Separador de milhares 2 6 6 3" xfId="29860"/>
    <cellStyle name="Separador de milhares 2 6 6 3 2" xfId="29861"/>
    <cellStyle name="Separador de milhares 2 6 6 3 3" xfId="38416"/>
    <cellStyle name="Separador de milhares 2 6 6 4" xfId="29862"/>
    <cellStyle name="Separador de milhares 2 6 7" xfId="29863"/>
    <cellStyle name="Separador de milhares 2 6 7 2" xfId="29864"/>
    <cellStyle name="Separador de milhares 2 6 7 2 2" xfId="29865"/>
    <cellStyle name="Separador de milhares 2 6 7 2 2 2" xfId="38551"/>
    <cellStyle name="Separador de milhares 2 6 7 2 3" xfId="36365"/>
    <cellStyle name="Separador de milhares 2 6 7 3" xfId="29866"/>
    <cellStyle name="Separador de milhares 2 6 7 3 2" xfId="38425"/>
    <cellStyle name="Separador de milhares 2 6 7 4" xfId="29867"/>
    <cellStyle name="Separador de milhares 2 6 8" xfId="29868"/>
    <cellStyle name="Separador de milhares 2 6 8 10" xfId="37325"/>
    <cellStyle name="Separador de milhares 2 6 8 10 2" xfId="38803"/>
    <cellStyle name="Separador de milhares 2 6 8 11" xfId="38441"/>
    <cellStyle name="Separador de milhares 2 6 8 2" xfId="29869"/>
    <cellStyle name="Separador de milhares 2 6 8 2 2" xfId="36366"/>
    <cellStyle name="Separador de milhares 2 6 8 2 2 2" xfId="38553"/>
    <cellStyle name="Separador de milhares 2 6 8 2 3" xfId="36141"/>
    <cellStyle name="Separador de milhares 2 6 8 2 3 2" xfId="38473"/>
    <cellStyle name="Separador de milhares 2 6 8 3" xfId="29870"/>
    <cellStyle name="Separador de milhares 2 6 8 3 2" xfId="36444"/>
    <cellStyle name="Separador de milhares 2 6 8 3 2 2" xfId="38623"/>
    <cellStyle name="Separador de milhares 2 6 8 4" xfId="29871"/>
    <cellStyle name="Separador de milhares 2 6 8 4 2" xfId="38552"/>
    <cellStyle name="Separador de milhares 2 6 8 5" xfId="37053"/>
    <cellStyle name="Separador de milhares 2 6 8 5 2" xfId="38679"/>
    <cellStyle name="Separador de milhares 2 6 8 6" xfId="36965"/>
    <cellStyle name="Separador de milhares 2 6 8 6 2" xfId="38645"/>
    <cellStyle name="Separador de milhares 2 6 8 7" xfId="37153"/>
    <cellStyle name="Separador de milhares 2 6 8 7 2" xfId="38730"/>
    <cellStyle name="Separador de milhares 2 6 8 8" xfId="37189"/>
    <cellStyle name="Separador de milhares 2 6 8 8 2" xfId="38746"/>
    <cellStyle name="Separador de milhares 2 6 8 9" xfId="37312"/>
    <cellStyle name="Separador de milhares 2 6 8 9 2" xfId="38795"/>
    <cellStyle name="Separador de milhares 2 6 9" xfId="29872"/>
    <cellStyle name="Separador de milhares 2 6 9 2" xfId="29873"/>
    <cellStyle name="Separador de milhares 2 6 9 2 2" xfId="36367"/>
    <cellStyle name="Separador de milhares 2 6 9 2 2 2" xfId="38554"/>
    <cellStyle name="Separador de milhares 2 6 9 3" xfId="29874"/>
    <cellStyle name="Separador de milhares 2 6 9 3 2" xfId="38457"/>
    <cellStyle name="Separador de milhares 2 6 9 4" xfId="36106"/>
    <cellStyle name="Separador de milhares 2 7" xfId="29875"/>
    <cellStyle name="Separador de milhares 2 7 10" xfId="29876"/>
    <cellStyle name="Separador de milhares 2 7 10 2" xfId="29877"/>
    <cellStyle name="Separador de milhares 2 7 10 2 2" xfId="38608"/>
    <cellStyle name="Separador de milhares 2 7 10 3" xfId="29878"/>
    <cellStyle name="Separador de milhares 2 7 11" xfId="29879"/>
    <cellStyle name="Separador de milhares 2 7 11 2" xfId="29880"/>
    <cellStyle name="Separador de milhares 2 7 11 2 2" xfId="38633"/>
    <cellStyle name="Separador de milhares 2 7 11 3" xfId="29881"/>
    <cellStyle name="Separador de milhares 2 7 12" xfId="29882"/>
    <cellStyle name="Separador de milhares 2 7 12 2" xfId="29883"/>
    <cellStyle name="Separador de milhares 2 7 12 2 2" xfId="38662"/>
    <cellStyle name="Separador de milhares 2 7 13" xfId="29884"/>
    <cellStyle name="Separador de milhares 2 7 13 2" xfId="29885"/>
    <cellStyle name="Separador de milhares 2 7 13 2 2" xfId="38689"/>
    <cellStyle name="Separador de milhares 2 7 14" xfId="29886"/>
    <cellStyle name="Separador de milhares 2 7 14 2" xfId="29887"/>
    <cellStyle name="Separador de milhares 2 7 14 2 2" xfId="38711"/>
    <cellStyle name="Separador de milhares 2 7 15" xfId="29888"/>
    <cellStyle name="Separador de milhares 2 7 15 2" xfId="37175"/>
    <cellStyle name="Separador de milhares 2 7 15 2 2" xfId="38740"/>
    <cellStyle name="Separador de milhares 2 7 16" xfId="29889"/>
    <cellStyle name="Separador de milhares 2 7 16 2" xfId="37267"/>
    <cellStyle name="Separador de milhares 2 7 16 2 2" xfId="38775"/>
    <cellStyle name="Separador de milhares 2 7 17" xfId="29890"/>
    <cellStyle name="Separador de milhares 2 7 17 2" xfId="38809"/>
    <cellStyle name="Separador de milhares 2 7 18" xfId="29891"/>
    <cellStyle name="Separador de milhares 2 7 18 2" xfId="38357"/>
    <cellStyle name="Separador de milhares 2 7 2" xfId="29892"/>
    <cellStyle name="Separador de milhares 2 7 2 2" xfId="29893"/>
    <cellStyle name="Separador de milhares 2 7 2 2 2" xfId="29894"/>
    <cellStyle name="Separador de milhares 2 7 2 2 2 2" xfId="29895"/>
    <cellStyle name="Separador de milhares 2 7 2 2 2 3" xfId="38555"/>
    <cellStyle name="Separador de milhares 2 7 2 2 3" xfId="29896"/>
    <cellStyle name="Separador de milhares 2 7 2 2 3 2" xfId="29897"/>
    <cellStyle name="Separador de milhares 2 7 2 2 4" xfId="29898"/>
    <cellStyle name="Separador de milhares 2 7 2 3" xfId="29899"/>
    <cellStyle name="Separador de milhares 2 7 2 3 2" xfId="29900"/>
    <cellStyle name="Separador de milhares 2 7 2 3 3" xfId="29901"/>
    <cellStyle name="Separador de milhares 2 7 2 3 4" xfId="29902"/>
    <cellStyle name="Separador de milhares 2 7 2 3 5" xfId="38375"/>
    <cellStyle name="Separador de milhares 2 7 2 4" xfId="29903"/>
    <cellStyle name="Separador de milhares 2 7 2 4 2" xfId="29904"/>
    <cellStyle name="Separador de milhares 2 7 2 4 3" xfId="29905"/>
    <cellStyle name="Separador de milhares 2 7 2 4 4" xfId="29906"/>
    <cellStyle name="Separador de milhares 2 7 2 5" xfId="29907"/>
    <cellStyle name="Separador de milhares 2 7 2 6" xfId="29908"/>
    <cellStyle name="Separador de milhares 2 7 2 7" xfId="29909"/>
    <cellStyle name="Separador de milhares 2 7 3" xfId="29910"/>
    <cellStyle name="Separador de milhares 2 7 3 2" xfId="29911"/>
    <cellStyle name="Separador de milhares 2 7 3 2 2" xfId="29912"/>
    <cellStyle name="Separador de milhares 2 7 3 2 2 2" xfId="29913"/>
    <cellStyle name="Separador de milhares 2 7 3 2 2 3" xfId="38556"/>
    <cellStyle name="Separador de milhares 2 7 3 2 3" xfId="29914"/>
    <cellStyle name="Separador de milhares 2 7 3 2 3 2" xfId="29915"/>
    <cellStyle name="Separador de milhares 2 7 3 2 4" xfId="29916"/>
    <cellStyle name="Separador de milhares 2 7 3 3" xfId="29917"/>
    <cellStyle name="Separador de milhares 2 7 3 3 2" xfId="29918"/>
    <cellStyle name="Separador de milhares 2 7 3 3 3" xfId="38393"/>
    <cellStyle name="Separador de milhares 2 7 3 4" xfId="29919"/>
    <cellStyle name="Separador de milhares 2 7 3 4 2" xfId="29920"/>
    <cellStyle name="Separador de milhares 2 7 3 5" xfId="29921"/>
    <cellStyle name="Separador de milhares 2 7 4" xfId="29922"/>
    <cellStyle name="Separador de milhares 2 7 4 2" xfId="29923"/>
    <cellStyle name="Separador de milhares 2 7 4 2 2" xfId="29924"/>
    <cellStyle name="Separador de milhares 2 7 4 2 2 2" xfId="29925"/>
    <cellStyle name="Separador de milhares 2 7 4 2 2 3" xfId="38557"/>
    <cellStyle name="Separador de milhares 2 7 4 2 3" xfId="29926"/>
    <cellStyle name="Separador de milhares 2 7 4 2 3 2" xfId="29927"/>
    <cellStyle name="Separador de milhares 2 7 4 2 4" xfId="29928"/>
    <cellStyle name="Separador de milhares 2 7 4 3" xfId="29929"/>
    <cellStyle name="Separador de milhares 2 7 4 3 2" xfId="29930"/>
    <cellStyle name="Separador de milhares 2 7 4 3 3" xfId="38401"/>
    <cellStyle name="Separador de milhares 2 7 4 4" xfId="29931"/>
    <cellStyle name="Separador de milhares 2 7 4 4 2" xfId="29932"/>
    <cellStyle name="Separador de milhares 2 7 4 5" xfId="29933"/>
    <cellStyle name="Separador de milhares 2 7 5" xfId="29934"/>
    <cellStyle name="Separador de milhares 2 7 5 10" xfId="37213"/>
    <cellStyle name="Separador de milhares 2 7 5 10 2" xfId="38760"/>
    <cellStyle name="Separador de milhares 2 7 5 11" xfId="37297"/>
    <cellStyle name="Separador de milhares 2 7 5 11 2" xfId="38787"/>
    <cellStyle name="Separador de milhares 2 7 5 12" xfId="37329"/>
    <cellStyle name="Separador de milhares 2 7 5 12 2" xfId="38805"/>
    <cellStyle name="Separador de milhares 2 7 5 13" xfId="38409"/>
    <cellStyle name="Separador de milhares 2 7 5 2" xfId="29935"/>
    <cellStyle name="Separador de milhares 2 7 5 2 2" xfId="29936"/>
    <cellStyle name="Separador de milhares 2 7 5 2 2 2" xfId="36369"/>
    <cellStyle name="Separador de milhares 2 7 5 2 2 2 2" xfId="38559"/>
    <cellStyle name="Separador de milhares 2 7 5 2 3" xfId="36066"/>
    <cellStyle name="Separador de milhares 2 7 5 2 3 2" xfId="38434"/>
    <cellStyle name="Separador de milhares 2 7 5 3" xfId="29937"/>
    <cellStyle name="Separador de milhares 2 7 5 3 2" xfId="29938"/>
    <cellStyle name="Separador de milhares 2 7 5 3 2 2" xfId="36370"/>
    <cellStyle name="Separador de milhares 2 7 5 3 2 2 2" xfId="38560"/>
    <cellStyle name="Separador de milhares 2 7 5 3 3" xfId="36096"/>
    <cellStyle name="Separador de milhares 2 7 5 3 3 2" xfId="38450"/>
    <cellStyle name="Separador de milhares 2 7 5 4" xfId="29939"/>
    <cellStyle name="Separador de milhares 2 7 5 4 2" xfId="36371"/>
    <cellStyle name="Separador de milhares 2 7 5 4 2 2" xfId="38561"/>
    <cellStyle name="Separador de milhares 2 7 5 4 3" xfId="38466"/>
    <cellStyle name="Separador de milhares 2 7 5 5" xfId="36430"/>
    <cellStyle name="Separador de milhares 2 7 5 5 2" xfId="38616"/>
    <cellStyle name="Separador de milhares 2 7 5 6" xfId="36368"/>
    <cellStyle name="Separador de milhares 2 7 5 6 2" xfId="38558"/>
    <cellStyle name="Separador de milhares 2 7 5 7" xfId="37037"/>
    <cellStyle name="Separador de milhares 2 7 5 7 2" xfId="38670"/>
    <cellStyle name="Separador de milhares 2 7 5 8" xfId="36979"/>
    <cellStyle name="Separador de milhares 2 7 5 8 2" xfId="38652"/>
    <cellStyle name="Separador de milhares 2 7 5 9" xfId="37135"/>
    <cellStyle name="Separador de milhares 2 7 5 9 2" xfId="38721"/>
    <cellStyle name="Separador de milhares 2 7 6" xfId="29940"/>
    <cellStyle name="Separador de milhares 2 7 6 2" xfId="29941"/>
    <cellStyle name="Separador de milhares 2 7 6 2 2" xfId="29942"/>
    <cellStyle name="Separador de milhares 2 7 6 2 2 2" xfId="38562"/>
    <cellStyle name="Separador de milhares 2 7 6 2 3" xfId="36372"/>
    <cellStyle name="Separador de milhares 2 7 6 3" xfId="29943"/>
    <cellStyle name="Separador de milhares 2 7 6 3 2" xfId="38417"/>
    <cellStyle name="Separador de milhares 2 7 6 4" xfId="29944"/>
    <cellStyle name="Separador de milhares 2 7 7" xfId="29945"/>
    <cellStyle name="Separador de milhares 2 7 7 2" xfId="29946"/>
    <cellStyle name="Separador de milhares 2 7 7 2 2" xfId="36373"/>
    <cellStyle name="Separador de milhares 2 7 7 2 2 2" xfId="38563"/>
    <cellStyle name="Separador de milhares 2 7 7 3" xfId="29947"/>
    <cellStyle name="Separador de milhares 2 7 7 3 2" xfId="38426"/>
    <cellStyle name="Separador de milhares 2 7 7 4" xfId="29948"/>
    <cellStyle name="Separador de milhares 2 7 8" xfId="29949"/>
    <cellStyle name="Separador de milhares 2 7 8 10" xfId="37320"/>
    <cellStyle name="Separador de milhares 2 7 8 10 2" xfId="38800"/>
    <cellStyle name="Separador de milhares 2 7 8 11" xfId="38442"/>
    <cellStyle name="Separador de milhares 2 7 8 2" xfId="29950"/>
    <cellStyle name="Separador de milhares 2 7 8 2 2" xfId="36375"/>
    <cellStyle name="Separador de milhares 2 7 8 2 2 2" xfId="38565"/>
    <cellStyle name="Separador de milhares 2 7 8 2 3" xfId="36142"/>
    <cellStyle name="Separador de milhares 2 7 8 2 3 2" xfId="38474"/>
    <cellStyle name="Separador de milhares 2 7 8 3" xfId="29951"/>
    <cellStyle name="Separador de milhares 2 7 8 3 2" xfId="36445"/>
    <cellStyle name="Separador de milhares 2 7 8 3 2 2" xfId="38624"/>
    <cellStyle name="Separador de milhares 2 7 8 4" xfId="36374"/>
    <cellStyle name="Separador de milhares 2 7 8 4 2" xfId="38564"/>
    <cellStyle name="Separador de milhares 2 7 8 5" xfId="37054"/>
    <cellStyle name="Separador de milhares 2 7 8 5 2" xfId="38680"/>
    <cellStyle name="Separador de milhares 2 7 8 6" xfId="37040"/>
    <cellStyle name="Separador de milhares 2 7 8 6 2" xfId="38673"/>
    <cellStyle name="Separador de milhares 2 7 8 7" xfId="37154"/>
    <cellStyle name="Separador de milhares 2 7 8 7 2" xfId="38731"/>
    <cellStyle name="Separador de milhares 2 7 8 8" xfId="37206"/>
    <cellStyle name="Separador de milhares 2 7 8 8 2" xfId="38755"/>
    <cellStyle name="Separador de milhares 2 7 8 9" xfId="37313"/>
    <cellStyle name="Separador de milhares 2 7 8 9 2" xfId="38796"/>
    <cellStyle name="Separador de milhares 2 7 9" xfId="29952"/>
    <cellStyle name="Separador de milhares 2 7 9 2" xfId="29953"/>
    <cellStyle name="Separador de milhares 2 7 9 2 2" xfId="36376"/>
    <cellStyle name="Separador de milhares 2 7 9 2 2 2" xfId="38566"/>
    <cellStyle name="Separador de milhares 2 7 9 3" xfId="29954"/>
    <cellStyle name="Separador de milhares 2 7 9 3 2" xfId="38458"/>
    <cellStyle name="Separador de milhares 2 7 9 4" xfId="36107"/>
    <cellStyle name="Separador de milhares 2 8" xfId="29955"/>
    <cellStyle name="Separador de milhares 2 8 2" xfId="29956"/>
    <cellStyle name="Separador de milhares 2 8 2 2" xfId="29957"/>
    <cellStyle name="Separador de milhares 2 8 2 2 2" xfId="29958"/>
    <cellStyle name="Separador de milhares 2 8 2 2 3" xfId="38567"/>
    <cellStyle name="Separador de milhares 2 8 2 3" xfId="29959"/>
    <cellStyle name="Separador de milhares 2 8 2 3 2" xfId="29960"/>
    <cellStyle name="Separador de milhares 2 8 2 4" xfId="29961"/>
    <cellStyle name="Separador de milhares 2 8 3" xfId="29962"/>
    <cellStyle name="Separador de milhares 2 8 3 2" xfId="29963"/>
    <cellStyle name="Separador de milhares 2 8 3 3" xfId="29964"/>
    <cellStyle name="Separador de milhares 2 8 3 4" xfId="29965"/>
    <cellStyle name="Separador de milhares 2 8 3 5" xfId="38378"/>
    <cellStyle name="Separador de milhares 2 8 4" xfId="29966"/>
    <cellStyle name="Separador de milhares 2 8 4 2" xfId="29967"/>
    <cellStyle name="Separador de milhares 2 8 4 2 2" xfId="29968"/>
    <cellStyle name="Separador de milhares 2 8 4 3" xfId="29969"/>
    <cellStyle name="Separador de milhares 2 8 4 4" xfId="29970"/>
    <cellStyle name="Separador de milhares 2 8 5" xfId="29971"/>
    <cellStyle name="Separador de milhares 2 8 5 2" xfId="29972"/>
    <cellStyle name="Separador de milhares 2 8 6" xfId="29973"/>
    <cellStyle name="Separador de milhares 2 9" xfId="29974"/>
    <cellStyle name="Separador de milhares 2 9 10" xfId="29975"/>
    <cellStyle name="Separador de milhares 2 9 2" xfId="29976"/>
    <cellStyle name="Separador de milhares 2 9 2 2" xfId="29977"/>
    <cellStyle name="Separador de milhares 2 9 2 2 2" xfId="38568"/>
    <cellStyle name="Separador de milhares 2 9 2 3" xfId="29978"/>
    <cellStyle name="Separador de milhares 2 9 2 4" xfId="36377"/>
    <cellStyle name="Separador de milhares 2 9 3" xfId="29979"/>
    <cellStyle name="Separador de milhares 2 9 3 2" xfId="29980"/>
    <cellStyle name="Separador de milhares 2 9 3 3" xfId="29981"/>
    <cellStyle name="Separador de milhares 2 9 3 4" xfId="38387"/>
    <cellStyle name="Separador de milhares 2 9 4" xfId="29982"/>
    <cellStyle name="Separador de milhares 2 9 4 2" xfId="29983"/>
    <cellStyle name="Separador de milhares 2 9 4 3" xfId="29984"/>
    <cellStyle name="Separador de milhares 2 9 5" xfId="29985"/>
    <cellStyle name="Separador de milhares 2 9 5 2" xfId="29986"/>
    <cellStyle name="Separador de milhares 2 9 5 3" xfId="29987"/>
    <cellStyle name="Separador de milhares 2 9 6" xfId="29988"/>
    <cellStyle name="Separador de milhares 2 9 6 2" xfId="29989"/>
    <cellStyle name="Separador de milhares 2 9 6 3" xfId="29990"/>
    <cellStyle name="Separador de milhares 2 9 7" xfId="29991"/>
    <cellStyle name="Separador de milhares 2 9 7 2" xfId="29992"/>
    <cellStyle name="Separador de milhares 2 9 7 3" xfId="29993"/>
    <cellStyle name="Separador de milhares 2 9 8" xfId="29994"/>
    <cellStyle name="Separador de milhares 2 9 8 2" xfId="29995"/>
    <cellStyle name="Separador de milhares 2 9 9" xfId="29996"/>
    <cellStyle name="Separador de milhares 2_4. ATIVO" xfId="29997"/>
    <cellStyle name="Separador de milhares 20" xfId="29998"/>
    <cellStyle name="Separador de milhares 20 2" xfId="29999"/>
    <cellStyle name="Separador de milhares 20 2 2" xfId="30000"/>
    <cellStyle name="Separador de milhares 20 2 2 2" xfId="38569"/>
    <cellStyle name="Separador de milhares 20 2 3" xfId="30001"/>
    <cellStyle name="Separador de milhares 20 3" xfId="30002"/>
    <cellStyle name="Separador de milhares 20 3 2" xfId="38358"/>
    <cellStyle name="Separador de milhares 20 4" xfId="30003"/>
    <cellStyle name="Separador de milhares 21" xfId="30004"/>
    <cellStyle name="Separador de milhares 21 2" xfId="36378"/>
    <cellStyle name="Separador de milhares 21 2 2" xfId="38570"/>
    <cellStyle name="Separador de milhares 21 3" xfId="38359"/>
    <cellStyle name="Separador de milhares 22" xfId="30005"/>
    <cellStyle name="Separador de milhares 22 2" xfId="30006"/>
    <cellStyle name="Separador de milhares 22 2 2" xfId="30007"/>
    <cellStyle name="Separador de milhares 22 2 2 2" xfId="38571"/>
    <cellStyle name="Separador de milhares 22 2 3" xfId="30008"/>
    <cellStyle name="Separador de milhares 22 3" xfId="30009"/>
    <cellStyle name="Separador de milhares 22 3 2" xfId="38360"/>
    <cellStyle name="Separador de milhares 22 4" xfId="30010"/>
    <cellStyle name="Separador de milhares 23" xfId="30011"/>
    <cellStyle name="Separador de milhares 23 2" xfId="36379"/>
    <cellStyle name="Separador de milhares 23 2 2" xfId="38572"/>
    <cellStyle name="Separador de milhares 23 3" xfId="38361"/>
    <cellStyle name="Separador de milhares 24" xfId="30012"/>
    <cellStyle name="Separador de milhares 24 2" xfId="30013"/>
    <cellStyle name="Separador de milhares 24 2 2" xfId="36640"/>
    <cellStyle name="Separador de milhares 24 2 3" xfId="36008"/>
    <cellStyle name="Separador de milhares 24 2 3 2" xfId="38573"/>
    <cellStyle name="Separador de milhares 24 3" xfId="38420"/>
    <cellStyle name="Separador de milhares 25" xfId="30014"/>
    <cellStyle name="Separador de milhares 25 2" xfId="36462"/>
    <cellStyle name="Separador de milhares 25 2 2" xfId="38636"/>
    <cellStyle name="Separador de milhares 25 3" xfId="37065"/>
    <cellStyle name="Separador de milhares 25 3 2" xfId="38688"/>
    <cellStyle name="Separador de milhares 25 4" xfId="37075"/>
    <cellStyle name="Separador de milhares 25 4 2" xfId="38696"/>
    <cellStyle name="Separador de milhares 25 5" xfId="37187"/>
    <cellStyle name="Separador de milhares 25 5 2" xfId="38745"/>
    <cellStyle name="Separador de milhares 25 6" xfId="37093"/>
    <cellStyle name="Separador de milhares 25 6 2" xfId="38705"/>
    <cellStyle name="Separador de milhares 25 7" xfId="37351"/>
    <cellStyle name="Separador de milhares 25 7 2" xfId="38812"/>
    <cellStyle name="Separador de milhares 25 8" xfId="37248"/>
    <cellStyle name="Separador de milhares 25 8 2" xfId="38769"/>
    <cellStyle name="Separador de milhares 25 9" xfId="38627"/>
    <cellStyle name="Separador de milhares 26" xfId="36466"/>
    <cellStyle name="Separador de milhares 26 10" xfId="37510"/>
    <cellStyle name="Separador de milhares 26 10 2" xfId="38024"/>
    <cellStyle name="Separador de milhares 26 10 3" xfId="39003"/>
    <cellStyle name="Separador de milhares 26 10 4" xfId="43340"/>
    <cellStyle name="Separador de milhares 26 11" xfId="36960"/>
    <cellStyle name="Separador de milhares 26 11 2" xfId="37841"/>
    <cellStyle name="Separador de milhares 26 11 3" xfId="39009"/>
    <cellStyle name="Separador de milhares 26 11 4" xfId="43351"/>
    <cellStyle name="Separador de milhares 26 12" xfId="36781"/>
    <cellStyle name="Separador de milhares 26 12 2" xfId="37679"/>
    <cellStyle name="Separador de milhares 26 12 3" xfId="43428"/>
    <cellStyle name="Separador de milhares 26 13" xfId="37526"/>
    <cellStyle name="Separador de milhares 26 13 2" xfId="38338"/>
    <cellStyle name="Separador de milhares 26 14" xfId="37535"/>
    <cellStyle name="Separador de milhares 26 15" xfId="38215"/>
    <cellStyle name="Separador de milhares 26 16" xfId="38642"/>
    <cellStyle name="Separador de milhares 26 17" xfId="38842"/>
    <cellStyle name="Separador de milhares 26 18" xfId="43146"/>
    <cellStyle name="Separador de milhares 26 2" xfId="36787"/>
    <cellStyle name="Separador de milhares 26 2 10" xfId="38230"/>
    <cellStyle name="Separador de milhares 26 2 11" xfId="38695"/>
    <cellStyle name="Separador de milhares 26 2 12" xfId="38847"/>
    <cellStyle name="Separador de milhares 26 2 13" xfId="43151"/>
    <cellStyle name="Separador de milhares 26 2 2" xfId="36935"/>
    <cellStyle name="Separador de milhares 26 2 2 10" xfId="38700"/>
    <cellStyle name="Separador de milhares 26 2 2 11" xfId="38858"/>
    <cellStyle name="Separador de milhares 26 2 2 12" xfId="43163"/>
    <cellStyle name="Separador de milhares 26 2 2 2" xfId="37373"/>
    <cellStyle name="Separador de milhares 26 2 2 2 2" xfId="37465"/>
    <cellStyle name="Separador de milhares 26 2 2 2 2 2" xfId="37977"/>
    <cellStyle name="Separador de milhares 26 2 2 2 2 3" xfId="38207"/>
    <cellStyle name="Separador de milhares 26 2 2 2 2 4" xfId="38329"/>
    <cellStyle name="Separador de milhares 26 2 2 2 2 5" xfId="38967"/>
    <cellStyle name="Separador de milhares 26 2 2 2 2 6" xfId="43292"/>
    <cellStyle name="Separador de milhares 26 2 2 2 3" xfId="37899"/>
    <cellStyle name="Separador de milhares 26 2 2 2 3 2" xfId="39069"/>
    <cellStyle name="Separador de milhares 26 2 2 2 3 3" xfId="43417"/>
    <cellStyle name="Separador de milhares 26 2 2 2 4" xfId="38061"/>
    <cellStyle name="Separador de milhares 26 2 2 2 4 2" xfId="43491"/>
    <cellStyle name="Separador de milhares 26 2 2 2 5" xfId="38110"/>
    <cellStyle name="Separador de milhares 26 2 2 2 6" xfId="38166"/>
    <cellStyle name="Separador de milhares 26 2 2 2 7" xfId="38274"/>
    <cellStyle name="Separador de milhares 26 2 2 2 8" xfId="38898"/>
    <cellStyle name="Separador de milhares 26 2 2 2 9" xfId="43211"/>
    <cellStyle name="Separador de milhares 26 2 2 3" xfId="37424"/>
    <cellStyle name="Separador de milhares 26 2 2 3 2" xfId="37930"/>
    <cellStyle name="Separador de milhares 26 2 2 3 3" xfId="38180"/>
    <cellStyle name="Separador de milhares 26 2 2 3 4" xfId="38295"/>
    <cellStyle name="Separador de milhares 26 2 2 3 5" xfId="38925"/>
    <cellStyle name="Separador de milhares 26 2 2 3 6" xfId="43244"/>
    <cellStyle name="Separador de milhares 26 2 2 4" xfId="37493"/>
    <cellStyle name="Separador de milhares 26 2 2 4 2" xfId="38006"/>
    <cellStyle name="Separador de milhares 26 2 2 4 3" xfId="38989"/>
    <cellStyle name="Separador de milhares 26 2 2 4 4" xfId="43323"/>
    <cellStyle name="Separador de milhares 26 2 2 5" xfId="37086"/>
    <cellStyle name="Separador de milhares 26 2 2 5 2" xfId="37856"/>
    <cellStyle name="Separador de milhares 26 2 2 5 3" xfId="39022"/>
    <cellStyle name="Separador de milhares 26 2 2 5 4" xfId="43369"/>
    <cellStyle name="Separador de milhares 26 2 2 6" xfId="37833"/>
    <cellStyle name="Separador de milhares 26 2 2 6 2" xfId="43443"/>
    <cellStyle name="Separador de milhares 26 2 2 7" xfId="38078"/>
    <cellStyle name="Separador de milhares 26 2 2 8" xfId="38130"/>
    <cellStyle name="Separador de milhares 26 2 2 9" xfId="38234"/>
    <cellStyle name="Separador de milhares 26 2 3" xfId="37233"/>
    <cellStyle name="Separador de milhares 26 2 3 2" xfId="37447"/>
    <cellStyle name="Separador de milhares 26 2 3 2 2" xfId="37956"/>
    <cellStyle name="Separador de milhares 26 2 3 2 3" xfId="38193"/>
    <cellStyle name="Separador de milhares 26 2 3 2 4" xfId="38313"/>
    <cellStyle name="Separador de milhares 26 2 3 2 5" xfId="38947"/>
    <cellStyle name="Separador de milhares 26 2 3 2 6" xfId="43271"/>
    <cellStyle name="Separador de milhares 26 2 3 3" xfId="37880"/>
    <cellStyle name="Separador de milhares 26 2 3 3 2" xfId="39048"/>
    <cellStyle name="Separador de milhares 26 2 3 3 3" xfId="43396"/>
    <cellStyle name="Separador de milhares 26 2 3 4" xfId="38049"/>
    <cellStyle name="Separador de milhares 26 2 3 4 2" xfId="43470"/>
    <cellStyle name="Separador de milhares 26 2 3 5" xfId="38094"/>
    <cellStyle name="Separador de milhares 26 2 3 6" xfId="38149"/>
    <cellStyle name="Separador de milhares 26 2 3 7" xfId="38258"/>
    <cellStyle name="Separador de milhares 26 2 3 8" xfId="38880"/>
    <cellStyle name="Separador de milhares 26 2 3 9" xfId="43190"/>
    <cellStyle name="Separador de milhares 26 2 4" xfId="37415"/>
    <cellStyle name="Separador de milhares 26 2 4 2" xfId="37920"/>
    <cellStyle name="Separador de milhares 26 2 4 3" xfId="38176"/>
    <cellStyle name="Separador de milhares 26 2 4 4" xfId="38287"/>
    <cellStyle name="Separador de milhares 26 2 4 5" xfId="38916"/>
    <cellStyle name="Separador de milhares 26 2 4 6" xfId="43232"/>
    <cellStyle name="Separador de milhares 26 2 5" xfId="37483"/>
    <cellStyle name="Separador de milhares 26 2 5 2" xfId="37996"/>
    <cellStyle name="Separador de milhares 26 2 5 3" xfId="38980"/>
    <cellStyle name="Separador de milhares 26 2 5 4" xfId="43311"/>
    <cellStyle name="Separador de milhares 26 2 6" xfId="37071"/>
    <cellStyle name="Separador de milhares 26 2 6 2" xfId="37846"/>
    <cellStyle name="Separador de milhares 26 2 6 3" xfId="39012"/>
    <cellStyle name="Separador de milhares 26 2 6 4" xfId="43357"/>
    <cellStyle name="Separador de milhares 26 2 7" xfId="37685"/>
    <cellStyle name="Separador de milhares 26 2 7 2" xfId="43433"/>
    <cellStyle name="Separador de milhares 26 2 8" xfId="38072"/>
    <cellStyle name="Separador de milhares 26 2 9" xfId="38122"/>
    <cellStyle name="Separador de milhares 26 3" xfId="36929"/>
    <cellStyle name="Separador de milhares 26 3 10" xfId="38232"/>
    <cellStyle name="Separador de milhares 26 3 11" xfId="38699"/>
    <cellStyle name="Separador de milhares 26 3 12" xfId="38851"/>
    <cellStyle name="Separador de milhares 26 3 13" xfId="43155"/>
    <cellStyle name="Separador de milhares 26 3 2" xfId="37087"/>
    <cellStyle name="Separador de milhares 26 3 2 10" xfId="38701"/>
    <cellStyle name="Separador de milhares 26 3 2 11" xfId="38859"/>
    <cellStyle name="Separador de milhares 26 3 2 12" xfId="43164"/>
    <cellStyle name="Separador de milhares 26 3 2 2" xfId="37374"/>
    <cellStyle name="Separador de milhares 26 3 2 2 2" xfId="37466"/>
    <cellStyle name="Separador de milhares 26 3 2 2 2 2" xfId="37978"/>
    <cellStyle name="Separador de milhares 26 3 2 2 2 3" xfId="38208"/>
    <cellStyle name="Separador de milhares 26 3 2 2 2 4" xfId="38330"/>
    <cellStyle name="Separador de milhares 26 3 2 2 2 5" xfId="38968"/>
    <cellStyle name="Separador de milhares 26 3 2 2 2 6" xfId="43293"/>
    <cellStyle name="Separador de milhares 26 3 2 2 3" xfId="37900"/>
    <cellStyle name="Separador de milhares 26 3 2 2 3 2" xfId="39070"/>
    <cellStyle name="Separador de milhares 26 3 2 2 3 3" xfId="43418"/>
    <cellStyle name="Separador de milhares 26 3 2 2 4" xfId="38062"/>
    <cellStyle name="Separador de milhares 26 3 2 2 4 2" xfId="43492"/>
    <cellStyle name="Separador de milhares 26 3 2 2 5" xfId="38111"/>
    <cellStyle name="Separador de milhares 26 3 2 2 6" xfId="38167"/>
    <cellStyle name="Separador de milhares 26 3 2 2 7" xfId="38275"/>
    <cellStyle name="Separador de milhares 26 3 2 2 8" xfId="38899"/>
    <cellStyle name="Separador de milhares 26 3 2 2 9" xfId="43212"/>
    <cellStyle name="Separador de milhares 26 3 2 3" xfId="37425"/>
    <cellStyle name="Separador de milhares 26 3 2 3 2" xfId="37931"/>
    <cellStyle name="Separador de milhares 26 3 2 3 3" xfId="38181"/>
    <cellStyle name="Separador de milhares 26 3 2 3 4" xfId="38296"/>
    <cellStyle name="Separador de milhares 26 3 2 3 5" xfId="38926"/>
    <cellStyle name="Separador de milhares 26 3 2 3 6" xfId="43245"/>
    <cellStyle name="Separador de milhares 26 3 2 4" xfId="37494"/>
    <cellStyle name="Separador de milhares 26 3 2 4 2" xfId="38007"/>
    <cellStyle name="Separador de milhares 26 3 2 4 3" xfId="38990"/>
    <cellStyle name="Separador de milhares 26 3 2 4 4" xfId="43324"/>
    <cellStyle name="Separador de milhares 26 3 2 5" xfId="37857"/>
    <cellStyle name="Separador de milhares 26 3 2 5 2" xfId="39023"/>
    <cellStyle name="Separador de milhares 26 3 2 5 3" xfId="43370"/>
    <cellStyle name="Separador de milhares 26 3 2 6" xfId="38040"/>
    <cellStyle name="Separador de milhares 26 3 2 6 2" xfId="43444"/>
    <cellStyle name="Separador de milhares 26 3 2 7" xfId="38079"/>
    <cellStyle name="Separador de milhares 26 3 2 8" xfId="38131"/>
    <cellStyle name="Separador de milhares 26 3 2 9" xfId="38243"/>
    <cellStyle name="Separador de milhares 26 3 3" xfId="37234"/>
    <cellStyle name="Separador de milhares 26 3 3 2" xfId="37448"/>
    <cellStyle name="Separador de milhares 26 3 3 2 2" xfId="37957"/>
    <cellStyle name="Separador de milhares 26 3 3 2 3" xfId="38194"/>
    <cellStyle name="Separador de milhares 26 3 3 2 4" xfId="38314"/>
    <cellStyle name="Separador de milhares 26 3 3 2 5" xfId="38948"/>
    <cellStyle name="Separador de milhares 26 3 3 2 6" xfId="43272"/>
    <cellStyle name="Separador de milhares 26 3 3 3" xfId="37881"/>
    <cellStyle name="Separador de milhares 26 3 3 3 2" xfId="39049"/>
    <cellStyle name="Separador de milhares 26 3 3 3 3" xfId="43397"/>
    <cellStyle name="Separador de milhares 26 3 3 4" xfId="38050"/>
    <cellStyle name="Separador de milhares 26 3 3 4 2" xfId="43471"/>
    <cellStyle name="Separador de milhares 26 3 3 5" xfId="38095"/>
    <cellStyle name="Separador de milhares 26 3 3 6" xfId="38150"/>
    <cellStyle name="Separador de milhares 26 3 3 7" xfId="38259"/>
    <cellStyle name="Separador de milhares 26 3 3 8" xfId="38881"/>
    <cellStyle name="Separador de milhares 26 3 3 9" xfId="43191"/>
    <cellStyle name="Separador de milhares 26 3 4" xfId="37418"/>
    <cellStyle name="Separador de milhares 26 3 4 2" xfId="37923"/>
    <cellStyle name="Separador de milhares 26 3 4 3" xfId="38177"/>
    <cellStyle name="Separador de milhares 26 3 4 4" xfId="38290"/>
    <cellStyle name="Separador de milhares 26 3 4 5" xfId="38919"/>
    <cellStyle name="Separador de milhares 26 3 4 6" xfId="43236"/>
    <cellStyle name="Separador de milhares 26 3 5" xfId="37486"/>
    <cellStyle name="Separador de milhares 26 3 5 2" xfId="37999"/>
    <cellStyle name="Separador de milhares 26 3 5 3" xfId="38983"/>
    <cellStyle name="Separador de milhares 26 3 5 4" xfId="43315"/>
    <cellStyle name="Separador de milhares 26 3 6" xfId="37080"/>
    <cellStyle name="Separador de milhares 26 3 6 2" xfId="37849"/>
    <cellStyle name="Separador de milhares 26 3 6 3" xfId="39015"/>
    <cellStyle name="Separador de milhares 26 3 6 4" xfId="43361"/>
    <cellStyle name="Separador de milhares 26 3 7" xfId="37827"/>
    <cellStyle name="Separador de milhares 26 3 7 2" xfId="43435"/>
    <cellStyle name="Separador de milhares 26 3 8" xfId="38074"/>
    <cellStyle name="Separador de milhares 26 3 9" xfId="38125"/>
    <cellStyle name="Separador de milhares 26 4" xfId="37207"/>
    <cellStyle name="Separador de milhares 26 4 10" xfId="38756"/>
    <cellStyle name="Separador de milhares 26 4 11" xfId="38868"/>
    <cellStyle name="Separador de milhares 26 4 12" xfId="43173"/>
    <cellStyle name="Separador de milhares 26 4 2" xfId="37235"/>
    <cellStyle name="Separador de milhares 26 4 2 2" xfId="37449"/>
    <cellStyle name="Separador de milhares 26 4 2 2 2" xfId="37958"/>
    <cellStyle name="Separador de milhares 26 4 2 2 3" xfId="38195"/>
    <cellStyle name="Separador de milhares 26 4 2 2 4" xfId="38315"/>
    <cellStyle name="Separador de milhares 26 4 2 2 5" xfId="38949"/>
    <cellStyle name="Separador de milhares 26 4 2 2 6" xfId="43273"/>
    <cellStyle name="Separador de milhares 26 4 2 3" xfId="37882"/>
    <cellStyle name="Separador de milhares 26 4 2 3 2" xfId="39050"/>
    <cellStyle name="Separador de milhares 26 4 2 3 3" xfId="43398"/>
    <cellStyle name="Separador de milhares 26 4 2 4" xfId="38051"/>
    <cellStyle name="Separador de milhares 26 4 2 4 2" xfId="43472"/>
    <cellStyle name="Separador de milhares 26 4 2 5" xfId="38096"/>
    <cellStyle name="Separador de milhares 26 4 2 6" xfId="38151"/>
    <cellStyle name="Separador de milhares 26 4 2 7" xfId="38260"/>
    <cellStyle name="Separador de milhares 26 4 2 8" xfId="38882"/>
    <cellStyle name="Separador de milhares 26 4 2 9" xfId="43192"/>
    <cellStyle name="Separador de milhares 26 4 3" xfId="37433"/>
    <cellStyle name="Separador de milhares 26 4 3 2" xfId="37940"/>
    <cellStyle name="Separador de milhares 26 4 3 3" xfId="38186"/>
    <cellStyle name="Separador de milhares 26 4 3 4" xfId="38303"/>
    <cellStyle name="Separador de milhares 26 4 3 5" xfId="38933"/>
    <cellStyle name="Separador de milhares 26 4 3 6" xfId="43254"/>
    <cellStyle name="Separador de milhares 26 4 4" xfId="37502"/>
    <cellStyle name="Separador de milhares 26 4 4 2" xfId="38016"/>
    <cellStyle name="Separador de milhares 26 4 4 3" xfId="38999"/>
    <cellStyle name="Separador de milhares 26 4 4 4" xfId="43333"/>
    <cellStyle name="Separador de milhares 26 4 5" xfId="37866"/>
    <cellStyle name="Separador de milhares 26 4 5 2" xfId="39031"/>
    <cellStyle name="Separador de milhares 26 4 5 3" xfId="43379"/>
    <cellStyle name="Separador de milhares 26 4 6" xfId="38044"/>
    <cellStyle name="Separador de milhares 26 4 6 2" xfId="43453"/>
    <cellStyle name="Separador de milhares 26 4 7" xfId="38085"/>
    <cellStyle name="Separador de milhares 26 4 8" xfId="38139"/>
    <cellStyle name="Separador de milhares 26 4 9" xfId="38249"/>
    <cellStyle name="Separador de milhares 26 5" xfId="37089"/>
    <cellStyle name="Separador de milhares 26 5 10" xfId="38703"/>
    <cellStyle name="Separador de milhares 26 5 11" xfId="38861"/>
    <cellStyle name="Separador de milhares 26 5 12" xfId="43166"/>
    <cellStyle name="Separador de milhares 26 5 2" xfId="37236"/>
    <cellStyle name="Separador de milhares 26 5 2 2" xfId="37450"/>
    <cellStyle name="Separador de milhares 26 5 2 2 2" xfId="37959"/>
    <cellStyle name="Separador de milhares 26 5 2 2 3" xfId="38196"/>
    <cellStyle name="Separador de milhares 26 5 2 2 4" xfId="38316"/>
    <cellStyle name="Separador de milhares 26 5 2 2 5" xfId="38950"/>
    <cellStyle name="Separador de milhares 26 5 2 2 6" xfId="43274"/>
    <cellStyle name="Separador de milhares 26 5 2 3" xfId="37883"/>
    <cellStyle name="Separador de milhares 26 5 2 3 2" xfId="39051"/>
    <cellStyle name="Separador de milhares 26 5 2 3 3" xfId="43399"/>
    <cellStyle name="Separador de milhares 26 5 2 4" xfId="38052"/>
    <cellStyle name="Separador de milhares 26 5 2 4 2" xfId="43473"/>
    <cellStyle name="Separador de milhares 26 5 2 5" xfId="38097"/>
    <cellStyle name="Separador de milhares 26 5 2 6" xfId="38152"/>
    <cellStyle name="Separador de milhares 26 5 2 7" xfId="38261"/>
    <cellStyle name="Separador de milhares 26 5 2 8" xfId="38883"/>
    <cellStyle name="Separador de milhares 26 5 2 9" xfId="43193"/>
    <cellStyle name="Separador de milhares 26 5 3" xfId="37427"/>
    <cellStyle name="Separador de milhares 26 5 3 2" xfId="37933"/>
    <cellStyle name="Separador de milhares 26 5 3 3" xfId="38183"/>
    <cellStyle name="Separador de milhares 26 5 3 4" xfId="38298"/>
    <cellStyle name="Separador de milhares 26 5 3 5" xfId="38928"/>
    <cellStyle name="Separador de milhares 26 5 3 6" xfId="43247"/>
    <cellStyle name="Separador de milhares 26 5 4" xfId="37496"/>
    <cellStyle name="Separador de milhares 26 5 4 2" xfId="38009"/>
    <cellStyle name="Separador de milhares 26 5 4 3" xfId="38992"/>
    <cellStyle name="Separador de milhares 26 5 4 4" xfId="43326"/>
    <cellStyle name="Separador de milhares 26 5 5" xfId="37859"/>
    <cellStyle name="Separador de milhares 26 5 5 2" xfId="39025"/>
    <cellStyle name="Separador de milhares 26 5 5 3" xfId="43372"/>
    <cellStyle name="Separador de milhares 26 5 6" xfId="38041"/>
    <cellStyle name="Separador de milhares 26 5 6 2" xfId="43446"/>
    <cellStyle name="Separador de milhares 26 5 7" xfId="38081"/>
    <cellStyle name="Separador de milhares 26 5 8" xfId="38133"/>
    <cellStyle name="Separador de milhares 26 5 9" xfId="38245"/>
    <cellStyle name="Separador de milhares 26 6" xfId="37357"/>
    <cellStyle name="Separador de milhares 26 6 10" xfId="43203"/>
    <cellStyle name="Separador de milhares 26 6 2" xfId="37458"/>
    <cellStyle name="Separador de milhares 26 6 2 2" xfId="37969"/>
    <cellStyle name="Separador de milhares 26 6 2 3" xfId="38202"/>
    <cellStyle name="Separador de milhares 26 6 2 4" xfId="38324"/>
    <cellStyle name="Separador de milhares 26 6 2 5" xfId="38959"/>
    <cellStyle name="Separador de milhares 26 6 2 6" xfId="43284"/>
    <cellStyle name="Separador de milhares 26 6 3" xfId="37892"/>
    <cellStyle name="Separador de milhares 26 6 3 2" xfId="39061"/>
    <cellStyle name="Separador de milhares 26 6 3 3" xfId="43409"/>
    <cellStyle name="Separador de milhares 26 6 4" xfId="38058"/>
    <cellStyle name="Separador de milhares 26 6 4 2" xfId="43483"/>
    <cellStyle name="Separador de milhares 26 6 5" xfId="38105"/>
    <cellStyle name="Separador de milhares 26 6 6" xfId="38161"/>
    <cellStyle name="Separador de milhares 26 6 7" xfId="38269"/>
    <cellStyle name="Separador de milhares 26 6 8" xfId="38815"/>
    <cellStyle name="Separador de milhares 26 6 9" xfId="38893"/>
    <cellStyle name="Separador de milhares 26 7" xfId="37243"/>
    <cellStyle name="Separador de milhares 26 7 10" xfId="43196"/>
    <cellStyle name="Separador de milhares 26 7 2" xfId="37453"/>
    <cellStyle name="Separador de milhares 26 7 2 2" xfId="37962"/>
    <cellStyle name="Separador de milhares 26 7 2 3" xfId="38199"/>
    <cellStyle name="Separador de milhares 26 7 2 4" xfId="38319"/>
    <cellStyle name="Separador de milhares 26 7 2 5" xfId="38953"/>
    <cellStyle name="Separador de milhares 26 7 2 6" xfId="43277"/>
    <cellStyle name="Separador de milhares 26 7 3" xfId="37886"/>
    <cellStyle name="Separador de milhares 26 7 3 2" xfId="39054"/>
    <cellStyle name="Separador de milhares 26 7 3 3" xfId="43402"/>
    <cellStyle name="Separador de milhares 26 7 4" xfId="38055"/>
    <cellStyle name="Separador de milhares 26 7 4 2" xfId="43476"/>
    <cellStyle name="Separador de milhares 26 7 5" xfId="38100"/>
    <cellStyle name="Separador de milhares 26 7 6" xfId="38155"/>
    <cellStyle name="Separador de milhares 26 7 7" xfId="38264"/>
    <cellStyle name="Separador de milhares 26 7 8" xfId="38766"/>
    <cellStyle name="Separador de milhares 26 7 9" xfId="38886"/>
    <cellStyle name="Separador de milhares 26 8" xfId="37410"/>
    <cellStyle name="Separador de milhares 26 8 2" xfId="37915"/>
    <cellStyle name="Separador de milhares 26 8 3" xfId="38174"/>
    <cellStyle name="Separador de milhares 26 8 4" xfId="38284"/>
    <cellStyle name="Separador de milhares 26 8 5" xfId="38911"/>
    <cellStyle name="Separador de milhares 26 8 6" xfId="43226"/>
    <cellStyle name="Separador de milhares 26 9" xfId="37478"/>
    <cellStyle name="Separador de milhares 26 9 2" xfId="37991"/>
    <cellStyle name="Separador de milhares 26 9 3" xfId="38977"/>
    <cellStyle name="Separador de milhares 26 9 4" xfId="43305"/>
    <cellStyle name="Separador de milhares 27" xfId="36467"/>
    <cellStyle name="Separador de milhares 27 10" xfId="43219"/>
    <cellStyle name="Separador de milhares 27 2" xfId="36937"/>
    <cellStyle name="Separador de milhares 27 2 2" xfId="37472"/>
    <cellStyle name="Separador de milhares 27 2 2 2" xfId="37985"/>
    <cellStyle name="Separador de milhares 27 2 3" xfId="37835"/>
    <cellStyle name="Separador de milhares 27 2 4" xfId="38235"/>
    <cellStyle name="Separador de milhares 27 2 5" xfId="38975"/>
    <cellStyle name="Separador de milhares 27 2 6" xfId="43300"/>
    <cellStyle name="Separador de milhares 27 3" xfId="37512"/>
    <cellStyle name="Separador de milhares 27 3 2" xfId="38026"/>
    <cellStyle name="Separador de milhares 27 3 3" xfId="39004"/>
    <cellStyle name="Separador de milhares 27 3 4" xfId="43342"/>
    <cellStyle name="Separador de milhares 27 4" xfId="37389"/>
    <cellStyle name="Separador de milhares 27 4 2" xfId="37907"/>
    <cellStyle name="Separador de milhares 27 4 3" xfId="43499"/>
    <cellStyle name="Separador de milhares 27 5" xfId="36789"/>
    <cellStyle name="Separador de milhares 27 5 2" xfId="37687"/>
    <cellStyle name="Separador de milhares 27 6" xfId="37528"/>
    <cellStyle name="Separador de milhares 27 6 2" xfId="38340"/>
    <cellStyle name="Separador de milhares 27 7" xfId="37537"/>
    <cellStyle name="Separador de milhares 27 8" xfId="38827"/>
    <cellStyle name="Separador de milhares 27 9" xfId="38906"/>
    <cellStyle name="Separador de milhares 28" xfId="37516"/>
    <cellStyle name="Separador de milhares 28 2" xfId="38030"/>
    <cellStyle name="Separador de milhares 28 2 2" xfId="44024"/>
    <cellStyle name="Separador de milhares 28 3" xfId="38829"/>
    <cellStyle name="Separador de milhares 28 4" xfId="39007"/>
    <cellStyle name="Separador de milhares 28 5" xfId="43346"/>
    <cellStyle name="Separador de milhares 28 6" xfId="43930"/>
    <cellStyle name="Separador de milhares 29" xfId="37529"/>
    <cellStyle name="Separador de milhares 29 2" xfId="38835"/>
    <cellStyle name="Separador de milhares 3" xfId="30015"/>
    <cellStyle name="Separador de milhares 3 10" xfId="30016"/>
    <cellStyle name="Separador de milhares 3 10 10" xfId="41327"/>
    <cellStyle name="Separador de milhares 3 10 10 2" xfId="39920"/>
    <cellStyle name="Separador de milhares 3 10 10 3" xfId="41818"/>
    <cellStyle name="Separador de milhares 3 10 10 4" xfId="41376"/>
    <cellStyle name="Separador de milhares 3 10 10 5" xfId="40191"/>
    <cellStyle name="Separador de milhares 3 10 10 6" xfId="41313"/>
    <cellStyle name="Separador de milhares 3 10 10 7" xfId="41604"/>
    <cellStyle name="Separador de milhares 3 10 11" xfId="39427"/>
    <cellStyle name="Separador de milhares 3 10 11 2" xfId="39478"/>
    <cellStyle name="Separador de milhares 3 10 11 3" xfId="41644"/>
    <cellStyle name="Separador de milhares 3 10 11 4" xfId="41171"/>
    <cellStyle name="Separador de milhares 3 10 11 5" xfId="40446"/>
    <cellStyle name="Separador de milhares 3 10 11 6" xfId="41619"/>
    <cellStyle name="Separador de milhares 3 10 11 7" xfId="42288"/>
    <cellStyle name="Separador de milhares 3 10 12" xfId="42673"/>
    <cellStyle name="Separador de milhares 3 10 12 2" xfId="39404"/>
    <cellStyle name="Separador de milhares 3 10 12 3" xfId="41485"/>
    <cellStyle name="Separador de milhares 3 10 12 4" xfId="39093"/>
    <cellStyle name="Separador de milhares 3 10 12 5" xfId="39214"/>
    <cellStyle name="Separador de milhares 3 10 12 6" xfId="40701"/>
    <cellStyle name="Separador de milhares 3 10 12 7" xfId="41136"/>
    <cellStyle name="Separador de milhares 3 10 13" xfId="41115"/>
    <cellStyle name="Separador de milhares 3 10 13 2" xfId="40836"/>
    <cellStyle name="Separador de milhares 3 10 13 3" xfId="43018"/>
    <cellStyle name="Separador de milhares 3 10 13 4" xfId="43116"/>
    <cellStyle name="Separador de milhares 3 10 13 5" xfId="40464"/>
    <cellStyle name="Separador de milhares 3 10 13 6" xfId="41853"/>
    <cellStyle name="Separador de milhares 3 10 13 7" xfId="40394"/>
    <cellStyle name="Separador de milhares 3 10 14" xfId="39873"/>
    <cellStyle name="Separador de milhares 3 10 14 2" xfId="39601"/>
    <cellStyle name="Separador de milhares 3 10 14 3" xfId="42765"/>
    <cellStyle name="Separador de milhares 3 10 14 4" xfId="41348"/>
    <cellStyle name="Separador de milhares 3 10 14 5" xfId="42343"/>
    <cellStyle name="Separador de milhares 3 10 14 6" xfId="42367"/>
    <cellStyle name="Separador de milhares 3 10 14 7" xfId="40669"/>
    <cellStyle name="Separador de milhares 3 10 15" xfId="40447"/>
    <cellStyle name="Separador de milhares 3 10 15 2" xfId="42613"/>
    <cellStyle name="Separador de milhares 3 10 15 3" xfId="40977"/>
    <cellStyle name="Separador de milhares 3 10 15 4" xfId="40448"/>
    <cellStyle name="Separador de milhares 3 10 15 5" xfId="41874"/>
    <cellStyle name="Separador de milhares 3 10 15 6" xfId="42200"/>
    <cellStyle name="Separador de milhares 3 10 15 7" xfId="40688"/>
    <cellStyle name="Separador de milhares 3 10 16" xfId="42127"/>
    <cellStyle name="Separador de milhares 3 10 16 2" xfId="39389"/>
    <cellStyle name="Separador de milhares 3 10 16 3" xfId="39937"/>
    <cellStyle name="Separador de milhares 3 10 16 4" xfId="41593"/>
    <cellStyle name="Separador de milhares 3 10 16 5" xfId="40077"/>
    <cellStyle name="Separador de milhares 3 10 16 6" xfId="40235"/>
    <cellStyle name="Separador de milhares 3 10 16 7" xfId="40644"/>
    <cellStyle name="Separador de milhares 3 10 17" xfId="39182"/>
    <cellStyle name="Separador de milhares 3 10 17 2" xfId="40783"/>
    <cellStyle name="Separador de milhares 3 10 17 3" xfId="40206"/>
    <cellStyle name="Separador de milhares 3 10 17 4" xfId="39152"/>
    <cellStyle name="Separador de milhares 3 10 17 5" xfId="39331"/>
    <cellStyle name="Separador de milhares 3 10 17 6" xfId="42363"/>
    <cellStyle name="Separador de milhares 3 10 17 7" xfId="40937"/>
    <cellStyle name="Separador de milhares 3 10 18" xfId="39417"/>
    <cellStyle name="Separador de milhares 3 10 18 2" xfId="40001"/>
    <cellStyle name="Separador de milhares 3 10 18 3" xfId="43064"/>
    <cellStyle name="Separador de milhares 3 10 18 4" xfId="42023"/>
    <cellStyle name="Separador de milhares 3 10 18 5" xfId="42273"/>
    <cellStyle name="Separador de milhares 3 10 18 6" xfId="40315"/>
    <cellStyle name="Separador de milhares 3 10 18 7" xfId="40028"/>
    <cellStyle name="Separador de milhares 3 10 19" xfId="41797"/>
    <cellStyle name="Separador de milhares 3 10 19 2" xfId="40378"/>
    <cellStyle name="Separador de milhares 3 10 19 3" xfId="40309"/>
    <cellStyle name="Separador de milhares 3 10 19 4" xfId="41578"/>
    <cellStyle name="Separador de milhares 3 10 19 5" xfId="41436"/>
    <cellStyle name="Separador de milhares 3 10 19 6" xfId="41088"/>
    <cellStyle name="Separador de milhares 3 10 19 7" xfId="42428"/>
    <cellStyle name="Separador de milhares 3 10 2" xfId="30017"/>
    <cellStyle name="Separador de milhares 3 10 2 2" xfId="38609"/>
    <cellStyle name="Separador de milhares 3 10 2 2 2" xfId="40711"/>
    <cellStyle name="Separador de milhares 3 10 2 3" xfId="42561"/>
    <cellStyle name="Separador de milhares 3 10 2 4" xfId="42525"/>
    <cellStyle name="Separador de milhares 3 10 2 5" xfId="42851"/>
    <cellStyle name="Separador de milhares 3 10 2 6" xfId="39237"/>
    <cellStyle name="Separador de milhares 3 10 2 7" xfId="40288"/>
    <cellStyle name="Separador de milhares 3 10 2 8" xfId="42697"/>
    <cellStyle name="Separador de milhares 3 10 20" xfId="41556"/>
    <cellStyle name="Separador de milhares 3 10 20 2" xfId="40318"/>
    <cellStyle name="Separador de milhares 3 10 20 3" xfId="42634"/>
    <cellStyle name="Separador de milhares 3 10 20 4" xfId="42228"/>
    <cellStyle name="Separador de milhares 3 10 20 5" xfId="40071"/>
    <cellStyle name="Separador de milhares 3 10 20 6" xfId="40601"/>
    <cellStyle name="Separador de milhares 3 10 20 7" xfId="40866"/>
    <cellStyle name="Separador de milhares 3 10 21" xfId="39085"/>
    <cellStyle name="Separador de milhares 3 10 21 2" xfId="39408"/>
    <cellStyle name="Separador de milhares 3 10 21 3" xfId="39952"/>
    <cellStyle name="Separador de milhares 3 10 21 4" xfId="41128"/>
    <cellStyle name="Separador de milhares 3 10 21 5" xfId="42004"/>
    <cellStyle name="Separador de milhares 3 10 21 6" xfId="40677"/>
    <cellStyle name="Separador de milhares 3 10 21 7" xfId="39750"/>
    <cellStyle name="Separador de milhares 3 10 22" xfId="40174"/>
    <cellStyle name="Separador de milhares 3 10 23" xfId="40424"/>
    <cellStyle name="Separador de milhares 3 10 24" xfId="40038"/>
    <cellStyle name="Separador de milhares 3 10 25" xfId="40244"/>
    <cellStyle name="Separador de milhares 3 10 26" xfId="39124"/>
    <cellStyle name="Separador de milhares 3 10 27" xfId="42615"/>
    <cellStyle name="Separador de milhares 3 10 28" xfId="40716"/>
    <cellStyle name="Separador de milhares 3 10 3" xfId="30018"/>
    <cellStyle name="Separador de milhares 3 10 3 2" xfId="41124"/>
    <cellStyle name="Separador de milhares 3 10 3 3" xfId="41564"/>
    <cellStyle name="Separador de milhares 3 10 3 4" xfId="41239"/>
    <cellStyle name="Separador de milhares 3 10 3 5" xfId="40184"/>
    <cellStyle name="Separador de milhares 3 10 3 6" xfId="39129"/>
    <cellStyle name="Separador de milhares 3 10 3 7" xfId="42829"/>
    <cellStyle name="Separador de milhares 3 10 3 8" xfId="41305"/>
    <cellStyle name="Separador de milhares 3 10 4" xfId="42148"/>
    <cellStyle name="Separador de milhares 3 10 4 2" xfId="40943"/>
    <cellStyle name="Separador de milhares 3 10 4 3" xfId="39410"/>
    <cellStyle name="Separador de milhares 3 10 4 4" xfId="41645"/>
    <cellStyle name="Separador de milhares 3 10 4 5" xfId="40725"/>
    <cellStyle name="Separador de milhares 3 10 4 6" xfId="39122"/>
    <cellStyle name="Separador de milhares 3 10 4 7" xfId="39921"/>
    <cellStyle name="Separador de milhares 3 10 5" xfId="42240"/>
    <cellStyle name="Separador de milhares 3 10 5 2" xfId="42902"/>
    <cellStyle name="Separador de milhares 3 10 5 3" xfId="40486"/>
    <cellStyle name="Separador de milhares 3 10 5 4" xfId="39668"/>
    <cellStyle name="Separador de milhares 3 10 5 5" xfId="42181"/>
    <cellStyle name="Separador de milhares 3 10 5 6" xfId="42102"/>
    <cellStyle name="Separador de milhares 3 10 5 7" xfId="42300"/>
    <cellStyle name="Separador de milhares 3 10 6" xfId="39898"/>
    <cellStyle name="Separador de milhares 3 10 6 2" xfId="39575"/>
    <cellStyle name="Separador de milhares 3 10 6 3" xfId="40376"/>
    <cellStyle name="Separador de milhares 3 10 6 4" xfId="42967"/>
    <cellStyle name="Separador de milhares 3 10 6 5" xfId="42100"/>
    <cellStyle name="Separador de milhares 3 10 6 6" xfId="40968"/>
    <cellStyle name="Separador de milhares 3 10 6 7" xfId="40436"/>
    <cellStyle name="Separador de milhares 3 10 7" xfId="41221"/>
    <cellStyle name="Separador de milhares 3 10 7 2" xfId="39578"/>
    <cellStyle name="Separador de milhares 3 10 7 3" xfId="39520"/>
    <cellStyle name="Separador de milhares 3 10 7 4" xfId="42171"/>
    <cellStyle name="Separador de milhares 3 10 7 5" xfId="40971"/>
    <cellStyle name="Separador de milhares 3 10 7 6" xfId="42984"/>
    <cellStyle name="Separador de milhares 3 10 7 7" xfId="42721"/>
    <cellStyle name="Separador de milhares 3 10 8" xfId="42396"/>
    <cellStyle name="Separador de milhares 3 10 8 2" xfId="39582"/>
    <cellStyle name="Separador de milhares 3 10 8 3" xfId="40422"/>
    <cellStyle name="Separador de milhares 3 10 8 4" xfId="40444"/>
    <cellStyle name="Separador de milhares 3 10 8 5" xfId="41756"/>
    <cellStyle name="Separador de milhares 3 10 8 6" xfId="41553"/>
    <cellStyle name="Separador de milhares 3 10 8 7" xfId="42833"/>
    <cellStyle name="Separador de milhares 3 10 9" xfId="40439"/>
    <cellStyle name="Separador de milhares 3 10 9 2" xfId="39387"/>
    <cellStyle name="Separador de milhares 3 10 9 3" xfId="41712"/>
    <cellStyle name="Separador de milhares 3 10 9 4" xfId="39123"/>
    <cellStyle name="Separador de milhares 3 10 9 5" xfId="42168"/>
    <cellStyle name="Separador de milhares 3 10 9 6" xfId="41474"/>
    <cellStyle name="Separador de milhares 3 10 9 7" xfId="42942"/>
    <cellStyle name="Separador de milhares 3 11" xfId="30019"/>
    <cellStyle name="Separador de milhares 3 11 10" xfId="39686"/>
    <cellStyle name="Separador de milhares 3 11 10 2" xfId="39474"/>
    <cellStyle name="Separador de milhares 3 11 10 3" xfId="41070"/>
    <cellStyle name="Separador de milhares 3 11 10 4" xfId="41581"/>
    <cellStyle name="Separador de milhares 3 11 10 5" xfId="42826"/>
    <cellStyle name="Separador de milhares 3 11 10 6" xfId="40703"/>
    <cellStyle name="Separador de milhares 3 11 10 7" xfId="42225"/>
    <cellStyle name="Separador de milhares 3 11 11" xfId="40657"/>
    <cellStyle name="Separador de milhares 3 11 11 2" xfId="40260"/>
    <cellStyle name="Separador de milhares 3 11 11 3" xfId="42268"/>
    <cellStyle name="Separador de milhares 3 11 11 4" xfId="39309"/>
    <cellStyle name="Separador de milhares 3 11 11 5" xfId="41686"/>
    <cellStyle name="Separador de milhares 3 11 11 6" xfId="39911"/>
    <cellStyle name="Separador de milhares 3 11 11 7" xfId="42980"/>
    <cellStyle name="Separador de milhares 3 11 12" xfId="39436"/>
    <cellStyle name="Separador de milhares 3 11 12 2" xfId="42338"/>
    <cellStyle name="Separador de milhares 3 11 12 3" xfId="39681"/>
    <cellStyle name="Separador de milhares 3 11 12 4" xfId="41957"/>
    <cellStyle name="Separador de milhares 3 11 12 5" xfId="40883"/>
    <cellStyle name="Separador de milhares 3 11 12 6" xfId="42566"/>
    <cellStyle name="Separador de milhares 3 11 12 7" xfId="41491"/>
    <cellStyle name="Separador de milhares 3 11 13" xfId="39423"/>
    <cellStyle name="Separador de milhares 3 11 13 2" xfId="39516"/>
    <cellStyle name="Separador de milhares 3 11 13 3" xfId="40215"/>
    <cellStyle name="Separador de milhares 3 11 13 4" xfId="42113"/>
    <cellStyle name="Separador de milhares 3 11 13 5" xfId="41835"/>
    <cellStyle name="Separador de milhares 3 11 13 6" xfId="41394"/>
    <cellStyle name="Separador de milhares 3 11 13 7" xfId="42577"/>
    <cellStyle name="Separador de milhares 3 11 14" xfId="41430"/>
    <cellStyle name="Separador de milhares 3 11 14 2" xfId="40329"/>
    <cellStyle name="Separador de milhares 3 11 14 3" xfId="40375"/>
    <cellStyle name="Separador de milhares 3 11 14 4" xfId="39274"/>
    <cellStyle name="Separador de milhares 3 11 14 5" xfId="40047"/>
    <cellStyle name="Separador de milhares 3 11 14 6" xfId="42568"/>
    <cellStyle name="Separador de milhares 3 11 14 7" xfId="42670"/>
    <cellStyle name="Separador de milhares 3 11 15" xfId="40868"/>
    <cellStyle name="Separador de milhares 3 11 15 2" xfId="42548"/>
    <cellStyle name="Separador de milhares 3 11 15 3" xfId="40269"/>
    <cellStyle name="Separador de milhares 3 11 15 4" xfId="42065"/>
    <cellStyle name="Separador de milhares 3 11 15 5" xfId="39147"/>
    <cellStyle name="Separador de milhares 3 11 15 6" xfId="42808"/>
    <cellStyle name="Separador de milhares 3 11 15 7" xfId="42680"/>
    <cellStyle name="Separador de milhares 3 11 16" xfId="39086"/>
    <cellStyle name="Separador de milhares 3 11 16 2" xfId="43013"/>
    <cellStyle name="Separador de milhares 3 11 16 3" xfId="39734"/>
    <cellStyle name="Separador de milhares 3 11 16 4" xfId="39287"/>
    <cellStyle name="Separador de milhares 3 11 16 5" xfId="40056"/>
    <cellStyle name="Separador de milhares 3 11 16 6" xfId="39997"/>
    <cellStyle name="Separador de milhares 3 11 16 7" xfId="40025"/>
    <cellStyle name="Separador de milhares 3 11 17" xfId="40164"/>
    <cellStyle name="Separador de milhares 3 11 17 2" xfId="39527"/>
    <cellStyle name="Separador de milhares 3 11 17 3" xfId="40231"/>
    <cellStyle name="Separador de milhares 3 11 17 4" xfId="41657"/>
    <cellStyle name="Separador de milhares 3 11 17 5" xfId="42151"/>
    <cellStyle name="Separador de milhares 3 11 17 6" xfId="42529"/>
    <cellStyle name="Separador de milhares 3 11 17 7" xfId="42771"/>
    <cellStyle name="Separador de milhares 3 11 18" xfId="40202"/>
    <cellStyle name="Separador de milhares 3 11 18 2" xfId="39534"/>
    <cellStyle name="Separador de milhares 3 11 18 3" xfId="41710"/>
    <cellStyle name="Separador de milhares 3 11 18 4" xfId="39211"/>
    <cellStyle name="Separador de milhares 3 11 18 5" xfId="39272"/>
    <cellStyle name="Separador de milhares 3 11 18 6" xfId="42778"/>
    <cellStyle name="Separador de milhares 3 11 18 7" xfId="40409"/>
    <cellStyle name="Separador de milhares 3 11 19" xfId="40628"/>
    <cellStyle name="Separador de milhares 3 11 19 2" xfId="40145"/>
    <cellStyle name="Separador de milhares 3 11 19 3" xfId="40341"/>
    <cellStyle name="Separador de milhares 3 11 19 4" xfId="40949"/>
    <cellStyle name="Separador de milhares 3 11 19 5" xfId="42216"/>
    <cellStyle name="Separador de milhares 3 11 19 6" xfId="40221"/>
    <cellStyle name="Separador de milhares 3 11 19 7" xfId="40008"/>
    <cellStyle name="Separador de milhares 3 11 2" xfId="30020"/>
    <cellStyle name="Separador de milhares 3 11 2 2" xfId="38634"/>
    <cellStyle name="Separador de milhares 3 11 2 2 2" xfId="41703"/>
    <cellStyle name="Separador de milhares 3 11 2 3" xfId="39631"/>
    <cellStyle name="Separador de milhares 3 11 2 4" xfId="39847"/>
    <cellStyle name="Separador de milhares 3 11 2 5" xfId="40875"/>
    <cellStyle name="Separador de milhares 3 11 2 6" xfId="42257"/>
    <cellStyle name="Separador de milhares 3 11 2 7" xfId="40082"/>
    <cellStyle name="Separador de milhares 3 11 2 8" xfId="41050"/>
    <cellStyle name="Separador de milhares 3 11 20" xfId="39141"/>
    <cellStyle name="Separador de milhares 3 11 20 2" xfId="41406"/>
    <cellStyle name="Separador de milhares 3 11 20 3" xfId="40608"/>
    <cellStyle name="Separador de milhares 3 11 20 4" xfId="39212"/>
    <cellStyle name="Separador de milhares 3 11 20 5" xfId="42053"/>
    <cellStyle name="Separador de milhares 3 11 20 6" xfId="43060"/>
    <cellStyle name="Separador de milhares 3 11 20 7" xfId="42750"/>
    <cellStyle name="Separador de milhares 3 11 21" xfId="41943"/>
    <cellStyle name="Separador de milhares 3 11 21 2" xfId="40204"/>
    <cellStyle name="Separador de milhares 3 11 21 3" xfId="42488"/>
    <cellStyle name="Separador de milhares 3 11 21 4" xfId="39234"/>
    <cellStyle name="Separador de milhares 3 11 21 5" xfId="39181"/>
    <cellStyle name="Separador de milhares 3 11 21 6" xfId="42165"/>
    <cellStyle name="Separador de milhares 3 11 21 7" xfId="40420"/>
    <cellStyle name="Separador de milhares 3 11 22" xfId="42301"/>
    <cellStyle name="Separador de milhares 3 11 23" xfId="39983"/>
    <cellStyle name="Separador de milhares 3 11 24" xfId="42562"/>
    <cellStyle name="Separador de milhares 3 11 25" xfId="39319"/>
    <cellStyle name="Separador de milhares 3 11 26" xfId="41898"/>
    <cellStyle name="Separador de milhares 3 11 27" xfId="42659"/>
    <cellStyle name="Separador de milhares 3 11 28" xfId="42693"/>
    <cellStyle name="Separador de milhares 3 11 3" xfId="30021"/>
    <cellStyle name="Separador de milhares 3 11 3 2" xfId="42332"/>
    <cellStyle name="Separador de milhares 3 11 3 3" xfId="42297"/>
    <cellStyle name="Separador de milhares 3 11 3 4" xfId="43065"/>
    <cellStyle name="Separador de milhares 3 11 3 5" xfId="40198"/>
    <cellStyle name="Separador de milhares 3 11 3 6" xfId="39171"/>
    <cellStyle name="Separador de milhares 3 11 3 7" xfId="40611"/>
    <cellStyle name="Separador de milhares 3 11 3 8" xfId="41539"/>
    <cellStyle name="Separador de milhares 3 11 4" xfId="43043"/>
    <cellStyle name="Separador de milhares 3 11 4 2" xfId="40465"/>
    <cellStyle name="Separador de milhares 3 11 4 3" xfId="39432"/>
    <cellStyle name="Separador de milhares 3 11 4 4" xfId="42269"/>
    <cellStyle name="Separador de milhares 3 11 4 5" xfId="41959"/>
    <cellStyle name="Separador de milhares 3 11 4 6" xfId="39165"/>
    <cellStyle name="Separador de milhares 3 11 4 7" xfId="40544"/>
    <cellStyle name="Separador de milhares 3 11 5" xfId="42931"/>
    <cellStyle name="Separador de milhares 3 11 5 2" xfId="40930"/>
    <cellStyle name="Separador de milhares 3 11 5 3" xfId="39496"/>
    <cellStyle name="Separador de milhares 3 11 5 4" xfId="42029"/>
    <cellStyle name="Separador de milhares 3 11 5 5" xfId="39146"/>
    <cellStyle name="Separador de milhares 3 11 5 6" xfId="41941"/>
    <cellStyle name="Separador de milhares 3 11 5 7" xfId="42992"/>
    <cellStyle name="Separador de milhares 3 11 6" xfId="42161"/>
    <cellStyle name="Separador de milhares 3 11 6 2" xfId="42503"/>
    <cellStyle name="Separador de milhares 3 11 6 3" xfId="39868"/>
    <cellStyle name="Separador de milhares 3 11 6 4" xfId="42964"/>
    <cellStyle name="Separador de milhares 3 11 6 5" xfId="42233"/>
    <cellStyle name="Separador de milhares 3 11 6 6" xfId="41743"/>
    <cellStyle name="Separador de milhares 3 11 6 7" xfId="42611"/>
    <cellStyle name="Separador de milhares 3 11 7" xfId="42716"/>
    <cellStyle name="Separador de milhares 3 11 7 2" xfId="40324"/>
    <cellStyle name="Separador de milhares 3 11 7 3" xfId="39723"/>
    <cellStyle name="Separador de milhares 3 11 7 4" xfId="41978"/>
    <cellStyle name="Separador de milhares 3 11 7 5" xfId="41846"/>
    <cellStyle name="Separador de milhares 3 11 7 6" xfId="41163"/>
    <cellStyle name="Separador de milhares 3 11 7 7" xfId="41029"/>
    <cellStyle name="Separador de milhares 3 11 8" xfId="42730"/>
    <cellStyle name="Separador de milhares 3 11 8 2" xfId="40325"/>
    <cellStyle name="Separador de milhares 3 11 8 3" xfId="41687"/>
    <cellStyle name="Separador de milhares 3 11 8 4" xfId="42082"/>
    <cellStyle name="Separador de milhares 3 11 8 5" xfId="41706"/>
    <cellStyle name="Separador de milhares 3 11 8 6" xfId="40639"/>
    <cellStyle name="Separador de milhares 3 11 8 7" xfId="40710"/>
    <cellStyle name="Separador de milhares 3 11 9" xfId="39975"/>
    <cellStyle name="Separador de milhares 3 11 9 2" xfId="41186"/>
    <cellStyle name="Separador de milhares 3 11 9 3" xfId="41452"/>
    <cellStyle name="Separador de milhares 3 11 9 4" xfId="40483"/>
    <cellStyle name="Separador de milhares 3 11 9 5" xfId="41688"/>
    <cellStyle name="Separador de milhares 3 11 9 6" xfId="40880"/>
    <cellStyle name="Separador de milhares 3 11 9 7" xfId="41193"/>
    <cellStyle name="Separador de milhares 3 12" xfId="30022"/>
    <cellStyle name="Separador de milhares 3 12 10" xfId="39399"/>
    <cellStyle name="Separador de milhares 3 12 10 2" xfId="40926"/>
    <cellStyle name="Separador de milhares 3 12 10 3" xfId="41804"/>
    <cellStyle name="Separador de milhares 3 12 10 4" xfId="39116"/>
    <cellStyle name="Separador de milhares 3 12 10 5" xfId="40723"/>
    <cellStyle name="Separador de milhares 3 12 10 6" xfId="43063"/>
    <cellStyle name="Separador de milhares 3 12 10 7" xfId="42918"/>
    <cellStyle name="Separador de milhares 3 12 11" xfId="39506"/>
    <cellStyle name="Separador de milhares 3 12 11 2" xfId="39483"/>
    <cellStyle name="Separador de milhares 3 12 11 3" xfId="42959"/>
    <cellStyle name="Separador de milhares 3 12 11 4" xfId="41015"/>
    <cellStyle name="Separador de milhares 3 12 11 5" xfId="41900"/>
    <cellStyle name="Separador de milhares 3 12 11 6" xfId="42242"/>
    <cellStyle name="Separador de milhares 3 12 11 7" xfId="41278"/>
    <cellStyle name="Separador de milhares 3 12 12" xfId="40423"/>
    <cellStyle name="Separador de milhares 3 12 12 2" xfId="42560"/>
    <cellStyle name="Separador de milhares 3 12 12 3" xfId="40030"/>
    <cellStyle name="Separador de milhares 3 12 12 4" xfId="39209"/>
    <cellStyle name="Separador de milhares 3 12 12 5" xfId="39959"/>
    <cellStyle name="Separador de milhares 3 12 12 6" xfId="42686"/>
    <cellStyle name="Separador de milhares 3 12 12 7" xfId="41646"/>
    <cellStyle name="Separador de milhares 3 12 13" xfId="40816"/>
    <cellStyle name="Separador de milhares 3 12 13 2" xfId="40000"/>
    <cellStyle name="Separador de milhares 3 12 13 3" xfId="42559"/>
    <cellStyle name="Separador de milhares 3 12 13 4" xfId="39188"/>
    <cellStyle name="Separador de milhares 3 12 13 5" xfId="41240"/>
    <cellStyle name="Separador de milhares 3 12 13 6" xfId="40844"/>
    <cellStyle name="Separador de milhares 3 12 13 7" xfId="42780"/>
    <cellStyle name="Separador de milhares 3 12 14" xfId="42069"/>
    <cellStyle name="Separador de milhares 3 12 14 2" xfId="40754"/>
    <cellStyle name="Separador de milhares 3 12 14 3" xfId="40698"/>
    <cellStyle name="Separador de milhares 3 12 14 4" xfId="41285"/>
    <cellStyle name="Separador de milhares 3 12 14 5" xfId="42981"/>
    <cellStyle name="Separador de milhares 3 12 14 6" xfId="42672"/>
    <cellStyle name="Separador de milhares 3 12 14 7" xfId="40604"/>
    <cellStyle name="Separador de milhares 3 12 15" xfId="43030"/>
    <cellStyle name="Separador de milhares 3 12 15 2" xfId="41010"/>
    <cellStyle name="Separador de milhares 3 12 15 3" xfId="39725"/>
    <cellStyle name="Separador de milhares 3 12 15 4" xfId="41681"/>
    <cellStyle name="Separador de milhares 3 12 15 5" xfId="40051"/>
    <cellStyle name="Separador de milhares 3 12 15 6" xfId="42891"/>
    <cellStyle name="Separador de milhares 3 12 15 7" xfId="40588"/>
    <cellStyle name="Separador de milhares 3 12 16" xfId="41398"/>
    <cellStyle name="Separador de milhares 3 12 16 2" xfId="39419"/>
    <cellStyle name="Separador de milhares 3 12 16 3" xfId="40337"/>
    <cellStyle name="Separador de milhares 3 12 16 4" xfId="42925"/>
    <cellStyle name="Separador de milhares 3 12 16 5" xfId="40820"/>
    <cellStyle name="Separador de milhares 3 12 16 6" xfId="40468"/>
    <cellStyle name="Separador de milhares 3 12 16 7" xfId="40872"/>
    <cellStyle name="Separador de milhares 3 12 17" xfId="42347"/>
    <cellStyle name="Separador de milhares 3 12 17 2" xfId="42486"/>
    <cellStyle name="Separador de milhares 3 12 17 3" xfId="40748"/>
    <cellStyle name="Separador de milhares 3 12 17 4" xfId="40651"/>
    <cellStyle name="Separador de milhares 3 12 17 5" xfId="42408"/>
    <cellStyle name="Separador de milhares 3 12 17 6" xfId="40433"/>
    <cellStyle name="Separador de milhares 3 12 17 7" xfId="41061"/>
    <cellStyle name="Separador de milhares 3 12 18" xfId="39444"/>
    <cellStyle name="Separador de milhares 3 12 18 2" xfId="42360"/>
    <cellStyle name="Separador de milhares 3 12 18 3" xfId="40589"/>
    <cellStyle name="Separador de milhares 3 12 18 4" xfId="42312"/>
    <cellStyle name="Separador de milhares 3 12 18 5" xfId="41774"/>
    <cellStyle name="Separador de milhares 3 12 18 6" xfId="40495"/>
    <cellStyle name="Separador de milhares 3 12 18 7" xfId="42592"/>
    <cellStyle name="Separador de milhares 3 12 19" xfId="39981"/>
    <cellStyle name="Separador de milhares 3 12 19 2" xfId="39619"/>
    <cellStyle name="Separador de milhares 3 12 19 3" xfId="40355"/>
    <cellStyle name="Separador de milhares 3 12 19 4" xfId="41791"/>
    <cellStyle name="Separador de milhares 3 12 19 5" xfId="39293"/>
    <cellStyle name="Separador de milhares 3 12 19 6" xfId="40238"/>
    <cellStyle name="Separador de milhares 3 12 19 7" xfId="40413"/>
    <cellStyle name="Separador de milhares 3 12 2" xfId="30023"/>
    <cellStyle name="Separador de milhares 3 12 2 2" xfId="37069"/>
    <cellStyle name="Separador de milhares 3 12 2 2 2" xfId="38693"/>
    <cellStyle name="Separador de milhares 3 12 2 2 3" xfId="42090"/>
    <cellStyle name="Separador de milhares 3 12 2 3" xfId="40935"/>
    <cellStyle name="Separador de milhares 3 12 2 4" xfId="40266"/>
    <cellStyle name="Separador de milhares 3 12 2 5" xfId="41949"/>
    <cellStyle name="Separador de milhares 3 12 2 6" xfId="41698"/>
    <cellStyle name="Separador de milhares 3 12 2 7" xfId="40429"/>
    <cellStyle name="Separador de milhares 3 12 2 8" xfId="41152"/>
    <cellStyle name="Separador de milhares 3 12 20" xfId="41757"/>
    <cellStyle name="Separador de milhares 3 12 20 2" xfId="40942"/>
    <cellStyle name="Separador de milhares 3 12 20 3" xfId="40379"/>
    <cellStyle name="Separador de milhares 3 12 20 4" xfId="42154"/>
    <cellStyle name="Separador de milhares 3 12 20 5" xfId="41915"/>
    <cellStyle name="Separador de milhares 3 12 20 6" xfId="41437"/>
    <cellStyle name="Separador de milhares 3 12 20 7" xfId="40988"/>
    <cellStyle name="Separador de milhares 3 12 21" xfId="39201"/>
    <cellStyle name="Separador de milhares 3 12 21 2" xfId="39431"/>
    <cellStyle name="Separador de milhares 3 12 21 3" xfId="42714"/>
    <cellStyle name="Separador de milhares 3 12 21 4" xfId="41243"/>
    <cellStyle name="Separador de milhares 3 12 21 5" xfId="40054"/>
    <cellStyle name="Separador de milhares 3 12 21 6" xfId="40489"/>
    <cellStyle name="Separador de milhares 3 12 21 7" xfId="42603"/>
    <cellStyle name="Separador de milhares 3 12 22" xfId="42144"/>
    <cellStyle name="Separador de milhares 3 12 23" xfId="40596"/>
    <cellStyle name="Separador de milhares 3 12 24" xfId="41038"/>
    <cellStyle name="Separador de milhares 3 12 25" xfId="41284"/>
    <cellStyle name="Separador de milhares 3 12 26" xfId="39168"/>
    <cellStyle name="Separador de milhares 3 12 27" xfId="40350"/>
    <cellStyle name="Separador de milhares 3 12 28" xfId="40846"/>
    <cellStyle name="Separador de milhares 3 12 3" xfId="30024"/>
    <cellStyle name="Separador de milhares 3 12 3 2" xfId="37078"/>
    <cellStyle name="Separador de milhares 3 12 3 2 2" xfId="38697"/>
    <cellStyle name="Separador de milhares 3 12 3 2 3" xfId="41794"/>
    <cellStyle name="Separador de milhares 3 12 3 3" xfId="40814"/>
    <cellStyle name="Separador de milhares 3 12 3 4" xfId="41315"/>
    <cellStyle name="Separador de milhares 3 12 3 5" xfId="39119"/>
    <cellStyle name="Separador de milhares 3 12 3 6" xfId="41400"/>
    <cellStyle name="Separador de milhares 3 12 3 7" xfId="43007"/>
    <cellStyle name="Separador de milhares 3 12 3 8" xfId="40895"/>
    <cellStyle name="Separador de milhares 3 12 4" xfId="37013"/>
    <cellStyle name="Separador de milhares 3 12 4 2" xfId="37211"/>
    <cellStyle name="Separador de milhares 3 12 4 2 2" xfId="38758"/>
    <cellStyle name="Separador de milhares 3 12 4 2 3" xfId="39131"/>
    <cellStyle name="Separador de milhares 3 12 4 3" xfId="37218"/>
    <cellStyle name="Separador de milhares 3 12 4 3 2" xfId="38762"/>
    <cellStyle name="Separador de milhares 3 12 4 3 3" xfId="39502"/>
    <cellStyle name="Separador de milhares 3 12 4 4" xfId="37194"/>
    <cellStyle name="Separador de milhares 3 12 4 4 2" xfId="37380"/>
    <cellStyle name="Separador de milhares 3 12 4 4 2 2" xfId="38821"/>
    <cellStyle name="Separador de milhares 3 12 4 4 3" xfId="37386"/>
    <cellStyle name="Separador de milhares 3 12 4 4 3 2" xfId="38824"/>
    <cellStyle name="Separador de milhares 3 12 4 4 4" xfId="37361"/>
    <cellStyle name="Separador de milhares 3 12 4 4 5" xfId="38748"/>
    <cellStyle name="Separador de milhares 3 12 4 4 6" xfId="42960"/>
    <cellStyle name="Separador de milhares 3 12 4 5" xfId="37242"/>
    <cellStyle name="Separador de milhares 3 12 4 5 2" xfId="38765"/>
    <cellStyle name="Separador de milhares 3 12 4 5 3" xfId="43114"/>
    <cellStyle name="Separador de milhares 3 12 4 6" xfId="38663"/>
    <cellStyle name="Separador de milhares 3 12 4 6 2" xfId="42261"/>
    <cellStyle name="Separador de milhares 3 12 4 7" xfId="39707"/>
    <cellStyle name="Separador de milhares 3 12 4 8" xfId="41368"/>
    <cellStyle name="Separador de milhares 3 12 5" xfId="37139"/>
    <cellStyle name="Separador de milhares 3 12 5 2" xfId="38724"/>
    <cellStyle name="Separador de milhares 3 12 5 2 2" xfId="42553"/>
    <cellStyle name="Separador de milhares 3 12 5 3" xfId="40679"/>
    <cellStyle name="Separador de milhares 3 12 5 4" xfId="39180"/>
    <cellStyle name="Separador de milhares 3 12 5 5" xfId="40118"/>
    <cellStyle name="Separador de milhares 3 12 5 6" xfId="41937"/>
    <cellStyle name="Separador de milhares 3 12 5 7" xfId="41068"/>
    <cellStyle name="Separador de milhares 3 12 5 8" xfId="41183"/>
    <cellStyle name="Separador de milhares 3 12 6" xfId="37355"/>
    <cellStyle name="Separador de milhares 3 12 6 2" xfId="38813"/>
    <cellStyle name="Separador de milhares 3 12 6 2 2" xfId="40933"/>
    <cellStyle name="Separador de milhares 3 12 6 3" xfId="40813"/>
    <cellStyle name="Separador de milhares 3 12 6 4" xfId="39271"/>
    <cellStyle name="Separador de milhares 3 12 6 5" xfId="41772"/>
    <cellStyle name="Separador de milhares 3 12 6 6" xfId="42781"/>
    <cellStyle name="Separador de milhares 3 12 6 7" xfId="40498"/>
    <cellStyle name="Separador de milhares 3 12 6 8" xfId="40517"/>
    <cellStyle name="Separador de milhares 3 12 7" xfId="37245"/>
    <cellStyle name="Separador de milhares 3 12 7 2" xfId="38768"/>
    <cellStyle name="Separador de milhares 3 12 7 2 2" xfId="40692"/>
    <cellStyle name="Separador de milhares 3 12 7 3" xfId="39543"/>
    <cellStyle name="Separador de milhares 3 12 7 4" xfId="41988"/>
    <cellStyle name="Separador de milhares 3 12 7 5" xfId="42063"/>
    <cellStyle name="Separador de milhares 3 12 7 6" xfId="40885"/>
    <cellStyle name="Separador de milhares 3 12 7 7" xfId="42806"/>
    <cellStyle name="Separador de milhares 3 12 7 8" xfId="40572"/>
    <cellStyle name="Separador de milhares 3 12 8" xfId="36945"/>
    <cellStyle name="Separador de milhares 3 12 8 2" xfId="38638"/>
    <cellStyle name="Separador de milhares 3 12 8 2 2" xfId="42623"/>
    <cellStyle name="Separador de milhares 3 12 8 3" xfId="40381"/>
    <cellStyle name="Separador de milhares 3 12 8 4" xfId="39223"/>
    <cellStyle name="Separador de milhares 3 12 8 5" xfId="42108"/>
    <cellStyle name="Separador de milhares 3 12 8 6" xfId="42607"/>
    <cellStyle name="Separador de milhares 3 12 8 7" xfId="42146"/>
    <cellStyle name="Separador de milhares 3 12 8 8" xfId="40523"/>
    <cellStyle name="Separador de milhares 3 12 9" xfId="41252"/>
    <cellStyle name="Separador de milhares 3 12 9 2" xfId="39420"/>
    <cellStyle name="Separador de milhares 3 12 9 3" xfId="41840"/>
    <cellStyle name="Separador de milhares 3 12 9 4" xfId="42260"/>
    <cellStyle name="Separador de milhares 3 12 9 5" xfId="39890"/>
    <cellStyle name="Separador de milhares 3 12 9 6" xfId="42352"/>
    <cellStyle name="Separador de milhares 3 12 9 7" xfId="42327"/>
    <cellStyle name="Separador de milhares 3 13" xfId="30025"/>
    <cellStyle name="Separador de milhares 3 13 10" xfId="41433"/>
    <cellStyle name="Separador de milhares 3 13 10 2" xfId="39589"/>
    <cellStyle name="Separador de milhares 3 13 10 3" xfId="41222"/>
    <cellStyle name="Separador de milhares 3 13 10 4" xfId="39880"/>
    <cellStyle name="Separador de milhares 3 13 10 5" xfId="41375"/>
    <cellStyle name="Separador de milhares 3 13 10 6" xfId="40717"/>
    <cellStyle name="Separador de milhares 3 13 10 7" xfId="39836"/>
    <cellStyle name="Separador de milhares 3 13 11" xfId="40282"/>
    <cellStyle name="Separador de milhares 3 13 11 2" xfId="40259"/>
    <cellStyle name="Separador de milhares 3 13 11 3" xfId="41257"/>
    <cellStyle name="Separador de milhares 3 13 11 4" xfId="39317"/>
    <cellStyle name="Separador de milhares 3 13 11 5" xfId="39246"/>
    <cellStyle name="Separador de milhares 3 13 11 6" xfId="42933"/>
    <cellStyle name="Separador de milhares 3 13 11 7" xfId="43104"/>
    <cellStyle name="Separador de milhares 3 13 12" xfId="39500"/>
    <cellStyle name="Separador de milhares 3 13 12 2" xfId="40649"/>
    <cellStyle name="Separador de milhares 3 13 12 3" xfId="40993"/>
    <cellStyle name="Separador de milhares 3 13 12 4" xfId="40168"/>
    <cellStyle name="Separador de milhares 3 13 12 5" xfId="41718"/>
    <cellStyle name="Separador de milhares 3 13 12 6" xfId="42443"/>
    <cellStyle name="Separador de milhares 3 13 12 7" xfId="42270"/>
    <cellStyle name="Separador de milhares 3 13 13" xfId="40129"/>
    <cellStyle name="Separador de milhares 3 13 13 2" xfId="39539"/>
    <cellStyle name="Separador de milhares 3 13 13 3" xfId="40708"/>
    <cellStyle name="Separador de milhares 3 13 13 4" xfId="40769"/>
    <cellStyle name="Separador de milhares 3 13 13 5" xfId="42892"/>
    <cellStyle name="Separador de milhares 3 13 13 6" xfId="43108"/>
    <cellStyle name="Separador de milhares 3 13 13 7" xfId="42403"/>
    <cellStyle name="Separador de milhares 3 13 14" xfId="43091"/>
    <cellStyle name="Separador de milhares 3 13 14 2" xfId="40441"/>
    <cellStyle name="Separador de milhares 3 13 14 3" xfId="40469"/>
    <cellStyle name="Separador de milhares 3 13 14 4" xfId="42133"/>
    <cellStyle name="Separador de milhares 3 13 14 5" xfId="39660"/>
    <cellStyle name="Separador de milhares 3 13 14 6" xfId="39834"/>
    <cellStyle name="Separador de milhares 3 13 14 7" xfId="42650"/>
    <cellStyle name="Separador de milhares 3 13 15" xfId="43015"/>
    <cellStyle name="Separador de milhares 3 13 15 2" xfId="39359"/>
    <cellStyle name="Separador de milhares 3 13 15 3" xfId="40319"/>
    <cellStyle name="Separador de milhares 3 13 15 4" xfId="41477"/>
    <cellStyle name="Separador de milhares 3 13 15 5" xfId="42323"/>
    <cellStyle name="Separador de milhares 3 13 15 6" xfId="40905"/>
    <cellStyle name="Separador de milhares 3 13 15 7" xfId="42643"/>
    <cellStyle name="Separador de milhares 3 13 16" xfId="39202"/>
    <cellStyle name="Separador de milhares 3 13 16 2" xfId="40219"/>
    <cellStyle name="Separador de milhares 3 13 16 3" xfId="40984"/>
    <cellStyle name="Separador de milhares 3 13 16 4" xfId="41658"/>
    <cellStyle name="Separador de milhares 3 13 16 5" xfId="40488"/>
    <cellStyle name="Separador de milhares 3 13 16 6" xfId="42528"/>
    <cellStyle name="Separador de milhares 3 13 16 7" xfId="42754"/>
    <cellStyle name="Separador de milhares 3 13 17" xfId="42050"/>
    <cellStyle name="Separador de milhares 3 13 17 2" xfId="40578"/>
    <cellStyle name="Separador de milhares 3 13 17 3" xfId="39932"/>
    <cellStyle name="Separador de milhares 3 13 17 4" xfId="40187"/>
    <cellStyle name="Separador de milhares 3 13 17 5" xfId="39683"/>
    <cellStyle name="Separador de milhares 3 13 17 6" xfId="42407"/>
    <cellStyle name="Separador de milhares 3 13 17 7" xfId="42816"/>
    <cellStyle name="Separador de milhares 3 13 18" xfId="40777"/>
    <cellStyle name="Separador de milhares 3 13 18 2" xfId="40576"/>
    <cellStyle name="Separador de milhares 3 13 18 3" xfId="40340"/>
    <cellStyle name="Separador de milhares 3 13 18 4" xfId="40617"/>
    <cellStyle name="Separador de milhares 3 13 18 5" xfId="43038"/>
    <cellStyle name="Separador de milhares 3 13 18 6" xfId="40954"/>
    <cellStyle name="Separador de milhares 3 13 18 7" xfId="42445"/>
    <cellStyle name="Separador de milhares 3 13 19" xfId="40958"/>
    <cellStyle name="Separador de milhares 3 13 19 2" xfId="42511"/>
    <cellStyle name="Separador de milhares 3 13 19 3" xfId="42230"/>
    <cellStyle name="Separador de milhares 3 13 19 4" xfId="42043"/>
    <cellStyle name="Separador de milhares 3 13 19 5" xfId="41827"/>
    <cellStyle name="Separador de milhares 3 13 19 6" xfId="40106"/>
    <cellStyle name="Separador de milhares 3 13 19 7" xfId="40067"/>
    <cellStyle name="Separador de milhares 3 13 2" xfId="30026"/>
    <cellStyle name="Separador de milhares 3 13 2 2" xfId="38683"/>
    <cellStyle name="Separador de milhares 3 13 2 2 2" xfId="39090"/>
    <cellStyle name="Separador de milhares 3 13 2 3" xfId="39990"/>
    <cellStyle name="Separador de milhares 3 13 2 4" xfId="39735"/>
    <cellStyle name="Separador de milhares 3 13 2 5" xfId="41103"/>
    <cellStyle name="Separador de milhares 3 13 2 6" xfId="41769"/>
    <cellStyle name="Separador de milhares 3 13 2 7" xfId="41458"/>
    <cellStyle name="Separador de milhares 3 13 2 8" xfId="41663"/>
    <cellStyle name="Separador de milhares 3 13 20" xfId="41623"/>
    <cellStyle name="Separador de milhares 3 13 20 2" xfId="41468"/>
    <cellStyle name="Separador de milhares 3 13 20 3" xfId="42654"/>
    <cellStyle name="Separador de milhares 3 13 20 4" xfId="40771"/>
    <cellStyle name="Separador de milhares 3 13 20 5" xfId="43090"/>
    <cellStyle name="Separador de milhares 3 13 20 6" xfId="41495"/>
    <cellStyle name="Separador de milhares 3 13 20 7" xfId="42791"/>
    <cellStyle name="Separador de milhares 3 13 21" xfId="40770"/>
    <cellStyle name="Separador de milhares 3 13 21 2" xfId="39994"/>
    <cellStyle name="Separador de milhares 3 13 21 3" xfId="42537"/>
    <cellStyle name="Separador de milhares 3 13 21 4" xfId="39648"/>
    <cellStyle name="Separador de milhares 3 13 21 5" xfId="41856"/>
    <cellStyle name="Separador de milhares 3 13 21 6" xfId="42198"/>
    <cellStyle name="Separador de milhares 3 13 21 7" xfId="42378"/>
    <cellStyle name="Separador de milhares 3 13 22" xfId="41955"/>
    <cellStyle name="Separador de milhares 3 13 23" xfId="39486"/>
    <cellStyle name="Separador de milhares 3 13 24" xfId="40388"/>
    <cellStyle name="Separador de milhares 3 13 25" xfId="42062"/>
    <cellStyle name="Separador de milhares 3 13 26" xfId="39870"/>
    <cellStyle name="Separador de milhares 3 13 27" xfId="40666"/>
    <cellStyle name="Separador de milhares 3 13 28" xfId="42741"/>
    <cellStyle name="Separador de milhares 3 13 3" xfId="30027"/>
    <cellStyle name="Separador de milhares 3 13 3 2" xfId="41854"/>
    <cellStyle name="Separador de milhares 3 13 3 3" xfId="40741"/>
    <cellStyle name="Separador de milhares 3 13 3 4" xfId="41389"/>
    <cellStyle name="Separador de milhares 3 13 3 5" xfId="42031"/>
    <cellStyle name="Separador de milhares 3 13 3 6" xfId="39659"/>
    <cellStyle name="Separador de milhares 3 13 3 7" xfId="40595"/>
    <cellStyle name="Separador de milhares 3 13 3 8" xfId="41487"/>
    <cellStyle name="Separador de milhares 3 13 4" xfId="40722"/>
    <cellStyle name="Separador de milhares 3 13 4 2" xfId="41950"/>
    <cellStyle name="Separador de milhares 3 13 4 3" xfId="39477"/>
    <cellStyle name="Separador de milhares 3 13 4 4" xfId="41258"/>
    <cellStyle name="Separador de milhares 3 13 4 5" xfId="41996"/>
    <cellStyle name="Separador de milhares 3 13 4 6" xfId="39652"/>
    <cellStyle name="Separador de milhares 3 13 4 7" xfId="39935"/>
    <cellStyle name="Separador de milhares 3 13 5" xfId="42317"/>
    <cellStyle name="Separador de milhares 3 13 5 2" xfId="40646"/>
    <cellStyle name="Separador de milhares 3 13 5 3" xfId="39487"/>
    <cellStyle name="Separador de milhares 3 13 5 4" xfId="42968"/>
    <cellStyle name="Separador de milhares 3 13 5 5" xfId="41009"/>
    <cellStyle name="Separador de milhares 3 13 5 6" xfId="39134"/>
    <cellStyle name="Separador de milhares 3 13 5 7" xfId="41160"/>
    <cellStyle name="Separador de milhares 3 13 6" xfId="39549"/>
    <cellStyle name="Separador de milhares 3 13 6 2" xfId="39368"/>
    <cellStyle name="Separador de milhares 3 13 6 3" xfId="42785"/>
    <cellStyle name="Separador de milhares 3 13 6 4" xfId="41692"/>
    <cellStyle name="Separador de milhares 3 13 6 5" xfId="41204"/>
    <cellStyle name="Separador de milhares 3 13 6 6" xfId="41833"/>
    <cellStyle name="Separador de milhares 3 13 6 7" xfId="42635"/>
    <cellStyle name="Separador de milhares 3 13 7" xfId="39552"/>
    <cellStyle name="Separador de milhares 3 13 7 2" xfId="40093"/>
    <cellStyle name="Separador de milhares 3 13 7 3" xfId="42391"/>
    <cellStyle name="Separador de milhares 3 13 7 4" xfId="39284"/>
    <cellStyle name="Separador de milhares 3 13 7 5" xfId="43048"/>
    <cellStyle name="Separador de milhares 3 13 7 6" xfId="40586"/>
    <cellStyle name="Separador de milhares 3 13 7 7" xfId="40907"/>
    <cellStyle name="Separador de milhares 3 13 8" xfId="39555"/>
    <cellStyle name="Separador de milhares 3 13 8 2" xfId="39867"/>
    <cellStyle name="Separador de milhares 3 13 8 3" xfId="40090"/>
    <cellStyle name="Separador de milhares 3 13 8 4" xfId="40671"/>
    <cellStyle name="Separador de milhares 3 13 8 5" xfId="39163"/>
    <cellStyle name="Separador de milhares 3 13 8 6" xfId="42418"/>
    <cellStyle name="Separador de milhares 3 13 8 7" xfId="42690"/>
    <cellStyle name="Separador de milhares 3 13 9" xfId="39385"/>
    <cellStyle name="Separador de milhares 3 13 9 2" xfId="39696"/>
    <cellStyle name="Separador de milhares 3 13 9 3" xfId="40699"/>
    <cellStyle name="Separador de milhares 3 13 9 4" xfId="39167"/>
    <cellStyle name="Separador de milhares 3 13 9 5" xfId="41932"/>
    <cellStyle name="Separador de milhares 3 13 9 6" xfId="41916"/>
    <cellStyle name="Separador de milhares 3 13 9 7" xfId="43021"/>
    <cellStyle name="Separador de milhares 3 14" xfId="30028"/>
    <cellStyle name="Separador de milhares 3 14 2" xfId="30029"/>
    <cellStyle name="Separador de milhares 3 14 2 2" xfId="38712"/>
    <cellStyle name="Separador de milhares 3 14 2 3" xfId="40837"/>
    <cellStyle name="Separador de milhares 3 14 3" xfId="30030"/>
    <cellStyle name="Separador de milhares 3 14 3 2" xfId="39627"/>
    <cellStyle name="Separador de milhares 3 14 4" xfId="40960"/>
    <cellStyle name="Separador de milhares 3 14 5" xfId="39145"/>
    <cellStyle name="Separador de milhares 3 14 6" xfId="41973"/>
    <cellStyle name="Separador de milhares 3 14 7" xfId="40695"/>
    <cellStyle name="Separador de milhares 3 14 8" xfId="41212"/>
    <cellStyle name="Separador de milhares 3 15" xfId="30031"/>
    <cellStyle name="Separador de milhares 3 15 2" xfId="30032"/>
    <cellStyle name="Separador de milhares 3 15 2 2" xfId="38743"/>
    <cellStyle name="Separador de milhares 3 15 2 3" xfId="39968"/>
    <cellStyle name="Separador de milhares 3 15 3" xfId="30033"/>
    <cellStyle name="Separador de milhares 3 15 3 2" xfId="42451"/>
    <cellStyle name="Separador de milhares 3 15 4" xfId="42538"/>
    <cellStyle name="Separador de milhares 3 15 5" xfId="41934"/>
    <cellStyle name="Separador de milhares 3 15 6" xfId="41046"/>
    <cellStyle name="Separador de milhares 3 15 7" xfId="41055"/>
    <cellStyle name="Separador de milhares 3 15 8" xfId="41276"/>
    <cellStyle name="Separador de milhares 3 16" xfId="30034"/>
    <cellStyle name="Separador de milhares 3 16 2" xfId="30035"/>
    <cellStyle name="Separador de milhares 3 16 2 2" xfId="38776"/>
    <cellStyle name="Separador de milhares 3 16 2 3" xfId="41126"/>
    <cellStyle name="Separador de milhares 3 16 3" xfId="30036"/>
    <cellStyle name="Separador de milhares 3 16 3 2" xfId="42255"/>
    <cellStyle name="Separador de milhares 3 16 4" xfId="41828"/>
    <cellStyle name="Separador de milhares 3 16 5" xfId="43096"/>
    <cellStyle name="Separador de milhares 3 16 6" xfId="40727"/>
    <cellStyle name="Separador de milhares 3 16 7" xfId="41378"/>
    <cellStyle name="Separador de milhares 3 16 8" xfId="42266"/>
    <cellStyle name="Separador de milhares 3 17" xfId="30037"/>
    <cellStyle name="Separador de milhares 3 17 2" xfId="30038"/>
    <cellStyle name="Separador de milhares 3 17 2 2" xfId="38790"/>
    <cellStyle name="Separador de milhares 3 17 2 3" xfId="39569"/>
    <cellStyle name="Separador de milhares 3 17 3" xfId="30039"/>
    <cellStyle name="Separador de milhares 3 17 3 2" xfId="39440"/>
    <cellStyle name="Separador de milhares 3 17 4" xfId="41850"/>
    <cellStyle name="Separador de milhares 3 17 5" xfId="39665"/>
    <cellStyle name="Separador de milhares 3 17 6" xfId="39328"/>
    <cellStyle name="Separador de milhares 3 17 7" xfId="41166"/>
    <cellStyle name="Separador de milhares 3 17 8" xfId="41617"/>
    <cellStyle name="Separador de milhares 3 18" xfId="30040"/>
    <cellStyle name="Separador de milhares 3 18 2" xfId="30041"/>
    <cellStyle name="Separador de milhares 3 18 2 2" xfId="40573"/>
    <cellStyle name="Separador de milhares 3 18 3" xfId="30042"/>
    <cellStyle name="Separador de milhares 3 18 3 2" xfId="39915"/>
    <cellStyle name="Separador de milhares 3 18 4" xfId="38362"/>
    <cellStyle name="Separador de milhares 3 18 4 2" xfId="42042"/>
    <cellStyle name="Separador de milhares 3 18 5" xfId="41954"/>
    <cellStyle name="Separador de milhares 3 18 6" xfId="41810"/>
    <cellStyle name="Separador de milhares 3 18 7" xfId="39745"/>
    <cellStyle name="Separador de milhares 3 18 8" xfId="39548"/>
    <cellStyle name="Separador de milhares 3 19" xfId="30043"/>
    <cellStyle name="Separador de milhares 3 19 2" xfId="30044"/>
    <cellStyle name="Separador de milhares 3 19 2 2" xfId="41081"/>
    <cellStyle name="Separador de milhares 3 19 3" xfId="30045"/>
    <cellStyle name="Separador de milhares 3 19 3 2" xfId="40268"/>
    <cellStyle name="Separador de milhares 3 19 4" xfId="39641"/>
    <cellStyle name="Separador de milhares 3 19 5" xfId="42921"/>
    <cellStyle name="Separador de milhares 3 19 6" xfId="40972"/>
    <cellStyle name="Separador de milhares 3 19 7" xfId="40792"/>
    <cellStyle name="Separador de milhares 3 19 8" xfId="39365"/>
    <cellStyle name="Separador de milhares 3 2" xfId="30046"/>
    <cellStyle name="Separador de milhares 3 2 10" xfId="30047"/>
    <cellStyle name="Separador de milhares 3 2 10 2" xfId="30048"/>
    <cellStyle name="Separador de milhares 3 2 10 2 2" xfId="42776"/>
    <cellStyle name="Separador de milhares 3 2 10 3" xfId="40020"/>
    <cellStyle name="Separador de milhares 3 2 10 4" xfId="42860"/>
    <cellStyle name="Separador de milhares 3 2 10 5" xfId="41545"/>
    <cellStyle name="Separador de milhares 3 2 10 6" xfId="41475"/>
    <cellStyle name="Separador de milhares 3 2 10 7" xfId="40584"/>
    <cellStyle name="Separador de milhares 3 2 10 8" xfId="39402"/>
    <cellStyle name="Separador de milhares 3 2 11" xfId="30049"/>
    <cellStyle name="Separador de milhares 3 2 11 2" xfId="30050"/>
    <cellStyle name="Separador de milhares 3 2 11 2 2" xfId="39594"/>
    <cellStyle name="Separador de milhares 3 2 11 3" xfId="43083"/>
    <cellStyle name="Separador de milhares 3 2 11 4" xfId="40536"/>
    <cellStyle name="Separador de milhares 3 2 11 5" xfId="42867"/>
    <cellStyle name="Separador de milhares 3 2 11 6" xfId="41185"/>
    <cellStyle name="Separador de milhares 3 2 11 7" xfId="41352"/>
    <cellStyle name="Separador de milhares 3 2 11 8" xfId="39472"/>
    <cellStyle name="Separador de milhares 3 2 12" xfId="30051"/>
    <cellStyle name="Separador de milhares 3 2 12 2" xfId="39595"/>
    <cellStyle name="Separador de milhares 3 2 12 3" xfId="40257"/>
    <cellStyle name="Separador de milhares 3 2 12 4" xfId="42105"/>
    <cellStyle name="Separador de milhares 3 2 12 5" xfId="41885"/>
    <cellStyle name="Separador de milhares 3 2 12 6" xfId="40752"/>
    <cellStyle name="Separador de milhares 3 2 12 7" xfId="42961"/>
    <cellStyle name="Separador de milhares 3 2 12 8" xfId="40080"/>
    <cellStyle name="Separador de milhares 3 2 13" xfId="30052"/>
    <cellStyle name="Separador de milhares 3 2 13 2" xfId="42390"/>
    <cellStyle name="Separador de milhares 3 2 13 3" xfId="39742"/>
    <cellStyle name="Separador de milhares 3 2 13 4" xfId="41512"/>
    <cellStyle name="Separador de milhares 3 2 13 5" xfId="41845"/>
    <cellStyle name="Separador de milhares 3 2 13 6" xfId="42989"/>
    <cellStyle name="Separador de milhares 3 2 13 7" xfId="39927"/>
    <cellStyle name="Separador de milhares 3 2 13 8" xfId="40442"/>
    <cellStyle name="Separador de milhares 3 2 14" xfId="30053"/>
    <cellStyle name="Separador de milhares 3 2 14 2" xfId="39602"/>
    <cellStyle name="Separador de milhares 3 2 14 3" xfId="39996"/>
    <cellStyle name="Separador de milhares 3 2 14 4" xfId="42037"/>
    <cellStyle name="Separador de milhares 3 2 14 5" xfId="41868"/>
    <cellStyle name="Separador de milhares 3 2 14 6" xfId="39852"/>
    <cellStyle name="Separador de milhares 3 2 14 7" xfId="40789"/>
    <cellStyle name="Separador de milhares 3 2 14 8" xfId="41441"/>
    <cellStyle name="Separador de milhares 3 2 15" xfId="41605"/>
    <cellStyle name="Separador de milhares 3 2 15 2" xfId="43078"/>
    <cellStyle name="Separador de milhares 3 2 15 3" xfId="41116"/>
    <cellStyle name="Separador de milhares 3 2 15 4" xfId="41652"/>
    <cellStyle name="Separador de milhares 3 2 15 5" xfId="39178"/>
    <cellStyle name="Separador de milhares 3 2 15 6" xfId="41138"/>
    <cellStyle name="Separador de milhares 3 2 15 7" xfId="40808"/>
    <cellStyle name="Separador de milhares 3 2 16" xfId="40772"/>
    <cellStyle name="Separador de milhares 3 2 16 2" xfId="39447"/>
    <cellStyle name="Separador de milhares 3 2 16 3" xfId="42517"/>
    <cellStyle name="Separador de milhares 3 2 16 4" xfId="42204"/>
    <cellStyle name="Separador de milhares 3 2 16 5" xfId="41561"/>
    <cellStyle name="Separador de milhares 3 2 16 6" xfId="40314"/>
    <cellStyle name="Separador de milhares 3 2 16 7" xfId="40879"/>
    <cellStyle name="Separador de milhares 3 2 17" xfId="42096"/>
    <cellStyle name="Separador de milhares 3 2 17 2" xfId="39611"/>
    <cellStyle name="Separador de milhares 3 2 17 3" xfId="42800"/>
    <cellStyle name="Separador de milhares 3 2 17 4" xfId="43062"/>
    <cellStyle name="Separador de milhares 3 2 17 5" xfId="40863"/>
    <cellStyle name="Separador de milhares 3 2 17 6" xfId="42472"/>
    <cellStyle name="Separador de milhares 3 2 17 7" xfId="42374"/>
    <cellStyle name="Separador de milhares 3 2 18" xfId="39470"/>
    <cellStyle name="Separador de milhares 3 2 18 2" xfId="39614"/>
    <cellStyle name="Separador de milhares 3 2 18 3" xfId="40497"/>
    <cellStyle name="Separador de milhares 3 2 18 4" xfId="39861"/>
    <cellStyle name="Separador de milhares 3 2 18 5" xfId="41971"/>
    <cellStyle name="Separador de milhares 3 2 18 6" xfId="42616"/>
    <cellStyle name="Separador de milhares 3 2 18 7" xfId="40070"/>
    <cellStyle name="Separador de milhares 3 2 19" xfId="39460"/>
    <cellStyle name="Separador de milhares 3 2 19 2" xfId="42736"/>
    <cellStyle name="Separador de milhares 3 2 19 3" xfId="42449"/>
    <cellStyle name="Separador de milhares 3 2 19 4" xfId="39241"/>
    <cellStyle name="Separador de milhares 3 2 19 5" xfId="42282"/>
    <cellStyle name="Separador de milhares 3 2 19 6" xfId="39704"/>
    <cellStyle name="Separador de milhares 3 2 19 7" xfId="42596"/>
    <cellStyle name="Separador de milhares 3 2 2" xfId="30054"/>
    <cellStyle name="Separador de milhares 3 2 2 2" xfId="30055"/>
    <cellStyle name="Separador de milhares 3 2 2 2 2" xfId="38574"/>
    <cellStyle name="Separador de milhares 3 2 2 2 3" xfId="39455"/>
    <cellStyle name="Separador de milhares 3 2 2 3" xfId="30056"/>
    <cellStyle name="Separador de milhares 3 2 2 3 2" xfId="40024"/>
    <cellStyle name="Separador de milhares 3 2 2 4" xfId="42499"/>
    <cellStyle name="Separador de milhares 3 2 2 5" xfId="40947"/>
    <cellStyle name="Separador de milhares 3 2 2 6" xfId="41907"/>
    <cellStyle name="Separador de milhares 3 2 2 7" xfId="42667"/>
    <cellStyle name="Separador de milhares 3 2 2 8" xfId="42142"/>
    <cellStyle name="Separador de milhares 3 2 20" xfId="39179"/>
    <cellStyle name="Separador de milhares 3 2 20 2" xfId="40201"/>
    <cellStyle name="Separador de milhares 3 2 20 3" xfId="42625"/>
    <cellStyle name="Separador de milhares 3 2 20 4" xfId="41778"/>
    <cellStyle name="Separador de milhares 3 2 20 5" xfId="42334"/>
    <cellStyle name="Separador de milhares 3 2 20 6" xfId="42278"/>
    <cellStyle name="Separador de milhares 3 2 20 7" xfId="40089"/>
    <cellStyle name="Separador de milhares 3 2 21" xfId="42091"/>
    <cellStyle name="Separador de milhares 3 2 21 2" xfId="39503"/>
    <cellStyle name="Separador de milhares 3 2 21 3" xfId="41560"/>
    <cellStyle name="Separador de milhares 3 2 21 4" xfId="41745"/>
    <cellStyle name="Separador de milhares 3 2 21 5" xfId="41203"/>
    <cellStyle name="Separador de milhares 3 2 21 6" xfId="42653"/>
    <cellStyle name="Separador de milhares 3 2 21 7" xfId="39751"/>
    <cellStyle name="Separador de milhares 3 2 22" xfId="43118"/>
    <cellStyle name="Separador de milhares 3 2 23" xfId="40779"/>
    <cellStyle name="Separador de milhares 3 2 24" xfId="40719"/>
    <cellStyle name="Separador de milhares 3 2 25" xfId="40250"/>
    <cellStyle name="Separador de milhares 3 2 26" xfId="41251"/>
    <cellStyle name="Separador de milhares 3 2 27" xfId="42129"/>
    <cellStyle name="Separador de milhares 3 2 28" xfId="40736"/>
    <cellStyle name="Separador de milhares 3 2 3" xfId="30057"/>
    <cellStyle name="Separador de milhares 3 2 3 10" xfId="38118"/>
    <cellStyle name="Separador de milhares 3 2 3 11" xfId="38236"/>
    <cellStyle name="Separador de milhares 3 2 3 12" xfId="38637"/>
    <cellStyle name="Separador de milhares 3 2 3 13" xfId="38840"/>
    <cellStyle name="Separador de milhares 3 2 3 14" xfId="41350"/>
    <cellStyle name="Separador de milhares 3 2 3 14 2" xfId="43144"/>
    <cellStyle name="Separador de milhares 3 2 3 2" xfId="30058"/>
    <cellStyle name="Separador de milhares 3 2 3 2 10" xfId="38238"/>
    <cellStyle name="Separador de milhares 3 2 3 2 11" xfId="38692"/>
    <cellStyle name="Separador de milhares 3 2 3 2 12" xfId="38845"/>
    <cellStyle name="Separador de milhares 3 2 3 2 13" xfId="41871"/>
    <cellStyle name="Separador de milhares 3 2 3 2 13 2" xfId="43149"/>
    <cellStyle name="Separador de milhares 3 2 3 2 2" xfId="37217"/>
    <cellStyle name="Separador de milhares 3 2 3 2 2 10" xfId="38761"/>
    <cellStyle name="Separador de milhares 3 2 3 2 2 11" xfId="38870"/>
    <cellStyle name="Separador de milhares 3 2 3 2 2 12" xfId="43175"/>
    <cellStyle name="Separador de milhares 3 2 3 2 2 2" xfId="37383"/>
    <cellStyle name="Separador de milhares 3 2 3 2 2 2 2" xfId="37470"/>
    <cellStyle name="Separador de milhares 3 2 3 2 2 2 2 2" xfId="37982"/>
    <cellStyle name="Separador de milhares 3 2 3 2 2 2 2 3" xfId="38211"/>
    <cellStyle name="Separador de milhares 3 2 3 2 2 2 2 4" xfId="38333"/>
    <cellStyle name="Separador de milhares 3 2 3 2 2 2 2 5" xfId="38972"/>
    <cellStyle name="Separador de milhares 3 2 3 2 2 2 2 6" xfId="43297"/>
    <cellStyle name="Separador de milhares 3 2 3 2 2 2 3" xfId="37904"/>
    <cellStyle name="Separador de milhares 3 2 3 2 2 2 3 2" xfId="39074"/>
    <cellStyle name="Separador de milhares 3 2 3 2 2 2 3 3" xfId="43422"/>
    <cellStyle name="Separador de milhares 3 2 3 2 2 2 4" xfId="38065"/>
    <cellStyle name="Separador de milhares 3 2 3 2 2 2 4 2" xfId="43496"/>
    <cellStyle name="Separador de milhares 3 2 3 2 2 2 5" xfId="38114"/>
    <cellStyle name="Separador de milhares 3 2 3 2 2 2 6" xfId="38170"/>
    <cellStyle name="Separador de milhares 3 2 3 2 2 2 7" xfId="38278"/>
    <cellStyle name="Separador de milhares 3 2 3 2 2 2 8" xfId="38903"/>
    <cellStyle name="Separador de milhares 3 2 3 2 2 2 9" xfId="43216"/>
    <cellStyle name="Separador de milhares 3 2 3 2 2 3" xfId="37435"/>
    <cellStyle name="Separador de milhares 3 2 3 2 2 3 2" xfId="37942"/>
    <cellStyle name="Separador de milhares 3 2 3 2 2 3 3" xfId="38187"/>
    <cellStyle name="Separador de milhares 3 2 3 2 2 3 4" xfId="38304"/>
    <cellStyle name="Separador de milhares 3 2 3 2 2 3 5" xfId="38935"/>
    <cellStyle name="Separador de milhares 3 2 3 2 2 3 6" xfId="43256"/>
    <cellStyle name="Separador de milhares 3 2 3 2 2 4" xfId="37504"/>
    <cellStyle name="Separador de milhares 3 2 3 2 2 4 2" xfId="38018"/>
    <cellStyle name="Separador de milhares 3 2 3 2 2 4 3" xfId="39001"/>
    <cellStyle name="Separador de milhares 3 2 3 2 2 4 4" xfId="43335"/>
    <cellStyle name="Separador de milhares 3 2 3 2 2 5" xfId="37868"/>
    <cellStyle name="Separador de milhares 3 2 3 2 2 5 2" xfId="39033"/>
    <cellStyle name="Separador de milhares 3 2 3 2 2 5 3" xfId="43381"/>
    <cellStyle name="Separador de milhares 3 2 3 2 2 6" xfId="38045"/>
    <cellStyle name="Separador de milhares 3 2 3 2 2 6 2" xfId="43455"/>
    <cellStyle name="Separador de milhares 3 2 3 2 2 7" xfId="38086"/>
    <cellStyle name="Separador de milhares 3 2 3 2 2 8" xfId="38140"/>
    <cellStyle name="Separador de milhares 3 2 3 2 2 9" xfId="38250"/>
    <cellStyle name="Separador de milhares 3 2 3 2 3" xfId="37238"/>
    <cellStyle name="Separador de milhares 3 2 3 2 3 2" xfId="37452"/>
    <cellStyle name="Separador de milhares 3 2 3 2 3 2 2" xfId="37961"/>
    <cellStyle name="Separador de milhares 3 2 3 2 3 2 3" xfId="38198"/>
    <cellStyle name="Separador de milhares 3 2 3 2 3 2 4" xfId="38318"/>
    <cellStyle name="Separador de milhares 3 2 3 2 3 2 5" xfId="38952"/>
    <cellStyle name="Separador de milhares 3 2 3 2 3 2 6" xfId="43276"/>
    <cellStyle name="Separador de milhares 3 2 3 2 3 3" xfId="37885"/>
    <cellStyle name="Separador de milhares 3 2 3 2 3 3 2" xfId="39053"/>
    <cellStyle name="Separador de milhares 3 2 3 2 3 3 3" xfId="43401"/>
    <cellStyle name="Separador de milhares 3 2 3 2 3 4" xfId="38054"/>
    <cellStyle name="Separador de milhares 3 2 3 2 3 4 2" xfId="43475"/>
    <cellStyle name="Separador de milhares 3 2 3 2 3 5" xfId="38099"/>
    <cellStyle name="Separador de milhares 3 2 3 2 3 6" xfId="38154"/>
    <cellStyle name="Separador de milhares 3 2 3 2 3 7" xfId="38263"/>
    <cellStyle name="Separador de milhares 3 2 3 2 3 8" xfId="38885"/>
    <cellStyle name="Separador de milhares 3 2 3 2 3 9" xfId="43195"/>
    <cellStyle name="Separador de milhares 3 2 3 2 4" xfId="37413"/>
    <cellStyle name="Separador de milhares 3 2 3 2 4 2" xfId="37918"/>
    <cellStyle name="Separador de milhares 3 2 3 2 4 3" xfId="38175"/>
    <cellStyle name="Separador de milhares 3 2 3 2 4 4" xfId="38285"/>
    <cellStyle name="Separador de milhares 3 2 3 2 4 5" xfId="38914"/>
    <cellStyle name="Separador de milhares 3 2 3 2 4 6" xfId="43230"/>
    <cellStyle name="Separador de milhares 3 2 3 2 5" xfId="37481"/>
    <cellStyle name="Separador de milhares 3 2 3 2 5 2" xfId="37994"/>
    <cellStyle name="Separador de milhares 3 2 3 2 5 3" xfId="38979"/>
    <cellStyle name="Separador de milhares 3 2 3 2 5 4" xfId="43309"/>
    <cellStyle name="Separador de milhares 3 2 3 2 6" xfId="37844"/>
    <cellStyle name="Separador de milhares 3 2 3 2 6 2" xfId="39011"/>
    <cellStyle name="Separador de milhares 3 2 3 2 6 3" xfId="43355"/>
    <cellStyle name="Separador de milhares 3 2 3 2 7" xfId="37067"/>
    <cellStyle name="Separador de milhares 3 2 3 2 7 2" xfId="43431"/>
    <cellStyle name="Separador de milhares 3 2 3 2 8" xfId="38070"/>
    <cellStyle name="Separador de milhares 3 2 3 2 9" xfId="38120"/>
    <cellStyle name="Separador de milhares 3 2 3 3" xfId="30059"/>
    <cellStyle name="Separador de milhares 3 2 3 3 10" xfId="38702"/>
    <cellStyle name="Separador de milhares 3 2 3 3 11" xfId="38860"/>
    <cellStyle name="Separador de milhares 3 2 3 3 12" xfId="39350"/>
    <cellStyle name="Separador de milhares 3 2 3 3 12 2" xfId="43165"/>
    <cellStyle name="Separador de milhares 3 2 3 3 2" xfId="37375"/>
    <cellStyle name="Separador de milhares 3 2 3 3 2 2" xfId="37467"/>
    <cellStyle name="Separador de milhares 3 2 3 3 2 2 2" xfId="37979"/>
    <cellStyle name="Separador de milhares 3 2 3 3 2 2 3" xfId="38209"/>
    <cellStyle name="Separador de milhares 3 2 3 3 2 2 4" xfId="38331"/>
    <cellStyle name="Separador de milhares 3 2 3 3 2 2 5" xfId="38969"/>
    <cellStyle name="Separador de milhares 3 2 3 3 2 2 6" xfId="43294"/>
    <cellStyle name="Separador de milhares 3 2 3 3 2 3" xfId="37901"/>
    <cellStyle name="Separador de milhares 3 2 3 3 2 3 2" xfId="39071"/>
    <cellStyle name="Separador de milhares 3 2 3 3 2 3 3" xfId="43419"/>
    <cellStyle name="Separador de milhares 3 2 3 3 2 4" xfId="38063"/>
    <cellStyle name="Separador de milhares 3 2 3 3 2 4 2" xfId="43493"/>
    <cellStyle name="Separador de milhares 3 2 3 3 2 5" xfId="38112"/>
    <cellStyle name="Separador de milhares 3 2 3 3 2 6" xfId="38168"/>
    <cellStyle name="Separador de milhares 3 2 3 3 2 7" xfId="38276"/>
    <cellStyle name="Separador de milhares 3 2 3 3 2 8" xfId="38900"/>
    <cellStyle name="Separador de milhares 3 2 3 3 2 9" xfId="43213"/>
    <cellStyle name="Separador de milhares 3 2 3 3 3" xfId="37426"/>
    <cellStyle name="Separador de milhares 3 2 3 3 3 2" xfId="37932"/>
    <cellStyle name="Separador de milhares 3 2 3 3 3 3" xfId="38182"/>
    <cellStyle name="Separador de milhares 3 2 3 3 3 4" xfId="38297"/>
    <cellStyle name="Separador de milhares 3 2 3 3 3 5" xfId="38927"/>
    <cellStyle name="Separador de milhares 3 2 3 3 3 6" xfId="43246"/>
    <cellStyle name="Separador de milhares 3 2 3 3 4" xfId="37495"/>
    <cellStyle name="Separador de milhares 3 2 3 3 4 2" xfId="38008"/>
    <cellStyle name="Separador de milhares 3 2 3 3 4 3" xfId="38991"/>
    <cellStyle name="Separador de milhares 3 2 3 3 4 4" xfId="43325"/>
    <cellStyle name="Separador de milhares 3 2 3 3 5" xfId="37858"/>
    <cellStyle name="Separador de milhares 3 2 3 3 5 2" xfId="39024"/>
    <cellStyle name="Separador de milhares 3 2 3 3 5 3" xfId="43371"/>
    <cellStyle name="Separador de milhares 3 2 3 3 6" xfId="37088"/>
    <cellStyle name="Separador de milhares 3 2 3 3 6 2" xfId="43445"/>
    <cellStyle name="Separador de milhares 3 2 3 3 7" xfId="38080"/>
    <cellStyle name="Separador de milhares 3 2 3 3 8" xfId="38132"/>
    <cellStyle name="Separador de milhares 3 2 3 3 9" xfId="38244"/>
    <cellStyle name="Separador de milhares 3 2 3 4" xfId="37237"/>
    <cellStyle name="Separador de milhares 3 2 3 4 2" xfId="37451"/>
    <cellStyle name="Separador de milhares 3 2 3 4 2 2" xfId="37960"/>
    <cellStyle name="Separador de milhares 3 2 3 4 2 3" xfId="38197"/>
    <cellStyle name="Separador de milhares 3 2 3 4 2 4" xfId="38317"/>
    <cellStyle name="Separador de milhares 3 2 3 4 2 5" xfId="38951"/>
    <cellStyle name="Separador de milhares 3 2 3 4 2 6" xfId="43275"/>
    <cellStyle name="Separador de milhares 3 2 3 4 3" xfId="37884"/>
    <cellStyle name="Separador de milhares 3 2 3 4 3 2" xfId="39052"/>
    <cellStyle name="Separador de milhares 3 2 3 4 3 3" xfId="43400"/>
    <cellStyle name="Separador de milhares 3 2 3 4 4" xfId="38053"/>
    <cellStyle name="Separador de milhares 3 2 3 4 4 2" xfId="43474"/>
    <cellStyle name="Separador de milhares 3 2 3 4 5" xfId="38098"/>
    <cellStyle name="Separador de milhares 3 2 3 4 6" xfId="38153"/>
    <cellStyle name="Separador de milhares 3 2 3 4 7" xfId="38262"/>
    <cellStyle name="Separador de milhares 3 2 3 4 8" xfId="38884"/>
    <cellStyle name="Separador de milhares 3 2 3 4 9" xfId="40112"/>
    <cellStyle name="Separador de milhares 3 2 3 4 9 2" xfId="43194"/>
    <cellStyle name="Separador de milhares 3 2 3 5" xfId="37408"/>
    <cellStyle name="Separador de milhares 3 2 3 5 2" xfId="37913"/>
    <cellStyle name="Separador de milhares 3 2 3 5 3" xfId="38173"/>
    <cellStyle name="Separador de milhares 3 2 3 5 4" xfId="38282"/>
    <cellStyle name="Separador de milhares 3 2 3 5 5" xfId="38909"/>
    <cellStyle name="Separador de milhares 3 2 3 5 6" xfId="39097"/>
    <cellStyle name="Separador de milhares 3 2 3 5 6 2" xfId="43224"/>
    <cellStyle name="Separador de milhares 3 2 3 6" xfId="37476"/>
    <cellStyle name="Separador de milhares 3 2 3 6 2" xfId="37989"/>
    <cellStyle name="Separador de milhares 3 2 3 6 3" xfId="38976"/>
    <cellStyle name="Separador de milhares 3 2 3 6 4" xfId="43112"/>
    <cellStyle name="Separador de milhares 3 2 3 6 4 2" xfId="43303"/>
    <cellStyle name="Separador de milhares 3 2 3 7" xfId="37839"/>
    <cellStyle name="Separador de milhares 3 2 3 7 2" xfId="39008"/>
    <cellStyle name="Separador de milhares 3 2 3 7 3" xfId="39846"/>
    <cellStyle name="Separador de milhares 3 2 3 7 3 2" xfId="43349"/>
    <cellStyle name="Separador de milhares 3 2 3 8" xfId="36943"/>
    <cellStyle name="Separador de milhares 3 2 3 8 2" xfId="43426"/>
    <cellStyle name="Separador de milhares 3 2 3 9" xfId="38068"/>
    <cellStyle name="Separador de milhares 3 2 4" xfId="30060"/>
    <cellStyle name="Separador de milhares 3 2 4 2" xfId="30061"/>
    <cellStyle name="Separador de milhares 3 2 4 2 2" xfId="40654"/>
    <cellStyle name="Separador de milhares 3 2 4 3" xfId="30062"/>
    <cellStyle name="Separador de milhares 3 2 4 3 2" xfId="41245"/>
    <cellStyle name="Separador de milhares 3 2 4 4" xfId="38376"/>
    <cellStyle name="Separador de milhares 3 2 4 4 2" xfId="42385"/>
    <cellStyle name="Separador de milhares 3 2 4 5" xfId="41986"/>
    <cellStyle name="Separador de milhares 3 2 4 6" xfId="39865"/>
    <cellStyle name="Separador de milhares 3 2 4 7" xfId="40081"/>
    <cellStyle name="Separador de milhares 3 2 4 8" xfId="41255"/>
    <cellStyle name="Separador de milhares 3 2 5" xfId="30063"/>
    <cellStyle name="Separador de milhares 3 2 5 2" xfId="30064"/>
    <cellStyle name="Separador de milhares 3 2 5 2 2" xfId="39570"/>
    <cellStyle name="Separador de milhares 3 2 5 3" xfId="30065"/>
    <cellStyle name="Separador de milhares 3 2 5 3 2" xfId="39947"/>
    <cellStyle name="Separador de milhares 3 2 5 4" xfId="42143"/>
    <cellStyle name="Separador de milhares 3 2 5 5" xfId="39992"/>
    <cellStyle name="Separador de milhares 3 2 5 6" xfId="39664"/>
    <cellStyle name="Separador de milhares 3 2 5 7" xfId="41516"/>
    <cellStyle name="Separador de milhares 3 2 5 8" xfId="43010"/>
    <cellStyle name="Separador de milhares 3 2 6" xfId="30066"/>
    <cellStyle name="Separador de milhares 3 2 6 2" xfId="30067"/>
    <cellStyle name="Separador de milhares 3 2 6 2 2" xfId="41371"/>
    <cellStyle name="Separador de milhares 3 2 6 3" xfId="30068"/>
    <cellStyle name="Separador de milhares 3 2 6 3 2" xfId="42466"/>
    <cellStyle name="Separador de milhares 3 2 6 4" xfId="41984"/>
    <cellStyle name="Separador de milhares 3 2 6 5" xfId="42832"/>
    <cellStyle name="Separador de milhares 3 2 6 6" xfId="41002"/>
    <cellStyle name="Separador de milhares 3 2 6 7" xfId="40550"/>
    <cellStyle name="Separador de milhares 3 2 6 8" xfId="40322"/>
    <cellStyle name="Separador de milhares 3 2 7" xfId="30069"/>
    <cellStyle name="Separador de milhares 3 2 7 2" xfId="30070"/>
    <cellStyle name="Separador de milhares 3 2 7 2 2" xfId="39579"/>
    <cellStyle name="Separador de milhares 3 2 7 3" xfId="30071"/>
    <cellStyle name="Separador de milhares 3 2 7 3 2" xfId="42188"/>
    <cellStyle name="Separador de milhares 3 2 7 4" xfId="41787"/>
    <cellStyle name="Separador de milhares 3 2 7 5" xfId="41215"/>
    <cellStyle name="Separador de milhares 3 2 7 6" xfId="41653"/>
    <cellStyle name="Separador de milhares 3 2 7 7" xfId="40370"/>
    <cellStyle name="Separador de milhares 3 2 7 8" xfId="39899"/>
    <cellStyle name="Separador de milhares 3 2 8" xfId="30072"/>
    <cellStyle name="Separador de milhares 3 2 8 2" xfId="30073"/>
    <cellStyle name="Separador de milhares 3 2 8 2 2" xfId="39360"/>
    <cellStyle name="Separador de milhares 3 2 8 3" xfId="30074"/>
    <cellStyle name="Separador de milhares 3 2 8 3 2" xfId="40507"/>
    <cellStyle name="Separador de milhares 3 2 8 4" xfId="41936"/>
    <cellStyle name="Separador de milhares 3 2 8 5" xfId="41551"/>
    <cellStyle name="Separador de milhares 3 2 8 6" xfId="40494"/>
    <cellStyle name="Separador de milhares 3 2 8 7" xfId="42839"/>
    <cellStyle name="Separador de milhares 3 2 8 8" xfId="41709"/>
    <cellStyle name="Separador de milhares 3 2 9" xfId="30075"/>
    <cellStyle name="Separador de milhares 3 2 9 2" xfId="30076"/>
    <cellStyle name="Separador de milhares 3 2 9 2 2" xfId="39445"/>
    <cellStyle name="Separador de milhares 3 2 9 3" xfId="41800"/>
    <cellStyle name="Separador de milhares 3 2 9 4" xfId="40827"/>
    <cellStyle name="Separador de milhares 3 2 9 5" xfId="41392"/>
    <cellStyle name="Separador de milhares 3 2 9 6" xfId="41094"/>
    <cellStyle name="Separador de milhares 3 2 9 7" xfId="41241"/>
    <cellStyle name="Separador de milhares 3 2 9 8" xfId="42243"/>
    <cellStyle name="Separador de milhares 3 20" xfId="30077"/>
    <cellStyle name="Separador de milhares 3 20 2" xfId="30078"/>
    <cellStyle name="Separador de milhares 3 20 2 2" xfId="40554"/>
    <cellStyle name="Separador de milhares 3 20 3" xfId="40146"/>
    <cellStyle name="Separador de milhares 3 20 4" xfId="39150"/>
    <cellStyle name="Separador de milhares 3 20 5" xfId="41420"/>
    <cellStyle name="Separador de milhares 3 20 6" xfId="39999"/>
    <cellStyle name="Separador de milhares 3 20 7" xfId="42552"/>
    <cellStyle name="Separador de milhares 3 20 8" xfId="39986"/>
    <cellStyle name="Separador de milhares 3 21" xfId="30079"/>
    <cellStyle name="Separador de milhares 3 21 2" xfId="30080"/>
    <cellStyle name="Separador de milhares 3 21 2 2" xfId="43054"/>
    <cellStyle name="Separador de milhares 3 21 3" xfId="40511"/>
    <cellStyle name="Separador de milhares 3 21 4" xfId="41614"/>
    <cellStyle name="Separador de milhares 3 21 5" xfId="39267"/>
    <cellStyle name="Separador de milhares 3 21 6" xfId="43095"/>
    <cellStyle name="Separador de milhares 3 21 7" xfId="42251"/>
    <cellStyle name="Separador de milhares 3 21 8" xfId="40387"/>
    <cellStyle name="Separador de milhares 3 22" xfId="30081"/>
    <cellStyle name="Separador de milhares 3 22 2" xfId="39505"/>
    <cellStyle name="Separador de milhares 3 22 3" xfId="43002"/>
    <cellStyle name="Separador de milhares 3 22 4" xfId="42203"/>
    <cellStyle name="Separador de milhares 3 22 5" xfId="43003"/>
    <cellStyle name="Separador de milhares 3 22 6" xfId="42219"/>
    <cellStyle name="Separador de milhares 3 22 7" xfId="41446"/>
    <cellStyle name="Separador de milhares 3 22 8" xfId="39344"/>
    <cellStyle name="Separador de milhares 3 23" xfId="30082"/>
    <cellStyle name="Separador de milhares 3 23 2" xfId="40631"/>
    <cellStyle name="Separador de milhares 3 23 3" xfId="41489"/>
    <cellStyle name="Separador de milhares 3 23 4" xfId="43061"/>
    <cellStyle name="Separador de milhares 3 23 5" xfId="42202"/>
    <cellStyle name="Separador de milhares 3 23 6" xfId="41463"/>
    <cellStyle name="Separador de milhares 3 23 7" xfId="41665"/>
    <cellStyle name="Separador de milhares 3 23 8" xfId="40208"/>
    <cellStyle name="Separador de milhares 3 24" xfId="30083"/>
    <cellStyle name="Separador de milhares 3 24 2" xfId="41625"/>
    <cellStyle name="Separador de milhares 3 24 3" xfId="40357"/>
    <cellStyle name="Separador de milhares 3 24 4" xfId="41528"/>
    <cellStyle name="Separador de milhares 3 24 5" xfId="42920"/>
    <cellStyle name="Separador de milhares 3 24 6" xfId="40667"/>
    <cellStyle name="Separador de milhares 3 24 7" xfId="40899"/>
    <cellStyle name="Separador de milhares 3 24 8" xfId="40637"/>
    <cellStyle name="Separador de milhares 3 25" xfId="30084"/>
    <cellStyle name="Separador de milhares 3 25 2" xfId="39491"/>
    <cellStyle name="Separador de milhares 3 25 3" xfId="41583"/>
    <cellStyle name="Separador de milhares 3 25 4" xfId="42223"/>
    <cellStyle name="Separador de milhares 3 25 5" xfId="43069"/>
    <cellStyle name="Separador de milhares 3 25 6" xfId="41624"/>
    <cellStyle name="Separador de milhares 3 25 7" xfId="39913"/>
    <cellStyle name="Separador de milhares 3 25 8" xfId="39376"/>
    <cellStyle name="Separador de milhares 3 26" xfId="39203"/>
    <cellStyle name="Separador de milhares 3 26 2" xfId="39078"/>
    <cellStyle name="Separador de milhares 3 26 3" xfId="41019"/>
    <cellStyle name="Separador de milhares 3 26 4" xfId="42329"/>
    <cellStyle name="Separador de milhares 3 26 5" xfId="39974"/>
    <cellStyle name="Separador de milhares 3 26 6" xfId="40385"/>
    <cellStyle name="Separador de milhares 3 26 7" xfId="42579"/>
    <cellStyle name="Separador de milhares 3 27" xfId="39185"/>
    <cellStyle name="Separador de milhares 3 27 2" xfId="39605"/>
    <cellStyle name="Separador de milhares 3 27 3" xfId="40242"/>
    <cellStyle name="Separador de milhares 3 27 4" xfId="41519"/>
    <cellStyle name="Separador de milhares 3 27 5" xfId="39666"/>
    <cellStyle name="Separador de milhares 3 27 6" xfId="41576"/>
    <cellStyle name="Separador de milhares 3 27 7" xfId="42585"/>
    <cellStyle name="Separador de milhares 3 28" xfId="41272"/>
    <cellStyle name="Separador de milhares 3 28 2" xfId="41304"/>
    <cellStyle name="Separador de milhares 3 28 3" xfId="40264"/>
    <cellStyle name="Separador de milhares 3 28 4" xfId="41085"/>
    <cellStyle name="Separador de milhares 3 28 5" xfId="42309"/>
    <cellStyle name="Separador de milhares 3 28 6" xfId="40223"/>
    <cellStyle name="Separador de milhares 3 28 7" xfId="42695"/>
    <cellStyle name="Separador de milhares 3 29" xfId="41377"/>
    <cellStyle name="Separador de milhares 3 29 2" xfId="39989"/>
    <cellStyle name="Separador de milhares 3 29 3" xfId="42955"/>
    <cellStyle name="Separador de milhares 3 29 4" xfId="41219"/>
    <cellStyle name="Separador de milhares 3 29 5" xfId="39953"/>
    <cellStyle name="Separador de milhares 3 29 6" xfId="39938"/>
    <cellStyle name="Separador de milhares 3 29 7" xfId="42735"/>
    <cellStyle name="Separador de milhares 3 3" xfId="30085"/>
    <cellStyle name="Separador de milhares 3 3 10" xfId="41205"/>
    <cellStyle name="Separador de milhares 3 3 10 2" xfId="39525"/>
    <cellStyle name="Separador de milhares 3 3 10 3" xfId="40296"/>
    <cellStyle name="Separador de milhares 3 3 10 4" xfId="39160"/>
    <cellStyle name="Separador de milhares 3 3 10 5" xfId="42147"/>
    <cellStyle name="Separador de milhares 3 3 10 6" xfId="41063"/>
    <cellStyle name="Separador de milhares 3 3 10 7" xfId="39837"/>
    <cellStyle name="Separador de milhares 3 3 11" xfId="40746"/>
    <cellStyle name="Separador de milhares 3 3 11 2" xfId="42507"/>
    <cellStyle name="Separador de milhares 3 3 11 3" xfId="41332"/>
    <cellStyle name="Separador de milhares 3 3 11 4" xfId="41005"/>
    <cellStyle name="Separador de milhares 3 3 11 5" xfId="40527"/>
    <cellStyle name="Separador de milhares 3 3 11 6" xfId="42319"/>
    <cellStyle name="Separador de milhares 3 3 11 7" xfId="41428"/>
    <cellStyle name="Separador de milhares 3 3 12" xfId="39481"/>
    <cellStyle name="Separador de milhares 3 3 12 2" xfId="42438"/>
    <cellStyle name="Separador de milhares 3 3 12 3" xfId="39738"/>
    <cellStyle name="Separador de milhares 3 3 12 4" xfId="41246"/>
    <cellStyle name="Separador de milhares 3 3 12 5" xfId="42971"/>
    <cellStyle name="Separador de milhares 3 3 12 6" xfId="40068"/>
    <cellStyle name="Separador de milhares 3 3 12 7" xfId="41259"/>
    <cellStyle name="Separador de milhares 3 3 13" xfId="39566"/>
    <cellStyle name="Separador de milhares 3 3 13 2" xfId="43082"/>
    <cellStyle name="Separador de milhares 3 3 13 3" xfId="42689"/>
    <cellStyle name="Separador de milhares 3 3 13 4" xfId="43050"/>
    <cellStyle name="Separador de milhares 3 3 13 5" xfId="41554"/>
    <cellStyle name="Separador de milhares 3 3 13 6" xfId="41234"/>
    <cellStyle name="Separador de milhares 3 3 13 7" xfId="40395"/>
    <cellStyle name="Separador de milhares 3 3 14" xfId="40181"/>
    <cellStyle name="Separador de milhares 3 3 14 2" xfId="42509"/>
    <cellStyle name="Separador de milhares 3 3 14 3" xfId="39854"/>
    <cellStyle name="Separador de milhares 3 3 14 4" xfId="42330"/>
    <cellStyle name="Separador de milhares 3 3 14 5" xfId="40940"/>
    <cellStyle name="Separador de milhares 3 3 14 6" xfId="40300"/>
    <cellStyle name="Separador de milhares 3 3 14 7" xfId="42719"/>
    <cellStyle name="Separador de milhares 3 3 15" xfId="39306"/>
    <cellStyle name="Separador de milhares 3 3 15 2" xfId="39378"/>
    <cellStyle name="Separador de milhares 3 3 15 3" xfId="39908"/>
    <cellStyle name="Separador de milhares 3 3 15 4" xfId="41616"/>
    <cellStyle name="Separador de milhares 3 3 15 5" xfId="39871"/>
    <cellStyle name="Separador de milhares 3 3 15 6" xfId="41493"/>
    <cellStyle name="Separador de milhares 3 3 15 7" xfId="42417"/>
    <cellStyle name="Separador de milhares 3 3 16" xfId="41947"/>
    <cellStyle name="Separador de milhares 3 3 16 2" xfId="39995"/>
    <cellStyle name="Separador de milhares 3 3 16 3" xfId="40066"/>
    <cellStyle name="Separador de milhares 3 3 16 4" xfId="41812"/>
    <cellStyle name="Separador de milhares 3 3 16 5" xfId="41459"/>
    <cellStyle name="Separador de milhares 3 3 16 6" xfId="39909"/>
    <cellStyle name="Separador de milhares 3 3 16 7" xfId="42758"/>
    <cellStyle name="Separador de milhares 3 3 17" xfId="42953"/>
    <cellStyle name="Separador de milhares 3 3 17 2" xfId="42655"/>
    <cellStyle name="Separador de milhares 3 3 17 3" xfId="39730"/>
    <cellStyle name="Separador de milhares 3 3 17 4" xfId="39225"/>
    <cellStyle name="Separador de milhares 3 3 17 5" xfId="40428"/>
    <cellStyle name="Separador de milhares 3 3 17 6" xfId="41341"/>
    <cellStyle name="Separador de milhares 3 3 17 7" xfId="39860"/>
    <cellStyle name="Separador de milhares 3 3 18" xfId="40634"/>
    <cellStyle name="Separador de milhares 3 3 18 2" xfId="40330"/>
    <cellStyle name="Separador de milhares 3 3 18 3" xfId="42520"/>
    <cellStyle name="Separador de milhares 3 3 18 4" xfId="41627"/>
    <cellStyle name="Separador de milhares 3 3 18 5" xfId="41196"/>
    <cellStyle name="Separador de milhares 3 3 18 6" xfId="43093"/>
    <cellStyle name="Separador de milhares 3 3 18 7" xfId="40410"/>
    <cellStyle name="Separador de milhares 3 3 19" xfId="40659"/>
    <cellStyle name="Separador de milhares 3 3 19 2" xfId="41775"/>
    <cellStyle name="Separador de milhares 3 3 19 3" xfId="42470"/>
    <cellStyle name="Separador de milhares 3 3 19 4" xfId="42174"/>
    <cellStyle name="Separador de milhares 3 3 19 5" xfId="41960"/>
    <cellStyle name="Separador de milhares 3 3 19 6" xfId="40065"/>
    <cellStyle name="Separador de milhares 3 3 19 7" xfId="42437"/>
    <cellStyle name="Separador de milhares 3 3 2" xfId="30086"/>
    <cellStyle name="Separador de milhares 3 3 2 2" xfId="30087"/>
    <cellStyle name="Separador de milhares 3 3 2 2 2" xfId="38575"/>
    <cellStyle name="Separador de milhares 3 3 2 2 3" xfId="39931"/>
    <cellStyle name="Separador de milhares 3 3 2 3" xfId="30088"/>
    <cellStyle name="Separador de milhares 3 3 2 3 2" xfId="39628"/>
    <cellStyle name="Separador de milhares 3 3 2 4" xfId="30089"/>
    <cellStyle name="Separador de milhares 3 3 2 4 2" xfId="42400"/>
    <cellStyle name="Separador de milhares 3 3 2 5" xfId="41189"/>
    <cellStyle name="Separador de milhares 3 3 2 6" xfId="40172"/>
    <cellStyle name="Separador de milhares 3 3 2 7" xfId="41404"/>
    <cellStyle name="Separador de milhares 3 3 2 8" xfId="41288"/>
    <cellStyle name="Separador de milhares 3 3 20" xfId="39667"/>
    <cellStyle name="Separador de milhares 3 3 20 2" xfId="42175"/>
    <cellStyle name="Separador de milhares 3 3 20 3" xfId="42159"/>
    <cellStyle name="Separador de milhares 3 3 20 4" xfId="42026"/>
    <cellStyle name="Separador de milhares 3 3 20 5" xfId="42194"/>
    <cellStyle name="Separador de milhares 3 3 20 6" xfId="41621"/>
    <cellStyle name="Separador de milhares 3 3 20 7" xfId="40416"/>
    <cellStyle name="Separador de milhares 3 3 21" xfId="41899"/>
    <cellStyle name="Separador de milhares 3 3 21 2" xfId="40280"/>
    <cellStyle name="Separador de milhares 3 3 21 3" xfId="40128"/>
    <cellStyle name="Separador de milhares 3 3 21 4" xfId="41967"/>
    <cellStyle name="Separador de milhares 3 3 21 5" xfId="41188"/>
    <cellStyle name="Separador de milhares 3 3 21 6" xfId="42321"/>
    <cellStyle name="Separador de milhares 3 3 21 7" xfId="40421"/>
    <cellStyle name="Separador de milhares 3 3 22" xfId="40889"/>
    <cellStyle name="Separador de milhares 3 3 23" xfId="39629"/>
    <cellStyle name="Separador de milhares 3 3 24" xfId="41499"/>
    <cellStyle name="Separador de milhares 3 3 25" xfId="40013"/>
    <cellStyle name="Separador de milhares 3 3 26" xfId="39240"/>
    <cellStyle name="Separador de milhares 3 3 27" xfId="41329"/>
    <cellStyle name="Separador de milhares 3 3 28" xfId="42702"/>
    <cellStyle name="Separador de milhares 3 3 3" xfId="30090"/>
    <cellStyle name="Separador de milhares 3 3 3 2" xfId="30091"/>
    <cellStyle name="Separador de milhares 3 3 3 2 2" xfId="41573"/>
    <cellStyle name="Separador de milhares 3 3 3 3" xfId="30092"/>
    <cellStyle name="Separador de milhares 3 3 3 3 2" xfId="39391"/>
    <cellStyle name="Separador de milhares 3 3 3 4" xfId="38394"/>
    <cellStyle name="Separador de milhares 3 3 3 4 2" xfId="42788"/>
    <cellStyle name="Separador de milhares 3 3 3 5" xfId="40189"/>
    <cellStyle name="Separador de milhares 3 3 3 6" xfId="39192"/>
    <cellStyle name="Separador de milhares 3 3 3 7" xfId="40291"/>
    <cellStyle name="Separador de milhares 3 3 3 8" xfId="41584"/>
    <cellStyle name="Separador de milhares 3 3 4" xfId="30093"/>
    <cellStyle name="Separador de milhares 3 3 4 2" xfId="30094"/>
    <cellStyle name="Separador de milhares 3 3 4 2 2" xfId="42076"/>
    <cellStyle name="Separador de milhares 3 3 4 3" xfId="30095"/>
    <cellStyle name="Separador de milhares 3 3 4 3 2" xfId="41340"/>
    <cellStyle name="Separador de milhares 3 3 4 4" xfId="42170"/>
    <cellStyle name="Separador de milhares 3 3 4 5" xfId="39235"/>
    <cellStyle name="Separador de milhares 3 3 4 6" xfId="42235"/>
    <cellStyle name="Separador de milhares 3 3 4 7" xfId="40662"/>
    <cellStyle name="Separador de milhares 3 3 4 8" xfId="41330"/>
    <cellStyle name="Separador de milhares 3 3 5" xfId="30096"/>
    <cellStyle name="Separador de milhares 3 3 5 2" xfId="30097"/>
    <cellStyle name="Separador de milhares 3 3 5 2 2" xfId="42764"/>
    <cellStyle name="Separador de milhares 3 3 5 3" xfId="30098"/>
    <cellStyle name="Separador de milhares 3 3 5 3 2" xfId="40742"/>
    <cellStyle name="Separador de milhares 3 3 5 4" xfId="40918"/>
    <cellStyle name="Separador de milhares 3 3 5 5" xfId="42056"/>
    <cellStyle name="Separador de milhares 3 3 5 6" xfId="41557"/>
    <cellStyle name="Separador de milhares 3 3 5 7" xfId="42294"/>
    <cellStyle name="Separador de milhares 3 3 5 8" xfId="41230"/>
    <cellStyle name="Separador de milhares 3 3 6" xfId="30099"/>
    <cellStyle name="Separador de milhares 3 3 6 2" xfId="39406"/>
    <cellStyle name="Separador de milhares 3 3 6 3" xfId="40143"/>
    <cellStyle name="Separador de milhares 3 3 6 4" xfId="42116"/>
    <cellStyle name="Separador de milhares 3 3 6 5" xfId="42131"/>
    <cellStyle name="Separador de milhares 3 3 6 6" xfId="42380"/>
    <cellStyle name="Separador de milhares 3 3 6 7" xfId="40712"/>
    <cellStyle name="Separador de milhares 3 3 6 8" xfId="40833"/>
    <cellStyle name="Separador de milhares 3 3 7" xfId="30100"/>
    <cellStyle name="Separador de milhares 3 3 7 2" xfId="42504"/>
    <cellStyle name="Separador de milhares 3 3 7 3" xfId="41263"/>
    <cellStyle name="Separador de milhares 3 3 7 4" xfId="41974"/>
    <cellStyle name="Separador de milhares 3 3 7 5" xfId="42020"/>
    <cellStyle name="Separador de milhares 3 3 7 6" xfId="41194"/>
    <cellStyle name="Separador de milhares 3 3 7 7" xfId="42762"/>
    <cellStyle name="Separador de milhares 3 3 7 8" xfId="40641"/>
    <cellStyle name="Separador de milhares 3 3 8" xfId="30101"/>
    <cellStyle name="Separador de milhares 3 3 8 2" xfId="41328"/>
    <cellStyle name="Separador de milhares 3 3 8 3" xfId="41768"/>
    <cellStyle name="Separador de milhares 3 3 8 4" xfId="42177"/>
    <cellStyle name="Separador de milhares 3 3 8 5" xfId="40157"/>
    <cellStyle name="Separador de milhares 3 3 8 6" xfId="40026"/>
    <cellStyle name="Separador de milhares 3 3 8 7" xfId="40877"/>
    <cellStyle name="Separador de milhares 3 3 8 8" xfId="42480"/>
    <cellStyle name="Separador de milhares 3 3 9" xfId="39979"/>
    <cellStyle name="Separador de milhares 3 3 9 2" xfId="39945"/>
    <cellStyle name="Separador de milhares 3 3 9 3" xfId="41609"/>
    <cellStyle name="Separador de milhares 3 3 9 4" xfId="42952"/>
    <cellStyle name="Separador de milhares 3 3 9 5" xfId="41890"/>
    <cellStyle name="Separador de milhares 3 3 9 6" xfId="41682"/>
    <cellStyle name="Separador de milhares 3 3 9 7" xfId="43067"/>
    <cellStyle name="Separador de milhares 3 30" xfId="42934"/>
    <cellStyle name="Separador de milhares 3 30 2" xfId="39617"/>
    <cellStyle name="Separador de milhares 3 30 3" xfId="42878"/>
    <cellStyle name="Separador de milhares 3 30 4" xfId="41904"/>
    <cellStyle name="Separador de milhares 3 30 5" xfId="41979"/>
    <cellStyle name="Separador de milhares 3 30 6" xfId="42775"/>
    <cellStyle name="Separador de milhares 3 30 7" xfId="42420"/>
    <cellStyle name="Separador de milhares 3 31" xfId="39403"/>
    <cellStyle name="Separador de milhares 3 31 2" xfId="40331"/>
    <cellStyle name="Separador de milhares 3 31 3" xfId="42521"/>
    <cellStyle name="Separador de milhares 3 31 4" xfId="39966"/>
    <cellStyle name="Separador de milhares 3 31 5" xfId="41390"/>
    <cellStyle name="Separador de milhares 3 31 6" xfId="41064"/>
    <cellStyle name="Separador de milhares 3 31 7" xfId="42595"/>
    <cellStyle name="Separador de milhares 3 32" xfId="39842"/>
    <cellStyle name="Separador de milhares 3 32 2" xfId="39541"/>
    <cellStyle name="Separador de milhares 3 32 3" xfId="42665"/>
    <cellStyle name="Separador de milhares 3 32 4" xfId="40188"/>
    <cellStyle name="Separador de milhares 3 32 5" xfId="39217"/>
    <cellStyle name="Separador de milhares 3 32 6" xfId="41356"/>
    <cellStyle name="Separador de milhares 3 32 7" xfId="40372"/>
    <cellStyle name="Separador de milhares 3 33" xfId="41214"/>
    <cellStyle name="Separador de milhares 3 33 2" xfId="40894"/>
    <cellStyle name="Separador de milhares 3 33 3" xfId="40959"/>
    <cellStyle name="Separador de milhares 3 33 4" xfId="40535"/>
    <cellStyle name="Separador de milhares 3 33 5" xfId="43122"/>
    <cellStyle name="Separador de milhares 3 33 6" xfId="41266"/>
    <cellStyle name="Separador de milhares 3 33 7" xfId="42377"/>
    <cellStyle name="Separador de milhares 3 34" xfId="39879"/>
    <cellStyle name="Separador de milhares 3 35" xfId="42432"/>
    <cellStyle name="Separador de milhares 3 36" xfId="42362"/>
    <cellStyle name="Separador de milhares 3 37" xfId="41930"/>
    <cellStyle name="Separador de milhares 3 38" xfId="41908"/>
    <cellStyle name="Separador de milhares 3 39" xfId="42533"/>
    <cellStyle name="Separador de milhares 3 4" xfId="30102"/>
    <cellStyle name="Separador de milhares 3 4 10" xfId="30103"/>
    <cellStyle name="Separador de milhares 3 4 10 2" xfId="30104"/>
    <cellStyle name="Separador de milhares 3 4 10 2 2" xfId="39728"/>
    <cellStyle name="Separador de milhares 3 4 10 3" xfId="30105"/>
    <cellStyle name="Separador de milhares 3 4 10 3 2" xfId="40062"/>
    <cellStyle name="Separador de milhares 3 4 10 4" xfId="40158"/>
    <cellStyle name="Separador de milhares 3 4 10 5" xfId="39313"/>
    <cellStyle name="Separador de milhares 3 4 10 6" xfId="39336"/>
    <cellStyle name="Separador de milhares 3 4 10 7" xfId="39838"/>
    <cellStyle name="Separador de milhares 3 4 11" xfId="30106"/>
    <cellStyle name="Separador de milhares 3 4 11 2" xfId="30107"/>
    <cellStyle name="Separador de milhares 3 4 11 3" xfId="30108"/>
    <cellStyle name="Separador de milhares 3 4 11 3 2" xfId="41407"/>
    <cellStyle name="Separador de milhares 3 4 11 4" xfId="41944"/>
    <cellStyle name="Separador de milhares 3 4 11 5" xfId="41730"/>
    <cellStyle name="Separador de milhares 3 4 11 6" xfId="43012"/>
    <cellStyle name="Separador de milhares 3 4 11 7" xfId="41586"/>
    <cellStyle name="Separador de milhares 3 4 12" xfId="30109"/>
    <cellStyle name="Separador de milhares 3 4 12 2" xfId="42789"/>
    <cellStyle name="Separador de milhares 3 4 12 3" xfId="40308"/>
    <cellStyle name="Separador de milhares 3 4 12 4" xfId="41141"/>
    <cellStyle name="Separador de milhares 3 4 12 5" xfId="41729"/>
    <cellStyle name="Separador de milhares 3 4 12 6" xfId="42705"/>
    <cellStyle name="Separador de milhares 3 4 12 7" xfId="43085"/>
    <cellStyle name="Separador de milhares 3 4 12 8" xfId="40262"/>
    <cellStyle name="Separador de milhares 3 4 13" xfId="30110"/>
    <cellStyle name="Separador de milhares 3 4 13 2" xfId="40565"/>
    <cellStyle name="Separador de milhares 3 4 13 3" xfId="41014"/>
    <cellStyle name="Separador de milhares 3 4 13 4" xfId="41311"/>
    <cellStyle name="Separador de milhares 3 4 13 5" xfId="41981"/>
    <cellStyle name="Separador de milhares 3 4 13 6" xfId="41086"/>
    <cellStyle name="Separador de milhares 3 4 13 7" xfId="42578"/>
    <cellStyle name="Separador de milhares 3 4 13 8" xfId="42703"/>
    <cellStyle name="Separador de milhares 3 4 14" xfId="30111"/>
    <cellStyle name="Separador de milhares 3 4 14 2" xfId="39955"/>
    <cellStyle name="Separador de milhares 3 4 14 3" xfId="42361"/>
    <cellStyle name="Separador de milhares 3 4 14 4" xfId="39082"/>
    <cellStyle name="Separador de milhares 3 4 14 5" xfId="39329"/>
    <cellStyle name="Separador de milhares 3 4 14 6" xfId="40036"/>
    <cellStyle name="Separador de milhares 3 4 14 7" xfId="39957"/>
    <cellStyle name="Separador de milhares 3 4 15" xfId="30112"/>
    <cellStyle name="Separador de milhares 3 4 15 2" xfId="42248"/>
    <cellStyle name="Separador de milhares 3 4 15 3" xfId="42384"/>
    <cellStyle name="Separador de milhares 3 4 15 4" xfId="42229"/>
    <cellStyle name="Separador de milhares 3 4 15 5" xfId="42245"/>
    <cellStyle name="Separador de milhares 3 4 15 6" xfId="41648"/>
    <cellStyle name="Separador de milhares 3 4 15 7" xfId="42728"/>
    <cellStyle name="Separador de milhares 3 4 16" xfId="41633"/>
    <cellStyle name="Separador de milhares 3 4 16 2" xfId="39467"/>
    <cellStyle name="Separador de milhares 3 4 16 3" xfId="42406"/>
    <cellStyle name="Separador de milhares 3 4 16 4" xfId="41679"/>
    <cellStyle name="Separador de milhares 3 4 16 5" xfId="40838"/>
    <cellStyle name="Separador de milhares 3 4 16 6" xfId="42464"/>
    <cellStyle name="Separador de milhares 3 4 16 7" xfId="40855"/>
    <cellStyle name="Separador de milhares 3 4 17" xfId="39297"/>
    <cellStyle name="Separador de milhares 3 4 17 2" xfId="42535"/>
    <cellStyle name="Separador de milhares 3 4 17 3" xfId="41004"/>
    <cellStyle name="Separador de milhares 3 4 17 4" xfId="42253"/>
    <cellStyle name="Separador de milhares 3 4 17 5" xfId="39176"/>
    <cellStyle name="Separador de milhares 3 4 17 6" xfId="41642"/>
    <cellStyle name="Separador de milhares 3 4 17 7" xfId="40405"/>
    <cellStyle name="Separador de milhares 3 4 18" xfId="39511"/>
    <cellStyle name="Separador de milhares 3 4 18 2" xfId="42646"/>
    <cellStyle name="Separador de milhares 3 4 18 3" xfId="39858"/>
    <cellStyle name="Separador de milhares 3 4 18 4" xfId="42838"/>
    <cellStyle name="Separador de milhares 3 4 18 5" xfId="39080"/>
    <cellStyle name="Separador de milhares 3 4 18 6" xfId="42956"/>
    <cellStyle name="Separador de milhares 3 4 18 7" xfId="42593"/>
    <cellStyle name="Separador de milhares 3 4 19" xfId="41016"/>
    <cellStyle name="Separador de milhares 3 4 19 2" xfId="39620"/>
    <cellStyle name="Separador de milhares 3 4 19 3" xfId="39857"/>
    <cellStyle name="Separador de milhares 3 4 19 4" xfId="39655"/>
    <cellStyle name="Separador de milhares 3 4 19 5" xfId="41505"/>
    <cellStyle name="Separador de milhares 3 4 19 6" xfId="40316"/>
    <cellStyle name="Separador de milhares 3 4 19 7" xfId="40044"/>
    <cellStyle name="Separador de milhares 3 4 2" xfId="30113"/>
    <cellStyle name="Separador de milhares 3 4 2 2" xfId="30114"/>
    <cellStyle name="Separador de milhares 3 4 2 2 2" xfId="30115"/>
    <cellStyle name="Separador de milhares 3 4 2 2 2 2" xfId="30116"/>
    <cellStyle name="Separador de milhares 3 4 2 2 3" xfId="30117"/>
    <cellStyle name="Separador de milhares 3 4 2 2 4" xfId="38576"/>
    <cellStyle name="Separador de milhares 3 4 2 2 5" xfId="42258"/>
    <cellStyle name="Separador de milhares 3 4 2 3" xfId="30118"/>
    <cellStyle name="Separador de milhares 3 4 2 3 2" xfId="30119"/>
    <cellStyle name="Separador de milhares 3 4 2 3 3" xfId="30120"/>
    <cellStyle name="Separador de milhares 3 4 2 3 4" xfId="42677"/>
    <cellStyle name="Separador de milhares 3 4 2 4" xfId="30121"/>
    <cellStyle name="Separador de milhares 3 4 2 4 2" xfId="30122"/>
    <cellStyle name="Separador de milhares 3 4 2 4 3" xfId="39682"/>
    <cellStyle name="Separador de milhares 3 4 2 5" xfId="30123"/>
    <cellStyle name="Separador de milhares 3 4 2 5 2" xfId="42893"/>
    <cellStyle name="Separador de milhares 3 4 2 6" xfId="30124"/>
    <cellStyle name="Separador de milhares 3 4 2 7" xfId="40807"/>
    <cellStyle name="Separador de milhares 3 4 20" xfId="41522"/>
    <cellStyle name="Separador de milhares 3 4 20 2" xfId="41023"/>
    <cellStyle name="Separador de milhares 3 4 20 3" xfId="41143"/>
    <cellStyle name="Separador de milhares 3 4 20 4" xfId="42280"/>
    <cellStyle name="Separador de milhares 3 4 20 5" xfId="42314"/>
    <cellStyle name="Separador de milhares 3 4 20 6" xfId="41620"/>
    <cellStyle name="Separador de milhares 3 4 20 7" xfId="42599"/>
    <cellStyle name="Separador de milhares 3 4 21" xfId="41265"/>
    <cellStyle name="Separador de milhares 3 4 21 2" xfId="39982"/>
    <cellStyle name="Separador de milhares 3 4 21 3" xfId="40342"/>
    <cellStyle name="Separador de milhares 3 4 21 4" xfId="42201"/>
    <cellStyle name="Separador de milhares 3 4 21 5" xfId="41639"/>
    <cellStyle name="Separador de milhares 3 4 21 6" xfId="42389"/>
    <cellStyle name="Separador de milhares 3 4 21 7" xfId="42604"/>
    <cellStyle name="Separador de milhares 3 4 22" xfId="39186"/>
    <cellStyle name="Separador de milhares 3 4 23" xfId="40472"/>
    <cellStyle name="Separador de milhares 3 4 24" xfId="41006"/>
    <cellStyle name="Separador de milhares 3 4 25" xfId="42059"/>
    <cellStyle name="Separador de milhares 3 4 26" xfId="39654"/>
    <cellStyle name="Separador de milhares 3 4 27" xfId="40605"/>
    <cellStyle name="Separador de milhares 3 4 3" xfId="30125"/>
    <cellStyle name="Separador de milhares 3 4 3 2" xfId="30126"/>
    <cellStyle name="Separador de milhares 3 4 3 2 2" xfId="30127"/>
    <cellStyle name="Separador de milhares 3 4 3 2 3" xfId="30128"/>
    <cellStyle name="Separador de milhares 3 4 3 2 4" xfId="39669"/>
    <cellStyle name="Separador de milhares 3 4 3 3" xfId="30129"/>
    <cellStyle name="Separador de milhares 3 4 3 3 2" xfId="30130"/>
    <cellStyle name="Separador de milhares 3 4 3 3 3" xfId="30131"/>
    <cellStyle name="Separador de milhares 3 4 3 3 4" xfId="39418"/>
    <cellStyle name="Separador de milhares 3 4 3 4" xfId="30132"/>
    <cellStyle name="Separador de milhares 3 4 3 4 2" xfId="30133"/>
    <cellStyle name="Separador de milhares 3 4 3 4 3" xfId="41548"/>
    <cellStyle name="Separador de milhares 3 4 3 5" xfId="30134"/>
    <cellStyle name="Separador de milhares 3 4 3 5 2" xfId="39213"/>
    <cellStyle name="Separador de milhares 3 4 3 6" xfId="38402"/>
    <cellStyle name="Separador de milhares 3 4 3 6 2" xfId="42038"/>
    <cellStyle name="Separador de milhares 3 4 3 7" xfId="42237"/>
    <cellStyle name="Separador de milhares 3 4 3 8" xfId="42899"/>
    <cellStyle name="Separador de milhares 3 4 4" xfId="30135"/>
    <cellStyle name="Separador de milhares 3 4 4 2" xfId="30136"/>
    <cellStyle name="Separador de milhares 3 4 4 2 2" xfId="30137"/>
    <cellStyle name="Separador de milhares 3 4 4 2 3" xfId="30138"/>
    <cellStyle name="Separador de milhares 3 4 4 2 4" xfId="42919"/>
    <cellStyle name="Separador de milhares 3 4 4 3" xfId="30139"/>
    <cellStyle name="Separador de milhares 3 4 4 3 2" xfId="30140"/>
    <cellStyle name="Separador de milhares 3 4 4 3 3" xfId="30141"/>
    <cellStyle name="Separador de milhares 3 4 4 3 4" xfId="41385"/>
    <cellStyle name="Separador de milhares 3 4 4 4" xfId="30142"/>
    <cellStyle name="Separador de milhares 3 4 4 4 2" xfId="30143"/>
    <cellStyle name="Separador de milhares 3 4 4 4 3" xfId="40731"/>
    <cellStyle name="Separador de milhares 3 4 4 5" xfId="30144"/>
    <cellStyle name="Separador de milhares 3 4 4 5 2" xfId="39649"/>
    <cellStyle name="Separador de milhares 3 4 4 6" xfId="39103"/>
    <cellStyle name="Separador de milhares 3 4 4 7" xfId="40581"/>
    <cellStyle name="Separador de milhares 3 4 4 8" xfId="41563"/>
    <cellStyle name="Separador de milhares 3 4 5" xfId="30145"/>
    <cellStyle name="Separador de milhares 3 4 5 2" xfId="30146"/>
    <cellStyle name="Separador de milhares 3 4 5 2 2" xfId="30147"/>
    <cellStyle name="Separador de milhares 3 4 5 2 3" xfId="41488"/>
    <cellStyle name="Separador de milhares 3 4 5 3" xfId="30148"/>
    <cellStyle name="Separador de milhares 3 4 5 3 2" xfId="40982"/>
    <cellStyle name="Separador de milhares 3 4 5 4" xfId="43004"/>
    <cellStyle name="Separador de milhares 3 4 5 5" xfId="39177"/>
    <cellStyle name="Separador de milhares 3 4 5 6" xfId="40299"/>
    <cellStyle name="Separador de milhares 3 4 5 7" xfId="41671"/>
    <cellStyle name="Separador de milhares 3 4 5 8" xfId="41012"/>
    <cellStyle name="Separador de milhares 3 4 6" xfId="30149"/>
    <cellStyle name="Separador de milhares 3 4 6 2" xfId="30150"/>
    <cellStyle name="Separador de milhares 3 4 6 2 2" xfId="30151"/>
    <cellStyle name="Separador de milhares 3 4 6 2 3" xfId="39680"/>
    <cellStyle name="Separador de milhares 3 4 6 3" xfId="30152"/>
    <cellStyle name="Separador de milhares 3 4 6 3 2" xfId="40914"/>
    <cellStyle name="Separador de milhares 3 4 6 4" xfId="42994"/>
    <cellStyle name="Separador de milhares 3 4 6 5" xfId="43100"/>
    <cellStyle name="Separador de milhares 3 4 6 6" xfId="42798"/>
    <cellStyle name="Separador de milhares 3 4 6 7" xfId="42691"/>
    <cellStyle name="Separador de milhares 3 4 6 8" xfId="39366"/>
    <cellStyle name="Separador de milhares 3 4 7" xfId="30153"/>
    <cellStyle name="Separador de milhares 3 4 7 2" xfId="30154"/>
    <cellStyle name="Separador de milhares 3 4 7 2 2" xfId="40787"/>
    <cellStyle name="Separador de milhares 3 4 7 3" xfId="30155"/>
    <cellStyle name="Separador de milhares 3 4 7 3 2" xfId="42344"/>
    <cellStyle name="Separador de milhares 3 4 7 4" xfId="41946"/>
    <cellStyle name="Separador de milhares 3 4 7 5" xfId="42941"/>
    <cellStyle name="Separador de milhares 3 4 7 6" xfId="41498"/>
    <cellStyle name="Separador de milhares 3 4 7 7" xfId="42638"/>
    <cellStyle name="Separador de milhares 3 4 7 8" xfId="40048"/>
    <cellStyle name="Separador de milhares 3 4 8" xfId="30156"/>
    <cellStyle name="Separador de milhares 3 4 8 2" xfId="30157"/>
    <cellStyle name="Separador de milhares 3 4 8 2 2" xfId="39377"/>
    <cellStyle name="Separador de milhares 3 4 8 3" xfId="30158"/>
    <cellStyle name="Separador de milhares 3 4 8 3 2" xfId="42564"/>
    <cellStyle name="Separador de milhares 3 4 8 4" xfId="41084"/>
    <cellStyle name="Separador de milhares 3 4 8 5" xfId="41739"/>
    <cellStyle name="Separador de milhares 3 4 8 6" xfId="42631"/>
    <cellStyle name="Separador de milhares 3 4 8 7" xfId="42756"/>
    <cellStyle name="Separador de milhares 3 4 8 8" xfId="40763"/>
    <cellStyle name="Separador de milhares 3 4 9" xfId="30159"/>
    <cellStyle name="Separador de milhares 3 4 9 2" xfId="30160"/>
    <cellStyle name="Separador de milhares 3 4 9 2 2" xfId="39464"/>
    <cellStyle name="Separador de milhares 3 4 9 3" xfId="30161"/>
    <cellStyle name="Separador de milhares 3 4 9 3 2" xfId="41723"/>
    <cellStyle name="Separador de milhares 3 4 9 4" xfId="39239"/>
    <cellStyle name="Separador de milhares 3 4 9 5" xfId="42849"/>
    <cellStyle name="Separador de milhares 3 4 9 6" xfId="41344"/>
    <cellStyle name="Separador de milhares 3 4 9 7" xfId="41317"/>
    <cellStyle name="Separador de milhares 3 4 9 8" xfId="40220"/>
    <cellStyle name="Separador de milhares 3 5" xfId="30162"/>
    <cellStyle name="Separador de milhares 3 5 10" xfId="37164"/>
    <cellStyle name="Separador de milhares 3 5 10 2" xfId="38736"/>
    <cellStyle name="Separador de milhares 3 5 10 2 2" xfId="41071"/>
    <cellStyle name="Separador de milhares 3 5 10 3" xfId="40297"/>
    <cellStyle name="Separador de milhares 3 5 10 4" xfId="42859"/>
    <cellStyle name="Separador de milhares 3 5 10 5" xfId="40502"/>
    <cellStyle name="Separador de milhares 3 5 10 6" xfId="42938"/>
    <cellStyle name="Separador de milhares 3 5 10 7" xfId="39839"/>
    <cellStyle name="Separador de milhares 3 5 10 8" xfId="39456"/>
    <cellStyle name="Separador de milhares 3 5 11" xfId="37298"/>
    <cellStyle name="Separador de milhares 3 5 11 2" xfId="38788"/>
    <cellStyle name="Separador de milhares 3 5 11 2 2" xfId="40311"/>
    <cellStyle name="Separador de milhares 3 5 11 3" xfId="41565"/>
    <cellStyle name="Separador de milhares 3 5 11 4" xfId="41891"/>
    <cellStyle name="Separador de milhares 3 5 11 5" xfId="42010"/>
    <cellStyle name="Separador de milhares 3 5 11 6" xfId="41232"/>
    <cellStyle name="Separador de milhares 3 5 11 7" xfId="42210"/>
    <cellStyle name="Separador de milhares 3 5 11 8" xfId="40492"/>
    <cellStyle name="Separador de milhares 3 5 12" xfId="37282"/>
    <cellStyle name="Separador de milhares 3 5 12 2" xfId="38779"/>
    <cellStyle name="Separador de milhares 3 5 12 2 2" xfId="40144"/>
    <cellStyle name="Separador de milhares 3 5 12 3" xfId="41842"/>
    <cellStyle name="Separador de milhares 3 5 12 4" xfId="41159"/>
    <cellStyle name="Separador de milhares 3 5 12 5" xfId="43072"/>
    <cellStyle name="Separador de milhares 3 5 12 6" xfId="40384"/>
    <cellStyle name="Separador de milhares 3 5 12 7" xfId="41334"/>
    <cellStyle name="Separador de milhares 3 5 12 8" xfId="39565"/>
    <cellStyle name="Separador de milhares 3 5 13" xfId="38410"/>
    <cellStyle name="Separador de milhares 3 5 13 2" xfId="39598"/>
    <cellStyle name="Separador de milhares 3 5 13 3" xfId="40751"/>
    <cellStyle name="Separador de milhares 3 5 13 4" xfId="42305"/>
    <cellStyle name="Separador de milhares 3 5 13 5" xfId="39259"/>
    <cellStyle name="Separador de milhares 3 5 13 6" xfId="41650"/>
    <cellStyle name="Separador de milhares 3 5 13 7" xfId="42411"/>
    <cellStyle name="Separador de milhares 3 5 13 8" xfId="42742"/>
    <cellStyle name="Separador de milhares 3 5 14" xfId="43051"/>
    <cellStyle name="Separador de milhares 3 5 14 2" xfId="39438"/>
    <cellStyle name="Separador de milhares 3 5 14 3" xfId="41033"/>
    <cellStyle name="Separador de milhares 3 5 14 4" xfId="41799"/>
    <cellStyle name="Separador de milhares 3 5 14 5" xfId="41673"/>
    <cellStyle name="Separador de milhares 3 5 14 6" xfId="40292"/>
    <cellStyle name="Separador de milhares 3 5 14 7" xfId="40400"/>
    <cellStyle name="Separador de milhares 3 5 15" xfId="40745"/>
    <cellStyle name="Separador de milhares 3 5 15 2" xfId="39425"/>
    <cellStyle name="Separador de milhares 3 5 15 3" xfId="42264"/>
    <cellStyle name="Separador de milhares 3 5 15 4" xfId="42055"/>
    <cellStyle name="Separador de milhares 3 5 15 5" xfId="39252"/>
    <cellStyle name="Separador de milhares 3 5 15 6" xfId="42272"/>
    <cellStyle name="Separador de milhares 3 5 15 7" xfId="40856"/>
    <cellStyle name="Separador de milhares 3 5 16" xfId="42045"/>
    <cellStyle name="Separador de milhares 3 5 16 2" xfId="40078"/>
    <cellStyle name="Separador de milhares 3 5 16 3" xfId="42726"/>
    <cellStyle name="Separador de milhares 3 5 16 4" xfId="39094"/>
    <cellStyle name="Separador de milhares 3 5 16 5" xfId="40214"/>
    <cellStyle name="Separador de milhares 3 5 16 6" xfId="40348"/>
    <cellStyle name="Separador de milhares 3 5 16 7" xfId="41059"/>
    <cellStyle name="Separador de milhares 3 5 17" xfId="39401"/>
    <cellStyle name="Separador de milhares 3 5 17 2" xfId="40557"/>
    <cellStyle name="Separador de milhares 3 5 17 3" xfId="40127"/>
    <cellStyle name="Separador de milhares 3 5 17 4" xfId="40791"/>
    <cellStyle name="Separador de milhares 3 5 17 5" xfId="40768"/>
    <cellStyle name="Separador de milhares 3 5 17 6" xfId="42617"/>
    <cellStyle name="Separador de milhares 3 5 17 7" xfId="42588"/>
    <cellStyle name="Separador de milhares 3 5 18" xfId="39394"/>
    <cellStyle name="Separador de milhares 3 5 18 2" xfId="40559"/>
    <cellStyle name="Separador de milhares 3 5 18 3" xfId="42455"/>
    <cellStyle name="Separador de milhares 3 5 18 4" xfId="41839"/>
    <cellStyle name="Separador de milhares 3 5 18 5" xfId="42061"/>
    <cellStyle name="Separador de milhares 3 5 18 6" xfId="42565"/>
    <cellStyle name="Separador de milhares 3 5 18 7" xfId="42461"/>
    <cellStyle name="Separador de milhares 3 5 19" xfId="39515"/>
    <cellStyle name="Separador de milhares 3 5 19 2" xfId="42430"/>
    <cellStyle name="Separador de milhares 3 5 19 3" xfId="40458"/>
    <cellStyle name="Separador de milhares 3 5 19 4" xfId="41829"/>
    <cellStyle name="Separador de milhares 3 5 19 5" xfId="39100"/>
    <cellStyle name="Separador de milhares 3 5 19 6" xfId="42531"/>
    <cellStyle name="Separador de milhares 3 5 19 7" xfId="40990"/>
    <cellStyle name="Separador de milhares 3 5 2" xfId="30163"/>
    <cellStyle name="Separador de milhares 3 5 2 2" xfId="30164"/>
    <cellStyle name="Separador de milhares 3 5 2 2 2" xfId="36381"/>
    <cellStyle name="Separador de milhares 3 5 2 2 2 2" xfId="38578"/>
    <cellStyle name="Separador de milhares 3 5 2 2 3" xfId="39126"/>
    <cellStyle name="Separador de milhares 3 5 2 3" xfId="30165"/>
    <cellStyle name="Separador de milhares 3 5 2 3 2" xfId="38435"/>
    <cellStyle name="Separador de milhares 3 5 2 3 3" xfId="39358"/>
    <cellStyle name="Separador de milhares 3 5 2 4" xfId="40490"/>
    <cellStyle name="Separador de milhares 3 5 2 5" xfId="41767"/>
    <cellStyle name="Separador de milhares 3 5 2 6" xfId="41994"/>
    <cellStyle name="Separador de milhares 3 5 2 7" xfId="40802"/>
    <cellStyle name="Separador de milhares 3 5 2 8" xfId="42609"/>
    <cellStyle name="Separador de milhares 3 5 20" xfId="40950"/>
    <cellStyle name="Separador de milhares 3 5 20 2" xfId="41158"/>
    <cellStyle name="Separador de milhares 3 5 20 3" xfId="40217"/>
    <cellStyle name="Separador de milhares 3 5 20 4" xfId="42825"/>
    <cellStyle name="Separador de milhares 3 5 20 5" xfId="41273"/>
    <cellStyle name="Separador de milhares 3 5 20 6" xfId="41338"/>
    <cellStyle name="Separador de milhares 3 5 20 7" xfId="42468"/>
    <cellStyle name="Separador de milhares 3 5 21" xfId="41337"/>
    <cellStyle name="Separador de milhares 3 5 21 2" xfId="40256"/>
    <cellStyle name="Separador de milhares 3 5 21 3" xfId="40368"/>
    <cellStyle name="Separador de milhares 3 5 21 4" xfId="41753"/>
    <cellStyle name="Separador de milhares 3 5 21 5" xfId="39260"/>
    <cellStyle name="Separador de milhares 3 5 21 6" xfId="40111"/>
    <cellStyle name="Separador de milhares 3 5 21 7" xfId="42379"/>
    <cellStyle name="Separador de milhares 3 5 22" xfId="40163"/>
    <cellStyle name="Separador de milhares 3 5 23" xfId="39985"/>
    <cellStyle name="Separador de milhares 3 5 24" xfId="40599"/>
    <cellStyle name="Separador de milhares 3 5 25" xfId="41793"/>
    <cellStyle name="Separador de milhares 3 5 26" xfId="42060"/>
    <cellStyle name="Separador de milhares 3 5 27" xfId="40103"/>
    <cellStyle name="Separador de milhares 3 5 28" xfId="42805"/>
    <cellStyle name="Separador de milhares 3 5 3" xfId="30166"/>
    <cellStyle name="Separador de milhares 3 5 3 2" xfId="30167"/>
    <cellStyle name="Separador de milhares 3 5 3 2 2" xfId="36382"/>
    <cellStyle name="Separador de milhares 3 5 3 2 2 2" xfId="38579"/>
    <cellStyle name="Separador de milhares 3 5 3 2 3" xfId="42002"/>
    <cellStyle name="Separador de milhares 3 5 3 3" xfId="30168"/>
    <cellStyle name="Separador de milhares 3 5 3 3 2" xfId="38451"/>
    <cellStyle name="Separador de milhares 3 5 3 3 3" xfId="39449"/>
    <cellStyle name="Separador de milhares 3 5 3 4" xfId="42727"/>
    <cellStyle name="Separador de milhares 3 5 3 5" xfId="40825"/>
    <cellStyle name="Separador de milhares 3 5 3 6" xfId="41876"/>
    <cellStyle name="Separador de milhares 3 5 3 7" xfId="40290"/>
    <cellStyle name="Separador de milhares 3 5 3 8" xfId="41460"/>
    <cellStyle name="Separador de milhares 3 5 4" xfId="30169"/>
    <cellStyle name="Separador de milhares 3 5 4 2" xfId="30170"/>
    <cellStyle name="Separador de milhares 3 5 4 2 2" xfId="36383"/>
    <cellStyle name="Separador de milhares 3 5 4 2 2 2" xfId="38580"/>
    <cellStyle name="Separador de milhares 3 5 4 2 3" xfId="39454"/>
    <cellStyle name="Separador de milhares 3 5 4 3" xfId="30171"/>
    <cellStyle name="Separador de milhares 3 5 4 3 2" xfId="38467"/>
    <cellStyle name="Separador de milhares 3 5 4 3 3" xfId="40909"/>
    <cellStyle name="Separador de milhares 3 5 4 4" xfId="42700"/>
    <cellStyle name="Separador de milhares 3 5 4 5" xfId="41634"/>
    <cellStyle name="Separador de milhares 3 5 4 6" xfId="39219"/>
    <cellStyle name="Separador de milhares 3 5 4 7" xfId="40283"/>
    <cellStyle name="Separador de milhares 3 5 4 8" xfId="42879"/>
    <cellStyle name="Separador de milhares 3 5 5" xfId="30172"/>
    <cellStyle name="Separador de milhares 3 5 5 2" xfId="36431"/>
    <cellStyle name="Separador de milhares 3 5 5 2 2" xfId="38617"/>
    <cellStyle name="Separador de milhares 3 5 5 2 3" xfId="40626"/>
    <cellStyle name="Separador de milhares 3 5 5 3" xfId="39535"/>
    <cellStyle name="Separador de milhares 3 5 5 4" xfId="42936"/>
    <cellStyle name="Separador de milhares 3 5 5 5" xfId="43034"/>
    <cellStyle name="Separador de milhares 3 5 5 6" xfId="39716"/>
    <cellStyle name="Separador de milhares 3 5 5 7" xfId="42137"/>
    <cellStyle name="Separador de milhares 3 5 5 8" xfId="39544"/>
    <cellStyle name="Separador de milhares 3 5 6" xfId="30173"/>
    <cellStyle name="Separador de milhares 3 5 6 2" xfId="36380"/>
    <cellStyle name="Separador de milhares 3 5 6 2 2" xfId="38577"/>
    <cellStyle name="Separador de milhares 3 5 6 2 3" xfId="39428"/>
    <cellStyle name="Separador de milhares 3 5 6 3" xfId="40083"/>
    <cellStyle name="Separador de milhares 3 5 6 4" xfId="43109"/>
    <cellStyle name="Separador de milhares 3 5 6 5" xfId="39292"/>
    <cellStyle name="Separador de milhares 3 5 6 6" xfId="42858"/>
    <cellStyle name="Separador de milhares 3 5 6 7" xfId="40720"/>
    <cellStyle name="Separador de milhares 3 5 6 8" xfId="43046"/>
    <cellStyle name="Separador de milhares 3 5 7" xfId="30174"/>
    <cellStyle name="Separador de milhares 3 5 7 2" xfId="38671"/>
    <cellStyle name="Separador de milhares 3 5 7 2 2" xfId="39437"/>
    <cellStyle name="Separador de milhares 3 5 7 3" xfId="42176"/>
    <cellStyle name="Separador de milhares 3 5 7 4" xfId="41365"/>
    <cellStyle name="Separador de milhares 3 5 7 5" xfId="41176"/>
    <cellStyle name="Separador de milhares 3 5 7 6" xfId="42987"/>
    <cellStyle name="Separador de milhares 3 5 7 7" xfId="40690"/>
    <cellStyle name="Separador de milhares 3 5 7 8" xfId="39553"/>
    <cellStyle name="Separador de milhares 3 5 8" xfId="30175"/>
    <cellStyle name="Separador de milhares 3 5 8 2" xfId="36978"/>
    <cellStyle name="Separador de milhares 3 5 8 2 2" xfId="38651"/>
    <cellStyle name="Separador de milhares 3 5 8 2 3" xfId="41469"/>
    <cellStyle name="Separador de milhares 3 5 8 3" xfId="40147"/>
    <cellStyle name="Separador de milhares 3 5 8 4" xfId="39972"/>
    <cellStyle name="Separador de milhares 3 5 8 5" xfId="41859"/>
    <cellStyle name="Separador de milhares 3 5 8 6" xfId="40383"/>
    <cellStyle name="Separador de milhares 3 5 8 7" xfId="42865"/>
    <cellStyle name="Separador de milhares 3 5 8 8" xfId="39384"/>
    <cellStyle name="Separador de milhares 3 5 9" xfId="37136"/>
    <cellStyle name="Separador de milhares 3 5 9 2" xfId="38722"/>
    <cellStyle name="Separador de milhares 3 5 9 2 2" xfId="40032"/>
    <cellStyle name="Separador de milhares 3 5 9 3" xfId="40074"/>
    <cellStyle name="Separador de milhares 3 5 9 4" xfId="39653"/>
    <cellStyle name="Separador de milhares 3 5 9 5" xfId="42281"/>
    <cellStyle name="Separador de milhares 3 5 9 6" xfId="41815"/>
    <cellStyle name="Separador de milhares 3 5 9 7" xfId="41391"/>
    <cellStyle name="Separador de milhares 3 5 9 8" xfId="39443"/>
    <cellStyle name="Separador de milhares 3 6" xfId="30176"/>
    <cellStyle name="Separador de milhares 3 6 10" xfId="40811"/>
    <cellStyle name="Separador de milhares 3 6 10 2" xfId="39588"/>
    <cellStyle name="Separador de milhares 3 6 10 3" xfId="40108"/>
    <cellStyle name="Separador de milhares 3 6 10 4" xfId="39232"/>
    <cellStyle name="Separador de milhares 3 6 10 5" xfId="40245"/>
    <cellStyle name="Separador de milhares 3 6 10 6" xfId="40480"/>
    <cellStyle name="Separador de milhares 3 6 10 7" xfId="42541"/>
    <cellStyle name="Separador de milhares 3 6 11" xfId="39523"/>
    <cellStyle name="Separador de milhares 3 6 11 2" xfId="41073"/>
    <cellStyle name="Separador de milhares 3 6 11 3" xfId="42189"/>
    <cellStyle name="Separador de milhares 3 6 11 4" xfId="42928"/>
    <cellStyle name="Separador de milhares 3 6 11 5" xfId="42924"/>
    <cellStyle name="Separador de milhares 3 6 11 6" xfId="43058"/>
    <cellStyle name="Separador de milhares 3 6 11 7" xfId="42901"/>
    <cellStyle name="Separador de milhares 3 6 12" xfId="40750"/>
    <cellStyle name="Separador de milhares 3 6 12 2" xfId="39596"/>
    <cellStyle name="Separador de milhares 3 6 12 3" xfId="40996"/>
    <cellStyle name="Separador de milhares 3 6 12 4" xfId="40183"/>
    <cellStyle name="Separador de milhares 3 6 12 5" xfId="42966"/>
    <cellStyle name="Separador de milhares 3 6 12 6" xfId="40775"/>
    <cellStyle name="Separador de milhares 3 6 12 7" xfId="40967"/>
    <cellStyle name="Separador de milhares 3 6 13" xfId="40920"/>
    <cellStyle name="Separador de milhares 3 6 13 2" xfId="42508"/>
    <cellStyle name="Separador de milhares 3 6 13 3" xfId="40389"/>
    <cellStyle name="Separador de milhares 3 6 13 4" xfId="39310"/>
    <cellStyle name="Separador de milhares 3 6 13 5" xfId="41220"/>
    <cellStyle name="Separador de milhares 3 6 13 6" xfId="41517"/>
    <cellStyle name="Separador de milhares 3 6 13 7" xfId="39942"/>
    <cellStyle name="Separador de milhares 3 6 14" xfId="41948"/>
    <cellStyle name="Separador de milhares 3 6 14 2" xfId="40630"/>
    <cellStyle name="Separador de milhares 3 6 14 3" xfId="42748"/>
    <cellStyle name="Separador de milhares 3 6 14 4" xfId="43075"/>
    <cellStyle name="Separador de milhares 3 6 14 5" xfId="40092"/>
    <cellStyle name="Separador de milhares 3 6 14 6" xfId="41053"/>
    <cellStyle name="Separador de milhares 3 6 14 7" xfId="42583"/>
    <cellStyle name="Separador de milhares 3 6 15" xfId="42088"/>
    <cellStyle name="Separador de milhares 3 6 15 2" xfId="40450"/>
    <cellStyle name="Separador de milhares 3 6 15 3" xfId="39688"/>
    <cellStyle name="Separador de milhares 3 6 15 4" xfId="43005"/>
    <cellStyle name="Separador de milhares 3 6 15 5" xfId="40533"/>
    <cellStyle name="Separador de milhares 3 6 15 6" xfId="42963"/>
    <cellStyle name="Separador de milhares 3 6 15 7" xfId="42746"/>
    <cellStyle name="Separador de milhares 3 6 16" xfId="41090"/>
    <cellStyle name="Separador de milhares 3 6 16 2" xfId="39492"/>
    <cellStyle name="Separador de milhares 3 6 16 3" xfId="42954"/>
    <cellStyle name="Separador de milhares 3 6 16 4" xfId="41697"/>
    <cellStyle name="Separador de milhares 3 6 16 5" xfId="40104"/>
    <cellStyle name="Separador de milhares 3 6 16 6" xfId="40363"/>
    <cellStyle name="Separador de milhares 3 6 16 7" xfId="42815"/>
    <cellStyle name="Separador de milhares 3 6 17" xfId="41591"/>
    <cellStyle name="Separador de milhares 3 6 17 2" xfId="39363"/>
    <cellStyle name="Separador de milhares 3 6 17 3" xfId="42184"/>
    <cellStyle name="Separador de milhares 3 6 17 4" xfId="41720"/>
    <cellStyle name="Separador de milhares 3 6 17 5" xfId="42070"/>
    <cellStyle name="Separador de milhares 3 6 17 6" xfId="40234"/>
    <cellStyle name="Separador de milhares 3 6 17 7" xfId="42388"/>
    <cellStyle name="Separador de milhares 3 6 18" xfId="41262"/>
    <cellStyle name="Separador de milhares 3 6 18 2" xfId="39615"/>
    <cellStyle name="Separador de milhares 3 6 18 3" xfId="40477"/>
    <cellStyle name="Separador de milhares 3 6 18 4" xfId="42109"/>
    <cellStyle name="Separador de milhares 3 6 18 5" xfId="39196"/>
    <cellStyle name="Separador de milhares 3 6 18 6" xfId="41067"/>
    <cellStyle name="Separador de milhares 3 6 18 7" xfId="42442"/>
    <cellStyle name="Separador de milhares 3 6 19" xfId="39718"/>
    <cellStyle name="Separador de milhares 3 6 19 2" xfId="42793"/>
    <cellStyle name="Separador de milhares 3 6 19 3" xfId="40041"/>
    <cellStyle name="Separador de milhares 3 6 19 4" xfId="41918"/>
    <cellStyle name="Separador de milhares 3 6 19 5" xfId="42049"/>
    <cellStyle name="Separador de milhares 3 6 19 6" xfId="42685"/>
    <cellStyle name="Separador de milhares 3 6 19 7" xfId="42792"/>
    <cellStyle name="Separador de milhares 3 6 2" xfId="30177"/>
    <cellStyle name="Separador de milhares 3 6 2 2" xfId="36384"/>
    <cellStyle name="Separador de milhares 3 6 2 2 2" xfId="38581"/>
    <cellStyle name="Separador de milhares 3 6 2 2 3" xfId="41250"/>
    <cellStyle name="Separador de milhares 3 6 2 3" xfId="39380"/>
    <cellStyle name="Separador de milhares 3 6 2 4" xfId="40126"/>
    <cellStyle name="Separador de milhares 3 6 2 5" xfId="39245"/>
    <cellStyle name="Separador de milhares 3 6 2 6" xfId="41969"/>
    <cellStyle name="Separador de milhares 3 6 2 7" xfId="40749"/>
    <cellStyle name="Separador de milhares 3 6 2 8" xfId="41676"/>
    <cellStyle name="Separador de milhares 3 6 20" xfId="41882"/>
    <cellStyle name="Separador de milhares 3 6 20 2" xfId="41439"/>
    <cellStyle name="Separador de milhares 3 6 20 3" xfId="40676"/>
    <cellStyle name="Separador de milhares 3 6 20 4" xfId="42030"/>
    <cellStyle name="Separador de milhares 3 6 20 5" xfId="39108"/>
    <cellStyle name="Separador de milhares 3 6 20 6" xfId="40859"/>
    <cellStyle name="Separador de milhares 3 6 20 7" xfId="39747"/>
    <cellStyle name="Separador de milhares 3 6 21" xfId="39270"/>
    <cellStyle name="Separador de milhares 3 6 21 2" xfId="39623"/>
    <cellStyle name="Separador de milhares 3 6 21 3" xfId="42522"/>
    <cellStyle name="Separador de milhares 3 6 21 4" xfId="41953"/>
    <cellStyle name="Separador de milhares 3 6 21 5" xfId="39876"/>
    <cellStyle name="Separador de milhares 3 6 21 6" xfId="42706"/>
    <cellStyle name="Separador de milhares 3 6 21 7" xfId="39752"/>
    <cellStyle name="Separador de milhares 3 6 22" xfId="42864"/>
    <cellStyle name="Separador de milhares 3 6 23" xfId="39733"/>
    <cellStyle name="Separador de milhares 3 6 24" xfId="40798"/>
    <cellStyle name="Separador de milhares 3 6 25" xfId="39672"/>
    <cellStyle name="Separador de milhares 3 6 26" xfId="41438"/>
    <cellStyle name="Separador de milhares 3 6 27" xfId="40237"/>
    <cellStyle name="Separador de milhares 3 6 28" xfId="40911"/>
    <cellStyle name="Separador de milhares 3 6 3" xfId="30178"/>
    <cellStyle name="Separador de milhares 3 6 3 2" xfId="38418"/>
    <cellStyle name="Separador de milhares 3 6 3 2 2" xfId="39115"/>
    <cellStyle name="Separador de milhares 3 6 3 3" xfId="39462"/>
    <cellStyle name="Separador de milhares 3 6 3 4" xfId="42661"/>
    <cellStyle name="Separador de milhares 3 6 3 5" xfId="42250"/>
    <cellStyle name="Separador de milhares 3 6 3 6" xfId="39314"/>
    <cellStyle name="Separador de milhares 3 6 3 7" xfId="39900"/>
    <cellStyle name="Separador de milhares 3 6 3 8" xfId="42239"/>
    <cellStyle name="Separador de milhares 3 6 4" xfId="41448"/>
    <cellStyle name="Separador de milhares 3 6 4 2" xfId="39320"/>
    <cellStyle name="Separador de milhares 3 6 4 3" xfId="42935"/>
    <cellStyle name="Separador de milhares 3 6 4 4" xfId="42856"/>
    <cellStyle name="Separador de milhares 3 6 4 5" xfId="41758"/>
    <cellStyle name="Separador de milhares 3 6 4 6" xfId="41911"/>
    <cellStyle name="Separador de milhares 3 6 4 7" xfId="41082"/>
    <cellStyle name="Separador de milhares 3 6 5" xfId="39897"/>
    <cellStyle name="Separador de milhares 3 6 5 2" xfId="39571"/>
    <cellStyle name="Separador de milhares 3 6 5 3" xfId="40312"/>
    <cellStyle name="Separador de milhares 3 6 5 4" xfId="42158"/>
    <cellStyle name="Separador de milhares 3 6 5 5" xfId="40773"/>
    <cellStyle name="Separador de milhares 3 6 5 6" xfId="39731"/>
    <cellStyle name="Separador de milhares 3 6 5 7" xfId="42986"/>
    <cellStyle name="Separador de milhares 3 6 6" xfId="39407"/>
    <cellStyle name="Separador de milhares 3 6 6 2" xfId="40616"/>
    <cellStyle name="Separador de milhares 3 6 6 3" xfId="42769"/>
    <cellStyle name="Separador de milhares 3 6 6 4" xfId="41249"/>
    <cellStyle name="Separador de milhares 3 6 6 5" xfId="40852"/>
    <cellStyle name="Separador de milhares 3 6 6 6" xfId="42905"/>
    <cellStyle name="Separador de milhares 3 6 6 7" xfId="42694"/>
    <cellStyle name="Separador de milhares 3 6 7" xfId="40323"/>
    <cellStyle name="Separador de milhares 3 6 7 2" xfId="40485"/>
    <cellStyle name="Separador de milhares 3 6 7 3" xfId="40585"/>
    <cellStyle name="Separador de milhares 3 6 7 4" xfId="39091"/>
    <cellStyle name="Separador de milhares 3 6 7 5" xfId="41780"/>
    <cellStyle name="Separador de milhares 3 6 7 6" xfId="42277"/>
    <cellStyle name="Separador de milhares 3 6 7 7" xfId="42682"/>
    <cellStyle name="Separador de milhares 3 6 8" xfId="41464"/>
    <cellStyle name="Separador de milhares 3 6 8 2" xfId="39978"/>
    <cellStyle name="Separador de milhares 3 6 8 3" xfId="40484"/>
    <cellStyle name="Separador de milhares 3 6 8 4" xfId="39670"/>
    <cellStyle name="Separador de milhares 3 6 8 5" xfId="41610"/>
    <cellStyle name="Separador de milhares 3 6 8 6" xfId="40672"/>
    <cellStyle name="Separador de milhares 3 6 8 7" xfId="41062"/>
    <cellStyle name="Separador de milhares 3 6 9" xfId="40615"/>
    <cellStyle name="Separador de milhares 3 6 9 2" xfId="39490"/>
    <cellStyle name="Separador de milhares 3 6 9 3" xfId="41714"/>
    <cellStyle name="Separador de milhares 3 6 9 4" xfId="41247"/>
    <cellStyle name="Separador de milhares 3 6 9 5" xfId="41796"/>
    <cellStyle name="Separador de milhares 3 6 9 6" xfId="41759"/>
    <cellStyle name="Separador de milhares 3 6 9 7" xfId="41549"/>
    <cellStyle name="Separador de milhares 3 7" xfId="30179"/>
    <cellStyle name="Separador de milhares 3 7 10" xfId="39459"/>
    <cellStyle name="Separador de milhares 3 7 10 2" xfId="40963"/>
    <cellStyle name="Separador de milhares 3 7 10 3" xfId="40298"/>
    <cellStyle name="Separador de milhares 3 7 10 4" xfId="39646"/>
    <cellStyle name="Separador de milhares 3 7 10 5" xfId="42827"/>
    <cellStyle name="Separador de milhares 3 7 10 6" xfId="39337"/>
    <cellStyle name="Separador de milhares 3 7 10 7" xfId="41170"/>
    <cellStyle name="Separador de milhares 3 7 11" xfId="42485"/>
    <cellStyle name="Separador de milhares 3 7 11 2" xfId="39988"/>
    <cellStyle name="Separador de milhares 3 7 11 3" xfId="40610"/>
    <cellStyle name="Separador de milhares 3 7 11 4" xfId="39127"/>
    <cellStyle name="Separador de milhares 3 7 11 5" xfId="41894"/>
    <cellStyle name="Separador de milhares 3 7 11 6" xfId="41308"/>
    <cellStyle name="Separador de milhares 3 7 11 7" xfId="41108"/>
    <cellStyle name="Separador de milhares 3 7 12" xfId="39531"/>
    <cellStyle name="Separador de milhares 3 7 12 2" xfId="40063"/>
    <cellStyle name="Separador de milhares 3 7 12 3" xfId="41447"/>
    <cellStyle name="Separador de milhares 3 7 12 4" xfId="41862"/>
    <cellStyle name="Separador de milhares 3 7 12 5" xfId="42985"/>
    <cellStyle name="Separador de milhares 3 7 12 6" xfId="42567"/>
    <cellStyle name="Separador de milhares 3 7 12 7" xfId="41409"/>
    <cellStyle name="Separador de milhares 3 7 13" xfId="39567"/>
    <cellStyle name="Separador de milhares 3 7 13 2" xfId="41013"/>
    <cellStyle name="Separador de milhares 3 7 13 3" xfId="41229"/>
    <cellStyle name="Separador de milhares 3 7 13 4" xfId="39848"/>
    <cellStyle name="Separador de milhares 3 7 13 5" xfId="40176"/>
    <cellStyle name="Separador de milhares 3 7 13 6" xfId="41465"/>
    <cellStyle name="Separador de milhares 3 7 13 7" xfId="40819"/>
    <cellStyle name="Separador de milhares 3 7 14" xfId="39113"/>
    <cellStyle name="Separador de milhares 3 7 14 2" xfId="39498"/>
    <cellStyle name="Separador de milhares 3 7 14 3" xfId="42809"/>
    <cellStyle name="Separador de milhares 3 7 14 4" xfId="39198"/>
    <cellStyle name="Separador de milhares 3 7 14 5" xfId="40440"/>
    <cellStyle name="Separador de milhares 3 7 14 6" xfId="40124"/>
    <cellStyle name="Separador de milhares 3 7 14 7" xfId="42427"/>
    <cellStyle name="Separador de milhares 3 7 15" xfId="42949"/>
    <cellStyle name="Separador de milhares 3 7 15 2" xfId="42481"/>
    <cellStyle name="Separador de milhares 3 7 15 3" xfId="40119"/>
    <cellStyle name="Separador de milhares 3 7 15 4" xfId="41838"/>
    <cellStyle name="Separador de milhares 3 7 15 5" xfId="41443"/>
    <cellStyle name="Separador de milhares 3 7 15 6" xfId="41261"/>
    <cellStyle name="Separador de milhares 3 7 15 7" xfId="40987"/>
    <cellStyle name="Separador de milhares 3 7 16" xfId="40179"/>
    <cellStyle name="Separador de milhares 3 7 16 2" xfId="40927"/>
    <cellStyle name="Separador de milhares 3 7 16 3" xfId="42169"/>
    <cellStyle name="Separador de milhares 3 7 16 4" xfId="41606"/>
    <cellStyle name="Separador de milhares 3 7 16 5" xfId="41649"/>
    <cellStyle name="Separador de milhares 3 7 16 6" xfId="41417"/>
    <cellStyle name="Separador de milhares 3 7 16 7" xfId="41066"/>
    <cellStyle name="Separador de milhares 3 7 17" xfId="39322"/>
    <cellStyle name="Separador de milhares 3 7 17 2" xfId="41451"/>
    <cellStyle name="Separador de milhares 3 7 17 3" xfId="42803"/>
    <cellStyle name="Separador de milhares 3 7 17 4" xfId="41316"/>
    <cellStyle name="Separador de milhares 3 7 17 5" xfId="39250"/>
    <cellStyle name="Separador de milhares 3 7 17 6" xfId="40957"/>
    <cellStyle name="Separador de milhares 3 7 17 7" xfId="39914"/>
    <cellStyle name="Separador de milhares 3 7 18" xfId="39353"/>
    <cellStyle name="Separador de milhares 3 7 18 2" xfId="42510"/>
    <cellStyle name="Separador de milhares 3 7 18 3" xfId="42930"/>
    <cellStyle name="Separador de milhares 3 7 18 4" xfId="42275"/>
    <cellStyle name="Separador de milhares 3 7 18 5" xfId="40167"/>
    <cellStyle name="Separador de milhares 3 7 18 6" xfId="40015"/>
    <cellStyle name="Separador de milhares 3 7 18 7" xfId="40116"/>
    <cellStyle name="Separador de milhares 3 7 19" xfId="39537"/>
    <cellStyle name="Separador de milhares 3 7 19 2" xfId="41792"/>
    <cellStyle name="Separador de milhares 3 7 19 3" xfId="40924"/>
    <cellStyle name="Separador de milhares 3 7 19 4" xfId="42232"/>
    <cellStyle name="Separador de milhares 3 7 19 5" xfId="39216"/>
    <cellStyle name="Separador de milhares 3 7 19 6" xfId="42440"/>
    <cellStyle name="Separador de milhares 3 7 19 7" xfId="42453"/>
    <cellStyle name="Separador de milhares 3 7 2" xfId="30180"/>
    <cellStyle name="Separador de milhares 3 7 2 2" xfId="36385"/>
    <cellStyle name="Separador de milhares 3 7 2 2 2" xfId="38582"/>
    <cellStyle name="Separador de milhares 3 7 2 2 3" xfId="41008"/>
    <cellStyle name="Separador de milhares 3 7 2 3" xfId="39424"/>
    <cellStyle name="Separador de milhares 3 7 2 4" xfId="42447"/>
    <cellStyle name="Separador de milhares 3 7 2 5" xfId="40526"/>
    <cellStyle name="Separador de milhares 3 7 2 6" xfId="41457"/>
    <cellStyle name="Separador de milhares 3 7 2 7" xfId="40865"/>
    <cellStyle name="Separador de milhares 3 7 2 8" xfId="42835"/>
    <cellStyle name="Separador de milhares 3 7 20" xfId="41928"/>
    <cellStyle name="Separador de milhares 3 7 20 2" xfId="40884"/>
    <cellStyle name="Separador de milhares 3 7 20 3" xfId="40018"/>
    <cellStyle name="Separador de milhares 3 7 20 4" xfId="41651"/>
    <cellStyle name="Separador de milhares 3 7 20 5" xfId="43029"/>
    <cellStyle name="Separador de milhares 3 7 20 6" xfId="39697"/>
    <cellStyle name="Separador de milhares 3 7 20 7" xfId="40417"/>
    <cellStyle name="Separador de milhares 3 7 21" xfId="39351"/>
    <cellStyle name="Separador de milhares 3 7 21 2" xfId="42810"/>
    <cellStyle name="Separador de milhares 3 7 21 3" xfId="40998"/>
    <cellStyle name="Separador de milhares 3 7 21 4" xfId="42141"/>
    <cellStyle name="Separador de milhares 3 7 21 5" xfId="41167"/>
    <cellStyle name="Separador de milhares 3 7 21 6" xfId="40353"/>
    <cellStyle name="Separador de milhares 3 7 21 7" xfId="39753"/>
    <cellStyle name="Separador de milhares 3 7 22" xfId="41225"/>
    <cellStyle name="Separador de milhares 3 7 23" xfId="41072"/>
    <cellStyle name="Separador de milhares 3 7 24" xfId="40874"/>
    <cellStyle name="Separador de milhares 3 7 25" xfId="42315"/>
    <cellStyle name="Separador de milhares 3 7 26" xfId="41675"/>
    <cellStyle name="Separador de milhares 3 7 27" xfId="40274"/>
    <cellStyle name="Separador de milhares 3 7 28" xfId="42465"/>
    <cellStyle name="Separador de milhares 3 7 3" xfId="30181"/>
    <cellStyle name="Separador de milhares 3 7 3 2" xfId="38427"/>
    <cellStyle name="Separador de milhares 3 7 3 2 2" xfId="40843"/>
    <cellStyle name="Separador de milhares 3 7 3 3" xfId="39494"/>
    <cellStyle name="Separador de milhares 3 7 3 4" xfId="40892"/>
    <cellStyle name="Separador de milhares 3 7 3 5" xfId="41819"/>
    <cellStyle name="Separador de milhares 3 7 3 6" xfId="39318"/>
    <cellStyle name="Separador de milhares 3 7 3 7" xfId="39949"/>
    <cellStyle name="Separador de milhares 3 7 3 8" xfId="41182"/>
    <cellStyle name="Separador de milhares 3 7 4" xfId="42227"/>
    <cellStyle name="Separador de milhares 3 7 4 2" xfId="40072"/>
    <cellStyle name="Separador de milhares 3 7 4 3" xfId="40518"/>
    <cellStyle name="Separador de milhares 3 7 4 4" xfId="40898"/>
    <cellStyle name="Separador de milhares 3 7 4 5" xfId="43036"/>
    <cellStyle name="Separador de milhares 3 7 4 6" xfId="41414"/>
    <cellStyle name="Separador de milhares 3 7 4 7" xfId="40359"/>
    <cellStyle name="Separador de milhares 3 7 5" xfId="43056"/>
    <cellStyle name="Separador de milhares 3 7 5 2" xfId="41054"/>
    <cellStyle name="Separador de milhares 3 7 5 3" xfId="40516"/>
    <cellStyle name="Separador de milhares 3 7 5 4" xfId="39174"/>
    <cellStyle name="Separador de milhares 3 7 5 5" xfId="39678"/>
    <cellStyle name="Separador de milhares 3 7 5 6" xfId="41821"/>
    <cellStyle name="Separador de milhares 3 7 5 7" xfId="41201"/>
    <cellStyle name="Separador de milhares 3 7 6" xfId="40203"/>
    <cellStyle name="Separador de milhares 3 7 6 2" xfId="39479"/>
    <cellStyle name="Separador de milhares 3 7 6 3" xfId="41798"/>
    <cellStyle name="Separador de milhares 3 7 6 4" xfId="39195"/>
    <cellStyle name="Separador de milhares 3 7 6 5" xfId="41737"/>
    <cellStyle name="Separador de milhares 3 7 6 6" xfId="40989"/>
    <cellStyle name="Separador de milhares 3 7 6 7" xfId="39925"/>
    <cellStyle name="Separador de milhares 3 7 7" xfId="40673"/>
    <cellStyle name="Separador de milhares 3 7 7 2" xfId="39499"/>
    <cellStyle name="Separador de milhares 3 7 7 3" xfId="40622"/>
    <cellStyle name="Separador de milhares 3 7 7 4" xfId="41097"/>
    <cellStyle name="Separador de milhares 3 7 7 5" xfId="41749"/>
    <cellStyle name="Separador de milhares 3 7 7 6" xfId="42328"/>
    <cellStyle name="Separador de milhares 3 7 7 7" xfId="40756"/>
    <cellStyle name="Separador de milhares 3 7 8" xfId="39375"/>
    <cellStyle name="Separador de milhares 3 7 8 2" xfId="42906"/>
    <cellStyle name="Separador de milhares 3 7 8 3" xfId="41700"/>
    <cellStyle name="Separador de milhares 3 7 8 4" xfId="42119"/>
    <cellStyle name="Separador de milhares 3 7 8 5" xfId="42121"/>
    <cellStyle name="Separador de milhares 3 7 8 6" xfId="40973"/>
    <cellStyle name="Separador de milhares 3 7 8 7" xfId="41157"/>
    <cellStyle name="Separador de milhares 3 7 9" xfId="39468"/>
    <cellStyle name="Separador de milhares 3 7 9 2" xfId="40747"/>
    <cellStyle name="Separador de milhares 3 7 9 3" xfId="42231"/>
    <cellStyle name="Separador de milhares 3 7 9 4" xfId="41087"/>
    <cellStyle name="Separador de milhares 3 7 9 5" xfId="41168"/>
    <cellStyle name="Separador de milhares 3 7 9 6" xfId="41453"/>
    <cellStyle name="Separador de milhares 3 7 9 7" xfId="42172"/>
    <cellStyle name="Separador de milhares 3 8" xfId="30182"/>
    <cellStyle name="Separador de milhares 3 8 10" xfId="37324"/>
    <cellStyle name="Separador de milhares 3 8 10 2" xfId="38802"/>
    <cellStyle name="Separador de milhares 3 8 10 2 2" xfId="40003"/>
    <cellStyle name="Separador de milhares 3 8 10 3" xfId="40456"/>
    <cellStyle name="Separador de milhares 3 8 10 4" xfId="41478"/>
    <cellStyle name="Separador de milhares 3 8 10 5" xfId="41917"/>
    <cellStyle name="Separador de milhares 3 8 10 6" xfId="43070"/>
    <cellStyle name="Separador de milhares 3 8 10 7" xfId="42304"/>
    <cellStyle name="Separador de milhares 3 8 10 8" xfId="40247"/>
    <cellStyle name="Separador de milhares 3 8 11" xfId="38443"/>
    <cellStyle name="Separador de milhares 3 8 11 2" xfId="42413"/>
    <cellStyle name="Separador de milhares 3 8 11 3" xfId="41424"/>
    <cellStyle name="Separador de milhares 3 8 11 4" xfId="40845"/>
    <cellStyle name="Separador de milhares 3 8 11 5" xfId="42910"/>
    <cellStyle name="Separador de milhares 3 8 11 6" xfId="41383"/>
    <cellStyle name="Separador de milhares 3 8 11 7" xfId="41462"/>
    <cellStyle name="Separador de milhares 3 8 11 8" xfId="40562"/>
    <cellStyle name="Separador de milhares 3 8 12" xfId="42359"/>
    <cellStyle name="Separador de milhares 3 8 12 2" xfId="42708"/>
    <cellStyle name="Separador de milhares 3 8 12 3" xfId="42433"/>
    <cellStyle name="Separador de milhares 3 8 12 4" xfId="42156"/>
    <cellStyle name="Separador de milhares 3 8 12 5" xfId="41057"/>
    <cellStyle name="Separador de milhares 3 8 12 6" xfId="42712"/>
    <cellStyle name="Separador de milhares 3 8 12 7" xfId="41567"/>
    <cellStyle name="Separador de milhares 3 8 13" xfId="40794"/>
    <cellStyle name="Separador de milhares 3 8 13 2" xfId="39370"/>
    <cellStyle name="Separador de milhares 3 8 13 3" xfId="41384"/>
    <cellStyle name="Separador de milhares 3 8 13 4" xfId="39321"/>
    <cellStyle name="Separador de milhares 3 8 13 5" xfId="42915"/>
    <cellStyle name="Separador de milhares 3 8 13 6" xfId="40740"/>
    <cellStyle name="Separador de milhares 3 8 13 7" xfId="42732"/>
    <cellStyle name="Separador de milhares 3 8 14" xfId="41369"/>
    <cellStyle name="Separador de milhares 3 8 14 2" xfId="40851"/>
    <cellStyle name="Separador de milhares 3 8 14 3" xfId="42441"/>
    <cellStyle name="Separador de milhares 3 8 14 4" xfId="39679"/>
    <cellStyle name="Separador de milhares 3 8 14 5" xfId="42024"/>
    <cellStyle name="Separador de milhares 3 8 14 6" xfId="39906"/>
    <cellStyle name="Separador de milhares 3 8 14 7" xfId="40007"/>
    <cellStyle name="Separador de milhares 3 8 15" xfId="41179"/>
    <cellStyle name="Separador de milhares 3 8 15 2" xfId="40623"/>
    <cellStyle name="Separador de milhares 3 8 15 3" xfId="40795"/>
    <cellStyle name="Separador de milhares 3 8 15 4" xfId="41924"/>
    <cellStyle name="Separador de milhares 3 8 15 5" xfId="41195"/>
    <cellStyle name="Separador de milhares 3 8 15 6" xfId="43087"/>
    <cellStyle name="Separador de milhares 3 8 15 7" xfId="42790"/>
    <cellStyle name="Separador de milhares 3 8 16" xfId="41962"/>
    <cellStyle name="Separador de milhares 3 8 16 2" xfId="39517"/>
    <cellStyle name="Separador de milhares 3 8 16 3" xfId="42819"/>
    <cellStyle name="Separador de milhares 3 8 16 4" xfId="39210"/>
    <cellStyle name="Separador de milhares 3 8 16 5" xfId="42207"/>
    <cellStyle name="Separador de milhares 3 8 16 6" xfId="41132"/>
    <cellStyle name="Separador de milhares 3 8 16 7" xfId="42818"/>
    <cellStyle name="Separador de milhares 3 8 17" xfId="39461"/>
    <cellStyle name="Separador de milhares 3 8 17 2" xfId="40004"/>
    <cellStyle name="Separador de milhares 3 8 17 3" xfId="42414"/>
    <cellStyle name="Separador de milhares 3 8 17 4" xfId="41419"/>
    <cellStyle name="Separador de milhares 3 8 17 5" xfId="40531"/>
    <cellStyle name="Separador de milhares 3 8 17 6" xfId="40780"/>
    <cellStyle name="Separador de milhares 3 8 17 7" xfId="40406"/>
    <cellStyle name="Separador de milhares 3 8 18" xfId="41275"/>
    <cellStyle name="Separador de milhares 3 8 18 2" xfId="42416"/>
    <cellStyle name="Separador de milhares 3 8 18 3" xfId="41028"/>
    <cellStyle name="Separador de milhares 3 8 18 4" xfId="42293"/>
    <cellStyle name="Separador de milhares 3 8 18 5" xfId="41280"/>
    <cellStyle name="Separador de milhares 3 8 18 6" xfId="40661"/>
    <cellStyle name="Separador de milhares 3 8 18 7" xfId="40411"/>
    <cellStyle name="Separador de milhares 3 8 19" xfId="40317"/>
    <cellStyle name="Separador de milhares 3 8 19 2" xfId="39347"/>
    <cellStyle name="Separador de milhares 3 8 19 3" xfId="40991"/>
    <cellStyle name="Separador de milhares 3 8 19 4" xfId="41869"/>
    <cellStyle name="Separador de milhares 3 8 19 5" xfId="40916"/>
    <cellStyle name="Separador de milhares 3 8 19 6" xfId="40606"/>
    <cellStyle name="Separador de milhares 3 8 19 7" xfId="40132"/>
    <cellStyle name="Separador de milhares 3 8 2" xfId="30183"/>
    <cellStyle name="Separador de milhares 3 8 2 2" xfId="36387"/>
    <cellStyle name="Separador de milhares 3 8 2 2 2" xfId="38584"/>
    <cellStyle name="Separador de milhares 3 8 2 2 3" xfId="39242"/>
    <cellStyle name="Separador de milhares 3 8 2 3" xfId="36143"/>
    <cellStyle name="Separador de milhares 3 8 2 3 2" xfId="38475"/>
    <cellStyle name="Separador de milhares 3 8 2 3 3" xfId="42624"/>
    <cellStyle name="Separador de milhares 3 8 2 4" xfId="42238"/>
    <cellStyle name="Separador de milhares 3 8 2 5" xfId="41396"/>
    <cellStyle name="Separador de milhares 3 8 2 6" xfId="41975"/>
    <cellStyle name="Separador de milhares 3 8 2 7" xfId="40636"/>
    <cellStyle name="Separador de milhares 3 8 2 8" xfId="41993"/>
    <cellStyle name="Separador de milhares 3 8 20" xfId="41537"/>
    <cellStyle name="Separador de milhares 3 8 20 2" xfId="40847"/>
    <cellStyle name="Separador de milhares 3 8 20 3" xfId="39933"/>
    <cellStyle name="Separador de milhares 3 8 20 4" xfId="41670"/>
    <cellStyle name="Separador de milhares 3 8 20 5" xfId="39151"/>
    <cellStyle name="Separador de milhares 3 8 20 6" xfId="40236"/>
    <cellStyle name="Separador de milhares 3 8 20 7" xfId="42600"/>
    <cellStyle name="Separador de milhares 3 8 21" xfId="41783"/>
    <cellStyle name="Separador de milhares 3 8 21 2" xfId="39528"/>
    <cellStyle name="Separador de milhares 3 8 21 3" xfId="41040"/>
    <cellStyle name="Separador de milhares 3 8 21 4" xfId="39265"/>
    <cellStyle name="Separador de milhares 3 8 21 5" xfId="40702"/>
    <cellStyle name="Separador de milhares 3 8 21 6" xfId="40786"/>
    <cellStyle name="Separador de milhares 3 8 21 7" xfId="39754"/>
    <cellStyle name="Separador de milhares 3 8 22" xfId="41235"/>
    <cellStyle name="Separador de milhares 3 8 23" xfId="39626"/>
    <cellStyle name="Separador de milhares 3 8 24" xfId="40542"/>
    <cellStyle name="Separador de milhares 3 8 25" xfId="39130"/>
    <cellStyle name="Separador de milhares 3 8 26" xfId="39295"/>
    <cellStyle name="Separador de milhares 3 8 27" xfId="40267"/>
    <cellStyle name="Separador de milhares 3 8 28" xfId="42763"/>
    <cellStyle name="Separador de milhares 3 8 3" xfId="30184"/>
    <cellStyle name="Separador de milhares 3 8 3 2" xfId="36446"/>
    <cellStyle name="Separador de milhares 3 8 3 2 2" xfId="38625"/>
    <cellStyle name="Separador de milhares 3 8 3 2 3" xfId="40052"/>
    <cellStyle name="Separador de milhares 3 8 3 3" xfId="39519"/>
    <cellStyle name="Separador de milhares 3 8 3 4" xfId="42325"/>
    <cellStyle name="Separador de milhares 3 8 3 5" xfId="42125"/>
    <cellStyle name="Separador de milhares 3 8 3 6" xfId="40016"/>
    <cellStyle name="Separador de milhares 3 8 3 7" xfId="41180"/>
    <cellStyle name="Separador de milhares 3 8 3 8" xfId="43009"/>
    <cellStyle name="Separador de milhares 3 8 4" xfId="36386"/>
    <cellStyle name="Separador de milhares 3 8 4 2" xfId="38583"/>
    <cellStyle name="Separador de milhares 3 8 4 2 2" xfId="39325"/>
    <cellStyle name="Separador de milhares 3 8 4 3" xfId="40682"/>
    <cellStyle name="Separador de milhares 3 8 4 4" xfId="41135"/>
    <cellStyle name="Separador de milhares 3 8 4 5" xfId="43045"/>
    <cellStyle name="Separador de milhares 3 8 4 6" xfId="39960"/>
    <cellStyle name="Separador de milhares 3 8 4 7" xfId="40598"/>
    <cellStyle name="Separador de milhares 3 8 4 8" xfId="41172"/>
    <cellStyle name="Separador de milhares 3 8 5" xfId="37055"/>
    <cellStyle name="Separador de milhares 3 8 5 2" xfId="38681"/>
    <cellStyle name="Separador de milhares 3 8 5 2 2" xfId="41643"/>
    <cellStyle name="Separador de milhares 3 8 5 3" xfId="39637"/>
    <cellStyle name="Separador de milhares 3 8 5 4" xfId="40653"/>
    <cellStyle name="Separador de milhares 3 8 5 5" xfId="41622"/>
    <cellStyle name="Separador de milhares 3 8 5 6" xfId="40474"/>
    <cellStyle name="Separador de milhares 3 8 5 7" xfId="42335"/>
    <cellStyle name="Separador de milhares 3 8 5 8" xfId="40046"/>
    <cellStyle name="Separador de milhares 3 8 6" xfId="36964"/>
    <cellStyle name="Separador de milhares 3 8 6 2" xfId="38644"/>
    <cellStyle name="Separador de milhares 3 8 6 2 2" xfId="40059"/>
    <cellStyle name="Separador de milhares 3 8 6 3" xfId="41027"/>
    <cellStyle name="Separador de milhares 3 8 6 4" xfId="40100"/>
    <cellStyle name="Separador de milhares 3 8 6 5" xfId="39889"/>
    <cellStyle name="Separador de milhares 3 8 6 6" xfId="40734"/>
    <cellStyle name="Separador de milhares 3 8 6 7" xfId="40643"/>
    <cellStyle name="Separador de milhares 3 8 6 8" xfId="39426"/>
    <cellStyle name="Separador de milhares 3 8 7" xfId="37155"/>
    <cellStyle name="Separador de milhares 3 8 7 2" xfId="38732"/>
    <cellStyle name="Separador de milhares 3 8 7 2 2" xfId="40979"/>
    <cellStyle name="Separador de milhares 3 8 7 3" xfId="40029"/>
    <cellStyle name="Separador de milhares 3 8 7 4" xfId="39206"/>
    <cellStyle name="Separador de milhares 3 8 7 5" xfId="42145"/>
    <cellStyle name="Separador de milhares 3 8 7 6" xfId="40432"/>
    <cellStyle name="Separador de milhares 3 8 7 7" xfId="42709"/>
    <cellStyle name="Separador de milhares 3 8 7 8" xfId="39435"/>
    <cellStyle name="Separador de milhares 3 8 8" xfId="37196"/>
    <cellStyle name="Separador de milhares 3 8 8 2" xfId="38750"/>
    <cellStyle name="Separador de milhares 3 8 8 2 2" xfId="40377"/>
    <cellStyle name="Separador de milhares 3 8 8 3" xfId="42410"/>
    <cellStyle name="Separador de milhares 3 8 8 4" xfId="41422"/>
    <cellStyle name="Separador de milhares 3 8 8 5" xfId="39236"/>
    <cellStyle name="Separador de milhares 3 8 8 6" xfId="41878"/>
    <cellStyle name="Separador de milhares 3 8 8 7" xfId="41513"/>
    <cellStyle name="Separador de milhares 3 8 8 8" xfId="42877"/>
    <cellStyle name="Separador de milhares 3 8 9" xfId="37314"/>
    <cellStyle name="Separador de milhares 3 8 9 2" xfId="38797"/>
    <cellStyle name="Separador de milhares 3 8 9 2 2" xfId="39984"/>
    <cellStyle name="Separador de milhares 3 8 9 3" xfId="41813"/>
    <cellStyle name="Separador de milhares 3 8 9 4" xfId="41521"/>
    <cellStyle name="Separador de milhares 3 8 9 5" xfId="43113"/>
    <cellStyle name="Separador de milhares 3 8 9 6" xfId="41393"/>
    <cellStyle name="Separador de milhares 3 8 9 7" xfId="40900"/>
    <cellStyle name="Separador de milhares 3 8 9 8" xfId="40255"/>
    <cellStyle name="Separador de milhares 3 9" xfId="30185"/>
    <cellStyle name="Separador de milhares 3 9 10" xfId="40929"/>
    <cellStyle name="Separador de milhares 3 9 10 2" xfId="41078"/>
    <cellStyle name="Separador de milhares 3 9 10 3" xfId="40295"/>
    <cellStyle name="Separador de milhares 3 9 10 4" xfId="42071"/>
    <cellStyle name="Separador de milhares 3 9 10 5" xfId="41852"/>
    <cellStyle name="Separador de milhares 3 9 10 6" xfId="40910"/>
    <cellStyle name="Separador de milhares 3 9 10 7" xfId="42996"/>
    <cellStyle name="Separador de milhares 3 9 11" xfId="39560"/>
    <cellStyle name="Separador de milhares 3 9 11 2" xfId="42676"/>
    <cellStyle name="Separador de milhares 3 9 11 3" xfId="40284"/>
    <cellStyle name="Separador de milhares 3 9 11 4" xfId="42068"/>
    <cellStyle name="Separador de milhares 3 9 11 5" xfId="41048"/>
    <cellStyle name="Separador de milhares 3 9 11 6" xfId="41542"/>
    <cellStyle name="Separador de milhares 3 9 11 7" xfId="41618"/>
    <cellStyle name="Separador de milhares 3 9 12" xfId="40564"/>
    <cellStyle name="Separador de milhares 3 9 12 2" xfId="41782"/>
    <cellStyle name="Separador de milhares 3 9 12 3" xfId="40431"/>
    <cellStyle name="Separador de milhares 3 9 12 4" xfId="42205"/>
    <cellStyle name="Separador de milhares 3 9 12 5" xfId="42107"/>
    <cellStyle name="Separador de milhares 3 9 12 6" xfId="42459"/>
    <cellStyle name="Separador de milhares 3 9 12 7" xfId="42191"/>
    <cellStyle name="Separador de milhares 3 9 13" xfId="42687"/>
    <cellStyle name="Separador de milhares 3 9 13 2" xfId="40853"/>
    <cellStyle name="Separador de milhares 3 9 13 3" xfId="40218"/>
    <cellStyle name="Separador de milhares 3 9 13 4" xfId="41026"/>
    <cellStyle name="Separador de milhares 3 9 13 5" xfId="41836"/>
    <cellStyle name="Separador de milhares 3 9 13 6" xfId="42946"/>
    <cellStyle name="Separador de milhares 3 9 13 7" xfId="40969"/>
    <cellStyle name="Separador de milhares 3 9 14" xfId="39157"/>
    <cellStyle name="Separador de milhares 3 9 14 2" xfId="39484"/>
    <cellStyle name="Separador de milhares 3 9 14 3" xfId="42366"/>
    <cellStyle name="Separador de milhares 3 9 14 4" xfId="41923"/>
    <cellStyle name="Separador de milhares 3 9 14 5" xfId="40647"/>
    <cellStyle name="Separador de milhares 3 9 14 6" xfId="40302"/>
    <cellStyle name="Separador de milhares 3 9 14 7" xfId="42774"/>
    <cellStyle name="Separador de milhares 3 9 15" xfId="39128"/>
    <cellStyle name="Separador de milhares 3 9 15 2" xfId="39607"/>
    <cellStyle name="Separador de milhares 3 9 15 3" xfId="40258"/>
    <cellStyle name="Separador de milhares 3 9 15 4" xfId="39110"/>
    <cellStyle name="Separador de milhares 3 9 15 5" xfId="41274"/>
    <cellStyle name="Separador de milhares 3 9 15 6" xfId="40216"/>
    <cellStyle name="Separador de milhares 3 9 15 7" xfId="40088"/>
    <cellStyle name="Separador de milhares 3 9 16" xfId="41884"/>
    <cellStyle name="Separador de milhares 3 9 16 2" xfId="39720"/>
    <cellStyle name="Separador de milhares 3 9 16 3" xfId="42678"/>
    <cellStyle name="Separador de milhares 3 9 16 4" xfId="40709"/>
    <cellStyle name="Separador de milhares 3 9 16 5" xfId="39702"/>
    <cellStyle name="Separador de milhares 3 9 16 6" xfId="42474"/>
    <cellStyle name="Separador de milhares 3 9 16 7" xfId="41036"/>
    <cellStyle name="Separador de milhares 3 9 17" xfId="40737"/>
    <cellStyle name="Separador de milhares 3 9 17 2" xfId="39841"/>
    <cellStyle name="Separador de milhares 3 9 17 3" xfId="42369"/>
    <cellStyle name="Separador de milhares 3 9 17 4" xfId="41734"/>
    <cellStyle name="Separador de milhares 3 9 17 5" xfId="42871"/>
    <cellStyle name="Separador de milhares 3 9 17 6" xfId="40597"/>
    <cellStyle name="Separador de milhares 3 9 17 7" xfId="42589"/>
    <cellStyle name="Separador de milhares 3 9 18" xfId="39434"/>
    <cellStyle name="Separador de milhares 3 9 18 2" xfId="40555"/>
    <cellStyle name="Separador de milhares 3 9 18 3" xfId="40102"/>
    <cellStyle name="Separador de milhares 3 9 18 4" xfId="39302"/>
    <cellStyle name="Separador de milhares 3 9 18 5" xfId="41123"/>
    <cellStyle name="Separador de milhares 3 9 18 6" xfId="40860"/>
    <cellStyle name="Separador de milhares 3 9 18 7" xfId="42594"/>
    <cellStyle name="Separador de milhares 3 9 19" xfId="41134"/>
    <cellStyle name="Separador de milhares 3 9 19 2" xfId="41985"/>
    <cellStyle name="Separador de milhares 3 9 19 3" xfId="40999"/>
    <cellStyle name="Separador de milhares 3 9 19 4" xfId="42124"/>
    <cellStyle name="Separador de milhares 3 9 19 5" xfId="41192"/>
    <cellStyle name="Separador de milhares 3 9 19 6" xfId="41538"/>
    <cellStyle name="Separador de milhares 3 9 19 7" xfId="40415"/>
    <cellStyle name="Separador de milhares 3 9 2" xfId="30186"/>
    <cellStyle name="Separador de milhares 3 9 2 2" xfId="36388"/>
    <cellStyle name="Separador de milhares 3 9 2 2 2" xfId="38585"/>
    <cellStyle name="Separador de milhares 3 9 2 2 3" xfId="43073"/>
    <cellStyle name="Separador de milhares 3 9 2 3" xfId="39630"/>
    <cellStyle name="Separador de milhares 3 9 2 4" xfId="40345"/>
    <cellStyle name="Separador de milhares 3 9 2 5" xfId="41970"/>
    <cellStyle name="Separador de milhares 3 9 2 6" xfId="40652"/>
    <cellStyle name="Separador de milhares 3 9 2 7" xfId="42897"/>
    <cellStyle name="Separador de milhares 3 9 2 8" xfId="42841"/>
    <cellStyle name="Separador de milhares 3 9 20" xfId="39173"/>
    <cellStyle name="Separador de milhares 3 9 20 2" xfId="42324"/>
    <cellStyle name="Separador de milhares 3 9 20 3" xfId="40541"/>
    <cellStyle name="Separador de milhares 3 9 20 4" xfId="42861"/>
    <cellStyle name="Separador de milhares 3 9 20 5" xfId="40154"/>
    <cellStyle name="Separador de milhares 3 9 20 6" xfId="40273"/>
    <cellStyle name="Separador de milhares 3 9 20 7" xfId="40552"/>
    <cellStyle name="Separador de milhares 3 9 21" xfId="42128"/>
    <cellStyle name="Separador de milhares 3 9 21 2" xfId="42356"/>
    <cellStyle name="Separador de milhares 3 9 21 3" xfId="40034"/>
    <cellStyle name="Separador de milhares 3 9 21 4" xfId="43000"/>
    <cellStyle name="Separador de milhares 3 9 21 5" xfId="41444"/>
    <cellStyle name="Separador de milhares 3 9 21 6" xfId="40451"/>
    <cellStyle name="Separador de milhares 3 9 21 7" xfId="39755"/>
    <cellStyle name="Separador de milhares 3 9 22" xfId="42226"/>
    <cellStyle name="Separador de milhares 3 9 23" xfId="40333"/>
    <cellStyle name="Separador de milhares 3 9 24" xfId="40320"/>
    <cellStyle name="Separador de milhares 3 9 25" xfId="42140"/>
    <cellStyle name="Separador de milhares 3 9 26" xfId="41822"/>
    <cellStyle name="Separador de milhares 3 9 27" xfId="40607"/>
    <cellStyle name="Separador de milhares 3 9 28" xfId="42628"/>
    <cellStyle name="Separador de milhares 3 9 3" xfId="30187"/>
    <cellStyle name="Separador de milhares 3 9 3 2" xfId="38459"/>
    <cellStyle name="Separador de milhares 3 9 3 2 2" xfId="39231"/>
    <cellStyle name="Separador de milhares 3 9 3 3" xfId="39542"/>
    <cellStyle name="Separador de milhares 3 9 3 4" xfId="43019"/>
    <cellStyle name="Separador de milhares 3 9 3 5" xfId="41155"/>
    <cellStyle name="Separador de milhares 3 9 3 6" xfId="41248"/>
    <cellStyle name="Separador de milhares 3 9 3 7" xfId="40289"/>
    <cellStyle name="Separador de milhares 3 9 3 8" xfId="42160"/>
    <cellStyle name="Separador de milhares 3 9 4" xfId="42998"/>
    <cellStyle name="Separador de milhares 3 9 4 2" xfId="42341"/>
    <cellStyle name="Separador de milhares 3 9 4 3" xfId="39373"/>
    <cellStyle name="Separador de milhares 3 9 4 4" xfId="41490"/>
    <cellStyle name="Separador de milhares 3 9 4 5" xfId="42331"/>
    <cellStyle name="Separador de milhares 3 9 4 6" xfId="41479"/>
    <cellStyle name="Separador de milhares 3 9 4 7" xfId="40582"/>
    <cellStyle name="Separador de milhares 3 9 5" xfId="39545"/>
    <cellStyle name="Separador de milhares 3 9 5 2" xfId="40759"/>
    <cellStyle name="Separador de milhares 3 9 5 3" xfId="42723"/>
    <cellStyle name="Separador de milhares 3 9 5 4" xfId="41112"/>
    <cellStyle name="Separador de milhares 3 9 5 5" xfId="39251"/>
    <cellStyle name="Separador de milhares 3 9 5 6" xfId="41111"/>
    <cellStyle name="Separador de milhares 3 9 5 7" xfId="43028"/>
    <cellStyle name="Separador de milhares 3 9 6" xfId="40225"/>
    <cellStyle name="Separador de milhares 3 9 6 2" xfId="39473"/>
    <cellStyle name="Separador de milhares 3 9 6 3" xfId="40334"/>
    <cellStyle name="Separador de milhares 3 9 6 4" xfId="42982"/>
    <cellStyle name="Separador de milhares 3 9 6 5" xfId="42016"/>
    <cellStyle name="Separador de milhares 3 9 6 6" xfId="40691"/>
    <cellStyle name="Separador de milhares 3 9 6 7" xfId="40871"/>
    <cellStyle name="Separador de milhares 3 9 7" xfId="40232"/>
    <cellStyle name="Separador de milhares 3 9 7 2" xfId="39482"/>
    <cellStyle name="Separador de milhares 3 9 7 3" xfId="42514"/>
    <cellStyle name="Separador de milhares 3 9 7 4" xfId="40101"/>
    <cellStyle name="Separador de milhares 3 9 7 5" xfId="41322"/>
    <cellStyle name="Separador de milhares 3 9 7 6" xfId="40006"/>
    <cellStyle name="Separador de milhares 3 9 7 7" xfId="40839"/>
    <cellStyle name="Separador de milhares 3 9 8" xfId="39416"/>
    <cellStyle name="Separador de milhares 3 9 8 2" xfId="40140"/>
    <cellStyle name="Separador de milhares 3 9 8 3" xfId="40438"/>
    <cellStyle name="Separador de milhares 3 9 8 4" xfId="41997"/>
    <cellStyle name="Separador de milhares 3 9 8 5" xfId="41370"/>
    <cellStyle name="Separador de milhares 3 9 8 6" xfId="41169"/>
    <cellStyle name="Separador de milhares 3 9 8 7" xfId="41668"/>
    <cellStyle name="Separador de milhares 3 9 9" xfId="39510"/>
    <cellStyle name="Separador de milhares 3 9 9 2" xfId="39719"/>
    <cellStyle name="Separador de milhares 3 9 9 3" xfId="40135"/>
    <cellStyle name="Separador de milhares 3 9 9 4" xfId="39285"/>
    <cellStyle name="Separador de milhares 3 9 9 5" xfId="42944"/>
    <cellStyle name="Separador de milhares 3 9 9 6" xfId="39886"/>
    <cellStyle name="Separador de milhares 3 9 9 7" xfId="41137"/>
    <cellStyle name="Separador de milhares 30" xfId="35982"/>
    <cellStyle name="Separador de milhares 31" xfId="38031"/>
    <cellStyle name="Separador de milhares 31 2" xfId="44023"/>
    <cellStyle name="Separador de milhares 32" xfId="38032"/>
    <cellStyle name="Separador de milhares 32 2" xfId="44019"/>
    <cellStyle name="Separador de milhares 33" xfId="39845"/>
    <cellStyle name="Separador de milhares 33 2" xfId="44022"/>
    <cellStyle name="Separador de milhares 34" xfId="40687"/>
    <cellStyle name="Separador de milhares 34 2" xfId="44021"/>
    <cellStyle name="Separador de milhares 4" xfId="30188"/>
    <cellStyle name="Separador de milhares 4 10" xfId="30189"/>
    <cellStyle name="Separador de milhares 4 10 2" xfId="30190"/>
    <cellStyle name="Separador de milhares 4 10 2 2" xfId="30191"/>
    <cellStyle name="Separador de milhares 4 10 2 3" xfId="38610"/>
    <cellStyle name="Separador de milhares 4 10 3" xfId="30192"/>
    <cellStyle name="Separador de milhares 4 10 4" xfId="30193"/>
    <cellStyle name="Separador de milhares 4 11" xfId="30194"/>
    <cellStyle name="Separador de milhares 4 11 2" xfId="30195"/>
    <cellStyle name="Separador de milhares 4 11 2 2" xfId="38635"/>
    <cellStyle name="Separador de milhares 4 11 3" xfId="30196"/>
    <cellStyle name="Separador de milhares 4 11 4" xfId="30197"/>
    <cellStyle name="Separador de milhares 4 12" xfId="30198"/>
    <cellStyle name="Separador de milhares 4 12 2" xfId="30199"/>
    <cellStyle name="Separador de milhares 4 12 2 2" xfId="37070"/>
    <cellStyle name="Separador de milhares 4 12 2 2 2" xfId="38694"/>
    <cellStyle name="Separador de milhares 4 12 3" xfId="30200"/>
    <cellStyle name="Separador de milhares 4 12 3 2" xfId="37079"/>
    <cellStyle name="Separador de milhares 4 12 3 2 2" xfId="38698"/>
    <cellStyle name="Separador de milhares 4 12 4" xfId="37014"/>
    <cellStyle name="Separador de milhares 4 12 4 2" xfId="37212"/>
    <cellStyle name="Separador de milhares 4 12 4 2 2" xfId="38759"/>
    <cellStyle name="Separador de milhares 4 12 4 3" xfId="37219"/>
    <cellStyle name="Separador de milhares 4 12 4 3 2" xfId="38763"/>
    <cellStyle name="Separador de milhares 4 12 4 4" xfId="37195"/>
    <cellStyle name="Separador de milhares 4 12 4 4 2" xfId="37381"/>
    <cellStyle name="Separador de milhares 4 12 4 4 2 2" xfId="38822"/>
    <cellStyle name="Separador de milhares 4 12 4 4 3" xfId="37387"/>
    <cellStyle name="Separador de milhares 4 12 4 4 3 2" xfId="38825"/>
    <cellStyle name="Separador de milhares 4 12 4 4 4" xfId="37362"/>
    <cellStyle name="Separador de milhares 4 12 4 4 5" xfId="38749"/>
    <cellStyle name="Separador de milhares 4 12 4 5" xfId="37241"/>
    <cellStyle name="Separador de milhares 4 12 4 5 2" xfId="38764"/>
    <cellStyle name="Separador de milhares 4 12 4 6" xfId="38664"/>
    <cellStyle name="Separador de milhares 4 12 5" xfId="37090"/>
    <cellStyle name="Separador de milhares 4 12 5 2" xfId="38704"/>
    <cellStyle name="Separador de milhares 4 12 6" xfId="37356"/>
    <cellStyle name="Separador de milhares 4 12 6 2" xfId="38814"/>
    <cellStyle name="Separador de milhares 4 12 7" xfId="37244"/>
    <cellStyle name="Separador de milhares 4 12 7 2" xfId="38767"/>
    <cellStyle name="Separador de milhares 4 12 8" xfId="36946"/>
    <cellStyle name="Separador de milhares 4 12 8 2" xfId="38639"/>
    <cellStyle name="Separador de milhares 4 13" xfId="30201"/>
    <cellStyle name="Separador de milhares 4 13 2" xfId="30202"/>
    <cellStyle name="Separador de milhares 4 13 2 2" xfId="38685"/>
    <cellStyle name="Separador de milhares 4 13 3" xfId="30203"/>
    <cellStyle name="Separador de milhares 4 14" xfId="30204"/>
    <cellStyle name="Separador de milhares 4 14 2" xfId="30205"/>
    <cellStyle name="Separador de milhares 4 14 2 2" xfId="38713"/>
    <cellStyle name="Separador de milhares 4 14 3" xfId="30206"/>
    <cellStyle name="Separador de milhares 4 15" xfId="30207"/>
    <cellStyle name="Separador de milhares 4 15 2" xfId="30208"/>
    <cellStyle name="Separador de milhares 4 15 2 2" xfId="38739"/>
    <cellStyle name="Separador de milhares 4 15 3" xfId="30209"/>
    <cellStyle name="Separador de milhares 4 16" xfId="30210"/>
    <cellStyle name="Separador de milhares 4 16 2" xfId="30211"/>
    <cellStyle name="Separador de milhares 4 16 2 2" xfId="38777"/>
    <cellStyle name="Separador de milhares 4 16 3" xfId="30212"/>
    <cellStyle name="Separador de milhares 4 17" xfId="30213"/>
    <cellStyle name="Separador de milhares 4 17 2" xfId="30214"/>
    <cellStyle name="Separador de milhares 4 17 2 2" xfId="38823"/>
    <cellStyle name="Separador de milhares 4 17 3" xfId="30215"/>
    <cellStyle name="Separador de milhares 4 18" xfId="30216"/>
    <cellStyle name="Separador de milhares 4 18 2" xfId="30217"/>
    <cellStyle name="Separador de milhares 4 18 3" xfId="38363"/>
    <cellStyle name="Separador de milhares 4 19" xfId="30218"/>
    <cellStyle name="Separador de milhares 4 19 2" xfId="30219"/>
    <cellStyle name="Separador de milhares 4 2" xfId="30220"/>
    <cellStyle name="Separador de milhares 4 2 10" xfId="30221"/>
    <cellStyle name="Separador de milhares 4 2 10 2" xfId="30222"/>
    <cellStyle name="Separador de milhares 4 2 11" xfId="30223"/>
    <cellStyle name="Separador de milhares 4 2 11 2" xfId="30224"/>
    <cellStyle name="Separador de milhares 4 2 12" xfId="30225"/>
    <cellStyle name="Separador de milhares 4 2 13" xfId="30226"/>
    <cellStyle name="Separador de milhares 4 2 14" xfId="30227"/>
    <cellStyle name="Separador de milhares 4 2 2" xfId="30228"/>
    <cellStyle name="Separador de milhares 4 2 2 2" xfId="30229"/>
    <cellStyle name="Separador de milhares 4 2 2 2 2" xfId="30230"/>
    <cellStyle name="Separador de milhares 4 2 2 2 2 2" xfId="30231"/>
    <cellStyle name="Separador de milhares 4 2 2 2 2 2 2" xfId="30232"/>
    <cellStyle name="Separador de milhares 4 2 2 2 2 2 3" xfId="30233"/>
    <cellStyle name="Separador de milhares 4 2 2 2 2 3" xfId="30234"/>
    <cellStyle name="Separador de milhares 4 2 2 2 2 3 2" xfId="30235"/>
    <cellStyle name="Separador de milhares 4 2 2 2 2 3 3" xfId="30236"/>
    <cellStyle name="Separador de milhares 4 2 2 2 2 4" xfId="30237"/>
    <cellStyle name="Separador de milhares 4 2 2 2 2 4 2" xfId="30238"/>
    <cellStyle name="Separador de milhares 4 2 2 2 2 4 3" xfId="30239"/>
    <cellStyle name="Separador de milhares 4 2 2 2 2 5" xfId="30240"/>
    <cellStyle name="Separador de milhares 4 2 2 2 2 6" xfId="30241"/>
    <cellStyle name="Separador de milhares 4 2 2 2 3" xfId="30242"/>
    <cellStyle name="Separador de milhares 4 2 2 2 3 2" xfId="30243"/>
    <cellStyle name="Separador de milhares 4 2 2 2 3 2 2" xfId="30244"/>
    <cellStyle name="Separador de milhares 4 2 2 2 3 2 3" xfId="30245"/>
    <cellStyle name="Separador de milhares 4 2 2 2 3 3" xfId="30246"/>
    <cellStyle name="Separador de milhares 4 2 2 2 3 4" xfId="30247"/>
    <cellStyle name="Separador de milhares 4 2 2 2 4" xfId="30248"/>
    <cellStyle name="Separador de milhares 4 2 2 2 4 2" xfId="30249"/>
    <cellStyle name="Separador de milhares 4 2 2 2 4 2 2" xfId="30250"/>
    <cellStyle name="Separador de milhares 4 2 2 2 4 2 3" xfId="30251"/>
    <cellStyle name="Separador de milhares 4 2 2 2 4 3" xfId="30252"/>
    <cellStyle name="Separador de milhares 4 2 2 2 4 4" xfId="30253"/>
    <cellStyle name="Separador de milhares 4 2 2 2 5" xfId="30254"/>
    <cellStyle name="Separador de milhares 4 2 2 2 5 2" xfId="30255"/>
    <cellStyle name="Separador de milhares 4 2 2 2 5 3" xfId="30256"/>
    <cellStyle name="Separador de milhares 4 2 2 2 6" xfId="30257"/>
    <cellStyle name="Separador de milhares 4 2 2 2 6 2" xfId="30258"/>
    <cellStyle name="Separador de milhares 4 2 2 2 7" xfId="30259"/>
    <cellStyle name="Separador de milhares 4 2 2 2 8" xfId="30260"/>
    <cellStyle name="Separador de milhares 4 2 2 2 9" xfId="38586"/>
    <cellStyle name="Separador de milhares 4 2 2 3" xfId="30261"/>
    <cellStyle name="Separador de milhares 4 2 2 3 2" xfId="30262"/>
    <cellStyle name="Separador de milhares 4 2 2 3 2 2" xfId="30263"/>
    <cellStyle name="Separador de milhares 4 2 2 3 2 3" xfId="30264"/>
    <cellStyle name="Separador de milhares 4 2 2 3 3" xfId="30265"/>
    <cellStyle name="Separador de milhares 4 2 2 3 3 2" xfId="30266"/>
    <cellStyle name="Separador de milhares 4 2 2 3 3 3" xfId="30267"/>
    <cellStyle name="Separador de milhares 4 2 2 3 4" xfId="30268"/>
    <cellStyle name="Separador de milhares 4 2 2 3 4 2" xfId="30269"/>
    <cellStyle name="Separador de milhares 4 2 2 3 4 3" xfId="30270"/>
    <cellStyle name="Separador de milhares 4 2 2 3 5" xfId="30271"/>
    <cellStyle name="Separador de milhares 4 2 2 3 6" xfId="30272"/>
    <cellStyle name="Separador de milhares 4 2 2 3 7" xfId="30273"/>
    <cellStyle name="Separador de milhares 4 2 2 4" xfId="30274"/>
    <cellStyle name="Separador de milhares 4 2 2 4 2" xfId="30275"/>
    <cellStyle name="Separador de milhares 4 2 2 4 2 2" xfId="30276"/>
    <cellStyle name="Separador de milhares 4 2 2 4 2 3" xfId="30277"/>
    <cellStyle name="Separador de milhares 4 2 2 4 3" xfId="30278"/>
    <cellStyle name="Separador de milhares 4 2 2 4 4" xfId="30279"/>
    <cellStyle name="Separador de milhares 4 2 2 5" xfId="30280"/>
    <cellStyle name="Separador de milhares 4 2 2 5 2" xfId="30281"/>
    <cellStyle name="Separador de milhares 4 2 2 5 2 2" xfId="30282"/>
    <cellStyle name="Separador de milhares 4 2 2 5 2 3" xfId="30283"/>
    <cellStyle name="Separador de milhares 4 2 2 5 3" xfId="30284"/>
    <cellStyle name="Separador de milhares 4 2 2 5 4" xfId="30285"/>
    <cellStyle name="Separador de milhares 4 2 2 6" xfId="30286"/>
    <cellStyle name="Separador de milhares 4 2 2 6 2" xfId="30287"/>
    <cellStyle name="Separador de milhares 4 2 2 6 3" xfId="30288"/>
    <cellStyle name="Separador de milhares 4 2 2 7" xfId="30289"/>
    <cellStyle name="Separador de milhares 4 2 2 7 2" xfId="30290"/>
    <cellStyle name="Separador de milhares 4 2 2 8" xfId="30291"/>
    <cellStyle name="Separador de milhares 4 2 2 9" xfId="30292"/>
    <cellStyle name="Separador de milhares 4 2 3" xfId="30293"/>
    <cellStyle name="Separador de milhares 4 2 3 2" xfId="30294"/>
    <cellStyle name="Separador de milhares 4 2 3 2 2" xfId="30295"/>
    <cellStyle name="Separador de milhares 4 2 3 2 2 2" xfId="30296"/>
    <cellStyle name="Separador de milhares 4 2 3 2 2 3" xfId="30297"/>
    <cellStyle name="Separador de milhares 4 2 3 2 3" xfId="30298"/>
    <cellStyle name="Separador de milhares 4 2 3 2 3 2" xfId="30299"/>
    <cellStyle name="Separador de milhares 4 2 3 2 3 3" xfId="30300"/>
    <cellStyle name="Separador de milhares 4 2 3 2 4" xfId="30301"/>
    <cellStyle name="Separador de milhares 4 2 3 2 4 2" xfId="30302"/>
    <cellStyle name="Separador de milhares 4 2 3 2 4 3" xfId="30303"/>
    <cellStyle name="Separador de milhares 4 2 3 2 5" xfId="30304"/>
    <cellStyle name="Separador de milhares 4 2 3 2 6" xfId="30305"/>
    <cellStyle name="Separador de milhares 4 2 3 2 7" xfId="30306"/>
    <cellStyle name="Separador de milhares 4 2 3 3" xfId="30307"/>
    <cellStyle name="Separador de milhares 4 2 3 3 2" xfId="30308"/>
    <cellStyle name="Separador de milhares 4 2 3 3 2 2" xfId="30309"/>
    <cellStyle name="Separador de milhares 4 2 3 3 2 3" xfId="30310"/>
    <cellStyle name="Separador de milhares 4 2 3 3 3" xfId="30311"/>
    <cellStyle name="Separador de milhares 4 2 3 3 4" xfId="30312"/>
    <cellStyle name="Separador de milhares 4 2 3 3 5" xfId="30313"/>
    <cellStyle name="Separador de milhares 4 2 3 4" xfId="30314"/>
    <cellStyle name="Separador de milhares 4 2 3 4 2" xfId="30315"/>
    <cellStyle name="Separador de milhares 4 2 3 4 2 2" xfId="30316"/>
    <cellStyle name="Separador de milhares 4 2 3 4 2 3" xfId="30317"/>
    <cellStyle name="Separador de milhares 4 2 3 4 3" xfId="30318"/>
    <cellStyle name="Separador de milhares 4 2 3 4 4" xfId="30319"/>
    <cellStyle name="Separador de milhares 4 2 3 5" xfId="30320"/>
    <cellStyle name="Separador de milhares 4 2 3 5 2" xfId="30321"/>
    <cellStyle name="Separador de milhares 4 2 3 5 3" xfId="30322"/>
    <cellStyle name="Separador de milhares 4 2 3 6" xfId="30323"/>
    <cellStyle name="Separador de milhares 4 2 3 6 2" xfId="30324"/>
    <cellStyle name="Separador de milhares 4 2 3 7" xfId="30325"/>
    <cellStyle name="Separador de milhares 4 2 3 8" xfId="30326"/>
    <cellStyle name="Separador de milhares 4 2 3 9" xfId="38377"/>
    <cellStyle name="Separador de milhares 4 2 4" xfId="30327"/>
    <cellStyle name="Separador de milhares 4 2 4 2" xfId="30328"/>
    <cellStyle name="Separador de milhares 4 2 4 2 2" xfId="30329"/>
    <cellStyle name="Separador de milhares 4 2 4 2 3" xfId="30330"/>
    <cellStyle name="Separador de milhares 4 2 4 2 4" xfId="30331"/>
    <cellStyle name="Separador de milhares 4 2 4 3" xfId="30332"/>
    <cellStyle name="Separador de milhares 4 2 4 3 2" xfId="30333"/>
    <cellStyle name="Separador de milhares 4 2 4 3 3" xfId="30334"/>
    <cellStyle name="Separador de milhares 4 2 4 3 4" xfId="30335"/>
    <cellStyle name="Separador de milhares 4 2 4 4" xfId="30336"/>
    <cellStyle name="Separador de milhares 4 2 4 4 2" xfId="30337"/>
    <cellStyle name="Separador de milhares 4 2 4 4 3" xfId="30338"/>
    <cellStyle name="Separador de milhares 4 2 4 5" xfId="30339"/>
    <cellStyle name="Separador de milhares 4 2 4 6" xfId="30340"/>
    <cellStyle name="Separador de milhares 4 2 4 7" xfId="30341"/>
    <cellStyle name="Separador de milhares 4 2 5" xfId="30342"/>
    <cellStyle name="Separador de milhares 4 2 5 2" xfId="30343"/>
    <cellStyle name="Separador de milhares 4 2 5 2 2" xfId="30344"/>
    <cellStyle name="Separador de milhares 4 2 5 2 3" xfId="30345"/>
    <cellStyle name="Separador de milhares 4 2 5 2 4" xfId="30346"/>
    <cellStyle name="Separador de milhares 4 2 5 3" xfId="30347"/>
    <cellStyle name="Separador de milhares 4 2 5 3 2" xfId="30348"/>
    <cellStyle name="Separador de milhares 4 2 5 4" xfId="30349"/>
    <cellStyle name="Separador de milhares 4 2 5 5" xfId="30350"/>
    <cellStyle name="Separador de milhares 4 2 6" xfId="30351"/>
    <cellStyle name="Separador de milhares 4 2 6 2" xfId="30352"/>
    <cellStyle name="Separador de milhares 4 2 6 2 2" xfId="30353"/>
    <cellStyle name="Separador de milhares 4 2 6 2 3" xfId="30354"/>
    <cellStyle name="Separador de milhares 4 2 6 2 4" xfId="30355"/>
    <cellStyle name="Separador de milhares 4 2 6 3" xfId="30356"/>
    <cellStyle name="Separador de milhares 4 2 6 3 2" xfId="30357"/>
    <cellStyle name="Separador de milhares 4 2 6 4" xfId="30358"/>
    <cellStyle name="Separador de milhares 4 2 6 5" xfId="30359"/>
    <cellStyle name="Separador de milhares 4 2 7" xfId="30360"/>
    <cellStyle name="Separador de milhares 4 2 7 2" xfId="30361"/>
    <cellStyle name="Separador de milhares 4 2 7 2 2" xfId="30362"/>
    <cellStyle name="Separador de milhares 4 2 7 3" xfId="30363"/>
    <cellStyle name="Separador de milhares 4 2 7 3 2" xfId="30364"/>
    <cellStyle name="Separador de milhares 4 2 7 4" xfId="30365"/>
    <cellStyle name="Separador de milhares 4 2 8" xfId="30366"/>
    <cellStyle name="Separador de milhares 4 2 8 2" xfId="30367"/>
    <cellStyle name="Separador de milhares 4 2 8 2 2" xfId="30368"/>
    <cellStyle name="Separador de milhares 4 2 8 3" xfId="30369"/>
    <cellStyle name="Separador de milhares 4 2 8 4" xfId="30370"/>
    <cellStyle name="Separador de milhares 4 2 9" xfId="30371"/>
    <cellStyle name="Separador de milhares 4 2 9 2" xfId="30372"/>
    <cellStyle name="Separador de milhares 4 2 9 3" xfId="30373"/>
    <cellStyle name="Separador de milhares 4 20" xfId="30374"/>
    <cellStyle name="Separador de milhares 4 20 2" xfId="30375"/>
    <cellStyle name="Separador de milhares 4 21" xfId="30376"/>
    <cellStyle name="Separador de milhares 4 22" xfId="30377"/>
    <cellStyle name="Separador de milhares 4 23" xfId="30378"/>
    <cellStyle name="Separador de milhares 4 24" xfId="43501"/>
    <cellStyle name="Separador de milhares 4 3" xfId="30379"/>
    <cellStyle name="Separador de milhares 4 3 10" xfId="30380"/>
    <cellStyle name="Separador de milhares 4 3 11" xfId="30381"/>
    <cellStyle name="Separador de milhares 4 3 2" xfId="30382"/>
    <cellStyle name="Separador de milhares 4 3 2 2" xfId="30383"/>
    <cellStyle name="Separador de milhares 4 3 2 2 2" xfId="30384"/>
    <cellStyle name="Separador de milhares 4 3 2 2 2 2" xfId="30385"/>
    <cellStyle name="Separador de milhares 4 3 2 2 2 2 2" xfId="30386"/>
    <cellStyle name="Separador de milhares 4 3 2 2 2 2 3" xfId="30387"/>
    <cellStyle name="Separador de milhares 4 3 2 2 2 3" xfId="30388"/>
    <cellStyle name="Separador de milhares 4 3 2 2 2 3 2" xfId="30389"/>
    <cellStyle name="Separador de milhares 4 3 2 2 2 3 3" xfId="30390"/>
    <cellStyle name="Separador de milhares 4 3 2 2 2 4" xfId="30391"/>
    <cellStyle name="Separador de milhares 4 3 2 2 2 4 2" xfId="30392"/>
    <cellStyle name="Separador de milhares 4 3 2 2 2 4 3" xfId="30393"/>
    <cellStyle name="Separador de milhares 4 3 2 2 2 5" xfId="30394"/>
    <cellStyle name="Separador de milhares 4 3 2 2 2 6" xfId="30395"/>
    <cellStyle name="Separador de milhares 4 3 2 2 3" xfId="30396"/>
    <cellStyle name="Separador de milhares 4 3 2 2 3 2" xfId="30397"/>
    <cellStyle name="Separador de milhares 4 3 2 2 3 2 2" xfId="30398"/>
    <cellStyle name="Separador de milhares 4 3 2 2 3 2 3" xfId="30399"/>
    <cellStyle name="Separador de milhares 4 3 2 2 3 3" xfId="30400"/>
    <cellStyle name="Separador de milhares 4 3 2 2 3 4" xfId="30401"/>
    <cellStyle name="Separador de milhares 4 3 2 2 4" xfId="30402"/>
    <cellStyle name="Separador de milhares 4 3 2 2 4 2" xfId="30403"/>
    <cellStyle name="Separador de milhares 4 3 2 2 4 2 2" xfId="30404"/>
    <cellStyle name="Separador de milhares 4 3 2 2 4 2 3" xfId="30405"/>
    <cellStyle name="Separador de milhares 4 3 2 2 4 3" xfId="30406"/>
    <cellStyle name="Separador de milhares 4 3 2 2 4 4" xfId="30407"/>
    <cellStyle name="Separador de milhares 4 3 2 2 5" xfId="30408"/>
    <cellStyle name="Separador de milhares 4 3 2 2 5 2" xfId="30409"/>
    <cellStyle name="Separador de milhares 4 3 2 2 5 3" xfId="30410"/>
    <cellStyle name="Separador de milhares 4 3 2 2 6" xfId="30411"/>
    <cellStyle name="Separador de milhares 4 3 2 2 6 2" xfId="30412"/>
    <cellStyle name="Separador de milhares 4 3 2 2 7" xfId="30413"/>
    <cellStyle name="Separador de milhares 4 3 2 2 8" xfId="30414"/>
    <cellStyle name="Separador de milhares 4 3 2 2 9" xfId="38587"/>
    <cellStyle name="Separador de milhares 4 3 2 3" xfId="30415"/>
    <cellStyle name="Separador de milhares 4 3 2 3 2" xfId="30416"/>
    <cellStyle name="Separador de milhares 4 3 2 3 2 2" xfId="30417"/>
    <cellStyle name="Separador de milhares 4 3 2 3 2 3" xfId="30418"/>
    <cellStyle name="Separador de milhares 4 3 2 3 3" xfId="30419"/>
    <cellStyle name="Separador de milhares 4 3 2 3 3 2" xfId="30420"/>
    <cellStyle name="Separador de milhares 4 3 2 3 3 3" xfId="30421"/>
    <cellStyle name="Separador de milhares 4 3 2 3 4" xfId="30422"/>
    <cellStyle name="Separador de milhares 4 3 2 3 4 2" xfId="30423"/>
    <cellStyle name="Separador de milhares 4 3 2 3 4 3" xfId="30424"/>
    <cellStyle name="Separador de milhares 4 3 2 3 5" xfId="30425"/>
    <cellStyle name="Separador de milhares 4 3 2 3 6" xfId="30426"/>
    <cellStyle name="Separador de milhares 4 3 2 3 7" xfId="30427"/>
    <cellStyle name="Separador de milhares 4 3 2 4" xfId="30428"/>
    <cellStyle name="Separador de milhares 4 3 2 4 2" xfId="30429"/>
    <cellStyle name="Separador de milhares 4 3 2 4 2 2" xfId="30430"/>
    <cellStyle name="Separador de milhares 4 3 2 4 2 3" xfId="30431"/>
    <cellStyle name="Separador de milhares 4 3 2 4 3" xfId="30432"/>
    <cellStyle name="Separador de milhares 4 3 2 4 4" xfId="30433"/>
    <cellStyle name="Separador de milhares 4 3 2 5" xfId="30434"/>
    <cellStyle name="Separador de milhares 4 3 2 5 2" xfId="30435"/>
    <cellStyle name="Separador de milhares 4 3 2 5 2 2" xfId="30436"/>
    <cellStyle name="Separador de milhares 4 3 2 5 2 3" xfId="30437"/>
    <cellStyle name="Separador de milhares 4 3 2 5 3" xfId="30438"/>
    <cellStyle name="Separador de milhares 4 3 2 5 4" xfId="30439"/>
    <cellStyle name="Separador de milhares 4 3 2 6" xfId="30440"/>
    <cellStyle name="Separador de milhares 4 3 2 6 2" xfId="30441"/>
    <cellStyle name="Separador de milhares 4 3 2 6 3" xfId="30442"/>
    <cellStyle name="Separador de milhares 4 3 2 7" xfId="30443"/>
    <cellStyle name="Separador de milhares 4 3 2 7 2" xfId="30444"/>
    <cellStyle name="Separador de milhares 4 3 2 8" xfId="30445"/>
    <cellStyle name="Separador de milhares 4 3 2 9" xfId="30446"/>
    <cellStyle name="Separador de milhares 4 3 3" xfId="30447"/>
    <cellStyle name="Separador de milhares 4 3 3 2" xfId="30448"/>
    <cellStyle name="Separador de milhares 4 3 3 2 2" xfId="30449"/>
    <cellStyle name="Separador de milhares 4 3 3 2 2 2" xfId="30450"/>
    <cellStyle name="Separador de milhares 4 3 3 2 2 3" xfId="30451"/>
    <cellStyle name="Separador de milhares 4 3 3 2 3" xfId="30452"/>
    <cellStyle name="Separador de milhares 4 3 3 2 3 2" xfId="30453"/>
    <cellStyle name="Separador de milhares 4 3 3 2 3 3" xfId="30454"/>
    <cellStyle name="Separador de milhares 4 3 3 2 4" xfId="30455"/>
    <cellStyle name="Separador de milhares 4 3 3 2 4 2" xfId="30456"/>
    <cellStyle name="Separador de milhares 4 3 3 2 4 3" xfId="30457"/>
    <cellStyle name="Separador de milhares 4 3 3 2 5" xfId="30458"/>
    <cellStyle name="Separador de milhares 4 3 3 2 6" xfId="30459"/>
    <cellStyle name="Separador de milhares 4 3 3 2 7" xfId="30460"/>
    <cellStyle name="Separador de milhares 4 3 3 3" xfId="30461"/>
    <cellStyle name="Separador de milhares 4 3 3 3 2" xfId="30462"/>
    <cellStyle name="Separador de milhares 4 3 3 3 2 2" xfId="30463"/>
    <cellStyle name="Separador de milhares 4 3 3 3 2 3" xfId="30464"/>
    <cellStyle name="Separador de milhares 4 3 3 3 3" xfId="30465"/>
    <cellStyle name="Separador de milhares 4 3 3 3 4" xfId="30466"/>
    <cellStyle name="Separador de milhares 4 3 3 3 5" xfId="30467"/>
    <cellStyle name="Separador de milhares 4 3 3 4" xfId="30468"/>
    <cellStyle name="Separador de milhares 4 3 3 4 2" xfId="30469"/>
    <cellStyle name="Separador de milhares 4 3 3 4 2 2" xfId="30470"/>
    <cellStyle name="Separador de milhares 4 3 3 4 2 3" xfId="30471"/>
    <cellStyle name="Separador de milhares 4 3 3 4 3" xfId="30472"/>
    <cellStyle name="Separador de milhares 4 3 3 4 4" xfId="30473"/>
    <cellStyle name="Separador de milhares 4 3 3 5" xfId="30474"/>
    <cellStyle name="Separador de milhares 4 3 3 5 2" xfId="30475"/>
    <cellStyle name="Separador de milhares 4 3 3 5 3" xfId="30476"/>
    <cellStyle name="Separador de milhares 4 3 3 6" xfId="30477"/>
    <cellStyle name="Separador de milhares 4 3 3 6 2" xfId="30478"/>
    <cellStyle name="Separador de milhares 4 3 3 7" xfId="30479"/>
    <cellStyle name="Separador de milhares 4 3 3 8" xfId="30480"/>
    <cellStyle name="Separador de milhares 4 3 3 9" xfId="38395"/>
    <cellStyle name="Separador de milhares 4 3 4" xfId="30481"/>
    <cellStyle name="Separador de milhares 4 3 4 2" xfId="30482"/>
    <cellStyle name="Separador de milhares 4 3 4 2 2" xfId="30483"/>
    <cellStyle name="Separador de milhares 4 3 4 2 3" xfId="30484"/>
    <cellStyle name="Separador de milhares 4 3 4 2 4" xfId="30485"/>
    <cellStyle name="Separador de milhares 4 3 4 3" xfId="30486"/>
    <cellStyle name="Separador de milhares 4 3 4 3 2" xfId="30487"/>
    <cellStyle name="Separador de milhares 4 3 4 3 3" xfId="30488"/>
    <cellStyle name="Separador de milhares 4 3 4 3 4" xfId="30489"/>
    <cellStyle name="Separador de milhares 4 3 4 4" xfId="30490"/>
    <cellStyle name="Separador de milhares 4 3 4 4 2" xfId="30491"/>
    <cellStyle name="Separador de milhares 4 3 4 4 3" xfId="30492"/>
    <cellStyle name="Separador de milhares 4 3 4 5" xfId="30493"/>
    <cellStyle name="Separador de milhares 4 3 4 6" xfId="30494"/>
    <cellStyle name="Separador de milhares 4 3 4 7" xfId="30495"/>
    <cellStyle name="Separador de milhares 4 3 5" xfId="30496"/>
    <cellStyle name="Separador de milhares 4 3 5 2" xfId="30497"/>
    <cellStyle name="Separador de milhares 4 3 5 2 2" xfId="30498"/>
    <cellStyle name="Separador de milhares 4 3 5 2 3" xfId="30499"/>
    <cellStyle name="Separador de milhares 4 3 5 2 4" xfId="30500"/>
    <cellStyle name="Separador de milhares 4 3 5 3" xfId="30501"/>
    <cellStyle name="Separador de milhares 4 3 5 3 2" xfId="30502"/>
    <cellStyle name="Separador de milhares 4 3 5 4" xfId="30503"/>
    <cellStyle name="Separador de milhares 4 3 5 5" xfId="30504"/>
    <cellStyle name="Separador de milhares 4 3 6" xfId="30505"/>
    <cellStyle name="Separador de milhares 4 3 6 2" xfId="30506"/>
    <cellStyle name="Separador de milhares 4 3 6 2 2" xfId="30507"/>
    <cellStyle name="Separador de milhares 4 3 6 2 3" xfId="30508"/>
    <cellStyle name="Separador de milhares 4 3 6 2 4" xfId="30509"/>
    <cellStyle name="Separador de milhares 4 3 6 3" xfId="30510"/>
    <cellStyle name="Separador de milhares 4 3 6 3 2" xfId="30511"/>
    <cellStyle name="Separador de milhares 4 3 6 4" xfId="30512"/>
    <cellStyle name="Separador de milhares 4 3 6 5" xfId="30513"/>
    <cellStyle name="Separador de milhares 4 3 7" xfId="30514"/>
    <cellStyle name="Separador de milhares 4 3 7 2" xfId="30515"/>
    <cellStyle name="Separador de milhares 4 3 7 2 2" xfId="30516"/>
    <cellStyle name="Separador de milhares 4 3 7 3" xfId="30517"/>
    <cellStyle name="Separador de milhares 4 3 7 4" xfId="30518"/>
    <cellStyle name="Separador de milhares 4 3 8" xfId="30519"/>
    <cellStyle name="Separador de milhares 4 3 8 2" xfId="30520"/>
    <cellStyle name="Separador de milhares 4 3 8 2 2" xfId="30521"/>
    <cellStyle name="Separador de milhares 4 3 8 3" xfId="30522"/>
    <cellStyle name="Separador de milhares 4 3 8 4" xfId="30523"/>
    <cellStyle name="Separador de milhares 4 3 9" xfId="30524"/>
    <cellStyle name="Separador de milhares 4 3 9 2" xfId="30525"/>
    <cellStyle name="Separador de milhares 4 4" xfId="30526"/>
    <cellStyle name="Separador de milhares 4 4 2" xfId="30527"/>
    <cellStyle name="Separador de milhares 4 4 2 2" xfId="30528"/>
    <cellStyle name="Separador de milhares 4 4 2 2 2" xfId="30529"/>
    <cellStyle name="Separador de milhares 4 4 2 2 2 2" xfId="30530"/>
    <cellStyle name="Separador de milhares 4 4 2 2 2 3" xfId="30531"/>
    <cellStyle name="Separador de milhares 4 4 2 2 3" xfId="30532"/>
    <cellStyle name="Separador de milhares 4 4 2 2 3 2" xfId="30533"/>
    <cellStyle name="Separador de milhares 4 4 2 2 3 3" xfId="30534"/>
    <cellStyle name="Separador de milhares 4 4 2 2 4" xfId="30535"/>
    <cellStyle name="Separador de milhares 4 4 2 2 4 2" xfId="30536"/>
    <cellStyle name="Separador de milhares 4 4 2 2 4 3" xfId="30537"/>
    <cellStyle name="Separador de milhares 4 4 2 2 5" xfId="30538"/>
    <cellStyle name="Separador de milhares 4 4 2 2 6" xfId="30539"/>
    <cellStyle name="Separador de milhares 4 4 2 2 7" xfId="30540"/>
    <cellStyle name="Separador de milhares 4 4 2 2 8" xfId="38588"/>
    <cellStyle name="Separador de milhares 4 4 2 3" xfId="30541"/>
    <cellStyle name="Separador de milhares 4 4 2 3 2" xfId="30542"/>
    <cellStyle name="Separador de milhares 4 4 2 3 2 2" xfId="30543"/>
    <cellStyle name="Separador de milhares 4 4 2 3 2 3" xfId="30544"/>
    <cellStyle name="Separador de milhares 4 4 2 3 3" xfId="30545"/>
    <cellStyle name="Separador de milhares 4 4 2 3 4" xfId="30546"/>
    <cellStyle name="Separador de milhares 4 4 2 3 5" xfId="30547"/>
    <cellStyle name="Separador de milhares 4 4 2 4" xfId="30548"/>
    <cellStyle name="Separador de milhares 4 4 2 4 2" xfId="30549"/>
    <cellStyle name="Separador de milhares 4 4 2 4 2 2" xfId="30550"/>
    <cellStyle name="Separador de milhares 4 4 2 4 2 3" xfId="30551"/>
    <cellStyle name="Separador de milhares 4 4 2 4 3" xfId="30552"/>
    <cellStyle name="Separador de milhares 4 4 2 4 4" xfId="30553"/>
    <cellStyle name="Separador de milhares 4 4 2 5" xfId="30554"/>
    <cellStyle name="Separador de milhares 4 4 2 5 2" xfId="30555"/>
    <cellStyle name="Separador de milhares 4 4 2 5 3" xfId="30556"/>
    <cellStyle name="Separador de milhares 4 4 2 6" xfId="30557"/>
    <cellStyle name="Separador de milhares 4 4 2 6 2" xfId="30558"/>
    <cellStyle name="Separador de milhares 4 4 2 7" xfId="30559"/>
    <cellStyle name="Separador de milhares 4 4 2 8" xfId="30560"/>
    <cellStyle name="Separador de milhares 4 4 3" xfId="30561"/>
    <cellStyle name="Separador de milhares 4 4 3 2" xfId="30562"/>
    <cellStyle name="Separador de milhares 4 4 3 2 2" xfId="30563"/>
    <cellStyle name="Separador de milhares 4 4 3 2 3" xfId="30564"/>
    <cellStyle name="Separador de milhares 4 4 3 2 4" xfId="30565"/>
    <cellStyle name="Separador de milhares 4 4 3 3" xfId="30566"/>
    <cellStyle name="Separador de milhares 4 4 3 3 2" xfId="30567"/>
    <cellStyle name="Separador de milhares 4 4 3 3 3" xfId="30568"/>
    <cellStyle name="Separador de milhares 4 4 3 3 4" xfId="30569"/>
    <cellStyle name="Separador de milhares 4 4 3 4" xfId="30570"/>
    <cellStyle name="Separador de milhares 4 4 3 4 2" xfId="30571"/>
    <cellStyle name="Separador de milhares 4 4 3 4 3" xfId="30572"/>
    <cellStyle name="Separador de milhares 4 4 3 5" xfId="30573"/>
    <cellStyle name="Separador de milhares 4 4 3 6" xfId="30574"/>
    <cellStyle name="Separador de milhares 4 4 3 7" xfId="30575"/>
    <cellStyle name="Separador de milhares 4 4 3 8" xfId="38403"/>
    <cellStyle name="Separador de milhares 4 4 4" xfId="30576"/>
    <cellStyle name="Separador de milhares 4 4 4 2" xfId="30577"/>
    <cellStyle name="Separador de milhares 4 4 4 2 2" xfId="30578"/>
    <cellStyle name="Separador de milhares 4 4 4 2 3" xfId="30579"/>
    <cellStyle name="Separador de milhares 4 4 4 2 4" xfId="30580"/>
    <cellStyle name="Separador de milhares 4 4 4 3" xfId="30581"/>
    <cellStyle name="Separador de milhares 4 4 4 3 2" xfId="30582"/>
    <cellStyle name="Separador de milhares 4 4 4 4" xfId="30583"/>
    <cellStyle name="Separador de milhares 4 4 4 5" xfId="30584"/>
    <cellStyle name="Separador de milhares 4 4 5" xfId="30585"/>
    <cellStyle name="Separador de milhares 4 4 5 2" xfId="30586"/>
    <cellStyle name="Separador de milhares 4 4 5 2 2" xfId="30587"/>
    <cellStyle name="Separador de milhares 4 4 5 2 3" xfId="30588"/>
    <cellStyle name="Separador de milhares 4 4 5 3" xfId="30589"/>
    <cellStyle name="Separador de milhares 4 4 5 4" xfId="30590"/>
    <cellStyle name="Separador de milhares 4 4 5 5" xfId="30591"/>
    <cellStyle name="Separador de milhares 4 4 6" xfId="30592"/>
    <cellStyle name="Separador de milhares 4 4 6 2" xfId="30593"/>
    <cellStyle name="Separador de milhares 4 4 6 3" xfId="30594"/>
    <cellStyle name="Separador de milhares 4 4 6 4" xfId="30595"/>
    <cellStyle name="Separador de milhares 4 4 7" xfId="30596"/>
    <cellStyle name="Separador de milhares 4 4 7 2" xfId="30597"/>
    <cellStyle name="Separador de milhares 4 4 8" xfId="30598"/>
    <cellStyle name="Separador de milhares 4 4 9" xfId="30599"/>
    <cellStyle name="Separador de milhares 4 5" xfId="30600"/>
    <cellStyle name="Separador de milhares 4 5 10" xfId="37182"/>
    <cellStyle name="Separador de milhares 4 5 10 2" xfId="38744"/>
    <cellStyle name="Separador de milhares 4 5 11" xfId="37299"/>
    <cellStyle name="Separador de milhares 4 5 11 2" xfId="38789"/>
    <cellStyle name="Separador de milhares 4 5 12" xfId="37268"/>
    <cellStyle name="Separador de milhares 4 5 12 2" xfId="38778"/>
    <cellStyle name="Separador de milhares 4 5 13" xfId="38411"/>
    <cellStyle name="Separador de milhares 4 5 2" xfId="30601"/>
    <cellStyle name="Separador de milhares 4 5 2 2" xfId="30602"/>
    <cellStyle name="Separador de milhares 4 5 2 2 2" xfId="30603"/>
    <cellStyle name="Separador de milhares 4 5 2 2 2 2" xfId="38590"/>
    <cellStyle name="Separador de milhares 4 5 2 2 3" xfId="30604"/>
    <cellStyle name="Separador de milhares 4 5 2 2 4" xfId="30605"/>
    <cellStyle name="Separador de milhares 4 5 2 2 5" xfId="36390"/>
    <cellStyle name="Separador de milhares 4 5 2 3" xfId="30606"/>
    <cellStyle name="Separador de milhares 4 5 2 3 2" xfId="30607"/>
    <cellStyle name="Separador de milhares 4 5 2 3 3" xfId="30608"/>
    <cellStyle name="Separador de milhares 4 5 2 3 4" xfId="30609"/>
    <cellStyle name="Separador de milhares 4 5 2 3 5" xfId="38436"/>
    <cellStyle name="Separador de milhares 4 5 2 4" xfId="30610"/>
    <cellStyle name="Separador de milhares 4 5 2 4 2" xfId="30611"/>
    <cellStyle name="Separador de milhares 4 5 2 4 3" xfId="30612"/>
    <cellStyle name="Separador de milhares 4 5 2 5" xfId="30613"/>
    <cellStyle name="Separador de milhares 4 5 2 6" xfId="30614"/>
    <cellStyle name="Separador de milhares 4 5 2 7" xfId="30615"/>
    <cellStyle name="Separador de milhares 4 5 3" xfId="30616"/>
    <cellStyle name="Separador de milhares 4 5 3 2" xfId="30617"/>
    <cellStyle name="Separador de milhares 4 5 3 2 2" xfId="30618"/>
    <cellStyle name="Separador de milhares 4 5 3 2 2 2" xfId="38591"/>
    <cellStyle name="Separador de milhares 4 5 3 2 3" xfId="30619"/>
    <cellStyle name="Separador de milhares 4 5 3 2 4" xfId="30620"/>
    <cellStyle name="Separador de milhares 4 5 3 2 5" xfId="36391"/>
    <cellStyle name="Separador de milhares 4 5 3 3" xfId="30621"/>
    <cellStyle name="Separador de milhares 4 5 3 3 2" xfId="30622"/>
    <cellStyle name="Separador de milhares 4 5 3 3 3" xfId="38452"/>
    <cellStyle name="Separador de milhares 4 5 3 4" xfId="30623"/>
    <cellStyle name="Separador de milhares 4 5 3 5" xfId="30624"/>
    <cellStyle name="Separador de milhares 4 5 4" xfId="30625"/>
    <cellStyle name="Separador de milhares 4 5 4 2" xfId="30626"/>
    <cellStyle name="Separador de milhares 4 5 4 2 2" xfId="30627"/>
    <cellStyle name="Separador de milhares 4 5 4 2 2 2" xfId="38592"/>
    <cellStyle name="Separador de milhares 4 5 4 2 3" xfId="30628"/>
    <cellStyle name="Separador de milhares 4 5 4 2 4" xfId="30629"/>
    <cellStyle name="Separador de milhares 4 5 4 2 5" xfId="36392"/>
    <cellStyle name="Separador de milhares 4 5 4 3" xfId="30630"/>
    <cellStyle name="Separador de milhares 4 5 4 3 2" xfId="30631"/>
    <cellStyle name="Separador de milhares 4 5 4 3 3" xfId="38468"/>
    <cellStyle name="Separador de milhares 4 5 4 4" xfId="30632"/>
    <cellStyle name="Separador de milhares 4 5 4 5" xfId="30633"/>
    <cellStyle name="Separador de milhares 4 5 5" xfId="30634"/>
    <cellStyle name="Separador de milhares 4 5 5 2" xfId="30635"/>
    <cellStyle name="Separador de milhares 4 5 5 2 2" xfId="38618"/>
    <cellStyle name="Separador de milhares 4 5 5 3" xfId="30636"/>
    <cellStyle name="Separador de milhares 4 5 5 4" xfId="30637"/>
    <cellStyle name="Separador de milhares 4 5 5 5" xfId="36432"/>
    <cellStyle name="Separador de milhares 4 5 6" xfId="30638"/>
    <cellStyle name="Separador de milhares 4 5 6 2" xfId="30639"/>
    <cellStyle name="Separador de milhares 4 5 6 2 2" xfId="38589"/>
    <cellStyle name="Separador de milhares 4 5 6 3" xfId="30640"/>
    <cellStyle name="Separador de milhares 4 5 6 4" xfId="36389"/>
    <cellStyle name="Separador de milhares 4 5 7" xfId="30641"/>
    <cellStyle name="Separador de milhares 4 5 7 2" xfId="37038"/>
    <cellStyle name="Separador de milhares 4 5 7 2 2" xfId="38672"/>
    <cellStyle name="Separador de milhares 4 5 8" xfId="30642"/>
    <cellStyle name="Separador de milhares 4 5 8 2" xfId="38650"/>
    <cellStyle name="Separador de milhares 4 5 9" xfId="37137"/>
    <cellStyle name="Separador de milhares 4 5 9 2" xfId="38723"/>
    <cellStyle name="Separador de milhares 4 6" xfId="30643"/>
    <cellStyle name="Separador de milhares 4 6 2" xfId="30644"/>
    <cellStyle name="Separador de milhares 4 6 2 2" xfId="30645"/>
    <cellStyle name="Separador de milhares 4 6 2 2 2" xfId="38593"/>
    <cellStyle name="Separador de milhares 4 6 2 3" xfId="30646"/>
    <cellStyle name="Separador de milhares 4 6 2 4" xfId="30647"/>
    <cellStyle name="Separador de milhares 4 6 2 5" xfId="36393"/>
    <cellStyle name="Separador de milhares 4 6 3" xfId="30648"/>
    <cellStyle name="Separador de milhares 4 6 3 2" xfId="30649"/>
    <cellStyle name="Separador de milhares 4 6 3 3" xfId="30650"/>
    <cellStyle name="Separador de milhares 4 6 3 4" xfId="30651"/>
    <cellStyle name="Separador de milhares 4 6 3 5" xfId="38419"/>
    <cellStyle name="Separador de milhares 4 6 4" xfId="30652"/>
    <cellStyle name="Separador de milhares 4 6 4 2" xfId="30653"/>
    <cellStyle name="Separador de milhares 4 6 4 3" xfId="30654"/>
    <cellStyle name="Separador de milhares 4 6 5" xfId="30655"/>
    <cellStyle name="Separador de milhares 4 6 6" xfId="30656"/>
    <cellStyle name="Separador de milhares 4 6 7" xfId="30657"/>
    <cellStyle name="Separador de milhares 4 7" xfId="30658"/>
    <cellStyle name="Separador de milhares 4 7 2" xfId="30659"/>
    <cellStyle name="Separador de milhares 4 7 2 2" xfId="30660"/>
    <cellStyle name="Separador de milhares 4 7 2 2 2" xfId="38594"/>
    <cellStyle name="Separador de milhares 4 7 2 3" xfId="30661"/>
    <cellStyle name="Separador de milhares 4 7 2 4" xfId="30662"/>
    <cellStyle name="Separador de milhares 4 7 2 5" xfId="36394"/>
    <cellStyle name="Separador de milhares 4 7 3" xfId="30663"/>
    <cellStyle name="Separador de milhares 4 7 3 2" xfId="30664"/>
    <cellStyle name="Separador de milhares 4 7 3 3" xfId="38428"/>
    <cellStyle name="Separador de milhares 4 7 4" xfId="30665"/>
    <cellStyle name="Separador de milhares 4 7 5" xfId="30666"/>
    <cellStyle name="Separador de milhares 4 8" xfId="30667"/>
    <cellStyle name="Separador de milhares 4 8 10" xfId="37317"/>
    <cellStyle name="Separador de milhares 4 8 10 2" xfId="38799"/>
    <cellStyle name="Separador de milhares 4 8 11" xfId="38444"/>
    <cellStyle name="Separador de milhares 4 8 2" xfId="30668"/>
    <cellStyle name="Separador de milhares 4 8 2 2" xfId="30669"/>
    <cellStyle name="Separador de milhares 4 8 2 2 2" xfId="36396"/>
    <cellStyle name="Separador de milhares 4 8 2 2 2 2" xfId="38596"/>
    <cellStyle name="Separador de milhares 4 8 2 3" xfId="30670"/>
    <cellStyle name="Separador de milhares 4 8 2 3 2" xfId="38476"/>
    <cellStyle name="Separador de milhares 4 8 2 4" xfId="30671"/>
    <cellStyle name="Separador de milhares 4 8 2 5" xfId="36144"/>
    <cellStyle name="Separador de milhares 4 8 3" xfId="30672"/>
    <cellStyle name="Separador de milhares 4 8 3 2" xfId="30673"/>
    <cellStyle name="Separador de milhares 4 8 3 2 2" xfId="38626"/>
    <cellStyle name="Separador de milhares 4 8 3 3" xfId="36447"/>
    <cellStyle name="Separador de milhares 4 8 4" xfId="30674"/>
    <cellStyle name="Separador de milhares 4 8 4 2" xfId="36395"/>
    <cellStyle name="Separador de milhares 4 8 4 2 2" xfId="38595"/>
    <cellStyle name="Separador de milhares 4 8 5" xfId="30675"/>
    <cellStyle name="Separador de milhares 4 8 5 2" xfId="38682"/>
    <cellStyle name="Separador de milhares 4 8 6" xfId="36963"/>
    <cellStyle name="Separador de milhares 4 8 6 2" xfId="38643"/>
    <cellStyle name="Separador de milhares 4 8 7" xfId="37156"/>
    <cellStyle name="Separador de milhares 4 8 7 2" xfId="38733"/>
    <cellStyle name="Separador de milhares 4 8 8" xfId="37205"/>
    <cellStyle name="Separador de milhares 4 8 8 2" xfId="38754"/>
    <cellStyle name="Separador de milhares 4 8 9" xfId="37315"/>
    <cellStyle name="Separador de milhares 4 8 9 2" xfId="38798"/>
    <cellStyle name="Separador de milhares 4 9" xfId="30676"/>
    <cellStyle name="Separador de milhares 4 9 2" xfId="30677"/>
    <cellStyle name="Separador de milhares 4 9 2 2" xfId="30678"/>
    <cellStyle name="Separador de milhares 4 9 2 2 2" xfId="38597"/>
    <cellStyle name="Separador de milhares 4 9 2 3" xfId="36397"/>
    <cellStyle name="Separador de milhares 4 9 3" xfId="30679"/>
    <cellStyle name="Separador de milhares 4 9 3 2" xfId="30680"/>
    <cellStyle name="Separador de milhares 4 9 3 3" xfId="38460"/>
    <cellStyle name="Separador de milhares 4 9 4" xfId="30681"/>
    <cellStyle name="Separador de milhares 5" xfId="30682"/>
    <cellStyle name="Separador de milhares 5 10" xfId="30683"/>
    <cellStyle name="Separador de milhares 5 10 2" xfId="30684"/>
    <cellStyle name="Separador de milhares 5 10 2 2" xfId="30685"/>
    <cellStyle name="Separador de milhares 5 10 2 3" xfId="30686"/>
    <cellStyle name="Separador de milhares 5 10 2 4" xfId="30687"/>
    <cellStyle name="Separador de milhares 5 10 3" xfId="30688"/>
    <cellStyle name="Separador de milhares 5 10 4" xfId="30689"/>
    <cellStyle name="Separador de milhares 5 10 5" xfId="30690"/>
    <cellStyle name="Separador de milhares 5 11" xfId="30691"/>
    <cellStyle name="Separador de milhares 5 11 2" xfId="30692"/>
    <cellStyle name="Separador de milhares 5 11 2 2" xfId="30693"/>
    <cellStyle name="Separador de milhares 5 11 3" xfId="30694"/>
    <cellStyle name="Separador de milhares 5 11 4" xfId="30695"/>
    <cellStyle name="Separador de milhares 5 12" xfId="30696"/>
    <cellStyle name="Separador de milhares 5 12 2" xfId="30697"/>
    <cellStyle name="Separador de milhares 5 12 3" xfId="30698"/>
    <cellStyle name="Separador de milhares 5 13" xfId="30699"/>
    <cellStyle name="Separador de milhares 5 13 2" xfId="30700"/>
    <cellStyle name="Separador de milhares 5 14" xfId="30701"/>
    <cellStyle name="Separador de milhares 5 15" xfId="30702"/>
    <cellStyle name="Separador de milhares 5 16" xfId="30703"/>
    <cellStyle name="Separador de milhares 5 2" xfId="30704"/>
    <cellStyle name="Separador de milhares 5 2 10" xfId="30705"/>
    <cellStyle name="Separador de milhares 5 2 10 2" xfId="30706"/>
    <cellStyle name="Separador de milhares 5 2 10 2 2" xfId="30707"/>
    <cellStyle name="Separador de milhares 5 2 10 3" xfId="30708"/>
    <cellStyle name="Separador de milhares 5 2 10 4" xfId="30709"/>
    <cellStyle name="Separador de milhares 5 2 11" xfId="30710"/>
    <cellStyle name="Separador de milhares 5 2 11 2" xfId="30711"/>
    <cellStyle name="Separador de milhares 5 2 11 3" xfId="30712"/>
    <cellStyle name="Separador de milhares 5 2 12" xfId="30713"/>
    <cellStyle name="Separador de milhares 5 2 12 2" xfId="30714"/>
    <cellStyle name="Separador de milhares 5 2 13" xfId="30715"/>
    <cellStyle name="Separador de milhares 5 2 14" xfId="39133"/>
    <cellStyle name="Separador de milhares 5 2 2" xfId="30716"/>
    <cellStyle name="Separador de milhares 5 2 2 10" xfId="30717"/>
    <cellStyle name="Separador de milhares 5 2 2 10 2" xfId="30718"/>
    <cellStyle name="Separador de milhares 5 2 2 11" xfId="30719"/>
    <cellStyle name="Separador de milhares 5 2 2 12" xfId="30720"/>
    <cellStyle name="Separador de milhares 5 2 2 13" xfId="38598"/>
    <cellStyle name="Separador de milhares 5 2 2 2" xfId="30721"/>
    <cellStyle name="Separador de milhares 5 2 2 2 10" xfId="30722"/>
    <cellStyle name="Separador de milhares 5 2 2 2 11" xfId="39944"/>
    <cellStyle name="Separador de milhares 5 2 2 2 2" xfId="30723"/>
    <cellStyle name="Separador de milhares 5 2 2 2 2 2" xfId="30724"/>
    <cellStyle name="Separador de milhares 5 2 2 2 2 2 2" xfId="30725"/>
    <cellStyle name="Separador de milhares 5 2 2 2 2 2 2 2" xfId="30726"/>
    <cellStyle name="Separador de milhares 5 2 2 2 2 2 2 2 2" xfId="30727"/>
    <cellStyle name="Separador de milhares 5 2 2 2 2 2 2 2 3" xfId="30728"/>
    <cellStyle name="Separador de milhares 5 2 2 2 2 2 2 3" xfId="30729"/>
    <cellStyle name="Separador de milhares 5 2 2 2 2 2 2 3 2" xfId="30730"/>
    <cellStyle name="Separador de milhares 5 2 2 2 2 2 2 3 3" xfId="30731"/>
    <cellStyle name="Separador de milhares 5 2 2 2 2 2 2 4" xfId="30732"/>
    <cellStyle name="Separador de milhares 5 2 2 2 2 2 2 4 2" xfId="30733"/>
    <cellStyle name="Separador de milhares 5 2 2 2 2 2 2 4 3" xfId="30734"/>
    <cellStyle name="Separador de milhares 5 2 2 2 2 2 2 5" xfId="30735"/>
    <cellStyle name="Separador de milhares 5 2 2 2 2 2 2 6" xfId="30736"/>
    <cellStyle name="Separador de milhares 5 2 2 2 2 2 3" xfId="30737"/>
    <cellStyle name="Separador de milhares 5 2 2 2 2 2 3 2" xfId="30738"/>
    <cellStyle name="Separador de milhares 5 2 2 2 2 2 3 2 2" xfId="30739"/>
    <cellStyle name="Separador de milhares 5 2 2 2 2 2 3 2 3" xfId="30740"/>
    <cellStyle name="Separador de milhares 5 2 2 2 2 2 3 3" xfId="30741"/>
    <cellStyle name="Separador de milhares 5 2 2 2 2 2 3 4" xfId="30742"/>
    <cellStyle name="Separador de milhares 5 2 2 2 2 2 4" xfId="30743"/>
    <cellStyle name="Separador de milhares 5 2 2 2 2 2 4 2" xfId="30744"/>
    <cellStyle name="Separador de milhares 5 2 2 2 2 2 4 2 2" xfId="30745"/>
    <cellStyle name="Separador de milhares 5 2 2 2 2 2 4 2 3" xfId="30746"/>
    <cellStyle name="Separador de milhares 5 2 2 2 2 2 4 3" xfId="30747"/>
    <cellStyle name="Separador de milhares 5 2 2 2 2 2 4 4" xfId="30748"/>
    <cellStyle name="Separador de milhares 5 2 2 2 2 2 5" xfId="30749"/>
    <cellStyle name="Separador de milhares 5 2 2 2 2 2 5 2" xfId="30750"/>
    <cellStyle name="Separador de milhares 5 2 2 2 2 2 5 3" xfId="30751"/>
    <cellStyle name="Separador de milhares 5 2 2 2 2 2 6" xfId="30752"/>
    <cellStyle name="Separador de milhares 5 2 2 2 2 2 6 2" xfId="30753"/>
    <cellStyle name="Separador de milhares 5 2 2 2 2 2 7" xfId="30754"/>
    <cellStyle name="Separador de milhares 5 2 2 2 2 3" xfId="30755"/>
    <cellStyle name="Separador de milhares 5 2 2 2 2 3 2" xfId="30756"/>
    <cellStyle name="Separador de milhares 5 2 2 2 2 3 2 2" xfId="30757"/>
    <cellStyle name="Separador de milhares 5 2 2 2 2 3 2 3" xfId="30758"/>
    <cellStyle name="Separador de milhares 5 2 2 2 2 3 3" xfId="30759"/>
    <cellStyle name="Separador de milhares 5 2 2 2 2 3 3 2" xfId="30760"/>
    <cellStyle name="Separador de milhares 5 2 2 2 2 3 3 3" xfId="30761"/>
    <cellStyle name="Separador de milhares 5 2 2 2 2 3 4" xfId="30762"/>
    <cellStyle name="Separador de milhares 5 2 2 2 2 3 4 2" xfId="30763"/>
    <cellStyle name="Separador de milhares 5 2 2 2 2 3 4 3" xfId="30764"/>
    <cellStyle name="Separador de milhares 5 2 2 2 2 3 5" xfId="30765"/>
    <cellStyle name="Separador de milhares 5 2 2 2 2 3 6" xfId="30766"/>
    <cellStyle name="Separador de milhares 5 2 2 2 2 4" xfId="30767"/>
    <cellStyle name="Separador de milhares 5 2 2 2 2 4 2" xfId="30768"/>
    <cellStyle name="Separador de milhares 5 2 2 2 2 4 2 2" xfId="30769"/>
    <cellStyle name="Separador de milhares 5 2 2 2 2 4 2 3" xfId="30770"/>
    <cellStyle name="Separador de milhares 5 2 2 2 2 4 3" xfId="30771"/>
    <cellStyle name="Separador de milhares 5 2 2 2 2 4 4" xfId="30772"/>
    <cellStyle name="Separador de milhares 5 2 2 2 2 5" xfId="30773"/>
    <cellStyle name="Separador de milhares 5 2 2 2 2 5 2" xfId="30774"/>
    <cellStyle name="Separador de milhares 5 2 2 2 2 5 2 2" xfId="30775"/>
    <cellStyle name="Separador de milhares 5 2 2 2 2 5 2 3" xfId="30776"/>
    <cellStyle name="Separador de milhares 5 2 2 2 2 5 3" xfId="30777"/>
    <cellStyle name="Separador de milhares 5 2 2 2 2 5 4" xfId="30778"/>
    <cellStyle name="Separador de milhares 5 2 2 2 2 6" xfId="30779"/>
    <cellStyle name="Separador de milhares 5 2 2 2 2 6 2" xfId="30780"/>
    <cellStyle name="Separador de milhares 5 2 2 2 2 6 3" xfId="30781"/>
    <cellStyle name="Separador de milhares 5 2 2 2 2 7" xfId="30782"/>
    <cellStyle name="Separador de milhares 5 2 2 2 2 7 2" xfId="30783"/>
    <cellStyle name="Separador de milhares 5 2 2 2 2 8" xfId="30784"/>
    <cellStyle name="Separador de milhares 5 2 2 2 3" xfId="30785"/>
    <cellStyle name="Separador de milhares 5 2 2 2 3 2" xfId="30786"/>
    <cellStyle name="Separador de milhares 5 2 2 2 3 2 2" xfId="30787"/>
    <cellStyle name="Separador de milhares 5 2 2 2 3 2 2 2" xfId="30788"/>
    <cellStyle name="Separador de milhares 5 2 2 2 3 2 2 3" xfId="30789"/>
    <cellStyle name="Separador de milhares 5 2 2 2 3 2 3" xfId="30790"/>
    <cellStyle name="Separador de milhares 5 2 2 2 3 2 3 2" xfId="30791"/>
    <cellStyle name="Separador de milhares 5 2 2 2 3 2 3 3" xfId="30792"/>
    <cellStyle name="Separador de milhares 5 2 2 2 3 2 4" xfId="30793"/>
    <cellStyle name="Separador de milhares 5 2 2 2 3 2 4 2" xfId="30794"/>
    <cellStyle name="Separador de milhares 5 2 2 2 3 2 4 3" xfId="30795"/>
    <cellStyle name="Separador de milhares 5 2 2 2 3 2 5" xfId="30796"/>
    <cellStyle name="Separador de milhares 5 2 2 2 3 2 6" xfId="30797"/>
    <cellStyle name="Separador de milhares 5 2 2 2 3 3" xfId="30798"/>
    <cellStyle name="Separador de milhares 5 2 2 2 3 3 2" xfId="30799"/>
    <cellStyle name="Separador de milhares 5 2 2 2 3 3 2 2" xfId="30800"/>
    <cellStyle name="Separador de milhares 5 2 2 2 3 3 2 3" xfId="30801"/>
    <cellStyle name="Separador de milhares 5 2 2 2 3 3 3" xfId="30802"/>
    <cellStyle name="Separador de milhares 5 2 2 2 3 3 4" xfId="30803"/>
    <cellStyle name="Separador de milhares 5 2 2 2 3 4" xfId="30804"/>
    <cellStyle name="Separador de milhares 5 2 2 2 3 4 2" xfId="30805"/>
    <cellStyle name="Separador de milhares 5 2 2 2 3 4 2 2" xfId="30806"/>
    <cellStyle name="Separador de milhares 5 2 2 2 3 4 2 3" xfId="30807"/>
    <cellStyle name="Separador de milhares 5 2 2 2 3 4 3" xfId="30808"/>
    <cellStyle name="Separador de milhares 5 2 2 2 3 4 4" xfId="30809"/>
    <cellStyle name="Separador de milhares 5 2 2 2 3 5" xfId="30810"/>
    <cellStyle name="Separador de milhares 5 2 2 2 3 5 2" xfId="30811"/>
    <cellStyle name="Separador de milhares 5 2 2 2 3 5 3" xfId="30812"/>
    <cellStyle name="Separador de milhares 5 2 2 2 3 6" xfId="30813"/>
    <cellStyle name="Separador de milhares 5 2 2 2 3 6 2" xfId="30814"/>
    <cellStyle name="Separador de milhares 5 2 2 2 3 7" xfId="30815"/>
    <cellStyle name="Separador de milhares 5 2 2 2 4" xfId="30816"/>
    <cellStyle name="Separador de milhares 5 2 2 2 4 2" xfId="30817"/>
    <cellStyle name="Separador de milhares 5 2 2 2 4 2 2" xfId="30818"/>
    <cellStyle name="Separador de milhares 5 2 2 2 4 2 3" xfId="30819"/>
    <cellStyle name="Separador de milhares 5 2 2 2 4 3" xfId="30820"/>
    <cellStyle name="Separador de milhares 5 2 2 2 4 3 2" xfId="30821"/>
    <cellStyle name="Separador de milhares 5 2 2 2 4 3 3" xfId="30822"/>
    <cellStyle name="Separador de milhares 5 2 2 2 4 4" xfId="30823"/>
    <cellStyle name="Separador de milhares 5 2 2 2 4 4 2" xfId="30824"/>
    <cellStyle name="Separador de milhares 5 2 2 2 4 4 3" xfId="30825"/>
    <cellStyle name="Separador de milhares 5 2 2 2 4 5" xfId="30826"/>
    <cellStyle name="Separador de milhares 5 2 2 2 4 6" xfId="30827"/>
    <cellStyle name="Separador de milhares 5 2 2 2 5" xfId="30828"/>
    <cellStyle name="Separador de milhares 5 2 2 2 5 2" xfId="30829"/>
    <cellStyle name="Separador de milhares 5 2 2 2 5 2 2" xfId="30830"/>
    <cellStyle name="Separador de milhares 5 2 2 2 5 2 3" xfId="30831"/>
    <cellStyle name="Separador de milhares 5 2 2 2 5 3" xfId="30832"/>
    <cellStyle name="Separador de milhares 5 2 2 2 5 4" xfId="30833"/>
    <cellStyle name="Separador de milhares 5 2 2 2 6" xfId="30834"/>
    <cellStyle name="Separador de milhares 5 2 2 2 6 2" xfId="30835"/>
    <cellStyle name="Separador de milhares 5 2 2 2 6 2 2" xfId="30836"/>
    <cellStyle name="Separador de milhares 5 2 2 2 6 2 3" xfId="30837"/>
    <cellStyle name="Separador de milhares 5 2 2 2 6 3" xfId="30838"/>
    <cellStyle name="Separador de milhares 5 2 2 2 6 4" xfId="30839"/>
    <cellStyle name="Separador de milhares 5 2 2 2 7" xfId="30840"/>
    <cellStyle name="Separador de milhares 5 2 2 2 7 2" xfId="30841"/>
    <cellStyle name="Separador de milhares 5 2 2 2 7 3" xfId="30842"/>
    <cellStyle name="Separador de milhares 5 2 2 2 8" xfId="30843"/>
    <cellStyle name="Separador de milhares 5 2 2 2 8 2" xfId="30844"/>
    <cellStyle name="Separador de milhares 5 2 2 2 9" xfId="30845"/>
    <cellStyle name="Separador de milhares 5 2 2 3" xfId="30846"/>
    <cellStyle name="Separador de milhares 5 2 2 3 10" xfId="30847"/>
    <cellStyle name="Separador de milhares 5 2 2 3 2" xfId="30848"/>
    <cellStyle name="Separador de milhares 5 2 2 3 2 2" xfId="30849"/>
    <cellStyle name="Separador de milhares 5 2 2 3 2 2 2" xfId="30850"/>
    <cellStyle name="Separador de milhares 5 2 2 3 2 2 2 2" xfId="30851"/>
    <cellStyle name="Separador de milhares 5 2 2 3 2 2 2 2 2" xfId="30852"/>
    <cellStyle name="Separador de milhares 5 2 2 3 2 2 2 2 3" xfId="30853"/>
    <cellStyle name="Separador de milhares 5 2 2 3 2 2 2 3" xfId="30854"/>
    <cellStyle name="Separador de milhares 5 2 2 3 2 2 2 3 2" xfId="30855"/>
    <cellStyle name="Separador de milhares 5 2 2 3 2 2 2 3 3" xfId="30856"/>
    <cellStyle name="Separador de milhares 5 2 2 3 2 2 2 4" xfId="30857"/>
    <cellStyle name="Separador de milhares 5 2 2 3 2 2 2 4 2" xfId="30858"/>
    <cellStyle name="Separador de milhares 5 2 2 3 2 2 2 4 3" xfId="30859"/>
    <cellStyle name="Separador de milhares 5 2 2 3 2 2 2 5" xfId="30860"/>
    <cellStyle name="Separador de milhares 5 2 2 3 2 2 2 6" xfId="30861"/>
    <cellStyle name="Separador de milhares 5 2 2 3 2 2 3" xfId="30862"/>
    <cellStyle name="Separador de milhares 5 2 2 3 2 2 3 2" xfId="30863"/>
    <cellStyle name="Separador de milhares 5 2 2 3 2 2 3 2 2" xfId="30864"/>
    <cellStyle name="Separador de milhares 5 2 2 3 2 2 3 2 3" xfId="30865"/>
    <cellStyle name="Separador de milhares 5 2 2 3 2 2 3 3" xfId="30866"/>
    <cellStyle name="Separador de milhares 5 2 2 3 2 2 3 4" xfId="30867"/>
    <cellStyle name="Separador de milhares 5 2 2 3 2 2 4" xfId="30868"/>
    <cellStyle name="Separador de milhares 5 2 2 3 2 2 4 2" xfId="30869"/>
    <cellStyle name="Separador de milhares 5 2 2 3 2 2 4 2 2" xfId="30870"/>
    <cellStyle name="Separador de milhares 5 2 2 3 2 2 4 2 3" xfId="30871"/>
    <cellStyle name="Separador de milhares 5 2 2 3 2 2 4 3" xfId="30872"/>
    <cellStyle name="Separador de milhares 5 2 2 3 2 2 4 4" xfId="30873"/>
    <cellStyle name="Separador de milhares 5 2 2 3 2 2 5" xfId="30874"/>
    <cellStyle name="Separador de milhares 5 2 2 3 2 2 5 2" xfId="30875"/>
    <cellStyle name="Separador de milhares 5 2 2 3 2 2 5 3" xfId="30876"/>
    <cellStyle name="Separador de milhares 5 2 2 3 2 2 6" xfId="30877"/>
    <cellStyle name="Separador de milhares 5 2 2 3 2 2 6 2" xfId="30878"/>
    <cellStyle name="Separador de milhares 5 2 2 3 2 2 7" xfId="30879"/>
    <cellStyle name="Separador de milhares 5 2 2 3 2 3" xfId="30880"/>
    <cellStyle name="Separador de milhares 5 2 2 3 2 3 2" xfId="30881"/>
    <cellStyle name="Separador de milhares 5 2 2 3 2 3 2 2" xfId="30882"/>
    <cellStyle name="Separador de milhares 5 2 2 3 2 3 2 3" xfId="30883"/>
    <cellStyle name="Separador de milhares 5 2 2 3 2 3 3" xfId="30884"/>
    <cellStyle name="Separador de milhares 5 2 2 3 2 3 3 2" xfId="30885"/>
    <cellStyle name="Separador de milhares 5 2 2 3 2 3 3 3" xfId="30886"/>
    <cellStyle name="Separador de milhares 5 2 2 3 2 3 4" xfId="30887"/>
    <cellStyle name="Separador de milhares 5 2 2 3 2 3 4 2" xfId="30888"/>
    <cellStyle name="Separador de milhares 5 2 2 3 2 3 4 3" xfId="30889"/>
    <cellStyle name="Separador de milhares 5 2 2 3 2 3 5" xfId="30890"/>
    <cellStyle name="Separador de milhares 5 2 2 3 2 3 6" xfId="30891"/>
    <cellStyle name="Separador de milhares 5 2 2 3 2 4" xfId="30892"/>
    <cellStyle name="Separador de milhares 5 2 2 3 2 4 2" xfId="30893"/>
    <cellStyle name="Separador de milhares 5 2 2 3 2 4 2 2" xfId="30894"/>
    <cellStyle name="Separador de milhares 5 2 2 3 2 4 2 3" xfId="30895"/>
    <cellStyle name="Separador de milhares 5 2 2 3 2 4 3" xfId="30896"/>
    <cellStyle name="Separador de milhares 5 2 2 3 2 4 4" xfId="30897"/>
    <cellStyle name="Separador de milhares 5 2 2 3 2 5" xfId="30898"/>
    <cellStyle name="Separador de milhares 5 2 2 3 2 5 2" xfId="30899"/>
    <cellStyle name="Separador de milhares 5 2 2 3 2 5 2 2" xfId="30900"/>
    <cellStyle name="Separador de milhares 5 2 2 3 2 5 2 3" xfId="30901"/>
    <cellStyle name="Separador de milhares 5 2 2 3 2 5 3" xfId="30902"/>
    <cellStyle name="Separador de milhares 5 2 2 3 2 5 4" xfId="30903"/>
    <cellStyle name="Separador de milhares 5 2 2 3 2 6" xfId="30904"/>
    <cellStyle name="Separador de milhares 5 2 2 3 2 6 2" xfId="30905"/>
    <cellStyle name="Separador de milhares 5 2 2 3 2 6 3" xfId="30906"/>
    <cellStyle name="Separador de milhares 5 2 2 3 2 7" xfId="30907"/>
    <cellStyle name="Separador de milhares 5 2 2 3 2 7 2" xfId="30908"/>
    <cellStyle name="Separador de milhares 5 2 2 3 2 8" xfId="30909"/>
    <cellStyle name="Separador de milhares 5 2 2 3 3" xfId="30910"/>
    <cellStyle name="Separador de milhares 5 2 2 3 3 2" xfId="30911"/>
    <cellStyle name="Separador de milhares 5 2 2 3 3 2 2" xfId="30912"/>
    <cellStyle name="Separador de milhares 5 2 2 3 3 2 2 2" xfId="30913"/>
    <cellStyle name="Separador de milhares 5 2 2 3 3 2 2 3" xfId="30914"/>
    <cellStyle name="Separador de milhares 5 2 2 3 3 2 3" xfId="30915"/>
    <cellStyle name="Separador de milhares 5 2 2 3 3 2 3 2" xfId="30916"/>
    <cellStyle name="Separador de milhares 5 2 2 3 3 2 3 3" xfId="30917"/>
    <cellStyle name="Separador de milhares 5 2 2 3 3 2 4" xfId="30918"/>
    <cellStyle name="Separador de milhares 5 2 2 3 3 2 4 2" xfId="30919"/>
    <cellStyle name="Separador de milhares 5 2 2 3 3 2 4 3" xfId="30920"/>
    <cellStyle name="Separador de milhares 5 2 2 3 3 2 5" xfId="30921"/>
    <cellStyle name="Separador de milhares 5 2 2 3 3 2 6" xfId="30922"/>
    <cellStyle name="Separador de milhares 5 2 2 3 3 3" xfId="30923"/>
    <cellStyle name="Separador de milhares 5 2 2 3 3 3 2" xfId="30924"/>
    <cellStyle name="Separador de milhares 5 2 2 3 3 3 2 2" xfId="30925"/>
    <cellStyle name="Separador de milhares 5 2 2 3 3 3 2 3" xfId="30926"/>
    <cellStyle name="Separador de milhares 5 2 2 3 3 3 3" xfId="30927"/>
    <cellStyle name="Separador de milhares 5 2 2 3 3 3 4" xfId="30928"/>
    <cellStyle name="Separador de milhares 5 2 2 3 3 4" xfId="30929"/>
    <cellStyle name="Separador de milhares 5 2 2 3 3 4 2" xfId="30930"/>
    <cellStyle name="Separador de milhares 5 2 2 3 3 4 2 2" xfId="30931"/>
    <cellStyle name="Separador de milhares 5 2 2 3 3 4 2 3" xfId="30932"/>
    <cellStyle name="Separador de milhares 5 2 2 3 3 4 3" xfId="30933"/>
    <cellStyle name="Separador de milhares 5 2 2 3 3 4 4" xfId="30934"/>
    <cellStyle name="Separador de milhares 5 2 2 3 3 5" xfId="30935"/>
    <cellStyle name="Separador de milhares 5 2 2 3 3 5 2" xfId="30936"/>
    <cellStyle name="Separador de milhares 5 2 2 3 3 5 3" xfId="30937"/>
    <cellStyle name="Separador de milhares 5 2 2 3 3 6" xfId="30938"/>
    <cellStyle name="Separador de milhares 5 2 2 3 3 6 2" xfId="30939"/>
    <cellStyle name="Separador de milhares 5 2 2 3 3 7" xfId="30940"/>
    <cellStyle name="Separador de milhares 5 2 2 3 4" xfId="30941"/>
    <cellStyle name="Separador de milhares 5 2 2 3 4 2" xfId="30942"/>
    <cellStyle name="Separador de milhares 5 2 2 3 4 2 2" xfId="30943"/>
    <cellStyle name="Separador de milhares 5 2 2 3 4 2 3" xfId="30944"/>
    <cellStyle name="Separador de milhares 5 2 2 3 4 3" xfId="30945"/>
    <cellStyle name="Separador de milhares 5 2 2 3 4 3 2" xfId="30946"/>
    <cellStyle name="Separador de milhares 5 2 2 3 4 3 3" xfId="30947"/>
    <cellStyle name="Separador de milhares 5 2 2 3 4 4" xfId="30948"/>
    <cellStyle name="Separador de milhares 5 2 2 3 4 4 2" xfId="30949"/>
    <cellStyle name="Separador de milhares 5 2 2 3 4 4 3" xfId="30950"/>
    <cellStyle name="Separador de milhares 5 2 2 3 4 5" xfId="30951"/>
    <cellStyle name="Separador de milhares 5 2 2 3 4 6" xfId="30952"/>
    <cellStyle name="Separador de milhares 5 2 2 3 5" xfId="30953"/>
    <cellStyle name="Separador de milhares 5 2 2 3 5 2" xfId="30954"/>
    <cellStyle name="Separador de milhares 5 2 2 3 5 2 2" xfId="30955"/>
    <cellStyle name="Separador de milhares 5 2 2 3 5 2 3" xfId="30956"/>
    <cellStyle name="Separador de milhares 5 2 2 3 5 3" xfId="30957"/>
    <cellStyle name="Separador de milhares 5 2 2 3 5 4" xfId="30958"/>
    <cellStyle name="Separador de milhares 5 2 2 3 6" xfId="30959"/>
    <cellStyle name="Separador de milhares 5 2 2 3 6 2" xfId="30960"/>
    <cellStyle name="Separador de milhares 5 2 2 3 6 2 2" xfId="30961"/>
    <cellStyle name="Separador de milhares 5 2 2 3 6 2 3" xfId="30962"/>
    <cellStyle name="Separador de milhares 5 2 2 3 6 3" xfId="30963"/>
    <cellStyle name="Separador de milhares 5 2 2 3 6 4" xfId="30964"/>
    <cellStyle name="Separador de milhares 5 2 2 3 7" xfId="30965"/>
    <cellStyle name="Separador de milhares 5 2 2 3 7 2" xfId="30966"/>
    <cellStyle name="Separador de milhares 5 2 2 3 7 3" xfId="30967"/>
    <cellStyle name="Separador de milhares 5 2 2 3 8" xfId="30968"/>
    <cellStyle name="Separador de milhares 5 2 2 3 8 2" xfId="30969"/>
    <cellStyle name="Separador de milhares 5 2 2 3 9" xfId="30970"/>
    <cellStyle name="Separador de milhares 5 2 2 4" xfId="30971"/>
    <cellStyle name="Separador de milhares 5 2 2 4 2" xfId="30972"/>
    <cellStyle name="Separador de milhares 5 2 2 4 2 2" xfId="30973"/>
    <cellStyle name="Separador de milhares 5 2 2 4 2 2 2" xfId="30974"/>
    <cellStyle name="Separador de milhares 5 2 2 4 2 2 2 2" xfId="30975"/>
    <cellStyle name="Separador de milhares 5 2 2 4 2 2 2 3" xfId="30976"/>
    <cellStyle name="Separador de milhares 5 2 2 4 2 2 3" xfId="30977"/>
    <cellStyle name="Separador de milhares 5 2 2 4 2 2 3 2" xfId="30978"/>
    <cellStyle name="Separador de milhares 5 2 2 4 2 2 3 3" xfId="30979"/>
    <cellStyle name="Separador de milhares 5 2 2 4 2 2 4" xfId="30980"/>
    <cellStyle name="Separador de milhares 5 2 2 4 2 2 4 2" xfId="30981"/>
    <cellStyle name="Separador de milhares 5 2 2 4 2 2 4 3" xfId="30982"/>
    <cellStyle name="Separador de milhares 5 2 2 4 2 2 5" xfId="30983"/>
    <cellStyle name="Separador de milhares 5 2 2 4 2 2 6" xfId="30984"/>
    <cellStyle name="Separador de milhares 5 2 2 4 2 3" xfId="30985"/>
    <cellStyle name="Separador de milhares 5 2 2 4 2 3 2" xfId="30986"/>
    <cellStyle name="Separador de milhares 5 2 2 4 2 3 2 2" xfId="30987"/>
    <cellStyle name="Separador de milhares 5 2 2 4 2 3 2 3" xfId="30988"/>
    <cellStyle name="Separador de milhares 5 2 2 4 2 3 3" xfId="30989"/>
    <cellStyle name="Separador de milhares 5 2 2 4 2 3 4" xfId="30990"/>
    <cellStyle name="Separador de milhares 5 2 2 4 2 4" xfId="30991"/>
    <cellStyle name="Separador de milhares 5 2 2 4 2 4 2" xfId="30992"/>
    <cellStyle name="Separador de milhares 5 2 2 4 2 4 2 2" xfId="30993"/>
    <cellStyle name="Separador de milhares 5 2 2 4 2 4 2 3" xfId="30994"/>
    <cellStyle name="Separador de milhares 5 2 2 4 2 4 3" xfId="30995"/>
    <cellStyle name="Separador de milhares 5 2 2 4 2 4 4" xfId="30996"/>
    <cellStyle name="Separador de milhares 5 2 2 4 2 5" xfId="30997"/>
    <cellStyle name="Separador de milhares 5 2 2 4 2 5 2" xfId="30998"/>
    <cellStyle name="Separador de milhares 5 2 2 4 2 5 3" xfId="30999"/>
    <cellStyle name="Separador de milhares 5 2 2 4 2 6" xfId="31000"/>
    <cellStyle name="Separador de milhares 5 2 2 4 2 6 2" xfId="31001"/>
    <cellStyle name="Separador de milhares 5 2 2 4 2 7" xfId="31002"/>
    <cellStyle name="Separador de milhares 5 2 2 4 3" xfId="31003"/>
    <cellStyle name="Separador de milhares 5 2 2 4 3 2" xfId="31004"/>
    <cellStyle name="Separador de milhares 5 2 2 4 3 2 2" xfId="31005"/>
    <cellStyle name="Separador de milhares 5 2 2 4 3 2 3" xfId="31006"/>
    <cellStyle name="Separador de milhares 5 2 2 4 3 3" xfId="31007"/>
    <cellStyle name="Separador de milhares 5 2 2 4 3 3 2" xfId="31008"/>
    <cellStyle name="Separador de milhares 5 2 2 4 3 3 3" xfId="31009"/>
    <cellStyle name="Separador de milhares 5 2 2 4 3 4" xfId="31010"/>
    <cellStyle name="Separador de milhares 5 2 2 4 3 4 2" xfId="31011"/>
    <cellStyle name="Separador de milhares 5 2 2 4 3 4 3" xfId="31012"/>
    <cellStyle name="Separador de milhares 5 2 2 4 3 5" xfId="31013"/>
    <cellStyle name="Separador de milhares 5 2 2 4 3 6" xfId="31014"/>
    <cellStyle name="Separador de milhares 5 2 2 4 4" xfId="31015"/>
    <cellStyle name="Separador de milhares 5 2 2 4 4 2" xfId="31016"/>
    <cellStyle name="Separador de milhares 5 2 2 4 4 2 2" xfId="31017"/>
    <cellStyle name="Separador de milhares 5 2 2 4 4 2 3" xfId="31018"/>
    <cellStyle name="Separador de milhares 5 2 2 4 4 3" xfId="31019"/>
    <cellStyle name="Separador de milhares 5 2 2 4 4 4" xfId="31020"/>
    <cellStyle name="Separador de milhares 5 2 2 4 5" xfId="31021"/>
    <cellStyle name="Separador de milhares 5 2 2 4 5 2" xfId="31022"/>
    <cellStyle name="Separador de milhares 5 2 2 4 5 2 2" xfId="31023"/>
    <cellStyle name="Separador de milhares 5 2 2 4 5 2 3" xfId="31024"/>
    <cellStyle name="Separador de milhares 5 2 2 4 5 3" xfId="31025"/>
    <cellStyle name="Separador de milhares 5 2 2 4 5 4" xfId="31026"/>
    <cellStyle name="Separador de milhares 5 2 2 4 6" xfId="31027"/>
    <cellStyle name="Separador de milhares 5 2 2 4 6 2" xfId="31028"/>
    <cellStyle name="Separador de milhares 5 2 2 4 6 3" xfId="31029"/>
    <cellStyle name="Separador de milhares 5 2 2 4 7" xfId="31030"/>
    <cellStyle name="Separador de milhares 5 2 2 4 7 2" xfId="31031"/>
    <cellStyle name="Separador de milhares 5 2 2 4 8" xfId="31032"/>
    <cellStyle name="Separador de milhares 5 2 2 5" xfId="31033"/>
    <cellStyle name="Separador de milhares 5 2 2 5 2" xfId="31034"/>
    <cellStyle name="Separador de milhares 5 2 2 5 2 2" xfId="31035"/>
    <cellStyle name="Separador de milhares 5 2 2 5 2 2 2" xfId="31036"/>
    <cellStyle name="Separador de milhares 5 2 2 5 2 2 3" xfId="31037"/>
    <cellStyle name="Separador de milhares 5 2 2 5 2 3" xfId="31038"/>
    <cellStyle name="Separador de milhares 5 2 2 5 2 3 2" xfId="31039"/>
    <cellStyle name="Separador de milhares 5 2 2 5 2 3 3" xfId="31040"/>
    <cellStyle name="Separador de milhares 5 2 2 5 2 4" xfId="31041"/>
    <cellStyle name="Separador de milhares 5 2 2 5 2 4 2" xfId="31042"/>
    <cellStyle name="Separador de milhares 5 2 2 5 2 4 3" xfId="31043"/>
    <cellStyle name="Separador de milhares 5 2 2 5 2 5" xfId="31044"/>
    <cellStyle name="Separador de milhares 5 2 2 5 2 6" xfId="31045"/>
    <cellStyle name="Separador de milhares 5 2 2 5 3" xfId="31046"/>
    <cellStyle name="Separador de milhares 5 2 2 5 3 2" xfId="31047"/>
    <cellStyle name="Separador de milhares 5 2 2 5 3 2 2" xfId="31048"/>
    <cellStyle name="Separador de milhares 5 2 2 5 3 2 3" xfId="31049"/>
    <cellStyle name="Separador de milhares 5 2 2 5 3 3" xfId="31050"/>
    <cellStyle name="Separador de milhares 5 2 2 5 3 4" xfId="31051"/>
    <cellStyle name="Separador de milhares 5 2 2 5 4" xfId="31052"/>
    <cellStyle name="Separador de milhares 5 2 2 5 4 2" xfId="31053"/>
    <cellStyle name="Separador de milhares 5 2 2 5 4 2 2" xfId="31054"/>
    <cellStyle name="Separador de milhares 5 2 2 5 4 2 3" xfId="31055"/>
    <cellStyle name="Separador de milhares 5 2 2 5 4 3" xfId="31056"/>
    <cellStyle name="Separador de milhares 5 2 2 5 4 4" xfId="31057"/>
    <cellStyle name="Separador de milhares 5 2 2 5 5" xfId="31058"/>
    <cellStyle name="Separador de milhares 5 2 2 5 5 2" xfId="31059"/>
    <cellStyle name="Separador de milhares 5 2 2 5 5 3" xfId="31060"/>
    <cellStyle name="Separador de milhares 5 2 2 5 6" xfId="31061"/>
    <cellStyle name="Separador de milhares 5 2 2 5 6 2" xfId="31062"/>
    <cellStyle name="Separador de milhares 5 2 2 5 7" xfId="31063"/>
    <cellStyle name="Separador de milhares 5 2 2 6" xfId="31064"/>
    <cellStyle name="Separador de milhares 5 2 2 6 2" xfId="31065"/>
    <cellStyle name="Separador de milhares 5 2 2 6 2 2" xfId="31066"/>
    <cellStyle name="Separador de milhares 5 2 2 6 2 3" xfId="31067"/>
    <cellStyle name="Separador de milhares 5 2 2 6 3" xfId="31068"/>
    <cellStyle name="Separador de milhares 5 2 2 6 3 2" xfId="31069"/>
    <cellStyle name="Separador de milhares 5 2 2 6 3 3" xfId="31070"/>
    <cellStyle name="Separador de milhares 5 2 2 6 4" xfId="31071"/>
    <cellStyle name="Separador de milhares 5 2 2 6 4 2" xfId="31072"/>
    <cellStyle name="Separador de milhares 5 2 2 6 4 3" xfId="31073"/>
    <cellStyle name="Separador de milhares 5 2 2 6 5" xfId="31074"/>
    <cellStyle name="Separador de milhares 5 2 2 6 6" xfId="31075"/>
    <cellStyle name="Separador de milhares 5 2 2 7" xfId="31076"/>
    <cellStyle name="Separador de milhares 5 2 2 7 2" xfId="31077"/>
    <cellStyle name="Separador de milhares 5 2 2 7 2 2" xfId="31078"/>
    <cellStyle name="Separador de milhares 5 2 2 7 2 3" xfId="31079"/>
    <cellStyle name="Separador de milhares 5 2 2 7 3" xfId="31080"/>
    <cellStyle name="Separador de milhares 5 2 2 7 4" xfId="31081"/>
    <cellStyle name="Separador de milhares 5 2 2 8" xfId="31082"/>
    <cellStyle name="Separador de milhares 5 2 2 8 2" xfId="31083"/>
    <cellStyle name="Separador de milhares 5 2 2 8 2 2" xfId="31084"/>
    <cellStyle name="Separador de milhares 5 2 2 8 2 3" xfId="31085"/>
    <cellStyle name="Separador de milhares 5 2 2 8 3" xfId="31086"/>
    <cellStyle name="Separador de milhares 5 2 2 8 4" xfId="31087"/>
    <cellStyle name="Separador de milhares 5 2 2 9" xfId="31088"/>
    <cellStyle name="Separador de milhares 5 2 2 9 2" xfId="31089"/>
    <cellStyle name="Separador de milhares 5 2 2 9 3" xfId="31090"/>
    <cellStyle name="Separador de milhares 5 2 3" xfId="31091"/>
    <cellStyle name="Separador de milhares 5 2 3 10" xfId="31092"/>
    <cellStyle name="Separador de milhares 5 2 3 11" xfId="39724"/>
    <cellStyle name="Separador de milhares 5 2 3 2" xfId="31093"/>
    <cellStyle name="Separador de milhares 5 2 3 2 2" xfId="31094"/>
    <cellStyle name="Separador de milhares 5 2 3 2 2 2" xfId="31095"/>
    <cellStyle name="Separador de milhares 5 2 3 2 2 2 2" xfId="31096"/>
    <cellStyle name="Separador de milhares 5 2 3 2 2 2 2 2" xfId="31097"/>
    <cellStyle name="Separador de milhares 5 2 3 2 2 2 2 3" xfId="31098"/>
    <cellStyle name="Separador de milhares 5 2 3 2 2 2 3" xfId="31099"/>
    <cellStyle name="Separador de milhares 5 2 3 2 2 2 3 2" xfId="31100"/>
    <cellStyle name="Separador de milhares 5 2 3 2 2 2 3 3" xfId="31101"/>
    <cellStyle name="Separador de milhares 5 2 3 2 2 2 4" xfId="31102"/>
    <cellStyle name="Separador de milhares 5 2 3 2 2 2 4 2" xfId="31103"/>
    <cellStyle name="Separador de milhares 5 2 3 2 2 2 4 3" xfId="31104"/>
    <cellStyle name="Separador de milhares 5 2 3 2 2 2 5" xfId="31105"/>
    <cellStyle name="Separador de milhares 5 2 3 2 2 2 6" xfId="31106"/>
    <cellStyle name="Separador de milhares 5 2 3 2 2 3" xfId="31107"/>
    <cellStyle name="Separador de milhares 5 2 3 2 2 3 2" xfId="31108"/>
    <cellStyle name="Separador de milhares 5 2 3 2 2 3 2 2" xfId="31109"/>
    <cellStyle name="Separador de milhares 5 2 3 2 2 3 2 3" xfId="31110"/>
    <cellStyle name="Separador de milhares 5 2 3 2 2 3 3" xfId="31111"/>
    <cellStyle name="Separador de milhares 5 2 3 2 2 3 4" xfId="31112"/>
    <cellStyle name="Separador de milhares 5 2 3 2 2 4" xfId="31113"/>
    <cellStyle name="Separador de milhares 5 2 3 2 2 4 2" xfId="31114"/>
    <cellStyle name="Separador de milhares 5 2 3 2 2 4 2 2" xfId="31115"/>
    <cellStyle name="Separador de milhares 5 2 3 2 2 4 2 3" xfId="31116"/>
    <cellStyle name="Separador de milhares 5 2 3 2 2 4 3" xfId="31117"/>
    <cellStyle name="Separador de milhares 5 2 3 2 2 4 4" xfId="31118"/>
    <cellStyle name="Separador de milhares 5 2 3 2 2 5" xfId="31119"/>
    <cellStyle name="Separador de milhares 5 2 3 2 2 5 2" xfId="31120"/>
    <cellStyle name="Separador de milhares 5 2 3 2 2 5 3" xfId="31121"/>
    <cellStyle name="Separador de milhares 5 2 3 2 2 6" xfId="31122"/>
    <cellStyle name="Separador de milhares 5 2 3 2 2 6 2" xfId="31123"/>
    <cellStyle name="Separador de milhares 5 2 3 2 2 7" xfId="31124"/>
    <cellStyle name="Separador de milhares 5 2 3 2 3" xfId="31125"/>
    <cellStyle name="Separador de milhares 5 2 3 2 3 2" xfId="31126"/>
    <cellStyle name="Separador de milhares 5 2 3 2 3 2 2" xfId="31127"/>
    <cellStyle name="Separador de milhares 5 2 3 2 3 2 3" xfId="31128"/>
    <cellStyle name="Separador de milhares 5 2 3 2 3 3" xfId="31129"/>
    <cellStyle name="Separador de milhares 5 2 3 2 3 3 2" xfId="31130"/>
    <cellStyle name="Separador de milhares 5 2 3 2 3 3 3" xfId="31131"/>
    <cellStyle name="Separador de milhares 5 2 3 2 3 4" xfId="31132"/>
    <cellStyle name="Separador de milhares 5 2 3 2 3 4 2" xfId="31133"/>
    <cellStyle name="Separador de milhares 5 2 3 2 3 4 3" xfId="31134"/>
    <cellStyle name="Separador de milhares 5 2 3 2 3 5" xfId="31135"/>
    <cellStyle name="Separador de milhares 5 2 3 2 3 6" xfId="31136"/>
    <cellStyle name="Separador de milhares 5 2 3 2 4" xfId="31137"/>
    <cellStyle name="Separador de milhares 5 2 3 2 4 2" xfId="31138"/>
    <cellStyle name="Separador de milhares 5 2 3 2 4 2 2" xfId="31139"/>
    <cellStyle name="Separador de milhares 5 2 3 2 4 2 3" xfId="31140"/>
    <cellStyle name="Separador de milhares 5 2 3 2 4 3" xfId="31141"/>
    <cellStyle name="Separador de milhares 5 2 3 2 4 4" xfId="31142"/>
    <cellStyle name="Separador de milhares 5 2 3 2 5" xfId="31143"/>
    <cellStyle name="Separador de milhares 5 2 3 2 5 2" xfId="31144"/>
    <cellStyle name="Separador de milhares 5 2 3 2 5 2 2" xfId="31145"/>
    <cellStyle name="Separador de milhares 5 2 3 2 5 2 3" xfId="31146"/>
    <cellStyle name="Separador de milhares 5 2 3 2 5 3" xfId="31147"/>
    <cellStyle name="Separador de milhares 5 2 3 2 5 4" xfId="31148"/>
    <cellStyle name="Separador de milhares 5 2 3 2 6" xfId="31149"/>
    <cellStyle name="Separador de milhares 5 2 3 2 6 2" xfId="31150"/>
    <cellStyle name="Separador de milhares 5 2 3 2 6 3" xfId="31151"/>
    <cellStyle name="Separador de milhares 5 2 3 2 7" xfId="31152"/>
    <cellStyle name="Separador de milhares 5 2 3 2 7 2" xfId="31153"/>
    <cellStyle name="Separador de milhares 5 2 3 2 8" xfId="31154"/>
    <cellStyle name="Separador de milhares 5 2 3 2 9" xfId="31155"/>
    <cellStyle name="Separador de milhares 5 2 3 3" xfId="31156"/>
    <cellStyle name="Separador de milhares 5 2 3 3 2" xfId="31157"/>
    <cellStyle name="Separador de milhares 5 2 3 3 2 2" xfId="31158"/>
    <cellStyle name="Separador de milhares 5 2 3 3 2 2 2" xfId="31159"/>
    <cellStyle name="Separador de milhares 5 2 3 3 2 2 3" xfId="31160"/>
    <cellStyle name="Separador de milhares 5 2 3 3 2 3" xfId="31161"/>
    <cellStyle name="Separador de milhares 5 2 3 3 2 3 2" xfId="31162"/>
    <cellStyle name="Separador de milhares 5 2 3 3 2 3 3" xfId="31163"/>
    <cellStyle name="Separador de milhares 5 2 3 3 2 4" xfId="31164"/>
    <cellStyle name="Separador de milhares 5 2 3 3 2 4 2" xfId="31165"/>
    <cellStyle name="Separador de milhares 5 2 3 3 2 4 3" xfId="31166"/>
    <cellStyle name="Separador de milhares 5 2 3 3 2 5" xfId="31167"/>
    <cellStyle name="Separador de milhares 5 2 3 3 2 6" xfId="31168"/>
    <cellStyle name="Separador de milhares 5 2 3 3 3" xfId="31169"/>
    <cellStyle name="Separador de milhares 5 2 3 3 3 2" xfId="31170"/>
    <cellStyle name="Separador de milhares 5 2 3 3 3 2 2" xfId="31171"/>
    <cellStyle name="Separador de milhares 5 2 3 3 3 2 3" xfId="31172"/>
    <cellStyle name="Separador de milhares 5 2 3 3 3 3" xfId="31173"/>
    <cellStyle name="Separador de milhares 5 2 3 3 3 4" xfId="31174"/>
    <cellStyle name="Separador de milhares 5 2 3 3 4" xfId="31175"/>
    <cellStyle name="Separador de milhares 5 2 3 3 4 2" xfId="31176"/>
    <cellStyle name="Separador de milhares 5 2 3 3 4 2 2" xfId="31177"/>
    <cellStyle name="Separador de milhares 5 2 3 3 4 2 3" xfId="31178"/>
    <cellStyle name="Separador de milhares 5 2 3 3 4 3" xfId="31179"/>
    <cellStyle name="Separador de milhares 5 2 3 3 4 4" xfId="31180"/>
    <cellStyle name="Separador de milhares 5 2 3 3 5" xfId="31181"/>
    <cellStyle name="Separador de milhares 5 2 3 3 5 2" xfId="31182"/>
    <cellStyle name="Separador de milhares 5 2 3 3 5 3" xfId="31183"/>
    <cellStyle name="Separador de milhares 5 2 3 3 6" xfId="31184"/>
    <cellStyle name="Separador de milhares 5 2 3 3 6 2" xfId="31185"/>
    <cellStyle name="Separador de milhares 5 2 3 3 7" xfId="31186"/>
    <cellStyle name="Separador de milhares 5 2 3 3 8" xfId="31187"/>
    <cellStyle name="Separador de milhares 5 2 3 4" xfId="31188"/>
    <cellStyle name="Separador de milhares 5 2 3 4 2" xfId="31189"/>
    <cellStyle name="Separador de milhares 5 2 3 4 2 2" xfId="31190"/>
    <cellStyle name="Separador de milhares 5 2 3 4 2 3" xfId="31191"/>
    <cellStyle name="Separador de milhares 5 2 3 4 3" xfId="31192"/>
    <cellStyle name="Separador de milhares 5 2 3 4 3 2" xfId="31193"/>
    <cellStyle name="Separador de milhares 5 2 3 4 3 3" xfId="31194"/>
    <cellStyle name="Separador de milhares 5 2 3 4 4" xfId="31195"/>
    <cellStyle name="Separador de milhares 5 2 3 4 4 2" xfId="31196"/>
    <cellStyle name="Separador de milhares 5 2 3 4 4 3" xfId="31197"/>
    <cellStyle name="Separador de milhares 5 2 3 4 5" xfId="31198"/>
    <cellStyle name="Separador de milhares 5 2 3 4 6" xfId="31199"/>
    <cellStyle name="Separador de milhares 5 2 3 5" xfId="31200"/>
    <cellStyle name="Separador de milhares 5 2 3 5 2" xfId="31201"/>
    <cellStyle name="Separador de milhares 5 2 3 5 2 2" xfId="31202"/>
    <cellStyle name="Separador de milhares 5 2 3 5 2 3" xfId="31203"/>
    <cellStyle name="Separador de milhares 5 2 3 5 3" xfId="31204"/>
    <cellStyle name="Separador de milhares 5 2 3 5 4" xfId="31205"/>
    <cellStyle name="Separador de milhares 5 2 3 6" xfId="31206"/>
    <cellStyle name="Separador de milhares 5 2 3 6 2" xfId="31207"/>
    <cellStyle name="Separador de milhares 5 2 3 6 2 2" xfId="31208"/>
    <cellStyle name="Separador de milhares 5 2 3 6 2 3" xfId="31209"/>
    <cellStyle name="Separador de milhares 5 2 3 6 3" xfId="31210"/>
    <cellStyle name="Separador de milhares 5 2 3 6 4" xfId="31211"/>
    <cellStyle name="Separador de milhares 5 2 3 7" xfId="31212"/>
    <cellStyle name="Separador de milhares 5 2 3 7 2" xfId="31213"/>
    <cellStyle name="Separador de milhares 5 2 3 7 3" xfId="31214"/>
    <cellStyle name="Separador de milhares 5 2 3 8" xfId="31215"/>
    <cellStyle name="Separador de milhares 5 2 3 8 2" xfId="31216"/>
    <cellStyle name="Separador de milhares 5 2 3 9" xfId="31217"/>
    <cellStyle name="Separador de milhares 5 2 4" xfId="31218"/>
    <cellStyle name="Separador de milhares 5 2 4 10" xfId="31219"/>
    <cellStyle name="Separador de milhares 5 2 4 11" xfId="41177"/>
    <cellStyle name="Separador de milhares 5 2 4 2" xfId="31220"/>
    <cellStyle name="Separador de milhares 5 2 4 2 2" xfId="31221"/>
    <cellStyle name="Separador de milhares 5 2 4 2 2 2" xfId="31222"/>
    <cellStyle name="Separador de milhares 5 2 4 2 2 2 2" xfId="31223"/>
    <cellStyle name="Separador de milhares 5 2 4 2 2 2 2 2" xfId="31224"/>
    <cellStyle name="Separador de milhares 5 2 4 2 2 2 2 3" xfId="31225"/>
    <cellStyle name="Separador de milhares 5 2 4 2 2 2 3" xfId="31226"/>
    <cellStyle name="Separador de milhares 5 2 4 2 2 2 3 2" xfId="31227"/>
    <cellStyle name="Separador de milhares 5 2 4 2 2 2 3 3" xfId="31228"/>
    <cellStyle name="Separador de milhares 5 2 4 2 2 2 4" xfId="31229"/>
    <cellStyle name="Separador de milhares 5 2 4 2 2 2 4 2" xfId="31230"/>
    <cellStyle name="Separador de milhares 5 2 4 2 2 2 4 3" xfId="31231"/>
    <cellStyle name="Separador de milhares 5 2 4 2 2 2 5" xfId="31232"/>
    <cellStyle name="Separador de milhares 5 2 4 2 2 2 6" xfId="31233"/>
    <cellStyle name="Separador de milhares 5 2 4 2 2 3" xfId="31234"/>
    <cellStyle name="Separador de milhares 5 2 4 2 2 3 2" xfId="31235"/>
    <cellStyle name="Separador de milhares 5 2 4 2 2 3 2 2" xfId="31236"/>
    <cellStyle name="Separador de milhares 5 2 4 2 2 3 2 3" xfId="31237"/>
    <cellStyle name="Separador de milhares 5 2 4 2 2 3 3" xfId="31238"/>
    <cellStyle name="Separador de milhares 5 2 4 2 2 3 4" xfId="31239"/>
    <cellStyle name="Separador de milhares 5 2 4 2 2 4" xfId="31240"/>
    <cellStyle name="Separador de milhares 5 2 4 2 2 4 2" xfId="31241"/>
    <cellStyle name="Separador de milhares 5 2 4 2 2 4 2 2" xfId="31242"/>
    <cellStyle name="Separador de milhares 5 2 4 2 2 4 2 3" xfId="31243"/>
    <cellStyle name="Separador de milhares 5 2 4 2 2 4 3" xfId="31244"/>
    <cellStyle name="Separador de milhares 5 2 4 2 2 4 4" xfId="31245"/>
    <cellStyle name="Separador de milhares 5 2 4 2 2 5" xfId="31246"/>
    <cellStyle name="Separador de milhares 5 2 4 2 2 5 2" xfId="31247"/>
    <cellStyle name="Separador de milhares 5 2 4 2 2 5 3" xfId="31248"/>
    <cellStyle name="Separador de milhares 5 2 4 2 2 6" xfId="31249"/>
    <cellStyle name="Separador de milhares 5 2 4 2 2 6 2" xfId="31250"/>
    <cellStyle name="Separador de milhares 5 2 4 2 2 7" xfId="31251"/>
    <cellStyle name="Separador de milhares 5 2 4 2 3" xfId="31252"/>
    <cellStyle name="Separador de milhares 5 2 4 2 3 2" xfId="31253"/>
    <cellStyle name="Separador de milhares 5 2 4 2 3 2 2" xfId="31254"/>
    <cellStyle name="Separador de milhares 5 2 4 2 3 2 3" xfId="31255"/>
    <cellStyle name="Separador de milhares 5 2 4 2 3 3" xfId="31256"/>
    <cellStyle name="Separador de milhares 5 2 4 2 3 3 2" xfId="31257"/>
    <cellStyle name="Separador de milhares 5 2 4 2 3 3 3" xfId="31258"/>
    <cellStyle name="Separador de milhares 5 2 4 2 3 4" xfId="31259"/>
    <cellStyle name="Separador de milhares 5 2 4 2 3 4 2" xfId="31260"/>
    <cellStyle name="Separador de milhares 5 2 4 2 3 4 3" xfId="31261"/>
    <cellStyle name="Separador de milhares 5 2 4 2 3 5" xfId="31262"/>
    <cellStyle name="Separador de milhares 5 2 4 2 3 6" xfId="31263"/>
    <cellStyle name="Separador de milhares 5 2 4 2 4" xfId="31264"/>
    <cellStyle name="Separador de milhares 5 2 4 2 4 2" xfId="31265"/>
    <cellStyle name="Separador de milhares 5 2 4 2 4 2 2" xfId="31266"/>
    <cellStyle name="Separador de milhares 5 2 4 2 4 2 3" xfId="31267"/>
    <cellStyle name="Separador de milhares 5 2 4 2 4 3" xfId="31268"/>
    <cellStyle name="Separador de milhares 5 2 4 2 4 4" xfId="31269"/>
    <cellStyle name="Separador de milhares 5 2 4 2 5" xfId="31270"/>
    <cellStyle name="Separador de milhares 5 2 4 2 5 2" xfId="31271"/>
    <cellStyle name="Separador de milhares 5 2 4 2 5 2 2" xfId="31272"/>
    <cellStyle name="Separador de milhares 5 2 4 2 5 2 3" xfId="31273"/>
    <cellStyle name="Separador de milhares 5 2 4 2 5 3" xfId="31274"/>
    <cellStyle name="Separador de milhares 5 2 4 2 5 4" xfId="31275"/>
    <cellStyle name="Separador de milhares 5 2 4 2 6" xfId="31276"/>
    <cellStyle name="Separador de milhares 5 2 4 2 6 2" xfId="31277"/>
    <cellStyle name="Separador de milhares 5 2 4 2 6 3" xfId="31278"/>
    <cellStyle name="Separador de milhares 5 2 4 2 7" xfId="31279"/>
    <cellStyle name="Separador de milhares 5 2 4 2 7 2" xfId="31280"/>
    <cellStyle name="Separador de milhares 5 2 4 2 8" xfId="31281"/>
    <cellStyle name="Separador de milhares 5 2 4 2 9" xfId="31282"/>
    <cellStyle name="Separador de milhares 5 2 4 3" xfId="31283"/>
    <cellStyle name="Separador de milhares 5 2 4 3 2" xfId="31284"/>
    <cellStyle name="Separador de milhares 5 2 4 3 2 2" xfId="31285"/>
    <cellStyle name="Separador de milhares 5 2 4 3 2 2 2" xfId="31286"/>
    <cellStyle name="Separador de milhares 5 2 4 3 2 2 3" xfId="31287"/>
    <cellStyle name="Separador de milhares 5 2 4 3 2 3" xfId="31288"/>
    <cellStyle name="Separador de milhares 5 2 4 3 2 3 2" xfId="31289"/>
    <cellStyle name="Separador de milhares 5 2 4 3 2 3 3" xfId="31290"/>
    <cellStyle name="Separador de milhares 5 2 4 3 2 4" xfId="31291"/>
    <cellStyle name="Separador de milhares 5 2 4 3 2 4 2" xfId="31292"/>
    <cellStyle name="Separador de milhares 5 2 4 3 2 4 3" xfId="31293"/>
    <cellStyle name="Separador de milhares 5 2 4 3 2 5" xfId="31294"/>
    <cellStyle name="Separador de milhares 5 2 4 3 2 6" xfId="31295"/>
    <cellStyle name="Separador de milhares 5 2 4 3 3" xfId="31296"/>
    <cellStyle name="Separador de milhares 5 2 4 3 3 2" xfId="31297"/>
    <cellStyle name="Separador de milhares 5 2 4 3 3 2 2" xfId="31298"/>
    <cellStyle name="Separador de milhares 5 2 4 3 3 2 3" xfId="31299"/>
    <cellStyle name="Separador de milhares 5 2 4 3 3 3" xfId="31300"/>
    <cellStyle name="Separador de milhares 5 2 4 3 3 4" xfId="31301"/>
    <cellStyle name="Separador de milhares 5 2 4 3 4" xfId="31302"/>
    <cellStyle name="Separador de milhares 5 2 4 3 4 2" xfId="31303"/>
    <cellStyle name="Separador de milhares 5 2 4 3 4 2 2" xfId="31304"/>
    <cellStyle name="Separador de milhares 5 2 4 3 4 2 3" xfId="31305"/>
    <cellStyle name="Separador de milhares 5 2 4 3 4 3" xfId="31306"/>
    <cellStyle name="Separador de milhares 5 2 4 3 4 4" xfId="31307"/>
    <cellStyle name="Separador de milhares 5 2 4 3 5" xfId="31308"/>
    <cellStyle name="Separador de milhares 5 2 4 3 5 2" xfId="31309"/>
    <cellStyle name="Separador de milhares 5 2 4 3 5 3" xfId="31310"/>
    <cellStyle name="Separador de milhares 5 2 4 3 6" xfId="31311"/>
    <cellStyle name="Separador de milhares 5 2 4 3 6 2" xfId="31312"/>
    <cellStyle name="Separador de milhares 5 2 4 3 7" xfId="31313"/>
    <cellStyle name="Separador de milhares 5 2 4 3 8" xfId="31314"/>
    <cellStyle name="Separador de milhares 5 2 4 4" xfId="31315"/>
    <cellStyle name="Separador de milhares 5 2 4 4 2" xfId="31316"/>
    <cellStyle name="Separador de milhares 5 2 4 4 2 2" xfId="31317"/>
    <cellStyle name="Separador de milhares 5 2 4 4 2 3" xfId="31318"/>
    <cellStyle name="Separador de milhares 5 2 4 4 3" xfId="31319"/>
    <cellStyle name="Separador de milhares 5 2 4 4 3 2" xfId="31320"/>
    <cellStyle name="Separador de milhares 5 2 4 4 3 3" xfId="31321"/>
    <cellStyle name="Separador de milhares 5 2 4 4 4" xfId="31322"/>
    <cellStyle name="Separador de milhares 5 2 4 4 4 2" xfId="31323"/>
    <cellStyle name="Separador de milhares 5 2 4 4 4 3" xfId="31324"/>
    <cellStyle name="Separador de milhares 5 2 4 4 5" xfId="31325"/>
    <cellStyle name="Separador de milhares 5 2 4 4 6" xfId="31326"/>
    <cellStyle name="Separador de milhares 5 2 4 5" xfId="31327"/>
    <cellStyle name="Separador de milhares 5 2 4 5 2" xfId="31328"/>
    <cellStyle name="Separador de milhares 5 2 4 5 2 2" xfId="31329"/>
    <cellStyle name="Separador de milhares 5 2 4 5 2 3" xfId="31330"/>
    <cellStyle name="Separador de milhares 5 2 4 5 3" xfId="31331"/>
    <cellStyle name="Separador de milhares 5 2 4 5 4" xfId="31332"/>
    <cellStyle name="Separador de milhares 5 2 4 6" xfId="31333"/>
    <cellStyle name="Separador de milhares 5 2 4 6 2" xfId="31334"/>
    <cellStyle name="Separador de milhares 5 2 4 6 2 2" xfId="31335"/>
    <cellStyle name="Separador de milhares 5 2 4 6 2 3" xfId="31336"/>
    <cellStyle name="Separador de milhares 5 2 4 6 3" xfId="31337"/>
    <cellStyle name="Separador de milhares 5 2 4 6 4" xfId="31338"/>
    <cellStyle name="Separador de milhares 5 2 4 7" xfId="31339"/>
    <cellStyle name="Separador de milhares 5 2 4 7 2" xfId="31340"/>
    <cellStyle name="Separador de milhares 5 2 4 7 3" xfId="31341"/>
    <cellStyle name="Separador de milhares 5 2 4 8" xfId="31342"/>
    <cellStyle name="Separador de milhares 5 2 4 8 2" xfId="31343"/>
    <cellStyle name="Separador de milhares 5 2 4 9" xfId="31344"/>
    <cellStyle name="Separador de milhares 5 2 5" xfId="31345"/>
    <cellStyle name="Separador de milhares 5 2 5 10" xfId="41093"/>
    <cellStyle name="Separador de milhares 5 2 5 2" xfId="31346"/>
    <cellStyle name="Separador de milhares 5 2 5 2 2" xfId="31347"/>
    <cellStyle name="Separador de milhares 5 2 5 2 2 2" xfId="31348"/>
    <cellStyle name="Separador de milhares 5 2 5 2 2 2 2" xfId="31349"/>
    <cellStyle name="Separador de milhares 5 2 5 2 2 2 3" xfId="31350"/>
    <cellStyle name="Separador de milhares 5 2 5 2 2 3" xfId="31351"/>
    <cellStyle name="Separador de milhares 5 2 5 2 2 3 2" xfId="31352"/>
    <cellStyle name="Separador de milhares 5 2 5 2 2 3 3" xfId="31353"/>
    <cellStyle name="Separador de milhares 5 2 5 2 2 4" xfId="31354"/>
    <cellStyle name="Separador de milhares 5 2 5 2 2 4 2" xfId="31355"/>
    <cellStyle name="Separador de milhares 5 2 5 2 2 4 3" xfId="31356"/>
    <cellStyle name="Separador de milhares 5 2 5 2 2 5" xfId="31357"/>
    <cellStyle name="Separador de milhares 5 2 5 2 2 6" xfId="31358"/>
    <cellStyle name="Separador de milhares 5 2 5 2 3" xfId="31359"/>
    <cellStyle name="Separador de milhares 5 2 5 2 3 2" xfId="31360"/>
    <cellStyle name="Separador de milhares 5 2 5 2 3 2 2" xfId="31361"/>
    <cellStyle name="Separador de milhares 5 2 5 2 3 2 3" xfId="31362"/>
    <cellStyle name="Separador de milhares 5 2 5 2 3 3" xfId="31363"/>
    <cellStyle name="Separador de milhares 5 2 5 2 3 4" xfId="31364"/>
    <cellStyle name="Separador de milhares 5 2 5 2 4" xfId="31365"/>
    <cellStyle name="Separador de milhares 5 2 5 2 4 2" xfId="31366"/>
    <cellStyle name="Separador de milhares 5 2 5 2 4 2 2" xfId="31367"/>
    <cellStyle name="Separador de milhares 5 2 5 2 4 2 3" xfId="31368"/>
    <cellStyle name="Separador de milhares 5 2 5 2 4 3" xfId="31369"/>
    <cellStyle name="Separador de milhares 5 2 5 2 4 4" xfId="31370"/>
    <cellStyle name="Separador de milhares 5 2 5 2 5" xfId="31371"/>
    <cellStyle name="Separador de milhares 5 2 5 2 5 2" xfId="31372"/>
    <cellStyle name="Separador de milhares 5 2 5 2 5 3" xfId="31373"/>
    <cellStyle name="Separador de milhares 5 2 5 2 6" xfId="31374"/>
    <cellStyle name="Separador de milhares 5 2 5 2 6 2" xfId="31375"/>
    <cellStyle name="Separador de milhares 5 2 5 2 7" xfId="31376"/>
    <cellStyle name="Separador de milhares 5 2 5 2 8" xfId="31377"/>
    <cellStyle name="Separador de milhares 5 2 5 3" xfId="31378"/>
    <cellStyle name="Separador de milhares 5 2 5 3 2" xfId="31379"/>
    <cellStyle name="Separador de milhares 5 2 5 3 2 2" xfId="31380"/>
    <cellStyle name="Separador de milhares 5 2 5 3 2 3" xfId="31381"/>
    <cellStyle name="Separador de milhares 5 2 5 3 3" xfId="31382"/>
    <cellStyle name="Separador de milhares 5 2 5 3 3 2" xfId="31383"/>
    <cellStyle name="Separador de milhares 5 2 5 3 3 3" xfId="31384"/>
    <cellStyle name="Separador de milhares 5 2 5 3 4" xfId="31385"/>
    <cellStyle name="Separador de milhares 5 2 5 3 4 2" xfId="31386"/>
    <cellStyle name="Separador de milhares 5 2 5 3 4 3" xfId="31387"/>
    <cellStyle name="Separador de milhares 5 2 5 3 5" xfId="31388"/>
    <cellStyle name="Separador de milhares 5 2 5 3 6" xfId="31389"/>
    <cellStyle name="Separador de milhares 5 2 5 3 7" xfId="31390"/>
    <cellStyle name="Separador de milhares 5 2 5 4" xfId="31391"/>
    <cellStyle name="Separador de milhares 5 2 5 4 2" xfId="31392"/>
    <cellStyle name="Separador de milhares 5 2 5 4 2 2" xfId="31393"/>
    <cellStyle name="Separador de milhares 5 2 5 4 2 3" xfId="31394"/>
    <cellStyle name="Separador de milhares 5 2 5 4 3" xfId="31395"/>
    <cellStyle name="Separador de milhares 5 2 5 4 4" xfId="31396"/>
    <cellStyle name="Separador de milhares 5 2 5 5" xfId="31397"/>
    <cellStyle name="Separador de milhares 5 2 5 5 2" xfId="31398"/>
    <cellStyle name="Separador de milhares 5 2 5 5 2 2" xfId="31399"/>
    <cellStyle name="Separador de milhares 5 2 5 5 2 3" xfId="31400"/>
    <cellStyle name="Separador de milhares 5 2 5 5 3" xfId="31401"/>
    <cellStyle name="Separador de milhares 5 2 5 5 4" xfId="31402"/>
    <cellStyle name="Separador de milhares 5 2 5 6" xfId="31403"/>
    <cellStyle name="Separador de milhares 5 2 5 6 2" xfId="31404"/>
    <cellStyle name="Separador de milhares 5 2 5 6 3" xfId="31405"/>
    <cellStyle name="Separador de milhares 5 2 5 7" xfId="31406"/>
    <cellStyle name="Separador de milhares 5 2 5 7 2" xfId="31407"/>
    <cellStyle name="Separador de milhares 5 2 5 8" xfId="31408"/>
    <cellStyle name="Separador de milhares 5 2 5 9" xfId="31409"/>
    <cellStyle name="Separador de milhares 5 2 6" xfId="31410"/>
    <cellStyle name="Separador de milhares 5 2 6 2" xfId="31411"/>
    <cellStyle name="Separador de milhares 5 2 6 2 2" xfId="31412"/>
    <cellStyle name="Separador de milhares 5 2 6 2 2 2" xfId="31413"/>
    <cellStyle name="Separador de milhares 5 2 6 2 2 3" xfId="31414"/>
    <cellStyle name="Separador de milhares 5 2 6 2 3" xfId="31415"/>
    <cellStyle name="Separador de milhares 5 2 6 2 3 2" xfId="31416"/>
    <cellStyle name="Separador de milhares 5 2 6 2 3 3" xfId="31417"/>
    <cellStyle name="Separador de milhares 5 2 6 2 4" xfId="31418"/>
    <cellStyle name="Separador de milhares 5 2 6 2 4 2" xfId="31419"/>
    <cellStyle name="Separador de milhares 5 2 6 2 4 3" xfId="31420"/>
    <cellStyle name="Separador de milhares 5 2 6 2 5" xfId="31421"/>
    <cellStyle name="Separador de milhares 5 2 6 2 6" xfId="31422"/>
    <cellStyle name="Separador de milhares 5 2 6 2 7" xfId="31423"/>
    <cellStyle name="Separador de milhares 5 2 6 3" xfId="31424"/>
    <cellStyle name="Separador de milhares 5 2 6 3 2" xfId="31425"/>
    <cellStyle name="Separador de milhares 5 2 6 3 2 2" xfId="31426"/>
    <cellStyle name="Separador de milhares 5 2 6 3 2 3" xfId="31427"/>
    <cellStyle name="Separador de milhares 5 2 6 3 3" xfId="31428"/>
    <cellStyle name="Separador de milhares 5 2 6 3 4" xfId="31429"/>
    <cellStyle name="Separador de milhares 5 2 6 3 5" xfId="31430"/>
    <cellStyle name="Separador de milhares 5 2 6 4" xfId="31431"/>
    <cellStyle name="Separador de milhares 5 2 6 4 2" xfId="31432"/>
    <cellStyle name="Separador de milhares 5 2 6 4 2 2" xfId="31433"/>
    <cellStyle name="Separador de milhares 5 2 6 4 2 3" xfId="31434"/>
    <cellStyle name="Separador de milhares 5 2 6 4 3" xfId="31435"/>
    <cellStyle name="Separador de milhares 5 2 6 4 4" xfId="31436"/>
    <cellStyle name="Separador de milhares 5 2 6 5" xfId="31437"/>
    <cellStyle name="Separador de milhares 5 2 6 5 2" xfId="31438"/>
    <cellStyle name="Separador de milhares 5 2 6 5 3" xfId="31439"/>
    <cellStyle name="Separador de milhares 5 2 6 6" xfId="31440"/>
    <cellStyle name="Separador de milhares 5 2 6 6 2" xfId="31441"/>
    <cellStyle name="Separador de milhares 5 2 6 7" xfId="31442"/>
    <cellStyle name="Separador de milhares 5 2 6 8" xfId="31443"/>
    <cellStyle name="Separador de milhares 5 2 6 9" xfId="43071"/>
    <cellStyle name="Separador de milhares 5 2 7" xfId="31444"/>
    <cellStyle name="Separador de milhares 5 2 7 2" xfId="31445"/>
    <cellStyle name="Separador de milhares 5 2 7 2 2" xfId="31446"/>
    <cellStyle name="Separador de milhares 5 2 7 2 3" xfId="31447"/>
    <cellStyle name="Separador de milhares 5 2 7 2 4" xfId="31448"/>
    <cellStyle name="Separador de milhares 5 2 7 3" xfId="31449"/>
    <cellStyle name="Separador de milhares 5 2 7 3 2" xfId="31450"/>
    <cellStyle name="Separador de milhares 5 2 7 3 3" xfId="31451"/>
    <cellStyle name="Separador de milhares 5 2 7 3 4" xfId="31452"/>
    <cellStyle name="Separador de milhares 5 2 7 4" xfId="31453"/>
    <cellStyle name="Separador de milhares 5 2 7 4 2" xfId="31454"/>
    <cellStyle name="Separador de milhares 5 2 7 4 3" xfId="31455"/>
    <cellStyle name="Separador de milhares 5 2 7 5" xfId="31456"/>
    <cellStyle name="Separador de milhares 5 2 7 6" xfId="31457"/>
    <cellStyle name="Separador de milhares 5 2 7 7" xfId="31458"/>
    <cellStyle name="Separador de milhares 5 2 7 8" xfId="42419"/>
    <cellStyle name="Separador de milhares 5 2 8" xfId="31459"/>
    <cellStyle name="Separador de milhares 5 2 8 2" xfId="31460"/>
    <cellStyle name="Separador de milhares 5 2 8 2 2" xfId="31461"/>
    <cellStyle name="Separador de milhares 5 2 8 2 3" xfId="31462"/>
    <cellStyle name="Separador de milhares 5 2 8 2 4" xfId="31463"/>
    <cellStyle name="Separador de milhares 5 2 8 3" xfId="31464"/>
    <cellStyle name="Separador de milhares 5 2 8 4" xfId="31465"/>
    <cellStyle name="Separador de milhares 5 2 8 5" xfId="31466"/>
    <cellStyle name="Separador de milhares 5 2 9" xfId="31467"/>
    <cellStyle name="Separador de milhares 5 2 9 2" xfId="31468"/>
    <cellStyle name="Separador de milhares 5 2 9 2 2" xfId="31469"/>
    <cellStyle name="Separador de milhares 5 2 9 2 3" xfId="31470"/>
    <cellStyle name="Separador de milhares 5 2 9 2 4" xfId="31471"/>
    <cellStyle name="Separador de milhares 5 2 9 3" xfId="31472"/>
    <cellStyle name="Separador de milhares 5 2 9 4" xfId="31473"/>
    <cellStyle name="Separador de milhares 5 2 9 5" xfId="31474"/>
    <cellStyle name="Separador de milhares 5 3" xfId="31475"/>
    <cellStyle name="Separador de milhares 5 3 10" xfId="31476"/>
    <cellStyle name="Separador de milhares 5 3 11" xfId="36947"/>
    <cellStyle name="Separador de milhares 5 3 12" xfId="43110"/>
    <cellStyle name="Separador de milhares 5 3 2" xfId="31477"/>
    <cellStyle name="Separador de milhares 5 3 2 10" xfId="38640"/>
    <cellStyle name="Separador de milhares 5 3 2 2" xfId="31478"/>
    <cellStyle name="Separador de milhares 5 3 2 2 2" xfId="31479"/>
    <cellStyle name="Separador de milhares 5 3 2 2 2 2" xfId="31480"/>
    <cellStyle name="Separador de milhares 5 3 2 2 2 2 2" xfId="31481"/>
    <cellStyle name="Separador de milhares 5 3 2 2 2 2 3" xfId="31482"/>
    <cellStyle name="Separador de milhares 5 3 2 2 2 3" xfId="31483"/>
    <cellStyle name="Separador de milhares 5 3 2 2 2 3 2" xfId="31484"/>
    <cellStyle name="Separador de milhares 5 3 2 2 2 3 3" xfId="31485"/>
    <cellStyle name="Separador de milhares 5 3 2 2 2 4" xfId="31486"/>
    <cellStyle name="Separador de milhares 5 3 2 2 2 4 2" xfId="31487"/>
    <cellStyle name="Separador de milhares 5 3 2 2 2 4 3" xfId="31488"/>
    <cellStyle name="Separador de milhares 5 3 2 2 2 5" xfId="31489"/>
    <cellStyle name="Separador de milhares 5 3 2 2 2 6" xfId="31490"/>
    <cellStyle name="Separador de milhares 5 3 2 2 3" xfId="31491"/>
    <cellStyle name="Separador de milhares 5 3 2 2 3 2" xfId="31492"/>
    <cellStyle name="Separador de milhares 5 3 2 2 3 2 2" xfId="31493"/>
    <cellStyle name="Separador de milhares 5 3 2 2 3 2 3" xfId="31494"/>
    <cellStyle name="Separador de milhares 5 3 2 2 3 3" xfId="31495"/>
    <cellStyle name="Separador de milhares 5 3 2 2 3 4" xfId="31496"/>
    <cellStyle name="Separador de milhares 5 3 2 2 4" xfId="31497"/>
    <cellStyle name="Separador de milhares 5 3 2 2 4 2" xfId="31498"/>
    <cellStyle name="Separador de milhares 5 3 2 2 4 2 2" xfId="31499"/>
    <cellStyle name="Separador de milhares 5 3 2 2 4 2 3" xfId="31500"/>
    <cellStyle name="Separador de milhares 5 3 2 2 4 3" xfId="31501"/>
    <cellStyle name="Separador de milhares 5 3 2 2 4 4" xfId="31502"/>
    <cellStyle name="Separador de milhares 5 3 2 2 5" xfId="31503"/>
    <cellStyle name="Separador de milhares 5 3 2 2 5 2" xfId="31504"/>
    <cellStyle name="Separador de milhares 5 3 2 2 5 3" xfId="31505"/>
    <cellStyle name="Separador de milhares 5 3 2 2 6" xfId="31506"/>
    <cellStyle name="Separador de milhares 5 3 2 2 6 2" xfId="31507"/>
    <cellStyle name="Separador de milhares 5 3 2 2 7" xfId="31508"/>
    <cellStyle name="Separador de milhares 5 3 2 3" xfId="31509"/>
    <cellStyle name="Separador de milhares 5 3 2 3 2" xfId="31510"/>
    <cellStyle name="Separador de milhares 5 3 2 3 2 2" xfId="31511"/>
    <cellStyle name="Separador de milhares 5 3 2 3 2 3" xfId="31512"/>
    <cellStyle name="Separador de milhares 5 3 2 3 3" xfId="31513"/>
    <cellStyle name="Separador de milhares 5 3 2 3 3 2" xfId="31514"/>
    <cellStyle name="Separador de milhares 5 3 2 3 3 3" xfId="31515"/>
    <cellStyle name="Separador de milhares 5 3 2 3 4" xfId="31516"/>
    <cellStyle name="Separador de milhares 5 3 2 3 4 2" xfId="31517"/>
    <cellStyle name="Separador de milhares 5 3 2 3 4 3" xfId="31518"/>
    <cellStyle name="Separador de milhares 5 3 2 3 5" xfId="31519"/>
    <cellStyle name="Separador de milhares 5 3 2 3 6" xfId="31520"/>
    <cellStyle name="Separador de milhares 5 3 2 4" xfId="31521"/>
    <cellStyle name="Separador de milhares 5 3 2 4 2" xfId="31522"/>
    <cellStyle name="Separador de milhares 5 3 2 4 2 2" xfId="31523"/>
    <cellStyle name="Separador de milhares 5 3 2 4 2 3" xfId="31524"/>
    <cellStyle name="Separador de milhares 5 3 2 4 3" xfId="31525"/>
    <cellStyle name="Separador de milhares 5 3 2 4 4" xfId="31526"/>
    <cellStyle name="Separador de milhares 5 3 2 5" xfId="31527"/>
    <cellStyle name="Separador de milhares 5 3 2 5 2" xfId="31528"/>
    <cellStyle name="Separador de milhares 5 3 2 5 2 2" xfId="31529"/>
    <cellStyle name="Separador de milhares 5 3 2 5 2 3" xfId="31530"/>
    <cellStyle name="Separador de milhares 5 3 2 5 3" xfId="31531"/>
    <cellStyle name="Separador de milhares 5 3 2 5 4" xfId="31532"/>
    <cellStyle name="Separador de milhares 5 3 2 6" xfId="31533"/>
    <cellStyle name="Separador de milhares 5 3 2 6 2" xfId="31534"/>
    <cellStyle name="Separador de milhares 5 3 2 6 3" xfId="31535"/>
    <cellStyle name="Separador de milhares 5 3 2 7" xfId="31536"/>
    <cellStyle name="Separador de milhares 5 3 2 7 2" xfId="31537"/>
    <cellStyle name="Separador de milhares 5 3 2 8" xfId="31538"/>
    <cellStyle name="Separador de milhares 5 3 2 9" xfId="31539"/>
    <cellStyle name="Separador de milhares 5 3 3" xfId="31540"/>
    <cellStyle name="Separador de milhares 5 3 3 2" xfId="31541"/>
    <cellStyle name="Separador de milhares 5 3 3 2 2" xfId="31542"/>
    <cellStyle name="Separador de milhares 5 3 3 2 2 2" xfId="31543"/>
    <cellStyle name="Separador de milhares 5 3 3 2 2 3" xfId="31544"/>
    <cellStyle name="Separador de milhares 5 3 3 2 3" xfId="31545"/>
    <cellStyle name="Separador de milhares 5 3 3 2 3 2" xfId="31546"/>
    <cellStyle name="Separador de milhares 5 3 3 2 3 3" xfId="31547"/>
    <cellStyle name="Separador de milhares 5 3 3 2 4" xfId="31548"/>
    <cellStyle name="Separador de milhares 5 3 3 2 4 2" xfId="31549"/>
    <cellStyle name="Separador de milhares 5 3 3 2 4 3" xfId="31550"/>
    <cellStyle name="Separador de milhares 5 3 3 2 5" xfId="31551"/>
    <cellStyle name="Separador de milhares 5 3 3 2 6" xfId="31552"/>
    <cellStyle name="Separador de milhares 5 3 3 3" xfId="31553"/>
    <cellStyle name="Separador de milhares 5 3 3 3 2" xfId="31554"/>
    <cellStyle name="Separador de milhares 5 3 3 3 2 2" xfId="31555"/>
    <cellStyle name="Separador de milhares 5 3 3 3 2 3" xfId="31556"/>
    <cellStyle name="Separador de milhares 5 3 3 3 3" xfId="31557"/>
    <cellStyle name="Separador de milhares 5 3 3 3 4" xfId="31558"/>
    <cellStyle name="Separador de milhares 5 3 3 4" xfId="31559"/>
    <cellStyle name="Separador de milhares 5 3 3 4 2" xfId="31560"/>
    <cellStyle name="Separador de milhares 5 3 3 4 2 2" xfId="31561"/>
    <cellStyle name="Separador de milhares 5 3 3 4 2 3" xfId="31562"/>
    <cellStyle name="Separador de milhares 5 3 3 4 3" xfId="31563"/>
    <cellStyle name="Separador de milhares 5 3 3 4 4" xfId="31564"/>
    <cellStyle name="Separador de milhares 5 3 3 5" xfId="31565"/>
    <cellStyle name="Separador de milhares 5 3 3 5 2" xfId="31566"/>
    <cellStyle name="Separador de milhares 5 3 3 5 3" xfId="31567"/>
    <cellStyle name="Separador de milhares 5 3 3 6" xfId="31568"/>
    <cellStyle name="Separador de milhares 5 3 3 6 2" xfId="31569"/>
    <cellStyle name="Separador de milhares 5 3 3 7" xfId="31570"/>
    <cellStyle name="Separador de milhares 5 3 3 8" xfId="31571"/>
    <cellStyle name="Separador de milhares 5 3 4" xfId="31572"/>
    <cellStyle name="Separador de milhares 5 3 4 2" xfId="31573"/>
    <cellStyle name="Separador de milhares 5 3 4 2 2" xfId="31574"/>
    <cellStyle name="Separador de milhares 5 3 4 2 3" xfId="31575"/>
    <cellStyle name="Separador de milhares 5 3 4 3" xfId="31576"/>
    <cellStyle name="Separador de milhares 5 3 4 3 2" xfId="31577"/>
    <cellStyle name="Separador de milhares 5 3 4 3 3" xfId="31578"/>
    <cellStyle name="Separador de milhares 5 3 4 4" xfId="31579"/>
    <cellStyle name="Separador de milhares 5 3 4 4 2" xfId="31580"/>
    <cellStyle name="Separador de milhares 5 3 4 4 3" xfId="31581"/>
    <cellStyle name="Separador de milhares 5 3 4 5" xfId="31582"/>
    <cellStyle name="Separador de milhares 5 3 4 6" xfId="31583"/>
    <cellStyle name="Separador de milhares 5 3 5" xfId="31584"/>
    <cellStyle name="Separador de milhares 5 3 5 2" xfId="31585"/>
    <cellStyle name="Separador de milhares 5 3 5 2 2" xfId="31586"/>
    <cellStyle name="Separador de milhares 5 3 5 2 3" xfId="31587"/>
    <cellStyle name="Separador de milhares 5 3 5 3" xfId="31588"/>
    <cellStyle name="Separador de milhares 5 3 5 4" xfId="31589"/>
    <cellStyle name="Separador de milhares 5 3 6" xfId="31590"/>
    <cellStyle name="Separador de milhares 5 3 6 2" xfId="31591"/>
    <cellStyle name="Separador de milhares 5 3 6 2 2" xfId="31592"/>
    <cellStyle name="Separador de milhares 5 3 6 2 3" xfId="31593"/>
    <cellStyle name="Separador de milhares 5 3 6 3" xfId="31594"/>
    <cellStyle name="Separador de milhares 5 3 6 4" xfId="31595"/>
    <cellStyle name="Separador de milhares 5 3 7" xfId="31596"/>
    <cellStyle name="Separador de milhares 5 3 7 2" xfId="31597"/>
    <cellStyle name="Separador de milhares 5 3 7 3" xfId="31598"/>
    <cellStyle name="Separador de milhares 5 3 8" xfId="31599"/>
    <cellStyle name="Separador de milhares 5 3 8 2" xfId="31600"/>
    <cellStyle name="Separador de milhares 5 3 9" xfId="31601"/>
    <cellStyle name="Separador de milhares 5 4" xfId="31602"/>
    <cellStyle name="Separador de milhares 5 4 10" xfId="31603"/>
    <cellStyle name="Separador de milhares 5 4 11" xfId="31604"/>
    <cellStyle name="Separador de milhares 5 4 12" xfId="38364"/>
    <cellStyle name="Separador de milhares 5 4 13" xfId="42092"/>
    <cellStyle name="Separador de milhares 5 4 2" xfId="31605"/>
    <cellStyle name="Separador de milhares 5 4 2 2" xfId="31606"/>
    <cellStyle name="Separador de milhares 5 4 2 2 2" xfId="31607"/>
    <cellStyle name="Separador de milhares 5 4 2 2 2 2" xfId="31608"/>
    <cellStyle name="Separador de milhares 5 4 2 2 2 2 2" xfId="31609"/>
    <cellStyle name="Separador de milhares 5 4 2 2 2 2 3" xfId="31610"/>
    <cellStyle name="Separador de milhares 5 4 2 2 2 3" xfId="31611"/>
    <cellStyle name="Separador de milhares 5 4 2 2 2 3 2" xfId="31612"/>
    <cellStyle name="Separador de milhares 5 4 2 2 2 3 3" xfId="31613"/>
    <cellStyle name="Separador de milhares 5 4 2 2 2 4" xfId="31614"/>
    <cellStyle name="Separador de milhares 5 4 2 2 2 4 2" xfId="31615"/>
    <cellStyle name="Separador de milhares 5 4 2 2 2 4 3" xfId="31616"/>
    <cellStyle name="Separador de milhares 5 4 2 2 2 5" xfId="31617"/>
    <cellStyle name="Separador de milhares 5 4 2 2 2 6" xfId="31618"/>
    <cellStyle name="Separador de milhares 5 4 2 2 3" xfId="31619"/>
    <cellStyle name="Separador de milhares 5 4 2 2 3 2" xfId="31620"/>
    <cellStyle name="Separador de milhares 5 4 2 2 3 2 2" xfId="31621"/>
    <cellStyle name="Separador de milhares 5 4 2 2 3 2 3" xfId="31622"/>
    <cellStyle name="Separador de milhares 5 4 2 2 3 3" xfId="31623"/>
    <cellStyle name="Separador de milhares 5 4 2 2 3 4" xfId="31624"/>
    <cellStyle name="Separador de milhares 5 4 2 2 4" xfId="31625"/>
    <cellStyle name="Separador de milhares 5 4 2 2 4 2" xfId="31626"/>
    <cellStyle name="Separador de milhares 5 4 2 2 4 2 2" xfId="31627"/>
    <cellStyle name="Separador de milhares 5 4 2 2 4 2 3" xfId="31628"/>
    <cellStyle name="Separador de milhares 5 4 2 2 4 3" xfId="31629"/>
    <cellStyle name="Separador de milhares 5 4 2 2 4 4" xfId="31630"/>
    <cellStyle name="Separador de milhares 5 4 2 2 5" xfId="31631"/>
    <cellStyle name="Separador de milhares 5 4 2 2 5 2" xfId="31632"/>
    <cellStyle name="Separador de milhares 5 4 2 2 5 3" xfId="31633"/>
    <cellStyle name="Separador de milhares 5 4 2 2 6" xfId="31634"/>
    <cellStyle name="Separador de milhares 5 4 2 2 6 2" xfId="31635"/>
    <cellStyle name="Separador de milhares 5 4 2 2 7" xfId="31636"/>
    <cellStyle name="Separador de milhares 5 4 2 3" xfId="31637"/>
    <cellStyle name="Separador de milhares 5 4 2 3 2" xfId="31638"/>
    <cellStyle name="Separador de milhares 5 4 2 3 2 2" xfId="31639"/>
    <cellStyle name="Separador de milhares 5 4 2 3 2 3" xfId="31640"/>
    <cellStyle name="Separador de milhares 5 4 2 3 3" xfId="31641"/>
    <cellStyle name="Separador de milhares 5 4 2 3 3 2" xfId="31642"/>
    <cellStyle name="Separador de milhares 5 4 2 3 3 3" xfId="31643"/>
    <cellStyle name="Separador de milhares 5 4 2 3 4" xfId="31644"/>
    <cellStyle name="Separador de milhares 5 4 2 3 4 2" xfId="31645"/>
    <cellStyle name="Separador de milhares 5 4 2 3 4 3" xfId="31646"/>
    <cellStyle name="Separador de milhares 5 4 2 3 5" xfId="31647"/>
    <cellStyle name="Separador de milhares 5 4 2 3 6" xfId="31648"/>
    <cellStyle name="Separador de milhares 5 4 2 4" xfId="31649"/>
    <cellStyle name="Separador de milhares 5 4 2 4 2" xfId="31650"/>
    <cellStyle name="Separador de milhares 5 4 2 4 2 2" xfId="31651"/>
    <cellStyle name="Separador de milhares 5 4 2 4 2 3" xfId="31652"/>
    <cellStyle name="Separador de milhares 5 4 2 4 3" xfId="31653"/>
    <cellStyle name="Separador de milhares 5 4 2 4 4" xfId="31654"/>
    <cellStyle name="Separador de milhares 5 4 2 5" xfId="31655"/>
    <cellStyle name="Separador de milhares 5 4 2 5 2" xfId="31656"/>
    <cellStyle name="Separador de milhares 5 4 2 5 2 2" xfId="31657"/>
    <cellStyle name="Separador de milhares 5 4 2 5 2 3" xfId="31658"/>
    <cellStyle name="Separador de milhares 5 4 2 5 3" xfId="31659"/>
    <cellStyle name="Separador de milhares 5 4 2 5 4" xfId="31660"/>
    <cellStyle name="Separador de milhares 5 4 2 6" xfId="31661"/>
    <cellStyle name="Separador de milhares 5 4 2 6 2" xfId="31662"/>
    <cellStyle name="Separador de milhares 5 4 2 6 3" xfId="31663"/>
    <cellStyle name="Separador de milhares 5 4 2 7" xfId="31664"/>
    <cellStyle name="Separador de milhares 5 4 2 7 2" xfId="31665"/>
    <cellStyle name="Separador de milhares 5 4 2 8" xfId="31666"/>
    <cellStyle name="Separador de milhares 5 4 2 9" xfId="31667"/>
    <cellStyle name="Separador de milhares 5 4 3" xfId="31668"/>
    <cellStyle name="Separador de milhares 5 4 3 2" xfId="31669"/>
    <cellStyle name="Separador de milhares 5 4 3 2 2" xfId="31670"/>
    <cellStyle name="Separador de milhares 5 4 3 2 2 2" xfId="31671"/>
    <cellStyle name="Separador de milhares 5 4 3 2 2 3" xfId="31672"/>
    <cellStyle name="Separador de milhares 5 4 3 2 3" xfId="31673"/>
    <cellStyle name="Separador de milhares 5 4 3 2 3 2" xfId="31674"/>
    <cellStyle name="Separador de milhares 5 4 3 2 3 3" xfId="31675"/>
    <cellStyle name="Separador de milhares 5 4 3 2 4" xfId="31676"/>
    <cellStyle name="Separador de milhares 5 4 3 2 4 2" xfId="31677"/>
    <cellStyle name="Separador de milhares 5 4 3 2 4 3" xfId="31678"/>
    <cellStyle name="Separador de milhares 5 4 3 2 5" xfId="31679"/>
    <cellStyle name="Separador de milhares 5 4 3 2 6" xfId="31680"/>
    <cellStyle name="Separador de milhares 5 4 3 3" xfId="31681"/>
    <cellStyle name="Separador de milhares 5 4 3 3 2" xfId="31682"/>
    <cellStyle name="Separador de milhares 5 4 3 3 2 2" xfId="31683"/>
    <cellStyle name="Separador de milhares 5 4 3 3 2 3" xfId="31684"/>
    <cellStyle name="Separador de milhares 5 4 3 3 3" xfId="31685"/>
    <cellStyle name="Separador de milhares 5 4 3 3 4" xfId="31686"/>
    <cellStyle name="Separador de milhares 5 4 3 4" xfId="31687"/>
    <cellStyle name="Separador de milhares 5 4 3 4 2" xfId="31688"/>
    <cellStyle name="Separador de milhares 5 4 3 4 2 2" xfId="31689"/>
    <cellStyle name="Separador de milhares 5 4 3 4 2 3" xfId="31690"/>
    <cellStyle name="Separador de milhares 5 4 3 4 3" xfId="31691"/>
    <cellStyle name="Separador de milhares 5 4 3 4 4" xfId="31692"/>
    <cellStyle name="Separador de milhares 5 4 3 5" xfId="31693"/>
    <cellStyle name="Separador de milhares 5 4 3 5 2" xfId="31694"/>
    <cellStyle name="Separador de milhares 5 4 3 5 3" xfId="31695"/>
    <cellStyle name="Separador de milhares 5 4 3 6" xfId="31696"/>
    <cellStyle name="Separador de milhares 5 4 3 6 2" xfId="31697"/>
    <cellStyle name="Separador de milhares 5 4 3 7" xfId="31698"/>
    <cellStyle name="Separador de milhares 5 4 3 8" xfId="31699"/>
    <cellStyle name="Separador de milhares 5 4 4" xfId="31700"/>
    <cellStyle name="Separador de milhares 5 4 4 2" xfId="31701"/>
    <cellStyle name="Separador de milhares 5 4 4 2 2" xfId="31702"/>
    <cellStyle name="Separador de milhares 5 4 4 2 3" xfId="31703"/>
    <cellStyle name="Separador de milhares 5 4 4 3" xfId="31704"/>
    <cellStyle name="Separador de milhares 5 4 4 3 2" xfId="31705"/>
    <cellStyle name="Separador de milhares 5 4 4 3 3" xfId="31706"/>
    <cellStyle name="Separador de milhares 5 4 4 4" xfId="31707"/>
    <cellStyle name="Separador de milhares 5 4 4 4 2" xfId="31708"/>
    <cellStyle name="Separador de milhares 5 4 4 4 3" xfId="31709"/>
    <cellStyle name="Separador de milhares 5 4 4 5" xfId="31710"/>
    <cellStyle name="Separador de milhares 5 4 4 6" xfId="31711"/>
    <cellStyle name="Separador de milhares 5 4 5" xfId="31712"/>
    <cellStyle name="Separador de milhares 5 4 5 2" xfId="31713"/>
    <cellStyle name="Separador de milhares 5 4 5 2 2" xfId="31714"/>
    <cellStyle name="Separador de milhares 5 4 5 2 3" xfId="31715"/>
    <cellStyle name="Separador de milhares 5 4 5 3" xfId="31716"/>
    <cellStyle name="Separador de milhares 5 4 5 4" xfId="31717"/>
    <cellStyle name="Separador de milhares 5 4 6" xfId="31718"/>
    <cellStyle name="Separador de milhares 5 4 6 2" xfId="31719"/>
    <cellStyle name="Separador de milhares 5 4 6 2 2" xfId="31720"/>
    <cellStyle name="Separador de milhares 5 4 6 2 3" xfId="31721"/>
    <cellStyle name="Separador de milhares 5 4 6 3" xfId="31722"/>
    <cellStyle name="Separador de milhares 5 4 6 4" xfId="31723"/>
    <cellStyle name="Separador de milhares 5 4 7" xfId="31724"/>
    <cellStyle name="Separador de milhares 5 4 7 2" xfId="31725"/>
    <cellStyle name="Separador de milhares 5 4 7 3" xfId="31726"/>
    <cellStyle name="Separador de milhares 5 4 8" xfId="31727"/>
    <cellStyle name="Separador de milhares 5 4 8 2" xfId="31728"/>
    <cellStyle name="Separador de milhares 5 4 9" xfId="31729"/>
    <cellStyle name="Separador de milhares 5 5" xfId="31730"/>
    <cellStyle name="Separador de milhares 5 5 10" xfId="31731"/>
    <cellStyle name="Separador de milhares 5 5 11" xfId="39087"/>
    <cellStyle name="Separador de milhares 5 5 2" xfId="31732"/>
    <cellStyle name="Separador de milhares 5 5 2 2" xfId="31733"/>
    <cellStyle name="Separador de milhares 5 5 2 2 2" xfId="31734"/>
    <cellStyle name="Separador de milhares 5 5 2 2 2 2" xfId="31735"/>
    <cellStyle name="Separador de milhares 5 5 2 2 2 2 2" xfId="31736"/>
    <cellStyle name="Separador de milhares 5 5 2 2 2 2 3" xfId="31737"/>
    <cellStyle name="Separador de milhares 5 5 2 2 2 3" xfId="31738"/>
    <cellStyle name="Separador de milhares 5 5 2 2 2 3 2" xfId="31739"/>
    <cellStyle name="Separador de milhares 5 5 2 2 2 3 3" xfId="31740"/>
    <cellStyle name="Separador de milhares 5 5 2 2 2 4" xfId="31741"/>
    <cellStyle name="Separador de milhares 5 5 2 2 2 4 2" xfId="31742"/>
    <cellStyle name="Separador de milhares 5 5 2 2 2 4 3" xfId="31743"/>
    <cellStyle name="Separador de milhares 5 5 2 2 2 5" xfId="31744"/>
    <cellStyle name="Separador de milhares 5 5 2 2 2 6" xfId="31745"/>
    <cellStyle name="Separador de milhares 5 5 2 2 3" xfId="31746"/>
    <cellStyle name="Separador de milhares 5 5 2 2 3 2" xfId="31747"/>
    <cellStyle name="Separador de milhares 5 5 2 2 3 2 2" xfId="31748"/>
    <cellStyle name="Separador de milhares 5 5 2 2 3 2 3" xfId="31749"/>
    <cellStyle name="Separador de milhares 5 5 2 2 3 3" xfId="31750"/>
    <cellStyle name="Separador de milhares 5 5 2 2 3 4" xfId="31751"/>
    <cellStyle name="Separador de milhares 5 5 2 2 4" xfId="31752"/>
    <cellStyle name="Separador de milhares 5 5 2 2 4 2" xfId="31753"/>
    <cellStyle name="Separador de milhares 5 5 2 2 4 2 2" xfId="31754"/>
    <cellStyle name="Separador de milhares 5 5 2 2 4 2 3" xfId="31755"/>
    <cellStyle name="Separador de milhares 5 5 2 2 4 3" xfId="31756"/>
    <cellStyle name="Separador de milhares 5 5 2 2 4 4" xfId="31757"/>
    <cellStyle name="Separador de milhares 5 5 2 2 5" xfId="31758"/>
    <cellStyle name="Separador de milhares 5 5 2 2 5 2" xfId="31759"/>
    <cellStyle name="Separador de milhares 5 5 2 2 5 3" xfId="31760"/>
    <cellStyle name="Separador de milhares 5 5 2 2 6" xfId="31761"/>
    <cellStyle name="Separador de milhares 5 5 2 2 6 2" xfId="31762"/>
    <cellStyle name="Separador de milhares 5 5 2 2 7" xfId="31763"/>
    <cellStyle name="Separador de milhares 5 5 2 3" xfId="31764"/>
    <cellStyle name="Separador de milhares 5 5 2 3 2" xfId="31765"/>
    <cellStyle name="Separador de milhares 5 5 2 3 2 2" xfId="31766"/>
    <cellStyle name="Separador de milhares 5 5 2 3 2 3" xfId="31767"/>
    <cellStyle name="Separador de milhares 5 5 2 3 3" xfId="31768"/>
    <cellStyle name="Separador de milhares 5 5 2 3 3 2" xfId="31769"/>
    <cellStyle name="Separador de milhares 5 5 2 3 3 3" xfId="31770"/>
    <cellStyle name="Separador de milhares 5 5 2 3 4" xfId="31771"/>
    <cellStyle name="Separador de milhares 5 5 2 3 4 2" xfId="31772"/>
    <cellStyle name="Separador de milhares 5 5 2 3 4 3" xfId="31773"/>
    <cellStyle name="Separador de milhares 5 5 2 3 5" xfId="31774"/>
    <cellStyle name="Separador de milhares 5 5 2 3 6" xfId="31775"/>
    <cellStyle name="Separador de milhares 5 5 2 4" xfId="31776"/>
    <cellStyle name="Separador de milhares 5 5 2 4 2" xfId="31777"/>
    <cellStyle name="Separador de milhares 5 5 2 4 2 2" xfId="31778"/>
    <cellStyle name="Separador de milhares 5 5 2 4 2 3" xfId="31779"/>
    <cellStyle name="Separador de milhares 5 5 2 4 3" xfId="31780"/>
    <cellStyle name="Separador de milhares 5 5 2 4 4" xfId="31781"/>
    <cellStyle name="Separador de milhares 5 5 2 5" xfId="31782"/>
    <cellStyle name="Separador de milhares 5 5 2 5 2" xfId="31783"/>
    <cellStyle name="Separador de milhares 5 5 2 5 2 2" xfId="31784"/>
    <cellStyle name="Separador de milhares 5 5 2 5 2 3" xfId="31785"/>
    <cellStyle name="Separador de milhares 5 5 2 5 3" xfId="31786"/>
    <cellStyle name="Separador de milhares 5 5 2 5 4" xfId="31787"/>
    <cellStyle name="Separador de milhares 5 5 2 6" xfId="31788"/>
    <cellStyle name="Separador de milhares 5 5 2 6 2" xfId="31789"/>
    <cellStyle name="Separador de milhares 5 5 2 6 3" xfId="31790"/>
    <cellStyle name="Separador de milhares 5 5 2 7" xfId="31791"/>
    <cellStyle name="Separador de milhares 5 5 2 7 2" xfId="31792"/>
    <cellStyle name="Separador de milhares 5 5 2 8" xfId="31793"/>
    <cellStyle name="Separador de milhares 5 5 2 9" xfId="31794"/>
    <cellStyle name="Separador de milhares 5 5 3" xfId="31795"/>
    <cellStyle name="Separador de milhares 5 5 3 2" xfId="31796"/>
    <cellStyle name="Separador de milhares 5 5 3 2 2" xfId="31797"/>
    <cellStyle name="Separador de milhares 5 5 3 2 2 2" xfId="31798"/>
    <cellStyle name="Separador de milhares 5 5 3 2 2 3" xfId="31799"/>
    <cellStyle name="Separador de milhares 5 5 3 2 3" xfId="31800"/>
    <cellStyle name="Separador de milhares 5 5 3 2 3 2" xfId="31801"/>
    <cellStyle name="Separador de milhares 5 5 3 2 3 3" xfId="31802"/>
    <cellStyle name="Separador de milhares 5 5 3 2 4" xfId="31803"/>
    <cellStyle name="Separador de milhares 5 5 3 2 4 2" xfId="31804"/>
    <cellStyle name="Separador de milhares 5 5 3 2 4 3" xfId="31805"/>
    <cellStyle name="Separador de milhares 5 5 3 2 5" xfId="31806"/>
    <cellStyle name="Separador de milhares 5 5 3 2 6" xfId="31807"/>
    <cellStyle name="Separador de milhares 5 5 3 3" xfId="31808"/>
    <cellStyle name="Separador de milhares 5 5 3 3 2" xfId="31809"/>
    <cellStyle name="Separador de milhares 5 5 3 3 2 2" xfId="31810"/>
    <cellStyle name="Separador de milhares 5 5 3 3 2 3" xfId="31811"/>
    <cellStyle name="Separador de milhares 5 5 3 3 3" xfId="31812"/>
    <cellStyle name="Separador de milhares 5 5 3 3 4" xfId="31813"/>
    <cellStyle name="Separador de milhares 5 5 3 4" xfId="31814"/>
    <cellStyle name="Separador de milhares 5 5 3 4 2" xfId="31815"/>
    <cellStyle name="Separador de milhares 5 5 3 4 2 2" xfId="31816"/>
    <cellStyle name="Separador de milhares 5 5 3 4 2 3" xfId="31817"/>
    <cellStyle name="Separador de milhares 5 5 3 4 3" xfId="31818"/>
    <cellStyle name="Separador de milhares 5 5 3 4 4" xfId="31819"/>
    <cellStyle name="Separador de milhares 5 5 3 5" xfId="31820"/>
    <cellStyle name="Separador de milhares 5 5 3 5 2" xfId="31821"/>
    <cellStyle name="Separador de milhares 5 5 3 5 3" xfId="31822"/>
    <cellStyle name="Separador de milhares 5 5 3 6" xfId="31823"/>
    <cellStyle name="Separador de milhares 5 5 3 6 2" xfId="31824"/>
    <cellStyle name="Separador de milhares 5 5 3 7" xfId="31825"/>
    <cellStyle name="Separador de milhares 5 5 3 8" xfId="31826"/>
    <cellStyle name="Separador de milhares 5 5 4" xfId="31827"/>
    <cellStyle name="Separador de milhares 5 5 4 2" xfId="31828"/>
    <cellStyle name="Separador de milhares 5 5 4 2 2" xfId="31829"/>
    <cellStyle name="Separador de milhares 5 5 4 2 3" xfId="31830"/>
    <cellStyle name="Separador de milhares 5 5 4 3" xfId="31831"/>
    <cellStyle name="Separador de milhares 5 5 4 3 2" xfId="31832"/>
    <cellStyle name="Separador de milhares 5 5 4 3 3" xfId="31833"/>
    <cellStyle name="Separador de milhares 5 5 4 4" xfId="31834"/>
    <cellStyle name="Separador de milhares 5 5 4 4 2" xfId="31835"/>
    <cellStyle name="Separador de milhares 5 5 4 4 3" xfId="31836"/>
    <cellStyle name="Separador de milhares 5 5 4 5" xfId="31837"/>
    <cellStyle name="Separador de milhares 5 5 4 6" xfId="31838"/>
    <cellStyle name="Separador de milhares 5 5 5" xfId="31839"/>
    <cellStyle name="Separador de milhares 5 5 5 2" xfId="31840"/>
    <cellStyle name="Separador de milhares 5 5 5 2 2" xfId="31841"/>
    <cellStyle name="Separador de milhares 5 5 5 2 3" xfId="31842"/>
    <cellStyle name="Separador de milhares 5 5 5 3" xfId="31843"/>
    <cellStyle name="Separador de milhares 5 5 5 4" xfId="31844"/>
    <cellStyle name="Separador de milhares 5 5 6" xfId="31845"/>
    <cellStyle name="Separador de milhares 5 5 6 2" xfId="31846"/>
    <cellStyle name="Separador de milhares 5 5 6 2 2" xfId="31847"/>
    <cellStyle name="Separador de milhares 5 5 6 2 3" xfId="31848"/>
    <cellStyle name="Separador de milhares 5 5 6 3" xfId="31849"/>
    <cellStyle name="Separador de milhares 5 5 6 4" xfId="31850"/>
    <cellStyle name="Separador de milhares 5 5 7" xfId="31851"/>
    <cellStyle name="Separador de milhares 5 5 7 2" xfId="31852"/>
    <cellStyle name="Separador de milhares 5 5 7 3" xfId="31853"/>
    <cellStyle name="Separador de milhares 5 5 8" xfId="31854"/>
    <cellStyle name="Separador de milhares 5 5 8 2" xfId="31855"/>
    <cellStyle name="Separador de milhares 5 5 9" xfId="31856"/>
    <cellStyle name="Separador de milhares 5 6" xfId="31857"/>
    <cellStyle name="Separador de milhares 5 6 10" xfId="39205"/>
    <cellStyle name="Separador de milhares 5 6 2" xfId="31858"/>
    <cellStyle name="Separador de milhares 5 6 2 2" xfId="31859"/>
    <cellStyle name="Separador de milhares 5 6 2 2 2" xfId="31860"/>
    <cellStyle name="Separador de milhares 5 6 2 2 2 2" xfId="31861"/>
    <cellStyle name="Separador de milhares 5 6 2 2 2 3" xfId="31862"/>
    <cellStyle name="Separador de milhares 5 6 2 2 3" xfId="31863"/>
    <cellStyle name="Separador de milhares 5 6 2 2 3 2" xfId="31864"/>
    <cellStyle name="Separador de milhares 5 6 2 2 3 3" xfId="31865"/>
    <cellStyle name="Separador de milhares 5 6 2 2 4" xfId="31866"/>
    <cellStyle name="Separador de milhares 5 6 2 2 4 2" xfId="31867"/>
    <cellStyle name="Separador de milhares 5 6 2 2 4 3" xfId="31868"/>
    <cellStyle name="Separador de milhares 5 6 2 2 5" xfId="31869"/>
    <cellStyle name="Separador de milhares 5 6 2 2 6" xfId="31870"/>
    <cellStyle name="Separador de milhares 5 6 2 3" xfId="31871"/>
    <cellStyle name="Separador de milhares 5 6 2 3 2" xfId="31872"/>
    <cellStyle name="Separador de milhares 5 6 2 3 2 2" xfId="31873"/>
    <cellStyle name="Separador de milhares 5 6 2 3 2 3" xfId="31874"/>
    <cellStyle name="Separador de milhares 5 6 2 3 3" xfId="31875"/>
    <cellStyle name="Separador de milhares 5 6 2 3 4" xfId="31876"/>
    <cellStyle name="Separador de milhares 5 6 2 4" xfId="31877"/>
    <cellStyle name="Separador de milhares 5 6 2 4 2" xfId="31878"/>
    <cellStyle name="Separador de milhares 5 6 2 4 2 2" xfId="31879"/>
    <cellStyle name="Separador de milhares 5 6 2 4 2 3" xfId="31880"/>
    <cellStyle name="Separador de milhares 5 6 2 4 3" xfId="31881"/>
    <cellStyle name="Separador de milhares 5 6 2 4 4" xfId="31882"/>
    <cellStyle name="Separador de milhares 5 6 2 5" xfId="31883"/>
    <cellStyle name="Separador de milhares 5 6 2 5 2" xfId="31884"/>
    <cellStyle name="Separador de milhares 5 6 2 5 3" xfId="31885"/>
    <cellStyle name="Separador de milhares 5 6 2 6" xfId="31886"/>
    <cellStyle name="Separador de milhares 5 6 2 6 2" xfId="31887"/>
    <cellStyle name="Separador de milhares 5 6 2 7" xfId="31888"/>
    <cellStyle name="Separador de milhares 5 6 2 8" xfId="31889"/>
    <cellStyle name="Separador de milhares 5 6 3" xfId="31890"/>
    <cellStyle name="Separador de milhares 5 6 3 2" xfId="31891"/>
    <cellStyle name="Separador de milhares 5 6 3 2 2" xfId="31892"/>
    <cellStyle name="Separador de milhares 5 6 3 2 3" xfId="31893"/>
    <cellStyle name="Separador de milhares 5 6 3 3" xfId="31894"/>
    <cellStyle name="Separador de milhares 5 6 3 3 2" xfId="31895"/>
    <cellStyle name="Separador de milhares 5 6 3 3 3" xfId="31896"/>
    <cellStyle name="Separador de milhares 5 6 3 4" xfId="31897"/>
    <cellStyle name="Separador de milhares 5 6 3 4 2" xfId="31898"/>
    <cellStyle name="Separador de milhares 5 6 3 4 3" xfId="31899"/>
    <cellStyle name="Separador de milhares 5 6 3 5" xfId="31900"/>
    <cellStyle name="Separador de milhares 5 6 3 6" xfId="31901"/>
    <cellStyle name="Separador de milhares 5 6 3 7" xfId="31902"/>
    <cellStyle name="Separador de milhares 5 6 4" xfId="31903"/>
    <cellStyle name="Separador de milhares 5 6 4 2" xfId="31904"/>
    <cellStyle name="Separador de milhares 5 6 4 2 2" xfId="31905"/>
    <cellStyle name="Separador de milhares 5 6 4 2 3" xfId="31906"/>
    <cellStyle name="Separador de milhares 5 6 4 3" xfId="31907"/>
    <cellStyle name="Separador de milhares 5 6 4 4" xfId="31908"/>
    <cellStyle name="Separador de milhares 5 6 5" xfId="31909"/>
    <cellStyle name="Separador de milhares 5 6 5 2" xfId="31910"/>
    <cellStyle name="Separador de milhares 5 6 5 2 2" xfId="31911"/>
    <cellStyle name="Separador de milhares 5 6 5 2 3" xfId="31912"/>
    <cellStyle name="Separador de milhares 5 6 5 3" xfId="31913"/>
    <cellStyle name="Separador de milhares 5 6 5 4" xfId="31914"/>
    <cellStyle name="Separador de milhares 5 6 6" xfId="31915"/>
    <cellStyle name="Separador de milhares 5 6 6 2" xfId="31916"/>
    <cellStyle name="Separador de milhares 5 6 6 3" xfId="31917"/>
    <cellStyle name="Separador de milhares 5 6 7" xfId="31918"/>
    <cellStyle name="Separador de milhares 5 6 7 2" xfId="31919"/>
    <cellStyle name="Separador de milhares 5 6 8" xfId="31920"/>
    <cellStyle name="Separador de milhares 5 6 9" xfId="31921"/>
    <cellStyle name="Separador de milhares 5 7" xfId="31922"/>
    <cellStyle name="Separador de milhares 5 7 2" xfId="31923"/>
    <cellStyle name="Separador de milhares 5 7 2 2" xfId="31924"/>
    <cellStyle name="Separador de milhares 5 7 2 2 2" xfId="31925"/>
    <cellStyle name="Separador de milhares 5 7 2 2 3" xfId="31926"/>
    <cellStyle name="Separador de milhares 5 7 2 3" xfId="31927"/>
    <cellStyle name="Separador de milhares 5 7 2 3 2" xfId="31928"/>
    <cellStyle name="Separador de milhares 5 7 2 3 3" xfId="31929"/>
    <cellStyle name="Separador de milhares 5 7 2 4" xfId="31930"/>
    <cellStyle name="Separador de milhares 5 7 2 4 2" xfId="31931"/>
    <cellStyle name="Separador de milhares 5 7 2 4 3" xfId="31932"/>
    <cellStyle name="Separador de milhares 5 7 2 5" xfId="31933"/>
    <cellStyle name="Separador de milhares 5 7 2 6" xfId="31934"/>
    <cellStyle name="Separador de milhares 5 7 2 7" xfId="31935"/>
    <cellStyle name="Separador de milhares 5 7 3" xfId="31936"/>
    <cellStyle name="Separador de milhares 5 7 3 2" xfId="31937"/>
    <cellStyle name="Separador de milhares 5 7 3 2 2" xfId="31938"/>
    <cellStyle name="Separador de milhares 5 7 3 2 3" xfId="31939"/>
    <cellStyle name="Separador de milhares 5 7 3 3" xfId="31940"/>
    <cellStyle name="Separador de milhares 5 7 3 4" xfId="31941"/>
    <cellStyle name="Separador de milhares 5 7 3 5" xfId="31942"/>
    <cellStyle name="Separador de milhares 5 7 4" xfId="31943"/>
    <cellStyle name="Separador de milhares 5 7 4 2" xfId="31944"/>
    <cellStyle name="Separador de milhares 5 7 4 2 2" xfId="31945"/>
    <cellStyle name="Separador de milhares 5 7 4 2 3" xfId="31946"/>
    <cellStyle name="Separador de milhares 5 7 4 3" xfId="31947"/>
    <cellStyle name="Separador de milhares 5 7 4 4" xfId="31948"/>
    <cellStyle name="Separador de milhares 5 7 5" xfId="31949"/>
    <cellStyle name="Separador de milhares 5 7 5 2" xfId="31950"/>
    <cellStyle name="Separador de milhares 5 7 5 3" xfId="31951"/>
    <cellStyle name="Separador de milhares 5 7 6" xfId="31952"/>
    <cellStyle name="Separador de milhares 5 7 6 2" xfId="31953"/>
    <cellStyle name="Separador de milhares 5 7 7" xfId="31954"/>
    <cellStyle name="Separador de milhares 5 7 8" xfId="31955"/>
    <cellStyle name="Separador de milhares 5 7 9" xfId="39763"/>
    <cellStyle name="Separador de milhares 5 8" xfId="31956"/>
    <cellStyle name="Separador de milhares 5 8 2" xfId="31957"/>
    <cellStyle name="Separador de milhares 5 8 2 2" xfId="31958"/>
    <cellStyle name="Separador de milhares 5 8 2 3" xfId="31959"/>
    <cellStyle name="Separador de milhares 5 8 2 4" xfId="31960"/>
    <cellStyle name="Separador de milhares 5 8 3" xfId="31961"/>
    <cellStyle name="Separador de milhares 5 8 3 2" xfId="31962"/>
    <cellStyle name="Separador de milhares 5 8 3 3" xfId="31963"/>
    <cellStyle name="Separador de milhares 5 8 3 4" xfId="31964"/>
    <cellStyle name="Separador de milhares 5 8 4" xfId="31965"/>
    <cellStyle name="Separador de milhares 5 8 4 2" xfId="31966"/>
    <cellStyle name="Separador de milhares 5 8 4 3" xfId="31967"/>
    <cellStyle name="Separador de milhares 5 8 5" xfId="31968"/>
    <cellStyle name="Separador de milhares 5 8 6" xfId="31969"/>
    <cellStyle name="Separador de milhares 5 8 7" xfId="31970"/>
    <cellStyle name="Separador de milhares 5 8 8" xfId="40373"/>
    <cellStyle name="Separador de milhares 5 9" xfId="31971"/>
    <cellStyle name="Separador de milhares 5 9 2" xfId="31972"/>
    <cellStyle name="Separador de milhares 5 9 2 2" xfId="31973"/>
    <cellStyle name="Separador de milhares 5 9 2 3" xfId="31974"/>
    <cellStyle name="Separador de milhares 5 9 2 4" xfId="31975"/>
    <cellStyle name="Separador de milhares 5 9 3" xfId="31976"/>
    <cellStyle name="Separador de milhares 5 9 4" xfId="31977"/>
    <cellStyle name="Separador de milhares 5 9 5" xfId="31978"/>
    <cellStyle name="Separador de milhares 5_Nota 22" xfId="31979"/>
    <cellStyle name="Separador de milhares 6" xfId="31980"/>
    <cellStyle name="Separador de milhares 6 10" xfId="31981"/>
    <cellStyle name="Separador de milhares 6 10 2" xfId="31982"/>
    <cellStyle name="Separador de milhares 6 10 2 2" xfId="31983"/>
    <cellStyle name="Separador de milhares 6 10 3" xfId="31984"/>
    <cellStyle name="Separador de milhares 6 10 4" xfId="31985"/>
    <cellStyle name="Separador de milhares 6 11" xfId="31986"/>
    <cellStyle name="Separador de milhares 6 11 2" xfId="31987"/>
    <cellStyle name="Separador de milhares 6 12" xfId="31988"/>
    <cellStyle name="Separador de milhares 6 13" xfId="31989"/>
    <cellStyle name="Separador de milhares 6 14" xfId="31990"/>
    <cellStyle name="Separador de milhares 6 15" xfId="39194"/>
    <cellStyle name="Separador de milhares 6 2" xfId="31991"/>
    <cellStyle name="Separador de milhares 6 2 10" xfId="31992"/>
    <cellStyle name="Separador de milhares 6 2 11" xfId="31993"/>
    <cellStyle name="Separador de milhares 6 2 12" xfId="36398"/>
    <cellStyle name="Separador de milhares 6 2 13" xfId="42523"/>
    <cellStyle name="Separador de milhares 6 2 14" xfId="44028"/>
    <cellStyle name="Separador de milhares 6 2 2" xfId="31994"/>
    <cellStyle name="Separador de milhares 6 2 2 10" xfId="38599"/>
    <cellStyle name="Separador de milhares 6 2 2 2" xfId="31995"/>
    <cellStyle name="Separador de milhares 6 2 2 2 2" xfId="31996"/>
    <cellStyle name="Separador de milhares 6 2 2 2 2 2" xfId="31997"/>
    <cellStyle name="Separador de milhares 6 2 2 2 2 2 2" xfId="31998"/>
    <cellStyle name="Separador de milhares 6 2 2 2 2 2 3" xfId="31999"/>
    <cellStyle name="Separador de milhares 6 2 2 2 2 3" xfId="32000"/>
    <cellStyle name="Separador de milhares 6 2 2 2 2 3 2" xfId="32001"/>
    <cellStyle name="Separador de milhares 6 2 2 2 2 3 3" xfId="32002"/>
    <cellStyle name="Separador de milhares 6 2 2 2 2 4" xfId="32003"/>
    <cellStyle name="Separador de milhares 6 2 2 2 2 4 2" xfId="32004"/>
    <cellStyle name="Separador de milhares 6 2 2 2 2 4 3" xfId="32005"/>
    <cellStyle name="Separador de milhares 6 2 2 2 2 5" xfId="32006"/>
    <cellStyle name="Separador de milhares 6 2 2 2 2 6" xfId="32007"/>
    <cellStyle name="Separador de milhares 6 2 2 2 2 7" xfId="32008"/>
    <cellStyle name="Separador de milhares 6 2 2 2 3" xfId="32009"/>
    <cellStyle name="Separador de milhares 6 2 2 2 3 2" xfId="32010"/>
    <cellStyle name="Separador de milhares 6 2 2 2 3 2 2" xfId="32011"/>
    <cellStyle name="Separador de milhares 6 2 2 2 3 2 3" xfId="32012"/>
    <cellStyle name="Separador de milhares 6 2 2 2 3 3" xfId="32013"/>
    <cellStyle name="Separador de milhares 6 2 2 2 3 4" xfId="32014"/>
    <cellStyle name="Separador de milhares 6 2 2 2 4" xfId="32015"/>
    <cellStyle name="Separador de milhares 6 2 2 2 4 2" xfId="32016"/>
    <cellStyle name="Separador de milhares 6 2 2 2 4 2 2" xfId="32017"/>
    <cellStyle name="Separador de milhares 6 2 2 2 4 2 3" xfId="32018"/>
    <cellStyle name="Separador de milhares 6 2 2 2 4 3" xfId="32019"/>
    <cellStyle name="Separador de milhares 6 2 2 2 4 4" xfId="32020"/>
    <cellStyle name="Separador de milhares 6 2 2 2 5" xfId="32021"/>
    <cellStyle name="Separador de milhares 6 2 2 2 5 2" xfId="32022"/>
    <cellStyle name="Separador de milhares 6 2 2 2 5 3" xfId="32023"/>
    <cellStyle name="Separador de milhares 6 2 2 2 6" xfId="32024"/>
    <cellStyle name="Separador de milhares 6 2 2 2 6 2" xfId="32025"/>
    <cellStyle name="Separador de milhares 6 2 2 2 7" xfId="32026"/>
    <cellStyle name="Separador de milhares 6 2 2 2 8" xfId="32027"/>
    <cellStyle name="Separador de milhares 6 2 2 3" xfId="32028"/>
    <cellStyle name="Separador de milhares 6 2 2 3 2" xfId="32029"/>
    <cellStyle name="Separador de milhares 6 2 2 3 2 2" xfId="32030"/>
    <cellStyle name="Separador de milhares 6 2 2 3 2 3" xfId="32031"/>
    <cellStyle name="Separador de milhares 6 2 2 3 3" xfId="32032"/>
    <cellStyle name="Separador de milhares 6 2 2 3 3 2" xfId="32033"/>
    <cellStyle name="Separador de milhares 6 2 2 3 3 3" xfId="32034"/>
    <cellStyle name="Separador de milhares 6 2 2 3 4" xfId="32035"/>
    <cellStyle name="Separador de milhares 6 2 2 3 4 2" xfId="32036"/>
    <cellStyle name="Separador de milhares 6 2 2 3 4 3" xfId="32037"/>
    <cellStyle name="Separador de milhares 6 2 2 3 5" xfId="32038"/>
    <cellStyle name="Separador de milhares 6 2 2 3 6" xfId="32039"/>
    <cellStyle name="Separador de milhares 6 2 2 3 7" xfId="32040"/>
    <cellStyle name="Separador de milhares 6 2 2 4" xfId="32041"/>
    <cellStyle name="Separador de milhares 6 2 2 4 2" xfId="32042"/>
    <cellStyle name="Separador de milhares 6 2 2 4 2 2" xfId="32043"/>
    <cellStyle name="Separador de milhares 6 2 2 4 2 3" xfId="32044"/>
    <cellStyle name="Separador de milhares 6 2 2 4 3" xfId="32045"/>
    <cellStyle name="Separador de milhares 6 2 2 4 4" xfId="32046"/>
    <cellStyle name="Separador de milhares 6 2 2 5" xfId="32047"/>
    <cellStyle name="Separador de milhares 6 2 2 5 2" xfId="32048"/>
    <cellStyle name="Separador de milhares 6 2 2 5 2 2" xfId="32049"/>
    <cellStyle name="Separador de milhares 6 2 2 5 2 3" xfId="32050"/>
    <cellStyle name="Separador de milhares 6 2 2 5 3" xfId="32051"/>
    <cellStyle name="Separador de milhares 6 2 2 5 4" xfId="32052"/>
    <cellStyle name="Separador de milhares 6 2 2 6" xfId="32053"/>
    <cellStyle name="Separador de milhares 6 2 2 6 2" xfId="32054"/>
    <cellStyle name="Separador de milhares 6 2 2 6 3" xfId="32055"/>
    <cellStyle name="Separador de milhares 6 2 2 7" xfId="32056"/>
    <cellStyle name="Separador de milhares 6 2 2 7 2" xfId="32057"/>
    <cellStyle name="Separador de milhares 6 2 2 8" xfId="32058"/>
    <cellStyle name="Separador de milhares 6 2 2 9" xfId="32059"/>
    <cellStyle name="Separador de milhares 6 2 3" xfId="32060"/>
    <cellStyle name="Separador de milhares 6 2 3 2" xfId="32061"/>
    <cellStyle name="Separador de milhares 6 2 3 2 2" xfId="32062"/>
    <cellStyle name="Separador de milhares 6 2 3 2 2 2" xfId="32063"/>
    <cellStyle name="Separador de milhares 6 2 3 2 2 3" xfId="32064"/>
    <cellStyle name="Separador de milhares 6 2 3 2 3" xfId="32065"/>
    <cellStyle name="Separador de milhares 6 2 3 2 3 2" xfId="32066"/>
    <cellStyle name="Separador de milhares 6 2 3 2 3 3" xfId="32067"/>
    <cellStyle name="Separador de milhares 6 2 3 2 4" xfId="32068"/>
    <cellStyle name="Separador de milhares 6 2 3 2 4 2" xfId="32069"/>
    <cellStyle name="Separador de milhares 6 2 3 2 4 3" xfId="32070"/>
    <cellStyle name="Separador de milhares 6 2 3 2 5" xfId="32071"/>
    <cellStyle name="Separador de milhares 6 2 3 2 6" xfId="32072"/>
    <cellStyle name="Separador de milhares 6 2 3 2 7" xfId="32073"/>
    <cellStyle name="Separador de milhares 6 2 3 3" xfId="32074"/>
    <cellStyle name="Separador de milhares 6 2 3 3 2" xfId="32075"/>
    <cellStyle name="Separador de milhares 6 2 3 3 2 2" xfId="32076"/>
    <cellStyle name="Separador de milhares 6 2 3 3 2 3" xfId="32077"/>
    <cellStyle name="Separador de milhares 6 2 3 3 3" xfId="32078"/>
    <cellStyle name="Separador de milhares 6 2 3 3 4" xfId="32079"/>
    <cellStyle name="Separador de milhares 6 2 3 4" xfId="32080"/>
    <cellStyle name="Separador de milhares 6 2 3 4 2" xfId="32081"/>
    <cellStyle name="Separador de milhares 6 2 3 4 2 2" xfId="32082"/>
    <cellStyle name="Separador de milhares 6 2 3 4 2 3" xfId="32083"/>
    <cellStyle name="Separador de milhares 6 2 3 4 3" xfId="32084"/>
    <cellStyle name="Separador de milhares 6 2 3 4 4" xfId="32085"/>
    <cellStyle name="Separador de milhares 6 2 3 5" xfId="32086"/>
    <cellStyle name="Separador de milhares 6 2 3 5 2" xfId="32087"/>
    <cellStyle name="Separador de milhares 6 2 3 5 3" xfId="32088"/>
    <cellStyle name="Separador de milhares 6 2 3 6" xfId="32089"/>
    <cellStyle name="Separador de milhares 6 2 3 6 2" xfId="32090"/>
    <cellStyle name="Separador de milhares 6 2 3 7" xfId="32091"/>
    <cellStyle name="Separador de milhares 6 2 3 8" xfId="32092"/>
    <cellStyle name="Separador de milhares 6 2 4" xfId="32093"/>
    <cellStyle name="Separador de milhares 6 2 4 2" xfId="32094"/>
    <cellStyle name="Separador de milhares 6 2 4 2 2" xfId="32095"/>
    <cellStyle name="Separador de milhares 6 2 4 2 3" xfId="32096"/>
    <cellStyle name="Separador de milhares 6 2 4 3" xfId="32097"/>
    <cellStyle name="Separador de milhares 6 2 4 3 2" xfId="32098"/>
    <cellStyle name="Separador de milhares 6 2 4 3 3" xfId="32099"/>
    <cellStyle name="Separador de milhares 6 2 4 4" xfId="32100"/>
    <cellStyle name="Separador de milhares 6 2 4 4 2" xfId="32101"/>
    <cellStyle name="Separador de milhares 6 2 4 4 3" xfId="32102"/>
    <cellStyle name="Separador de milhares 6 2 4 5" xfId="32103"/>
    <cellStyle name="Separador de milhares 6 2 4 6" xfId="32104"/>
    <cellStyle name="Separador de milhares 6 2 4 7" xfId="32105"/>
    <cellStyle name="Separador de milhares 6 2 5" xfId="32106"/>
    <cellStyle name="Separador de milhares 6 2 5 2" xfId="32107"/>
    <cellStyle name="Separador de milhares 6 2 5 2 2" xfId="32108"/>
    <cellStyle name="Separador de milhares 6 2 5 2 3" xfId="32109"/>
    <cellStyle name="Separador de milhares 6 2 5 3" xfId="32110"/>
    <cellStyle name="Separador de milhares 6 2 5 4" xfId="32111"/>
    <cellStyle name="Separador de milhares 6 2 6" xfId="32112"/>
    <cellStyle name="Separador de milhares 6 2 6 2" xfId="32113"/>
    <cellStyle name="Separador de milhares 6 2 6 2 2" xfId="32114"/>
    <cellStyle name="Separador de milhares 6 2 6 2 3" xfId="32115"/>
    <cellStyle name="Separador de milhares 6 2 6 3" xfId="32116"/>
    <cellStyle name="Separador de milhares 6 2 6 4" xfId="32117"/>
    <cellStyle name="Separador de milhares 6 2 7" xfId="32118"/>
    <cellStyle name="Separador de milhares 6 2 7 2" xfId="32119"/>
    <cellStyle name="Separador de milhares 6 2 7 3" xfId="32120"/>
    <cellStyle name="Separador de milhares 6 2 8" xfId="32121"/>
    <cellStyle name="Separador de milhares 6 2 8 2" xfId="32122"/>
    <cellStyle name="Separador de milhares 6 2 9" xfId="32123"/>
    <cellStyle name="Separador de milhares 6 3" xfId="32124"/>
    <cellStyle name="Separador de milhares 6 3 10" xfId="32125"/>
    <cellStyle name="Separador de milhares 6 3 2" xfId="32126"/>
    <cellStyle name="Separador de milhares 6 3 2 10" xfId="38641"/>
    <cellStyle name="Separador de milhares 6 3 2 2" xfId="32127"/>
    <cellStyle name="Separador de milhares 6 3 2 2 2" xfId="32128"/>
    <cellStyle name="Separador de milhares 6 3 2 2 2 2" xfId="32129"/>
    <cellStyle name="Separador de milhares 6 3 2 2 2 2 2" xfId="32130"/>
    <cellStyle name="Separador de milhares 6 3 2 2 2 2 3" xfId="32131"/>
    <cellStyle name="Separador de milhares 6 3 2 2 2 3" xfId="32132"/>
    <cellStyle name="Separador de milhares 6 3 2 2 2 3 2" xfId="32133"/>
    <cellStyle name="Separador de milhares 6 3 2 2 2 3 3" xfId="32134"/>
    <cellStyle name="Separador de milhares 6 3 2 2 2 4" xfId="32135"/>
    <cellStyle name="Separador de milhares 6 3 2 2 2 4 2" xfId="32136"/>
    <cellStyle name="Separador de milhares 6 3 2 2 2 4 3" xfId="32137"/>
    <cellStyle name="Separador de milhares 6 3 2 2 2 5" xfId="32138"/>
    <cellStyle name="Separador de milhares 6 3 2 2 2 6" xfId="32139"/>
    <cellStyle name="Separador de milhares 6 3 2 2 3" xfId="32140"/>
    <cellStyle name="Separador de milhares 6 3 2 2 3 2" xfId="32141"/>
    <cellStyle name="Separador de milhares 6 3 2 2 3 2 2" xfId="32142"/>
    <cellStyle name="Separador de milhares 6 3 2 2 3 2 3" xfId="32143"/>
    <cellStyle name="Separador de milhares 6 3 2 2 3 3" xfId="32144"/>
    <cellStyle name="Separador de milhares 6 3 2 2 3 4" xfId="32145"/>
    <cellStyle name="Separador de milhares 6 3 2 2 4" xfId="32146"/>
    <cellStyle name="Separador de milhares 6 3 2 2 4 2" xfId="32147"/>
    <cellStyle name="Separador de milhares 6 3 2 2 4 2 2" xfId="32148"/>
    <cellStyle name="Separador de milhares 6 3 2 2 4 2 3" xfId="32149"/>
    <cellStyle name="Separador de milhares 6 3 2 2 4 3" xfId="32150"/>
    <cellStyle name="Separador de milhares 6 3 2 2 4 4" xfId="32151"/>
    <cellStyle name="Separador de milhares 6 3 2 2 5" xfId="32152"/>
    <cellStyle name="Separador de milhares 6 3 2 2 5 2" xfId="32153"/>
    <cellStyle name="Separador de milhares 6 3 2 2 5 3" xfId="32154"/>
    <cellStyle name="Separador de milhares 6 3 2 2 6" xfId="32155"/>
    <cellStyle name="Separador de milhares 6 3 2 2 6 2" xfId="32156"/>
    <cellStyle name="Separador de milhares 6 3 2 2 7" xfId="32157"/>
    <cellStyle name="Separador de milhares 6 3 2 2 8" xfId="32158"/>
    <cellStyle name="Separador de milhares 6 3 2 3" xfId="32159"/>
    <cellStyle name="Separador de milhares 6 3 2 3 2" xfId="32160"/>
    <cellStyle name="Separador de milhares 6 3 2 3 2 2" xfId="32161"/>
    <cellStyle name="Separador de milhares 6 3 2 3 2 3" xfId="32162"/>
    <cellStyle name="Separador de milhares 6 3 2 3 3" xfId="32163"/>
    <cellStyle name="Separador de milhares 6 3 2 3 3 2" xfId="32164"/>
    <cellStyle name="Separador de milhares 6 3 2 3 3 3" xfId="32165"/>
    <cellStyle name="Separador de milhares 6 3 2 3 4" xfId="32166"/>
    <cellStyle name="Separador de milhares 6 3 2 3 4 2" xfId="32167"/>
    <cellStyle name="Separador de milhares 6 3 2 3 4 3" xfId="32168"/>
    <cellStyle name="Separador de milhares 6 3 2 3 5" xfId="32169"/>
    <cellStyle name="Separador de milhares 6 3 2 3 6" xfId="32170"/>
    <cellStyle name="Separador de milhares 6 3 2 4" xfId="32171"/>
    <cellStyle name="Separador de milhares 6 3 2 4 2" xfId="32172"/>
    <cellStyle name="Separador de milhares 6 3 2 4 2 2" xfId="32173"/>
    <cellStyle name="Separador de milhares 6 3 2 4 2 3" xfId="32174"/>
    <cellStyle name="Separador de milhares 6 3 2 4 3" xfId="32175"/>
    <cellStyle name="Separador de milhares 6 3 2 4 4" xfId="32176"/>
    <cellStyle name="Separador de milhares 6 3 2 5" xfId="32177"/>
    <cellStyle name="Separador de milhares 6 3 2 5 2" xfId="32178"/>
    <cellStyle name="Separador de milhares 6 3 2 5 2 2" xfId="32179"/>
    <cellStyle name="Separador de milhares 6 3 2 5 2 3" xfId="32180"/>
    <cellStyle name="Separador de milhares 6 3 2 5 3" xfId="32181"/>
    <cellStyle name="Separador de milhares 6 3 2 5 4" xfId="32182"/>
    <cellStyle name="Separador de milhares 6 3 2 6" xfId="32183"/>
    <cellStyle name="Separador de milhares 6 3 2 6 2" xfId="32184"/>
    <cellStyle name="Separador de milhares 6 3 2 6 3" xfId="32185"/>
    <cellStyle name="Separador de milhares 6 3 2 7" xfId="32186"/>
    <cellStyle name="Separador de milhares 6 3 2 7 2" xfId="32187"/>
    <cellStyle name="Separador de milhares 6 3 2 8" xfId="32188"/>
    <cellStyle name="Separador de milhares 6 3 2 9" xfId="32189"/>
    <cellStyle name="Separador de milhares 6 3 3" xfId="32190"/>
    <cellStyle name="Separador de milhares 6 3 3 2" xfId="32191"/>
    <cellStyle name="Separador de milhares 6 3 3 2 2" xfId="32192"/>
    <cellStyle name="Separador de milhares 6 3 3 2 2 2" xfId="32193"/>
    <cellStyle name="Separador de milhares 6 3 3 2 2 3" xfId="32194"/>
    <cellStyle name="Separador de milhares 6 3 3 2 3" xfId="32195"/>
    <cellStyle name="Separador de milhares 6 3 3 2 3 2" xfId="32196"/>
    <cellStyle name="Separador de milhares 6 3 3 2 3 3" xfId="32197"/>
    <cellStyle name="Separador de milhares 6 3 3 2 4" xfId="32198"/>
    <cellStyle name="Separador de milhares 6 3 3 2 4 2" xfId="32199"/>
    <cellStyle name="Separador de milhares 6 3 3 2 4 3" xfId="32200"/>
    <cellStyle name="Separador de milhares 6 3 3 2 5" xfId="32201"/>
    <cellStyle name="Separador de milhares 6 3 3 2 6" xfId="32202"/>
    <cellStyle name="Separador de milhares 6 3 3 3" xfId="32203"/>
    <cellStyle name="Separador de milhares 6 3 3 3 2" xfId="32204"/>
    <cellStyle name="Separador de milhares 6 3 3 3 2 2" xfId="32205"/>
    <cellStyle name="Separador de milhares 6 3 3 3 2 3" xfId="32206"/>
    <cellStyle name="Separador de milhares 6 3 3 3 3" xfId="32207"/>
    <cellStyle name="Separador de milhares 6 3 3 3 4" xfId="32208"/>
    <cellStyle name="Separador de milhares 6 3 3 4" xfId="32209"/>
    <cellStyle name="Separador de milhares 6 3 3 4 2" xfId="32210"/>
    <cellStyle name="Separador de milhares 6 3 3 4 2 2" xfId="32211"/>
    <cellStyle name="Separador de milhares 6 3 3 4 2 3" xfId="32212"/>
    <cellStyle name="Separador de milhares 6 3 3 4 3" xfId="32213"/>
    <cellStyle name="Separador de milhares 6 3 3 4 4" xfId="32214"/>
    <cellStyle name="Separador de milhares 6 3 3 5" xfId="32215"/>
    <cellStyle name="Separador de milhares 6 3 3 5 2" xfId="32216"/>
    <cellStyle name="Separador de milhares 6 3 3 5 3" xfId="32217"/>
    <cellStyle name="Separador de milhares 6 3 3 6" xfId="32218"/>
    <cellStyle name="Separador de milhares 6 3 3 6 2" xfId="32219"/>
    <cellStyle name="Separador de milhares 6 3 3 7" xfId="32220"/>
    <cellStyle name="Separador de milhares 6 3 3 8" xfId="32221"/>
    <cellStyle name="Separador de milhares 6 3 4" xfId="32222"/>
    <cellStyle name="Separador de milhares 6 3 4 2" xfId="32223"/>
    <cellStyle name="Separador de milhares 6 3 4 2 2" xfId="32224"/>
    <cellStyle name="Separador de milhares 6 3 4 2 3" xfId="32225"/>
    <cellStyle name="Separador de milhares 6 3 4 3" xfId="32226"/>
    <cellStyle name="Separador de milhares 6 3 4 3 2" xfId="32227"/>
    <cellStyle name="Separador de milhares 6 3 4 3 3" xfId="32228"/>
    <cellStyle name="Separador de milhares 6 3 4 4" xfId="32229"/>
    <cellStyle name="Separador de milhares 6 3 4 4 2" xfId="32230"/>
    <cellStyle name="Separador de milhares 6 3 4 4 3" xfId="32231"/>
    <cellStyle name="Separador de milhares 6 3 4 5" xfId="32232"/>
    <cellStyle name="Separador de milhares 6 3 4 6" xfId="32233"/>
    <cellStyle name="Separador de milhares 6 3 5" xfId="32234"/>
    <cellStyle name="Separador de milhares 6 3 5 2" xfId="32235"/>
    <cellStyle name="Separador de milhares 6 3 5 2 2" xfId="32236"/>
    <cellStyle name="Separador de milhares 6 3 5 2 3" xfId="32237"/>
    <cellStyle name="Separador de milhares 6 3 5 3" xfId="32238"/>
    <cellStyle name="Separador de milhares 6 3 5 4" xfId="32239"/>
    <cellStyle name="Separador de milhares 6 3 6" xfId="32240"/>
    <cellStyle name="Separador de milhares 6 3 6 2" xfId="32241"/>
    <cellStyle name="Separador de milhares 6 3 6 2 2" xfId="32242"/>
    <cellStyle name="Separador de milhares 6 3 6 2 3" xfId="32243"/>
    <cellStyle name="Separador de milhares 6 3 6 3" xfId="32244"/>
    <cellStyle name="Separador de milhares 6 3 6 4" xfId="32245"/>
    <cellStyle name="Separador de milhares 6 3 7" xfId="32246"/>
    <cellStyle name="Separador de milhares 6 3 7 2" xfId="32247"/>
    <cellStyle name="Separador de milhares 6 3 7 3" xfId="32248"/>
    <cellStyle name="Separador de milhares 6 3 8" xfId="32249"/>
    <cellStyle name="Separador de milhares 6 3 8 2" xfId="32250"/>
    <cellStyle name="Separador de milhares 6 3 9" xfId="32251"/>
    <cellStyle name="Separador de milhares 6 4" xfId="32252"/>
    <cellStyle name="Separador de milhares 6 4 10" xfId="38365"/>
    <cellStyle name="Separador de milhares 6 4 2" xfId="32253"/>
    <cellStyle name="Separador de milhares 6 4 2 2" xfId="32254"/>
    <cellStyle name="Separador de milhares 6 4 2 2 2" xfId="32255"/>
    <cellStyle name="Separador de milhares 6 4 2 2 2 2" xfId="32256"/>
    <cellStyle name="Separador de milhares 6 4 2 2 2 3" xfId="32257"/>
    <cellStyle name="Separador de milhares 6 4 2 2 3" xfId="32258"/>
    <cellStyle name="Separador de milhares 6 4 2 2 3 2" xfId="32259"/>
    <cellStyle name="Separador de milhares 6 4 2 2 3 3" xfId="32260"/>
    <cellStyle name="Separador de milhares 6 4 2 2 4" xfId="32261"/>
    <cellStyle name="Separador de milhares 6 4 2 2 4 2" xfId="32262"/>
    <cellStyle name="Separador de milhares 6 4 2 2 4 3" xfId="32263"/>
    <cellStyle name="Separador de milhares 6 4 2 2 5" xfId="32264"/>
    <cellStyle name="Separador de milhares 6 4 2 2 6" xfId="32265"/>
    <cellStyle name="Separador de milhares 6 4 2 2 7" xfId="32266"/>
    <cellStyle name="Separador de milhares 6 4 2 3" xfId="32267"/>
    <cellStyle name="Separador de milhares 6 4 2 3 2" xfId="32268"/>
    <cellStyle name="Separador de milhares 6 4 2 3 2 2" xfId="32269"/>
    <cellStyle name="Separador de milhares 6 4 2 3 2 3" xfId="32270"/>
    <cellStyle name="Separador de milhares 6 4 2 3 3" xfId="32271"/>
    <cellStyle name="Separador de milhares 6 4 2 3 4" xfId="32272"/>
    <cellStyle name="Separador de milhares 6 4 2 4" xfId="32273"/>
    <cellStyle name="Separador de milhares 6 4 2 4 2" xfId="32274"/>
    <cellStyle name="Separador de milhares 6 4 2 4 2 2" xfId="32275"/>
    <cellStyle name="Separador de milhares 6 4 2 4 2 3" xfId="32276"/>
    <cellStyle name="Separador de milhares 6 4 2 4 3" xfId="32277"/>
    <cellStyle name="Separador de milhares 6 4 2 4 4" xfId="32278"/>
    <cellStyle name="Separador de milhares 6 4 2 5" xfId="32279"/>
    <cellStyle name="Separador de milhares 6 4 2 5 2" xfId="32280"/>
    <cellStyle name="Separador de milhares 6 4 2 5 3" xfId="32281"/>
    <cellStyle name="Separador de milhares 6 4 2 6" xfId="32282"/>
    <cellStyle name="Separador de milhares 6 4 2 6 2" xfId="32283"/>
    <cellStyle name="Separador de milhares 6 4 2 7" xfId="32284"/>
    <cellStyle name="Separador de milhares 6 4 2 8" xfId="32285"/>
    <cellStyle name="Separador de milhares 6 4 3" xfId="32286"/>
    <cellStyle name="Separador de milhares 6 4 3 2" xfId="32287"/>
    <cellStyle name="Separador de milhares 6 4 3 2 2" xfId="32288"/>
    <cellStyle name="Separador de milhares 6 4 3 2 3" xfId="32289"/>
    <cellStyle name="Separador de milhares 6 4 3 3" xfId="32290"/>
    <cellStyle name="Separador de milhares 6 4 3 3 2" xfId="32291"/>
    <cellStyle name="Separador de milhares 6 4 3 3 3" xfId="32292"/>
    <cellStyle name="Separador de milhares 6 4 3 4" xfId="32293"/>
    <cellStyle name="Separador de milhares 6 4 3 4 2" xfId="32294"/>
    <cellStyle name="Separador de milhares 6 4 3 4 3" xfId="32295"/>
    <cellStyle name="Separador de milhares 6 4 3 5" xfId="32296"/>
    <cellStyle name="Separador de milhares 6 4 3 6" xfId="32297"/>
    <cellStyle name="Separador de milhares 6 4 3 7" xfId="32298"/>
    <cellStyle name="Separador de milhares 6 4 4" xfId="32299"/>
    <cellStyle name="Separador de milhares 6 4 4 2" xfId="32300"/>
    <cellStyle name="Separador de milhares 6 4 4 2 2" xfId="32301"/>
    <cellStyle name="Separador de milhares 6 4 4 2 3" xfId="32302"/>
    <cellStyle name="Separador de milhares 6 4 4 3" xfId="32303"/>
    <cellStyle name="Separador de milhares 6 4 4 4" xfId="32304"/>
    <cellStyle name="Separador de milhares 6 4 5" xfId="32305"/>
    <cellStyle name="Separador de milhares 6 4 5 2" xfId="32306"/>
    <cellStyle name="Separador de milhares 6 4 5 2 2" xfId="32307"/>
    <cellStyle name="Separador de milhares 6 4 5 2 3" xfId="32308"/>
    <cellStyle name="Separador de milhares 6 4 5 3" xfId="32309"/>
    <cellStyle name="Separador de milhares 6 4 5 4" xfId="32310"/>
    <cellStyle name="Separador de milhares 6 4 6" xfId="32311"/>
    <cellStyle name="Separador de milhares 6 4 6 2" xfId="32312"/>
    <cellStyle name="Separador de milhares 6 4 6 3" xfId="32313"/>
    <cellStyle name="Separador de milhares 6 4 7" xfId="32314"/>
    <cellStyle name="Separador de milhares 6 4 7 2" xfId="32315"/>
    <cellStyle name="Separador de milhares 6 4 8" xfId="32316"/>
    <cellStyle name="Separador de milhares 6 4 9" xfId="32317"/>
    <cellStyle name="Separador de milhares 6 5" xfId="32318"/>
    <cellStyle name="Separador de milhares 6 5 2" xfId="32319"/>
    <cellStyle name="Separador de milhares 6 5 2 2" xfId="32320"/>
    <cellStyle name="Separador de milhares 6 5 2 2 2" xfId="32321"/>
    <cellStyle name="Separador de milhares 6 5 2 2 3" xfId="32322"/>
    <cellStyle name="Separador de milhares 6 5 2 2 4" xfId="32323"/>
    <cellStyle name="Separador de milhares 6 5 2 3" xfId="32324"/>
    <cellStyle name="Separador de milhares 6 5 2 3 2" xfId="32325"/>
    <cellStyle name="Separador de milhares 6 5 2 3 3" xfId="32326"/>
    <cellStyle name="Separador de milhares 6 5 2 4" xfId="32327"/>
    <cellStyle name="Separador de milhares 6 5 2 4 2" xfId="32328"/>
    <cellStyle name="Separador de milhares 6 5 2 4 3" xfId="32329"/>
    <cellStyle name="Separador de milhares 6 5 2 5" xfId="32330"/>
    <cellStyle name="Separador de milhares 6 5 2 6" xfId="32331"/>
    <cellStyle name="Separador de milhares 6 5 2 7" xfId="32332"/>
    <cellStyle name="Separador de milhares 6 5 3" xfId="32333"/>
    <cellStyle name="Separador de milhares 6 5 3 2" xfId="32334"/>
    <cellStyle name="Separador de milhares 6 5 3 2 2" xfId="32335"/>
    <cellStyle name="Separador de milhares 6 5 3 2 3" xfId="32336"/>
    <cellStyle name="Separador de milhares 6 5 3 3" xfId="32337"/>
    <cellStyle name="Separador de milhares 6 5 3 4" xfId="32338"/>
    <cellStyle name="Separador de milhares 6 5 3 5" xfId="32339"/>
    <cellStyle name="Separador de milhares 6 5 4" xfId="32340"/>
    <cellStyle name="Separador de milhares 6 5 4 2" xfId="32341"/>
    <cellStyle name="Separador de milhares 6 5 4 2 2" xfId="32342"/>
    <cellStyle name="Separador de milhares 6 5 4 2 3" xfId="32343"/>
    <cellStyle name="Separador de milhares 6 5 4 3" xfId="32344"/>
    <cellStyle name="Separador de milhares 6 5 4 4" xfId="32345"/>
    <cellStyle name="Separador de milhares 6 5 5" xfId="32346"/>
    <cellStyle name="Separador de milhares 6 5 5 2" xfId="32347"/>
    <cellStyle name="Separador de milhares 6 5 5 3" xfId="32348"/>
    <cellStyle name="Separador de milhares 6 5 6" xfId="32349"/>
    <cellStyle name="Separador de milhares 6 5 6 2" xfId="32350"/>
    <cellStyle name="Separador de milhares 6 5 7" xfId="32351"/>
    <cellStyle name="Separador de milhares 6 5 8" xfId="32352"/>
    <cellStyle name="Separador de milhares 6 6" xfId="32353"/>
    <cellStyle name="Separador de milhares 6 6 2" xfId="32354"/>
    <cellStyle name="Separador de milhares 6 6 2 2" xfId="32355"/>
    <cellStyle name="Separador de milhares 6 6 2 2 2" xfId="32356"/>
    <cellStyle name="Separador de milhares 6 6 2 3" xfId="32357"/>
    <cellStyle name="Separador de milhares 6 6 2 4" xfId="32358"/>
    <cellStyle name="Separador de milhares 6 6 3" xfId="32359"/>
    <cellStyle name="Separador de milhares 6 6 3 2" xfId="32360"/>
    <cellStyle name="Separador de milhares 6 6 3 3" xfId="32361"/>
    <cellStyle name="Separador de milhares 6 6 3 4" xfId="32362"/>
    <cellStyle name="Separador de milhares 6 6 4" xfId="32363"/>
    <cellStyle name="Separador de milhares 6 6 4 2" xfId="32364"/>
    <cellStyle name="Separador de milhares 6 6 4 3" xfId="32365"/>
    <cellStyle name="Separador de milhares 6 6 5" xfId="32366"/>
    <cellStyle name="Separador de milhares 6 6 6" xfId="32367"/>
    <cellStyle name="Separador de milhares 6 6 7" xfId="32368"/>
    <cellStyle name="Separador de milhares 6 7" xfId="32369"/>
    <cellStyle name="Separador de milhares 6 7 2" xfId="32370"/>
    <cellStyle name="Separador de milhares 6 7 2 2" xfId="32371"/>
    <cellStyle name="Separador de milhares 6 7 2 3" xfId="32372"/>
    <cellStyle name="Separador de milhares 6 7 2 4" xfId="32373"/>
    <cellStyle name="Separador de milhares 6 7 3" xfId="32374"/>
    <cellStyle name="Separador de milhares 6 7 3 2" xfId="32375"/>
    <cellStyle name="Separador de milhares 6 7 4" xfId="32376"/>
    <cellStyle name="Separador de milhares 6 7 5" xfId="32377"/>
    <cellStyle name="Separador de milhares 6 8" xfId="32378"/>
    <cellStyle name="Separador de milhares 6 8 2" xfId="32379"/>
    <cellStyle name="Separador de milhares 6 8 2 2" xfId="32380"/>
    <cellStyle name="Separador de milhares 6 8 2 2 2" xfId="32381"/>
    <cellStyle name="Separador de milhares 6 8 2 3" xfId="32382"/>
    <cellStyle name="Separador de milhares 6 8 2 4" xfId="32383"/>
    <cellStyle name="Separador de milhares 6 8 3" xfId="32384"/>
    <cellStyle name="Separador de milhares 6 8 3 2" xfId="32385"/>
    <cellStyle name="Separador de milhares 6 8 4" xfId="32386"/>
    <cellStyle name="Separador de milhares 6 8 5" xfId="32387"/>
    <cellStyle name="Separador de milhares 6 9" xfId="32388"/>
    <cellStyle name="Separador de milhares 6 9 2" xfId="32389"/>
    <cellStyle name="Separador de milhares 6 9 2 2" xfId="32390"/>
    <cellStyle name="Separador de milhares 6 9 3" xfId="32391"/>
    <cellStyle name="Separador de milhares 6 9 3 2" xfId="32392"/>
    <cellStyle name="Separador de milhares 6 9 4" xfId="32393"/>
    <cellStyle name="Separador de milhares 6_Nota 22" xfId="32394"/>
    <cellStyle name="Separador de milhares 7" xfId="32395"/>
    <cellStyle name="Separador de milhares 7 10" xfId="32396"/>
    <cellStyle name="Separador de milhares 7 10 2" xfId="32397"/>
    <cellStyle name="Separador de milhares 7 10 3" xfId="32398"/>
    <cellStyle name="Separador de milhares 7 11" xfId="32399"/>
    <cellStyle name="Separador de milhares 7 11 2" xfId="32400"/>
    <cellStyle name="Separador de milhares 7 12" xfId="32401"/>
    <cellStyle name="Separador de milhares 7 13" xfId="32402"/>
    <cellStyle name="Separador de milhares 7 2" xfId="32403"/>
    <cellStyle name="Separador de milhares 7 2 10" xfId="32404"/>
    <cellStyle name="Separador de milhares 7 2 11" xfId="36399"/>
    <cellStyle name="Separador de milhares 7 2 2" xfId="32405"/>
    <cellStyle name="Separador de milhares 7 2 2 10" xfId="38600"/>
    <cellStyle name="Separador de milhares 7 2 2 2" xfId="32406"/>
    <cellStyle name="Separador de milhares 7 2 2 2 2" xfId="32407"/>
    <cellStyle name="Separador de milhares 7 2 2 2 2 2" xfId="32408"/>
    <cellStyle name="Separador de milhares 7 2 2 2 2 2 2" xfId="32409"/>
    <cellStyle name="Separador de milhares 7 2 2 2 2 2 3" xfId="32410"/>
    <cellStyle name="Separador de milhares 7 2 2 2 2 3" xfId="32411"/>
    <cellStyle name="Separador de milhares 7 2 2 2 2 3 2" xfId="32412"/>
    <cellStyle name="Separador de milhares 7 2 2 2 2 3 3" xfId="32413"/>
    <cellStyle name="Separador de milhares 7 2 2 2 2 4" xfId="32414"/>
    <cellStyle name="Separador de milhares 7 2 2 2 2 4 2" xfId="32415"/>
    <cellStyle name="Separador de milhares 7 2 2 2 2 4 3" xfId="32416"/>
    <cellStyle name="Separador de milhares 7 2 2 2 2 5" xfId="32417"/>
    <cellStyle name="Separador de milhares 7 2 2 2 2 6" xfId="32418"/>
    <cellStyle name="Separador de milhares 7 2 2 2 3" xfId="32419"/>
    <cellStyle name="Separador de milhares 7 2 2 2 3 2" xfId="32420"/>
    <cellStyle name="Separador de milhares 7 2 2 2 3 2 2" xfId="32421"/>
    <cellStyle name="Separador de milhares 7 2 2 2 3 2 3" xfId="32422"/>
    <cellStyle name="Separador de milhares 7 2 2 2 3 3" xfId="32423"/>
    <cellStyle name="Separador de milhares 7 2 2 2 3 4" xfId="32424"/>
    <cellStyle name="Separador de milhares 7 2 2 2 4" xfId="32425"/>
    <cellStyle name="Separador de milhares 7 2 2 2 4 2" xfId="32426"/>
    <cellStyle name="Separador de milhares 7 2 2 2 4 2 2" xfId="32427"/>
    <cellStyle name="Separador de milhares 7 2 2 2 4 2 3" xfId="32428"/>
    <cellStyle name="Separador de milhares 7 2 2 2 4 3" xfId="32429"/>
    <cellStyle name="Separador de milhares 7 2 2 2 4 4" xfId="32430"/>
    <cellStyle name="Separador de milhares 7 2 2 2 5" xfId="32431"/>
    <cellStyle name="Separador de milhares 7 2 2 2 5 2" xfId="32432"/>
    <cellStyle name="Separador de milhares 7 2 2 2 5 3" xfId="32433"/>
    <cellStyle name="Separador de milhares 7 2 2 2 6" xfId="32434"/>
    <cellStyle name="Separador de milhares 7 2 2 2 6 2" xfId="32435"/>
    <cellStyle name="Separador de milhares 7 2 2 2 7" xfId="32436"/>
    <cellStyle name="Separador de milhares 7 2 2 3" xfId="32437"/>
    <cellStyle name="Separador de milhares 7 2 2 3 2" xfId="32438"/>
    <cellStyle name="Separador de milhares 7 2 2 3 2 2" xfId="32439"/>
    <cellStyle name="Separador de milhares 7 2 2 3 2 3" xfId="32440"/>
    <cellStyle name="Separador de milhares 7 2 2 3 3" xfId="32441"/>
    <cellStyle name="Separador de milhares 7 2 2 3 3 2" xfId="32442"/>
    <cellStyle name="Separador de milhares 7 2 2 3 3 3" xfId="32443"/>
    <cellStyle name="Separador de milhares 7 2 2 3 4" xfId="32444"/>
    <cellStyle name="Separador de milhares 7 2 2 3 4 2" xfId="32445"/>
    <cellStyle name="Separador de milhares 7 2 2 3 4 3" xfId="32446"/>
    <cellStyle name="Separador de milhares 7 2 2 3 5" xfId="32447"/>
    <cellStyle name="Separador de milhares 7 2 2 3 6" xfId="32448"/>
    <cellStyle name="Separador de milhares 7 2 2 4" xfId="32449"/>
    <cellStyle name="Separador de milhares 7 2 2 4 2" xfId="32450"/>
    <cellStyle name="Separador de milhares 7 2 2 4 2 2" xfId="32451"/>
    <cellStyle name="Separador de milhares 7 2 2 4 2 3" xfId="32452"/>
    <cellStyle name="Separador de milhares 7 2 2 4 3" xfId="32453"/>
    <cellStyle name="Separador de milhares 7 2 2 4 4" xfId="32454"/>
    <cellStyle name="Separador de milhares 7 2 2 5" xfId="32455"/>
    <cellStyle name="Separador de milhares 7 2 2 5 2" xfId="32456"/>
    <cellStyle name="Separador de milhares 7 2 2 5 2 2" xfId="32457"/>
    <cellStyle name="Separador de milhares 7 2 2 5 2 3" xfId="32458"/>
    <cellStyle name="Separador de milhares 7 2 2 5 3" xfId="32459"/>
    <cellStyle name="Separador de milhares 7 2 2 5 4" xfId="32460"/>
    <cellStyle name="Separador de milhares 7 2 2 6" xfId="32461"/>
    <cellStyle name="Separador de milhares 7 2 2 6 2" xfId="32462"/>
    <cellStyle name="Separador de milhares 7 2 2 6 3" xfId="32463"/>
    <cellStyle name="Separador de milhares 7 2 2 7" xfId="32464"/>
    <cellStyle name="Separador de milhares 7 2 2 7 2" xfId="32465"/>
    <cellStyle name="Separador de milhares 7 2 2 8" xfId="32466"/>
    <cellStyle name="Separador de milhares 7 2 2 9" xfId="32467"/>
    <cellStyle name="Separador de milhares 7 2 3" xfId="32468"/>
    <cellStyle name="Separador de milhares 7 2 3 2" xfId="32469"/>
    <cellStyle name="Separador de milhares 7 2 3 2 2" xfId="32470"/>
    <cellStyle name="Separador de milhares 7 2 3 2 2 2" xfId="32471"/>
    <cellStyle name="Separador de milhares 7 2 3 2 2 3" xfId="32472"/>
    <cellStyle name="Separador de milhares 7 2 3 2 3" xfId="32473"/>
    <cellStyle name="Separador de milhares 7 2 3 2 3 2" xfId="32474"/>
    <cellStyle name="Separador de milhares 7 2 3 2 3 3" xfId="32475"/>
    <cellStyle name="Separador de milhares 7 2 3 2 4" xfId="32476"/>
    <cellStyle name="Separador de milhares 7 2 3 2 4 2" xfId="32477"/>
    <cellStyle name="Separador de milhares 7 2 3 2 4 3" xfId="32478"/>
    <cellStyle name="Separador de milhares 7 2 3 2 5" xfId="32479"/>
    <cellStyle name="Separador de milhares 7 2 3 2 6" xfId="32480"/>
    <cellStyle name="Separador de milhares 7 2 3 3" xfId="32481"/>
    <cellStyle name="Separador de milhares 7 2 3 3 2" xfId="32482"/>
    <cellStyle name="Separador de milhares 7 2 3 3 2 2" xfId="32483"/>
    <cellStyle name="Separador de milhares 7 2 3 3 2 3" xfId="32484"/>
    <cellStyle name="Separador de milhares 7 2 3 3 3" xfId="32485"/>
    <cellStyle name="Separador de milhares 7 2 3 3 4" xfId="32486"/>
    <cellStyle name="Separador de milhares 7 2 3 4" xfId="32487"/>
    <cellStyle name="Separador de milhares 7 2 3 4 2" xfId="32488"/>
    <cellStyle name="Separador de milhares 7 2 3 4 2 2" xfId="32489"/>
    <cellStyle name="Separador de milhares 7 2 3 4 2 3" xfId="32490"/>
    <cellStyle name="Separador de milhares 7 2 3 4 3" xfId="32491"/>
    <cellStyle name="Separador de milhares 7 2 3 4 4" xfId="32492"/>
    <cellStyle name="Separador de milhares 7 2 3 5" xfId="32493"/>
    <cellStyle name="Separador de milhares 7 2 3 5 2" xfId="32494"/>
    <cellStyle name="Separador de milhares 7 2 3 5 3" xfId="32495"/>
    <cellStyle name="Separador de milhares 7 2 3 6" xfId="32496"/>
    <cellStyle name="Separador de milhares 7 2 3 6 2" xfId="32497"/>
    <cellStyle name="Separador de milhares 7 2 3 7" xfId="32498"/>
    <cellStyle name="Separador de milhares 7 2 4" xfId="32499"/>
    <cellStyle name="Separador de milhares 7 2 4 2" xfId="32500"/>
    <cellStyle name="Separador de milhares 7 2 4 2 2" xfId="32501"/>
    <cellStyle name="Separador de milhares 7 2 4 2 3" xfId="32502"/>
    <cellStyle name="Separador de milhares 7 2 4 3" xfId="32503"/>
    <cellStyle name="Separador de milhares 7 2 4 3 2" xfId="32504"/>
    <cellStyle name="Separador de milhares 7 2 4 3 3" xfId="32505"/>
    <cellStyle name="Separador de milhares 7 2 4 4" xfId="32506"/>
    <cellStyle name="Separador de milhares 7 2 4 4 2" xfId="32507"/>
    <cellStyle name="Separador de milhares 7 2 4 4 3" xfId="32508"/>
    <cellStyle name="Separador de milhares 7 2 4 5" xfId="32509"/>
    <cellStyle name="Separador de milhares 7 2 4 6" xfId="32510"/>
    <cellStyle name="Separador de milhares 7 2 5" xfId="32511"/>
    <cellStyle name="Separador de milhares 7 2 5 2" xfId="32512"/>
    <cellStyle name="Separador de milhares 7 2 5 2 2" xfId="32513"/>
    <cellStyle name="Separador de milhares 7 2 5 2 3" xfId="32514"/>
    <cellStyle name="Separador de milhares 7 2 5 3" xfId="32515"/>
    <cellStyle name="Separador de milhares 7 2 5 4" xfId="32516"/>
    <cellStyle name="Separador de milhares 7 2 6" xfId="32517"/>
    <cellStyle name="Separador de milhares 7 2 6 2" xfId="32518"/>
    <cellStyle name="Separador de milhares 7 2 6 2 2" xfId="32519"/>
    <cellStyle name="Separador de milhares 7 2 6 2 3" xfId="32520"/>
    <cellStyle name="Separador de milhares 7 2 6 3" xfId="32521"/>
    <cellStyle name="Separador de milhares 7 2 6 4" xfId="32522"/>
    <cellStyle name="Separador de milhares 7 2 7" xfId="32523"/>
    <cellStyle name="Separador de milhares 7 2 7 2" xfId="32524"/>
    <cellStyle name="Separador de milhares 7 2 7 3" xfId="32525"/>
    <cellStyle name="Separador de milhares 7 2 8" xfId="32526"/>
    <cellStyle name="Separador de milhares 7 2 8 2" xfId="32527"/>
    <cellStyle name="Separador de milhares 7 2 9" xfId="32528"/>
    <cellStyle name="Separador de milhares 7 3" xfId="32529"/>
    <cellStyle name="Separador de milhares 7 3 10" xfId="32530"/>
    <cellStyle name="Separador de milhares 7 3 11" xfId="38366"/>
    <cellStyle name="Separador de milhares 7 3 2" xfId="32531"/>
    <cellStyle name="Separador de milhares 7 3 2 2" xfId="32532"/>
    <cellStyle name="Separador de milhares 7 3 2 2 2" xfId="32533"/>
    <cellStyle name="Separador de milhares 7 3 2 2 2 2" xfId="32534"/>
    <cellStyle name="Separador de milhares 7 3 2 2 2 2 2" xfId="32535"/>
    <cellStyle name="Separador de milhares 7 3 2 2 2 2 3" xfId="32536"/>
    <cellStyle name="Separador de milhares 7 3 2 2 2 3" xfId="32537"/>
    <cellStyle name="Separador de milhares 7 3 2 2 2 3 2" xfId="32538"/>
    <cellStyle name="Separador de milhares 7 3 2 2 2 3 3" xfId="32539"/>
    <cellStyle name="Separador de milhares 7 3 2 2 2 4" xfId="32540"/>
    <cellStyle name="Separador de milhares 7 3 2 2 2 4 2" xfId="32541"/>
    <cellStyle name="Separador de milhares 7 3 2 2 2 4 3" xfId="32542"/>
    <cellStyle name="Separador de milhares 7 3 2 2 2 5" xfId="32543"/>
    <cellStyle name="Separador de milhares 7 3 2 2 2 6" xfId="32544"/>
    <cellStyle name="Separador de milhares 7 3 2 2 3" xfId="32545"/>
    <cellStyle name="Separador de milhares 7 3 2 2 3 2" xfId="32546"/>
    <cellStyle name="Separador de milhares 7 3 2 2 3 2 2" xfId="32547"/>
    <cellStyle name="Separador de milhares 7 3 2 2 3 2 3" xfId="32548"/>
    <cellStyle name="Separador de milhares 7 3 2 2 3 3" xfId="32549"/>
    <cellStyle name="Separador de milhares 7 3 2 2 3 4" xfId="32550"/>
    <cellStyle name="Separador de milhares 7 3 2 2 4" xfId="32551"/>
    <cellStyle name="Separador de milhares 7 3 2 2 4 2" xfId="32552"/>
    <cellStyle name="Separador de milhares 7 3 2 2 4 2 2" xfId="32553"/>
    <cellStyle name="Separador de milhares 7 3 2 2 4 2 3" xfId="32554"/>
    <cellStyle name="Separador de milhares 7 3 2 2 4 3" xfId="32555"/>
    <cellStyle name="Separador de milhares 7 3 2 2 4 4" xfId="32556"/>
    <cellStyle name="Separador de milhares 7 3 2 2 5" xfId="32557"/>
    <cellStyle name="Separador de milhares 7 3 2 2 5 2" xfId="32558"/>
    <cellStyle name="Separador de milhares 7 3 2 2 5 3" xfId="32559"/>
    <cellStyle name="Separador de milhares 7 3 2 2 6" xfId="32560"/>
    <cellStyle name="Separador de milhares 7 3 2 2 6 2" xfId="32561"/>
    <cellStyle name="Separador de milhares 7 3 2 2 7" xfId="32562"/>
    <cellStyle name="Separador de milhares 7 3 2 3" xfId="32563"/>
    <cellStyle name="Separador de milhares 7 3 2 3 2" xfId="32564"/>
    <cellStyle name="Separador de milhares 7 3 2 3 2 2" xfId="32565"/>
    <cellStyle name="Separador de milhares 7 3 2 3 2 3" xfId="32566"/>
    <cellStyle name="Separador de milhares 7 3 2 3 3" xfId="32567"/>
    <cellStyle name="Separador de milhares 7 3 2 3 3 2" xfId="32568"/>
    <cellStyle name="Separador de milhares 7 3 2 3 3 3" xfId="32569"/>
    <cellStyle name="Separador de milhares 7 3 2 3 4" xfId="32570"/>
    <cellStyle name="Separador de milhares 7 3 2 3 4 2" xfId="32571"/>
    <cellStyle name="Separador de milhares 7 3 2 3 4 3" xfId="32572"/>
    <cellStyle name="Separador de milhares 7 3 2 3 5" xfId="32573"/>
    <cellStyle name="Separador de milhares 7 3 2 3 6" xfId="32574"/>
    <cellStyle name="Separador de milhares 7 3 2 4" xfId="32575"/>
    <cellStyle name="Separador de milhares 7 3 2 4 2" xfId="32576"/>
    <cellStyle name="Separador de milhares 7 3 2 4 2 2" xfId="32577"/>
    <cellStyle name="Separador de milhares 7 3 2 4 2 3" xfId="32578"/>
    <cellStyle name="Separador de milhares 7 3 2 4 3" xfId="32579"/>
    <cellStyle name="Separador de milhares 7 3 2 4 4" xfId="32580"/>
    <cellStyle name="Separador de milhares 7 3 2 5" xfId="32581"/>
    <cellStyle name="Separador de milhares 7 3 2 5 2" xfId="32582"/>
    <cellStyle name="Separador de milhares 7 3 2 5 2 2" xfId="32583"/>
    <cellStyle name="Separador de milhares 7 3 2 5 2 3" xfId="32584"/>
    <cellStyle name="Separador de milhares 7 3 2 5 3" xfId="32585"/>
    <cellStyle name="Separador de milhares 7 3 2 5 4" xfId="32586"/>
    <cellStyle name="Separador de milhares 7 3 2 6" xfId="32587"/>
    <cellStyle name="Separador de milhares 7 3 2 6 2" xfId="32588"/>
    <cellStyle name="Separador de milhares 7 3 2 6 3" xfId="32589"/>
    <cellStyle name="Separador de milhares 7 3 2 7" xfId="32590"/>
    <cellStyle name="Separador de milhares 7 3 2 7 2" xfId="32591"/>
    <cellStyle name="Separador de milhares 7 3 2 8" xfId="32592"/>
    <cellStyle name="Separador de milhares 7 3 2 9" xfId="32593"/>
    <cellStyle name="Separador de milhares 7 3 3" xfId="32594"/>
    <cellStyle name="Separador de milhares 7 3 3 2" xfId="32595"/>
    <cellStyle name="Separador de milhares 7 3 3 2 2" xfId="32596"/>
    <cellStyle name="Separador de milhares 7 3 3 2 2 2" xfId="32597"/>
    <cellStyle name="Separador de milhares 7 3 3 2 2 3" xfId="32598"/>
    <cellStyle name="Separador de milhares 7 3 3 2 3" xfId="32599"/>
    <cellStyle name="Separador de milhares 7 3 3 2 3 2" xfId="32600"/>
    <cellStyle name="Separador de milhares 7 3 3 2 3 3" xfId="32601"/>
    <cellStyle name="Separador de milhares 7 3 3 2 4" xfId="32602"/>
    <cellStyle name="Separador de milhares 7 3 3 2 4 2" xfId="32603"/>
    <cellStyle name="Separador de milhares 7 3 3 2 4 3" xfId="32604"/>
    <cellStyle name="Separador de milhares 7 3 3 2 5" xfId="32605"/>
    <cellStyle name="Separador de milhares 7 3 3 2 6" xfId="32606"/>
    <cellStyle name="Separador de milhares 7 3 3 3" xfId="32607"/>
    <cellStyle name="Separador de milhares 7 3 3 3 2" xfId="32608"/>
    <cellStyle name="Separador de milhares 7 3 3 3 2 2" xfId="32609"/>
    <cellStyle name="Separador de milhares 7 3 3 3 2 3" xfId="32610"/>
    <cellStyle name="Separador de milhares 7 3 3 3 3" xfId="32611"/>
    <cellStyle name="Separador de milhares 7 3 3 3 4" xfId="32612"/>
    <cellStyle name="Separador de milhares 7 3 3 4" xfId="32613"/>
    <cellStyle name="Separador de milhares 7 3 3 4 2" xfId="32614"/>
    <cellStyle name="Separador de milhares 7 3 3 4 2 2" xfId="32615"/>
    <cellStyle name="Separador de milhares 7 3 3 4 2 3" xfId="32616"/>
    <cellStyle name="Separador de milhares 7 3 3 4 3" xfId="32617"/>
    <cellStyle name="Separador de milhares 7 3 3 4 4" xfId="32618"/>
    <cellStyle name="Separador de milhares 7 3 3 5" xfId="32619"/>
    <cellStyle name="Separador de milhares 7 3 3 5 2" xfId="32620"/>
    <cellStyle name="Separador de milhares 7 3 3 5 3" xfId="32621"/>
    <cellStyle name="Separador de milhares 7 3 3 6" xfId="32622"/>
    <cellStyle name="Separador de milhares 7 3 3 6 2" xfId="32623"/>
    <cellStyle name="Separador de milhares 7 3 3 7" xfId="32624"/>
    <cellStyle name="Separador de milhares 7 3 4" xfId="32625"/>
    <cellStyle name="Separador de milhares 7 3 4 2" xfId="32626"/>
    <cellStyle name="Separador de milhares 7 3 4 2 2" xfId="32627"/>
    <cellStyle name="Separador de milhares 7 3 4 2 3" xfId="32628"/>
    <cellStyle name="Separador de milhares 7 3 4 3" xfId="32629"/>
    <cellStyle name="Separador de milhares 7 3 4 3 2" xfId="32630"/>
    <cellStyle name="Separador de milhares 7 3 4 3 3" xfId="32631"/>
    <cellStyle name="Separador de milhares 7 3 4 4" xfId="32632"/>
    <cellStyle name="Separador de milhares 7 3 4 4 2" xfId="32633"/>
    <cellStyle name="Separador de milhares 7 3 4 4 3" xfId="32634"/>
    <cellStyle name="Separador de milhares 7 3 4 5" xfId="32635"/>
    <cellStyle name="Separador de milhares 7 3 4 6" xfId="32636"/>
    <cellStyle name="Separador de milhares 7 3 5" xfId="32637"/>
    <cellStyle name="Separador de milhares 7 3 5 2" xfId="32638"/>
    <cellStyle name="Separador de milhares 7 3 5 2 2" xfId="32639"/>
    <cellStyle name="Separador de milhares 7 3 5 2 3" xfId="32640"/>
    <cellStyle name="Separador de milhares 7 3 5 3" xfId="32641"/>
    <cellStyle name="Separador de milhares 7 3 5 4" xfId="32642"/>
    <cellStyle name="Separador de milhares 7 3 6" xfId="32643"/>
    <cellStyle name="Separador de milhares 7 3 6 2" xfId="32644"/>
    <cellStyle name="Separador de milhares 7 3 6 2 2" xfId="32645"/>
    <cellStyle name="Separador de milhares 7 3 6 2 3" xfId="32646"/>
    <cellStyle name="Separador de milhares 7 3 6 3" xfId="32647"/>
    <cellStyle name="Separador de milhares 7 3 6 4" xfId="32648"/>
    <cellStyle name="Separador de milhares 7 3 7" xfId="32649"/>
    <cellStyle name="Separador de milhares 7 3 7 2" xfId="32650"/>
    <cellStyle name="Separador de milhares 7 3 7 3" xfId="32651"/>
    <cellStyle name="Separador de milhares 7 3 8" xfId="32652"/>
    <cellStyle name="Separador de milhares 7 3 8 2" xfId="32653"/>
    <cellStyle name="Separador de milhares 7 3 9" xfId="32654"/>
    <cellStyle name="Separador de milhares 7 4" xfId="32655"/>
    <cellStyle name="Separador de milhares 7 4 10" xfId="32656"/>
    <cellStyle name="Separador de milhares 7 4 2" xfId="32657"/>
    <cellStyle name="Separador de milhares 7 4 2 2" xfId="32658"/>
    <cellStyle name="Separador de milhares 7 4 2 2 2" xfId="32659"/>
    <cellStyle name="Separador de milhares 7 4 2 2 2 2" xfId="32660"/>
    <cellStyle name="Separador de milhares 7 4 2 2 2 2 2" xfId="32661"/>
    <cellStyle name="Separador de milhares 7 4 2 2 2 2 3" xfId="32662"/>
    <cellStyle name="Separador de milhares 7 4 2 2 2 3" xfId="32663"/>
    <cellStyle name="Separador de milhares 7 4 2 2 2 3 2" xfId="32664"/>
    <cellStyle name="Separador de milhares 7 4 2 2 2 3 3" xfId="32665"/>
    <cellStyle name="Separador de milhares 7 4 2 2 2 4" xfId="32666"/>
    <cellStyle name="Separador de milhares 7 4 2 2 2 4 2" xfId="32667"/>
    <cellStyle name="Separador de milhares 7 4 2 2 2 4 3" xfId="32668"/>
    <cellStyle name="Separador de milhares 7 4 2 2 2 5" xfId="32669"/>
    <cellStyle name="Separador de milhares 7 4 2 2 2 6" xfId="32670"/>
    <cellStyle name="Separador de milhares 7 4 2 2 3" xfId="32671"/>
    <cellStyle name="Separador de milhares 7 4 2 2 3 2" xfId="32672"/>
    <cellStyle name="Separador de milhares 7 4 2 2 3 2 2" xfId="32673"/>
    <cellStyle name="Separador de milhares 7 4 2 2 3 2 3" xfId="32674"/>
    <cellStyle name="Separador de milhares 7 4 2 2 3 3" xfId="32675"/>
    <cellStyle name="Separador de milhares 7 4 2 2 3 4" xfId="32676"/>
    <cellStyle name="Separador de milhares 7 4 2 2 4" xfId="32677"/>
    <cellStyle name="Separador de milhares 7 4 2 2 4 2" xfId="32678"/>
    <cellStyle name="Separador de milhares 7 4 2 2 4 2 2" xfId="32679"/>
    <cellStyle name="Separador de milhares 7 4 2 2 4 2 3" xfId="32680"/>
    <cellStyle name="Separador de milhares 7 4 2 2 4 3" xfId="32681"/>
    <cellStyle name="Separador de milhares 7 4 2 2 4 4" xfId="32682"/>
    <cellStyle name="Separador de milhares 7 4 2 2 5" xfId="32683"/>
    <cellStyle name="Separador de milhares 7 4 2 2 5 2" xfId="32684"/>
    <cellStyle name="Separador de milhares 7 4 2 2 5 3" xfId="32685"/>
    <cellStyle name="Separador de milhares 7 4 2 2 6" xfId="32686"/>
    <cellStyle name="Separador de milhares 7 4 2 2 6 2" xfId="32687"/>
    <cellStyle name="Separador de milhares 7 4 2 2 7" xfId="32688"/>
    <cellStyle name="Separador de milhares 7 4 2 3" xfId="32689"/>
    <cellStyle name="Separador de milhares 7 4 2 3 2" xfId="32690"/>
    <cellStyle name="Separador de milhares 7 4 2 3 2 2" xfId="32691"/>
    <cellStyle name="Separador de milhares 7 4 2 3 2 3" xfId="32692"/>
    <cellStyle name="Separador de milhares 7 4 2 3 3" xfId="32693"/>
    <cellStyle name="Separador de milhares 7 4 2 3 3 2" xfId="32694"/>
    <cellStyle name="Separador de milhares 7 4 2 3 3 3" xfId="32695"/>
    <cellStyle name="Separador de milhares 7 4 2 3 4" xfId="32696"/>
    <cellStyle name="Separador de milhares 7 4 2 3 4 2" xfId="32697"/>
    <cellStyle name="Separador de milhares 7 4 2 3 4 3" xfId="32698"/>
    <cellStyle name="Separador de milhares 7 4 2 3 5" xfId="32699"/>
    <cellStyle name="Separador de milhares 7 4 2 3 6" xfId="32700"/>
    <cellStyle name="Separador de milhares 7 4 2 4" xfId="32701"/>
    <cellStyle name="Separador de milhares 7 4 2 4 2" xfId="32702"/>
    <cellStyle name="Separador de milhares 7 4 2 4 2 2" xfId="32703"/>
    <cellStyle name="Separador de milhares 7 4 2 4 2 3" xfId="32704"/>
    <cellStyle name="Separador de milhares 7 4 2 4 3" xfId="32705"/>
    <cellStyle name="Separador de milhares 7 4 2 4 4" xfId="32706"/>
    <cellStyle name="Separador de milhares 7 4 2 5" xfId="32707"/>
    <cellStyle name="Separador de milhares 7 4 2 5 2" xfId="32708"/>
    <cellStyle name="Separador de milhares 7 4 2 5 2 2" xfId="32709"/>
    <cellStyle name="Separador de milhares 7 4 2 5 2 3" xfId="32710"/>
    <cellStyle name="Separador de milhares 7 4 2 5 3" xfId="32711"/>
    <cellStyle name="Separador de milhares 7 4 2 5 4" xfId="32712"/>
    <cellStyle name="Separador de milhares 7 4 2 6" xfId="32713"/>
    <cellStyle name="Separador de milhares 7 4 2 6 2" xfId="32714"/>
    <cellStyle name="Separador de milhares 7 4 2 6 3" xfId="32715"/>
    <cellStyle name="Separador de milhares 7 4 2 7" xfId="32716"/>
    <cellStyle name="Separador de milhares 7 4 2 7 2" xfId="32717"/>
    <cellStyle name="Separador de milhares 7 4 2 8" xfId="32718"/>
    <cellStyle name="Separador de milhares 7 4 3" xfId="32719"/>
    <cellStyle name="Separador de milhares 7 4 3 2" xfId="32720"/>
    <cellStyle name="Separador de milhares 7 4 3 2 2" xfId="32721"/>
    <cellStyle name="Separador de milhares 7 4 3 2 2 2" xfId="32722"/>
    <cellStyle name="Separador de milhares 7 4 3 2 2 3" xfId="32723"/>
    <cellStyle name="Separador de milhares 7 4 3 2 3" xfId="32724"/>
    <cellStyle name="Separador de milhares 7 4 3 2 3 2" xfId="32725"/>
    <cellStyle name="Separador de milhares 7 4 3 2 3 3" xfId="32726"/>
    <cellStyle name="Separador de milhares 7 4 3 2 4" xfId="32727"/>
    <cellStyle name="Separador de milhares 7 4 3 2 4 2" xfId="32728"/>
    <cellStyle name="Separador de milhares 7 4 3 2 4 3" xfId="32729"/>
    <cellStyle name="Separador de milhares 7 4 3 2 5" xfId="32730"/>
    <cellStyle name="Separador de milhares 7 4 3 2 6" xfId="32731"/>
    <cellStyle name="Separador de milhares 7 4 3 3" xfId="32732"/>
    <cellStyle name="Separador de milhares 7 4 3 3 2" xfId="32733"/>
    <cellStyle name="Separador de milhares 7 4 3 3 2 2" xfId="32734"/>
    <cellStyle name="Separador de milhares 7 4 3 3 2 3" xfId="32735"/>
    <cellStyle name="Separador de milhares 7 4 3 3 3" xfId="32736"/>
    <cellStyle name="Separador de milhares 7 4 3 3 4" xfId="32737"/>
    <cellStyle name="Separador de milhares 7 4 3 4" xfId="32738"/>
    <cellStyle name="Separador de milhares 7 4 3 4 2" xfId="32739"/>
    <cellStyle name="Separador de milhares 7 4 3 4 2 2" xfId="32740"/>
    <cellStyle name="Separador de milhares 7 4 3 4 2 3" xfId="32741"/>
    <cellStyle name="Separador de milhares 7 4 3 4 3" xfId="32742"/>
    <cellStyle name="Separador de milhares 7 4 3 4 4" xfId="32743"/>
    <cellStyle name="Separador de milhares 7 4 3 5" xfId="32744"/>
    <cellStyle name="Separador de milhares 7 4 3 5 2" xfId="32745"/>
    <cellStyle name="Separador de milhares 7 4 3 5 3" xfId="32746"/>
    <cellStyle name="Separador de milhares 7 4 3 6" xfId="32747"/>
    <cellStyle name="Separador de milhares 7 4 3 6 2" xfId="32748"/>
    <cellStyle name="Separador de milhares 7 4 3 7" xfId="32749"/>
    <cellStyle name="Separador de milhares 7 4 4" xfId="32750"/>
    <cellStyle name="Separador de milhares 7 4 4 2" xfId="32751"/>
    <cellStyle name="Separador de milhares 7 4 4 2 2" xfId="32752"/>
    <cellStyle name="Separador de milhares 7 4 4 2 3" xfId="32753"/>
    <cellStyle name="Separador de milhares 7 4 4 3" xfId="32754"/>
    <cellStyle name="Separador de milhares 7 4 4 3 2" xfId="32755"/>
    <cellStyle name="Separador de milhares 7 4 4 3 3" xfId="32756"/>
    <cellStyle name="Separador de milhares 7 4 4 4" xfId="32757"/>
    <cellStyle name="Separador de milhares 7 4 4 4 2" xfId="32758"/>
    <cellStyle name="Separador de milhares 7 4 4 4 3" xfId="32759"/>
    <cellStyle name="Separador de milhares 7 4 4 5" xfId="32760"/>
    <cellStyle name="Separador de milhares 7 4 4 6" xfId="32761"/>
    <cellStyle name="Separador de milhares 7 4 5" xfId="32762"/>
    <cellStyle name="Separador de milhares 7 4 5 2" xfId="32763"/>
    <cellStyle name="Separador de milhares 7 4 5 2 2" xfId="32764"/>
    <cellStyle name="Separador de milhares 7 4 5 2 3" xfId="32765"/>
    <cellStyle name="Separador de milhares 7 4 5 3" xfId="32766"/>
    <cellStyle name="Separador de milhares 7 4 5 4" xfId="32767"/>
    <cellStyle name="Separador de milhares 7 4 6" xfId="32768"/>
    <cellStyle name="Separador de milhares 7 4 6 2" xfId="32769"/>
    <cellStyle name="Separador de milhares 7 4 6 2 2" xfId="32770"/>
    <cellStyle name="Separador de milhares 7 4 6 2 3" xfId="32771"/>
    <cellStyle name="Separador de milhares 7 4 6 3" xfId="32772"/>
    <cellStyle name="Separador de milhares 7 4 6 4" xfId="32773"/>
    <cellStyle name="Separador de milhares 7 4 7" xfId="32774"/>
    <cellStyle name="Separador de milhares 7 4 7 2" xfId="32775"/>
    <cellStyle name="Separador de milhares 7 4 7 3" xfId="32776"/>
    <cellStyle name="Separador de milhares 7 4 8" xfId="32777"/>
    <cellStyle name="Separador de milhares 7 4 8 2" xfId="32778"/>
    <cellStyle name="Separador de milhares 7 4 9" xfId="32779"/>
    <cellStyle name="Separador de milhares 7 5" xfId="32780"/>
    <cellStyle name="Separador de milhares 7 5 2" xfId="32781"/>
    <cellStyle name="Separador de milhares 7 5 2 2" xfId="32782"/>
    <cellStyle name="Separador de milhares 7 5 2 2 2" xfId="32783"/>
    <cellStyle name="Separador de milhares 7 5 2 2 2 2" xfId="32784"/>
    <cellStyle name="Separador de milhares 7 5 2 2 2 3" xfId="32785"/>
    <cellStyle name="Separador de milhares 7 5 2 2 3" xfId="32786"/>
    <cellStyle name="Separador de milhares 7 5 2 2 3 2" xfId="32787"/>
    <cellStyle name="Separador de milhares 7 5 2 2 3 3" xfId="32788"/>
    <cellStyle name="Separador de milhares 7 5 2 2 4" xfId="32789"/>
    <cellStyle name="Separador de milhares 7 5 2 2 4 2" xfId="32790"/>
    <cellStyle name="Separador de milhares 7 5 2 2 4 3" xfId="32791"/>
    <cellStyle name="Separador de milhares 7 5 2 2 5" xfId="32792"/>
    <cellStyle name="Separador de milhares 7 5 2 2 6" xfId="32793"/>
    <cellStyle name="Separador de milhares 7 5 2 3" xfId="32794"/>
    <cellStyle name="Separador de milhares 7 5 2 3 2" xfId="32795"/>
    <cellStyle name="Separador de milhares 7 5 2 3 2 2" xfId="32796"/>
    <cellStyle name="Separador de milhares 7 5 2 3 2 3" xfId="32797"/>
    <cellStyle name="Separador de milhares 7 5 2 3 3" xfId="32798"/>
    <cellStyle name="Separador de milhares 7 5 2 3 4" xfId="32799"/>
    <cellStyle name="Separador de milhares 7 5 2 4" xfId="32800"/>
    <cellStyle name="Separador de milhares 7 5 2 4 2" xfId="32801"/>
    <cellStyle name="Separador de milhares 7 5 2 4 2 2" xfId="32802"/>
    <cellStyle name="Separador de milhares 7 5 2 4 2 3" xfId="32803"/>
    <cellStyle name="Separador de milhares 7 5 2 4 3" xfId="32804"/>
    <cellStyle name="Separador de milhares 7 5 2 4 4" xfId="32805"/>
    <cellStyle name="Separador de milhares 7 5 2 5" xfId="32806"/>
    <cellStyle name="Separador de milhares 7 5 2 5 2" xfId="32807"/>
    <cellStyle name="Separador de milhares 7 5 2 5 3" xfId="32808"/>
    <cellStyle name="Separador de milhares 7 5 2 6" xfId="32809"/>
    <cellStyle name="Separador de milhares 7 5 2 6 2" xfId="32810"/>
    <cellStyle name="Separador de milhares 7 5 2 7" xfId="32811"/>
    <cellStyle name="Separador de milhares 7 5 3" xfId="32812"/>
    <cellStyle name="Separador de milhares 7 5 3 2" xfId="32813"/>
    <cellStyle name="Separador de milhares 7 5 3 2 2" xfId="32814"/>
    <cellStyle name="Separador de milhares 7 5 3 2 3" xfId="32815"/>
    <cellStyle name="Separador de milhares 7 5 3 3" xfId="32816"/>
    <cellStyle name="Separador de milhares 7 5 3 3 2" xfId="32817"/>
    <cellStyle name="Separador de milhares 7 5 3 3 3" xfId="32818"/>
    <cellStyle name="Separador de milhares 7 5 3 4" xfId="32819"/>
    <cellStyle name="Separador de milhares 7 5 3 4 2" xfId="32820"/>
    <cellStyle name="Separador de milhares 7 5 3 4 3" xfId="32821"/>
    <cellStyle name="Separador de milhares 7 5 3 5" xfId="32822"/>
    <cellStyle name="Separador de milhares 7 5 3 6" xfId="32823"/>
    <cellStyle name="Separador de milhares 7 5 4" xfId="32824"/>
    <cellStyle name="Separador de milhares 7 5 4 2" xfId="32825"/>
    <cellStyle name="Separador de milhares 7 5 4 2 2" xfId="32826"/>
    <cellStyle name="Separador de milhares 7 5 4 2 3" xfId="32827"/>
    <cellStyle name="Separador de milhares 7 5 4 3" xfId="32828"/>
    <cellStyle name="Separador de milhares 7 5 4 4" xfId="32829"/>
    <cellStyle name="Separador de milhares 7 5 5" xfId="32830"/>
    <cellStyle name="Separador de milhares 7 5 5 2" xfId="32831"/>
    <cellStyle name="Separador de milhares 7 5 5 2 2" xfId="32832"/>
    <cellStyle name="Separador de milhares 7 5 5 2 3" xfId="32833"/>
    <cellStyle name="Separador de milhares 7 5 5 3" xfId="32834"/>
    <cellStyle name="Separador de milhares 7 5 5 4" xfId="32835"/>
    <cellStyle name="Separador de milhares 7 5 6" xfId="32836"/>
    <cellStyle name="Separador de milhares 7 5 6 2" xfId="32837"/>
    <cellStyle name="Separador de milhares 7 5 6 3" xfId="32838"/>
    <cellStyle name="Separador de milhares 7 5 7" xfId="32839"/>
    <cellStyle name="Separador de milhares 7 5 7 2" xfId="32840"/>
    <cellStyle name="Separador de milhares 7 5 8" xfId="32841"/>
    <cellStyle name="Separador de milhares 7 6" xfId="32842"/>
    <cellStyle name="Separador de milhares 7 6 2" xfId="32843"/>
    <cellStyle name="Separador de milhares 7 6 2 2" xfId="32844"/>
    <cellStyle name="Separador de milhares 7 6 2 2 2" xfId="32845"/>
    <cellStyle name="Separador de milhares 7 6 2 2 3" xfId="32846"/>
    <cellStyle name="Separador de milhares 7 6 2 3" xfId="32847"/>
    <cellStyle name="Separador de milhares 7 6 2 3 2" xfId="32848"/>
    <cellStyle name="Separador de milhares 7 6 2 3 3" xfId="32849"/>
    <cellStyle name="Separador de milhares 7 6 2 4" xfId="32850"/>
    <cellStyle name="Separador de milhares 7 6 2 4 2" xfId="32851"/>
    <cellStyle name="Separador de milhares 7 6 2 4 3" xfId="32852"/>
    <cellStyle name="Separador de milhares 7 6 2 5" xfId="32853"/>
    <cellStyle name="Separador de milhares 7 6 2 6" xfId="32854"/>
    <cellStyle name="Separador de milhares 7 6 3" xfId="32855"/>
    <cellStyle name="Separador de milhares 7 6 3 2" xfId="32856"/>
    <cellStyle name="Separador de milhares 7 6 3 2 2" xfId="32857"/>
    <cellStyle name="Separador de milhares 7 6 3 2 3" xfId="32858"/>
    <cellStyle name="Separador de milhares 7 6 3 3" xfId="32859"/>
    <cellStyle name="Separador de milhares 7 6 3 4" xfId="32860"/>
    <cellStyle name="Separador de milhares 7 6 4" xfId="32861"/>
    <cellStyle name="Separador de milhares 7 6 4 2" xfId="32862"/>
    <cellStyle name="Separador de milhares 7 6 4 2 2" xfId="32863"/>
    <cellStyle name="Separador de milhares 7 6 4 2 3" xfId="32864"/>
    <cellStyle name="Separador de milhares 7 6 4 3" xfId="32865"/>
    <cellStyle name="Separador de milhares 7 6 4 4" xfId="32866"/>
    <cellStyle name="Separador de milhares 7 6 5" xfId="32867"/>
    <cellStyle name="Separador de milhares 7 6 5 2" xfId="32868"/>
    <cellStyle name="Separador de milhares 7 6 5 3" xfId="32869"/>
    <cellStyle name="Separador de milhares 7 6 6" xfId="32870"/>
    <cellStyle name="Separador de milhares 7 6 6 2" xfId="32871"/>
    <cellStyle name="Separador de milhares 7 6 7" xfId="32872"/>
    <cellStyle name="Separador de milhares 7 7" xfId="32873"/>
    <cellStyle name="Separador de milhares 7 7 2" xfId="32874"/>
    <cellStyle name="Separador de milhares 7 7 2 2" xfId="32875"/>
    <cellStyle name="Separador de milhares 7 7 2 3" xfId="32876"/>
    <cellStyle name="Separador de milhares 7 7 3" xfId="32877"/>
    <cellStyle name="Separador de milhares 7 7 3 2" xfId="32878"/>
    <cellStyle name="Separador de milhares 7 7 3 3" xfId="32879"/>
    <cellStyle name="Separador de milhares 7 7 4" xfId="32880"/>
    <cellStyle name="Separador de milhares 7 7 4 2" xfId="32881"/>
    <cellStyle name="Separador de milhares 7 7 4 3" xfId="32882"/>
    <cellStyle name="Separador de milhares 7 7 5" xfId="32883"/>
    <cellStyle name="Separador de milhares 7 7 6" xfId="32884"/>
    <cellStyle name="Separador de milhares 7 8" xfId="32885"/>
    <cellStyle name="Separador de milhares 7 8 2" xfId="32886"/>
    <cellStyle name="Separador de milhares 7 8 2 2" xfId="32887"/>
    <cellStyle name="Separador de milhares 7 8 2 3" xfId="32888"/>
    <cellStyle name="Separador de milhares 7 8 3" xfId="32889"/>
    <cellStyle name="Separador de milhares 7 8 4" xfId="32890"/>
    <cellStyle name="Separador de milhares 7 9" xfId="32891"/>
    <cellStyle name="Separador de milhares 7 9 2" xfId="32892"/>
    <cellStyle name="Separador de milhares 7 9 2 2" xfId="32893"/>
    <cellStyle name="Separador de milhares 7 9 2 3" xfId="32894"/>
    <cellStyle name="Separador de milhares 7 9 3" xfId="32895"/>
    <cellStyle name="Separador de milhares 7 9 4" xfId="32896"/>
    <cellStyle name="Separador de milhares 7_Nota 22" xfId="32897"/>
    <cellStyle name="Separador de milhares 8" xfId="32898"/>
    <cellStyle name="Separador de milhares 8 10" xfId="32899"/>
    <cellStyle name="Separador de milhares 8 10 2" xfId="32900"/>
    <cellStyle name="Separador de milhares 8 11" xfId="32901"/>
    <cellStyle name="Separador de milhares 8 12" xfId="32902"/>
    <cellStyle name="Separador de milhares 8 13" xfId="32903"/>
    <cellStyle name="Separador de milhares 8 14" xfId="39833"/>
    <cellStyle name="Separador de milhares 8 2" xfId="32904"/>
    <cellStyle name="Separador de milhares 8 2 10" xfId="32905"/>
    <cellStyle name="Separador de milhares 8 2 11" xfId="32906"/>
    <cellStyle name="Separador de milhares 8 2 2" xfId="32907"/>
    <cellStyle name="Separador de milhares 8 2 2 10" xfId="38601"/>
    <cellStyle name="Separador de milhares 8 2 2 2" xfId="32908"/>
    <cellStyle name="Separador de milhares 8 2 2 2 2" xfId="32909"/>
    <cellStyle name="Separador de milhares 8 2 2 2 2 2" xfId="32910"/>
    <cellStyle name="Separador de milhares 8 2 2 2 2 2 2" xfId="32911"/>
    <cellStyle name="Separador de milhares 8 2 2 2 2 2 3" xfId="32912"/>
    <cellStyle name="Separador de milhares 8 2 2 2 2 3" xfId="32913"/>
    <cellStyle name="Separador de milhares 8 2 2 2 2 3 2" xfId="32914"/>
    <cellStyle name="Separador de milhares 8 2 2 2 2 3 3" xfId="32915"/>
    <cellStyle name="Separador de milhares 8 2 2 2 2 4" xfId="32916"/>
    <cellStyle name="Separador de milhares 8 2 2 2 2 4 2" xfId="32917"/>
    <cellStyle name="Separador de milhares 8 2 2 2 2 4 3" xfId="32918"/>
    <cellStyle name="Separador de milhares 8 2 2 2 2 5" xfId="32919"/>
    <cellStyle name="Separador de milhares 8 2 2 2 2 6" xfId="32920"/>
    <cellStyle name="Separador de milhares 8 2 2 2 3" xfId="32921"/>
    <cellStyle name="Separador de milhares 8 2 2 2 3 2" xfId="32922"/>
    <cellStyle name="Separador de milhares 8 2 2 2 3 2 2" xfId="32923"/>
    <cellStyle name="Separador de milhares 8 2 2 2 3 2 3" xfId="32924"/>
    <cellStyle name="Separador de milhares 8 2 2 2 3 3" xfId="32925"/>
    <cellStyle name="Separador de milhares 8 2 2 2 3 4" xfId="32926"/>
    <cellStyle name="Separador de milhares 8 2 2 2 4" xfId="32927"/>
    <cellStyle name="Separador de milhares 8 2 2 2 4 2" xfId="32928"/>
    <cellStyle name="Separador de milhares 8 2 2 2 4 2 2" xfId="32929"/>
    <cellStyle name="Separador de milhares 8 2 2 2 4 2 3" xfId="32930"/>
    <cellStyle name="Separador de milhares 8 2 2 2 4 3" xfId="32931"/>
    <cellStyle name="Separador de milhares 8 2 2 2 4 4" xfId="32932"/>
    <cellStyle name="Separador de milhares 8 2 2 2 5" xfId="32933"/>
    <cellStyle name="Separador de milhares 8 2 2 2 5 2" xfId="32934"/>
    <cellStyle name="Separador de milhares 8 2 2 2 5 3" xfId="32935"/>
    <cellStyle name="Separador de milhares 8 2 2 2 6" xfId="32936"/>
    <cellStyle name="Separador de milhares 8 2 2 2 6 2" xfId="32937"/>
    <cellStyle name="Separador de milhares 8 2 2 2 7" xfId="32938"/>
    <cellStyle name="Separador de milhares 8 2 2 2 8" xfId="32939"/>
    <cellStyle name="Separador de milhares 8 2 2 3" xfId="32940"/>
    <cellStyle name="Separador de milhares 8 2 2 3 2" xfId="32941"/>
    <cellStyle name="Separador de milhares 8 2 2 3 2 2" xfId="32942"/>
    <cellStyle name="Separador de milhares 8 2 2 3 2 3" xfId="32943"/>
    <cellStyle name="Separador de milhares 8 2 2 3 3" xfId="32944"/>
    <cellStyle name="Separador de milhares 8 2 2 3 3 2" xfId="32945"/>
    <cellStyle name="Separador de milhares 8 2 2 3 3 3" xfId="32946"/>
    <cellStyle name="Separador de milhares 8 2 2 3 4" xfId="32947"/>
    <cellStyle name="Separador de milhares 8 2 2 3 4 2" xfId="32948"/>
    <cellStyle name="Separador de milhares 8 2 2 3 4 3" xfId="32949"/>
    <cellStyle name="Separador de milhares 8 2 2 3 5" xfId="32950"/>
    <cellStyle name="Separador de milhares 8 2 2 3 6" xfId="32951"/>
    <cellStyle name="Separador de milhares 8 2 2 3 7" xfId="32952"/>
    <cellStyle name="Separador de milhares 8 2 2 4" xfId="32953"/>
    <cellStyle name="Separador de milhares 8 2 2 4 2" xfId="32954"/>
    <cellStyle name="Separador de milhares 8 2 2 4 2 2" xfId="32955"/>
    <cellStyle name="Separador de milhares 8 2 2 4 2 3" xfId="32956"/>
    <cellStyle name="Separador de milhares 8 2 2 4 3" xfId="32957"/>
    <cellStyle name="Separador de milhares 8 2 2 4 4" xfId="32958"/>
    <cellStyle name="Separador de milhares 8 2 2 5" xfId="32959"/>
    <cellStyle name="Separador de milhares 8 2 2 5 2" xfId="32960"/>
    <cellStyle name="Separador de milhares 8 2 2 5 2 2" xfId="32961"/>
    <cellStyle name="Separador de milhares 8 2 2 5 2 3" xfId="32962"/>
    <cellStyle name="Separador de milhares 8 2 2 5 3" xfId="32963"/>
    <cellStyle name="Separador de milhares 8 2 2 5 4" xfId="32964"/>
    <cellStyle name="Separador de milhares 8 2 2 6" xfId="32965"/>
    <cellStyle name="Separador de milhares 8 2 2 6 2" xfId="32966"/>
    <cellStyle name="Separador de milhares 8 2 2 6 3" xfId="32967"/>
    <cellStyle name="Separador de milhares 8 2 2 7" xfId="32968"/>
    <cellStyle name="Separador de milhares 8 2 2 7 2" xfId="32969"/>
    <cellStyle name="Separador de milhares 8 2 2 8" xfId="32970"/>
    <cellStyle name="Separador de milhares 8 2 2 9" xfId="32971"/>
    <cellStyle name="Separador de milhares 8 2 3" xfId="32972"/>
    <cellStyle name="Separador de milhares 8 2 3 2" xfId="32973"/>
    <cellStyle name="Separador de milhares 8 2 3 2 2" xfId="32974"/>
    <cellStyle name="Separador de milhares 8 2 3 2 2 2" xfId="32975"/>
    <cellStyle name="Separador de milhares 8 2 3 2 2 3" xfId="32976"/>
    <cellStyle name="Separador de milhares 8 2 3 2 3" xfId="32977"/>
    <cellStyle name="Separador de milhares 8 2 3 2 3 2" xfId="32978"/>
    <cellStyle name="Separador de milhares 8 2 3 2 3 3" xfId="32979"/>
    <cellStyle name="Separador de milhares 8 2 3 2 4" xfId="32980"/>
    <cellStyle name="Separador de milhares 8 2 3 2 4 2" xfId="32981"/>
    <cellStyle name="Separador de milhares 8 2 3 2 4 3" xfId="32982"/>
    <cellStyle name="Separador de milhares 8 2 3 2 5" xfId="32983"/>
    <cellStyle name="Separador de milhares 8 2 3 2 6" xfId="32984"/>
    <cellStyle name="Separador de milhares 8 2 3 3" xfId="32985"/>
    <cellStyle name="Separador de milhares 8 2 3 3 2" xfId="32986"/>
    <cellStyle name="Separador de milhares 8 2 3 3 2 2" xfId="32987"/>
    <cellStyle name="Separador de milhares 8 2 3 3 2 3" xfId="32988"/>
    <cellStyle name="Separador de milhares 8 2 3 3 3" xfId="32989"/>
    <cellStyle name="Separador de milhares 8 2 3 3 4" xfId="32990"/>
    <cellStyle name="Separador de milhares 8 2 3 4" xfId="32991"/>
    <cellStyle name="Separador de milhares 8 2 3 4 2" xfId="32992"/>
    <cellStyle name="Separador de milhares 8 2 3 4 2 2" xfId="32993"/>
    <cellStyle name="Separador de milhares 8 2 3 4 2 3" xfId="32994"/>
    <cellStyle name="Separador de milhares 8 2 3 4 3" xfId="32995"/>
    <cellStyle name="Separador de milhares 8 2 3 4 4" xfId="32996"/>
    <cellStyle name="Separador de milhares 8 2 3 5" xfId="32997"/>
    <cellStyle name="Separador de milhares 8 2 3 5 2" xfId="32998"/>
    <cellStyle name="Separador de milhares 8 2 3 5 3" xfId="32999"/>
    <cellStyle name="Separador de milhares 8 2 3 6" xfId="33000"/>
    <cellStyle name="Separador de milhares 8 2 3 6 2" xfId="33001"/>
    <cellStyle name="Separador de milhares 8 2 3 7" xfId="33002"/>
    <cellStyle name="Separador de milhares 8 2 3 8" xfId="33003"/>
    <cellStyle name="Separador de milhares 8 2 4" xfId="33004"/>
    <cellStyle name="Separador de milhares 8 2 4 2" xfId="33005"/>
    <cellStyle name="Separador de milhares 8 2 4 2 2" xfId="33006"/>
    <cellStyle name="Separador de milhares 8 2 4 2 3" xfId="33007"/>
    <cellStyle name="Separador de milhares 8 2 4 3" xfId="33008"/>
    <cellStyle name="Separador de milhares 8 2 4 3 2" xfId="33009"/>
    <cellStyle name="Separador de milhares 8 2 4 3 3" xfId="33010"/>
    <cellStyle name="Separador de milhares 8 2 4 4" xfId="33011"/>
    <cellStyle name="Separador de milhares 8 2 4 4 2" xfId="33012"/>
    <cellStyle name="Separador de milhares 8 2 4 4 3" xfId="33013"/>
    <cellStyle name="Separador de milhares 8 2 4 5" xfId="33014"/>
    <cellStyle name="Separador de milhares 8 2 4 6" xfId="33015"/>
    <cellStyle name="Separador de milhares 8 2 5" xfId="33016"/>
    <cellStyle name="Separador de milhares 8 2 5 2" xfId="33017"/>
    <cellStyle name="Separador de milhares 8 2 5 2 2" xfId="33018"/>
    <cellStyle name="Separador de milhares 8 2 5 2 3" xfId="33019"/>
    <cellStyle name="Separador de milhares 8 2 5 3" xfId="33020"/>
    <cellStyle name="Separador de milhares 8 2 5 4" xfId="33021"/>
    <cellStyle name="Separador de milhares 8 2 6" xfId="33022"/>
    <cellStyle name="Separador de milhares 8 2 6 2" xfId="33023"/>
    <cellStyle name="Separador de milhares 8 2 6 2 2" xfId="33024"/>
    <cellStyle name="Separador de milhares 8 2 6 2 3" xfId="33025"/>
    <cellStyle name="Separador de milhares 8 2 6 3" xfId="33026"/>
    <cellStyle name="Separador de milhares 8 2 6 4" xfId="33027"/>
    <cellStyle name="Separador de milhares 8 2 7" xfId="33028"/>
    <cellStyle name="Separador de milhares 8 2 7 2" xfId="33029"/>
    <cellStyle name="Separador de milhares 8 2 7 3" xfId="33030"/>
    <cellStyle name="Separador de milhares 8 2 8" xfId="33031"/>
    <cellStyle name="Separador de milhares 8 2 8 2" xfId="33032"/>
    <cellStyle name="Separador de milhares 8 2 9" xfId="33033"/>
    <cellStyle name="Separador de milhares 8 3" xfId="33034"/>
    <cellStyle name="Separador de milhares 8 3 10" xfId="33035"/>
    <cellStyle name="Separador de milhares 8 3 11" xfId="33036"/>
    <cellStyle name="Separador de milhares 8 3 12" xfId="38367"/>
    <cellStyle name="Separador de milhares 8 3 2" xfId="33037"/>
    <cellStyle name="Separador de milhares 8 3 2 2" xfId="33038"/>
    <cellStyle name="Separador de milhares 8 3 2 2 2" xfId="33039"/>
    <cellStyle name="Separador de milhares 8 3 2 2 2 2" xfId="33040"/>
    <cellStyle name="Separador de milhares 8 3 2 2 2 2 2" xfId="33041"/>
    <cellStyle name="Separador de milhares 8 3 2 2 2 2 3" xfId="33042"/>
    <cellStyle name="Separador de milhares 8 3 2 2 2 3" xfId="33043"/>
    <cellStyle name="Separador de milhares 8 3 2 2 2 3 2" xfId="33044"/>
    <cellStyle name="Separador de milhares 8 3 2 2 2 3 3" xfId="33045"/>
    <cellStyle name="Separador de milhares 8 3 2 2 2 4" xfId="33046"/>
    <cellStyle name="Separador de milhares 8 3 2 2 2 4 2" xfId="33047"/>
    <cellStyle name="Separador de milhares 8 3 2 2 2 4 3" xfId="33048"/>
    <cellStyle name="Separador de milhares 8 3 2 2 2 5" xfId="33049"/>
    <cellStyle name="Separador de milhares 8 3 2 2 2 6" xfId="33050"/>
    <cellStyle name="Separador de milhares 8 3 2 2 3" xfId="33051"/>
    <cellStyle name="Separador de milhares 8 3 2 2 3 2" xfId="33052"/>
    <cellStyle name="Separador de milhares 8 3 2 2 3 2 2" xfId="33053"/>
    <cellStyle name="Separador de milhares 8 3 2 2 3 2 3" xfId="33054"/>
    <cellStyle name="Separador de milhares 8 3 2 2 3 3" xfId="33055"/>
    <cellStyle name="Separador de milhares 8 3 2 2 3 4" xfId="33056"/>
    <cellStyle name="Separador de milhares 8 3 2 2 4" xfId="33057"/>
    <cellStyle name="Separador de milhares 8 3 2 2 4 2" xfId="33058"/>
    <cellStyle name="Separador de milhares 8 3 2 2 4 2 2" xfId="33059"/>
    <cellStyle name="Separador de milhares 8 3 2 2 4 2 3" xfId="33060"/>
    <cellStyle name="Separador de milhares 8 3 2 2 4 3" xfId="33061"/>
    <cellStyle name="Separador de milhares 8 3 2 2 4 4" xfId="33062"/>
    <cellStyle name="Separador de milhares 8 3 2 2 5" xfId="33063"/>
    <cellStyle name="Separador de milhares 8 3 2 2 5 2" xfId="33064"/>
    <cellStyle name="Separador de milhares 8 3 2 2 5 3" xfId="33065"/>
    <cellStyle name="Separador de milhares 8 3 2 2 6" xfId="33066"/>
    <cellStyle name="Separador de milhares 8 3 2 2 6 2" xfId="33067"/>
    <cellStyle name="Separador de milhares 8 3 2 2 7" xfId="33068"/>
    <cellStyle name="Separador de milhares 8 3 2 2 8" xfId="33069"/>
    <cellStyle name="Separador de milhares 8 3 2 3" xfId="33070"/>
    <cellStyle name="Separador de milhares 8 3 2 3 2" xfId="33071"/>
    <cellStyle name="Separador de milhares 8 3 2 3 2 2" xfId="33072"/>
    <cellStyle name="Separador de milhares 8 3 2 3 2 3" xfId="33073"/>
    <cellStyle name="Separador de milhares 8 3 2 3 3" xfId="33074"/>
    <cellStyle name="Separador de milhares 8 3 2 3 3 2" xfId="33075"/>
    <cellStyle name="Separador de milhares 8 3 2 3 3 3" xfId="33076"/>
    <cellStyle name="Separador de milhares 8 3 2 3 4" xfId="33077"/>
    <cellStyle name="Separador de milhares 8 3 2 3 4 2" xfId="33078"/>
    <cellStyle name="Separador de milhares 8 3 2 3 4 3" xfId="33079"/>
    <cellStyle name="Separador de milhares 8 3 2 3 5" xfId="33080"/>
    <cellStyle name="Separador de milhares 8 3 2 3 6" xfId="33081"/>
    <cellStyle name="Separador de milhares 8 3 2 4" xfId="33082"/>
    <cellStyle name="Separador de milhares 8 3 2 4 2" xfId="33083"/>
    <cellStyle name="Separador de milhares 8 3 2 4 2 2" xfId="33084"/>
    <cellStyle name="Separador de milhares 8 3 2 4 2 3" xfId="33085"/>
    <cellStyle name="Separador de milhares 8 3 2 4 3" xfId="33086"/>
    <cellStyle name="Separador de milhares 8 3 2 4 4" xfId="33087"/>
    <cellStyle name="Separador de milhares 8 3 2 5" xfId="33088"/>
    <cellStyle name="Separador de milhares 8 3 2 5 2" xfId="33089"/>
    <cellStyle name="Separador de milhares 8 3 2 5 2 2" xfId="33090"/>
    <cellStyle name="Separador de milhares 8 3 2 5 2 3" xfId="33091"/>
    <cellStyle name="Separador de milhares 8 3 2 5 3" xfId="33092"/>
    <cellStyle name="Separador de milhares 8 3 2 5 4" xfId="33093"/>
    <cellStyle name="Separador de milhares 8 3 2 6" xfId="33094"/>
    <cellStyle name="Separador de milhares 8 3 2 6 2" xfId="33095"/>
    <cellStyle name="Separador de milhares 8 3 2 6 3" xfId="33096"/>
    <cellStyle name="Separador de milhares 8 3 2 7" xfId="33097"/>
    <cellStyle name="Separador de milhares 8 3 2 7 2" xfId="33098"/>
    <cellStyle name="Separador de milhares 8 3 2 8" xfId="33099"/>
    <cellStyle name="Separador de milhares 8 3 2 9" xfId="33100"/>
    <cellStyle name="Separador de milhares 8 3 3" xfId="33101"/>
    <cellStyle name="Separador de milhares 8 3 3 2" xfId="33102"/>
    <cellStyle name="Separador de milhares 8 3 3 2 2" xfId="33103"/>
    <cellStyle name="Separador de milhares 8 3 3 2 2 2" xfId="33104"/>
    <cellStyle name="Separador de milhares 8 3 3 2 2 3" xfId="33105"/>
    <cellStyle name="Separador de milhares 8 3 3 2 3" xfId="33106"/>
    <cellStyle name="Separador de milhares 8 3 3 2 3 2" xfId="33107"/>
    <cellStyle name="Separador de milhares 8 3 3 2 3 3" xfId="33108"/>
    <cellStyle name="Separador de milhares 8 3 3 2 4" xfId="33109"/>
    <cellStyle name="Separador de milhares 8 3 3 2 4 2" xfId="33110"/>
    <cellStyle name="Separador de milhares 8 3 3 2 4 3" xfId="33111"/>
    <cellStyle name="Separador de milhares 8 3 3 2 5" xfId="33112"/>
    <cellStyle name="Separador de milhares 8 3 3 2 6" xfId="33113"/>
    <cellStyle name="Separador de milhares 8 3 3 3" xfId="33114"/>
    <cellStyle name="Separador de milhares 8 3 3 3 2" xfId="33115"/>
    <cellStyle name="Separador de milhares 8 3 3 3 2 2" xfId="33116"/>
    <cellStyle name="Separador de milhares 8 3 3 3 2 3" xfId="33117"/>
    <cellStyle name="Separador de milhares 8 3 3 3 3" xfId="33118"/>
    <cellStyle name="Separador de milhares 8 3 3 3 4" xfId="33119"/>
    <cellStyle name="Separador de milhares 8 3 3 4" xfId="33120"/>
    <cellStyle name="Separador de milhares 8 3 3 4 2" xfId="33121"/>
    <cellStyle name="Separador de milhares 8 3 3 4 2 2" xfId="33122"/>
    <cellStyle name="Separador de milhares 8 3 3 4 2 3" xfId="33123"/>
    <cellStyle name="Separador de milhares 8 3 3 4 3" xfId="33124"/>
    <cellStyle name="Separador de milhares 8 3 3 4 4" xfId="33125"/>
    <cellStyle name="Separador de milhares 8 3 3 5" xfId="33126"/>
    <cellStyle name="Separador de milhares 8 3 3 5 2" xfId="33127"/>
    <cellStyle name="Separador de milhares 8 3 3 5 3" xfId="33128"/>
    <cellStyle name="Separador de milhares 8 3 3 6" xfId="33129"/>
    <cellStyle name="Separador de milhares 8 3 3 6 2" xfId="33130"/>
    <cellStyle name="Separador de milhares 8 3 3 7" xfId="33131"/>
    <cellStyle name="Separador de milhares 8 3 3 8" xfId="33132"/>
    <cellStyle name="Separador de milhares 8 3 4" xfId="33133"/>
    <cellStyle name="Separador de milhares 8 3 4 2" xfId="33134"/>
    <cellStyle name="Separador de milhares 8 3 4 2 2" xfId="33135"/>
    <cellStyle name="Separador de milhares 8 3 4 2 3" xfId="33136"/>
    <cellStyle name="Separador de milhares 8 3 4 3" xfId="33137"/>
    <cellStyle name="Separador de milhares 8 3 4 3 2" xfId="33138"/>
    <cellStyle name="Separador de milhares 8 3 4 3 3" xfId="33139"/>
    <cellStyle name="Separador de milhares 8 3 4 4" xfId="33140"/>
    <cellStyle name="Separador de milhares 8 3 4 4 2" xfId="33141"/>
    <cellStyle name="Separador de milhares 8 3 4 4 3" xfId="33142"/>
    <cellStyle name="Separador de milhares 8 3 4 5" xfId="33143"/>
    <cellStyle name="Separador de milhares 8 3 4 6" xfId="33144"/>
    <cellStyle name="Separador de milhares 8 3 5" xfId="33145"/>
    <cellStyle name="Separador de milhares 8 3 5 2" xfId="33146"/>
    <cellStyle name="Separador de milhares 8 3 5 2 2" xfId="33147"/>
    <cellStyle name="Separador de milhares 8 3 5 2 3" xfId="33148"/>
    <cellStyle name="Separador de milhares 8 3 5 3" xfId="33149"/>
    <cellStyle name="Separador de milhares 8 3 5 4" xfId="33150"/>
    <cellStyle name="Separador de milhares 8 3 6" xfId="33151"/>
    <cellStyle name="Separador de milhares 8 3 6 2" xfId="33152"/>
    <cellStyle name="Separador de milhares 8 3 6 2 2" xfId="33153"/>
    <cellStyle name="Separador de milhares 8 3 6 2 3" xfId="33154"/>
    <cellStyle name="Separador de milhares 8 3 6 3" xfId="33155"/>
    <cellStyle name="Separador de milhares 8 3 6 4" xfId="33156"/>
    <cellStyle name="Separador de milhares 8 3 7" xfId="33157"/>
    <cellStyle name="Separador de milhares 8 3 7 2" xfId="33158"/>
    <cellStyle name="Separador de milhares 8 3 7 3" xfId="33159"/>
    <cellStyle name="Separador de milhares 8 3 8" xfId="33160"/>
    <cellStyle name="Separador de milhares 8 3 8 2" xfId="33161"/>
    <cellStyle name="Separador de milhares 8 3 9" xfId="33162"/>
    <cellStyle name="Separador de milhares 8 4" xfId="33163"/>
    <cellStyle name="Separador de milhares 8 4 2" xfId="33164"/>
    <cellStyle name="Separador de milhares 8 4 2 2" xfId="33165"/>
    <cellStyle name="Separador de milhares 8 4 2 2 2" xfId="33166"/>
    <cellStyle name="Separador de milhares 8 4 2 2 2 2" xfId="33167"/>
    <cellStyle name="Separador de milhares 8 4 2 2 2 3" xfId="33168"/>
    <cellStyle name="Separador de milhares 8 4 2 2 3" xfId="33169"/>
    <cellStyle name="Separador de milhares 8 4 2 2 3 2" xfId="33170"/>
    <cellStyle name="Separador de milhares 8 4 2 2 3 3" xfId="33171"/>
    <cellStyle name="Separador de milhares 8 4 2 2 4" xfId="33172"/>
    <cellStyle name="Separador de milhares 8 4 2 2 4 2" xfId="33173"/>
    <cellStyle name="Separador de milhares 8 4 2 2 4 3" xfId="33174"/>
    <cellStyle name="Separador de milhares 8 4 2 2 5" xfId="33175"/>
    <cellStyle name="Separador de milhares 8 4 2 2 6" xfId="33176"/>
    <cellStyle name="Separador de milhares 8 4 2 3" xfId="33177"/>
    <cellStyle name="Separador de milhares 8 4 2 3 2" xfId="33178"/>
    <cellStyle name="Separador de milhares 8 4 2 3 2 2" xfId="33179"/>
    <cellStyle name="Separador de milhares 8 4 2 3 2 3" xfId="33180"/>
    <cellStyle name="Separador de milhares 8 4 2 3 3" xfId="33181"/>
    <cellStyle name="Separador de milhares 8 4 2 3 4" xfId="33182"/>
    <cellStyle name="Separador de milhares 8 4 2 4" xfId="33183"/>
    <cellStyle name="Separador de milhares 8 4 2 4 2" xfId="33184"/>
    <cellStyle name="Separador de milhares 8 4 2 4 2 2" xfId="33185"/>
    <cellStyle name="Separador de milhares 8 4 2 4 2 3" xfId="33186"/>
    <cellStyle name="Separador de milhares 8 4 2 4 3" xfId="33187"/>
    <cellStyle name="Separador de milhares 8 4 2 4 4" xfId="33188"/>
    <cellStyle name="Separador de milhares 8 4 2 5" xfId="33189"/>
    <cellStyle name="Separador de milhares 8 4 2 5 2" xfId="33190"/>
    <cellStyle name="Separador de milhares 8 4 2 5 3" xfId="33191"/>
    <cellStyle name="Separador de milhares 8 4 2 6" xfId="33192"/>
    <cellStyle name="Separador de milhares 8 4 2 6 2" xfId="33193"/>
    <cellStyle name="Separador de milhares 8 4 2 7" xfId="33194"/>
    <cellStyle name="Separador de milhares 8 4 2 8" xfId="33195"/>
    <cellStyle name="Separador de milhares 8 4 3" xfId="33196"/>
    <cellStyle name="Separador de milhares 8 4 3 2" xfId="33197"/>
    <cellStyle name="Separador de milhares 8 4 3 2 2" xfId="33198"/>
    <cellStyle name="Separador de milhares 8 4 3 2 3" xfId="33199"/>
    <cellStyle name="Separador de milhares 8 4 3 3" xfId="33200"/>
    <cellStyle name="Separador de milhares 8 4 3 3 2" xfId="33201"/>
    <cellStyle name="Separador de milhares 8 4 3 3 3" xfId="33202"/>
    <cellStyle name="Separador de milhares 8 4 3 4" xfId="33203"/>
    <cellStyle name="Separador de milhares 8 4 3 4 2" xfId="33204"/>
    <cellStyle name="Separador de milhares 8 4 3 4 3" xfId="33205"/>
    <cellStyle name="Separador de milhares 8 4 3 5" xfId="33206"/>
    <cellStyle name="Separador de milhares 8 4 3 6" xfId="33207"/>
    <cellStyle name="Separador de milhares 8 4 4" xfId="33208"/>
    <cellStyle name="Separador de milhares 8 4 4 2" xfId="33209"/>
    <cellStyle name="Separador de milhares 8 4 4 2 2" xfId="33210"/>
    <cellStyle name="Separador de milhares 8 4 4 2 3" xfId="33211"/>
    <cellStyle name="Separador de milhares 8 4 4 3" xfId="33212"/>
    <cellStyle name="Separador de milhares 8 4 4 4" xfId="33213"/>
    <cellStyle name="Separador de milhares 8 4 5" xfId="33214"/>
    <cellStyle name="Separador de milhares 8 4 5 2" xfId="33215"/>
    <cellStyle name="Separador de milhares 8 4 5 2 2" xfId="33216"/>
    <cellStyle name="Separador de milhares 8 4 5 2 3" xfId="33217"/>
    <cellStyle name="Separador de milhares 8 4 5 3" xfId="33218"/>
    <cellStyle name="Separador de milhares 8 4 5 4" xfId="33219"/>
    <cellStyle name="Separador de milhares 8 4 6" xfId="33220"/>
    <cellStyle name="Separador de milhares 8 4 6 2" xfId="33221"/>
    <cellStyle name="Separador de milhares 8 4 6 3" xfId="33222"/>
    <cellStyle name="Separador de milhares 8 4 7" xfId="33223"/>
    <cellStyle name="Separador de milhares 8 4 7 2" xfId="33224"/>
    <cellStyle name="Separador de milhares 8 4 8" xfId="33225"/>
    <cellStyle name="Separador de milhares 8 4 9" xfId="33226"/>
    <cellStyle name="Separador de milhares 8 5" xfId="33227"/>
    <cellStyle name="Separador de milhares 8 5 2" xfId="33228"/>
    <cellStyle name="Separador de milhares 8 5 2 2" xfId="33229"/>
    <cellStyle name="Separador de milhares 8 5 2 2 2" xfId="33230"/>
    <cellStyle name="Separador de milhares 8 5 2 2 3" xfId="33231"/>
    <cellStyle name="Separador de milhares 8 5 2 3" xfId="33232"/>
    <cellStyle name="Separador de milhares 8 5 2 3 2" xfId="33233"/>
    <cellStyle name="Separador de milhares 8 5 2 3 3" xfId="33234"/>
    <cellStyle name="Separador de milhares 8 5 2 4" xfId="33235"/>
    <cellStyle name="Separador de milhares 8 5 2 4 2" xfId="33236"/>
    <cellStyle name="Separador de milhares 8 5 2 4 3" xfId="33237"/>
    <cellStyle name="Separador de milhares 8 5 2 5" xfId="33238"/>
    <cellStyle name="Separador de milhares 8 5 2 6" xfId="33239"/>
    <cellStyle name="Separador de milhares 8 5 3" xfId="33240"/>
    <cellStyle name="Separador de milhares 8 5 3 2" xfId="33241"/>
    <cellStyle name="Separador de milhares 8 5 3 2 2" xfId="33242"/>
    <cellStyle name="Separador de milhares 8 5 3 2 3" xfId="33243"/>
    <cellStyle name="Separador de milhares 8 5 3 3" xfId="33244"/>
    <cellStyle name="Separador de milhares 8 5 3 4" xfId="33245"/>
    <cellStyle name="Separador de milhares 8 5 4" xfId="33246"/>
    <cellStyle name="Separador de milhares 8 5 4 2" xfId="33247"/>
    <cellStyle name="Separador de milhares 8 5 4 2 2" xfId="33248"/>
    <cellStyle name="Separador de milhares 8 5 4 2 3" xfId="33249"/>
    <cellStyle name="Separador de milhares 8 5 4 3" xfId="33250"/>
    <cellStyle name="Separador de milhares 8 5 4 4" xfId="33251"/>
    <cellStyle name="Separador de milhares 8 5 5" xfId="33252"/>
    <cellStyle name="Separador de milhares 8 5 5 2" xfId="33253"/>
    <cellStyle name="Separador de milhares 8 5 5 3" xfId="33254"/>
    <cellStyle name="Separador de milhares 8 5 6" xfId="33255"/>
    <cellStyle name="Separador de milhares 8 5 6 2" xfId="33256"/>
    <cellStyle name="Separador de milhares 8 5 7" xfId="33257"/>
    <cellStyle name="Separador de milhares 8 6" xfId="33258"/>
    <cellStyle name="Separador de milhares 8 6 2" xfId="33259"/>
    <cellStyle name="Separador de milhares 8 6 2 2" xfId="33260"/>
    <cellStyle name="Separador de milhares 8 6 2 3" xfId="33261"/>
    <cellStyle name="Separador de milhares 8 6 3" xfId="33262"/>
    <cellStyle name="Separador de milhares 8 6 3 2" xfId="33263"/>
    <cellStyle name="Separador de milhares 8 6 3 3" xfId="33264"/>
    <cellStyle name="Separador de milhares 8 6 4" xfId="33265"/>
    <cellStyle name="Separador de milhares 8 6 4 2" xfId="33266"/>
    <cellStyle name="Separador de milhares 8 6 4 3" xfId="33267"/>
    <cellStyle name="Separador de milhares 8 6 5" xfId="33268"/>
    <cellStyle name="Separador de milhares 8 6 6" xfId="33269"/>
    <cellStyle name="Separador de milhares 8 7" xfId="33270"/>
    <cellStyle name="Separador de milhares 8 7 2" xfId="33271"/>
    <cellStyle name="Separador de milhares 8 7 2 2" xfId="33272"/>
    <cellStyle name="Separador de milhares 8 7 2 3" xfId="33273"/>
    <cellStyle name="Separador de milhares 8 7 3" xfId="33274"/>
    <cellStyle name="Separador de milhares 8 7 4" xfId="33275"/>
    <cellStyle name="Separador de milhares 8 8" xfId="33276"/>
    <cellStyle name="Separador de milhares 8 8 2" xfId="33277"/>
    <cellStyle name="Separador de milhares 8 8 2 2" xfId="33278"/>
    <cellStyle name="Separador de milhares 8 8 2 3" xfId="33279"/>
    <cellStyle name="Separador de milhares 8 8 3" xfId="33280"/>
    <cellStyle name="Separador de milhares 8 8 4" xfId="33281"/>
    <cellStyle name="Separador de milhares 8 9" xfId="33282"/>
    <cellStyle name="Separador de milhares 8 9 2" xfId="33283"/>
    <cellStyle name="Separador de milhares 8 9 3" xfId="33284"/>
    <cellStyle name="Separador de milhares 8_Nota 22" xfId="33285"/>
    <cellStyle name="Separador de milhares 9" xfId="33286"/>
    <cellStyle name="Separador de milhares 9 10" xfId="33287"/>
    <cellStyle name="Separador de milhares 9 10 2" xfId="33288"/>
    <cellStyle name="Separador de milhares 9 11" xfId="33289"/>
    <cellStyle name="Separador de milhares 9 12" xfId="33290"/>
    <cellStyle name="Separador de milhares 9 13" xfId="33291"/>
    <cellStyle name="Separador de milhares 9 14" xfId="33292"/>
    <cellStyle name="Separador de milhares 9 2" xfId="33293"/>
    <cellStyle name="Separador de milhares 9 2 10" xfId="33294"/>
    <cellStyle name="Separador de milhares 9 2 11" xfId="36400"/>
    <cellStyle name="Separador de milhares 9 2 2" xfId="33295"/>
    <cellStyle name="Separador de milhares 9 2 2 2" xfId="33296"/>
    <cellStyle name="Separador de milhares 9 2 2 2 2" xfId="33297"/>
    <cellStyle name="Separador de milhares 9 2 2 2 2 2" xfId="33298"/>
    <cellStyle name="Separador de milhares 9 2 2 2 2 2 2" xfId="33299"/>
    <cellStyle name="Separador de milhares 9 2 2 2 2 2 3" xfId="33300"/>
    <cellStyle name="Separador de milhares 9 2 2 2 2 3" xfId="33301"/>
    <cellStyle name="Separador de milhares 9 2 2 2 2 3 2" xfId="33302"/>
    <cellStyle name="Separador de milhares 9 2 2 2 2 3 3" xfId="33303"/>
    <cellStyle name="Separador de milhares 9 2 2 2 2 4" xfId="33304"/>
    <cellStyle name="Separador de milhares 9 2 2 2 2 4 2" xfId="33305"/>
    <cellStyle name="Separador de milhares 9 2 2 2 2 4 3" xfId="33306"/>
    <cellStyle name="Separador de milhares 9 2 2 2 2 5" xfId="33307"/>
    <cellStyle name="Separador de milhares 9 2 2 2 2 6" xfId="33308"/>
    <cellStyle name="Separador de milhares 9 2 2 2 3" xfId="33309"/>
    <cellStyle name="Separador de milhares 9 2 2 2 3 2" xfId="33310"/>
    <cellStyle name="Separador de milhares 9 2 2 2 3 2 2" xfId="33311"/>
    <cellStyle name="Separador de milhares 9 2 2 2 3 2 3" xfId="33312"/>
    <cellStyle name="Separador de milhares 9 2 2 2 3 3" xfId="33313"/>
    <cellStyle name="Separador de milhares 9 2 2 2 3 4" xfId="33314"/>
    <cellStyle name="Separador de milhares 9 2 2 2 4" xfId="33315"/>
    <cellStyle name="Separador de milhares 9 2 2 2 4 2" xfId="33316"/>
    <cellStyle name="Separador de milhares 9 2 2 2 4 2 2" xfId="33317"/>
    <cellStyle name="Separador de milhares 9 2 2 2 4 2 3" xfId="33318"/>
    <cellStyle name="Separador de milhares 9 2 2 2 4 3" xfId="33319"/>
    <cellStyle name="Separador de milhares 9 2 2 2 4 4" xfId="33320"/>
    <cellStyle name="Separador de milhares 9 2 2 2 5" xfId="33321"/>
    <cellStyle name="Separador de milhares 9 2 2 2 5 2" xfId="33322"/>
    <cellStyle name="Separador de milhares 9 2 2 2 5 3" xfId="33323"/>
    <cellStyle name="Separador de milhares 9 2 2 2 6" xfId="33324"/>
    <cellStyle name="Separador de milhares 9 2 2 2 6 2" xfId="33325"/>
    <cellStyle name="Separador de milhares 9 2 2 2 7" xfId="33326"/>
    <cellStyle name="Separador de milhares 9 2 2 3" xfId="33327"/>
    <cellStyle name="Separador de milhares 9 2 2 3 2" xfId="33328"/>
    <cellStyle name="Separador de milhares 9 2 2 3 2 2" xfId="33329"/>
    <cellStyle name="Separador de milhares 9 2 2 3 2 3" xfId="33330"/>
    <cellStyle name="Separador de milhares 9 2 2 3 3" xfId="33331"/>
    <cellStyle name="Separador de milhares 9 2 2 3 3 2" xfId="33332"/>
    <cellStyle name="Separador de milhares 9 2 2 3 3 3" xfId="33333"/>
    <cellStyle name="Separador de milhares 9 2 2 3 4" xfId="33334"/>
    <cellStyle name="Separador de milhares 9 2 2 3 4 2" xfId="33335"/>
    <cellStyle name="Separador de milhares 9 2 2 3 4 3" xfId="33336"/>
    <cellStyle name="Separador de milhares 9 2 2 3 5" xfId="33337"/>
    <cellStyle name="Separador de milhares 9 2 2 3 6" xfId="33338"/>
    <cellStyle name="Separador de milhares 9 2 2 4" xfId="33339"/>
    <cellStyle name="Separador de milhares 9 2 2 4 2" xfId="33340"/>
    <cellStyle name="Separador de milhares 9 2 2 4 2 2" xfId="33341"/>
    <cellStyle name="Separador de milhares 9 2 2 4 2 3" xfId="33342"/>
    <cellStyle name="Separador de milhares 9 2 2 4 3" xfId="33343"/>
    <cellStyle name="Separador de milhares 9 2 2 4 4" xfId="33344"/>
    <cellStyle name="Separador de milhares 9 2 2 5" xfId="33345"/>
    <cellStyle name="Separador de milhares 9 2 2 5 2" xfId="33346"/>
    <cellStyle name="Separador de milhares 9 2 2 5 2 2" xfId="33347"/>
    <cellStyle name="Separador de milhares 9 2 2 5 2 3" xfId="33348"/>
    <cellStyle name="Separador de milhares 9 2 2 5 3" xfId="33349"/>
    <cellStyle name="Separador de milhares 9 2 2 5 4" xfId="33350"/>
    <cellStyle name="Separador de milhares 9 2 2 6" xfId="33351"/>
    <cellStyle name="Separador de milhares 9 2 2 6 2" xfId="33352"/>
    <cellStyle name="Separador de milhares 9 2 2 6 3" xfId="33353"/>
    <cellStyle name="Separador de milhares 9 2 2 7" xfId="33354"/>
    <cellStyle name="Separador de milhares 9 2 2 7 2" xfId="33355"/>
    <cellStyle name="Separador de milhares 9 2 2 8" xfId="33356"/>
    <cellStyle name="Separador de milhares 9 2 2 9" xfId="38602"/>
    <cellStyle name="Separador de milhares 9 2 3" xfId="33357"/>
    <cellStyle name="Separador de milhares 9 2 3 2" xfId="33358"/>
    <cellStyle name="Separador de milhares 9 2 3 2 2" xfId="33359"/>
    <cellStyle name="Separador de milhares 9 2 3 2 2 2" xfId="33360"/>
    <cellStyle name="Separador de milhares 9 2 3 2 2 3" xfId="33361"/>
    <cellStyle name="Separador de milhares 9 2 3 2 3" xfId="33362"/>
    <cellStyle name="Separador de milhares 9 2 3 2 3 2" xfId="33363"/>
    <cellStyle name="Separador de milhares 9 2 3 2 3 3" xfId="33364"/>
    <cellStyle name="Separador de milhares 9 2 3 2 4" xfId="33365"/>
    <cellStyle name="Separador de milhares 9 2 3 2 4 2" xfId="33366"/>
    <cellStyle name="Separador de milhares 9 2 3 2 4 3" xfId="33367"/>
    <cellStyle name="Separador de milhares 9 2 3 2 5" xfId="33368"/>
    <cellStyle name="Separador de milhares 9 2 3 2 6" xfId="33369"/>
    <cellStyle name="Separador de milhares 9 2 3 3" xfId="33370"/>
    <cellStyle name="Separador de milhares 9 2 3 3 2" xfId="33371"/>
    <cellStyle name="Separador de milhares 9 2 3 3 2 2" xfId="33372"/>
    <cellStyle name="Separador de milhares 9 2 3 3 2 3" xfId="33373"/>
    <cellStyle name="Separador de milhares 9 2 3 3 3" xfId="33374"/>
    <cellStyle name="Separador de milhares 9 2 3 3 4" xfId="33375"/>
    <cellStyle name="Separador de milhares 9 2 3 4" xfId="33376"/>
    <cellStyle name="Separador de milhares 9 2 3 4 2" xfId="33377"/>
    <cellStyle name="Separador de milhares 9 2 3 4 2 2" xfId="33378"/>
    <cellStyle name="Separador de milhares 9 2 3 4 2 3" xfId="33379"/>
    <cellStyle name="Separador de milhares 9 2 3 4 3" xfId="33380"/>
    <cellStyle name="Separador de milhares 9 2 3 4 4" xfId="33381"/>
    <cellStyle name="Separador de milhares 9 2 3 5" xfId="33382"/>
    <cellStyle name="Separador de milhares 9 2 3 5 2" xfId="33383"/>
    <cellStyle name="Separador de milhares 9 2 3 5 3" xfId="33384"/>
    <cellStyle name="Separador de milhares 9 2 3 6" xfId="33385"/>
    <cellStyle name="Separador de milhares 9 2 3 6 2" xfId="33386"/>
    <cellStyle name="Separador de milhares 9 2 3 7" xfId="33387"/>
    <cellStyle name="Separador de milhares 9 2 4" xfId="33388"/>
    <cellStyle name="Separador de milhares 9 2 4 2" xfId="33389"/>
    <cellStyle name="Separador de milhares 9 2 4 2 2" xfId="33390"/>
    <cellStyle name="Separador de milhares 9 2 4 2 3" xfId="33391"/>
    <cellStyle name="Separador de milhares 9 2 4 3" xfId="33392"/>
    <cellStyle name="Separador de milhares 9 2 4 3 2" xfId="33393"/>
    <cellStyle name="Separador de milhares 9 2 4 3 3" xfId="33394"/>
    <cellStyle name="Separador de milhares 9 2 4 4" xfId="33395"/>
    <cellStyle name="Separador de milhares 9 2 4 4 2" xfId="33396"/>
    <cellStyle name="Separador de milhares 9 2 4 4 3" xfId="33397"/>
    <cellStyle name="Separador de milhares 9 2 4 5" xfId="33398"/>
    <cellStyle name="Separador de milhares 9 2 4 6" xfId="33399"/>
    <cellStyle name="Separador de milhares 9 2 5" xfId="33400"/>
    <cellStyle name="Separador de milhares 9 2 5 2" xfId="33401"/>
    <cellStyle name="Separador de milhares 9 2 5 2 2" xfId="33402"/>
    <cellStyle name="Separador de milhares 9 2 5 2 3" xfId="33403"/>
    <cellStyle name="Separador de milhares 9 2 5 3" xfId="33404"/>
    <cellStyle name="Separador de milhares 9 2 5 4" xfId="33405"/>
    <cellStyle name="Separador de milhares 9 2 6" xfId="33406"/>
    <cellStyle name="Separador de milhares 9 2 6 2" xfId="33407"/>
    <cellStyle name="Separador de milhares 9 2 6 2 2" xfId="33408"/>
    <cellStyle name="Separador de milhares 9 2 6 2 3" xfId="33409"/>
    <cellStyle name="Separador de milhares 9 2 6 3" xfId="33410"/>
    <cellStyle name="Separador de milhares 9 2 6 4" xfId="33411"/>
    <cellStyle name="Separador de milhares 9 2 7" xfId="33412"/>
    <cellStyle name="Separador de milhares 9 2 7 2" xfId="33413"/>
    <cellStyle name="Separador de milhares 9 2 7 3" xfId="33414"/>
    <cellStyle name="Separador de milhares 9 2 8" xfId="33415"/>
    <cellStyle name="Separador de milhares 9 2 8 2" xfId="33416"/>
    <cellStyle name="Separador de milhares 9 2 9" xfId="33417"/>
    <cellStyle name="Separador de milhares 9 3" xfId="33418"/>
    <cellStyle name="Separador de milhares 9 3 10" xfId="38368"/>
    <cellStyle name="Separador de milhares 9 3 2" xfId="33419"/>
    <cellStyle name="Separador de milhares 9 3 2 2" xfId="33420"/>
    <cellStyle name="Separador de milhares 9 3 2 2 2" xfId="33421"/>
    <cellStyle name="Separador de milhares 9 3 2 2 2 2" xfId="33422"/>
    <cellStyle name="Separador de milhares 9 3 2 2 2 2 2" xfId="33423"/>
    <cellStyle name="Separador de milhares 9 3 2 2 2 2 3" xfId="33424"/>
    <cellStyle name="Separador de milhares 9 3 2 2 2 3" xfId="33425"/>
    <cellStyle name="Separador de milhares 9 3 2 2 2 3 2" xfId="33426"/>
    <cellStyle name="Separador de milhares 9 3 2 2 2 3 3" xfId="33427"/>
    <cellStyle name="Separador de milhares 9 3 2 2 2 4" xfId="33428"/>
    <cellStyle name="Separador de milhares 9 3 2 2 2 4 2" xfId="33429"/>
    <cellStyle name="Separador de milhares 9 3 2 2 2 4 3" xfId="33430"/>
    <cellStyle name="Separador de milhares 9 3 2 2 2 5" xfId="33431"/>
    <cellStyle name="Separador de milhares 9 3 2 2 2 6" xfId="33432"/>
    <cellStyle name="Separador de milhares 9 3 2 2 3" xfId="33433"/>
    <cellStyle name="Separador de milhares 9 3 2 2 3 2" xfId="33434"/>
    <cellStyle name="Separador de milhares 9 3 2 2 3 2 2" xfId="33435"/>
    <cellStyle name="Separador de milhares 9 3 2 2 3 2 3" xfId="33436"/>
    <cellStyle name="Separador de milhares 9 3 2 2 3 3" xfId="33437"/>
    <cellStyle name="Separador de milhares 9 3 2 2 3 4" xfId="33438"/>
    <cellStyle name="Separador de milhares 9 3 2 2 4" xfId="33439"/>
    <cellStyle name="Separador de milhares 9 3 2 2 4 2" xfId="33440"/>
    <cellStyle name="Separador de milhares 9 3 2 2 4 2 2" xfId="33441"/>
    <cellStyle name="Separador de milhares 9 3 2 2 4 2 3" xfId="33442"/>
    <cellStyle name="Separador de milhares 9 3 2 2 4 3" xfId="33443"/>
    <cellStyle name="Separador de milhares 9 3 2 2 4 4" xfId="33444"/>
    <cellStyle name="Separador de milhares 9 3 2 2 5" xfId="33445"/>
    <cellStyle name="Separador de milhares 9 3 2 2 5 2" xfId="33446"/>
    <cellStyle name="Separador de milhares 9 3 2 2 5 3" xfId="33447"/>
    <cellStyle name="Separador de milhares 9 3 2 2 6" xfId="33448"/>
    <cellStyle name="Separador de milhares 9 3 2 2 6 2" xfId="33449"/>
    <cellStyle name="Separador de milhares 9 3 2 2 7" xfId="33450"/>
    <cellStyle name="Separador de milhares 9 3 2 3" xfId="33451"/>
    <cellStyle name="Separador de milhares 9 3 2 3 2" xfId="33452"/>
    <cellStyle name="Separador de milhares 9 3 2 3 2 2" xfId="33453"/>
    <cellStyle name="Separador de milhares 9 3 2 3 2 3" xfId="33454"/>
    <cellStyle name="Separador de milhares 9 3 2 3 3" xfId="33455"/>
    <cellStyle name="Separador de milhares 9 3 2 3 3 2" xfId="33456"/>
    <cellStyle name="Separador de milhares 9 3 2 3 3 3" xfId="33457"/>
    <cellStyle name="Separador de milhares 9 3 2 3 4" xfId="33458"/>
    <cellStyle name="Separador de milhares 9 3 2 3 4 2" xfId="33459"/>
    <cellStyle name="Separador de milhares 9 3 2 3 4 3" xfId="33460"/>
    <cellStyle name="Separador de milhares 9 3 2 3 5" xfId="33461"/>
    <cellStyle name="Separador de milhares 9 3 2 3 6" xfId="33462"/>
    <cellStyle name="Separador de milhares 9 3 2 4" xfId="33463"/>
    <cellStyle name="Separador de milhares 9 3 2 4 2" xfId="33464"/>
    <cellStyle name="Separador de milhares 9 3 2 4 2 2" xfId="33465"/>
    <cellStyle name="Separador de milhares 9 3 2 4 2 3" xfId="33466"/>
    <cellStyle name="Separador de milhares 9 3 2 4 3" xfId="33467"/>
    <cellStyle name="Separador de milhares 9 3 2 4 4" xfId="33468"/>
    <cellStyle name="Separador de milhares 9 3 2 5" xfId="33469"/>
    <cellStyle name="Separador de milhares 9 3 2 5 2" xfId="33470"/>
    <cellStyle name="Separador de milhares 9 3 2 5 2 2" xfId="33471"/>
    <cellStyle name="Separador de milhares 9 3 2 5 2 3" xfId="33472"/>
    <cellStyle name="Separador de milhares 9 3 2 5 3" xfId="33473"/>
    <cellStyle name="Separador de milhares 9 3 2 5 4" xfId="33474"/>
    <cellStyle name="Separador de milhares 9 3 2 6" xfId="33475"/>
    <cellStyle name="Separador de milhares 9 3 2 6 2" xfId="33476"/>
    <cellStyle name="Separador de milhares 9 3 2 6 3" xfId="33477"/>
    <cellStyle name="Separador de milhares 9 3 2 7" xfId="33478"/>
    <cellStyle name="Separador de milhares 9 3 2 7 2" xfId="33479"/>
    <cellStyle name="Separador de milhares 9 3 2 8" xfId="33480"/>
    <cellStyle name="Separador de milhares 9 3 3" xfId="33481"/>
    <cellStyle name="Separador de milhares 9 3 3 2" xfId="33482"/>
    <cellStyle name="Separador de milhares 9 3 3 2 2" xfId="33483"/>
    <cellStyle name="Separador de milhares 9 3 3 2 2 2" xfId="33484"/>
    <cellStyle name="Separador de milhares 9 3 3 2 2 3" xfId="33485"/>
    <cellStyle name="Separador de milhares 9 3 3 2 3" xfId="33486"/>
    <cellStyle name="Separador de milhares 9 3 3 2 3 2" xfId="33487"/>
    <cellStyle name="Separador de milhares 9 3 3 2 3 3" xfId="33488"/>
    <cellStyle name="Separador de milhares 9 3 3 2 4" xfId="33489"/>
    <cellStyle name="Separador de milhares 9 3 3 2 4 2" xfId="33490"/>
    <cellStyle name="Separador de milhares 9 3 3 2 4 3" xfId="33491"/>
    <cellStyle name="Separador de milhares 9 3 3 2 5" xfId="33492"/>
    <cellStyle name="Separador de milhares 9 3 3 2 6" xfId="33493"/>
    <cellStyle name="Separador de milhares 9 3 3 3" xfId="33494"/>
    <cellStyle name="Separador de milhares 9 3 3 3 2" xfId="33495"/>
    <cellStyle name="Separador de milhares 9 3 3 3 2 2" xfId="33496"/>
    <cellStyle name="Separador de milhares 9 3 3 3 2 3" xfId="33497"/>
    <cellStyle name="Separador de milhares 9 3 3 3 3" xfId="33498"/>
    <cellStyle name="Separador de milhares 9 3 3 3 4" xfId="33499"/>
    <cellStyle name="Separador de milhares 9 3 3 4" xfId="33500"/>
    <cellStyle name="Separador de milhares 9 3 3 4 2" xfId="33501"/>
    <cellStyle name="Separador de milhares 9 3 3 4 2 2" xfId="33502"/>
    <cellStyle name="Separador de milhares 9 3 3 4 2 3" xfId="33503"/>
    <cellStyle name="Separador de milhares 9 3 3 4 3" xfId="33504"/>
    <cellStyle name="Separador de milhares 9 3 3 4 4" xfId="33505"/>
    <cellStyle name="Separador de milhares 9 3 3 5" xfId="33506"/>
    <cellStyle name="Separador de milhares 9 3 3 5 2" xfId="33507"/>
    <cellStyle name="Separador de milhares 9 3 3 5 3" xfId="33508"/>
    <cellStyle name="Separador de milhares 9 3 3 6" xfId="33509"/>
    <cellStyle name="Separador de milhares 9 3 3 6 2" xfId="33510"/>
    <cellStyle name="Separador de milhares 9 3 3 7" xfId="33511"/>
    <cellStyle name="Separador de milhares 9 3 4" xfId="33512"/>
    <cellStyle name="Separador de milhares 9 3 4 2" xfId="33513"/>
    <cellStyle name="Separador de milhares 9 3 4 2 2" xfId="33514"/>
    <cellStyle name="Separador de milhares 9 3 4 2 3" xfId="33515"/>
    <cellStyle name="Separador de milhares 9 3 4 3" xfId="33516"/>
    <cellStyle name="Separador de milhares 9 3 4 3 2" xfId="33517"/>
    <cellStyle name="Separador de milhares 9 3 4 3 3" xfId="33518"/>
    <cellStyle name="Separador de milhares 9 3 4 4" xfId="33519"/>
    <cellStyle name="Separador de milhares 9 3 4 4 2" xfId="33520"/>
    <cellStyle name="Separador de milhares 9 3 4 4 3" xfId="33521"/>
    <cellStyle name="Separador de milhares 9 3 4 5" xfId="33522"/>
    <cellStyle name="Separador de milhares 9 3 4 6" xfId="33523"/>
    <cellStyle name="Separador de milhares 9 3 5" xfId="33524"/>
    <cellStyle name="Separador de milhares 9 3 5 2" xfId="33525"/>
    <cellStyle name="Separador de milhares 9 3 5 2 2" xfId="33526"/>
    <cellStyle name="Separador de milhares 9 3 5 2 3" xfId="33527"/>
    <cellStyle name="Separador de milhares 9 3 5 3" xfId="33528"/>
    <cellStyle name="Separador de milhares 9 3 5 4" xfId="33529"/>
    <cellStyle name="Separador de milhares 9 3 6" xfId="33530"/>
    <cellStyle name="Separador de milhares 9 3 6 2" xfId="33531"/>
    <cellStyle name="Separador de milhares 9 3 6 2 2" xfId="33532"/>
    <cellStyle name="Separador de milhares 9 3 6 2 3" xfId="33533"/>
    <cellStyle name="Separador de milhares 9 3 6 3" xfId="33534"/>
    <cellStyle name="Separador de milhares 9 3 6 4" xfId="33535"/>
    <cellStyle name="Separador de milhares 9 3 7" xfId="33536"/>
    <cellStyle name="Separador de milhares 9 3 7 2" xfId="33537"/>
    <cellStyle name="Separador de milhares 9 3 7 3" xfId="33538"/>
    <cellStyle name="Separador de milhares 9 3 8" xfId="33539"/>
    <cellStyle name="Separador de milhares 9 3 8 2" xfId="33540"/>
    <cellStyle name="Separador de milhares 9 3 9" xfId="33541"/>
    <cellStyle name="Separador de milhares 9 4" xfId="33542"/>
    <cellStyle name="Separador de milhares 9 4 2" xfId="33543"/>
    <cellStyle name="Separador de milhares 9 4 2 2" xfId="33544"/>
    <cellStyle name="Separador de milhares 9 4 2 2 2" xfId="33545"/>
    <cellStyle name="Separador de milhares 9 4 2 2 2 2" xfId="33546"/>
    <cellStyle name="Separador de milhares 9 4 2 2 2 3" xfId="33547"/>
    <cellStyle name="Separador de milhares 9 4 2 2 3" xfId="33548"/>
    <cellStyle name="Separador de milhares 9 4 2 2 3 2" xfId="33549"/>
    <cellStyle name="Separador de milhares 9 4 2 2 3 3" xfId="33550"/>
    <cellStyle name="Separador de milhares 9 4 2 2 4" xfId="33551"/>
    <cellStyle name="Separador de milhares 9 4 2 2 4 2" xfId="33552"/>
    <cellStyle name="Separador de milhares 9 4 2 2 4 3" xfId="33553"/>
    <cellStyle name="Separador de milhares 9 4 2 2 5" xfId="33554"/>
    <cellStyle name="Separador de milhares 9 4 2 2 6" xfId="33555"/>
    <cellStyle name="Separador de milhares 9 4 2 3" xfId="33556"/>
    <cellStyle name="Separador de milhares 9 4 2 3 2" xfId="33557"/>
    <cellStyle name="Separador de milhares 9 4 2 3 2 2" xfId="33558"/>
    <cellStyle name="Separador de milhares 9 4 2 3 2 3" xfId="33559"/>
    <cellStyle name="Separador de milhares 9 4 2 3 3" xfId="33560"/>
    <cellStyle name="Separador de milhares 9 4 2 3 4" xfId="33561"/>
    <cellStyle name="Separador de milhares 9 4 2 4" xfId="33562"/>
    <cellStyle name="Separador de milhares 9 4 2 4 2" xfId="33563"/>
    <cellStyle name="Separador de milhares 9 4 2 4 2 2" xfId="33564"/>
    <cellStyle name="Separador de milhares 9 4 2 4 2 3" xfId="33565"/>
    <cellStyle name="Separador de milhares 9 4 2 4 3" xfId="33566"/>
    <cellStyle name="Separador de milhares 9 4 2 4 4" xfId="33567"/>
    <cellStyle name="Separador de milhares 9 4 2 5" xfId="33568"/>
    <cellStyle name="Separador de milhares 9 4 2 5 2" xfId="33569"/>
    <cellStyle name="Separador de milhares 9 4 2 5 3" xfId="33570"/>
    <cellStyle name="Separador de milhares 9 4 2 6" xfId="33571"/>
    <cellStyle name="Separador de milhares 9 4 2 6 2" xfId="33572"/>
    <cellStyle name="Separador de milhares 9 4 2 7" xfId="33573"/>
    <cellStyle name="Separador de milhares 9 4 3" xfId="33574"/>
    <cellStyle name="Separador de milhares 9 4 3 2" xfId="33575"/>
    <cellStyle name="Separador de milhares 9 4 3 2 2" xfId="33576"/>
    <cellStyle name="Separador de milhares 9 4 3 2 3" xfId="33577"/>
    <cellStyle name="Separador de milhares 9 4 3 3" xfId="33578"/>
    <cellStyle name="Separador de milhares 9 4 3 3 2" xfId="33579"/>
    <cellStyle name="Separador de milhares 9 4 3 3 3" xfId="33580"/>
    <cellStyle name="Separador de milhares 9 4 3 4" xfId="33581"/>
    <cellStyle name="Separador de milhares 9 4 3 4 2" xfId="33582"/>
    <cellStyle name="Separador de milhares 9 4 3 4 3" xfId="33583"/>
    <cellStyle name="Separador de milhares 9 4 3 5" xfId="33584"/>
    <cellStyle name="Separador de milhares 9 4 3 6" xfId="33585"/>
    <cellStyle name="Separador de milhares 9 4 4" xfId="33586"/>
    <cellStyle name="Separador de milhares 9 4 4 2" xfId="33587"/>
    <cellStyle name="Separador de milhares 9 4 4 2 2" xfId="33588"/>
    <cellStyle name="Separador de milhares 9 4 4 2 3" xfId="33589"/>
    <cellStyle name="Separador de milhares 9 4 4 3" xfId="33590"/>
    <cellStyle name="Separador de milhares 9 4 4 4" xfId="33591"/>
    <cellStyle name="Separador de milhares 9 4 5" xfId="33592"/>
    <cellStyle name="Separador de milhares 9 4 5 2" xfId="33593"/>
    <cellStyle name="Separador de milhares 9 4 5 2 2" xfId="33594"/>
    <cellStyle name="Separador de milhares 9 4 5 2 3" xfId="33595"/>
    <cellStyle name="Separador de milhares 9 4 5 3" xfId="33596"/>
    <cellStyle name="Separador de milhares 9 4 5 4" xfId="33597"/>
    <cellStyle name="Separador de milhares 9 4 6" xfId="33598"/>
    <cellStyle name="Separador de milhares 9 4 6 2" xfId="33599"/>
    <cellStyle name="Separador de milhares 9 4 6 3" xfId="33600"/>
    <cellStyle name="Separador de milhares 9 4 7" xfId="33601"/>
    <cellStyle name="Separador de milhares 9 4 7 2" xfId="33602"/>
    <cellStyle name="Separador de milhares 9 4 8" xfId="33603"/>
    <cellStyle name="Separador de milhares 9 5" xfId="33604"/>
    <cellStyle name="Separador de milhares 9 5 2" xfId="33605"/>
    <cellStyle name="Separador de milhares 9 5 2 2" xfId="33606"/>
    <cellStyle name="Separador de milhares 9 5 2 2 2" xfId="33607"/>
    <cellStyle name="Separador de milhares 9 5 2 2 3" xfId="33608"/>
    <cellStyle name="Separador de milhares 9 5 2 3" xfId="33609"/>
    <cellStyle name="Separador de milhares 9 5 2 3 2" xfId="33610"/>
    <cellStyle name="Separador de milhares 9 5 2 3 3" xfId="33611"/>
    <cellStyle name="Separador de milhares 9 5 2 4" xfId="33612"/>
    <cellStyle name="Separador de milhares 9 5 2 4 2" xfId="33613"/>
    <cellStyle name="Separador de milhares 9 5 2 4 3" xfId="33614"/>
    <cellStyle name="Separador de milhares 9 5 2 5" xfId="33615"/>
    <cellStyle name="Separador de milhares 9 5 2 6" xfId="33616"/>
    <cellStyle name="Separador de milhares 9 5 3" xfId="33617"/>
    <cellStyle name="Separador de milhares 9 5 3 2" xfId="33618"/>
    <cellStyle name="Separador de milhares 9 5 3 2 2" xfId="33619"/>
    <cellStyle name="Separador de milhares 9 5 3 2 3" xfId="33620"/>
    <cellStyle name="Separador de milhares 9 5 3 3" xfId="33621"/>
    <cellStyle name="Separador de milhares 9 5 3 4" xfId="33622"/>
    <cellStyle name="Separador de milhares 9 5 4" xfId="33623"/>
    <cellStyle name="Separador de milhares 9 5 4 2" xfId="33624"/>
    <cellStyle name="Separador de milhares 9 5 4 2 2" xfId="33625"/>
    <cellStyle name="Separador de milhares 9 5 4 2 3" xfId="33626"/>
    <cellStyle name="Separador de milhares 9 5 4 3" xfId="33627"/>
    <cellStyle name="Separador de milhares 9 5 4 4" xfId="33628"/>
    <cellStyle name="Separador de milhares 9 5 5" xfId="33629"/>
    <cellStyle name="Separador de milhares 9 5 5 2" xfId="33630"/>
    <cellStyle name="Separador de milhares 9 5 5 3" xfId="33631"/>
    <cellStyle name="Separador de milhares 9 5 6" xfId="33632"/>
    <cellStyle name="Separador de milhares 9 5 6 2" xfId="33633"/>
    <cellStyle name="Separador de milhares 9 5 7" xfId="33634"/>
    <cellStyle name="Separador de milhares 9 6" xfId="33635"/>
    <cellStyle name="Separador de milhares 9 6 2" xfId="33636"/>
    <cellStyle name="Separador de milhares 9 6 2 2" xfId="33637"/>
    <cellStyle name="Separador de milhares 9 6 2 3" xfId="33638"/>
    <cellStyle name="Separador de milhares 9 6 3" xfId="33639"/>
    <cellStyle name="Separador de milhares 9 6 3 2" xfId="33640"/>
    <cellStyle name="Separador de milhares 9 6 3 3" xfId="33641"/>
    <cellStyle name="Separador de milhares 9 6 4" xfId="33642"/>
    <cellStyle name="Separador de milhares 9 6 4 2" xfId="33643"/>
    <cellStyle name="Separador de milhares 9 6 4 3" xfId="33644"/>
    <cellStyle name="Separador de milhares 9 6 5" xfId="33645"/>
    <cellStyle name="Separador de milhares 9 6 6" xfId="33646"/>
    <cellStyle name="Separador de milhares 9 7" xfId="33647"/>
    <cellStyle name="Separador de milhares 9 7 2" xfId="33648"/>
    <cellStyle name="Separador de milhares 9 7 2 2" xfId="33649"/>
    <cellStyle name="Separador de milhares 9 7 2 3" xfId="33650"/>
    <cellStyle name="Separador de milhares 9 7 3" xfId="33651"/>
    <cellStyle name="Separador de milhares 9 7 4" xfId="33652"/>
    <cellStyle name="Separador de milhares 9 8" xfId="33653"/>
    <cellStyle name="Separador de milhares 9 8 2" xfId="33654"/>
    <cellStyle name="Separador de milhares 9 8 2 2" xfId="33655"/>
    <cellStyle name="Separador de milhares 9 8 2 3" xfId="33656"/>
    <cellStyle name="Separador de milhares 9 8 3" xfId="33657"/>
    <cellStyle name="Separador de milhares 9 8 4" xfId="33658"/>
    <cellStyle name="Separador de milhares 9 9" xfId="33659"/>
    <cellStyle name="Separador de milhares 9 9 2" xfId="33660"/>
    <cellStyle name="Separador de milhares 9 9 3" xfId="33661"/>
    <cellStyle name="Separador de milhares 9_Nota 22" xfId="33662"/>
    <cellStyle name="Separador de milhares_Apoio_Crédito_1T11" xfId="44048"/>
    <cellStyle name="Style 1" xfId="33663"/>
    <cellStyle name="Style 1 2" xfId="33664"/>
    <cellStyle name="Style 21" xfId="33665"/>
    <cellStyle name="Style 22" xfId="33666"/>
    <cellStyle name="Style 23" xfId="33667"/>
    <cellStyle name="Style 24" xfId="33668"/>
    <cellStyle name="Style 25" xfId="33669"/>
    <cellStyle name="Style 26" xfId="33670"/>
    <cellStyle name="Style 27" xfId="33671"/>
    <cellStyle name="Style 28" xfId="33672"/>
    <cellStyle name="Style 29" xfId="33673"/>
    <cellStyle name="Style 29 2" xfId="33674"/>
    <cellStyle name="Style 29 2 2" xfId="33675"/>
    <cellStyle name="Style 29 3" xfId="33676"/>
    <cellStyle name="Style 29 3 2" xfId="33677"/>
    <cellStyle name="Style 29 4" xfId="33678"/>
    <cellStyle name="Style 30" xfId="33679"/>
    <cellStyle name="Style 30 2" xfId="33680"/>
    <cellStyle name="Style 30 2 2" xfId="33681"/>
    <cellStyle name="Style 30 3" xfId="33682"/>
    <cellStyle name="Style 30 3 2" xfId="33683"/>
    <cellStyle name="Style 30 4" xfId="33684"/>
    <cellStyle name="Style 31" xfId="33685"/>
    <cellStyle name="Style 32" xfId="33686"/>
    <cellStyle name="Style 33" xfId="33687"/>
    <cellStyle name="Style 33 2" xfId="33688"/>
    <cellStyle name="Style 33 2 2" xfId="33689"/>
    <cellStyle name="Style 33 3" xfId="33690"/>
    <cellStyle name="Style 33 3 2" xfId="33691"/>
    <cellStyle name="Style 33 4" xfId="33692"/>
    <cellStyle name="Style 34" xfId="33693"/>
    <cellStyle name="Style 34 2" xfId="33694"/>
    <cellStyle name="Style 34 2 2" xfId="33695"/>
    <cellStyle name="Style 34 3" xfId="33696"/>
    <cellStyle name="Style 34 3 2" xfId="33697"/>
    <cellStyle name="Style 34 4" xfId="33698"/>
    <cellStyle name="Style 35" xfId="33699"/>
    <cellStyle name="Style 35 2" xfId="33700"/>
    <cellStyle name="Style 35 2 2" xfId="33701"/>
    <cellStyle name="Style 35 3" xfId="33702"/>
    <cellStyle name="Style 35 3 2" xfId="33703"/>
    <cellStyle name="Style 35 4" xfId="33704"/>
    <cellStyle name="Style 36" xfId="33705"/>
    <cellStyle name="Style 36 2" xfId="33706"/>
    <cellStyle name="Style 36 2 2" xfId="33707"/>
    <cellStyle name="Style 36 3" xfId="33708"/>
    <cellStyle name="Style 36 3 2" xfId="33709"/>
    <cellStyle name="Style 36 4" xfId="33710"/>
    <cellStyle name="Style 37" xfId="33711"/>
    <cellStyle name="Style 38" xfId="33712"/>
    <cellStyle name="Style 39" xfId="33713"/>
    <cellStyle name="Style 39 2" xfId="33714"/>
    <cellStyle name="Style 39 3" xfId="33715"/>
    <cellStyle name="Style 39 4" xfId="33716"/>
    <cellStyle name="Style 39_Simulador Miami &amp; Bahamas 5 Yrs Plan v13" xfId="33717"/>
    <cellStyle name="Style 40" xfId="33718"/>
    <cellStyle name="TESTE" xfId="33719"/>
    <cellStyle name="TESTE 2" xfId="33720"/>
    <cellStyle name="TESTE 2 2" xfId="33721"/>
    <cellStyle name="TESTE 3" xfId="33722"/>
    <cellStyle name="TESTE 3 2" xfId="33723"/>
    <cellStyle name="TESTE 4" xfId="33724"/>
    <cellStyle name="Texto de Aviso 10" xfId="35802"/>
    <cellStyle name="Texto de Aviso 11" xfId="35803"/>
    <cellStyle name="Texto de Aviso 12" xfId="35804"/>
    <cellStyle name="Texto de Aviso 13" xfId="35805"/>
    <cellStyle name="Texto de Aviso 14" xfId="35806"/>
    <cellStyle name="Texto de Aviso 15" xfId="35807"/>
    <cellStyle name="Texto de Aviso 16" xfId="35808"/>
    <cellStyle name="Texto de Aviso 17" xfId="35809"/>
    <cellStyle name="Texto de Aviso 18" xfId="35810"/>
    <cellStyle name="Texto de Aviso 19" xfId="35811"/>
    <cellStyle name="Texto de Aviso 2" xfId="33725"/>
    <cellStyle name="Texto de Aviso 2 10" xfId="33726"/>
    <cellStyle name="Texto de Aviso 2 11" xfId="33727"/>
    <cellStyle name="Texto de Aviso 2 11 2" xfId="33728"/>
    <cellStyle name="Texto de Aviso 2 11 2 2" xfId="33729"/>
    <cellStyle name="Texto de Aviso 2 11 3" xfId="33730"/>
    <cellStyle name="Texto de Aviso 2 12" xfId="33731"/>
    <cellStyle name="Texto de Aviso 2 12 2" xfId="33732"/>
    <cellStyle name="Texto de Aviso 2 12 2 2" xfId="33733"/>
    <cellStyle name="Texto de Aviso 2 12 3" xfId="33734"/>
    <cellStyle name="Texto de Aviso 2 13" xfId="33735"/>
    <cellStyle name="Texto de Aviso 2 13 2" xfId="33736"/>
    <cellStyle name="Texto de Aviso 2 13 2 2" xfId="33737"/>
    <cellStyle name="Texto de Aviso 2 13 3" xfId="33738"/>
    <cellStyle name="Texto de Aviso 2 14" xfId="33739"/>
    <cellStyle name="Texto de Aviso 2 14 2" xfId="33740"/>
    <cellStyle name="Texto de Aviso 2 14 2 2" xfId="33741"/>
    <cellStyle name="Texto de Aviso 2 14 3" xfId="33742"/>
    <cellStyle name="Texto de Aviso 2 15" xfId="33743"/>
    <cellStyle name="Texto de Aviso 2 15 2" xfId="33744"/>
    <cellStyle name="Texto de Aviso 2 15 3" xfId="33745"/>
    <cellStyle name="Texto de Aviso 2 16" xfId="33746"/>
    <cellStyle name="Texto de Aviso 2 16 2" xfId="33747"/>
    <cellStyle name="Texto de Aviso 2 16 3" xfId="33748"/>
    <cellStyle name="Texto de Aviso 2 17" xfId="33749"/>
    <cellStyle name="Texto de Aviso 2 17 2" xfId="33750"/>
    <cellStyle name="Texto de Aviso 2 18" xfId="33751"/>
    <cellStyle name="Texto de Aviso 2 18 2" xfId="33752"/>
    <cellStyle name="Texto de Aviso 2 19" xfId="33753"/>
    <cellStyle name="Texto de Aviso 2 2" xfId="33754"/>
    <cellStyle name="Texto de Aviso 2 2 2" xfId="33755"/>
    <cellStyle name="Texto de Aviso 2 2 2 2" xfId="33756"/>
    <cellStyle name="Texto de Aviso 2 2 2 3" xfId="33757"/>
    <cellStyle name="Texto de Aviso 2 2 2 4" xfId="33758"/>
    <cellStyle name="Texto de Aviso 2 2 2 4 2" xfId="33759"/>
    <cellStyle name="Texto de Aviso 2 2 2 4 3" xfId="33760"/>
    <cellStyle name="Texto de Aviso 2 2 2 5" xfId="33761"/>
    <cellStyle name="Texto de Aviso 2 2 3" xfId="33762"/>
    <cellStyle name="Texto de Aviso 2 2 3 2" xfId="33763"/>
    <cellStyle name="Texto de Aviso 2 2 3 2 2" xfId="33764"/>
    <cellStyle name="Texto de Aviso 2 2 3 3" xfId="33765"/>
    <cellStyle name="Texto de Aviso 2 2 4" xfId="33766"/>
    <cellStyle name="Texto de Aviso 2 2 5" xfId="33767"/>
    <cellStyle name="Texto de Aviso 2 3" xfId="33768"/>
    <cellStyle name="Texto de Aviso 2 3 2" xfId="33769"/>
    <cellStyle name="Texto de Aviso 2 3 2 2" xfId="33770"/>
    <cellStyle name="Texto de Aviso 2 3 3" xfId="33771"/>
    <cellStyle name="Texto de Aviso 2 4" xfId="33772"/>
    <cellStyle name="Texto de Aviso 2 4 2" xfId="33773"/>
    <cellStyle name="Texto de Aviso 2 4 2 2" xfId="33774"/>
    <cellStyle name="Texto de Aviso 2 4 3" xfId="33775"/>
    <cellStyle name="Texto de Aviso 2 5" xfId="33776"/>
    <cellStyle name="Texto de Aviso 2 5 2" xfId="33777"/>
    <cellStyle name="Texto de Aviso 2 5 2 2" xfId="33778"/>
    <cellStyle name="Texto de Aviso 2 5 3" xfId="33779"/>
    <cellStyle name="Texto de Aviso 2 6" xfId="33780"/>
    <cellStyle name="Texto de Aviso 2 6 2" xfId="33781"/>
    <cellStyle name="Texto de Aviso 2 6 2 2" xfId="33782"/>
    <cellStyle name="Texto de Aviso 2 6 3" xfId="33783"/>
    <cellStyle name="Texto de Aviso 2 7" xfId="33784"/>
    <cellStyle name="Texto de Aviso 2 8" xfId="33785"/>
    <cellStyle name="Texto de Aviso 2 8 2" xfId="33786"/>
    <cellStyle name="Texto de Aviso 2 8 2 2" xfId="33787"/>
    <cellStyle name="Texto de Aviso 2 8 3" xfId="33788"/>
    <cellStyle name="Texto de Aviso 2 9" xfId="33789"/>
    <cellStyle name="Texto de Aviso 2 9 2" xfId="33790"/>
    <cellStyle name="Texto de Aviso 2 9 2 2" xfId="33791"/>
    <cellStyle name="Texto de Aviso 2 9 3" xfId="33792"/>
    <cellStyle name="Texto de Aviso 20" xfId="35812"/>
    <cellStyle name="Texto de Aviso 21" xfId="35813"/>
    <cellStyle name="Texto de Aviso 22" xfId="36048"/>
    <cellStyle name="Texto de Aviso 3" xfId="33793"/>
    <cellStyle name="Texto de Aviso 3 10" xfId="33794"/>
    <cellStyle name="Texto de Aviso 3 10 2" xfId="33795"/>
    <cellStyle name="Texto de Aviso 3 10 2 2" xfId="33796"/>
    <cellStyle name="Texto de Aviso 3 10 3" xfId="33797"/>
    <cellStyle name="Texto de Aviso 3 11" xfId="33798"/>
    <cellStyle name="Texto de Aviso 3 11 2" xfId="33799"/>
    <cellStyle name="Texto de Aviso 3 11 2 2" xfId="33800"/>
    <cellStyle name="Texto de Aviso 3 11 3" xfId="33801"/>
    <cellStyle name="Texto de Aviso 3 12" xfId="33802"/>
    <cellStyle name="Texto de Aviso 3 12 2" xfId="33803"/>
    <cellStyle name="Texto de Aviso 3 12 2 2" xfId="33804"/>
    <cellStyle name="Texto de Aviso 3 12 3" xfId="33805"/>
    <cellStyle name="Texto de Aviso 3 13" xfId="33806"/>
    <cellStyle name="Texto de Aviso 3 13 2" xfId="33807"/>
    <cellStyle name="Texto de Aviso 3 13 2 2" xfId="33808"/>
    <cellStyle name="Texto de Aviso 3 13 3" xfId="33809"/>
    <cellStyle name="Texto de Aviso 3 14" xfId="33810"/>
    <cellStyle name="Texto de Aviso 3 14 2" xfId="33811"/>
    <cellStyle name="Texto de Aviso 3 14 3" xfId="33812"/>
    <cellStyle name="Texto de Aviso 3 15" xfId="33813"/>
    <cellStyle name="Texto de Aviso 3 15 2" xfId="33814"/>
    <cellStyle name="Texto de Aviso 3 15 3" xfId="33815"/>
    <cellStyle name="Texto de Aviso 3 16" xfId="33816"/>
    <cellStyle name="Texto de Aviso 3 16 2" xfId="33817"/>
    <cellStyle name="Texto de Aviso 3 17" xfId="33818"/>
    <cellStyle name="Texto de Aviso 3 17 2" xfId="33819"/>
    <cellStyle name="Texto de Aviso 3 18" xfId="33820"/>
    <cellStyle name="Texto de Aviso 3 2" xfId="33821"/>
    <cellStyle name="Texto de Aviso 3 2 2" xfId="33822"/>
    <cellStyle name="Texto de Aviso 3 2 2 2" xfId="33823"/>
    <cellStyle name="Texto de Aviso 3 2 3" xfId="33824"/>
    <cellStyle name="Texto de Aviso 3 3" xfId="33825"/>
    <cellStyle name="Texto de Aviso 3 3 2" xfId="33826"/>
    <cellStyle name="Texto de Aviso 3 3 2 2" xfId="33827"/>
    <cellStyle name="Texto de Aviso 3 3 3" xfId="33828"/>
    <cellStyle name="Texto de Aviso 3 4" xfId="33829"/>
    <cellStyle name="Texto de Aviso 3 4 2" xfId="33830"/>
    <cellStyle name="Texto de Aviso 3 4 2 2" xfId="33831"/>
    <cellStyle name="Texto de Aviso 3 4 3" xfId="33832"/>
    <cellStyle name="Texto de Aviso 3 5" xfId="33833"/>
    <cellStyle name="Texto de Aviso 3 5 2" xfId="33834"/>
    <cellStyle name="Texto de Aviso 3 5 2 2" xfId="33835"/>
    <cellStyle name="Texto de Aviso 3 5 3" xfId="33836"/>
    <cellStyle name="Texto de Aviso 3 6" xfId="33837"/>
    <cellStyle name="Texto de Aviso 3 6 2" xfId="33838"/>
    <cellStyle name="Texto de Aviso 3 6 2 2" xfId="33839"/>
    <cellStyle name="Texto de Aviso 3 6 3" xfId="33840"/>
    <cellStyle name="Texto de Aviso 3 7" xfId="33841"/>
    <cellStyle name="Texto de Aviso 3 7 2" xfId="33842"/>
    <cellStyle name="Texto de Aviso 3 7 2 2" xfId="33843"/>
    <cellStyle name="Texto de Aviso 3 7 3" xfId="33844"/>
    <cellStyle name="Texto de Aviso 3 8" xfId="33845"/>
    <cellStyle name="Texto de Aviso 3 8 2" xfId="33846"/>
    <cellStyle name="Texto de Aviso 3 8 2 2" xfId="33847"/>
    <cellStyle name="Texto de Aviso 3 8 3" xfId="33848"/>
    <cellStyle name="Texto de Aviso 3 9" xfId="33849"/>
    <cellStyle name="Texto de Aviso 3 9 2" xfId="33850"/>
    <cellStyle name="Texto de Aviso 3 9 2 2" xfId="33851"/>
    <cellStyle name="Texto de Aviso 3 9 3" xfId="33852"/>
    <cellStyle name="Texto de Aviso 4" xfId="33853"/>
    <cellStyle name="Texto de Aviso 4 10" xfId="33854"/>
    <cellStyle name="Texto de Aviso 4 10 2" xfId="33855"/>
    <cellStyle name="Texto de Aviso 4 11" xfId="33856"/>
    <cellStyle name="Texto de Aviso 4 11 2" xfId="33857"/>
    <cellStyle name="Texto de Aviso 4 12" xfId="33858"/>
    <cellStyle name="Texto de Aviso 4 2" xfId="33859"/>
    <cellStyle name="Texto de Aviso 4 2 2" xfId="33860"/>
    <cellStyle name="Texto de Aviso 4 2 2 2" xfId="33861"/>
    <cellStyle name="Texto de Aviso 4 2 3" xfId="33862"/>
    <cellStyle name="Texto de Aviso 4 3" xfId="33863"/>
    <cellStyle name="Texto de Aviso 4 3 2" xfId="33864"/>
    <cellStyle name="Texto de Aviso 4 3 2 2" xfId="33865"/>
    <cellStyle name="Texto de Aviso 4 3 3" xfId="33866"/>
    <cellStyle name="Texto de Aviso 4 4" xfId="33867"/>
    <cellStyle name="Texto de Aviso 4 4 2" xfId="33868"/>
    <cellStyle name="Texto de Aviso 4 4 2 2" xfId="33869"/>
    <cellStyle name="Texto de Aviso 4 4 3" xfId="33870"/>
    <cellStyle name="Texto de Aviso 4 5" xfId="33871"/>
    <cellStyle name="Texto de Aviso 4 5 2" xfId="33872"/>
    <cellStyle name="Texto de Aviso 4 5 2 2" xfId="33873"/>
    <cellStyle name="Texto de Aviso 4 5 3" xfId="33874"/>
    <cellStyle name="Texto de Aviso 4 6" xfId="33875"/>
    <cellStyle name="Texto de Aviso 4 6 2" xfId="33876"/>
    <cellStyle name="Texto de Aviso 4 6 2 2" xfId="33877"/>
    <cellStyle name="Texto de Aviso 4 6 3" xfId="33878"/>
    <cellStyle name="Texto de Aviso 4 7" xfId="33879"/>
    <cellStyle name="Texto de Aviso 4 7 2" xfId="33880"/>
    <cellStyle name="Texto de Aviso 4 7 2 2" xfId="33881"/>
    <cellStyle name="Texto de Aviso 4 7 3" xfId="33882"/>
    <cellStyle name="Texto de Aviso 4 8" xfId="33883"/>
    <cellStyle name="Texto de Aviso 4 8 2" xfId="33884"/>
    <cellStyle name="Texto de Aviso 4 8 3" xfId="33885"/>
    <cellStyle name="Texto de Aviso 4 9" xfId="33886"/>
    <cellStyle name="Texto de Aviso 4 9 2" xfId="33887"/>
    <cellStyle name="Texto de Aviso 4 9 3" xfId="33888"/>
    <cellStyle name="Texto de Aviso 5" xfId="33889"/>
    <cellStyle name="Texto de Aviso 5 2" xfId="33890"/>
    <cellStyle name="Texto de Aviso 5 2 2" xfId="33891"/>
    <cellStyle name="Texto de Aviso 5 3" xfId="33892"/>
    <cellStyle name="Texto de Aviso 6" xfId="35814"/>
    <cellStyle name="Texto de Aviso 7" xfId="35815"/>
    <cellStyle name="Texto de Aviso 8" xfId="35816"/>
    <cellStyle name="Texto de Aviso 9" xfId="35817"/>
    <cellStyle name="Texto Explicativo 10" xfId="35818"/>
    <cellStyle name="Texto Explicativo 11" xfId="35819"/>
    <cellStyle name="Texto Explicativo 12" xfId="35820"/>
    <cellStyle name="Texto Explicativo 13" xfId="35821"/>
    <cellStyle name="Texto Explicativo 14" xfId="35822"/>
    <cellStyle name="Texto Explicativo 15" xfId="35823"/>
    <cellStyle name="Texto Explicativo 16" xfId="35824"/>
    <cellStyle name="Texto Explicativo 17" xfId="35825"/>
    <cellStyle name="Texto Explicativo 18" xfId="35826"/>
    <cellStyle name="Texto Explicativo 19" xfId="35827"/>
    <cellStyle name="Texto Explicativo 2" xfId="33893"/>
    <cellStyle name="Texto Explicativo 2 10" xfId="33894"/>
    <cellStyle name="Texto Explicativo 2 10 2" xfId="33895"/>
    <cellStyle name="Texto Explicativo 2 11" xfId="33896"/>
    <cellStyle name="Texto Explicativo 2 11 2" xfId="33897"/>
    <cellStyle name="Texto Explicativo 2 11 2 2" xfId="33898"/>
    <cellStyle name="Texto Explicativo 2 11 3" xfId="33899"/>
    <cellStyle name="Texto Explicativo 2 12" xfId="33900"/>
    <cellStyle name="Texto Explicativo 2 12 2" xfId="33901"/>
    <cellStyle name="Texto Explicativo 2 12 2 2" xfId="33902"/>
    <cellStyle name="Texto Explicativo 2 12 3" xfId="33903"/>
    <cellStyle name="Texto Explicativo 2 13" xfId="33904"/>
    <cellStyle name="Texto Explicativo 2 13 2" xfId="33905"/>
    <cellStyle name="Texto Explicativo 2 13 2 2" xfId="33906"/>
    <cellStyle name="Texto Explicativo 2 13 3" xfId="33907"/>
    <cellStyle name="Texto Explicativo 2 14" xfId="33908"/>
    <cellStyle name="Texto Explicativo 2 14 2" xfId="33909"/>
    <cellStyle name="Texto Explicativo 2 14 2 2" xfId="33910"/>
    <cellStyle name="Texto Explicativo 2 14 3" xfId="33911"/>
    <cellStyle name="Texto Explicativo 2 15" xfId="33912"/>
    <cellStyle name="Texto Explicativo 2 15 2" xfId="33913"/>
    <cellStyle name="Texto Explicativo 2 15 3" xfId="33914"/>
    <cellStyle name="Texto Explicativo 2 16" xfId="33915"/>
    <cellStyle name="Texto Explicativo 2 16 2" xfId="33916"/>
    <cellStyle name="Texto Explicativo 2 16 3" xfId="33917"/>
    <cellStyle name="Texto Explicativo 2 17" xfId="33918"/>
    <cellStyle name="Texto Explicativo 2 17 2" xfId="33919"/>
    <cellStyle name="Texto Explicativo 2 18" xfId="33920"/>
    <cellStyle name="Texto Explicativo 2 18 2" xfId="33921"/>
    <cellStyle name="Texto Explicativo 2 19" xfId="33922"/>
    <cellStyle name="Texto Explicativo 2 2" xfId="33923"/>
    <cellStyle name="Texto Explicativo 2 2 2" xfId="33924"/>
    <cellStyle name="Texto Explicativo 2 2 2 2" xfId="33925"/>
    <cellStyle name="Texto Explicativo 2 2 2 2 2" xfId="33926"/>
    <cellStyle name="Texto Explicativo 2 2 2 3" xfId="33927"/>
    <cellStyle name="Texto Explicativo 2 2 2 3 2" xfId="33928"/>
    <cellStyle name="Texto Explicativo 2 2 2 4" xfId="33929"/>
    <cellStyle name="Texto Explicativo 2 2 2 4 2" xfId="33930"/>
    <cellStyle name="Texto Explicativo 2 2 2 4 3" xfId="33931"/>
    <cellStyle name="Texto Explicativo 2 2 2 5" xfId="33932"/>
    <cellStyle name="Texto Explicativo 2 2 3" xfId="33933"/>
    <cellStyle name="Texto Explicativo 2 2 3 2" xfId="33934"/>
    <cellStyle name="Texto Explicativo 2 2 3 2 2" xfId="33935"/>
    <cellStyle name="Texto Explicativo 2 2 3 3" xfId="33936"/>
    <cellStyle name="Texto Explicativo 2 2 4" xfId="33937"/>
    <cellStyle name="Texto Explicativo 2 2 4 2" xfId="33938"/>
    <cellStyle name="Texto Explicativo 2 2 5" xfId="33939"/>
    <cellStyle name="Texto Explicativo 2 2 5 2" xfId="33940"/>
    <cellStyle name="Texto Explicativo 2 2 6" xfId="33941"/>
    <cellStyle name="Texto Explicativo 2 3" xfId="33942"/>
    <cellStyle name="Texto Explicativo 2 3 2" xfId="33943"/>
    <cellStyle name="Texto Explicativo 2 3 2 2" xfId="33944"/>
    <cellStyle name="Texto Explicativo 2 3 3" xfId="33945"/>
    <cellStyle name="Texto Explicativo 2 4" xfId="33946"/>
    <cellStyle name="Texto Explicativo 2 4 2" xfId="33947"/>
    <cellStyle name="Texto Explicativo 2 4 2 2" xfId="33948"/>
    <cellStyle name="Texto Explicativo 2 4 3" xfId="33949"/>
    <cellStyle name="Texto Explicativo 2 5" xfId="33950"/>
    <cellStyle name="Texto Explicativo 2 5 2" xfId="33951"/>
    <cellStyle name="Texto Explicativo 2 5 2 2" xfId="33952"/>
    <cellStyle name="Texto Explicativo 2 5 3" xfId="33953"/>
    <cellStyle name="Texto Explicativo 2 6" xfId="33954"/>
    <cellStyle name="Texto Explicativo 2 6 2" xfId="33955"/>
    <cellStyle name="Texto Explicativo 2 6 2 2" xfId="33956"/>
    <cellStyle name="Texto Explicativo 2 6 3" xfId="33957"/>
    <cellStyle name="Texto Explicativo 2 7" xfId="33958"/>
    <cellStyle name="Texto Explicativo 2 7 2" xfId="33959"/>
    <cellStyle name="Texto Explicativo 2 8" xfId="33960"/>
    <cellStyle name="Texto Explicativo 2 8 2" xfId="33961"/>
    <cellStyle name="Texto Explicativo 2 8 2 2" xfId="33962"/>
    <cellStyle name="Texto Explicativo 2 8 3" xfId="33963"/>
    <cellStyle name="Texto Explicativo 2 9" xfId="33964"/>
    <cellStyle name="Texto Explicativo 2 9 2" xfId="33965"/>
    <cellStyle name="Texto Explicativo 2 9 2 2" xfId="33966"/>
    <cellStyle name="Texto Explicativo 2 9 3" xfId="33967"/>
    <cellStyle name="Texto Explicativo 20" xfId="35828"/>
    <cellStyle name="Texto Explicativo 21" xfId="35829"/>
    <cellStyle name="Texto Explicativo 22" xfId="36049"/>
    <cellStyle name="Texto Explicativo 3" xfId="33968"/>
    <cellStyle name="Texto Explicativo 3 10" xfId="33969"/>
    <cellStyle name="Texto Explicativo 3 10 2" xfId="33970"/>
    <cellStyle name="Texto Explicativo 3 10 2 2" xfId="33971"/>
    <cellStyle name="Texto Explicativo 3 10 3" xfId="33972"/>
    <cellStyle name="Texto Explicativo 3 11" xfId="33973"/>
    <cellStyle name="Texto Explicativo 3 11 2" xfId="33974"/>
    <cellStyle name="Texto Explicativo 3 11 2 2" xfId="33975"/>
    <cellStyle name="Texto Explicativo 3 11 3" xfId="33976"/>
    <cellStyle name="Texto Explicativo 3 12" xfId="33977"/>
    <cellStyle name="Texto Explicativo 3 12 2" xfId="33978"/>
    <cellStyle name="Texto Explicativo 3 12 2 2" xfId="33979"/>
    <cellStyle name="Texto Explicativo 3 12 3" xfId="33980"/>
    <cellStyle name="Texto Explicativo 3 13" xfId="33981"/>
    <cellStyle name="Texto Explicativo 3 13 2" xfId="33982"/>
    <cellStyle name="Texto Explicativo 3 13 2 2" xfId="33983"/>
    <cellStyle name="Texto Explicativo 3 13 3" xfId="33984"/>
    <cellStyle name="Texto Explicativo 3 14" xfId="33985"/>
    <cellStyle name="Texto Explicativo 3 14 2" xfId="33986"/>
    <cellStyle name="Texto Explicativo 3 14 3" xfId="33987"/>
    <cellStyle name="Texto Explicativo 3 15" xfId="33988"/>
    <cellStyle name="Texto Explicativo 3 15 2" xfId="33989"/>
    <cellStyle name="Texto Explicativo 3 15 3" xfId="33990"/>
    <cellStyle name="Texto Explicativo 3 16" xfId="33991"/>
    <cellStyle name="Texto Explicativo 3 16 2" xfId="33992"/>
    <cellStyle name="Texto Explicativo 3 17" xfId="33993"/>
    <cellStyle name="Texto Explicativo 3 17 2" xfId="33994"/>
    <cellStyle name="Texto Explicativo 3 18" xfId="33995"/>
    <cellStyle name="Texto Explicativo 3 2" xfId="33996"/>
    <cellStyle name="Texto Explicativo 3 2 2" xfId="33997"/>
    <cellStyle name="Texto Explicativo 3 2 2 2" xfId="33998"/>
    <cellStyle name="Texto Explicativo 3 2 3" xfId="33999"/>
    <cellStyle name="Texto Explicativo 3 3" xfId="34000"/>
    <cellStyle name="Texto Explicativo 3 3 2" xfId="34001"/>
    <cellStyle name="Texto Explicativo 3 3 2 2" xfId="34002"/>
    <cellStyle name="Texto Explicativo 3 3 3" xfId="34003"/>
    <cellStyle name="Texto Explicativo 3 4" xfId="34004"/>
    <cellStyle name="Texto Explicativo 3 4 2" xfId="34005"/>
    <cellStyle name="Texto Explicativo 3 4 2 2" xfId="34006"/>
    <cellStyle name="Texto Explicativo 3 4 3" xfId="34007"/>
    <cellStyle name="Texto Explicativo 3 5" xfId="34008"/>
    <cellStyle name="Texto Explicativo 3 5 2" xfId="34009"/>
    <cellStyle name="Texto Explicativo 3 5 2 2" xfId="34010"/>
    <cellStyle name="Texto Explicativo 3 5 3" xfId="34011"/>
    <cellStyle name="Texto Explicativo 3 6" xfId="34012"/>
    <cellStyle name="Texto Explicativo 3 6 2" xfId="34013"/>
    <cellStyle name="Texto Explicativo 3 6 2 2" xfId="34014"/>
    <cellStyle name="Texto Explicativo 3 6 3" xfId="34015"/>
    <cellStyle name="Texto Explicativo 3 7" xfId="34016"/>
    <cellStyle name="Texto Explicativo 3 7 2" xfId="34017"/>
    <cellStyle name="Texto Explicativo 3 7 2 2" xfId="34018"/>
    <cellStyle name="Texto Explicativo 3 7 3" xfId="34019"/>
    <cellStyle name="Texto Explicativo 3 8" xfId="34020"/>
    <cellStyle name="Texto Explicativo 3 8 2" xfId="34021"/>
    <cellStyle name="Texto Explicativo 3 8 2 2" xfId="34022"/>
    <cellStyle name="Texto Explicativo 3 8 3" xfId="34023"/>
    <cellStyle name="Texto Explicativo 3 9" xfId="34024"/>
    <cellStyle name="Texto Explicativo 3 9 2" xfId="34025"/>
    <cellStyle name="Texto Explicativo 3 9 2 2" xfId="34026"/>
    <cellStyle name="Texto Explicativo 3 9 3" xfId="34027"/>
    <cellStyle name="Texto Explicativo 4" xfId="34028"/>
    <cellStyle name="Texto Explicativo 4 10" xfId="34029"/>
    <cellStyle name="Texto Explicativo 4 10 2" xfId="34030"/>
    <cellStyle name="Texto Explicativo 4 11" xfId="34031"/>
    <cellStyle name="Texto Explicativo 4 11 2" xfId="34032"/>
    <cellStyle name="Texto Explicativo 4 12" xfId="34033"/>
    <cellStyle name="Texto Explicativo 4 2" xfId="34034"/>
    <cellStyle name="Texto Explicativo 4 2 2" xfId="34035"/>
    <cellStyle name="Texto Explicativo 4 2 2 2" xfId="34036"/>
    <cellStyle name="Texto Explicativo 4 2 3" xfId="34037"/>
    <cellStyle name="Texto Explicativo 4 3" xfId="34038"/>
    <cellStyle name="Texto Explicativo 4 3 2" xfId="34039"/>
    <cellStyle name="Texto Explicativo 4 3 2 2" xfId="34040"/>
    <cellStyle name="Texto Explicativo 4 3 3" xfId="34041"/>
    <cellStyle name="Texto Explicativo 4 4" xfId="34042"/>
    <cellStyle name="Texto Explicativo 4 4 2" xfId="34043"/>
    <cellStyle name="Texto Explicativo 4 4 2 2" xfId="34044"/>
    <cellStyle name="Texto Explicativo 4 4 3" xfId="34045"/>
    <cellStyle name="Texto Explicativo 4 5" xfId="34046"/>
    <cellStyle name="Texto Explicativo 4 5 2" xfId="34047"/>
    <cellStyle name="Texto Explicativo 4 5 2 2" xfId="34048"/>
    <cellStyle name="Texto Explicativo 4 5 3" xfId="34049"/>
    <cellStyle name="Texto Explicativo 4 6" xfId="34050"/>
    <cellStyle name="Texto Explicativo 4 6 2" xfId="34051"/>
    <cellStyle name="Texto Explicativo 4 6 2 2" xfId="34052"/>
    <cellStyle name="Texto Explicativo 4 6 3" xfId="34053"/>
    <cellStyle name="Texto Explicativo 4 7" xfId="34054"/>
    <cellStyle name="Texto Explicativo 4 7 2" xfId="34055"/>
    <cellStyle name="Texto Explicativo 4 7 2 2" xfId="34056"/>
    <cellStyle name="Texto Explicativo 4 7 3" xfId="34057"/>
    <cellStyle name="Texto Explicativo 4 8" xfId="34058"/>
    <cellStyle name="Texto Explicativo 4 8 2" xfId="34059"/>
    <cellStyle name="Texto Explicativo 4 8 3" xfId="34060"/>
    <cellStyle name="Texto Explicativo 4 9" xfId="34061"/>
    <cellStyle name="Texto Explicativo 4 9 2" xfId="34062"/>
    <cellStyle name="Texto Explicativo 4 9 3" xfId="34063"/>
    <cellStyle name="Texto Explicativo 5" xfId="34064"/>
    <cellStyle name="Texto Explicativo 5 2" xfId="34065"/>
    <cellStyle name="Texto Explicativo 5 2 2" xfId="34066"/>
    <cellStyle name="Texto Explicativo 5 3" xfId="34067"/>
    <cellStyle name="Texto Explicativo 6" xfId="35830"/>
    <cellStyle name="Texto Explicativo 7" xfId="35831"/>
    <cellStyle name="Texto Explicativo 8" xfId="35832"/>
    <cellStyle name="Texto Explicativo 9" xfId="35833"/>
    <cellStyle name="þï_x0006_R_x000c_éþ&quot;_x000d_Üþß_x0007_Ù_x0016_ç4_x0007__x0001__x0001_" xfId="34068"/>
    <cellStyle name="þï_x0006_R_x000c_éþ&quot;_x000d_Üþß_x0007_Ù_x0016_ç4_x0007__x0001__x0001_ 2" xfId="34069"/>
    <cellStyle name="Titel" xfId="34070"/>
    <cellStyle name="Title" xfId="34071"/>
    <cellStyle name="Title 2" xfId="34072"/>
    <cellStyle name="Title 3" xfId="34073"/>
    <cellStyle name="Title 4" xfId="34074"/>
    <cellStyle name="Title 5" xfId="34075"/>
    <cellStyle name="Title 6" xfId="34076"/>
    <cellStyle name="Title 7" xfId="34077"/>
    <cellStyle name="Title 8" xfId="34078"/>
    <cellStyle name="Title 9" xfId="34079"/>
    <cellStyle name="Titulo" xfId="34080"/>
    <cellStyle name="Título 1 10" xfId="35834"/>
    <cellStyle name="Título 1 11" xfId="35835"/>
    <cellStyle name="Título 1 12" xfId="35836"/>
    <cellStyle name="Título 1 13" xfId="35837"/>
    <cellStyle name="Título 1 14" xfId="35838"/>
    <cellStyle name="Título 1 15" xfId="35839"/>
    <cellStyle name="Título 1 16" xfId="35840"/>
    <cellStyle name="Título 1 17" xfId="35841"/>
    <cellStyle name="Título 1 18" xfId="35842"/>
    <cellStyle name="Título 1 19" xfId="35843"/>
    <cellStyle name="Título 1 2" xfId="34081"/>
    <cellStyle name="Título 1 2 10" xfId="34082"/>
    <cellStyle name="Título 1 2 10 2" xfId="34083"/>
    <cellStyle name="Título 1 2 11" xfId="34084"/>
    <cellStyle name="Título 1 2 11 2" xfId="34085"/>
    <cellStyle name="Título 1 2 11 2 2" xfId="34086"/>
    <cellStyle name="Título 1 2 11 3" xfId="34087"/>
    <cellStyle name="Título 1 2 12" xfId="34088"/>
    <cellStyle name="Título 1 2 12 2" xfId="34089"/>
    <cellStyle name="Título 1 2 12 2 2" xfId="34090"/>
    <cellStyle name="Título 1 2 12 3" xfId="34091"/>
    <cellStyle name="Título 1 2 13" xfId="34092"/>
    <cellStyle name="Título 1 2 13 2" xfId="34093"/>
    <cellStyle name="Título 1 2 13 2 2" xfId="34094"/>
    <cellStyle name="Título 1 2 13 3" xfId="34095"/>
    <cellStyle name="Título 1 2 14" xfId="34096"/>
    <cellStyle name="Título 1 2 14 2" xfId="34097"/>
    <cellStyle name="Título 1 2 14 2 2" xfId="34098"/>
    <cellStyle name="Título 1 2 14 3" xfId="34099"/>
    <cellStyle name="Título 1 2 15" xfId="34100"/>
    <cellStyle name="Título 1 2 15 2" xfId="34101"/>
    <cellStyle name="Título 1 2 15 3" xfId="34102"/>
    <cellStyle name="Título 1 2 16" xfId="34103"/>
    <cellStyle name="Título 1 2 16 2" xfId="34104"/>
    <cellStyle name="Título 1 2 16 3" xfId="34105"/>
    <cellStyle name="Título 1 2 17" xfId="34106"/>
    <cellStyle name="Título 1 2 17 2" xfId="34107"/>
    <cellStyle name="Título 1 2 18" xfId="34108"/>
    <cellStyle name="Título 1 2 18 2" xfId="34109"/>
    <cellStyle name="Título 1 2 19" xfId="34110"/>
    <cellStyle name="Título 1 2 2" xfId="34111"/>
    <cellStyle name="Título 1 2 2 2" xfId="34112"/>
    <cellStyle name="Título 1 2 2 2 2" xfId="34113"/>
    <cellStyle name="Título 1 2 2 2 2 2" xfId="34114"/>
    <cellStyle name="Título 1 2 2 2 3" xfId="34115"/>
    <cellStyle name="Título 1 2 2 2 3 2" xfId="34116"/>
    <cellStyle name="Título 1 2 2 2 4" xfId="34117"/>
    <cellStyle name="Título 1 2 2 2 4 2" xfId="34118"/>
    <cellStyle name="Título 1 2 2 2 4 3" xfId="34119"/>
    <cellStyle name="Título 1 2 2 2 5" xfId="34120"/>
    <cellStyle name="Título 1 2 2 3" xfId="34121"/>
    <cellStyle name="Título 1 2 2 3 2" xfId="34122"/>
    <cellStyle name="Título 1 2 2 3 2 2" xfId="34123"/>
    <cellStyle name="Título 1 2 2 3 2 3" xfId="34124"/>
    <cellStyle name="Título 1 2 2 3 3" xfId="34125"/>
    <cellStyle name="Título 1 2 2 4" xfId="34126"/>
    <cellStyle name="Título 1 2 2 4 2" xfId="34127"/>
    <cellStyle name="Título 1 2 2 5" xfId="34128"/>
    <cellStyle name="Título 1 2 2 5 2" xfId="34129"/>
    <cellStyle name="Título 1 2 2 6" xfId="34130"/>
    <cellStyle name="Título 1 2 3" xfId="34131"/>
    <cellStyle name="Título 1 2 3 2" xfId="34132"/>
    <cellStyle name="Título 1 2 3 2 2" xfId="34133"/>
    <cellStyle name="Título 1 2 3 3" xfId="34134"/>
    <cellStyle name="Título 1 2 4" xfId="34135"/>
    <cellStyle name="Título 1 2 4 2" xfId="34136"/>
    <cellStyle name="Título 1 2 4 2 2" xfId="34137"/>
    <cellStyle name="Título 1 2 4 3" xfId="34138"/>
    <cellStyle name="Título 1 2 5" xfId="34139"/>
    <cellStyle name="Título 1 2 5 2" xfId="34140"/>
    <cellStyle name="Título 1 2 5 2 2" xfId="34141"/>
    <cellStyle name="Título 1 2 5 3" xfId="34142"/>
    <cellStyle name="Título 1 2 6" xfId="34143"/>
    <cellStyle name="Título 1 2 6 2" xfId="34144"/>
    <cellStyle name="Título 1 2 6 2 2" xfId="34145"/>
    <cellStyle name="Título 1 2 6 3" xfId="34146"/>
    <cellStyle name="Título 1 2 6 4" xfId="34147"/>
    <cellStyle name="Título 1 2 7" xfId="34148"/>
    <cellStyle name="Título 1 2 7 2" xfId="34149"/>
    <cellStyle name="Título 1 2 8" xfId="34150"/>
    <cellStyle name="Título 1 2 8 2" xfId="34151"/>
    <cellStyle name="Título 1 2 8 2 2" xfId="34152"/>
    <cellStyle name="Título 1 2 8 3" xfId="34153"/>
    <cellStyle name="Título 1 2 9" xfId="34154"/>
    <cellStyle name="Título 1 2 9 2" xfId="34155"/>
    <cellStyle name="Título 1 2 9 2 2" xfId="34156"/>
    <cellStyle name="Título 1 2 9 3" xfId="34157"/>
    <cellStyle name="Título 1 2_Nota 22" xfId="34158"/>
    <cellStyle name="Título 1 20" xfId="35844"/>
    <cellStyle name="Título 1 21" xfId="35845"/>
    <cellStyle name="Título 1 22" xfId="36051"/>
    <cellStyle name="Título 1 3" xfId="34159"/>
    <cellStyle name="Título 1 3 10" xfId="34160"/>
    <cellStyle name="Título 1 3 10 2" xfId="34161"/>
    <cellStyle name="Título 1 3 10 2 2" xfId="34162"/>
    <cellStyle name="Título 1 3 10 3" xfId="34163"/>
    <cellStyle name="Título 1 3 11" xfId="34164"/>
    <cellStyle name="Título 1 3 11 2" xfId="34165"/>
    <cellStyle name="Título 1 3 11 2 2" xfId="34166"/>
    <cellStyle name="Título 1 3 11 3" xfId="34167"/>
    <cellStyle name="Título 1 3 12" xfId="34168"/>
    <cellStyle name="Título 1 3 12 2" xfId="34169"/>
    <cellStyle name="Título 1 3 12 2 2" xfId="34170"/>
    <cellStyle name="Título 1 3 12 3" xfId="34171"/>
    <cellStyle name="Título 1 3 13" xfId="34172"/>
    <cellStyle name="Título 1 3 13 2" xfId="34173"/>
    <cellStyle name="Título 1 3 13 2 2" xfId="34174"/>
    <cellStyle name="Título 1 3 13 3" xfId="34175"/>
    <cellStyle name="Título 1 3 14" xfId="34176"/>
    <cellStyle name="Título 1 3 14 2" xfId="34177"/>
    <cellStyle name="Título 1 3 14 3" xfId="34178"/>
    <cellStyle name="Título 1 3 15" xfId="34179"/>
    <cellStyle name="Título 1 3 15 2" xfId="34180"/>
    <cellStyle name="Título 1 3 15 3" xfId="34181"/>
    <cellStyle name="Título 1 3 16" xfId="34182"/>
    <cellStyle name="Título 1 3 16 2" xfId="34183"/>
    <cellStyle name="Título 1 3 17" xfId="34184"/>
    <cellStyle name="Título 1 3 17 2" xfId="34185"/>
    <cellStyle name="Título 1 3 18" xfId="34186"/>
    <cellStyle name="Título 1 3 2" xfId="34187"/>
    <cellStyle name="Título 1 3 2 2" xfId="34188"/>
    <cellStyle name="Título 1 3 2 2 2" xfId="34189"/>
    <cellStyle name="Título 1 3 2 3" xfId="34190"/>
    <cellStyle name="Título 1 3 2 4" xfId="34191"/>
    <cellStyle name="Título 1 3 3" xfId="34192"/>
    <cellStyle name="Título 1 3 3 2" xfId="34193"/>
    <cellStyle name="Título 1 3 3 2 2" xfId="34194"/>
    <cellStyle name="Título 1 3 3 3" xfId="34195"/>
    <cellStyle name="Título 1 3 4" xfId="34196"/>
    <cellStyle name="Título 1 3 4 2" xfId="34197"/>
    <cellStyle name="Título 1 3 4 2 2" xfId="34198"/>
    <cellStyle name="Título 1 3 4 3" xfId="34199"/>
    <cellStyle name="Título 1 3 5" xfId="34200"/>
    <cellStyle name="Título 1 3 5 2" xfId="34201"/>
    <cellStyle name="Título 1 3 5 2 2" xfId="34202"/>
    <cellStyle name="Título 1 3 5 3" xfId="34203"/>
    <cellStyle name="Título 1 3 6" xfId="34204"/>
    <cellStyle name="Título 1 3 6 2" xfId="34205"/>
    <cellStyle name="Título 1 3 6 2 2" xfId="34206"/>
    <cellStyle name="Título 1 3 6 3" xfId="34207"/>
    <cellStyle name="Título 1 3 7" xfId="34208"/>
    <cellStyle name="Título 1 3 7 2" xfId="34209"/>
    <cellStyle name="Título 1 3 7 2 2" xfId="34210"/>
    <cellStyle name="Título 1 3 7 3" xfId="34211"/>
    <cellStyle name="Título 1 3 8" xfId="34212"/>
    <cellStyle name="Título 1 3 8 2" xfId="34213"/>
    <cellStyle name="Título 1 3 8 2 2" xfId="34214"/>
    <cellStyle name="Título 1 3 8 3" xfId="34215"/>
    <cellStyle name="Título 1 3 9" xfId="34216"/>
    <cellStyle name="Título 1 3 9 2" xfId="34217"/>
    <cellStyle name="Título 1 3 9 2 2" xfId="34218"/>
    <cellStyle name="Título 1 3 9 3" xfId="34219"/>
    <cellStyle name="Título 1 4" xfId="34220"/>
    <cellStyle name="Título 1 4 10" xfId="34221"/>
    <cellStyle name="Título 1 4 10 2" xfId="34222"/>
    <cellStyle name="Título 1 4 11" xfId="34223"/>
    <cellStyle name="Título 1 4 11 2" xfId="34224"/>
    <cellStyle name="Título 1 4 12" xfId="34225"/>
    <cellStyle name="Título 1 4 13" xfId="34226"/>
    <cellStyle name="Título 1 4 2" xfId="34227"/>
    <cellStyle name="Título 1 4 2 2" xfId="34228"/>
    <cellStyle name="Título 1 4 2 2 2" xfId="34229"/>
    <cellStyle name="Título 1 4 2 3" xfId="34230"/>
    <cellStyle name="Título 1 4 3" xfId="34231"/>
    <cellStyle name="Título 1 4 3 2" xfId="34232"/>
    <cellStyle name="Título 1 4 3 2 2" xfId="34233"/>
    <cellStyle name="Título 1 4 3 3" xfId="34234"/>
    <cellStyle name="Título 1 4 4" xfId="34235"/>
    <cellStyle name="Título 1 4 4 2" xfId="34236"/>
    <cellStyle name="Título 1 4 4 2 2" xfId="34237"/>
    <cellStyle name="Título 1 4 4 3" xfId="34238"/>
    <cellStyle name="Título 1 4 5" xfId="34239"/>
    <cellStyle name="Título 1 4 5 2" xfId="34240"/>
    <cellStyle name="Título 1 4 5 2 2" xfId="34241"/>
    <cellStyle name="Título 1 4 5 3" xfId="34242"/>
    <cellStyle name="Título 1 4 6" xfId="34243"/>
    <cellStyle name="Título 1 4 6 2" xfId="34244"/>
    <cellStyle name="Título 1 4 6 2 2" xfId="34245"/>
    <cellStyle name="Título 1 4 6 3" xfId="34246"/>
    <cellStyle name="Título 1 4 7" xfId="34247"/>
    <cellStyle name="Título 1 4 7 2" xfId="34248"/>
    <cellStyle name="Título 1 4 7 2 2" xfId="34249"/>
    <cellStyle name="Título 1 4 7 3" xfId="34250"/>
    <cellStyle name="Título 1 4 8" xfId="34251"/>
    <cellStyle name="Título 1 4 8 2" xfId="34252"/>
    <cellStyle name="Título 1 4 8 3" xfId="34253"/>
    <cellStyle name="Título 1 4 9" xfId="34254"/>
    <cellStyle name="Título 1 4 9 2" xfId="34255"/>
    <cellStyle name="Título 1 4 9 3" xfId="34256"/>
    <cellStyle name="Título 1 5" xfId="34257"/>
    <cellStyle name="Título 1 5 2" xfId="34258"/>
    <cellStyle name="Título 1 5 2 2" xfId="34259"/>
    <cellStyle name="Título 1 5 3" xfId="34260"/>
    <cellStyle name="Título 1 5 4" xfId="34261"/>
    <cellStyle name="Título 1 6" xfId="35846"/>
    <cellStyle name="Título 1 7" xfId="35847"/>
    <cellStyle name="Título 1 8" xfId="35848"/>
    <cellStyle name="Título 1 9" xfId="35849"/>
    <cellStyle name="Título 10" xfId="35850"/>
    <cellStyle name="Título 11" xfId="35851"/>
    <cellStyle name="Título 12" xfId="35852"/>
    <cellStyle name="Título 13" xfId="35853"/>
    <cellStyle name="Título 14" xfId="35854"/>
    <cellStyle name="Título 15" xfId="35855"/>
    <cellStyle name="Título 16" xfId="35856"/>
    <cellStyle name="Título 17" xfId="35857"/>
    <cellStyle name="Título 18" xfId="35858"/>
    <cellStyle name="Título 19" xfId="35859"/>
    <cellStyle name="Título 2 10" xfId="35860"/>
    <cellStyle name="Título 2 11" xfId="35861"/>
    <cellStyle name="Título 2 12" xfId="35862"/>
    <cellStyle name="Título 2 13" xfId="35863"/>
    <cellStyle name="Título 2 14" xfId="35864"/>
    <cellStyle name="Título 2 15" xfId="35865"/>
    <cellStyle name="Título 2 16" xfId="35866"/>
    <cellStyle name="Título 2 17" xfId="35867"/>
    <cellStyle name="Título 2 18" xfId="35868"/>
    <cellStyle name="Título 2 19" xfId="35869"/>
    <cellStyle name="Título 2 2" xfId="34262"/>
    <cellStyle name="Título 2 2 10" xfId="34263"/>
    <cellStyle name="Título 2 2 10 2" xfId="34264"/>
    <cellStyle name="Título 2 2 11" xfId="34265"/>
    <cellStyle name="Título 2 2 11 2" xfId="34266"/>
    <cellStyle name="Título 2 2 11 2 2" xfId="34267"/>
    <cellStyle name="Título 2 2 11 3" xfId="34268"/>
    <cellStyle name="Título 2 2 12" xfId="34269"/>
    <cellStyle name="Título 2 2 12 2" xfId="34270"/>
    <cellStyle name="Título 2 2 12 2 2" xfId="34271"/>
    <cellStyle name="Título 2 2 12 3" xfId="34272"/>
    <cellStyle name="Título 2 2 13" xfId="34273"/>
    <cellStyle name="Título 2 2 13 2" xfId="34274"/>
    <cellStyle name="Título 2 2 13 2 2" xfId="34275"/>
    <cellStyle name="Título 2 2 13 3" xfId="34276"/>
    <cellStyle name="Título 2 2 14" xfId="34277"/>
    <cellStyle name="Título 2 2 14 2" xfId="34278"/>
    <cellStyle name="Título 2 2 14 2 2" xfId="34279"/>
    <cellStyle name="Título 2 2 14 3" xfId="34280"/>
    <cellStyle name="Título 2 2 15" xfId="34281"/>
    <cellStyle name="Título 2 2 15 2" xfId="34282"/>
    <cellStyle name="Título 2 2 15 3" xfId="34283"/>
    <cellStyle name="Título 2 2 16" xfId="34284"/>
    <cellStyle name="Título 2 2 16 2" xfId="34285"/>
    <cellStyle name="Título 2 2 16 3" xfId="34286"/>
    <cellStyle name="Título 2 2 17" xfId="34287"/>
    <cellStyle name="Título 2 2 17 2" xfId="34288"/>
    <cellStyle name="Título 2 2 18" xfId="34289"/>
    <cellStyle name="Título 2 2 18 2" xfId="34290"/>
    <cellStyle name="Título 2 2 19" xfId="34291"/>
    <cellStyle name="Título 2 2 2" xfId="34292"/>
    <cellStyle name="Título 2 2 2 2" xfId="34293"/>
    <cellStyle name="Título 2 2 2 2 2" xfId="34294"/>
    <cellStyle name="Título 2 2 2 2 2 2" xfId="34295"/>
    <cellStyle name="Título 2 2 2 2 3" xfId="34296"/>
    <cellStyle name="Título 2 2 2 2 3 2" xfId="34297"/>
    <cellStyle name="Título 2 2 2 2 4" xfId="34298"/>
    <cellStyle name="Título 2 2 2 2 4 2" xfId="34299"/>
    <cellStyle name="Título 2 2 2 2 4 3" xfId="34300"/>
    <cellStyle name="Título 2 2 2 2 5" xfId="34301"/>
    <cellStyle name="Título 2 2 2 3" xfId="34302"/>
    <cellStyle name="Título 2 2 2 3 2" xfId="34303"/>
    <cellStyle name="Título 2 2 2 3 2 2" xfId="34304"/>
    <cellStyle name="Título 2 2 2 3 2 3" xfId="34305"/>
    <cellStyle name="Título 2 2 2 3 3" xfId="34306"/>
    <cellStyle name="Título 2 2 2 4" xfId="34307"/>
    <cellStyle name="Título 2 2 2 4 2" xfId="34308"/>
    <cellStyle name="Título 2 2 2 5" xfId="34309"/>
    <cellStyle name="Título 2 2 2 5 2" xfId="34310"/>
    <cellStyle name="Título 2 2 2 6" xfId="34311"/>
    <cellStyle name="Título 2 2 3" xfId="34312"/>
    <cellStyle name="Título 2 2 3 2" xfId="34313"/>
    <cellStyle name="Título 2 2 3 2 2" xfId="34314"/>
    <cellStyle name="Título 2 2 3 3" xfId="34315"/>
    <cellStyle name="Título 2 2 4" xfId="34316"/>
    <cellStyle name="Título 2 2 4 2" xfId="34317"/>
    <cellStyle name="Título 2 2 4 2 2" xfId="34318"/>
    <cellStyle name="Título 2 2 4 3" xfId="34319"/>
    <cellStyle name="Título 2 2 5" xfId="34320"/>
    <cellStyle name="Título 2 2 5 2" xfId="34321"/>
    <cellStyle name="Título 2 2 5 2 2" xfId="34322"/>
    <cellStyle name="Título 2 2 5 3" xfId="34323"/>
    <cellStyle name="Título 2 2 6" xfId="34324"/>
    <cellStyle name="Título 2 2 6 2" xfId="34325"/>
    <cellStyle name="Título 2 2 6 2 2" xfId="34326"/>
    <cellStyle name="Título 2 2 6 3" xfId="34327"/>
    <cellStyle name="Título 2 2 6 4" xfId="34328"/>
    <cellStyle name="Título 2 2 7" xfId="34329"/>
    <cellStyle name="Título 2 2 7 2" xfId="34330"/>
    <cellStyle name="Título 2 2 8" xfId="34331"/>
    <cellStyle name="Título 2 2 8 2" xfId="34332"/>
    <cellStyle name="Título 2 2 8 2 2" xfId="34333"/>
    <cellStyle name="Título 2 2 8 3" xfId="34334"/>
    <cellStyle name="Título 2 2 9" xfId="34335"/>
    <cellStyle name="Título 2 2 9 2" xfId="34336"/>
    <cellStyle name="Título 2 2 9 2 2" xfId="34337"/>
    <cellStyle name="Título 2 2 9 3" xfId="34338"/>
    <cellStyle name="Título 2 2_Nota 22" xfId="34339"/>
    <cellStyle name="Título 2 20" xfId="35870"/>
    <cellStyle name="Título 2 21" xfId="35871"/>
    <cellStyle name="Título 2 22" xfId="36052"/>
    <cellStyle name="Título 2 3" xfId="34340"/>
    <cellStyle name="Título 2 3 10" xfId="34341"/>
    <cellStyle name="Título 2 3 10 2" xfId="34342"/>
    <cellStyle name="Título 2 3 10 2 2" xfId="34343"/>
    <cellStyle name="Título 2 3 10 3" xfId="34344"/>
    <cellStyle name="Título 2 3 11" xfId="34345"/>
    <cellStyle name="Título 2 3 11 2" xfId="34346"/>
    <cellStyle name="Título 2 3 11 2 2" xfId="34347"/>
    <cellStyle name="Título 2 3 11 3" xfId="34348"/>
    <cellStyle name="Título 2 3 12" xfId="34349"/>
    <cellStyle name="Título 2 3 12 2" xfId="34350"/>
    <cellStyle name="Título 2 3 12 2 2" xfId="34351"/>
    <cellStyle name="Título 2 3 12 3" xfId="34352"/>
    <cellStyle name="Título 2 3 13" xfId="34353"/>
    <cellStyle name="Título 2 3 13 2" xfId="34354"/>
    <cellStyle name="Título 2 3 13 2 2" xfId="34355"/>
    <cellStyle name="Título 2 3 13 3" xfId="34356"/>
    <cellStyle name="Título 2 3 14" xfId="34357"/>
    <cellStyle name="Título 2 3 14 2" xfId="34358"/>
    <cellStyle name="Título 2 3 14 3" xfId="34359"/>
    <cellStyle name="Título 2 3 15" xfId="34360"/>
    <cellStyle name="Título 2 3 15 2" xfId="34361"/>
    <cellStyle name="Título 2 3 15 3" xfId="34362"/>
    <cellStyle name="Título 2 3 16" xfId="34363"/>
    <cellStyle name="Título 2 3 16 2" xfId="34364"/>
    <cellStyle name="Título 2 3 17" xfId="34365"/>
    <cellStyle name="Título 2 3 17 2" xfId="34366"/>
    <cellStyle name="Título 2 3 18" xfId="34367"/>
    <cellStyle name="Título 2 3 2" xfId="34368"/>
    <cellStyle name="Título 2 3 2 2" xfId="34369"/>
    <cellStyle name="Título 2 3 2 2 2" xfId="34370"/>
    <cellStyle name="Título 2 3 2 3" xfId="34371"/>
    <cellStyle name="Título 2 3 2 4" xfId="34372"/>
    <cellStyle name="Título 2 3 3" xfId="34373"/>
    <cellStyle name="Título 2 3 3 2" xfId="34374"/>
    <cellStyle name="Título 2 3 3 2 2" xfId="34375"/>
    <cellStyle name="Título 2 3 3 3" xfId="34376"/>
    <cellStyle name="Título 2 3 4" xfId="34377"/>
    <cellStyle name="Título 2 3 4 2" xfId="34378"/>
    <cellStyle name="Título 2 3 4 2 2" xfId="34379"/>
    <cellStyle name="Título 2 3 4 3" xfId="34380"/>
    <cellStyle name="Título 2 3 5" xfId="34381"/>
    <cellStyle name="Título 2 3 5 2" xfId="34382"/>
    <cellStyle name="Título 2 3 5 2 2" xfId="34383"/>
    <cellStyle name="Título 2 3 5 3" xfId="34384"/>
    <cellStyle name="Título 2 3 6" xfId="34385"/>
    <cellStyle name="Título 2 3 6 2" xfId="34386"/>
    <cellStyle name="Título 2 3 6 2 2" xfId="34387"/>
    <cellStyle name="Título 2 3 6 3" xfId="34388"/>
    <cellStyle name="Título 2 3 7" xfId="34389"/>
    <cellStyle name="Título 2 3 7 2" xfId="34390"/>
    <cellStyle name="Título 2 3 7 2 2" xfId="34391"/>
    <cellStyle name="Título 2 3 7 3" xfId="34392"/>
    <cellStyle name="Título 2 3 8" xfId="34393"/>
    <cellStyle name="Título 2 3 8 2" xfId="34394"/>
    <cellStyle name="Título 2 3 8 2 2" xfId="34395"/>
    <cellStyle name="Título 2 3 8 3" xfId="34396"/>
    <cellStyle name="Título 2 3 9" xfId="34397"/>
    <cellStyle name="Título 2 3 9 2" xfId="34398"/>
    <cellStyle name="Título 2 3 9 2 2" xfId="34399"/>
    <cellStyle name="Título 2 3 9 3" xfId="34400"/>
    <cellStyle name="Título 2 4" xfId="34401"/>
    <cellStyle name="Título 2 4 10" xfId="34402"/>
    <cellStyle name="Título 2 4 10 2" xfId="34403"/>
    <cellStyle name="Título 2 4 11" xfId="34404"/>
    <cellStyle name="Título 2 4 11 2" xfId="34405"/>
    <cellStyle name="Título 2 4 12" xfId="34406"/>
    <cellStyle name="Título 2 4 13" xfId="34407"/>
    <cellStyle name="Título 2 4 2" xfId="34408"/>
    <cellStyle name="Título 2 4 2 2" xfId="34409"/>
    <cellStyle name="Título 2 4 2 2 2" xfId="34410"/>
    <cellStyle name="Título 2 4 2 3" xfId="34411"/>
    <cellStyle name="Título 2 4 3" xfId="34412"/>
    <cellStyle name="Título 2 4 3 2" xfId="34413"/>
    <cellStyle name="Título 2 4 3 2 2" xfId="34414"/>
    <cellStyle name="Título 2 4 3 3" xfId="34415"/>
    <cellStyle name="Título 2 4 4" xfId="34416"/>
    <cellStyle name="Título 2 4 4 2" xfId="34417"/>
    <cellStyle name="Título 2 4 4 2 2" xfId="34418"/>
    <cellStyle name="Título 2 4 4 3" xfId="34419"/>
    <cellStyle name="Título 2 4 5" xfId="34420"/>
    <cellStyle name="Título 2 4 5 2" xfId="34421"/>
    <cellStyle name="Título 2 4 5 2 2" xfId="34422"/>
    <cellStyle name="Título 2 4 5 3" xfId="34423"/>
    <cellStyle name="Título 2 4 6" xfId="34424"/>
    <cellStyle name="Título 2 4 6 2" xfId="34425"/>
    <cellStyle name="Título 2 4 6 2 2" xfId="34426"/>
    <cellStyle name="Título 2 4 6 3" xfId="34427"/>
    <cellStyle name="Título 2 4 7" xfId="34428"/>
    <cellStyle name="Título 2 4 7 2" xfId="34429"/>
    <cellStyle name="Título 2 4 7 2 2" xfId="34430"/>
    <cellStyle name="Título 2 4 7 3" xfId="34431"/>
    <cellStyle name="Título 2 4 8" xfId="34432"/>
    <cellStyle name="Título 2 4 8 2" xfId="34433"/>
    <cellStyle name="Título 2 4 8 3" xfId="34434"/>
    <cellStyle name="Título 2 4 9" xfId="34435"/>
    <cellStyle name="Título 2 4 9 2" xfId="34436"/>
    <cellStyle name="Título 2 4 9 3" xfId="34437"/>
    <cellStyle name="Título 2 5" xfId="34438"/>
    <cellStyle name="Título 2 5 2" xfId="34439"/>
    <cellStyle name="Título 2 5 2 2" xfId="34440"/>
    <cellStyle name="Título 2 5 3" xfId="34441"/>
    <cellStyle name="Título 2 5 4" xfId="34442"/>
    <cellStyle name="Título 2 6" xfId="35872"/>
    <cellStyle name="Título 2 7" xfId="35873"/>
    <cellStyle name="Título 2 8" xfId="35874"/>
    <cellStyle name="Título 2 9" xfId="35875"/>
    <cellStyle name="Título 20" xfId="35876"/>
    <cellStyle name="Título 21" xfId="35877"/>
    <cellStyle name="Título 22" xfId="35878"/>
    <cellStyle name="Título 23" xfId="35879"/>
    <cellStyle name="Título 24" xfId="35880"/>
    <cellStyle name="Título 25" xfId="36050"/>
    <cellStyle name="Título 3 10" xfId="35881"/>
    <cellStyle name="Título 3 11" xfId="35882"/>
    <cellStyle name="Título 3 12" xfId="35883"/>
    <cellStyle name="Título 3 13" xfId="35884"/>
    <cellStyle name="Título 3 14" xfId="35885"/>
    <cellStyle name="Título 3 15" xfId="35886"/>
    <cellStyle name="Título 3 16" xfId="35887"/>
    <cellStyle name="Título 3 17" xfId="35888"/>
    <cellStyle name="Título 3 18" xfId="35889"/>
    <cellStyle name="Título 3 19" xfId="35890"/>
    <cellStyle name="Título 3 2" xfId="34443"/>
    <cellStyle name="Título 3 2 10" xfId="34444"/>
    <cellStyle name="Título 3 2 10 2" xfId="34445"/>
    <cellStyle name="Título 3 2 11" xfId="34446"/>
    <cellStyle name="Título 3 2 11 2" xfId="34447"/>
    <cellStyle name="Título 3 2 11 2 2" xfId="34448"/>
    <cellStyle name="Título 3 2 11 3" xfId="34449"/>
    <cellStyle name="Título 3 2 12" xfId="34450"/>
    <cellStyle name="Título 3 2 12 2" xfId="34451"/>
    <cellStyle name="Título 3 2 12 2 2" xfId="34452"/>
    <cellStyle name="Título 3 2 12 3" xfId="34453"/>
    <cellStyle name="Título 3 2 13" xfId="34454"/>
    <cellStyle name="Título 3 2 13 2" xfId="34455"/>
    <cellStyle name="Título 3 2 13 2 2" xfId="34456"/>
    <cellStyle name="Título 3 2 13 3" xfId="34457"/>
    <cellStyle name="Título 3 2 14" xfId="34458"/>
    <cellStyle name="Título 3 2 14 2" xfId="34459"/>
    <cellStyle name="Título 3 2 14 2 2" xfId="34460"/>
    <cellStyle name="Título 3 2 14 3" xfId="34461"/>
    <cellStyle name="Título 3 2 15" xfId="34462"/>
    <cellStyle name="Título 3 2 15 2" xfId="34463"/>
    <cellStyle name="Título 3 2 15 3" xfId="34464"/>
    <cellStyle name="Título 3 2 16" xfId="34465"/>
    <cellStyle name="Título 3 2 16 2" xfId="34466"/>
    <cellStyle name="Título 3 2 16 3" xfId="34467"/>
    <cellStyle name="Título 3 2 17" xfId="34468"/>
    <cellStyle name="Título 3 2 17 2" xfId="34469"/>
    <cellStyle name="Título 3 2 18" xfId="34470"/>
    <cellStyle name="Título 3 2 18 2" xfId="34471"/>
    <cellStyle name="Título 3 2 19" xfId="34472"/>
    <cellStyle name="Título 3 2 2" xfId="34473"/>
    <cellStyle name="Título 3 2 2 2" xfId="34474"/>
    <cellStyle name="Título 3 2 2 2 2" xfId="34475"/>
    <cellStyle name="Título 3 2 2 2 2 2" xfId="34476"/>
    <cellStyle name="Título 3 2 2 2 3" xfId="34477"/>
    <cellStyle name="Título 3 2 2 2 3 2" xfId="34478"/>
    <cellStyle name="Título 3 2 2 2 4" xfId="34479"/>
    <cellStyle name="Título 3 2 2 2 4 2" xfId="34480"/>
    <cellStyle name="Título 3 2 2 2 4 3" xfId="34481"/>
    <cellStyle name="Título 3 2 2 2 5" xfId="34482"/>
    <cellStyle name="Título 3 2 2 3" xfId="34483"/>
    <cellStyle name="Título 3 2 2 3 2" xfId="34484"/>
    <cellStyle name="Título 3 2 2 3 2 2" xfId="34485"/>
    <cellStyle name="Título 3 2 2 3 2 3" xfId="34486"/>
    <cellStyle name="Título 3 2 2 3 3" xfId="34487"/>
    <cellStyle name="Título 3 2 2 4" xfId="34488"/>
    <cellStyle name="Título 3 2 2 4 2" xfId="34489"/>
    <cellStyle name="Título 3 2 2 5" xfId="34490"/>
    <cellStyle name="Título 3 2 2 5 2" xfId="34491"/>
    <cellStyle name="Título 3 2 2 6" xfId="34492"/>
    <cellStyle name="Título 3 2 20" xfId="35891"/>
    <cellStyle name="Título 3 2 3" xfId="34493"/>
    <cellStyle name="Título 3 2 3 2" xfId="34494"/>
    <cellStyle name="Título 3 2 3 2 2" xfId="34495"/>
    <cellStyle name="Título 3 2 3 3" xfId="34496"/>
    <cellStyle name="Título 3 2 4" xfId="34497"/>
    <cellStyle name="Título 3 2 4 2" xfId="34498"/>
    <cellStyle name="Título 3 2 4 2 2" xfId="34499"/>
    <cellStyle name="Título 3 2 4 3" xfId="34500"/>
    <cellStyle name="Título 3 2 5" xfId="34501"/>
    <cellStyle name="Título 3 2 5 2" xfId="34502"/>
    <cellStyle name="Título 3 2 5 2 2" xfId="34503"/>
    <cellStyle name="Título 3 2 5 3" xfId="34504"/>
    <cellStyle name="Título 3 2 6" xfId="34505"/>
    <cellStyle name="Título 3 2 6 2" xfId="34506"/>
    <cellStyle name="Título 3 2 6 2 2" xfId="34507"/>
    <cellStyle name="Título 3 2 6 3" xfId="34508"/>
    <cellStyle name="Título 3 2 6 4" xfId="34509"/>
    <cellStyle name="Título 3 2 7" xfId="34510"/>
    <cellStyle name="Título 3 2 7 2" xfId="34511"/>
    <cellStyle name="Título 3 2 8" xfId="34512"/>
    <cellStyle name="Título 3 2 8 2" xfId="34513"/>
    <cellStyle name="Título 3 2 8 2 2" xfId="34514"/>
    <cellStyle name="Título 3 2 8 3" xfId="34515"/>
    <cellStyle name="Título 3 2 9" xfId="34516"/>
    <cellStyle name="Título 3 2 9 2" xfId="34517"/>
    <cellStyle name="Título 3 2 9 2 2" xfId="34518"/>
    <cellStyle name="Título 3 2 9 3" xfId="34519"/>
    <cellStyle name="Título 3 2_Nota 22" xfId="34520"/>
    <cellStyle name="Título 3 20" xfId="35892"/>
    <cellStyle name="Título 3 21" xfId="35893"/>
    <cellStyle name="Título 3 22" xfId="36053"/>
    <cellStyle name="Título 3 3" xfId="34521"/>
    <cellStyle name="Título 3 3 10" xfId="34522"/>
    <cellStyle name="Título 3 3 10 2" xfId="34523"/>
    <cellStyle name="Título 3 3 10 2 2" xfId="34524"/>
    <cellStyle name="Título 3 3 10 3" xfId="34525"/>
    <cellStyle name="Título 3 3 11" xfId="34526"/>
    <cellStyle name="Título 3 3 11 2" xfId="34527"/>
    <cellStyle name="Título 3 3 11 2 2" xfId="34528"/>
    <cellStyle name="Título 3 3 11 3" xfId="34529"/>
    <cellStyle name="Título 3 3 12" xfId="34530"/>
    <cellStyle name="Título 3 3 12 2" xfId="34531"/>
    <cellStyle name="Título 3 3 12 2 2" xfId="34532"/>
    <cellStyle name="Título 3 3 12 3" xfId="34533"/>
    <cellStyle name="Título 3 3 13" xfId="34534"/>
    <cellStyle name="Título 3 3 13 2" xfId="34535"/>
    <cellStyle name="Título 3 3 13 2 2" xfId="34536"/>
    <cellStyle name="Título 3 3 13 3" xfId="34537"/>
    <cellStyle name="Título 3 3 14" xfId="34538"/>
    <cellStyle name="Título 3 3 14 2" xfId="34539"/>
    <cellStyle name="Título 3 3 14 3" xfId="34540"/>
    <cellStyle name="Título 3 3 15" xfId="34541"/>
    <cellStyle name="Título 3 3 15 2" xfId="34542"/>
    <cellStyle name="Título 3 3 15 3" xfId="34543"/>
    <cellStyle name="Título 3 3 16" xfId="34544"/>
    <cellStyle name="Título 3 3 16 2" xfId="34545"/>
    <cellStyle name="Título 3 3 17" xfId="34546"/>
    <cellStyle name="Título 3 3 17 2" xfId="34547"/>
    <cellStyle name="Título 3 3 18" xfId="34548"/>
    <cellStyle name="Título 3 3 19" xfId="35894"/>
    <cellStyle name="Título 3 3 2" xfId="34549"/>
    <cellStyle name="Título 3 3 2 2" xfId="34550"/>
    <cellStyle name="Título 3 3 2 2 2" xfId="34551"/>
    <cellStyle name="Título 3 3 2 3" xfId="34552"/>
    <cellStyle name="Título 3 3 2 4" xfId="34553"/>
    <cellStyle name="Título 3 3 3" xfId="34554"/>
    <cellStyle name="Título 3 3 3 2" xfId="34555"/>
    <cellStyle name="Título 3 3 3 2 2" xfId="34556"/>
    <cellStyle name="Título 3 3 3 3" xfId="34557"/>
    <cellStyle name="Título 3 3 4" xfId="34558"/>
    <cellStyle name="Título 3 3 4 2" xfId="34559"/>
    <cellStyle name="Título 3 3 4 2 2" xfId="34560"/>
    <cellStyle name="Título 3 3 4 3" xfId="34561"/>
    <cellStyle name="Título 3 3 5" xfId="34562"/>
    <cellStyle name="Título 3 3 5 2" xfId="34563"/>
    <cellStyle name="Título 3 3 5 2 2" xfId="34564"/>
    <cellStyle name="Título 3 3 5 3" xfId="34565"/>
    <cellStyle name="Título 3 3 6" xfId="34566"/>
    <cellStyle name="Título 3 3 6 2" xfId="34567"/>
    <cellStyle name="Título 3 3 6 2 2" xfId="34568"/>
    <cellStyle name="Título 3 3 6 3" xfId="34569"/>
    <cellStyle name="Título 3 3 7" xfId="34570"/>
    <cellStyle name="Título 3 3 7 2" xfId="34571"/>
    <cellStyle name="Título 3 3 7 2 2" xfId="34572"/>
    <cellStyle name="Título 3 3 7 3" xfId="34573"/>
    <cellStyle name="Título 3 3 8" xfId="34574"/>
    <cellStyle name="Título 3 3 8 2" xfId="34575"/>
    <cellStyle name="Título 3 3 8 2 2" xfId="34576"/>
    <cellStyle name="Título 3 3 8 3" xfId="34577"/>
    <cellStyle name="Título 3 3 9" xfId="34578"/>
    <cellStyle name="Título 3 3 9 2" xfId="34579"/>
    <cellStyle name="Título 3 3 9 2 2" xfId="34580"/>
    <cellStyle name="Título 3 3 9 3" xfId="34581"/>
    <cellStyle name="Título 3 4" xfId="34582"/>
    <cellStyle name="Título 3 4 10" xfId="34583"/>
    <cellStyle name="Título 3 4 10 2" xfId="34584"/>
    <cellStyle name="Título 3 4 11" xfId="34585"/>
    <cellStyle name="Título 3 4 11 2" xfId="34586"/>
    <cellStyle name="Título 3 4 12" xfId="34587"/>
    <cellStyle name="Título 3 4 13" xfId="34588"/>
    <cellStyle name="Título 3 4 14" xfId="35895"/>
    <cellStyle name="Título 3 4 2" xfId="34589"/>
    <cellStyle name="Título 3 4 2 2" xfId="34590"/>
    <cellStyle name="Título 3 4 2 2 2" xfId="34591"/>
    <cellStyle name="Título 3 4 2 3" xfId="34592"/>
    <cellStyle name="Título 3 4 3" xfId="34593"/>
    <cellStyle name="Título 3 4 3 2" xfId="34594"/>
    <cellStyle name="Título 3 4 3 2 2" xfId="34595"/>
    <cellStyle name="Título 3 4 3 3" xfId="34596"/>
    <cellStyle name="Título 3 4 4" xfId="34597"/>
    <cellStyle name="Título 3 4 4 2" xfId="34598"/>
    <cellStyle name="Título 3 4 4 2 2" xfId="34599"/>
    <cellStyle name="Título 3 4 4 3" xfId="34600"/>
    <cellStyle name="Título 3 4 5" xfId="34601"/>
    <cellStyle name="Título 3 4 5 2" xfId="34602"/>
    <cellStyle name="Título 3 4 5 2 2" xfId="34603"/>
    <cellStyle name="Título 3 4 5 3" xfId="34604"/>
    <cellStyle name="Título 3 4 6" xfId="34605"/>
    <cellStyle name="Título 3 4 6 2" xfId="34606"/>
    <cellStyle name="Título 3 4 6 2 2" xfId="34607"/>
    <cellStyle name="Título 3 4 6 3" xfId="34608"/>
    <cellStyle name="Título 3 4 7" xfId="34609"/>
    <cellStyle name="Título 3 4 7 2" xfId="34610"/>
    <cellStyle name="Título 3 4 7 2 2" xfId="34611"/>
    <cellStyle name="Título 3 4 7 3" xfId="34612"/>
    <cellStyle name="Título 3 4 8" xfId="34613"/>
    <cellStyle name="Título 3 4 8 2" xfId="34614"/>
    <cellStyle name="Título 3 4 8 3" xfId="34615"/>
    <cellStyle name="Título 3 4 9" xfId="34616"/>
    <cellStyle name="Título 3 4 9 2" xfId="34617"/>
    <cellStyle name="Título 3 4 9 3" xfId="34618"/>
    <cellStyle name="Título 3 5" xfId="34619"/>
    <cellStyle name="Título 3 5 2" xfId="34620"/>
    <cellStyle name="Título 3 5 2 2" xfId="34621"/>
    <cellStyle name="Título 3 5 3" xfId="34622"/>
    <cellStyle name="Título 3 5 4" xfId="34623"/>
    <cellStyle name="Título 3 5 5" xfId="35896"/>
    <cellStyle name="Título 3 6" xfId="35897"/>
    <cellStyle name="Título 3 7" xfId="35898"/>
    <cellStyle name="Título 3 8" xfId="35899"/>
    <cellStyle name="Título 3 9" xfId="35900"/>
    <cellStyle name="Título 4 10" xfId="35901"/>
    <cellStyle name="Título 4 11" xfId="35902"/>
    <cellStyle name="Título 4 12" xfId="35903"/>
    <cellStyle name="Título 4 13" xfId="35904"/>
    <cellStyle name="Título 4 14" xfId="35905"/>
    <cellStyle name="Título 4 15" xfId="35906"/>
    <cellStyle name="Título 4 16" xfId="35907"/>
    <cellStyle name="Título 4 17" xfId="35908"/>
    <cellStyle name="Título 4 18" xfId="35909"/>
    <cellStyle name="Título 4 19" xfId="35910"/>
    <cellStyle name="Título 4 2" xfId="34624"/>
    <cellStyle name="Título 4 2 10" xfId="34625"/>
    <cellStyle name="Título 4 2 10 2" xfId="34626"/>
    <cellStyle name="Título 4 2 11" xfId="34627"/>
    <cellStyle name="Título 4 2 11 2" xfId="34628"/>
    <cellStyle name="Título 4 2 11 2 2" xfId="34629"/>
    <cellStyle name="Título 4 2 11 3" xfId="34630"/>
    <cellStyle name="Título 4 2 12" xfId="34631"/>
    <cellStyle name="Título 4 2 12 2" xfId="34632"/>
    <cellStyle name="Título 4 2 12 2 2" xfId="34633"/>
    <cellStyle name="Título 4 2 12 3" xfId="34634"/>
    <cellStyle name="Título 4 2 13" xfId="34635"/>
    <cellStyle name="Título 4 2 13 2" xfId="34636"/>
    <cellStyle name="Título 4 2 13 2 2" xfId="34637"/>
    <cellStyle name="Título 4 2 13 3" xfId="34638"/>
    <cellStyle name="Título 4 2 14" xfId="34639"/>
    <cellStyle name="Título 4 2 14 2" xfId="34640"/>
    <cellStyle name="Título 4 2 14 2 2" xfId="34641"/>
    <cellStyle name="Título 4 2 14 3" xfId="34642"/>
    <cellStyle name="Título 4 2 15" xfId="34643"/>
    <cellStyle name="Título 4 2 15 2" xfId="34644"/>
    <cellStyle name="Título 4 2 15 3" xfId="34645"/>
    <cellStyle name="Título 4 2 16" xfId="34646"/>
    <cellStyle name="Título 4 2 16 2" xfId="34647"/>
    <cellStyle name="Título 4 2 16 3" xfId="34648"/>
    <cellStyle name="Título 4 2 17" xfId="34649"/>
    <cellStyle name="Título 4 2 17 2" xfId="34650"/>
    <cellStyle name="Título 4 2 18" xfId="34651"/>
    <cellStyle name="Título 4 2 18 2" xfId="34652"/>
    <cellStyle name="Título 4 2 19" xfId="34653"/>
    <cellStyle name="Título 4 2 2" xfId="34654"/>
    <cellStyle name="Título 4 2 2 2" xfId="34655"/>
    <cellStyle name="Título 4 2 2 2 2" xfId="34656"/>
    <cellStyle name="Título 4 2 2 2 2 2" xfId="34657"/>
    <cellStyle name="Título 4 2 2 2 3" xfId="34658"/>
    <cellStyle name="Título 4 2 2 2 3 2" xfId="34659"/>
    <cellStyle name="Título 4 2 2 2 4" xfId="34660"/>
    <cellStyle name="Título 4 2 2 2 4 2" xfId="34661"/>
    <cellStyle name="Título 4 2 2 2 4 3" xfId="34662"/>
    <cellStyle name="Título 4 2 2 2 5" xfId="34663"/>
    <cellStyle name="Título 4 2 2 2 6" xfId="34664"/>
    <cellStyle name="Título 4 2 2 3" xfId="34665"/>
    <cellStyle name="Título 4 2 2 3 2" xfId="34666"/>
    <cellStyle name="Título 4 2 2 3 2 2" xfId="34667"/>
    <cellStyle name="Título 4 2 2 3 2 3" xfId="34668"/>
    <cellStyle name="Título 4 2 2 3 3" xfId="34669"/>
    <cellStyle name="Título 4 2 2 3 4" xfId="34670"/>
    <cellStyle name="Título 4 2 2 4" xfId="34671"/>
    <cellStyle name="Título 4 2 2 4 2" xfId="34672"/>
    <cellStyle name="Título 4 2 2 5" xfId="34673"/>
    <cellStyle name="Título 4 2 2 6" xfId="34674"/>
    <cellStyle name="Título 4 2 3" xfId="34675"/>
    <cellStyle name="Título 4 2 3 2" xfId="34676"/>
    <cellStyle name="Título 4 2 3 2 2" xfId="34677"/>
    <cellStyle name="Título 4 2 3 3" xfId="34678"/>
    <cellStyle name="Título 4 2 3 4" xfId="34679"/>
    <cellStyle name="Título 4 2 4" xfId="34680"/>
    <cellStyle name="Título 4 2 4 2" xfId="34681"/>
    <cellStyle name="Título 4 2 4 2 2" xfId="34682"/>
    <cellStyle name="Título 4 2 4 3" xfId="34683"/>
    <cellStyle name="Título 4 2 4 4" xfId="34684"/>
    <cellStyle name="Título 4 2 5" xfId="34685"/>
    <cellStyle name="Título 4 2 5 2" xfId="34686"/>
    <cellStyle name="Título 4 2 5 2 2" xfId="34687"/>
    <cellStyle name="Título 4 2 5 3" xfId="34688"/>
    <cellStyle name="Título 4 2 5 4" xfId="34689"/>
    <cellStyle name="Título 4 2 6" xfId="34690"/>
    <cellStyle name="Título 4 2 6 2" xfId="34691"/>
    <cellStyle name="Título 4 2 6 2 2" xfId="34692"/>
    <cellStyle name="Título 4 2 6 3" xfId="34693"/>
    <cellStyle name="Título 4 2 6 4" xfId="34694"/>
    <cellStyle name="Título 4 2 7" xfId="34695"/>
    <cellStyle name="Título 4 2 7 2" xfId="34696"/>
    <cellStyle name="Título 4 2 7 2 2" xfId="34697"/>
    <cellStyle name="Título 4 2 7 3" xfId="34698"/>
    <cellStyle name="Título 4 2 8" xfId="34699"/>
    <cellStyle name="Título 4 2 8 2" xfId="34700"/>
    <cellStyle name="Título 4 2 8 2 2" xfId="34701"/>
    <cellStyle name="Título 4 2 8 3" xfId="34702"/>
    <cellStyle name="Título 4 2 9" xfId="34703"/>
    <cellStyle name="Título 4 2 9 2" xfId="34704"/>
    <cellStyle name="Título 4 2 9 2 2" xfId="34705"/>
    <cellStyle name="Título 4 2 9 3" xfId="34706"/>
    <cellStyle name="Título 4 2_Nota 22" xfId="34707"/>
    <cellStyle name="Título 4 20" xfId="35911"/>
    <cellStyle name="Título 4 21" xfId="35912"/>
    <cellStyle name="Título 4 22" xfId="36054"/>
    <cellStyle name="Título 4 3" xfId="34708"/>
    <cellStyle name="Título 4 3 10" xfId="34709"/>
    <cellStyle name="Título 4 3 10 2" xfId="34710"/>
    <cellStyle name="Título 4 3 10 2 2" xfId="34711"/>
    <cellStyle name="Título 4 3 10 3" xfId="34712"/>
    <cellStyle name="Título 4 3 11" xfId="34713"/>
    <cellStyle name="Título 4 3 11 2" xfId="34714"/>
    <cellStyle name="Título 4 3 11 2 2" xfId="34715"/>
    <cellStyle name="Título 4 3 11 3" xfId="34716"/>
    <cellStyle name="Título 4 3 12" xfId="34717"/>
    <cellStyle name="Título 4 3 12 2" xfId="34718"/>
    <cellStyle name="Título 4 3 12 2 2" xfId="34719"/>
    <cellStyle name="Título 4 3 12 3" xfId="34720"/>
    <cellStyle name="Título 4 3 13" xfId="34721"/>
    <cellStyle name="Título 4 3 13 2" xfId="34722"/>
    <cellStyle name="Título 4 3 13 2 2" xfId="34723"/>
    <cellStyle name="Título 4 3 13 3" xfId="34724"/>
    <cellStyle name="Título 4 3 14" xfId="34725"/>
    <cellStyle name="Título 4 3 14 2" xfId="34726"/>
    <cellStyle name="Título 4 3 14 3" xfId="34727"/>
    <cellStyle name="Título 4 3 15" xfId="34728"/>
    <cellStyle name="Título 4 3 15 2" xfId="34729"/>
    <cellStyle name="Título 4 3 15 3" xfId="34730"/>
    <cellStyle name="Título 4 3 16" xfId="34731"/>
    <cellStyle name="Título 4 3 16 2" xfId="34732"/>
    <cellStyle name="Título 4 3 16 3" xfId="34733"/>
    <cellStyle name="Título 4 3 17" xfId="34734"/>
    <cellStyle name="Título 4 3 17 2" xfId="34735"/>
    <cellStyle name="Título 4 3 18" xfId="34736"/>
    <cellStyle name="Título 4 3 2" xfId="34737"/>
    <cellStyle name="Título 4 3 2 2" xfId="34738"/>
    <cellStyle name="Título 4 3 2 2 2" xfId="34739"/>
    <cellStyle name="Título 4 3 2 3" xfId="34740"/>
    <cellStyle name="Título 4 3 2 4" xfId="34741"/>
    <cellStyle name="Título 4 3 3" xfId="34742"/>
    <cellStyle name="Título 4 3 3 2" xfId="34743"/>
    <cellStyle name="Título 4 3 3 2 2" xfId="34744"/>
    <cellStyle name="Título 4 3 3 3" xfId="34745"/>
    <cellStyle name="Título 4 3 4" xfId="34746"/>
    <cellStyle name="Título 4 3 4 2" xfId="34747"/>
    <cellStyle name="Título 4 3 4 2 2" xfId="34748"/>
    <cellStyle name="Título 4 3 4 3" xfId="34749"/>
    <cellStyle name="Título 4 3 5" xfId="34750"/>
    <cellStyle name="Título 4 3 5 2" xfId="34751"/>
    <cellStyle name="Título 4 3 5 2 2" xfId="34752"/>
    <cellStyle name="Título 4 3 5 3" xfId="34753"/>
    <cellStyle name="Título 4 3 6" xfId="34754"/>
    <cellStyle name="Título 4 3 6 2" xfId="34755"/>
    <cellStyle name="Título 4 3 6 2 2" xfId="34756"/>
    <cellStyle name="Título 4 3 6 3" xfId="34757"/>
    <cellStyle name="Título 4 3 7" xfId="34758"/>
    <cellStyle name="Título 4 3 7 2" xfId="34759"/>
    <cellStyle name="Título 4 3 7 2 2" xfId="34760"/>
    <cellStyle name="Título 4 3 7 3" xfId="34761"/>
    <cellStyle name="Título 4 3 8" xfId="34762"/>
    <cellStyle name="Título 4 3 8 2" xfId="34763"/>
    <cellStyle name="Título 4 3 8 2 2" xfId="34764"/>
    <cellStyle name="Título 4 3 8 3" xfId="34765"/>
    <cellStyle name="Título 4 3 9" xfId="34766"/>
    <cellStyle name="Título 4 3 9 2" xfId="34767"/>
    <cellStyle name="Título 4 3 9 2 2" xfId="34768"/>
    <cellStyle name="Título 4 3 9 3" xfId="34769"/>
    <cellStyle name="Título 4 4" xfId="34770"/>
    <cellStyle name="Título 4 4 10" xfId="34771"/>
    <cellStyle name="Título 4 4 10 2" xfId="34772"/>
    <cellStyle name="Título 4 4 10 3" xfId="34773"/>
    <cellStyle name="Título 4 4 11" xfId="34774"/>
    <cellStyle name="Título 4 4 11 2" xfId="34775"/>
    <cellStyle name="Título 4 4 12" xfId="34776"/>
    <cellStyle name="Título 4 4 13" xfId="34777"/>
    <cellStyle name="Título 4 4 2" xfId="34778"/>
    <cellStyle name="Título 4 4 2 2" xfId="34779"/>
    <cellStyle name="Título 4 4 2 2 2" xfId="34780"/>
    <cellStyle name="Título 4 4 2 3" xfId="34781"/>
    <cellStyle name="Título 4 4 3" xfId="34782"/>
    <cellStyle name="Título 4 4 3 2" xfId="34783"/>
    <cellStyle name="Título 4 4 3 2 2" xfId="34784"/>
    <cellStyle name="Título 4 4 3 3" xfId="34785"/>
    <cellStyle name="Título 4 4 4" xfId="34786"/>
    <cellStyle name="Título 4 4 4 2" xfId="34787"/>
    <cellStyle name="Título 4 4 4 2 2" xfId="34788"/>
    <cellStyle name="Título 4 4 4 3" xfId="34789"/>
    <cellStyle name="Título 4 4 5" xfId="34790"/>
    <cellStyle name="Título 4 4 5 2" xfId="34791"/>
    <cellStyle name="Título 4 4 5 2 2" xfId="34792"/>
    <cellStyle name="Título 4 4 5 3" xfId="34793"/>
    <cellStyle name="Título 4 4 6" xfId="34794"/>
    <cellStyle name="Título 4 4 6 2" xfId="34795"/>
    <cellStyle name="Título 4 4 6 2 2" xfId="34796"/>
    <cellStyle name="Título 4 4 6 3" xfId="34797"/>
    <cellStyle name="Título 4 4 7" xfId="34798"/>
    <cellStyle name="Título 4 4 7 2" xfId="34799"/>
    <cellStyle name="Título 4 4 7 2 2" xfId="34800"/>
    <cellStyle name="Título 4 4 7 3" xfId="34801"/>
    <cellStyle name="Título 4 4 8" xfId="34802"/>
    <cellStyle name="Título 4 4 8 2" xfId="34803"/>
    <cellStyle name="Título 4 4 8 3" xfId="34804"/>
    <cellStyle name="Título 4 4 9" xfId="34805"/>
    <cellStyle name="Título 4 4 9 2" xfId="34806"/>
    <cellStyle name="Título 4 4 9 3" xfId="34807"/>
    <cellStyle name="Título 4 5" xfId="34808"/>
    <cellStyle name="Título 4 5 2" xfId="34809"/>
    <cellStyle name="Título 4 5 2 2" xfId="34810"/>
    <cellStyle name="Título 4 5 3" xfId="34811"/>
    <cellStyle name="Título 4 5 4" xfId="34812"/>
    <cellStyle name="Título 4 5 5" xfId="35913"/>
    <cellStyle name="Título 4 6" xfId="35914"/>
    <cellStyle name="Título 4 7" xfId="35915"/>
    <cellStyle name="Título 4 8" xfId="35916"/>
    <cellStyle name="Título 4 9" xfId="35917"/>
    <cellStyle name="Título 5" xfId="34813"/>
    <cellStyle name="Título 5 10" xfId="34814"/>
    <cellStyle name="Título 5 10 2" xfId="34815"/>
    <cellStyle name="Título 5 10 2 2" xfId="34816"/>
    <cellStyle name="Título 5 10 3" xfId="34817"/>
    <cellStyle name="Título 5 11" xfId="34818"/>
    <cellStyle name="Título 5 11 2" xfId="34819"/>
    <cellStyle name="Título 5 11 2 2" xfId="34820"/>
    <cellStyle name="Título 5 11 3" xfId="34821"/>
    <cellStyle name="Título 5 12" xfId="34822"/>
    <cellStyle name="Título 5 12 2" xfId="34823"/>
    <cellStyle name="Título 5 12 2 2" xfId="34824"/>
    <cellStyle name="Título 5 12 3" xfId="34825"/>
    <cellStyle name="Título 5 13" xfId="34826"/>
    <cellStyle name="Título 5 13 2" xfId="34827"/>
    <cellStyle name="Título 5 13 2 2" xfId="34828"/>
    <cellStyle name="Título 5 13 3" xfId="34829"/>
    <cellStyle name="Título 5 14" xfId="34830"/>
    <cellStyle name="Título 5 14 2" xfId="34831"/>
    <cellStyle name="Título 5 14 2 2" xfId="34832"/>
    <cellStyle name="Título 5 14 3" xfId="34833"/>
    <cellStyle name="Título 5 15" xfId="34834"/>
    <cellStyle name="Título 5 15 2" xfId="34835"/>
    <cellStyle name="Título 5 15 3" xfId="34836"/>
    <cellStyle name="Título 5 16" xfId="34837"/>
    <cellStyle name="Título 5 16 2" xfId="34838"/>
    <cellStyle name="Título 5 16 3" xfId="34839"/>
    <cellStyle name="Título 5 17" xfId="34840"/>
    <cellStyle name="Título 5 17 2" xfId="34841"/>
    <cellStyle name="Título 5 17 3" xfId="34842"/>
    <cellStyle name="Título 5 18" xfId="34843"/>
    <cellStyle name="Título 5 18 2" xfId="34844"/>
    <cellStyle name="Título 5 19" xfId="34845"/>
    <cellStyle name="Título 5 2" xfId="34846"/>
    <cellStyle name="Título 5 2 2" xfId="34847"/>
    <cellStyle name="Título 5 2 2 2" xfId="34848"/>
    <cellStyle name="Título 5 2 2 2 2" xfId="34849"/>
    <cellStyle name="Título 5 2 2 2 2 2" xfId="34850"/>
    <cellStyle name="Título 5 2 2 2 3" xfId="34851"/>
    <cellStyle name="Título 5 2 2 3" xfId="34852"/>
    <cellStyle name="Título 5 2 2 3 2" xfId="34853"/>
    <cellStyle name="Título 5 2 2 3 2 2" xfId="34854"/>
    <cellStyle name="Título 5 2 2 3 3" xfId="34855"/>
    <cellStyle name="Título 5 2 2 4" xfId="34856"/>
    <cellStyle name="Título 5 2 2 4 2" xfId="34857"/>
    <cellStyle name="Título 5 2 2 4 3" xfId="34858"/>
    <cellStyle name="Título 5 2 2 5" xfId="34859"/>
    <cellStyle name="Título 5 2 2 6" xfId="34860"/>
    <cellStyle name="Título 5 2 3" xfId="34861"/>
    <cellStyle name="Título 5 2 3 2" xfId="34862"/>
    <cellStyle name="Título 5 2 3 2 2" xfId="34863"/>
    <cellStyle name="Título 5 2 3 2 3" xfId="34864"/>
    <cellStyle name="Título 5 2 3 3" xfId="34865"/>
    <cellStyle name="Título 5 2 3 4" xfId="34866"/>
    <cellStyle name="Título 5 2 4" xfId="34867"/>
    <cellStyle name="Título 5 2 4 2" xfId="34868"/>
    <cellStyle name="Título 5 2 5" xfId="34869"/>
    <cellStyle name="Título 5 2 5 2" xfId="34870"/>
    <cellStyle name="Título 5 2 5 3" xfId="34871"/>
    <cellStyle name="Título 5 2 6" xfId="34872"/>
    <cellStyle name="Título 5 2 6 2" xfId="34873"/>
    <cellStyle name="Título 5 2 7" xfId="34874"/>
    <cellStyle name="Título 5 2 8" xfId="34875"/>
    <cellStyle name="Título 5 3" xfId="34876"/>
    <cellStyle name="Título 5 3 2" xfId="34877"/>
    <cellStyle name="Título 5 3 2 2" xfId="34878"/>
    <cellStyle name="Título 5 3 3" xfId="34879"/>
    <cellStyle name="Título 5 3 4" xfId="34880"/>
    <cellStyle name="Título 5 4" xfId="34881"/>
    <cellStyle name="Título 5 4 2" xfId="34882"/>
    <cellStyle name="Título 5 4 2 2" xfId="34883"/>
    <cellStyle name="Título 5 4 3" xfId="34884"/>
    <cellStyle name="Título 5 4 4" xfId="34885"/>
    <cellStyle name="Título 5 5" xfId="34886"/>
    <cellStyle name="Título 5 5 2" xfId="34887"/>
    <cellStyle name="Título 5 5 2 2" xfId="34888"/>
    <cellStyle name="Título 5 5 3" xfId="34889"/>
    <cellStyle name="Título 5 5 4" xfId="34890"/>
    <cellStyle name="Título 5 6" xfId="34891"/>
    <cellStyle name="Título 5 6 2" xfId="34892"/>
    <cellStyle name="Título 5 6 2 2" xfId="34893"/>
    <cellStyle name="Título 5 6 3" xfId="34894"/>
    <cellStyle name="Título 5 6 4" xfId="34895"/>
    <cellStyle name="Título 5 7" xfId="34896"/>
    <cellStyle name="Título 5 7 2" xfId="34897"/>
    <cellStyle name="Título 5 7 2 2" xfId="34898"/>
    <cellStyle name="Título 5 7 3" xfId="34899"/>
    <cellStyle name="Título 5 8" xfId="34900"/>
    <cellStyle name="Título 5 8 2" xfId="34901"/>
    <cellStyle name="Título 5 8 2 2" xfId="34902"/>
    <cellStyle name="Título 5 8 3" xfId="34903"/>
    <cellStyle name="Título 5 9" xfId="34904"/>
    <cellStyle name="Título 5 9 2" xfId="34905"/>
    <cellStyle name="Título 5 9 2 2" xfId="34906"/>
    <cellStyle name="Título 5 9 3" xfId="34907"/>
    <cellStyle name="Título 5_Nota 22" xfId="34908"/>
    <cellStyle name="Título 6" xfId="34909"/>
    <cellStyle name="Título 6 10" xfId="34910"/>
    <cellStyle name="Título 6 10 2" xfId="34911"/>
    <cellStyle name="Título 6 10 2 2" xfId="34912"/>
    <cellStyle name="Título 6 10 3" xfId="34913"/>
    <cellStyle name="Título 6 11" xfId="34914"/>
    <cellStyle name="Título 6 11 2" xfId="34915"/>
    <cellStyle name="Título 6 11 2 2" xfId="34916"/>
    <cellStyle name="Título 6 11 3" xfId="34917"/>
    <cellStyle name="Título 6 12" xfId="34918"/>
    <cellStyle name="Título 6 12 2" xfId="34919"/>
    <cellStyle name="Título 6 12 2 2" xfId="34920"/>
    <cellStyle name="Título 6 12 3" xfId="34921"/>
    <cellStyle name="Título 6 13" xfId="34922"/>
    <cellStyle name="Título 6 13 2" xfId="34923"/>
    <cellStyle name="Título 6 13 2 2" xfId="34924"/>
    <cellStyle name="Título 6 13 3" xfId="34925"/>
    <cellStyle name="Título 6 14" xfId="34926"/>
    <cellStyle name="Título 6 14 2" xfId="34927"/>
    <cellStyle name="Título 6 14 3" xfId="34928"/>
    <cellStyle name="Título 6 15" xfId="34929"/>
    <cellStyle name="Título 6 15 2" xfId="34930"/>
    <cellStyle name="Título 6 15 3" xfId="34931"/>
    <cellStyle name="Título 6 16" xfId="34932"/>
    <cellStyle name="Título 6 16 2" xfId="34933"/>
    <cellStyle name="Título 6 16 3" xfId="34934"/>
    <cellStyle name="Título 6 17" xfId="34935"/>
    <cellStyle name="Título 6 17 2" xfId="34936"/>
    <cellStyle name="Título 6 18" xfId="34937"/>
    <cellStyle name="Título 6 2" xfId="34938"/>
    <cellStyle name="Título 6 2 2" xfId="34939"/>
    <cellStyle name="Título 6 2 2 2" xfId="34940"/>
    <cellStyle name="Título 6 2 3" xfId="34941"/>
    <cellStyle name="Título 6 2 4" xfId="34942"/>
    <cellStyle name="Título 6 3" xfId="34943"/>
    <cellStyle name="Título 6 3 2" xfId="34944"/>
    <cellStyle name="Título 6 3 2 2" xfId="34945"/>
    <cellStyle name="Título 6 3 3" xfId="34946"/>
    <cellStyle name="Título 6 4" xfId="34947"/>
    <cellStyle name="Título 6 4 2" xfId="34948"/>
    <cellStyle name="Título 6 4 2 2" xfId="34949"/>
    <cellStyle name="Título 6 4 3" xfId="34950"/>
    <cellStyle name="Título 6 5" xfId="34951"/>
    <cellStyle name="Título 6 5 2" xfId="34952"/>
    <cellStyle name="Título 6 5 2 2" xfId="34953"/>
    <cellStyle name="Título 6 5 3" xfId="34954"/>
    <cellStyle name="Título 6 6" xfId="34955"/>
    <cellStyle name="Título 6 6 2" xfId="34956"/>
    <cellStyle name="Título 6 6 2 2" xfId="34957"/>
    <cellStyle name="Título 6 6 3" xfId="34958"/>
    <cellStyle name="Título 6 7" xfId="34959"/>
    <cellStyle name="Título 6 7 2" xfId="34960"/>
    <cellStyle name="Título 6 7 2 2" xfId="34961"/>
    <cellStyle name="Título 6 7 3" xfId="34962"/>
    <cellStyle name="Título 6 8" xfId="34963"/>
    <cellStyle name="Título 6 8 2" xfId="34964"/>
    <cellStyle name="Título 6 8 2 2" xfId="34965"/>
    <cellStyle name="Título 6 8 3" xfId="34966"/>
    <cellStyle name="Título 6 9" xfId="34967"/>
    <cellStyle name="Título 6 9 2" xfId="34968"/>
    <cellStyle name="Título 6 9 2 2" xfId="34969"/>
    <cellStyle name="Título 6 9 3" xfId="34970"/>
    <cellStyle name="Título 7" xfId="34971"/>
    <cellStyle name="Título 7 10" xfId="34972"/>
    <cellStyle name="Título 7 10 2" xfId="34973"/>
    <cellStyle name="Título 7 10 3" xfId="34974"/>
    <cellStyle name="Título 7 11" xfId="34975"/>
    <cellStyle name="Título 7 11 2" xfId="34976"/>
    <cellStyle name="Título 7 12" xfId="34977"/>
    <cellStyle name="Título 7 13" xfId="34978"/>
    <cellStyle name="Título 7 2" xfId="34979"/>
    <cellStyle name="Título 7 2 2" xfId="34980"/>
    <cellStyle name="Título 7 2 2 2" xfId="34981"/>
    <cellStyle name="Título 7 2 3" xfId="34982"/>
    <cellStyle name="Título 7 3" xfId="34983"/>
    <cellStyle name="Título 7 3 2" xfId="34984"/>
    <cellStyle name="Título 7 3 2 2" xfId="34985"/>
    <cellStyle name="Título 7 3 3" xfId="34986"/>
    <cellStyle name="Título 7 4" xfId="34987"/>
    <cellStyle name="Título 7 4 2" xfId="34988"/>
    <cellStyle name="Título 7 4 2 2" xfId="34989"/>
    <cellStyle name="Título 7 4 3" xfId="34990"/>
    <cellStyle name="Título 7 5" xfId="34991"/>
    <cellStyle name="Título 7 5 2" xfId="34992"/>
    <cellStyle name="Título 7 5 2 2" xfId="34993"/>
    <cellStyle name="Título 7 5 3" xfId="34994"/>
    <cellStyle name="Título 7 6" xfId="34995"/>
    <cellStyle name="Título 7 6 2" xfId="34996"/>
    <cellStyle name="Título 7 6 2 2" xfId="34997"/>
    <cellStyle name="Título 7 6 3" xfId="34998"/>
    <cellStyle name="Título 7 7" xfId="34999"/>
    <cellStyle name="Título 7 7 2" xfId="35000"/>
    <cellStyle name="Título 7 7 2 2" xfId="35001"/>
    <cellStyle name="Título 7 7 3" xfId="35002"/>
    <cellStyle name="Título 7 8" xfId="35003"/>
    <cellStyle name="Título 7 8 2" xfId="35004"/>
    <cellStyle name="Título 7 8 3" xfId="35005"/>
    <cellStyle name="Título 7 9" xfId="35006"/>
    <cellStyle name="Título 7 9 2" xfId="35007"/>
    <cellStyle name="Título 7 9 3" xfId="35008"/>
    <cellStyle name="Título 8" xfId="35009"/>
    <cellStyle name="Título 8 2" xfId="35010"/>
    <cellStyle name="Título 8 2 2" xfId="35011"/>
    <cellStyle name="Título 8 3" xfId="35012"/>
    <cellStyle name="Título 8 4" xfId="35013"/>
    <cellStyle name="Título 8 5" xfId="35919"/>
    <cellStyle name="Título 9" xfId="35920"/>
    <cellStyle name="TITULO_12. ENTRADA DADOS " xfId="35014"/>
    <cellStyle name="Titulo1" xfId="35015"/>
    <cellStyle name="Titulo2" xfId="35016"/>
    <cellStyle name="Total 10" xfId="35017"/>
    <cellStyle name="Total 10 2" xfId="35921"/>
    <cellStyle name="Total 11" xfId="35018"/>
    <cellStyle name="Total 11 2" xfId="35922"/>
    <cellStyle name="Total 12" xfId="35019"/>
    <cellStyle name="Total 12 2" xfId="35923"/>
    <cellStyle name="Total 13" xfId="35924"/>
    <cellStyle name="Total 14" xfId="35925"/>
    <cellStyle name="Total 15" xfId="35926"/>
    <cellStyle name="Total 16" xfId="35927"/>
    <cellStyle name="Total 17" xfId="35928"/>
    <cellStyle name="Total 18" xfId="35929"/>
    <cellStyle name="Total 19" xfId="35930"/>
    <cellStyle name="Total 2" xfId="35020"/>
    <cellStyle name="Total 2 10" xfId="35021"/>
    <cellStyle name="Total 2 10 2" xfId="35022"/>
    <cellStyle name="Total 2 10 2 2" xfId="35023"/>
    <cellStyle name="Total 2 10 3" xfId="35024"/>
    <cellStyle name="Total 2 11" xfId="35025"/>
    <cellStyle name="Total 2 11 2" xfId="35026"/>
    <cellStyle name="Total 2 11 2 2" xfId="35027"/>
    <cellStyle name="Total 2 11 3" xfId="35028"/>
    <cellStyle name="Total 2 12" xfId="35029"/>
    <cellStyle name="Total 2 12 2" xfId="35030"/>
    <cellStyle name="Total 2 12 2 2" xfId="35031"/>
    <cellStyle name="Total 2 12 3" xfId="35032"/>
    <cellStyle name="Total 2 13" xfId="35033"/>
    <cellStyle name="Total 2 13 2" xfId="35034"/>
    <cellStyle name="Total 2 13 2 2" xfId="35035"/>
    <cellStyle name="Total 2 13 3" xfId="35036"/>
    <cellStyle name="Total 2 14" xfId="35037"/>
    <cellStyle name="Total 2 14 2" xfId="35038"/>
    <cellStyle name="Total 2 14 2 2" xfId="35039"/>
    <cellStyle name="Total 2 14 3" xfId="35040"/>
    <cellStyle name="Total 2 15" xfId="35041"/>
    <cellStyle name="Total 2 15 2" xfId="35042"/>
    <cellStyle name="Total 2 15 3" xfId="35043"/>
    <cellStyle name="Total 2 16" xfId="35044"/>
    <cellStyle name="Total 2 16 2" xfId="35045"/>
    <cellStyle name="Total 2 16 3" xfId="35046"/>
    <cellStyle name="Total 2 17" xfId="35047"/>
    <cellStyle name="Total 2 17 2" xfId="35048"/>
    <cellStyle name="Total 2 17 3" xfId="35049"/>
    <cellStyle name="Total 2 18" xfId="35050"/>
    <cellStyle name="Total 2 18 2" xfId="35051"/>
    <cellStyle name="Total 2 19" xfId="35052"/>
    <cellStyle name="Total 2 2" xfId="35053"/>
    <cellStyle name="Total 2 2 2" xfId="35054"/>
    <cellStyle name="Total 2 2 2 2" xfId="35055"/>
    <cellStyle name="Total 2 2 2 2 2" xfId="35056"/>
    <cellStyle name="Total 2 2 2 2 2 2" xfId="35057"/>
    <cellStyle name="Total 2 2 2 2 3" xfId="35058"/>
    <cellStyle name="Total 2 2 2 3" xfId="35059"/>
    <cellStyle name="Total 2 2 2 3 2" xfId="35060"/>
    <cellStyle name="Total 2 2 2 3 2 2" xfId="35061"/>
    <cellStyle name="Total 2 2 2 3 3" xfId="35062"/>
    <cellStyle name="Total 2 2 2 4" xfId="35063"/>
    <cellStyle name="Total 2 2 2 4 2" xfId="35064"/>
    <cellStyle name="Total 2 2 2 4 3" xfId="35065"/>
    <cellStyle name="Total 2 2 2 5" xfId="35066"/>
    <cellStyle name="Total 2 2 3" xfId="35067"/>
    <cellStyle name="Total 2 2 3 2" xfId="35068"/>
    <cellStyle name="Total 2 2 3 2 2" xfId="35069"/>
    <cellStyle name="Total 2 2 3 3" xfId="35070"/>
    <cellStyle name="Total 2 2 4" xfId="35071"/>
    <cellStyle name="Total 2 2 4 2" xfId="35072"/>
    <cellStyle name="Total 2 2 4 3" xfId="35073"/>
    <cellStyle name="Total 2 2 5" xfId="35074"/>
    <cellStyle name="Total 2 2 5 2" xfId="35075"/>
    <cellStyle name="Total 2 2 5 3" xfId="35076"/>
    <cellStyle name="Total 2 2 6" xfId="35077"/>
    <cellStyle name="Total 2 2 6 2" xfId="35078"/>
    <cellStyle name="Total 2 2 7" xfId="35079"/>
    <cellStyle name="Total 2 2 8" xfId="35080"/>
    <cellStyle name="Total 2 3" xfId="35081"/>
    <cellStyle name="Total 2 3 2" xfId="35082"/>
    <cellStyle name="Total 2 3 2 2" xfId="35083"/>
    <cellStyle name="Total 2 3 2 3" xfId="35084"/>
    <cellStyle name="Total 2 3 3" xfId="35085"/>
    <cellStyle name="Total 2 3 3 2" xfId="35086"/>
    <cellStyle name="Total 2 3 3 3" xfId="35087"/>
    <cellStyle name="Total 2 3 4" xfId="35088"/>
    <cellStyle name="Total 2 4" xfId="35089"/>
    <cellStyle name="Total 2 4 2" xfId="35090"/>
    <cellStyle name="Total 2 4 2 2" xfId="35091"/>
    <cellStyle name="Total 2 4 3" xfId="35092"/>
    <cellStyle name="Total 2 4 4" xfId="35093"/>
    <cellStyle name="Total 2 5" xfId="35094"/>
    <cellStyle name="Total 2 5 2" xfId="35095"/>
    <cellStyle name="Total 2 5 2 2" xfId="35096"/>
    <cellStyle name="Total 2 5 3" xfId="35097"/>
    <cellStyle name="Total 2 5 4" xfId="35098"/>
    <cellStyle name="Total 2 6" xfId="35099"/>
    <cellStyle name="Total 2 6 2" xfId="35100"/>
    <cellStyle name="Total 2 6 2 2" xfId="35101"/>
    <cellStyle name="Total 2 6 3" xfId="35102"/>
    <cellStyle name="Total 2 6 4" xfId="35103"/>
    <cellStyle name="Total 2 7" xfId="35104"/>
    <cellStyle name="Total 2 7 2" xfId="35105"/>
    <cellStyle name="Total 2 7 2 2" xfId="35106"/>
    <cellStyle name="Total 2 7 3" xfId="35107"/>
    <cellStyle name="Total 2 8" xfId="35108"/>
    <cellStyle name="Total 2 8 2" xfId="35109"/>
    <cellStyle name="Total 2 8 2 2" xfId="35110"/>
    <cellStyle name="Total 2 8 3" xfId="35111"/>
    <cellStyle name="Total 2 9" xfId="35112"/>
    <cellStyle name="Total 2 9 2" xfId="35113"/>
    <cellStyle name="Total 2 9 2 2" xfId="35114"/>
    <cellStyle name="Total 2 9 3" xfId="35115"/>
    <cellStyle name="Total 2_Nota 22" xfId="35116"/>
    <cellStyle name="Total 20" xfId="35931"/>
    <cellStyle name="Total 21" xfId="35932"/>
    <cellStyle name="Total 22" xfId="36055"/>
    <cellStyle name="Total 3" xfId="35117"/>
    <cellStyle name="Total 3 10" xfId="35118"/>
    <cellStyle name="Total 3 10 2" xfId="35119"/>
    <cellStyle name="Total 3 10 2 2" xfId="35120"/>
    <cellStyle name="Total 3 10 3" xfId="35121"/>
    <cellStyle name="Total 3 11" xfId="35122"/>
    <cellStyle name="Total 3 11 2" xfId="35123"/>
    <cellStyle name="Total 3 11 2 2" xfId="35124"/>
    <cellStyle name="Total 3 11 3" xfId="35125"/>
    <cellStyle name="Total 3 12" xfId="35126"/>
    <cellStyle name="Total 3 12 2" xfId="35127"/>
    <cellStyle name="Total 3 12 2 2" xfId="35128"/>
    <cellStyle name="Total 3 12 3" xfId="35129"/>
    <cellStyle name="Total 3 13" xfId="35130"/>
    <cellStyle name="Total 3 13 2" xfId="35131"/>
    <cellStyle name="Total 3 13 2 2" xfId="35132"/>
    <cellStyle name="Total 3 13 3" xfId="35133"/>
    <cellStyle name="Total 3 14" xfId="35134"/>
    <cellStyle name="Total 3 14 2" xfId="35135"/>
    <cellStyle name="Total 3 14 3" xfId="35136"/>
    <cellStyle name="Total 3 15" xfId="35137"/>
    <cellStyle name="Total 3 15 2" xfId="35138"/>
    <cellStyle name="Total 3 15 3" xfId="35139"/>
    <cellStyle name="Total 3 16" xfId="35140"/>
    <cellStyle name="Total 3 16 2" xfId="35141"/>
    <cellStyle name="Total 3 16 3" xfId="35142"/>
    <cellStyle name="Total 3 17" xfId="35143"/>
    <cellStyle name="Total 3 17 2" xfId="35144"/>
    <cellStyle name="Total 3 18" xfId="35145"/>
    <cellStyle name="Total 3 2" xfId="35146"/>
    <cellStyle name="Total 3 2 2" xfId="35147"/>
    <cellStyle name="Total 3 2 2 2" xfId="35148"/>
    <cellStyle name="Total 3 2 3" xfId="35149"/>
    <cellStyle name="Total 3 2 4" xfId="35150"/>
    <cellStyle name="Total 3 3" xfId="35151"/>
    <cellStyle name="Total 3 3 2" xfId="35152"/>
    <cellStyle name="Total 3 3 2 2" xfId="35153"/>
    <cellStyle name="Total 3 3 3" xfId="35154"/>
    <cellStyle name="Total 3 3 4" xfId="35155"/>
    <cellStyle name="Total 3 4" xfId="35156"/>
    <cellStyle name="Total 3 4 2" xfId="35157"/>
    <cellStyle name="Total 3 4 2 2" xfId="35158"/>
    <cellStyle name="Total 3 4 3" xfId="35159"/>
    <cellStyle name="Total 3 5" xfId="35160"/>
    <cellStyle name="Total 3 5 2" xfId="35161"/>
    <cellStyle name="Total 3 5 2 2" xfId="35162"/>
    <cellStyle name="Total 3 5 3" xfId="35163"/>
    <cellStyle name="Total 3 6" xfId="35164"/>
    <cellStyle name="Total 3 6 2" xfId="35165"/>
    <cellStyle name="Total 3 6 2 2" xfId="35166"/>
    <cellStyle name="Total 3 6 3" xfId="35167"/>
    <cellStyle name="Total 3 7" xfId="35168"/>
    <cellStyle name="Total 3 7 2" xfId="35169"/>
    <cellStyle name="Total 3 7 2 2" xfId="35170"/>
    <cellStyle name="Total 3 7 3" xfId="35171"/>
    <cellStyle name="Total 3 8" xfId="35172"/>
    <cellStyle name="Total 3 8 2" xfId="35173"/>
    <cellStyle name="Total 3 8 2 2" xfId="35174"/>
    <cellStyle name="Total 3 8 3" xfId="35175"/>
    <cellStyle name="Total 3 9" xfId="35176"/>
    <cellStyle name="Total 3 9 2" xfId="35177"/>
    <cellStyle name="Total 3 9 2 2" xfId="35178"/>
    <cellStyle name="Total 3 9 3" xfId="35179"/>
    <cellStyle name="Total 3_Nota 22" xfId="35180"/>
    <cellStyle name="Total 4" xfId="35181"/>
    <cellStyle name="Total 4 10" xfId="35182"/>
    <cellStyle name="Total 4 10 2" xfId="35183"/>
    <cellStyle name="Total 4 10 3" xfId="35184"/>
    <cellStyle name="Total 4 11" xfId="35185"/>
    <cellStyle name="Total 4 11 2" xfId="35186"/>
    <cellStyle name="Total 4 12" xfId="35187"/>
    <cellStyle name="Total 4 2" xfId="35188"/>
    <cellStyle name="Total 4 2 2" xfId="35189"/>
    <cellStyle name="Total 4 2 2 2" xfId="35190"/>
    <cellStyle name="Total 4 2 3" xfId="35191"/>
    <cellStyle name="Total 4 2 4" xfId="35192"/>
    <cellStyle name="Total 4 3" xfId="35193"/>
    <cellStyle name="Total 4 3 2" xfId="35194"/>
    <cellStyle name="Total 4 3 2 2" xfId="35195"/>
    <cellStyle name="Total 4 3 3" xfId="35196"/>
    <cellStyle name="Total 4 4" xfId="35197"/>
    <cellStyle name="Total 4 4 2" xfId="35198"/>
    <cellStyle name="Total 4 4 2 2" xfId="35199"/>
    <cellStyle name="Total 4 4 3" xfId="35200"/>
    <cellStyle name="Total 4 5" xfId="35201"/>
    <cellStyle name="Total 4 5 2" xfId="35202"/>
    <cellStyle name="Total 4 5 2 2" xfId="35203"/>
    <cellStyle name="Total 4 5 3" xfId="35204"/>
    <cellStyle name="Total 4 6" xfId="35205"/>
    <cellStyle name="Total 4 6 2" xfId="35206"/>
    <cellStyle name="Total 4 6 2 2" xfId="35207"/>
    <cellStyle name="Total 4 6 3" xfId="35208"/>
    <cellStyle name="Total 4 7" xfId="35209"/>
    <cellStyle name="Total 4 7 2" xfId="35210"/>
    <cellStyle name="Total 4 7 2 2" xfId="35211"/>
    <cellStyle name="Total 4 7 3" xfId="35212"/>
    <cellStyle name="Total 4 8" xfId="35213"/>
    <cellStyle name="Total 4 8 2" xfId="35214"/>
    <cellStyle name="Total 4 8 3" xfId="35215"/>
    <cellStyle name="Total 4 9" xfId="35216"/>
    <cellStyle name="Total 4 9 2" xfId="35217"/>
    <cellStyle name="Total 4 9 3" xfId="35218"/>
    <cellStyle name="Total 5" xfId="35219"/>
    <cellStyle name="Total 5 2" xfId="35220"/>
    <cellStyle name="Total 5 2 2" xfId="35221"/>
    <cellStyle name="Total 5 2 3" xfId="35222"/>
    <cellStyle name="Total 5 3" xfId="35223"/>
    <cellStyle name="Total 5 3 2" xfId="35224"/>
    <cellStyle name="Total 5 4" xfId="35225"/>
    <cellStyle name="Total 5 5" xfId="35933"/>
    <cellStyle name="Total 6" xfId="35226"/>
    <cellStyle name="Total 6 2" xfId="35227"/>
    <cellStyle name="Total 6 3" xfId="35228"/>
    <cellStyle name="Total 6 4" xfId="35934"/>
    <cellStyle name="Total 7" xfId="35229"/>
    <cellStyle name="Total 7 2" xfId="35230"/>
    <cellStyle name="Total 7 3" xfId="35231"/>
    <cellStyle name="Total 7 4" xfId="35935"/>
    <cellStyle name="Total 8" xfId="35232"/>
    <cellStyle name="Total 8 2" xfId="35233"/>
    <cellStyle name="Total 8 3" xfId="35234"/>
    <cellStyle name="Total 8 4" xfId="35936"/>
    <cellStyle name="Total 9" xfId="35235"/>
    <cellStyle name="Total 9 2" xfId="35236"/>
    <cellStyle name="Total 9 3" xfId="35237"/>
    <cellStyle name="Total 9 4" xfId="35937"/>
    <cellStyle name="Überschrift 5" xfId="35238"/>
    <cellStyle name="Überschrift 5 2" xfId="35239"/>
    <cellStyle name="ValMessage" xfId="35240"/>
    <cellStyle name="ValMessage 2" xfId="35241"/>
    <cellStyle name="Verificar Célula" xfId="35242"/>
    <cellStyle name="Vírgula" xfId="44057" builtinId="3"/>
    <cellStyle name="Vírgula 2" xfId="35243"/>
    <cellStyle name="Vírgula 2 2" xfId="35244"/>
    <cellStyle name="Vírgula 2 2 2" xfId="35245"/>
    <cellStyle name="Vírgula 2 3" xfId="35246"/>
    <cellStyle name="Vírgula 2 4" xfId="35247"/>
    <cellStyle name="Vírgula 2 5" xfId="35248"/>
    <cellStyle name="Vírgula 2 5 2" xfId="35249"/>
    <cellStyle name="Vírgula 3" xfId="35250"/>
    <cellStyle name="Vírgula 4" xfId="35251"/>
    <cellStyle name="Vírgula 5" xfId="35252"/>
    <cellStyle name="Vírgula 6" xfId="35253"/>
    <cellStyle name="Vírgula 7" xfId="43136"/>
    <cellStyle name="Vírgula 8" xfId="35254"/>
    <cellStyle name="Vírgula 8 2" xfId="43129"/>
    <cellStyle name="Vírgula 8 3" xfId="44038"/>
    <cellStyle name="Vírgula 8 3 2" xfId="44055"/>
    <cellStyle name="Warning Text" xfId="35255"/>
    <cellStyle name="Warning Text 2" xfId="35256"/>
    <cellStyle name="Warning Text 3" xfId="35257"/>
    <cellStyle name="Warning Text 4" xfId="35258"/>
    <cellStyle name="Warning Text 5" xfId="35259"/>
    <cellStyle name="Warning Text 6" xfId="35260"/>
    <cellStyle name="Warning Text 7" xfId="35261"/>
    <cellStyle name="Warning Text 8" xfId="35262"/>
    <cellStyle name="Warning Text 9" xfId="35263"/>
    <cellStyle name="xx" xfId="35264"/>
  </cellStyles>
  <dxfs count="0"/>
  <tableStyles count="0" defaultTableStyle="TableStyleMedium9" defaultPivotStyle="PivotStyleLight16"/>
  <colors>
    <mruColors>
      <color rgb="FF006600"/>
      <color rgb="FFE26B0A"/>
      <color rgb="FFF79646"/>
      <color rgb="FF003399"/>
      <color rgb="FF336699"/>
      <color rgb="FFD9D9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customXml" Target="../customXml/item2.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theme" Target="theme/theme1.xml"/><Relationship Id="rId5" Type="http://schemas.openxmlformats.org/officeDocument/2006/relationships/worksheet" Target="worksheets/sheet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externalLink" Target="externalLinks/externalLink3.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styles" Target="styles.xml"/><Relationship Id="rId85" Type="http://schemas.openxmlformats.org/officeDocument/2006/relationships/customXml" Target="../customXml/item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externalLink" Target="externalLinks/externalLink1.xml"/><Relationship Id="rId83"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externalLink" Target="externalLinks/externalLink4.xml"/><Relationship Id="rId8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externalLink" Target="externalLinks/externalLink2.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61" Type="http://schemas.openxmlformats.org/officeDocument/2006/relationships/worksheet" Target="worksheets/sheet61.xml"/><Relationship Id="rId8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Menu!A1"/></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Menu!A1"/></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Menu!A1"/></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Menu!A1"/></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Menu!A1"/></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Menu!A1"/></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Menu!A1"/></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Menu!A1"/></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Menu!A1"/></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Menu!A1"/></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Menu!A1"/></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Menu!A1"/></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Menu!A1"/></Relationships>
</file>

<file path=xl/drawings/_rels/drawing1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Menu!A1"/></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Menu!A1"/></Relationships>
</file>

<file path=xl/drawings/_rels/drawing1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Menu!A1"/></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Menu!A1"/></Relationships>
</file>

<file path=xl/drawings/_rels/drawing1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Menu!A1"/></Relationships>
</file>

<file path=xl/drawings/_rels/drawing2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Menu!A1"/></Relationships>
</file>

<file path=xl/drawings/_rels/drawing2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Menu!A1"/></Relationships>
</file>

<file path=xl/drawings/_rels/drawing2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Menu!A1"/></Relationships>
</file>

<file path=xl/drawings/_rels/drawing2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Menu!A1"/></Relationships>
</file>

<file path=xl/drawings/_rels/drawing2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Menu!A1"/></Relationships>
</file>

<file path=xl/drawings/_rels/drawing2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Menu!A1"/></Relationships>
</file>

<file path=xl/drawings/_rels/drawing2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Menu!A1"/></Relationships>
</file>

<file path=xl/drawings/_rels/drawing2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Menu!A1"/></Relationships>
</file>

<file path=xl/drawings/_rels/drawing2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Menu!A1"/></Relationships>
</file>

<file path=xl/drawings/_rels/drawing2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Menu!A1"/></Relationships>
</file>

<file path=xl/drawings/_rels/drawing3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Menu!A1"/></Relationships>
</file>

<file path=xl/drawings/_rels/drawing3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Menu!A1"/></Relationships>
</file>

<file path=xl/drawings/_rels/drawing3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Menu!A1"/></Relationships>
</file>

<file path=xl/drawings/_rels/drawing3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Menu!A1"/></Relationships>
</file>

<file path=xl/drawings/_rels/drawing3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Menu!A1"/></Relationships>
</file>

<file path=xl/drawings/_rels/drawing3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Menu!A1"/></Relationships>
</file>

<file path=xl/drawings/_rels/drawing3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Menu!A1"/></Relationships>
</file>

<file path=xl/drawings/_rels/drawing3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Menu!A1"/></Relationships>
</file>

<file path=xl/drawings/_rels/drawing3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Menu!A1"/></Relationships>
</file>

<file path=xl/drawings/_rels/drawing3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Menu!A1"/></Relationships>
</file>

<file path=xl/drawings/_rels/drawing4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Menu!A1"/></Relationships>
</file>

<file path=xl/drawings/_rels/drawing41.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hyperlink" Target="#Menu!A1"/></Relationships>
</file>

<file path=xl/drawings/_rels/drawing4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Menu!A1"/></Relationships>
</file>

<file path=xl/drawings/_rels/drawing4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Menu!A1"/></Relationships>
</file>

<file path=xl/drawings/_rels/drawing4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Menu!A1"/></Relationships>
</file>

<file path=xl/drawings/_rels/drawing4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Menu!A1"/></Relationships>
</file>

<file path=xl/drawings/_rels/drawing4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Menu!A1"/></Relationships>
</file>

<file path=xl/drawings/_rels/drawing4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Menu!A1"/></Relationships>
</file>

<file path=xl/drawings/_rels/drawing48.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hyperlink" Target="#Menu!A1"/></Relationships>
</file>

<file path=xl/drawings/_rels/drawing4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Menu!A1"/></Relationships>
</file>

<file path=xl/drawings/_rels/drawing5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Menu!A1"/></Relationships>
</file>

<file path=xl/drawings/_rels/drawing5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Menu!A1"/></Relationships>
</file>

<file path=xl/drawings/_rels/drawing5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Menu!A1"/></Relationships>
</file>

<file path=xl/drawings/_rels/drawing5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Menu!A1"/></Relationships>
</file>

<file path=xl/drawings/_rels/drawing5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Menu!A1"/></Relationships>
</file>

<file path=xl/drawings/_rels/drawing5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Menu!A1"/></Relationships>
</file>

<file path=xl/drawings/_rels/drawing5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Menu!A1"/></Relationships>
</file>

<file path=xl/drawings/_rels/drawing5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Menu!A1"/></Relationships>
</file>

<file path=xl/drawings/_rels/drawing5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Menu!A1"/></Relationships>
</file>

<file path=xl/drawings/_rels/drawing5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Menu!A1"/></Relationships>
</file>

<file path=xl/drawings/_rels/drawing6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Menu!A1"/></Relationships>
</file>

<file path=xl/drawings/_rels/drawing6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Menu!A1"/></Relationships>
</file>

<file path=xl/drawings/_rels/drawing6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Menu!A1"/></Relationships>
</file>

<file path=xl/drawings/_rels/drawing6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Menu!A1"/></Relationships>
</file>

<file path=xl/drawings/_rels/drawing6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Menu!A1"/></Relationships>
</file>

<file path=xl/drawings/_rels/drawing6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Menu!A1"/></Relationships>
</file>

<file path=xl/drawings/_rels/drawing6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Menu!A1"/></Relationships>
</file>

<file path=xl/drawings/_rels/drawing6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Menu!A1"/></Relationships>
</file>

<file path=xl/drawings/_rels/drawing6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Menu!A1"/></Relationships>
</file>

<file path=xl/drawings/_rels/drawing6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Menu!A1"/></Relationships>
</file>

<file path=xl/drawings/_rels/drawing7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Menu!A1"/></Relationships>
</file>

<file path=xl/drawings/_rels/drawing7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Menu!A1"/></Relationships>
</file>

<file path=xl/drawings/_rels/drawing7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Menu!A1"/></Relationships>
</file>

<file path=xl/drawings/_rels/drawing7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Menu!A1"/></Relationships>
</file>

<file path=xl/drawings/_rels/drawing7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Menu!A1"/></Relationships>
</file>

<file path=xl/drawings/drawing1.xml><?xml version="1.0" encoding="utf-8"?>
<xdr:wsDr xmlns:xdr="http://schemas.openxmlformats.org/drawingml/2006/spreadsheetDrawing" xmlns:a="http://schemas.openxmlformats.org/drawingml/2006/main">
  <xdr:oneCellAnchor>
    <xdr:from>
      <xdr:col>0</xdr:col>
      <xdr:colOff>235324</xdr:colOff>
      <xdr:row>0</xdr:row>
      <xdr:rowOff>96959</xdr:rowOff>
    </xdr:from>
    <xdr:ext cx="792927" cy="769922"/>
    <xdr:pic>
      <xdr:nvPicPr>
        <xdr:cNvPr id="2" name="il_fi" descr="http://assets.macmagazine.com.br/wp-content/uploads/2009/02/03-itau_mobile.jpg"/>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5324" y="96959"/>
          <a:ext cx="792927" cy="7699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581025</xdr:colOff>
      <xdr:row>1</xdr:row>
      <xdr:rowOff>85725</xdr:rowOff>
    </xdr:from>
    <xdr:ext cx="5083575" cy="304699"/>
    <xdr:sp macro="" textlink="">
      <xdr:nvSpPr>
        <xdr:cNvPr id="3" name="CaixaDeTexto 2"/>
        <xdr:cNvSpPr txBox="1"/>
      </xdr:nvSpPr>
      <xdr:spPr>
        <a:xfrm>
          <a:off x="1800225" y="276225"/>
          <a:ext cx="5083575" cy="3046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pt-BR" sz="1600" b="1">
              <a:solidFill>
                <a:srgbClr val="002060"/>
              </a:solidFill>
            </a:rPr>
            <a:t>Itaú Unibanco</a:t>
          </a:r>
          <a:r>
            <a:rPr lang="pt-BR" sz="1600" b="1" baseline="0">
              <a:solidFill>
                <a:srgbClr val="002060"/>
              </a:solidFill>
            </a:rPr>
            <a:t> Holding S.A. - Planilha de Séries Históricas</a:t>
          </a:r>
          <a:endParaRPr lang="pt-BR" sz="1600" b="1">
            <a:solidFill>
              <a:srgbClr val="002060"/>
            </a:solidFill>
          </a:endParaRPr>
        </a:p>
      </xdr:txBody>
    </xdr:sp>
    <xdr:clientData/>
  </xdr:oneCellAnchor>
  <xdr:twoCellAnchor>
    <xdr:from>
      <xdr:col>26</xdr:col>
      <xdr:colOff>448235</xdr:colOff>
      <xdr:row>1</xdr:row>
      <xdr:rowOff>46504</xdr:rowOff>
    </xdr:from>
    <xdr:to>
      <xdr:col>28</xdr:col>
      <xdr:colOff>168089</xdr:colOff>
      <xdr:row>4</xdr:row>
      <xdr:rowOff>134470</xdr:rowOff>
    </xdr:to>
    <xdr:grpSp>
      <xdr:nvGrpSpPr>
        <xdr:cNvPr id="4" name="Grupo 17"/>
        <xdr:cNvGrpSpPr>
          <a:grpSpLocks/>
        </xdr:cNvGrpSpPr>
      </xdr:nvGrpSpPr>
      <xdr:grpSpPr bwMode="auto">
        <a:xfrm>
          <a:off x="19511842" y="250611"/>
          <a:ext cx="944497" cy="727502"/>
          <a:chOff x="7086600" y="304801"/>
          <a:chExt cx="628650" cy="552448"/>
        </a:xfrm>
      </xdr:grpSpPr>
      <xdr:sp macro="" textlink="">
        <xdr:nvSpPr>
          <xdr:cNvPr id="5" name="Retângulo de cantos arredondados 4"/>
          <xdr:cNvSpPr/>
        </xdr:nvSpPr>
        <xdr:spPr>
          <a:xfrm>
            <a:off x="7086600" y="304801"/>
            <a:ext cx="428625" cy="380999"/>
          </a:xfrm>
          <a:prstGeom prst="roundRect">
            <a:avLst/>
          </a:prstGeom>
          <a:noFill/>
          <a:ln w="9525">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pt-BR"/>
          </a:p>
        </xdr:txBody>
      </xdr:sp>
      <xdr:sp macro="" textlink="">
        <xdr:nvSpPr>
          <xdr:cNvPr id="6" name="Retângulo de cantos arredondados 19"/>
          <xdr:cNvSpPr>
            <a:spLocks noChangeArrowheads="1"/>
          </xdr:cNvSpPr>
        </xdr:nvSpPr>
        <xdr:spPr bwMode="auto">
          <a:xfrm>
            <a:off x="7286625" y="476250"/>
            <a:ext cx="428625" cy="380999"/>
          </a:xfrm>
          <a:prstGeom prst="roundRect">
            <a:avLst>
              <a:gd name="adj" fmla="val 16667"/>
            </a:avLst>
          </a:prstGeom>
          <a:noFill/>
          <a:ln w="9525" algn="ctr">
            <a:solidFill>
              <a:srgbClr val="D9D9D9"/>
            </a:solidFill>
            <a:round/>
            <a:headEnd/>
            <a:tailEnd/>
          </a:ln>
          <a:extLst>
            <a:ext uri="{909E8E84-426E-40DD-AFC4-6F175D3DCCD1}">
              <a14:hiddenFill xmlns:a14="http://schemas.microsoft.com/office/drawing/2010/main">
                <a:solidFill>
                  <a:srgbClr val="FFFFFF"/>
                </a:solidFill>
              </a14:hiddenFill>
            </a:ext>
          </a:extLst>
        </xdr:spPr>
      </xdr:sp>
    </xdr:grpSp>
    <xdr:clientData/>
  </xdr:twoCellAnchor>
  <xdr:oneCellAnchor>
    <xdr:from>
      <xdr:col>0</xdr:col>
      <xdr:colOff>100852</xdr:colOff>
      <xdr:row>6</xdr:row>
      <xdr:rowOff>105887</xdr:rowOff>
    </xdr:from>
    <xdr:ext cx="5770011" cy="10018408"/>
    <xdr:sp macro="" textlink="">
      <xdr:nvSpPr>
        <xdr:cNvPr id="7" name="Retângulo de cantos arredondados 6"/>
        <xdr:cNvSpPr/>
      </xdr:nvSpPr>
      <xdr:spPr>
        <a:xfrm>
          <a:off x="100852" y="1248887"/>
          <a:ext cx="5770011" cy="10018408"/>
        </a:xfrm>
        <a:prstGeom prst="roundRect">
          <a:avLst/>
        </a:prstGeom>
        <a:noFill/>
        <a:ln w="15875">
          <a:solidFill>
            <a:srgbClr val="00339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pt-BR"/>
        </a:p>
      </xdr:txBody>
    </xdr:sp>
    <xdr:clientData/>
  </xdr:oneCellAnchor>
  <xdr:oneCellAnchor>
    <xdr:from>
      <xdr:col>4</xdr:col>
      <xdr:colOff>649941</xdr:colOff>
      <xdr:row>6</xdr:row>
      <xdr:rowOff>123824</xdr:rowOff>
    </xdr:from>
    <xdr:ext cx="6363922" cy="9999890"/>
    <xdr:sp macro="" textlink="">
      <xdr:nvSpPr>
        <xdr:cNvPr id="8" name="Retângulo de cantos arredondados 7"/>
        <xdr:cNvSpPr/>
      </xdr:nvSpPr>
      <xdr:spPr>
        <a:xfrm>
          <a:off x="3050241" y="1266824"/>
          <a:ext cx="6363922" cy="9999890"/>
        </a:xfrm>
        <a:prstGeom prst="roundRect">
          <a:avLst/>
        </a:prstGeom>
        <a:noFill/>
        <a:ln w="15875">
          <a:solidFill>
            <a:srgbClr val="FF66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pt-BR"/>
        </a:p>
      </xdr:txBody>
    </xdr:sp>
    <xdr:clientData/>
  </xdr:oneCellAnchor>
  <xdr:twoCellAnchor>
    <xdr:from>
      <xdr:col>2</xdr:col>
      <xdr:colOff>252690</xdr:colOff>
      <xdr:row>6</xdr:row>
      <xdr:rowOff>94020</xdr:rowOff>
    </xdr:from>
    <xdr:to>
      <xdr:col>2</xdr:col>
      <xdr:colOff>2622176</xdr:colOff>
      <xdr:row>7</xdr:row>
      <xdr:rowOff>139058</xdr:rowOff>
    </xdr:to>
    <xdr:sp macro="" textlink="">
      <xdr:nvSpPr>
        <xdr:cNvPr id="9" name="CaixaDeTexto 8"/>
        <xdr:cNvSpPr txBox="1"/>
      </xdr:nvSpPr>
      <xdr:spPr>
        <a:xfrm>
          <a:off x="1471890" y="1237020"/>
          <a:ext cx="359711" cy="235538"/>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lgn="l"/>
          <a:r>
            <a:rPr lang="pt-BR" sz="1200" b="1">
              <a:solidFill>
                <a:schemeClr val="tx2"/>
              </a:solidFill>
            </a:rPr>
            <a:t>    Informações Contábeis (BRGAAP)</a:t>
          </a:r>
        </a:p>
      </xdr:txBody>
    </xdr:sp>
    <xdr:clientData/>
  </xdr:twoCellAnchor>
  <xdr:twoCellAnchor>
    <xdr:from>
      <xdr:col>6</xdr:col>
      <xdr:colOff>142372</xdr:colOff>
      <xdr:row>6</xdr:row>
      <xdr:rowOff>17080</xdr:rowOff>
    </xdr:from>
    <xdr:to>
      <xdr:col>10</xdr:col>
      <xdr:colOff>1</xdr:colOff>
      <xdr:row>8</xdr:row>
      <xdr:rowOff>40722</xdr:rowOff>
    </xdr:to>
    <xdr:sp macro="" textlink="">
      <xdr:nvSpPr>
        <xdr:cNvPr id="10" name="CaixaDeTexto 9"/>
        <xdr:cNvSpPr txBox="1"/>
      </xdr:nvSpPr>
      <xdr:spPr>
        <a:xfrm>
          <a:off x="7390665" y="1306440"/>
          <a:ext cx="2273726" cy="465044"/>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lgn="l"/>
          <a:r>
            <a:rPr kumimoji="0" lang="pt-BR" sz="1200" b="1" i="0" u="none" strike="noStrike" kern="0" cap="none" spc="0" normalizeH="0" baseline="0" noProof="0">
              <a:ln>
                <a:noFill/>
              </a:ln>
              <a:solidFill>
                <a:schemeClr val="accent6">
                  <a:lumMod val="50000"/>
                </a:schemeClr>
              </a:solidFill>
              <a:effectLst/>
              <a:uLnTx/>
              <a:uFillTx/>
              <a:latin typeface="+mn-lt"/>
              <a:ea typeface="+mn-ea"/>
              <a:cs typeface="+mn-cs"/>
            </a:rPr>
            <a:t>Informações </a:t>
          </a:r>
          <a:r>
            <a:rPr lang="pt-BR" sz="1200" b="1">
              <a:solidFill>
                <a:schemeClr val="accent6">
                  <a:lumMod val="50000"/>
                </a:schemeClr>
              </a:solidFill>
            </a:rPr>
            <a:t>Gerenciais Proforma*</a:t>
          </a:r>
          <a:r>
            <a:rPr lang="pt-BR" sz="1200" b="1" baseline="0">
              <a:solidFill>
                <a:schemeClr val="accent6">
                  <a:lumMod val="50000"/>
                </a:schemeClr>
              </a:solidFill>
            </a:rPr>
            <a:t> </a:t>
          </a:r>
          <a:endParaRPr lang="pt-BR" sz="1100" b="1">
            <a:solidFill>
              <a:schemeClr val="accent6">
                <a:lumMod val="50000"/>
              </a:schemeClr>
            </a:solidFill>
          </a:endParaRPr>
        </a:p>
      </xdr:txBody>
    </xdr:sp>
    <xdr:clientData/>
  </xdr:twoCellAnchor>
  <xdr:oneCellAnchor>
    <xdr:from>
      <xdr:col>25</xdr:col>
      <xdr:colOff>224117</xdr:colOff>
      <xdr:row>6</xdr:row>
      <xdr:rowOff>112663</xdr:rowOff>
    </xdr:from>
    <xdr:ext cx="4837741" cy="9983317"/>
    <xdr:sp macro="" textlink="">
      <xdr:nvSpPr>
        <xdr:cNvPr id="11" name="Retângulo de cantos arredondados 10"/>
        <xdr:cNvSpPr/>
      </xdr:nvSpPr>
      <xdr:spPr>
        <a:xfrm>
          <a:off x="15464117" y="1255663"/>
          <a:ext cx="4837741" cy="9983317"/>
        </a:xfrm>
        <a:prstGeom prst="roundRect">
          <a:avLst/>
        </a:prstGeom>
        <a:noFill/>
        <a:ln w="1587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pt-BR"/>
        </a:p>
      </xdr:txBody>
    </xdr:sp>
    <xdr:clientData/>
  </xdr:oneCellAnchor>
  <xdr:twoCellAnchor>
    <xdr:from>
      <xdr:col>26</xdr:col>
      <xdr:colOff>203055</xdr:colOff>
      <xdr:row>6</xdr:row>
      <xdr:rowOff>58832</xdr:rowOff>
    </xdr:from>
    <xdr:to>
      <xdr:col>29</xdr:col>
      <xdr:colOff>515471</xdr:colOff>
      <xdr:row>7</xdr:row>
      <xdr:rowOff>135032</xdr:rowOff>
    </xdr:to>
    <xdr:sp macro="" textlink="">
      <xdr:nvSpPr>
        <xdr:cNvPr id="12" name="CaixaDeTexto 11"/>
        <xdr:cNvSpPr txBox="1"/>
      </xdr:nvSpPr>
      <xdr:spPr>
        <a:xfrm>
          <a:off x="16052655" y="1201832"/>
          <a:ext cx="2141216" cy="2667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lgn="l"/>
          <a:r>
            <a:rPr lang="pt-BR" sz="1100" b="1">
              <a:solidFill>
                <a:srgbClr val="00B050"/>
              </a:solidFill>
            </a:rPr>
            <a:t>  </a:t>
          </a:r>
          <a:r>
            <a:rPr lang="pt-BR" sz="1200" b="1">
              <a:solidFill>
                <a:srgbClr val="00B050"/>
              </a:solidFill>
            </a:rPr>
            <a:t> Informações Contábeis (IFRS)</a:t>
          </a:r>
        </a:p>
      </xdr:txBody>
    </xdr:sp>
    <xdr:clientData/>
  </xdr:twoCellAnchor>
  <xdr:oneCellAnchor>
    <xdr:from>
      <xdr:col>15</xdr:col>
      <xdr:colOff>259773</xdr:colOff>
      <xdr:row>6</xdr:row>
      <xdr:rowOff>123824</xdr:rowOff>
    </xdr:from>
    <xdr:ext cx="5507182" cy="2789705"/>
    <xdr:sp macro="" textlink="">
      <xdr:nvSpPr>
        <xdr:cNvPr id="13" name="Retângulo de cantos arredondados 12"/>
        <xdr:cNvSpPr/>
      </xdr:nvSpPr>
      <xdr:spPr>
        <a:xfrm>
          <a:off x="9403773" y="1266824"/>
          <a:ext cx="5507182" cy="2789705"/>
        </a:xfrm>
        <a:prstGeom prst="roundRect">
          <a:avLst/>
        </a:prstGeom>
        <a:noFill/>
        <a:ln w="15875">
          <a:solidFill>
            <a:srgbClr val="FF66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pt-BR"/>
        </a:p>
      </xdr:txBody>
    </xdr:sp>
    <xdr:clientData/>
  </xdr:oneCellAnchor>
  <xdr:twoCellAnchor>
    <xdr:from>
      <xdr:col>16</xdr:col>
      <xdr:colOff>363073</xdr:colOff>
      <xdr:row>6</xdr:row>
      <xdr:rowOff>27215</xdr:rowOff>
    </xdr:from>
    <xdr:to>
      <xdr:col>19</xdr:col>
      <xdr:colOff>414617</xdr:colOff>
      <xdr:row>7</xdr:row>
      <xdr:rowOff>86591</xdr:rowOff>
    </xdr:to>
    <xdr:sp macro="" textlink="">
      <xdr:nvSpPr>
        <xdr:cNvPr id="14" name="CaixaDeTexto 13"/>
        <xdr:cNvSpPr txBox="1"/>
      </xdr:nvSpPr>
      <xdr:spPr>
        <a:xfrm>
          <a:off x="10116673" y="1170215"/>
          <a:ext cx="1880344" cy="249876"/>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lgn="l"/>
          <a:r>
            <a:rPr kumimoji="0" lang="pt-BR" sz="1100" b="1" i="0" u="none" strike="noStrike" kern="0" cap="none" spc="0" normalizeH="0" baseline="0" noProof="0">
              <a:ln>
                <a:noFill/>
              </a:ln>
              <a:solidFill>
                <a:schemeClr val="accent6">
                  <a:lumMod val="50000"/>
                </a:schemeClr>
              </a:solidFill>
              <a:effectLst/>
              <a:uLnTx/>
              <a:uFillTx/>
              <a:latin typeface="+mn-lt"/>
              <a:ea typeface="+mn-ea"/>
              <a:cs typeface="+mn-cs"/>
            </a:rPr>
            <a:t>  </a:t>
          </a:r>
          <a:r>
            <a:rPr kumimoji="0" lang="pt-BR" sz="1200" b="1" i="0" u="none" strike="noStrike" kern="0" cap="none" spc="0" normalizeH="0" baseline="0" noProof="0">
              <a:ln>
                <a:noFill/>
              </a:ln>
              <a:solidFill>
                <a:schemeClr val="accent6">
                  <a:lumMod val="50000"/>
                </a:schemeClr>
              </a:solidFill>
              <a:effectLst/>
              <a:uLnTx/>
              <a:uFillTx/>
              <a:latin typeface="+mn-lt"/>
              <a:ea typeface="+mn-ea"/>
              <a:cs typeface="+mn-cs"/>
            </a:rPr>
            <a:t>Informações </a:t>
          </a:r>
          <a:r>
            <a:rPr lang="pt-BR" sz="1200" b="1">
              <a:solidFill>
                <a:schemeClr val="accent6">
                  <a:lumMod val="50000"/>
                </a:schemeClr>
              </a:solidFill>
            </a:rPr>
            <a:t>Gerenciais </a:t>
          </a:r>
          <a:endParaRPr lang="pt-BR" sz="1100" b="1">
            <a:solidFill>
              <a:schemeClr val="accent6">
                <a:lumMod val="50000"/>
              </a:schemeClr>
            </a:solidFill>
          </a:endParaRPr>
        </a:p>
      </xdr:txBody>
    </xdr:sp>
    <xdr:clientData/>
  </xdr:twoCellAnchor>
  <xdr:oneCellAnchor>
    <xdr:from>
      <xdr:col>15</xdr:col>
      <xdr:colOff>288909</xdr:colOff>
      <xdr:row>22</xdr:row>
      <xdr:rowOff>44824</xdr:rowOff>
    </xdr:from>
    <xdr:ext cx="5507182" cy="6743903"/>
    <xdr:sp macro="" textlink="">
      <xdr:nvSpPr>
        <xdr:cNvPr id="15" name="Retângulo de cantos arredondados 14"/>
        <xdr:cNvSpPr/>
      </xdr:nvSpPr>
      <xdr:spPr>
        <a:xfrm>
          <a:off x="9432909" y="4235824"/>
          <a:ext cx="5507182" cy="6743903"/>
        </a:xfrm>
        <a:prstGeom prst="roundRect">
          <a:avLst/>
        </a:prstGeom>
        <a:noFill/>
        <a:ln w="15875">
          <a:solidFill>
            <a:srgbClr val="FF66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pt-BR"/>
        </a:p>
      </xdr:txBody>
    </xdr:sp>
    <xdr:clientData/>
  </xdr:oneCellAnchor>
  <xdr:twoCellAnchor>
    <xdr:from>
      <xdr:col>16</xdr:col>
      <xdr:colOff>395090</xdr:colOff>
      <xdr:row>21</xdr:row>
      <xdr:rowOff>67239</xdr:rowOff>
    </xdr:from>
    <xdr:to>
      <xdr:col>21</xdr:col>
      <xdr:colOff>145677</xdr:colOff>
      <xdr:row>23</xdr:row>
      <xdr:rowOff>89649</xdr:rowOff>
    </xdr:to>
    <xdr:sp macro="" textlink="">
      <xdr:nvSpPr>
        <xdr:cNvPr id="16" name="CaixaDeTexto 15"/>
        <xdr:cNvSpPr txBox="1"/>
      </xdr:nvSpPr>
      <xdr:spPr>
        <a:xfrm>
          <a:off x="10148690" y="4067739"/>
          <a:ext cx="2798587" cy="40341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lgn="l"/>
          <a:r>
            <a:rPr kumimoji="0" lang="pt-BR" sz="1100" b="1" i="0" u="none" strike="noStrike" kern="0" cap="none" spc="0" normalizeH="0" baseline="0" noProof="0">
              <a:ln>
                <a:noFill/>
              </a:ln>
              <a:solidFill>
                <a:schemeClr val="accent6">
                  <a:lumMod val="50000"/>
                </a:schemeClr>
              </a:solidFill>
              <a:effectLst/>
              <a:uLnTx/>
              <a:uFillTx/>
              <a:latin typeface="+mn-lt"/>
              <a:ea typeface="+mn-ea"/>
              <a:cs typeface="+mn-cs"/>
            </a:rPr>
            <a:t> </a:t>
          </a:r>
          <a:r>
            <a:rPr kumimoji="0" lang="pt-BR" sz="1200" b="1" i="0" u="none" strike="noStrike" kern="0" cap="none" spc="0" normalizeH="0" baseline="0" noProof="0">
              <a:ln>
                <a:noFill/>
              </a:ln>
              <a:solidFill>
                <a:schemeClr val="accent6">
                  <a:lumMod val="50000"/>
                </a:schemeClr>
              </a:solidFill>
              <a:effectLst/>
              <a:uLnTx/>
              <a:uFillTx/>
              <a:latin typeface="+mn-lt"/>
              <a:ea typeface="+mn-ea"/>
              <a:cs typeface="+mn-cs"/>
            </a:rPr>
            <a:t>Informações </a:t>
          </a:r>
          <a:r>
            <a:rPr lang="pt-BR" sz="1200" b="1">
              <a:solidFill>
                <a:schemeClr val="accent6">
                  <a:lumMod val="50000"/>
                </a:schemeClr>
              </a:solidFill>
            </a:rPr>
            <a:t>Gerenciais Descontinuadas </a:t>
          </a:r>
          <a:r>
            <a:rPr lang="pt-BR" sz="1200" b="1" baseline="0">
              <a:solidFill>
                <a:schemeClr val="accent6">
                  <a:lumMod val="50000"/>
                </a:schemeClr>
              </a:solidFill>
            </a:rPr>
            <a:t> (Conforme Divulgado até 2T16)</a:t>
          </a:r>
          <a:endParaRPr lang="pt-BR" sz="1100" b="1">
            <a:solidFill>
              <a:schemeClr val="accent6">
                <a:lumMod val="50000"/>
              </a:schemeClr>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123825</xdr:colOff>
      <xdr:row>0</xdr:row>
      <xdr:rowOff>47625</xdr:rowOff>
    </xdr:from>
    <xdr:to>
      <xdr:col>2</xdr:col>
      <xdr:colOff>113225</xdr:colOff>
      <xdr:row>0</xdr:row>
      <xdr:rowOff>409774</xdr:rowOff>
    </xdr:to>
    <xdr:grpSp>
      <xdr:nvGrpSpPr>
        <xdr:cNvPr id="2" name="Grupo 1">
          <a:hlinkClick xmlns:r="http://schemas.openxmlformats.org/officeDocument/2006/relationships" r:id="rId1"/>
        </xdr:cNvPr>
        <xdr:cNvGrpSpPr/>
      </xdr:nvGrpSpPr>
      <xdr:grpSpPr>
        <a:xfrm>
          <a:off x="123825" y="47625"/>
          <a:ext cx="294200" cy="362149"/>
          <a:chOff x="102565" y="39261"/>
          <a:chExt cx="295273" cy="362149"/>
        </a:xfrm>
      </xdr:grpSpPr>
      <xdr:pic>
        <xdr:nvPicPr>
          <xdr:cNvPr id="3" name="Imagem 2">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9409" t="11806" r="8000" b="9848"/>
          <a:stretch/>
        </xdr:blipFill>
        <xdr:spPr>
          <a:xfrm>
            <a:off x="102565" y="39261"/>
            <a:ext cx="294554" cy="269481"/>
          </a:xfrm>
          <a:prstGeom prst="rect">
            <a:avLst/>
          </a:prstGeom>
        </xdr:spPr>
      </xdr:pic>
      <xdr:sp macro="" textlink="">
        <xdr:nvSpPr>
          <xdr:cNvPr id="4" name="Seta para a direita 3"/>
          <xdr:cNvSpPr/>
        </xdr:nvSpPr>
        <xdr:spPr>
          <a:xfrm flipH="1">
            <a:off x="105146" y="305106"/>
            <a:ext cx="292692" cy="96304"/>
          </a:xfrm>
          <a:prstGeom prst="rightArrow">
            <a:avLst>
              <a:gd name="adj1" fmla="val 37911"/>
              <a:gd name="adj2" fmla="val 67662"/>
            </a:avLst>
          </a:prstGeom>
          <a:solidFill>
            <a:srgbClr val="FFCC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123825</xdr:colOff>
      <xdr:row>0</xdr:row>
      <xdr:rowOff>47625</xdr:rowOff>
    </xdr:from>
    <xdr:to>
      <xdr:col>2</xdr:col>
      <xdr:colOff>75125</xdr:colOff>
      <xdr:row>0</xdr:row>
      <xdr:rowOff>409774</xdr:rowOff>
    </xdr:to>
    <xdr:grpSp>
      <xdr:nvGrpSpPr>
        <xdr:cNvPr id="5" name="Grupo 4">
          <a:hlinkClick xmlns:r="http://schemas.openxmlformats.org/officeDocument/2006/relationships" r:id="rId1"/>
        </xdr:cNvPr>
        <xdr:cNvGrpSpPr/>
      </xdr:nvGrpSpPr>
      <xdr:grpSpPr>
        <a:xfrm>
          <a:off x="123825" y="47625"/>
          <a:ext cx="294200" cy="362149"/>
          <a:chOff x="102565" y="39261"/>
          <a:chExt cx="295273" cy="362149"/>
        </a:xfrm>
      </xdr:grpSpPr>
      <xdr:pic>
        <xdr:nvPicPr>
          <xdr:cNvPr id="6" name="Imagem 5">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9409" t="11806" r="8000" b="9848"/>
          <a:stretch/>
        </xdr:blipFill>
        <xdr:spPr>
          <a:xfrm>
            <a:off x="102565" y="39261"/>
            <a:ext cx="294554" cy="269481"/>
          </a:xfrm>
          <a:prstGeom prst="rect">
            <a:avLst/>
          </a:prstGeom>
        </xdr:spPr>
      </xdr:pic>
      <xdr:sp macro="" textlink="">
        <xdr:nvSpPr>
          <xdr:cNvPr id="7" name="Seta para a direita 6"/>
          <xdr:cNvSpPr/>
        </xdr:nvSpPr>
        <xdr:spPr>
          <a:xfrm flipH="1">
            <a:off x="105146" y="305106"/>
            <a:ext cx="292692" cy="96304"/>
          </a:xfrm>
          <a:prstGeom prst="rightArrow">
            <a:avLst>
              <a:gd name="adj1" fmla="val 37911"/>
              <a:gd name="adj2" fmla="val 67662"/>
            </a:avLst>
          </a:prstGeom>
          <a:solidFill>
            <a:srgbClr val="FFCC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104775</xdr:colOff>
      <xdr:row>0</xdr:row>
      <xdr:rowOff>28575</xdr:rowOff>
    </xdr:from>
    <xdr:to>
      <xdr:col>2</xdr:col>
      <xdr:colOff>56075</xdr:colOff>
      <xdr:row>0</xdr:row>
      <xdr:rowOff>390724</xdr:rowOff>
    </xdr:to>
    <xdr:grpSp>
      <xdr:nvGrpSpPr>
        <xdr:cNvPr id="2" name="Grupo 1">
          <a:hlinkClick xmlns:r="http://schemas.openxmlformats.org/officeDocument/2006/relationships" r:id="rId1"/>
        </xdr:cNvPr>
        <xdr:cNvGrpSpPr/>
      </xdr:nvGrpSpPr>
      <xdr:grpSpPr>
        <a:xfrm>
          <a:off x="104775" y="28575"/>
          <a:ext cx="294200" cy="362149"/>
          <a:chOff x="102565" y="39261"/>
          <a:chExt cx="295273" cy="362149"/>
        </a:xfrm>
      </xdr:grpSpPr>
      <xdr:pic>
        <xdr:nvPicPr>
          <xdr:cNvPr id="3" name="Imagem 2">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9409" t="11806" r="8000" b="9848"/>
          <a:stretch/>
        </xdr:blipFill>
        <xdr:spPr>
          <a:xfrm>
            <a:off x="102565" y="39261"/>
            <a:ext cx="294554" cy="269481"/>
          </a:xfrm>
          <a:prstGeom prst="rect">
            <a:avLst/>
          </a:prstGeom>
        </xdr:spPr>
      </xdr:pic>
      <xdr:sp macro="" textlink="">
        <xdr:nvSpPr>
          <xdr:cNvPr id="4" name="Seta para a direita 3"/>
          <xdr:cNvSpPr/>
        </xdr:nvSpPr>
        <xdr:spPr>
          <a:xfrm flipH="1">
            <a:off x="105146" y="305106"/>
            <a:ext cx="292692" cy="96304"/>
          </a:xfrm>
          <a:prstGeom prst="rightArrow">
            <a:avLst>
              <a:gd name="adj1" fmla="val 37911"/>
              <a:gd name="adj2" fmla="val 67662"/>
            </a:avLst>
          </a:prstGeom>
          <a:solidFill>
            <a:srgbClr val="FFCC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95250</xdr:colOff>
      <xdr:row>0</xdr:row>
      <xdr:rowOff>38100</xdr:rowOff>
    </xdr:from>
    <xdr:to>
      <xdr:col>2</xdr:col>
      <xdr:colOff>94175</xdr:colOff>
      <xdr:row>0</xdr:row>
      <xdr:rowOff>400249</xdr:rowOff>
    </xdr:to>
    <xdr:grpSp>
      <xdr:nvGrpSpPr>
        <xdr:cNvPr id="2" name="Grupo 1">
          <a:hlinkClick xmlns:r="http://schemas.openxmlformats.org/officeDocument/2006/relationships" r:id="rId1"/>
        </xdr:cNvPr>
        <xdr:cNvGrpSpPr/>
      </xdr:nvGrpSpPr>
      <xdr:grpSpPr>
        <a:xfrm>
          <a:off x="95250" y="38100"/>
          <a:ext cx="297099" cy="362149"/>
          <a:chOff x="102565" y="39261"/>
          <a:chExt cx="295273" cy="362149"/>
        </a:xfrm>
      </xdr:grpSpPr>
      <xdr:pic>
        <xdr:nvPicPr>
          <xdr:cNvPr id="3" name="Imagem 2">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9409" t="11806" r="8000" b="9848"/>
          <a:stretch/>
        </xdr:blipFill>
        <xdr:spPr>
          <a:xfrm>
            <a:off x="102565" y="39261"/>
            <a:ext cx="294554" cy="269481"/>
          </a:xfrm>
          <a:prstGeom prst="rect">
            <a:avLst/>
          </a:prstGeom>
        </xdr:spPr>
      </xdr:pic>
      <xdr:sp macro="" textlink="">
        <xdr:nvSpPr>
          <xdr:cNvPr id="4" name="Seta para a direita 3"/>
          <xdr:cNvSpPr/>
        </xdr:nvSpPr>
        <xdr:spPr>
          <a:xfrm flipH="1">
            <a:off x="105146" y="305106"/>
            <a:ext cx="292692" cy="96304"/>
          </a:xfrm>
          <a:prstGeom prst="rightArrow">
            <a:avLst>
              <a:gd name="adj1" fmla="val 37911"/>
              <a:gd name="adj2" fmla="val 67662"/>
            </a:avLst>
          </a:prstGeom>
          <a:solidFill>
            <a:srgbClr val="FFCC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twoCellAnchor>
    <xdr:from>
      <xdr:col>0</xdr:col>
      <xdr:colOff>95250</xdr:colOff>
      <xdr:row>0</xdr:row>
      <xdr:rowOff>38100</xdr:rowOff>
    </xdr:from>
    <xdr:to>
      <xdr:col>2</xdr:col>
      <xdr:colOff>94175</xdr:colOff>
      <xdr:row>0</xdr:row>
      <xdr:rowOff>400249</xdr:rowOff>
    </xdr:to>
    <xdr:grpSp>
      <xdr:nvGrpSpPr>
        <xdr:cNvPr id="5" name="Grupo 4">
          <a:hlinkClick xmlns:r="http://schemas.openxmlformats.org/officeDocument/2006/relationships" r:id="rId1"/>
        </xdr:cNvPr>
        <xdr:cNvGrpSpPr/>
      </xdr:nvGrpSpPr>
      <xdr:grpSpPr>
        <a:xfrm>
          <a:off x="95250" y="38100"/>
          <a:ext cx="297099" cy="362149"/>
          <a:chOff x="102565" y="39261"/>
          <a:chExt cx="295273" cy="362149"/>
        </a:xfrm>
      </xdr:grpSpPr>
      <xdr:pic>
        <xdr:nvPicPr>
          <xdr:cNvPr id="6" name="Imagem 5">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9409" t="11806" r="8000" b="9848"/>
          <a:stretch/>
        </xdr:blipFill>
        <xdr:spPr>
          <a:xfrm>
            <a:off x="102565" y="39261"/>
            <a:ext cx="294554" cy="269481"/>
          </a:xfrm>
          <a:prstGeom prst="rect">
            <a:avLst/>
          </a:prstGeom>
        </xdr:spPr>
      </xdr:pic>
      <xdr:sp macro="" textlink="">
        <xdr:nvSpPr>
          <xdr:cNvPr id="7" name="Seta para a direita 6"/>
          <xdr:cNvSpPr/>
        </xdr:nvSpPr>
        <xdr:spPr>
          <a:xfrm flipH="1">
            <a:off x="105146" y="305106"/>
            <a:ext cx="292692" cy="96304"/>
          </a:xfrm>
          <a:prstGeom prst="rightArrow">
            <a:avLst>
              <a:gd name="adj1" fmla="val 37911"/>
              <a:gd name="adj2" fmla="val 67662"/>
            </a:avLst>
          </a:prstGeom>
          <a:solidFill>
            <a:srgbClr val="FFCC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0</xdr:colOff>
      <xdr:row>0</xdr:row>
      <xdr:rowOff>47625</xdr:rowOff>
    </xdr:from>
    <xdr:to>
      <xdr:col>2</xdr:col>
      <xdr:colOff>113225</xdr:colOff>
      <xdr:row>0</xdr:row>
      <xdr:rowOff>409774</xdr:rowOff>
    </xdr:to>
    <xdr:grpSp>
      <xdr:nvGrpSpPr>
        <xdr:cNvPr id="2" name="Grupo 1">
          <a:hlinkClick xmlns:r="http://schemas.openxmlformats.org/officeDocument/2006/relationships" r:id="rId1"/>
        </xdr:cNvPr>
        <xdr:cNvGrpSpPr/>
      </xdr:nvGrpSpPr>
      <xdr:grpSpPr>
        <a:xfrm>
          <a:off x="133350" y="47625"/>
          <a:ext cx="294200" cy="362149"/>
          <a:chOff x="102565" y="39261"/>
          <a:chExt cx="295273" cy="362149"/>
        </a:xfrm>
      </xdr:grpSpPr>
      <xdr:pic>
        <xdr:nvPicPr>
          <xdr:cNvPr id="3" name="Imagem 2">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9409" t="11806" r="8000" b="9848"/>
          <a:stretch/>
        </xdr:blipFill>
        <xdr:spPr>
          <a:xfrm>
            <a:off x="102565" y="39261"/>
            <a:ext cx="294554" cy="269481"/>
          </a:xfrm>
          <a:prstGeom prst="rect">
            <a:avLst/>
          </a:prstGeom>
        </xdr:spPr>
      </xdr:pic>
      <xdr:sp macro="" textlink="">
        <xdr:nvSpPr>
          <xdr:cNvPr id="4" name="Seta para a direita 3"/>
          <xdr:cNvSpPr/>
        </xdr:nvSpPr>
        <xdr:spPr>
          <a:xfrm flipH="1">
            <a:off x="105146" y="305106"/>
            <a:ext cx="292692" cy="96304"/>
          </a:xfrm>
          <a:prstGeom prst="rightArrow">
            <a:avLst>
              <a:gd name="adj1" fmla="val 37911"/>
              <a:gd name="adj2" fmla="val 67662"/>
            </a:avLst>
          </a:prstGeom>
          <a:solidFill>
            <a:srgbClr val="FFCC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123825</xdr:colOff>
      <xdr:row>0</xdr:row>
      <xdr:rowOff>28575</xdr:rowOff>
    </xdr:from>
    <xdr:to>
      <xdr:col>0</xdr:col>
      <xdr:colOff>418025</xdr:colOff>
      <xdr:row>0</xdr:row>
      <xdr:rowOff>390724</xdr:rowOff>
    </xdr:to>
    <xdr:grpSp>
      <xdr:nvGrpSpPr>
        <xdr:cNvPr id="2" name="Grupo 1">
          <a:hlinkClick xmlns:r="http://schemas.openxmlformats.org/officeDocument/2006/relationships" r:id="rId1"/>
        </xdr:cNvPr>
        <xdr:cNvGrpSpPr/>
      </xdr:nvGrpSpPr>
      <xdr:grpSpPr>
        <a:xfrm>
          <a:off x="123825" y="28575"/>
          <a:ext cx="294200" cy="362149"/>
          <a:chOff x="102565" y="39261"/>
          <a:chExt cx="295273" cy="362149"/>
        </a:xfrm>
      </xdr:grpSpPr>
      <xdr:pic>
        <xdr:nvPicPr>
          <xdr:cNvPr id="3" name="Imagem 2">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9409" t="11806" r="8000" b="9848"/>
          <a:stretch/>
        </xdr:blipFill>
        <xdr:spPr>
          <a:xfrm>
            <a:off x="102565" y="39261"/>
            <a:ext cx="294554" cy="269481"/>
          </a:xfrm>
          <a:prstGeom prst="rect">
            <a:avLst/>
          </a:prstGeom>
        </xdr:spPr>
      </xdr:pic>
      <xdr:sp macro="" textlink="">
        <xdr:nvSpPr>
          <xdr:cNvPr id="4" name="Seta para a direita 3"/>
          <xdr:cNvSpPr/>
        </xdr:nvSpPr>
        <xdr:spPr>
          <a:xfrm flipH="1">
            <a:off x="105146" y="305106"/>
            <a:ext cx="292692" cy="96304"/>
          </a:xfrm>
          <a:prstGeom prst="rightArrow">
            <a:avLst>
              <a:gd name="adj1" fmla="val 37911"/>
              <a:gd name="adj2" fmla="val 67662"/>
            </a:avLst>
          </a:prstGeom>
          <a:solidFill>
            <a:srgbClr val="FFCC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104775</xdr:colOff>
      <xdr:row>0</xdr:row>
      <xdr:rowOff>28575</xdr:rowOff>
    </xdr:from>
    <xdr:to>
      <xdr:col>0</xdr:col>
      <xdr:colOff>398975</xdr:colOff>
      <xdr:row>0</xdr:row>
      <xdr:rowOff>390724</xdr:rowOff>
    </xdr:to>
    <xdr:grpSp>
      <xdr:nvGrpSpPr>
        <xdr:cNvPr id="5" name="Grupo 4">
          <a:hlinkClick xmlns:r="http://schemas.openxmlformats.org/officeDocument/2006/relationships" r:id="rId1"/>
        </xdr:cNvPr>
        <xdr:cNvGrpSpPr/>
      </xdr:nvGrpSpPr>
      <xdr:grpSpPr>
        <a:xfrm>
          <a:off x="104775" y="28575"/>
          <a:ext cx="294200" cy="362149"/>
          <a:chOff x="102565" y="39261"/>
          <a:chExt cx="295273" cy="362149"/>
        </a:xfrm>
      </xdr:grpSpPr>
      <xdr:pic>
        <xdr:nvPicPr>
          <xdr:cNvPr id="6" name="Imagem 5">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9409" t="11806" r="8000" b="9848"/>
          <a:stretch/>
        </xdr:blipFill>
        <xdr:spPr>
          <a:xfrm>
            <a:off x="102565" y="39261"/>
            <a:ext cx="294554" cy="269481"/>
          </a:xfrm>
          <a:prstGeom prst="rect">
            <a:avLst/>
          </a:prstGeom>
        </xdr:spPr>
      </xdr:pic>
      <xdr:sp macro="" textlink="">
        <xdr:nvSpPr>
          <xdr:cNvPr id="7" name="Seta para a direita 6"/>
          <xdr:cNvSpPr/>
        </xdr:nvSpPr>
        <xdr:spPr>
          <a:xfrm flipH="1">
            <a:off x="105146" y="305106"/>
            <a:ext cx="292692" cy="96304"/>
          </a:xfrm>
          <a:prstGeom prst="rightArrow">
            <a:avLst>
              <a:gd name="adj1" fmla="val 37911"/>
              <a:gd name="adj2" fmla="val 67662"/>
            </a:avLst>
          </a:prstGeom>
          <a:solidFill>
            <a:srgbClr val="FFCC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114300</xdr:colOff>
      <xdr:row>0</xdr:row>
      <xdr:rowOff>28575</xdr:rowOff>
    </xdr:from>
    <xdr:to>
      <xdr:col>0</xdr:col>
      <xdr:colOff>408500</xdr:colOff>
      <xdr:row>0</xdr:row>
      <xdr:rowOff>390724</xdr:rowOff>
    </xdr:to>
    <xdr:grpSp>
      <xdr:nvGrpSpPr>
        <xdr:cNvPr id="5" name="Grupo 4">
          <a:hlinkClick xmlns:r="http://schemas.openxmlformats.org/officeDocument/2006/relationships" r:id="rId1"/>
        </xdr:cNvPr>
        <xdr:cNvGrpSpPr/>
      </xdr:nvGrpSpPr>
      <xdr:grpSpPr>
        <a:xfrm>
          <a:off x="114300" y="28575"/>
          <a:ext cx="294200" cy="362149"/>
          <a:chOff x="102565" y="39261"/>
          <a:chExt cx="295273" cy="362149"/>
        </a:xfrm>
      </xdr:grpSpPr>
      <xdr:pic>
        <xdr:nvPicPr>
          <xdr:cNvPr id="6" name="Imagem 5">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9409" t="11806" r="8000" b="9848"/>
          <a:stretch/>
        </xdr:blipFill>
        <xdr:spPr>
          <a:xfrm>
            <a:off x="102565" y="39261"/>
            <a:ext cx="294554" cy="269481"/>
          </a:xfrm>
          <a:prstGeom prst="rect">
            <a:avLst/>
          </a:prstGeom>
        </xdr:spPr>
      </xdr:pic>
      <xdr:sp macro="" textlink="">
        <xdr:nvSpPr>
          <xdr:cNvPr id="7" name="Seta para a direita 6"/>
          <xdr:cNvSpPr/>
        </xdr:nvSpPr>
        <xdr:spPr>
          <a:xfrm flipH="1">
            <a:off x="105146" y="305106"/>
            <a:ext cx="292692" cy="96304"/>
          </a:xfrm>
          <a:prstGeom prst="rightArrow">
            <a:avLst>
              <a:gd name="adj1" fmla="val 37911"/>
              <a:gd name="adj2" fmla="val 67662"/>
            </a:avLst>
          </a:prstGeom>
          <a:solidFill>
            <a:srgbClr val="FFCC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104775</xdr:colOff>
      <xdr:row>0</xdr:row>
      <xdr:rowOff>66675</xdr:rowOff>
    </xdr:from>
    <xdr:to>
      <xdr:col>0</xdr:col>
      <xdr:colOff>398975</xdr:colOff>
      <xdr:row>0</xdr:row>
      <xdr:rowOff>428824</xdr:rowOff>
    </xdr:to>
    <xdr:grpSp>
      <xdr:nvGrpSpPr>
        <xdr:cNvPr id="2" name="Grupo 1">
          <a:hlinkClick xmlns:r="http://schemas.openxmlformats.org/officeDocument/2006/relationships" r:id="rId1"/>
        </xdr:cNvPr>
        <xdr:cNvGrpSpPr/>
      </xdr:nvGrpSpPr>
      <xdr:grpSpPr>
        <a:xfrm>
          <a:off x="104775" y="66675"/>
          <a:ext cx="294200" cy="362149"/>
          <a:chOff x="102565" y="39261"/>
          <a:chExt cx="295273" cy="362149"/>
        </a:xfrm>
      </xdr:grpSpPr>
      <xdr:pic>
        <xdr:nvPicPr>
          <xdr:cNvPr id="3" name="Imagem 2">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9409" t="11806" r="8000" b="9848"/>
          <a:stretch/>
        </xdr:blipFill>
        <xdr:spPr>
          <a:xfrm>
            <a:off x="102565" y="39261"/>
            <a:ext cx="294554" cy="269481"/>
          </a:xfrm>
          <a:prstGeom prst="rect">
            <a:avLst/>
          </a:prstGeom>
        </xdr:spPr>
      </xdr:pic>
      <xdr:sp macro="" textlink="">
        <xdr:nvSpPr>
          <xdr:cNvPr id="4" name="Seta para a direita 3"/>
          <xdr:cNvSpPr/>
        </xdr:nvSpPr>
        <xdr:spPr>
          <a:xfrm flipH="1">
            <a:off x="105146" y="305106"/>
            <a:ext cx="292692" cy="96304"/>
          </a:xfrm>
          <a:prstGeom prst="rightArrow">
            <a:avLst>
              <a:gd name="adj1" fmla="val 37911"/>
              <a:gd name="adj2" fmla="val 67662"/>
            </a:avLst>
          </a:prstGeom>
          <a:solidFill>
            <a:srgbClr val="FFCC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104775</xdr:colOff>
      <xdr:row>0</xdr:row>
      <xdr:rowOff>66675</xdr:rowOff>
    </xdr:from>
    <xdr:to>
      <xdr:col>0</xdr:col>
      <xdr:colOff>398975</xdr:colOff>
      <xdr:row>0</xdr:row>
      <xdr:rowOff>428824</xdr:rowOff>
    </xdr:to>
    <xdr:grpSp>
      <xdr:nvGrpSpPr>
        <xdr:cNvPr id="2" name="Grupo 1">
          <a:hlinkClick xmlns:r="http://schemas.openxmlformats.org/officeDocument/2006/relationships" r:id="rId1"/>
        </xdr:cNvPr>
        <xdr:cNvGrpSpPr/>
      </xdr:nvGrpSpPr>
      <xdr:grpSpPr>
        <a:xfrm>
          <a:off x="104775" y="66675"/>
          <a:ext cx="294200" cy="362149"/>
          <a:chOff x="102565" y="39261"/>
          <a:chExt cx="295273" cy="362149"/>
        </a:xfrm>
      </xdr:grpSpPr>
      <xdr:pic>
        <xdr:nvPicPr>
          <xdr:cNvPr id="3" name="Imagem 2">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9409" t="11806" r="8000" b="9848"/>
          <a:stretch/>
        </xdr:blipFill>
        <xdr:spPr>
          <a:xfrm>
            <a:off x="102565" y="39261"/>
            <a:ext cx="294554" cy="269481"/>
          </a:xfrm>
          <a:prstGeom prst="rect">
            <a:avLst/>
          </a:prstGeom>
        </xdr:spPr>
      </xdr:pic>
      <xdr:sp macro="" textlink="">
        <xdr:nvSpPr>
          <xdr:cNvPr id="4" name="Seta para a direita 3"/>
          <xdr:cNvSpPr/>
        </xdr:nvSpPr>
        <xdr:spPr>
          <a:xfrm flipH="1">
            <a:off x="105146" y="305106"/>
            <a:ext cx="292692" cy="96304"/>
          </a:xfrm>
          <a:prstGeom prst="rightArrow">
            <a:avLst>
              <a:gd name="adj1" fmla="val 37911"/>
              <a:gd name="adj2" fmla="val 67662"/>
            </a:avLst>
          </a:prstGeom>
          <a:solidFill>
            <a:srgbClr val="FFCC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95250</xdr:colOff>
      <xdr:row>0</xdr:row>
      <xdr:rowOff>47625</xdr:rowOff>
    </xdr:from>
    <xdr:to>
      <xdr:col>0</xdr:col>
      <xdr:colOff>389450</xdr:colOff>
      <xdr:row>0</xdr:row>
      <xdr:rowOff>409774</xdr:rowOff>
    </xdr:to>
    <xdr:grpSp>
      <xdr:nvGrpSpPr>
        <xdr:cNvPr id="2" name="Grupo 1">
          <a:hlinkClick xmlns:r="http://schemas.openxmlformats.org/officeDocument/2006/relationships" r:id="rId1"/>
        </xdr:cNvPr>
        <xdr:cNvGrpSpPr/>
      </xdr:nvGrpSpPr>
      <xdr:grpSpPr>
        <a:xfrm>
          <a:off x="95250" y="47625"/>
          <a:ext cx="294200" cy="362149"/>
          <a:chOff x="102565" y="39261"/>
          <a:chExt cx="295273" cy="362149"/>
        </a:xfrm>
      </xdr:grpSpPr>
      <xdr:pic>
        <xdr:nvPicPr>
          <xdr:cNvPr id="3" name="Imagem 2">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9409" t="11806" r="8000" b="9848"/>
          <a:stretch/>
        </xdr:blipFill>
        <xdr:spPr>
          <a:xfrm>
            <a:off x="102565" y="39261"/>
            <a:ext cx="294554" cy="269481"/>
          </a:xfrm>
          <a:prstGeom prst="rect">
            <a:avLst/>
          </a:prstGeom>
        </xdr:spPr>
      </xdr:pic>
      <xdr:sp macro="" textlink="">
        <xdr:nvSpPr>
          <xdr:cNvPr id="4" name="Seta para a direita 3"/>
          <xdr:cNvSpPr/>
        </xdr:nvSpPr>
        <xdr:spPr>
          <a:xfrm flipH="1">
            <a:off x="105146" y="305106"/>
            <a:ext cx="292692" cy="96304"/>
          </a:xfrm>
          <a:prstGeom prst="rightArrow">
            <a:avLst>
              <a:gd name="adj1" fmla="val 37911"/>
              <a:gd name="adj2" fmla="val 67662"/>
            </a:avLst>
          </a:prstGeom>
          <a:solidFill>
            <a:srgbClr val="FFCC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152400</xdr:colOff>
      <xdr:row>0</xdr:row>
      <xdr:rowOff>0</xdr:rowOff>
    </xdr:from>
    <xdr:to>
      <xdr:col>0</xdr:col>
      <xdr:colOff>446600</xdr:colOff>
      <xdr:row>1</xdr:row>
      <xdr:rowOff>9724</xdr:rowOff>
    </xdr:to>
    <xdr:grpSp>
      <xdr:nvGrpSpPr>
        <xdr:cNvPr id="2" name="Grupo 1">
          <a:hlinkClick xmlns:r="http://schemas.openxmlformats.org/officeDocument/2006/relationships" r:id="rId1"/>
        </xdr:cNvPr>
        <xdr:cNvGrpSpPr/>
      </xdr:nvGrpSpPr>
      <xdr:grpSpPr>
        <a:xfrm>
          <a:off x="152400" y="0"/>
          <a:ext cx="294200" cy="390724"/>
          <a:chOff x="102565" y="39261"/>
          <a:chExt cx="295273" cy="362149"/>
        </a:xfrm>
      </xdr:grpSpPr>
      <xdr:pic>
        <xdr:nvPicPr>
          <xdr:cNvPr id="3" name="Imagem 2">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9409" t="11806" r="8000" b="9848"/>
          <a:stretch/>
        </xdr:blipFill>
        <xdr:spPr>
          <a:xfrm>
            <a:off x="102565" y="39261"/>
            <a:ext cx="294554" cy="269481"/>
          </a:xfrm>
          <a:prstGeom prst="rect">
            <a:avLst/>
          </a:prstGeom>
        </xdr:spPr>
      </xdr:pic>
      <xdr:sp macro="" textlink="">
        <xdr:nvSpPr>
          <xdr:cNvPr id="4" name="Seta para a direita 3"/>
          <xdr:cNvSpPr/>
        </xdr:nvSpPr>
        <xdr:spPr>
          <a:xfrm flipH="1">
            <a:off x="105146" y="305106"/>
            <a:ext cx="292692" cy="96304"/>
          </a:xfrm>
          <a:prstGeom prst="rightArrow">
            <a:avLst>
              <a:gd name="adj1" fmla="val 37911"/>
              <a:gd name="adj2" fmla="val 67662"/>
            </a:avLst>
          </a:prstGeom>
          <a:solidFill>
            <a:srgbClr val="FFCC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142875</xdr:colOff>
      <xdr:row>0</xdr:row>
      <xdr:rowOff>28575</xdr:rowOff>
    </xdr:from>
    <xdr:to>
      <xdr:col>0</xdr:col>
      <xdr:colOff>437075</xdr:colOff>
      <xdr:row>0</xdr:row>
      <xdr:rowOff>390724</xdr:rowOff>
    </xdr:to>
    <xdr:grpSp>
      <xdr:nvGrpSpPr>
        <xdr:cNvPr id="2" name="Grupo 1">
          <a:hlinkClick xmlns:r="http://schemas.openxmlformats.org/officeDocument/2006/relationships" r:id="rId1"/>
        </xdr:cNvPr>
        <xdr:cNvGrpSpPr/>
      </xdr:nvGrpSpPr>
      <xdr:grpSpPr>
        <a:xfrm>
          <a:off x="142875" y="28575"/>
          <a:ext cx="294200" cy="362149"/>
          <a:chOff x="102565" y="39261"/>
          <a:chExt cx="295273" cy="362149"/>
        </a:xfrm>
      </xdr:grpSpPr>
      <xdr:pic>
        <xdr:nvPicPr>
          <xdr:cNvPr id="3" name="Imagem 2">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9409" t="11806" r="8000" b="9848"/>
          <a:stretch/>
        </xdr:blipFill>
        <xdr:spPr>
          <a:xfrm>
            <a:off x="102565" y="39261"/>
            <a:ext cx="294554" cy="269481"/>
          </a:xfrm>
          <a:prstGeom prst="rect">
            <a:avLst/>
          </a:prstGeom>
        </xdr:spPr>
      </xdr:pic>
      <xdr:sp macro="" textlink="">
        <xdr:nvSpPr>
          <xdr:cNvPr id="4" name="Seta para a direita 3"/>
          <xdr:cNvSpPr/>
        </xdr:nvSpPr>
        <xdr:spPr>
          <a:xfrm flipH="1">
            <a:off x="105146" y="305106"/>
            <a:ext cx="292692" cy="96304"/>
          </a:xfrm>
          <a:prstGeom prst="rightArrow">
            <a:avLst>
              <a:gd name="adj1" fmla="val 37911"/>
              <a:gd name="adj2" fmla="val 67662"/>
            </a:avLst>
          </a:prstGeom>
          <a:solidFill>
            <a:srgbClr val="FFCC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123825</xdr:colOff>
      <xdr:row>0</xdr:row>
      <xdr:rowOff>38100</xdr:rowOff>
    </xdr:from>
    <xdr:to>
      <xdr:col>0</xdr:col>
      <xdr:colOff>418025</xdr:colOff>
      <xdr:row>0</xdr:row>
      <xdr:rowOff>400249</xdr:rowOff>
    </xdr:to>
    <xdr:grpSp>
      <xdr:nvGrpSpPr>
        <xdr:cNvPr id="2" name="Grupo 1">
          <a:hlinkClick xmlns:r="http://schemas.openxmlformats.org/officeDocument/2006/relationships" r:id="rId1"/>
        </xdr:cNvPr>
        <xdr:cNvGrpSpPr/>
      </xdr:nvGrpSpPr>
      <xdr:grpSpPr>
        <a:xfrm>
          <a:off x="123825" y="38100"/>
          <a:ext cx="294200" cy="362149"/>
          <a:chOff x="102565" y="39261"/>
          <a:chExt cx="295273" cy="362149"/>
        </a:xfrm>
      </xdr:grpSpPr>
      <xdr:pic>
        <xdr:nvPicPr>
          <xdr:cNvPr id="3" name="Imagem 2">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9409" t="11806" r="8000" b="9848"/>
          <a:stretch/>
        </xdr:blipFill>
        <xdr:spPr>
          <a:xfrm>
            <a:off x="102565" y="39261"/>
            <a:ext cx="294554" cy="269481"/>
          </a:xfrm>
          <a:prstGeom prst="rect">
            <a:avLst/>
          </a:prstGeom>
        </xdr:spPr>
      </xdr:pic>
      <xdr:sp macro="" textlink="">
        <xdr:nvSpPr>
          <xdr:cNvPr id="4" name="Seta para a direita 3"/>
          <xdr:cNvSpPr/>
        </xdr:nvSpPr>
        <xdr:spPr>
          <a:xfrm flipH="1">
            <a:off x="105146" y="305106"/>
            <a:ext cx="292692" cy="96304"/>
          </a:xfrm>
          <a:prstGeom prst="rightArrow">
            <a:avLst>
              <a:gd name="adj1" fmla="val 37911"/>
              <a:gd name="adj2" fmla="val 67662"/>
            </a:avLst>
          </a:prstGeom>
          <a:solidFill>
            <a:srgbClr val="FFCC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104775</xdr:colOff>
      <xdr:row>0</xdr:row>
      <xdr:rowOff>28575</xdr:rowOff>
    </xdr:from>
    <xdr:to>
      <xdr:col>0</xdr:col>
      <xdr:colOff>398975</xdr:colOff>
      <xdr:row>0</xdr:row>
      <xdr:rowOff>390724</xdr:rowOff>
    </xdr:to>
    <xdr:grpSp>
      <xdr:nvGrpSpPr>
        <xdr:cNvPr id="2" name="Grupo 1">
          <a:hlinkClick xmlns:r="http://schemas.openxmlformats.org/officeDocument/2006/relationships" r:id="rId1"/>
        </xdr:cNvPr>
        <xdr:cNvGrpSpPr/>
      </xdr:nvGrpSpPr>
      <xdr:grpSpPr>
        <a:xfrm>
          <a:off x="104775" y="28575"/>
          <a:ext cx="294200" cy="362149"/>
          <a:chOff x="102565" y="39261"/>
          <a:chExt cx="295273" cy="362149"/>
        </a:xfrm>
      </xdr:grpSpPr>
      <xdr:pic>
        <xdr:nvPicPr>
          <xdr:cNvPr id="3" name="Imagem 2">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9409" t="11806" r="8000" b="9848"/>
          <a:stretch/>
        </xdr:blipFill>
        <xdr:spPr>
          <a:xfrm>
            <a:off x="102565" y="39261"/>
            <a:ext cx="294554" cy="269481"/>
          </a:xfrm>
          <a:prstGeom prst="rect">
            <a:avLst/>
          </a:prstGeom>
        </xdr:spPr>
      </xdr:pic>
      <xdr:sp macro="" textlink="">
        <xdr:nvSpPr>
          <xdr:cNvPr id="4" name="Seta para a direita 3"/>
          <xdr:cNvSpPr/>
        </xdr:nvSpPr>
        <xdr:spPr>
          <a:xfrm flipH="1">
            <a:off x="105146" y="305106"/>
            <a:ext cx="292692" cy="96304"/>
          </a:xfrm>
          <a:prstGeom prst="rightArrow">
            <a:avLst>
              <a:gd name="adj1" fmla="val 37911"/>
              <a:gd name="adj2" fmla="val 67662"/>
            </a:avLst>
          </a:prstGeom>
          <a:solidFill>
            <a:srgbClr val="FFCC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47625</xdr:colOff>
      <xdr:row>0</xdr:row>
      <xdr:rowOff>38100</xdr:rowOff>
    </xdr:from>
    <xdr:to>
      <xdr:col>0</xdr:col>
      <xdr:colOff>341825</xdr:colOff>
      <xdr:row>0</xdr:row>
      <xdr:rowOff>400249</xdr:rowOff>
    </xdr:to>
    <xdr:grpSp>
      <xdr:nvGrpSpPr>
        <xdr:cNvPr id="2" name="Grupo 1">
          <a:hlinkClick xmlns:r="http://schemas.openxmlformats.org/officeDocument/2006/relationships" r:id="rId1"/>
        </xdr:cNvPr>
        <xdr:cNvGrpSpPr/>
      </xdr:nvGrpSpPr>
      <xdr:grpSpPr>
        <a:xfrm>
          <a:off x="47625" y="38100"/>
          <a:ext cx="294200" cy="362149"/>
          <a:chOff x="102565" y="39261"/>
          <a:chExt cx="295273" cy="362149"/>
        </a:xfrm>
      </xdr:grpSpPr>
      <xdr:pic>
        <xdr:nvPicPr>
          <xdr:cNvPr id="3" name="Imagem 2">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9409" t="11806" r="8000" b="9848"/>
          <a:stretch/>
        </xdr:blipFill>
        <xdr:spPr>
          <a:xfrm>
            <a:off x="102565" y="39261"/>
            <a:ext cx="294554" cy="269481"/>
          </a:xfrm>
          <a:prstGeom prst="rect">
            <a:avLst/>
          </a:prstGeom>
        </xdr:spPr>
      </xdr:pic>
      <xdr:sp macro="" textlink="">
        <xdr:nvSpPr>
          <xdr:cNvPr id="4" name="Seta para a direita 3"/>
          <xdr:cNvSpPr/>
        </xdr:nvSpPr>
        <xdr:spPr>
          <a:xfrm flipH="1">
            <a:off x="105146" y="305106"/>
            <a:ext cx="292692" cy="96304"/>
          </a:xfrm>
          <a:prstGeom prst="rightArrow">
            <a:avLst>
              <a:gd name="adj1" fmla="val 37911"/>
              <a:gd name="adj2" fmla="val 67662"/>
            </a:avLst>
          </a:prstGeom>
          <a:solidFill>
            <a:srgbClr val="FFCC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57150</xdr:colOff>
      <xdr:row>0</xdr:row>
      <xdr:rowOff>85725</xdr:rowOff>
    </xdr:from>
    <xdr:to>
      <xdr:col>0</xdr:col>
      <xdr:colOff>351350</xdr:colOff>
      <xdr:row>0</xdr:row>
      <xdr:rowOff>447874</xdr:rowOff>
    </xdr:to>
    <xdr:grpSp>
      <xdr:nvGrpSpPr>
        <xdr:cNvPr id="2" name="Grupo 1">
          <a:hlinkClick xmlns:r="http://schemas.openxmlformats.org/officeDocument/2006/relationships" r:id="rId1"/>
        </xdr:cNvPr>
        <xdr:cNvGrpSpPr/>
      </xdr:nvGrpSpPr>
      <xdr:grpSpPr>
        <a:xfrm>
          <a:off x="57150" y="85725"/>
          <a:ext cx="294200" cy="362149"/>
          <a:chOff x="102565" y="39261"/>
          <a:chExt cx="295273" cy="362149"/>
        </a:xfrm>
      </xdr:grpSpPr>
      <xdr:pic>
        <xdr:nvPicPr>
          <xdr:cNvPr id="3" name="Imagem 2">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9409" t="11806" r="8000" b="9848"/>
          <a:stretch/>
        </xdr:blipFill>
        <xdr:spPr>
          <a:xfrm>
            <a:off x="102565" y="39261"/>
            <a:ext cx="294554" cy="269481"/>
          </a:xfrm>
          <a:prstGeom prst="rect">
            <a:avLst/>
          </a:prstGeom>
        </xdr:spPr>
      </xdr:pic>
      <xdr:sp macro="" textlink="">
        <xdr:nvSpPr>
          <xdr:cNvPr id="4" name="Seta para a direita 3"/>
          <xdr:cNvSpPr/>
        </xdr:nvSpPr>
        <xdr:spPr>
          <a:xfrm flipH="1">
            <a:off x="105146" y="305106"/>
            <a:ext cx="292692" cy="96304"/>
          </a:xfrm>
          <a:prstGeom prst="rightArrow">
            <a:avLst>
              <a:gd name="adj1" fmla="val 37911"/>
              <a:gd name="adj2" fmla="val 67662"/>
            </a:avLst>
          </a:prstGeom>
          <a:solidFill>
            <a:srgbClr val="FFCC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twoCellAnchor>
    <xdr:from>
      <xdr:col>0</xdr:col>
      <xdr:colOff>57150</xdr:colOff>
      <xdr:row>0</xdr:row>
      <xdr:rowOff>85725</xdr:rowOff>
    </xdr:from>
    <xdr:to>
      <xdr:col>0</xdr:col>
      <xdr:colOff>351350</xdr:colOff>
      <xdr:row>0</xdr:row>
      <xdr:rowOff>447874</xdr:rowOff>
    </xdr:to>
    <xdr:grpSp>
      <xdr:nvGrpSpPr>
        <xdr:cNvPr id="5" name="Grupo 4">
          <a:hlinkClick xmlns:r="http://schemas.openxmlformats.org/officeDocument/2006/relationships" r:id="rId1"/>
        </xdr:cNvPr>
        <xdr:cNvGrpSpPr/>
      </xdr:nvGrpSpPr>
      <xdr:grpSpPr>
        <a:xfrm>
          <a:off x="57150" y="85725"/>
          <a:ext cx="294200" cy="362149"/>
          <a:chOff x="102565" y="39261"/>
          <a:chExt cx="295273" cy="362149"/>
        </a:xfrm>
      </xdr:grpSpPr>
      <xdr:pic>
        <xdr:nvPicPr>
          <xdr:cNvPr id="6" name="Imagem 5">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9409" t="11806" r="8000" b="9848"/>
          <a:stretch/>
        </xdr:blipFill>
        <xdr:spPr>
          <a:xfrm>
            <a:off x="102565" y="39261"/>
            <a:ext cx="294554" cy="269481"/>
          </a:xfrm>
          <a:prstGeom prst="rect">
            <a:avLst/>
          </a:prstGeom>
        </xdr:spPr>
      </xdr:pic>
      <xdr:sp macro="" textlink="">
        <xdr:nvSpPr>
          <xdr:cNvPr id="7" name="Seta para a direita 6"/>
          <xdr:cNvSpPr/>
        </xdr:nvSpPr>
        <xdr:spPr>
          <a:xfrm flipH="1">
            <a:off x="105146" y="305106"/>
            <a:ext cx="292692" cy="96304"/>
          </a:xfrm>
          <a:prstGeom prst="rightArrow">
            <a:avLst>
              <a:gd name="adj1" fmla="val 37911"/>
              <a:gd name="adj2" fmla="val 67662"/>
            </a:avLst>
          </a:prstGeom>
          <a:solidFill>
            <a:srgbClr val="FFCC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38100</xdr:colOff>
      <xdr:row>0</xdr:row>
      <xdr:rowOff>57150</xdr:rowOff>
    </xdr:from>
    <xdr:to>
      <xdr:col>0</xdr:col>
      <xdr:colOff>332300</xdr:colOff>
      <xdr:row>0</xdr:row>
      <xdr:rowOff>419299</xdr:rowOff>
    </xdr:to>
    <xdr:grpSp>
      <xdr:nvGrpSpPr>
        <xdr:cNvPr id="2" name="Grupo 1">
          <a:hlinkClick xmlns:r="http://schemas.openxmlformats.org/officeDocument/2006/relationships" r:id="rId1"/>
        </xdr:cNvPr>
        <xdr:cNvGrpSpPr/>
      </xdr:nvGrpSpPr>
      <xdr:grpSpPr>
        <a:xfrm>
          <a:off x="38100" y="57150"/>
          <a:ext cx="294200" cy="362149"/>
          <a:chOff x="102565" y="39261"/>
          <a:chExt cx="295273" cy="362149"/>
        </a:xfrm>
      </xdr:grpSpPr>
      <xdr:pic>
        <xdr:nvPicPr>
          <xdr:cNvPr id="3" name="Imagem 2">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9409" t="11806" r="8000" b="9848"/>
          <a:stretch/>
        </xdr:blipFill>
        <xdr:spPr>
          <a:xfrm>
            <a:off x="102565" y="39261"/>
            <a:ext cx="294554" cy="269481"/>
          </a:xfrm>
          <a:prstGeom prst="rect">
            <a:avLst/>
          </a:prstGeom>
        </xdr:spPr>
      </xdr:pic>
      <xdr:sp macro="" textlink="">
        <xdr:nvSpPr>
          <xdr:cNvPr id="4" name="Seta para a direita 3"/>
          <xdr:cNvSpPr/>
        </xdr:nvSpPr>
        <xdr:spPr>
          <a:xfrm flipH="1">
            <a:off x="105146" y="305106"/>
            <a:ext cx="292692" cy="96304"/>
          </a:xfrm>
          <a:prstGeom prst="rightArrow">
            <a:avLst>
              <a:gd name="adj1" fmla="val 37911"/>
              <a:gd name="adj2" fmla="val 67662"/>
            </a:avLst>
          </a:prstGeom>
          <a:solidFill>
            <a:srgbClr val="FFCC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twoCellAnchor>
    <xdr:from>
      <xdr:col>0</xdr:col>
      <xdr:colOff>38100</xdr:colOff>
      <xdr:row>0</xdr:row>
      <xdr:rowOff>57150</xdr:rowOff>
    </xdr:from>
    <xdr:to>
      <xdr:col>0</xdr:col>
      <xdr:colOff>332300</xdr:colOff>
      <xdr:row>0</xdr:row>
      <xdr:rowOff>419299</xdr:rowOff>
    </xdr:to>
    <xdr:grpSp>
      <xdr:nvGrpSpPr>
        <xdr:cNvPr id="5" name="Grupo 4">
          <a:hlinkClick xmlns:r="http://schemas.openxmlformats.org/officeDocument/2006/relationships" r:id="rId1"/>
        </xdr:cNvPr>
        <xdr:cNvGrpSpPr/>
      </xdr:nvGrpSpPr>
      <xdr:grpSpPr>
        <a:xfrm>
          <a:off x="38100" y="57150"/>
          <a:ext cx="294200" cy="362149"/>
          <a:chOff x="102565" y="39261"/>
          <a:chExt cx="295273" cy="362149"/>
        </a:xfrm>
      </xdr:grpSpPr>
      <xdr:pic>
        <xdr:nvPicPr>
          <xdr:cNvPr id="6" name="Imagem 5">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9409" t="11806" r="8000" b="9848"/>
          <a:stretch/>
        </xdr:blipFill>
        <xdr:spPr>
          <a:xfrm>
            <a:off x="102565" y="39261"/>
            <a:ext cx="294554" cy="269481"/>
          </a:xfrm>
          <a:prstGeom prst="rect">
            <a:avLst/>
          </a:prstGeom>
        </xdr:spPr>
      </xdr:pic>
      <xdr:sp macro="" textlink="">
        <xdr:nvSpPr>
          <xdr:cNvPr id="7" name="Seta para a direita 6"/>
          <xdr:cNvSpPr/>
        </xdr:nvSpPr>
        <xdr:spPr>
          <a:xfrm flipH="1">
            <a:off x="105146" y="305106"/>
            <a:ext cx="292692" cy="96304"/>
          </a:xfrm>
          <a:prstGeom prst="rightArrow">
            <a:avLst>
              <a:gd name="adj1" fmla="val 37911"/>
              <a:gd name="adj2" fmla="val 67662"/>
            </a:avLst>
          </a:prstGeom>
          <a:solidFill>
            <a:srgbClr val="FFCC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28575</xdr:colOff>
      <xdr:row>0</xdr:row>
      <xdr:rowOff>28575</xdr:rowOff>
    </xdr:from>
    <xdr:to>
      <xdr:col>0</xdr:col>
      <xdr:colOff>322775</xdr:colOff>
      <xdr:row>0</xdr:row>
      <xdr:rowOff>390724</xdr:rowOff>
    </xdr:to>
    <xdr:grpSp>
      <xdr:nvGrpSpPr>
        <xdr:cNvPr id="2" name="Grupo 1">
          <a:hlinkClick xmlns:r="http://schemas.openxmlformats.org/officeDocument/2006/relationships" r:id="rId1"/>
        </xdr:cNvPr>
        <xdr:cNvGrpSpPr/>
      </xdr:nvGrpSpPr>
      <xdr:grpSpPr>
        <a:xfrm>
          <a:off x="28575" y="28575"/>
          <a:ext cx="294200" cy="362149"/>
          <a:chOff x="102565" y="39261"/>
          <a:chExt cx="295273" cy="362149"/>
        </a:xfrm>
      </xdr:grpSpPr>
      <xdr:pic>
        <xdr:nvPicPr>
          <xdr:cNvPr id="3" name="Imagem 2">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9409" t="11806" r="8000" b="9848"/>
          <a:stretch/>
        </xdr:blipFill>
        <xdr:spPr>
          <a:xfrm>
            <a:off x="102565" y="39261"/>
            <a:ext cx="294554" cy="269481"/>
          </a:xfrm>
          <a:prstGeom prst="rect">
            <a:avLst/>
          </a:prstGeom>
        </xdr:spPr>
      </xdr:pic>
      <xdr:sp macro="" textlink="">
        <xdr:nvSpPr>
          <xdr:cNvPr id="4" name="Seta para a direita 3"/>
          <xdr:cNvSpPr/>
        </xdr:nvSpPr>
        <xdr:spPr>
          <a:xfrm flipH="1">
            <a:off x="105146" y="305106"/>
            <a:ext cx="292692" cy="96304"/>
          </a:xfrm>
          <a:prstGeom prst="rightArrow">
            <a:avLst>
              <a:gd name="adj1" fmla="val 37911"/>
              <a:gd name="adj2" fmla="val 67662"/>
            </a:avLst>
          </a:prstGeom>
          <a:solidFill>
            <a:srgbClr val="FFCC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115960</xdr:colOff>
      <xdr:row>0</xdr:row>
      <xdr:rowOff>49696</xdr:rowOff>
    </xdr:from>
    <xdr:to>
      <xdr:col>2</xdr:col>
      <xdr:colOff>136834</xdr:colOff>
      <xdr:row>0</xdr:row>
      <xdr:rowOff>411844</xdr:rowOff>
    </xdr:to>
    <xdr:grpSp>
      <xdr:nvGrpSpPr>
        <xdr:cNvPr id="2" name="Grupo 1">
          <a:hlinkClick xmlns:r="http://schemas.openxmlformats.org/officeDocument/2006/relationships" r:id="rId1"/>
        </xdr:cNvPr>
        <xdr:cNvGrpSpPr/>
      </xdr:nvGrpSpPr>
      <xdr:grpSpPr>
        <a:xfrm>
          <a:off x="115960" y="49696"/>
          <a:ext cx="297099" cy="362148"/>
          <a:chOff x="102565" y="39261"/>
          <a:chExt cx="295273" cy="362149"/>
        </a:xfrm>
      </xdr:grpSpPr>
      <xdr:pic>
        <xdr:nvPicPr>
          <xdr:cNvPr id="3" name="Imagem 2">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9409" t="11806" r="8000" b="9848"/>
          <a:stretch/>
        </xdr:blipFill>
        <xdr:spPr>
          <a:xfrm>
            <a:off x="102565" y="39261"/>
            <a:ext cx="294554" cy="269481"/>
          </a:xfrm>
          <a:prstGeom prst="rect">
            <a:avLst/>
          </a:prstGeom>
        </xdr:spPr>
      </xdr:pic>
      <xdr:sp macro="" textlink="">
        <xdr:nvSpPr>
          <xdr:cNvPr id="4" name="Seta para a direita 3"/>
          <xdr:cNvSpPr/>
        </xdr:nvSpPr>
        <xdr:spPr>
          <a:xfrm flipH="1">
            <a:off x="105146" y="305106"/>
            <a:ext cx="292692" cy="96304"/>
          </a:xfrm>
          <a:prstGeom prst="rightArrow">
            <a:avLst>
              <a:gd name="adj1" fmla="val 37911"/>
              <a:gd name="adj2" fmla="val 67662"/>
            </a:avLst>
          </a:prstGeom>
          <a:solidFill>
            <a:srgbClr val="FFCC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107674</xdr:colOff>
      <xdr:row>0</xdr:row>
      <xdr:rowOff>49695</xdr:rowOff>
    </xdr:from>
    <xdr:to>
      <xdr:col>0</xdr:col>
      <xdr:colOff>401874</xdr:colOff>
      <xdr:row>0</xdr:row>
      <xdr:rowOff>411844</xdr:rowOff>
    </xdr:to>
    <xdr:grpSp>
      <xdr:nvGrpSpPr>
        <xdr:cNvPr id="2" name="Grupo 1">
          <a:hlinkClick xmlns:r="http://schemas.openxmlformats.org/officeDocument/2006/relationships" r:id="rId1"/>
        </xdr:cNvPr>
        <xdr:cNvGrpSpPr/>
      </xdr:nvGrpSpPr>
      <xdr:grpSpPr>
        <a:xfrm>
          <a:off x="107674" y="49695"/>
          <a:ext cx="294200" cy="362149"/>
          <a:chOff x="102565" y="39261"/>
          <a:chExt cx="295273" cy="362149"/>
        </a:xfrm>
      </xdr:grpSpPr>
      <xdr:pic>
        <xdr:nvPicPr>
          <xdr:cNvPr id="3" name="Imagem 2">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9409" t="11806" r="8000" b="9848"/>
          <a:stretch/>
        </xdr:blipFill>
        <xdr:spPr>
          <a:xfrm>
            <a:off x="102565" y="39261"/>
            <a:ext cx="294554" cy="269481"/>
          </a:xfrm>
          <a:prstGeom prst="rect">
            <a:avLst/>
          </a:prstGeom>
        </xdr:spPr>
      </xdr:pic>
      <xdr:sp macro="" textlink="">
        <xdr:nvSpPr>
          <xdr:cNvPr id="4" name="Seta para a direita 3"/>
          <xdr:cNvSpPr/>
        </xdr:nvSpPr>
        <xdr:spPr>
          <a:xfrm flipH="1">
            <a:off x="105146" y="305106"/>
            <a:ext cx="292692" cy="96304"/>
          </a:xfrm>
          <a:prstGeom prst="rightArrow">
            <a:avLst>
              <a:gd name="adj1" fmla="val 37911"/>
              <a:gd name="adj2" fmla="val 67662"/>
            </a:avLst>
          </a:prstGeom>
          <a:solidFill>
            <a:srgbClr val="FFCC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66260</xdr:colOff>
      <xdr:row>0</xdr:row>
      <xdr:rowOff>41413</xdr:rowOff>
    </xdr:from>
    <xdr:to>
      <xdr:col>0</xdr:col>
      <xdr:colOff>360460</xdr:colOff>
      <xdr:row>0</xdr:row>
      <xdr:rowOff>403562</xdr:rowOff>
    </xdr:to>
    <xdr:grpSp>
      <xdr:nvGrpSpPr>
        <xdr:cNvPr id="2" name="Grupo 1">
          <a:hlinkClick xmlns:r="http://schemas.openxmlformats.org/officeDocument/2006/relationships" r:id="rId1"/>
        </xdr:cNvPr>
        <xdr:cNvGrpSpPr/>
      </xdr:nvGrpSpPr>
      <xdr:grpSpPr>
        <a:xfrm>
          <a:off x="66260" y="41413"/>
          <a:ext cx="294200" cy="362149"/>
          <a:chOff x="102565" y="39261"/>
          <a:chExt cx="295273" cy="362149"/>
        </a:xfrm>
      </xdr:grpSpPr>
      <xdr:pic>
        <xdr:nvPicPr>
          <xdr:cNvPr id="3" name="Imagem 2">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9409" t="11806" r="8000" b="9848"/>
          <a:stretch/>
        </xdr:blipFill>
        <xdr:spPr>
          <a:xfrm>
            <a:off x="102565" y="39261"/>
            <a:ext cx="294554" cy="269481"/>
          </a:xfrm>
          <a:prstGeom prst="rect">
            <a:avLst/>
          </a:prstGeom>
        </xdr:spPr>
      </xdr:pic>
      <xdr:sp macro="" textlink="">
        <xdr:nvSpPr>
          <xdr:cNvPr id="4" name="Seta para a direita 3"/>
          <xdr:cNvSpPr/>
        </xdr:nvSpPr>
        <xdr:spPr>
          <a:xfrm flipH="1">
            <a:off x="105146" y="305106"/>
            <a:ext cx="292692" cy="96304"/>
          </a:xfrm>
          <a:prstGeom prst="rightArrow">
            <a:avLst>
              <a:gd name="adj1" fmla="val 37911"/>
              <a:gd name="adj2" fmla="val 67662"/>
            </a:avLst>
          </a:prstGeom>
          <a:solidFill>
            <a:srgbClr val="FFCC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41413</xdr:colOff>
      <xdr:row>0</xdr:row>
      <xdr:rowOff>24848</xdr:rowOff>
    </xdr:from>
    <xdr:to>
      <xdr:col>0</xdr:col>
      <xdr:colOff>335613</xdr:colOff>
      <xdr:row>0</xdr:row>
      <xdr:rowOff>386997</xdr:rowOff>
    </xdr:to>
    <xdr:grpSp>
      <xdr:nvGrpSpPr>
        <xdr:cNvPr id="2" name="Grupo 1">
          <a:hlinkClick xmlns:r="http://schemas.openxmlformats.org/officeDocument/2006/relationships" r:id="rId1"/>
        </xdr:cNvPr>
        <xdr:cNvGrpSpPr/>
      </xdr:nvGrpSpPr>
      <xdr:grpSpPr>
        <a:xfrm>
          <a:off x="41413" y="24848"/>
          <a:ext cx="294200" cy="362149"/>
          <a:chOff x="102565" y="39261"/>
          <a:chExt cx="295273" cy="362149"/>
        </a:xfrm>
      </xdr:grpSpPr>
      <xdr:pic>
        <xdr:nvPicPr>
          <xdr:cNvPr id="3" name="Imagem 2">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9409" t="11806" r="8000" b="9848"/>
          <a:stretch/>
        </xdr:blipFill>
        <xdr:spPr>
          <a:xfrm>
            <a:off x="102565" y="39261"/>
            <a:ext cx="294554" cy="269481"/>
          </a:xfrm>
          <a:prstGeom prst="rect">
            <a:avLst/>
          </a:prstGeom>
        </xdr:spPr>
      </xdr:pic>
      <xdr:sp macro="" textlink="">
        <xdr:nvSpPr>
          <xdr:cNvPr id="4" name="Seta para a direita 3"/>
          <xdr:cNvSpPr/>
        </xdr:nvSpPr>
        <xdr:spPr>
          <a:xfrm flipH="1">
            <a:off x="105146" y="305106"/>
            <a:ext cx="292692" cy="96304"/>
          </a:xfrm>
          <a:prstGeom prst="rightArrow">
            <a:avLst>
              <a:gd name="adj1" fmla="val 37911"/>
              <a:gd name="adj2" fmla="val 67662"/>
            </a:avLst>
          </a:prstGeom>
          <a:solidFill>
            <a:srgbClr val="FFCC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91108</xdr:colOff>
      <xdr:row>1</xdr:row>
      <xdr:rowOff>16566</xdr:rowOff>
    </xdr:from>
    <xdr:to>
      <xdr:col>0</xdr:col>
      <xdr:colOff>385308</xdr:colOff>
      <xdr:row>1</xdr:row>
      <xdr:rowOff>378715</xdr:rowOff>
    </xdr:to>
    <xdr:grpSp>
      <xdr:nvGrpSpPr>
        <xdr:cNvPr id="2" name="Grupo 1">
          <a:hlinkClick xmlns:r="http://schemas.openxmlformats.org/officeDocument/2006/relationships" r:id="rId1"/>
        </xdr:cNvPr>
        <xdr:cNvGrpSpPr/>
      </xdr:nvGrpSpPr>
      <xdr:grpSpPr>
        <a:xfrm>
          <a:off x="91108" y="16566"/>
          <a:ext cx="294200" cy="362149"/>
          <a:chOff x="102565" y="39261"/>
          <a:chExt cx="295273" cy="362149"/>
        </a:xfrm>
      </xdr:grpSpPr>
      <xdr:pic>
        <xdr:nvPicPr>
          <xdr:cNvPr id="3" name="Imagem 2">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9409" t="11806" r="8000" b="9848"/>
          <a:stretch/>
        </xdr:blipFill>
        <xdr:spPr>
          <a:xfrm>
            <a:off x="102565" y="39261"/>
            <a:ext cx="294554" cy="269481"/>
          </a:xfrm>
          <a:prstGeom prst="rect">
            <a:avLst/>
          </a:prstGeom>
        </xdr:spPr>
      </xdr:pic>
      <xdr:sp macro="" textlink="">
        <xdr:nvSpPr>
          <xdr:cNvPr id="4" name="Seta para a direita 3"/>
          <xdr:cNvSpPr/>
        </xdr:nvSpPr>
        <xdr:spPr>
          <a:xfrm flipH="1">
            <a:off x="105146" y="305106"/>
            <a:ext cx="292692" cy="96304"/>
          </a:xfrm>
          <a:prstGeom prst="rightArrow">
            <a:avLst>
              <a:gd name="adj1" fmla="val 37911"/>
              <a:gd name="adj2" fmla="val 67662"/>
            </a:avLst>
          </a:prstGeom>
          <a:solidFill>
            <a:srgbClr val="FFCC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49695</xdr:colOff>
      <xdr:row>1</xdr:row>
      <xdr:rowOff>16565</xdr:rowOff>
    </xdr:from>
    <xdr:to>
      <xdr:col>0</xdr:col>
      <xdr:colOff>343895</xdr:colOff>
      <xdr:row>1</xdr:row>
      <xdr:rowOff>378714</xdr:rowOff>
    </xdr:to>
    <xdr:grpSp>
      <xdr:nvGrpSpPr>
        <xdr:cNvPr id="2" name="Grupo 1">
          <a:hlinkClick xmlns:r="http://schemas.openxmlformats.org/officeDocument/2006/relationships" r:id="rId1"/>
        </xdr:cNvPr>
        <xdr:cNvGrpSpPr/>
      </xdr:nvGrpSpPr>
      <xdr:grpSpPr>
        <a:xfrm>
          <a:off x="49695" y="16565"/>
          <a:ext cx="294200" cy="362149"/>
          <a:chOff x="102565" y="39261"/>
          <a:chExt cx="295273" cy="362149"/>
        </a:xfrm>
      </xdr:grpSpPr>
      <xdr:pic>
        <xdr:nvPicPr>
          <xdr:cNvPr id="3" name="Imagem 2">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9409" t="11806" r="8000" b="9848"/>
          <a:stretch/>
        </xdr:blipFill>
        <xdr:spPr>
          <a:xfrm>
            <a:off x="102565" y="39261"/>
            <a:ext cx="294554" cy="269481"/>
          </a:xfrm>
          <a:prstGeom prst="rect">
            <a:avLst/>
          </a:prstGeom>
        </xdr:spPr>
      </xdr:pic>
      <xdr:sp macro="" textlink="">
        <xdr:nvSpPr>
          <xdr:cNvPr id="4" name="Seta para a direita 3"/>
          <xdr:cNvSpPr/>
        </xdr:nvSpPr>
        <xdr:spPr>
          <a:xfrm flipH="1">
            <a:off x="105146" y="305106"/>
            <a:ext cx="292692" cy="96304"/>
          </a:xfrm>
          <a:prstGeom prst="rightArrow">
            <a:avLst>
              <a:gd name="adj1" fmla="val 37911"/>
              <a:gd name="adj2" fmla="val 67662"/>
            </a:avLst>
          </a:prstGeom>
          <a:solidFill>
            <a:srgbClr val="FFCC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49696</xdr:colOff>
      <xdr:row>0</xdr:row>
      <xdr:rowOff>0</xdr:rowOff>
    </xdr:from>
    <xdr:to>
      <xdr:col>0</xdr:col>
      <xdr:colOff>343896</xdr:colOff>
      <xdr:row>1</xdr:row>
      <xdr:rowOff>370432</xdr:rowOff>
    </xdr:to>
    <xdr:grpSp>
      <xdr:nvGrpSpPr>
        <xdr:cNvPr id="2" name="Grupo 1">
          <a:hlinkClick xmlns:r="http://schemas.openxmlformats.org/officeDocument/2006/relationships" r:id="rId1"/>
        </xdr:cNvPr>
        <xdr:cNvGrpSpPr/>
      </xdr:nvGrpSpPr>
      <xdr:grpSpPr>
        <a:xfrm>
          <a:off x="49696" y="0"/>
          <a:ext cx="294200" cy="370432"/>
          <a:chOff x="102565" y="39261"/>
          <a:chExt cx="295273" cy="362149"/>
        </a:xfrm>
      </xdr:grpSpPr>
      <xdr:pic>
        <xdr:nvPicPr>
          <xdr:cNvPr id="3" name="Imagem 2">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9409" t="11806" r="8000" b="9848"/>
          <a:stretch/>
        </xdr:blipFill>
        <xdr:spPr>
          <a:xfrm>
            <a:off x="102565" y="39261"/>
            <a:ext cx="294554" cy="269481"/>
          </a:xfrm>
          <a:prstGeom prst="rect">
            <a:avLst/>
          </a:prstGeom>
        </xdr:spPr>
      </xdr:pic>
      <xdr:sp macro="" textlink="">
        <xdr:nvSpPr>
          <xdr:cNvPr id="4" name="Seta para a direita 3"/>
          <xdr:cNvSpPr/>
        </xdr:nvSpPr>
        <xdr:spPr>
          <a:xfrm flipH="1">
            <a:off x="105146" y="305106"/>
            <a:ext cx="292692" cy="96304"/>
          </a:xfrm>
          <a:prstGeom prst="rightArrow">
            <a:avLst>
              <a:gd name="adj1" fmla="val 37911"/>
              <a:gd name="adj2" fmla="val 67662"/>
            </a:avLst>
          </a:prstGeom>
          <a:solidFill>
            <a:srgbClr val="FFCC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133350</xdr:colOff>
      <xdr:row>0</xdr:row>
      <xdr:rowOff>28575</xdr:rowOff>
    </xdr:from>
    <xdr:to>
      <xdr:col>0</xdr:col>
      <xdr:colOff>427550</xdr:colOff>
      <xdr:row>1</xdr:row>
      <xdr:rowOff>228799</xdr:rowOff>
    </xdr:to>
    <xdr:grpSp>
      <xdr:nvGrpSpPr>
        <xdr:cNvPr id="2" name="Grupo 1">
          <a:hlinkClick xmlns:r="http://schemas.openxmlformats.org/officeDocument/2006/relationships" r:id="rId1"/>
        </xdr:cNvPr>
        <xdr:cNvGrpSpPr/>
      </xdr:nvGrpSpPr>
      <xdr:grpSpPr>
        <a:xfrm>
          <a:off x="133350" y="28575"/>
          <a:ext cx="294200" cy="362149"/>
          <a:chOff x="102565" y="39261"/>
          <a:chExt cx="295273" cy="362149"/>
        </a:xfrm>
      </xdr:grpSpPr>
      <xdr:pic>
        <xdr:nvPicPr>
          <xdr:cNvPr id="3" name="Imagem 2">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9409" t="11806" r="8000" b="9848"/>
          <a:stretch/>
        </xdr:blipFill>
        <xdr:spPr>
          <a:xfrm>
            <a:off x="102565" y="39261"/>
            <a:ext cx="294554" cy="269481"/>
          </a:xfrm>
          <a:prstGeom prst="rect">
            <a:avLst/>
          </a:prstGeom>
        </xdr:spPr>
      </xdr:pic>
      <xdr:sp macro="" textlink="">
        <xdr:nvSpPr>
          <xdr:cNvPr id="4" name="Seta para a direita 3"/>
          <xdr:cNvSpPr/>
        </xdr:nvSpPr>
        <xdr:spPr>
          <a:xfrm flipH="1">
            <a:off x="105146" y="305106"/>
            <a:ext cx="292692" cy="96304"/>
          </a:xfrm>
          <a:prstGeom prst="rightArrow">
            <a:avLst>
              <a:gd name="adj1" fmla="val 37911"/>
              <a:gd name="adj2" fmla="val 67662"/>
            </a:avLst>
          </a:prstGeom>
          <a:solidFill>
            <a:srgbClr val="FFCC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133350</xdr:colOff>
      <xdr:row>0</xdr:row>
      <xdr:rowOff>28575</xdr:rowOff>
    </xdr:from>
    <xdr:to>
      <xdr:col>0</xdr:col>
      <xdr:colOff>427550</xdr:colOff>
      <xdr:row>1</xdr:row>
      <xdr:rowOff>228799</xdr:rowOff>
    </xdr:to>
    <xdr:grpSp>
      <xdr:nvGrpSpPr>
        <xdr:cNvPr id="2" name="Grupo 1">
          <a:hlinkClick xmlns:r="http://schemas.openxmlformats.org/officeDocument/2006/relationships" r:id="rId1"/>
        </xdr:cNvPr>
        <xdr:cNvGrpSpPr/>
      </xdr:nvGrpSpPr>
      <xdr:grpSpPr>
        <a:xfrm>
          <a:off x="133350" y="28575"/>
          <a:ext cx="294200" cy="362149"/>
          <a:chOff x="102565" y="39261"/>
          <a:chExt cx="295273" cy="362149"/>
        </a:xfrm>
      </xdr:grpSpPr>
      <xdr:pic>
        <xdr:nvPicPr>
          <xdr:cNvPr id="3" name="Imagem 2">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9409" t="11806" r="8000" b="9848"/>
          <a:stretch/>
        </xdr:blipFill>
        <xdr:spPr>
          <a:xfrm>
            <a:off x="102565" y="39261"/>
            <a:ext cx="294554" cy="269481"/>
          </a:xfrm>
          <a:prstGeom prst="rect">
            <a:avLst/>
          </a:prstGeom>
        </xdr:spPr>
      </xdr:pic>
      <xdr:sp macro="" textlink="">
        <xdr:nvSpPr>
          <xdr:cNvPr id="4" name="Seta para a direita 3"/>
          <xdr:cNvSpPr/>
        </xdr:nvSpPr>
        <xdr:spPr>
          <a:xfrm flipH="1">
            <a:off x="105146" y="305106"/>
            <a:ext cx="292692" cy="96304"/>
          </a:xfrm>
          <a:prstGeom prst="rightArrow">
            <a:avLst>
              <a:gd name="adj1" fmla="val 37911"/>
              <a:gd name="adj2" fmla="val 67662"/>
            </a:avLst>
          </a:prstGeom>
          <a:solidFill>
            <a:srgbClr val="FFCC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171450</xdr:colOff>
      <xdr:row>1</xdr:row>
      <xdr:rowOff>0</xdr:rowOff>
    </xdr:from>
    <xdr:to>
      <xdr:col>0</xdr:col>
      <xdr:colOff>465650</xdr:colOff>
      <xdr:row>2</xdr:row>
      <xdr:rowOff>199</xdr:rowOff>
    </xdr:to>
    <xdr:grpSp>
      <xdr:nvGrpSpPr>
        <xdr:cNvPr id="2" name="Grupo 1">
          <a:hlinkClick xmlns:r="http://schemas.openxmlformats.org/officeDocument/2006/relationships" r:id="rId1"/>
        </xdr:cNvPr>
        <xdr:cNvGrpSpPr/>
      </xdr:nvGrpSpPr>
      <xdr:grpSpPr>
        <a:xfrm>
          <a:off x="171450" y="161925"/>
          <a:ext cx="294200" cy="362149"/>
          <a:chOff x="102565" y="39261"/>
          <a:chExt cx="295273" cy="362149"/>
        </a:xfrm>
      </xdr:grpSpPr>
      <xdr:pic>
        <xdr:nvPicPr>
          <xdr:cNvPr id="3" name="Imagem 2">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9409" t="11806" r="8000" b="9848"/>
          <a:stretch/>
        </xdr:blipFill>
        <xdr:spPr>
          <a:xfrm>
            <a:off x="102565" y="39261"/>
            <a:ext cx="294554" cy="269481"/>
          </a:xfrm>
          <a:prstGeom prst="rect">
            <a:avLst/>
          </a:prstGeom>
        </xdr:spPr>
      </xdr:pic>
      <xdr:sp macro="" textlink="">
        <xdr:nvSpPr>
          <xdr:cNvPr id="4" name="Seta para a direita 3"/>
          <xdr:cNvSpPr/>
        </xdr:nvSpPr>
        <xdr:spPr>
          <a:xfrm flipH="1">
            <a:off x="105146" y="305106"/>
            <a:ext cx="292692" cy="96304"/>
          </a:xfrm>
          <a:prstGeom prst="rightArrow">
            <a:avLst>
              <a:gd name="adj1" fmla="val 37911"/>
              <a:gd name="adj2" fmla="val 67662"/>
            </a:avLst>
          </a:prstGeom>
          <a:solidFill>
            <a:srgbClr val="FFCC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74543</xdr:colOff>
      <xdr:row>0</xdr:row>
      <xdr:rowOff>41413</xdr:rowOff>
    </xdr:from>
    <xdr:to>
      <xdr:col>0</xdr:col>
      <xdr:colOff>368743</xdr:colOff>
      <xdr:row>1</xdr:row>
      <xdr:rowOff>237910</xdr:rowOff>
    </xdr:to>
    <xdr:grpSp>
      <xdr:nvGrpSpPr>
        <xdr:cNvPr id="2" name="Grupo 1">
          <a:hlinkClick xmlns:r="http://schemas.openxmlformats.org/officeDocument/2006/relationships" r:id="rId1"/>
        </xdr:cNvPr>
        <xdr:cNvGrpSpPr/>
      </xdr:nvGrpSpPr>
      <xdr:grpSpPr>
        <a:xfrm>
          <a:off x="74543" y="41413"/>
          <a:ext cx="294200" cy="355247"/>
          <a:chOff x="102565" y="39261"/>
          <a:chExt cx="295273" cy="362149"/>
        </a:xfrm>
      </xdr:grpSpPr>
      <xdr:pic>
        <xdr:nvPicPr>
          <xdr:cNvPr id="3" name="Imagem 2">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9409" t="11806" r="8000" b="9848"/>
          <a:stretch/>
        </xdr:blipFill>
        <xdr:spPr>
          <a:xfrm>
            <a:off x="102565" y="39261"/>
            <a:ext cx="294554" cy="269481"/>
          </a:xfrm>
          <a:prstGeom prst="rect">
            <a:avLst/>
          </a:prstGeom>
        </xdr:spPr>
      </xdr:pic>
      <xdr:sp macro="" textlink="">
        <xdr:nvSpPr>
          <xdr:cNvPr id="4" name="Seta para a direita 3"/>
          <xdr:cNvSpPr/>
        </xdr:nvSpPr>
        <xdr:spPr>
          <a:xfrm flipH="1">
            <a:off x="105146" y="305106"/>
            <a:ext cx="292692" cy="96304"/>
          </a:xfrm>
          <a:prstGeom prst="rightArrow">
            <a:avLst>
              <a:gd name="adj1" fmla="val 37911"/>
              <a:gd name="adj2" fmla="val 67662"/>
            </a:avLst>
          </a:prstGeom>
          <a:solidFill>
            <a:srgbClr val="FFCC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66261</xdr:colOff>
      <xdr:row>0</xdr:row>
      <xdr:rowOff>8283</xdr:rowOff>
    </xdr:from>
    <xdr:to>
      <xdr:col>0</xdr:col>
      <xdr:colOff>360461</xdr:colOff>
      <xdr:row>0</xdr:row>
      <xdr:rowOff>370432</xdr:rowOff>
    </xdr:to>
    <xdr:grpSp>
      <xdr:nvGrpSpPr>
        <xdr:cNvPr id="2" name="Grupo 1">
          <a:hlinkClick xmlns:r="http://schemas.openxmlformats.org/officeDocument/2006/relationships" r:id="rId1"/>
        </xdr:cNvPr>
        <xdr:cNvGrpSpPr/>
      </xdr:nvGrpSpPr>
      <xdr:grpSpPr>
        <a:xfrm>
          <a:off x="66261" y="8283"/>
          <a:ext cx="294200" cy="362149"/>
          <a:chOff x="102565" y="39261"/>
          <a:chExt cx="295273" cy="362149"/>
        </a:xfrm>
      </xdr:grpSpPr>
      <xdr:pic>
        <xdr:nvPicPr>
          <xdr:cNvPr id="3" name="Imagem 2">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9409" t="11806" r="8000" b="9848"/>
          <a:stretch/>
        </xdr:blipFill>
        <xdr:spPr>
          <a:xfrm>
            <a:off x="102565" y="39261"/>
            <a:ext cx="294554" cy="269481"/>
          </a:xfrm>
          <a:prstGeom prst="rect">
            <a:avLst/>
          </a:prstGeom>
        </xdr:spPr>
      </xdr:pic>
      <xdr:sp macro="" textlink="">
        <xdr:nvSpPr>
          <xdr:cNvPr id="4" name="Seta para a direita 3"/>
          <xdr:cNvSpPr/>
        </xdr:nvSpPr>
        <xdr:spPr>
          <a:xfrm flipH="1">
            <a:off x="105146" y="305106"/>
            <a:ext cx="292692" cy="96304"/>
          </a:xfrm>
          <a:prstGeom prst="rightArrow">
            <a:avLst>
              <a:gd name="adj1" fmla="val 37911"/>
              <a:gd name="adj2" fmla="val 67662"/>
            </a:avLst>
          </a:prstGeom>
          <a:solidFill>
            <a:srgbClr val="FFCC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76200</xdr:colOff>
      <xdr:row>0</xdr:row>
      <xdr:rowOff>76200</xdr:rowOff>
    </xdr:from>
    <xdr:to>
      <xdr:col>0</xdr:col>
      <xdr:colOff>370400</xdr:colOff>
      <xdr:row>0</xdr:row>
      <xdr:rowOff>438349</xdr:rowOff>
    </xdr:to>
    <xdr:grpSp>
      <xdr:nvGrpSpPr>
        <xdr:cNvPr id="2" name="Grupo 1">
          <a:hlinkClick xmlns:r="http://schemas.openxmlformats.org/officeDocument/2006/relationships" r:id="rId1"/>
        </xdr:cNvPr>
        <xdr:cNvGrpSpPr/>
      </xdr:nvGrpSpPr>
      <xdr:grpSpPr>
        <a:xfrm>
          <a:off x="76200" y="76200"/>
          <a:ext cx="294200" cy="362149"/>
          <a:chOff x="102565" y="39261"/>
          <a:chExt cx="295273" cy="362149"/>
        </a:xfrm>
      </xdr:grpSpPr>
      <xdr:pic>
        <xdr:nvPicPr>
          <xdr:cNvPr id="3" name="Imagem 2">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9409" t="11806" r="8000" b="9848"/>
          <a:stretch/>
        </xdr:blipFill>
        <xdr:spPr>
          <a:xfrm>
            <a:off x="102565" y="39261"/>
            <a:ext cx="294554" cy="269481"/>
          </a:xfrm>
          <a:prstGeom prst="rect">
            <a:avLst/>
          </a:prstGeom>
        </xdr:spPr>
      </xdr:pic>
      <xdr:sp macro="" textlink="">
        <xdr:nvSpPr>
          <xdr:cNvPr id="4" name="Seta para a direita 3"/>
          <xdr:cNvSpPr/>
        </xdr:nvSpPr>
        <xdr:spPr>
          <a:xfrm flipH="1">
            <a:off x="105146" y="305106"/>
            <a:ext cx="292692" cy="96304"/>
          </a:xfrm>
          <a:prstGeom prst="rightArrow">
            <a:avLst>
              <a:gd name="adj1" fmla="val 37911"/>
              <a:gd name="adj2" fmla="val 67662"/>
            </a:avLst>
          </a:prstGeom>
          <a:solidFill>
            <a:srgbClr val="FFCC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57979</xdr:colOff>
      <xdr:row>0</xdr:row>
      <xdr:rowOff>41412</xdr:rowOff>
    </xdr:from>
    <xdr:to>
      <xdr:col>0</xdr:col>
      <xdr:colOff>352179</xdr:colOff>
      <xdr:row>0</xdr:row>
      <xdr:rowOff>403561</xdr:rowOff>
    </xdr:to>
    <xdr:grpSp>
      <xdr:nvGrpSpPr>
        <xdr:cNvPr id="2" name="Grupo 1">
          <a:hlinkClick xmlns:r="http://schemas.openxmlformats.org/officeDocument/2006/relationships" r:id="rId1"/>
        </xdr:cNvPr>
        <xdr:cNvGrpSpPr/>
      </xdr:nvGrpSpPr>
      <xdr:grpSpPr>
        <a:xfrm>
          <a:off x="57979" y="41412"/>
          <a:ext cx="294200" cy="362149"/>
          <a:chOff x="102565" y="39261"/>
          <a:chExt cx="295273" cy="362149"/>
        </a:xfrm>
      </xdr:grpSpPr>
      <xdr:pic>
        <xdr:nvPicPr>
          <xdr:cNvPr id="3" name="Imagem 2">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9409" t="11806" r="8000" b="9848"/>
          <a:stretch/>
        </xdr:blipFill>
        <xdr:spPr>
          <a:xfrm>
            <a:off x="102565" y="39261"/>
            <a:ext cx="294554" cy="269481"/>
          </a:xfrm>
          <a:prstGeom prst="rect">
            <a:avLst/>
          </a:prstGeom>
        </xdr:spPr>
      </xdr:pic>
      <xdr:sp macro="" textlink="">
        <xdr:nvSpPr>
          <xdr:cNvPr id="4" name="Seta para a direita 3"/>
          <xdr:cNvSpPr/>
        </xdr:nvSpPr>
        <xdr:spPr>
          <a:xfrm flipH="1">
            <a:off x="105146" y="305106"/>
            <a:ext cx="292692" cy="96304"/>
          </a:xfrm>
          <a:prstGeom prst="rightArrow">
            <a:avLst>
              <a:gd name="adj1" fmla="val 37911"/>
              <a:gd name="adj2" fmla="val 67662"/>
            </a:avLst>
          </a:prstGeom>
          <a:solidFill>
            <a:srgbClr val="FFCC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75786</xdr:colOff>
      <xdr:row>1</xdr:row>
      <xdr:rowOff>57150</xdr:rowOff>
    </xdr:from>
    <xdr:to>
      <xdr:col>0</xdr:col>
      <xdr:colOff>369986</xdr:colOff>
      <xdr:row>1</xdr:row>
      <xdr:rowOff>423441</xdr:rowOff>
    </xdr:to>
    <xdr:grpSp>
      <xdr:nvGrpSpPr>
        <xdr:cNvPr id="2" name="Grupo 1">
          <a:hlinkClick xmlns:r="http://schemas.openxmlformats.org/officeDocument/2006/relationships" r:id="rId1"/>
        </xdr:cNvPr>
        <xdr:cNvGrpSpPr/>
      </xdr:nvGrpSpPr>
      <xdr:grpSpPr>
        <a:xfrm>
          <a:off x="75786" y="57150"/>
          <a:ext cx="294200" cy="366291"/>
          <a:chOff x="102565" y="39261"/>
          <a:chExt cx="295273" cy="362149"/>
        </a:xfrm>
      </xdr:grpSpPr>
      <xdr:pic>
        <xdr:nvPicPr>
          <xdr:cNvPr id="3" name="Imagem 2">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9409" t="11806" r="8000" b="9848"/>
          <a:stretch/>
        </xdr:blipFill>
        <xdr:spPr>
          <a:xfrm>
            <a:off x="102565" y="39261"/>
            <a:ext cx="294554" cy="269481"/>
          </a:xfrm>
          <a:prstGeom prst="rect">
            <a:avLst/>
          </a:prstGeom>
        </xdr:spPr>
      </xdr:pic>
      <xdr:sp macro="" textlink="">
        <xdr:nvSpPr>
          <xdr:cNvPr id="4" name="Seta para a direita 3"/>
          <xdr:cNvSpPr/>
        </xdr:nvSpPr>
        <xdr:spPr>
          <a:xfrm flipH="1">
            <a:off x="105146" y="305106"/>
            <a:ext cx="292692" cy="96304"/>
          </a:xfrm>
          <a:prstGeom prst="rightArrow">
            <a:avLst>
              <a:gd name="adj1" fmla="val 37911"/>
              <a:gd name="adj2" fmla="val 67662"/>
            </a:avLst>
          </a:prstGeom>
          <a:solidFill>
            <a:srgbClr val="FFCC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74543</xdr:colOff>
      <xdr:row>0</xdr:row>
      <xdr:rowOff>33131</xdr:rowOff>
    </xdr:from>
    <xdr:to>
      <xdr:col>0</xdr:col>
      <xdr:colOff>368743</xdr:colOff>
      <xdr:row>0</xdr:row>
      <xdr:rowOff>395280</xdr:rowOff>
    </xdr:to>
    <xdr:grpSp>
      <xdr:nvGrpSpPr>
        <xdr:cNvPr id="2" name="Grupo 1">
          <a:hlinkClick xmlns:r="http://schemas.openxmlformats.org/officeDocument/2006/relationships" r:id="rId1"/>
        </xdr:cNvPr>
        <xdr:cNvGrpSpPr/>
      </xdr:nvGrpSpPr>
      <xdr:grpSpPr>
        <a:xfrm>
          <a:off x="74543" y="33131"/>
          <a:ext cx="294200" cy="362149"/>
          <a:chOff x="102565" y="39261"/>
          <a:chExt cx="295273" cy="362149"/>
        </a:xfrm>
      </xdr:grpSpPr>
      <xdr:pic>
        <xdr:nvPicPr>
          <xdr:cNvPr id="3" name="Imagem 2">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9409" t="11806" r="8000" b="9848"/>
          <a:stretch/>
        </xdr:blipFill>
        <xdr:spPr>
          <a:xfrm>
            <a:off x="102565" y="39261"/>
            <a:ext cx="294554" cy="269481"/>
          </a:xfrm>
          <a:prstGeom prst="rect">
            <a:avLst/>
          </a:prstGeom>
        </xdr:spPr>
      </xdr:pic>
      <xdr:sp macro="" textlink="">
        <xdr:nvSpPr>
          <xdr:cNvPr id="4" name="Seta para a direita 3"/>
          <xdr:cNvSpPr/>
        </xdr:nvSpPr>
        <xdr:spPr>
          <a:xfrm flipH="1">
            <a:off x="105146" y="305106"/>
            <a:ext cx="292692" cy="96304"/>
          </a:xfrm>
          <a:prstGeom prst="rightArrow">
            <a:avLst>
              <a:gd name="adj1" fmla="val 37911"/>
              <a:gd name="adj2" fmla="val 67662"/>
            </a:avLst>
          </a:prstGeom>
          <a:solidFill>
            <a:srgbClr val="FFCC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49696</xdr:colOff>
      <xdr:row>0</xdr:row>
      <xdr:rowOff>0</xdr:rowOff>
    </xdr:from>
    <xdr:to>
      <xdr:col>0</xdr:col>
      <xdr:colOff>343896</xdr:colOff>
      <xdr:row>2</xdr:row>
      <xdr:rowOff>30845</xdr:rowOff>
    </xdr:to>
    <xdr:grpSp>
      <xdr:nvGrpSpPr>
        <xdr:cNvPr id="2" name="Grupo 1">
          <a:hlinkClick xmlns:r="http://schemas.openxmlformats.org/officeDocument/2006/relationships" r:id="rId1"/>
        </xdr:cNvPr>
        <xdr:cNvGrpSpPr/>
      </xdr:nvGrpSpPr>
      <xdr:grpSpPr>
        <a:xfrm>
          <a:off x="49696" y="0"/>
          <a:ext cx="294200" cy="354695"/>
          <a:chOff x="102565" y="39261"/>
          <a:chExt cx="295273" cy="362149"/>
        </a:xfrm>
      </xdr:grpSpPr>
      <xdr:pic>
        <xdr:nvPicPr>
          <xdr:cNvPr id="3" name="Imagem 2">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9409" t="11806" r="8000" b="9848"/>
          <a:stretch/>
        </xdr:blipFill>
        <xdr:spPr>
          <a:xfrm>
            <a:off x="102565" y="39261"/>
            <a:ext cx="294554" cy="269481"/>
          </a:xfrm>
          <a:prstGeom prst="rect">
            <a:avLst/>
          </a:prstGeom>
        </xdr:spPr>
      </xdr:pic>
      <xdr:sp macro="" textlink="">
        <xdr:nvSpPr>
          <xdr:cNvPr id="4" name="Seta para a direita 3"/>
          <xdr:cNvSpPr/>
        </xdr:nvSpPr>
        <xdr:spPr>
          <a:xfrm flipH="1">
            <a:off x="105146" y="305106"/>
            <a:ext cx="292692" cy="96304"/>
          </a:xfrm>
          <a:prstGeom prst="rightArrow">
            <a:avLst>
              <a:gd name="adj1" fmla="val 37911"/>
              <a:gd name="adj2" fmla="val 67662"/>
            </a:avLst>
          </a:prstGeom>
          <a:solidFill>
            <a:srgbClr val="FFCC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49695</xdr:colOff>
      <xdr:row>0</xdr:row>
      <xdr:rowOff>41413</xdr:rowOff>
    </xdr:from>
    <xdr:to>
      <xdr:col>0</xdr:col>
      <xdr:colOff>343895</xdr:colOff>
      <xdr:row>0</xdr:row>
      <xdr:rowOff>403562</xdr:rowOff>
    </xdr:to>
    <xdr:grpSp>
      <xdr:nvGrpSpPr>
        <xdr:cNvPr id="2" name="Grupo 1">
          <a:hlinkClick xmlns:r="http://schemas.openxmlformats.org/officeDocument/2006/relationships" r:id="rId1"/>
        </xdr:cNvPr>
        <xdr:cNvGrpSpPr/>
      </xdr:nvGrpSpPr>
      <xdr:grpSpPr>
        <a:xfrm>
          <a:off x="49695" y="41413"/>
          <a:ext cx="294200" cy="362149"/>
          <a:chOff x="102565" y="39261"/>
          <a:chExt cx="295273" cy="362149"/>
        </a:xfrm>
      </xdr:grpSpPr>
      <xdr:pic>
        <xdr:nvPicPr>
          <xdr:cNvPr id="3" name="Imagem 2">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9409" t="11806" r="8000" b="9848"/>
          <a:stretch/>
        </xdr:blipFill>
        <xdr:spPr>
          <a:xfrm>
            <a:off x="102565" y="39261"/>
            <a:ext cx="294554" cy="269481"/>
          </a:xfrm>
          <a:prstGeom prst="rect">
            <a:avLst/>
          </a:prstGeom>
        </xdr:spPr>
      </xdr:pic>
      <xdr:sp macro="" textlink="">
        <xdr:nvSpPr>
          <xdr:cNvPr id="4" name="Seta para a direita 3"/>
          <xdr:cNvSpPr/>
        </xdr:nvSpPr>
        <xdr:spPr>
          <a:xfrm flipH="1">
            <a:off x="105146" y="305106"/>
            <a:ext cx="292692" cy="96304"/>
          </a:xfrm>
          <a:prstGeom prst="rightArrow">
            <a:avLst>
              <a:gd name="adj1" fmla="val 37911"/>
              <a:gd name="adj2" fmla="val 67662"/>
            </a:avLst>
          </a:prstGeom>
          <a:solidFill>
            <a:srgbClr val="FFCC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wsDr>
</file>

<file path=xl/drawings/drawing39.xml><?xml version="1.0" encoding="utf-8"?>
<xdr:wsDr xmlns:xdr="http://schemas.openxmlformats.org/drawingml/2006/spreadsheetDrawing" xmlns:a="http://schemas.openxmlformats.org/drawingml/2006/main">
  <xdr:twoCellAnchor>
    <xdr:from>
      <xdr:col>0</xdr:col>
      <xdr:colOff>78441</xdr:colOff>
      <xdr:row>0</xdr:row>
      <xdr:rowOff>44823</xdr:rowOff>
    </xdr:from>
    <xdr:to>
      <xdr:col>0</xdr:col>
      <xdr:colOff>372641</xdr:colOff>
      <xdr:row>1</xdr:row>
      <xdr:rowOff>14766</xdr:rowOff>
    </xdr:to>
    <xdr:grpSp>
      <xdr:nvGrpSpPr>
        <xdr:cNvPr id="2" name="Grupo 1">
          <a:hlinkClick xmlns:r="http://schemas.openxmlformats.org/officeDocument/2006/relationships" r:id="rId1"/>
        </xdr:cNvPr>
        <xdr:cNvGrpSpPr/>
      </xdr:nvGrpSpPr>
      <xdr:grpSpPr>
        <a:xfrm>
          <a:off x="78441" y="44823"/>
          <a:ext cx="294200" cy="362149"/>
          <a:chOff x="102565" y="39261"/>
          <a:chExt cx="295273" cy="362149"/>
        </a:xfrm>
      </xdr:grpSpPr>
      <xdr:pic>
        <xdr:nvPicPr>
          <xdr:cNvPr id="3" name="Imagem 2">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9409" t="11806" r="8000" b="9848"/>
          <a:stretch/>
        </xdr:blipFill>
        <xdr:spPr>
          <a:xfrm>
            <a:off x="102565" y="39261"/>
            <a:ext cx="294554" cy="269481"/>
          </a:xfrm>
          <a:prstGeom prst="rect">
            <a:avLst/>
          </a:prstGeom>
        </xdr:spPr>
      </xdr:pic>
      <xdr:sp macro="" textlink="">
        <xdr:nvSpPr>
          <xdr:cNvPr id="4" name="Seta para a direita 3"/>
          <xdr:cNvSpPr/>
        </xdr:nvSpPr>
        <xdr:spPr>
          <a:xfrm flipH="1">
            <a:off x="105146" y="305106"/>
            <a:ext cx="292692" cy="96304"/>
          </a:xfrm>
          <a:prstGeom prst="rightArrow">
            <a:avLst>
              <a:gd name="adj1" fmla="val 37911"/>
              <a:gd name="adj2" fmla="val 67662"/>
            </a:avLst>
          </a:prstGeom>
          <a:solidFill>
            <a:srgbClr val="FFCC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wsDr>
</file>

<file path=xl/drawings/drawing40.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294200</xdr:colOff>
      <xdr:row>2</xdr:row>
      <xdr:rowOff>66874</xdr:rowOff>
    </xdr:to>
    <xdr:grpSp>
      <xdr:nvGrpSpPr>
        <xdr:cNvPr id="2" name="Grupo 1">
          <a:hlinkClick xmlns:r="http://schemas.openxmlformats.org/officeDocument/2006/relationships" r:id="rId1"/>
        </xdr:cNvPr>
        <xdr:cNvGrpSpPr/>
      </xdr:nvGrpSpPr>
      <xdr:grpSpPr>
        <a:xfrm>
          <a:off x="0" y="0"/>
          <a:ext cx="294200" cy="485974"/>
          <a:chOff x="102565" y="39261"/>
          <a:chExt cx="295273" cy="362149"/>
        </a:xfrm>
      </xdr:grpSpPr>
      <xdr:pic>
        <xdr:nvPicPr>
          <xdr:cNvPr id="3" name="Imagem 2">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9409" t="11806" r="8000" b="9848"/>
          <a:stretch/>
        </xdr:blipFill>
        <xdr:spPr>
          <a:xfrm>
            <a:off x="102565" y="39261"/>
            <a:ext cx="294554" cy="269481"/>
          </a:xfrm>
          <a:prstGeom prst="rect">
            <a:avLst/>
          </a:prstGeom>
        </xdr:spPr>
      </xdr:pic>
      <xdr:sp macro="" textlink="">
        <xdr:nvSpPr>
          <xdr:cNvPr id="4" name="Seta para a direita 3"/>
          <xdr:cNvSpPr/>
        </xdr:nvSpPr>
        <xdr:spPr>
          <a:xfrm flipH="1">
            <a:off x="105146" y="305106"/>
            <a:ext cx="292692" cy="96304"/>
          </a:xfrm>
          <a:prstGeom prst="rightArrow">
            <a:avLst>
              <a:gd name="adj1" fmla="val 37911"/>
              <a:gd name="adj2" fmla="val 67662"/>
            </a:avLst>
          </a:prstGeom>
          <a:solidFill>
            <a:srgbClr val="FFCC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wsDr>
</file>

<file path=xl/drawings/drawing41.xml><?xml version="1.0" encoding="utf-8"?>
<xdr:wsDr xmlns:xdr="http://schemas.openxmlformats.org/drawingml/2006/spreadsheetDrawing" xmlns:a="http://schemas.openxmlformats.org/drawingml/2006/main">
  <xdr:twoCellAnchor>
    <xdr:from>
      <xdr:col>0</xdr:col>
      <xdr:colOff>67235</xdr:colOff>
      <xdr:row>0</xdr:row>
      <xdr:rowOff>78442</xdr:rowOff>
    </xdr:from>
    <xdr:to>
      <xdr:col>2</xdr:col>
      <xdr:colOff>81288</xdr:colOff>
      <xdr:row>0</xdr:row>
      <xdr:rowOff>440591</xdr:rowOff>
    </xdr:to>
    <xdr:grpSp>
      <xdr:nvGrpSpPr>
        <xdr:cNvPr id="2" name="Grupo 1">
          <a:hlinkClick xmlns:r="http://schemas.openxmlformats.org/officeDocument/2006/relationships" r:id="rId1"/>
        </xdr:cNvPr>
        <xdr:cNvGrpSpPr/>
      </xdr:nvGrpSpPr>
      <xdr:grpSpPr>
        <a:xfrm>
          <a:off x="67235" y="78442"/>
          <a:ext cx="290278" cy="362149"/>
          <a:chOff x="102565" y="39261"/>
          <a:chExt cx="295273" cy="362149"/>
        </a:xfrm>
      </xdr:grpSpPr>
      <xdr:pic>
        <xdr:nvPicPr>
          <xdr:cNvPr id="3" name="Imagem 2">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9409" t="11806" r="8000" b="9848"/>
          <a:stretch/>
        </xdr:blipFill>
        <xdr:spPr>
          <a:xfrm>
            <a:off x="102565" y="39261"/>
            <a:ext cx="294554" cy="269481"/>
          </a:xfrm>
          <a:prstGeom prst="rect">
            <a:avLst/>
          </a:prstGeom>
        </xdr:spPr>
      </xdr:pic>
      <xdr:sp macro="" textlink="">
        <xdr:nvSpPr>
          <xdr:cNvPr id="4" name="Seta para a direita 3"/>
          <xdr:cNvSpPr/>
        </xdr:nvSpPr>
        <xdr:spPr>
          <a:xfrm flipH="1">
            <a:off x="105146" y="305106"/>
            <a:ext cx="292692" cy="96304"/>
          </a:xfrm>
          <a:prstGeom prst="rightArrow">
            <a:avLst>
              <a:gd name="adj1" fmla="val 37911"/>
              <a:gd name="adj2" fmla="val 67662"/>
            </a:avLst>
          </a:prstGeom>
          <a:solidFill>
            <a:srgbClr val="FFCC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wsDr>
</file>

<file path=xl/drawings/drawing42.xml><?xml version="1.0" encoding="utf-8"?>
<xdr:wsDr xmlns:xdr="http://schemas.openxmlformats.org/drawingml/2006/spreadsheetDrawing" xmlns:a="http://schemas.openxmlformats.org/drawingml/2006/main">
  <xdr:twoCellAnchor>
    <xdr:from>
      <xdr:col>0</xdr:col>
      <xdr:colOff>85725</xdr:colOff>
      <xdr:row>0</xdr:row>
      <xdr:rowOff>19050</xdr:rowOff>
    </xdr:from>
    <xdr:to>
      <xdr:col>0</xdr:col>
      <xdr:colOff>379925</xdr:colOff>
      <xdr:row>1</xdr:row>
      <xdr:rowOff>199</xdr:rowOff>
    </xdr:to>
    <xdr:grpSp>
      <xdr:nvGrpSpPr>
        <xdr:cNvPr id="2" name="Grupo 1">
          <a:hlinkClick xmlns:r="http://schemas.openxmlformats.org/officeDocument/2006/relationships" r:id="rId1"/>
        </xdr:cNvPr>
        <xdr:cNvGrpSpPr/>
      </xdr:nvGrpSpPr>
      <xdr:grpSpPr>
        <a:xfrm>
          <a:off x="85725" y="19050"/>
          <a:ext cx="294200" cy="362149"/>
          <a:chOff x="102565" y="39261"/>
          <a:chExt cx="295273" cy="362149"/>
        </a:xfrm>
      </xdr:grpSpPr>
      <xdr:pic>
        <xdr:nvPicPr>
          <xdr:cNvPr id="3" name="Imagem 2">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9409" t="11806" r="8000" b="9848"/>
          <a:stretch/>
        </xdr:blipFill>
        <xdr:spPr>
          <a:xfrm>
            <a:off x="102565" y="39261"/>
            <a:ext cx="294554" cy="269481"/>
          </a:xfrm>
          <a:prstGeom prst="rect">
            <a:avLst/>
          </a:prstGeom>
        </xdr:spPr>
      </xdr:pic>
      <xdr:sp macro="" textlink="">
        <xdr:nvSpPr>
          <xdr:cNvPr id="4" name="Seta para a direita 3"/>
          <xdr:cNvSpPr/>
        </xdr:nvSpPr>
        <xdr:spPr>
          <a:xfrm flipH="1">
            <a:off x="105146" y="305106"/>
            <a:ext cx="292692" cy="96304"/>
          </a:xfrm>
          <a:prstGeom prst="rightArrow">
            <a:avLst>
              <a:gd name="adj1" fmla="val 37911"/>
              <a:gd name="adj2" fmla="val 67662"/>
            </a:avLst>
          </a:prstGeom>
          <a:solidFill>
            <a:srgbClr val="FFCC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wsDr>
</file>

<file path=xl/drawings/drawing43.xml><?xml version="1.0" encoding="utf-8"?>
<xdr:wsDr xmlns:xdr="http://schemas.openxmlformats.org/drawingml/2006/spreadsheetDrawing" xmlns:a="http://schemas.openxmlformats.org/drawingml/2006/main">
  <xdr:twoCellAnchor>
    <xdr:from>
      <xdr:col>0</xdr:col>
      <xdr:colOff>224117</xdr:colOff>
      <xdr:row>0</xdr:row>
      <xdr:rowOff>22412</xdr:rowOff>
    </xdr:from>
    <xdr:to>
      <xdr:col>0</xdr:col>
      <xdr:colOff>518317</xdr:colOff>
      <xdr:row>0</xdr:row>
      <xdr:rowOff>384561</xdr:rowOff>
    </xdr:to>
    <xdr:grpSp>
      <xdr:nvGrpSpPr>
        <xdr:cNvPr id="2" name="Grupo 1">
          <a:hlinkClick xmlns:r="http://schemas.openxmlformats.org/officeDocument/2006/relationships" r:id="rId1"/>
        </xdr:cNvPr>
        <xdr:cNvGrpSpPr/>
      </xdr:nvGrpSpPr>
      <xdr:grpSpPr>
        <a:xfrm>
          <a:off x="224117" y="22412"/>
          <a:ext cx="294200" cy="362149"/>
          <a:chOff x="102565" y="39261"/>
          <a:chExt cx="295273" cy="362149"/>
        </a:xfrm>
      </xdr:grpSpPr>
      <xdr:pic>
        <xdr:nvPicPr>
          <xdr:cNvPr id="3" name="Imagem 2">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9409" t="11806" r="8000" b="9848"/>
          <a:stretch/>
        </xdr:blipFill>
        <xdr:spPr>
          <a:xfrm>
            <a:off x="102565" y="39261"/>
            <a:ext cx="294554" cy="269481"/>
          </a:xfrm>
          <a:prstGeom prst="rect">
            <a:avLst/>
          </a:prstGeom>
        </xdr:spPr>
      </xdr:pic>
      <xdr:sp macro="" textlink="">
        <xdr:nvSpPr>
          <xdr:cNvPr id="4" name="Seta para a direita 3"/>
          <xdr:cNvSpPr/>
        </xdr:nvSpPr>
        <xdr:spPr>
          <a:xfrm flipH="1">
            <a:off x="105146" y="305106"/>
            <a:ext cx="292692" cy="96304"/>
          </a:xfrm>
          <a:prstGeom prst="rightArrow">
            <a:avLst>
              <a:gd name="adj1" fmla="val 37911"/>
              <a:gd name="adj2" fmla="val 67662"/>
            </a:avLst>
          </a:prstGeom>
          <a:solidFill>
            <a:srgbClr val="FFCC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wsDr>
</file>

<file path=xl/drawings/drawing44.xml><?xml version="1.0" encoding="utf-8"?>
<xdr:wsDr xmlns:xdr="http://schemas.openxmlformats.org/drawingml/2006/spreadsheetDrawing" xmlns:a="http://schemas.openxmlformats.org/drawingml/2006/main">
  <xdr:twoCellAnchor>
    <xdr:from>
      <xdr:col>0</xdr:col>
      <xdr:colOff>123265</xdr:colOff>
      <xdr:row>0</xdr:row>
      <xdr:rowOff>67235</xdr:rowOff>
    </xdr:from>
    <xdr:to>
      <xdr:col>0</xdr:col>
      <xdr:colOff>417465</xdr:colOff>
      <xdr:row>0</xdr:row>
      <xdr:rowOff>429384</xdr:rowOff>
    </xdr:to>
    <xdr:grpSp>
      <xdr:nvGrpSpPr>
        <xdr:cNvPr id="2" name="Grupo 1">
          <a:hlinkClick xmlns:r="http://schemas.openxmlformats.org/officeDocument/2006/relationships" r:id="rId1"/>
        </xdr:cNvPr>
        <xdr:cNvGrpSpPr/>
      </xdr:nvGrpSpPr>
      <xdr:grpSpPr>
        <a:xfrm>
          <a:off x="123265" y="67235"/>
          <a:ext cx="294200" cy="362149"/>
          <a:chOff x="102565" y="39261"/>
          <a:chExt cx="295273" cy="362149"/>
        </a:xfrm>
      </xdr:grpSpPr>
      <xdr:pic>
        <xdr:nvPicPr>
          <xdr:cNvPr id="3" name="Imagem 2">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9409" t="11806" r="8000" b="9848"/>
          <a:stretch/>
        </xdr:blipFill>
        <xdr:spPr>
          <a:xfrm>
            <a:off x="102565" y="39261"/>
            <a:ext cx="294554" cy="269481"/>
          </a:xfrm>
          <a:prstGeom prst="rect">
            <a:avLst/>
          </a:prstGeom>
        </xdr:spPr>
      </xdr:pic>
      <xdr:sp macro="" textlink="">
        <xdr:nvSpPr>
          <xdr:cNvPr id="4" name="Seta para a direita 3"/>
          <xdr:cNvSpPr/>
        </xdr:nvSpPr>
        <xdr:spPr>
          <a:xfrm flipH="1">
            <a:off x="105146" y="305106"/>
            <a:ext cx="292692" cy="96304"/>
          </a:xfrm>
          <a:prstGeom prst="rightArrow">
            <a:avLst>
              <a:gd name="adj1" fmla="val 37911"/>
              <a:gd name="adj2" fmla="val 67662"/>
            </a:avLst>
          </a:prstGeom>
          <a:solidFill>
            <a:srgbClr val="FFCC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wsDr>
</file>

<file path=xl/drawings/drawing45.xml><?xml version="1.0" encoding="utf-8"?>
<xdr:wsDr xmlns:xdr="http://schemas.openxmlformats.org/drawingml/2006/spreadsheetDrawing" xmlns:a="http://schemas.openxmlformats.org/drawingml/2006/main">
  <xdr:twoCellAnchor>
    <xdr:from>
      <xdr:col>0</xdr:col>
      <xdr:colOff>95250</xdr:colOff>
      <xdr:row>0</xdr:row>
      <xdr:rowOff>57150</xdr:rowOff>
    </xdr:from>
    <xdr:to>
      <xdr:col>0</xdr:col>
      <xdr:colOff>389450</xdr:colOff>
      <xdr:row>0</xdr:row>
      <xdr:rowOff>419299</xdr:rowOff>
    </xdr:to>
    <xdr:grpSp>
      <xdr:nvGrpSpPr>
        <xdr:cNvPr id="2" name="Grupo 1">
          <a:hlinkClick xmlns:r="http://schemas.openxmlformats.org/officeDocument/2006/relationships" r:id="rId1"/>
        </xdr:cNvPr>
        <xdr:cNvGrpSpPr/>
      </xdr:nvGrpSpPr>
      <xdr:grpSpPr>
        <a:xfrm>
          <a:off x="95250" y="57150"/>
          <a:ext cx="294200" cy="362149"/>
          <a:chOff x="102565" y="39261"/>
          <a:chExt cx="295273" cy="362149"/>
        </a:xfrm>
      </xdr:grpSpPr>
      <xdr:pic>
        <xdr:nvPicPr>
          <xdr:cNvPr id="3" name="Imagem 2">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9409" t="11806" r="8000" b="9848"/>
          <a:stretch/>
        </xdr:blipFill>
        <xdr:spPr>
          <a:xfrm>
            <a:off x="102565" y="39261"/>
            <a:ext cx="294554" cy="269481"/>
          </a:xfrm>
          <a:prstGeom prst="rect">
            <a:avLst/>
          </a:prstGeom>
        </xdr:spPr>
      </xdr:pic>
      <xdr:sp macro="" textlink="">
        <xdr:nvSpPr>
          <xdr:cNvPr id="4" name="Seta para a direita 3"/>
          <xdr:cNvSpPr/>
        </xdr:nvSpPr>
        <xdr:spPr>
          <a:xfrm flipH="1">
            <a:off x="105146" y="305106"/>
            <a:ext cx="292692" cy="96304"/>
          </a:xfrm>
          <a:prstGeom prst="rightArrow">
            <a:avLst>
              <a:gd name="adj1" fmla="val 37911"/>
              <a:gd name="adj2" fmla="val 67662"/>
            </a:avLst>
          </a:prstGeom>
          <a:solidFill>
            <a:srgbClr val="FFCC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wsDr>
</file>

<file path=xl/drawings/drawing46.xml><?xml version="1.0" encoding="utf-8"?>
<xdr:wsDr xmlns:xdr="http://schemas.openxmlformats.org/drawingml/2006/spreadsheetDrawing" xmlns:a="http://schemas.openxmlformats.org/drawingml/2006/main">
  <xdr:twoCellAnchor>
    <xdr:from>
      <xdr:col>0</xdr:col>
      <xdr:colOff>134471</xdr:colOff>
      <xdr:row>0</xdr:row>
      <xdr:rowOff>112059</xdr:rowOff>
    </xdr:from>
    <xdr:to>
      <xdr:col>0</xdr:col>
      <xdr:colOff>428671</xdr:colOff>
      <xdr:row>0</xdr:row>
      <xdr:rowOff>474208</xdr:rowOff>
    </xdr:to>
    <xdr:grpSp>
      <xdr:nvGrpSpPr>
        <xdr:cNvPr id="2" name="Grupo 1">
          <a:hlinkClick xmlns:r="http://schemas.openxmlformats.org/officeDocument/2006/relationships" r:id="rId1"/>
        </xdr:cNvPr>
        <xdr:cNvGrpSpPr/>
      </xdr:nvGrpSpPr>
      <xdr:grpSpPr>
        <a:xfrm>
          <a:off x="134471" y="112059"/>
          <a:ext cx="294200" cy="362149"/>
          <a:chOff x="102565" y="39261"/>
          <a:chExt cx="295273" cy="362149"/>
        </a:xfrm>
      </xdr:grpSpPr>
      <xdr:pic>
        <xdr:nvPicPr>
          <xdr:cNvPr id="3" name="Imagem 2">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9409" t="11806" r="8000" b="9848"/>
          <a:stretch/>
        </xdr:blipFill>
        <xdr:spPr>
          <a:xfrm>
            <a:off x="102565" y="39261"/>
            <a:ext cx="294554" cy="269481"/>
          </a:xfrm>
          <a:prstGeom prst="rect">
            <a:avLst/>
          </a:prstGeom>
        </xdr:spPr>
      </xdr:pic>
      <xdr:sp macro="" textlink="">
        <xdr:nvSpPr>
          <xdr:cNvPr id="4" name="Seta para a direita 3"/>
          <xdr:cNvSpPr/>
        </xdr:nvSpPr>
        <xdr:spPr>
          <a:xfrm flipH="1">
            <a:off x="105146" y="305106"/>
            <a:ext cx="292692" cy="96304"/>
          </a:xfrm>
          <a:prstGeom prst="rightArrow">
            <a:avLst>
              <a:gd name="adj1" fmla="val 37911"/>
              <a:gd name="adj2" fmla="val 67662"/>
            </a:avLst>
          </a:prstGeom>
          <a:solidFill>
            <a:srgbClr val="FFCC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wsDr>
</file>

<file path=xl/drawings/drawing47.xml><?xml version="1.0" encoding="utf-8"?>
<xdr:wsDr xmlns:xdr="http://schemas.openxmlformats.org/drawingml/2006/spreadsheetDrawing" xmlns:a="http://schemas.openxmlformats.org/drawingml/2006/main">
  <xdr:twoCellAnchor>
    <xdr:from>
      <xdr:col>0</xdr:col>
      <xdr:colOff>100853</xdr:colOff>
      <xdr:row>0</xdr:row>
      <xdr:rowOff>67235</xdr:rowOff>
    </xdr:from>
    <xdr:to>
      <xdr:col>0</xdr:col>
      <xdr:colOff>395053</xdr:colOff>
      <xdr:row>0</xdr:row>
      <xdr:rowOff>429384</xdr:rowOff>
    </xdr:to>
    <xdr:grpSp>
      <xdr:nvGrpSpPr>
        <xdr:cNvPr id="2" name="Grupo 1">
          <a:hlinkClick xmlns:r="http://schemas.openxmlformats.org/officeDocument/2006/relationships" r:id="rId1"/>
        </xdr:cNvPr>
        <xdr:cNvGrpSpPr/>
      </xdr:nvGrpSpPr>
      <xdr:grpSpPr>
        <a:xfrm>
          <a:off x="100853" y="67235"/>
          <a:ext cx="294200" cy="362149"/>
          <a:chOff x="102565" y="39261"/>
          <a:chExt cx="295273" cy="362149"/>
        </a:xfrm>
      </xdr:grpSpPr>
      <xdr:pic>
        <xdr:nvPicPr>
          <xdr:cNvPr id="3" name="Imagem 2">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9409" t="11806" r="8000" b="9848"/>
          <a:stretch/>
        </xdr:blipFill>
        <xdr:spPr>
          <a:xfrm>
            <a:off x="102565" y="39261"/>
            <a:ext cx="294554" cy="269481"/>
          </a:xfrm>
          <a:prstGeom prst="rect">
            <a:avLst/>
          </a:prstGeom>
        </xdr:spPr>
      </xdr:pic>
      <xdr:sp macro="" textlink="">
        <xdr:nvSpPr>
          <xdr:cNvPr id="4" name="Seta para a direita 3"/>
          <xdr:cNvSpPr/>
        </xdr:nvSpPr>
        <xdr:spPr>
          <a:xfrm flipH="1">
            <a:off x="105146" y="305106"/>
            <a:ext cx="292692" cy="96304"/>
          </a:xfrm>
          <a:prstGeom prst="rightArrow">
            <a:avLst>
              <a:gd name="adj1" fmla="val 37911"/>
              <a:gd name="adj2" fmla="val 67662"/>
            </a:avLst>
          </a:prstGeom>
          <a:solidFill>
            <a:srgbClr val="FFCC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wsDr>
</file>

<file path=xl/drawings/drawing48.xml><?xml version="1.0" encoding="utf-8"?>
<xdr:wsDr xmlns:xdr="http://schemas.openxmlformats.org/drawingml/2006/spreadsheetDrawing" xmlns:a="http://schemas.openxmlformats.org/drawingml/2006/main">
  <xdr:twoCellAnchor>
    <xdr:from>
      <xdr:col>0</xdr:col>
      <xdr:colOff>76200</xdr:colOff>
      <xdr:row>0</xdr:row>
      <xdr:rowOff>47625</xdr:rowOff>
    </xdr:from>
    <xdr:to>
      <xdr:col>0</xdr:col>
      <xdr:colOff>332300</xdr:colOff>
      <xdr:row>0</xdr:row>
      <xdr:rowOff>409774</xdr:rowOff>
    </xdr:to>
    <xdr:grpSp>
      <xdr:nvGrpSpPr>
        <xdr:cNvPr id="2" name="Grupo 1">
          <a:hlinkClick xmlns:r="http://schemas.openxmlformats.org/officeDocument/2006/relationships" r:id="rId1"/>
        </xdr:cNvPr>
        <xdr:cNvGrpSpPr/>
      </xdr:nvGrpSpPr>
      <xdr:grpSpPr>
        <a:xfrm>
          <a:off x="76200" y="47625"/>
          <a:ext cx="256100" cy="362149"/>
          <a:chOff x="102565" y="39261"/>
          <a:chExt cx="295273" cy="362149"/>
        </a:xfrm>
      </xdr:grpSpPr>
      <xdr:pic>
        <xdr:nvPicPr>
          <xdr:cNvPr id="3" name="Imagem 2">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9409" t="11806" r="8000" b="9848"/>
          <a:stretch/>
        </xdr:blipFill>
        <xdr:spPr>
          <a:xfrm>
            <a:off x="102565" y="39261"/>
            <a:ext cx="294554" cy="269481"/>
          </a:xfrm>
          <a:prstGeom prst="rect">
            <a:avLst/>
          </a:prstGeom>
        </xdr:spPr>
      </xdr:pic>
      <xdr:sp macro="" textlink="">
        <xdr:nvSpPr>
          <xdr:cNvPr id="4" name="Seta para a direita 3"/>
          <xdr:cNvSpPr/>
        </xdr:nvSpPr>
        <xdr:spPr>
          <a:xfrm flipH="1">
            <a:off x="105146" y="305106"/>
            <a:ext cx="292692" cy="96304"/>
          </a:xfrm>
          <a:prstGeom prst="rightArrow">
            <a:avLst>
              <a:gd name="adj1" fmla="val 37911"/>
              <a:gd name="adj2" fmla="val 67662"/>
            </a:avLst>
          </a:prstGeom>
          <a:solidFill>
            <a:srgbClr val="FFCC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wsDr>
</file>

<file path=xl/drawings/drawing49.xml><?xml version="1.0" encoding="utf-8"?>
<xdr:wsDr xmlns:xdr="http://schemas.openxmlformats.org/drawingml/2006/spreadsheetDrawing" xmlns:a="http://schemas.openxmlformats.org/drawingml/2006/main">
  <xdr:twoCellAnchor>
    <xdr:from>
      <xdr:col>1</xdr:col>
      <xdr:colOff>95250</xdr:colOff>
      <xdr:row>0</xdr:row>
      <xdr:rowOff>28575</xdr:rowOff>
    </xdr:from>
    <xdr:to>
      <xdr:col>1</xdr:col>
      <xdr:colOff>389450</xdr:colOff>
      <xdr:row>0</xdr:row>
      <xdr:rowOff>390724</xdr:rowOff>
    </xdr:to>
    <xdr:grpSp>
      <xdr:nvGrpSpPr>
        <xdr:cNvPr id="2" name="Grupo 4">
          <a:hlinkClick xmlns:r="http://schemas.openxmlformats.org/officeDocument/2006/relationships" r:id="rId1"/>
        </xdr:cNvPr>
        <xdr:cNvGrpSpPr/>
      </xdr:nvGrpSpPr>
      <xdr:grpSpPr>
        <a:xfrm>
          <a:off x="190500" y="28575"/>
          <a:ext cx="294200" cy="362149"/>
          <a:chOff x="102565" y="39261"/>
          <a:chExt cx="295273" cy="362149"/>
        </a:xfrm>
      </xdr:grpSpPr>
      <xdr:pic>
        <xdr:nvPicPr>
          <xdr:cNvPr id="3" name="Imagem 2">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9409" t="11806" r="8000" b="9848"/>
          <a:stretch/>
        </xdr:blipFill>
        <xdr:spPr>
          <a:xfrm>
            <a:off x="102565" y="39261"/>
            <a:ext cx="294554" cy="269481"/>
          </a:xfrm>
          <a:prstGeom prst="rect">
            <a:avLst/>
          </a:prstGeom>
        </xdr:spPr>
      </xdr:pic>
      <xdr:sp macro="" textlink="">
        <xdr:nvSpPr>
          <xdr:cNvPr id="4" name="Seta para a direita 6"/>
          <xdr:cNvSpPr/>
        </xdr:nvSpPr>
        <xdr:spPr>
          <a:xfrm flipH="1">
            <a:off x="105146" y="305106"/>
            <a:ext cx="292692" cy="96304"/>
          </a:xfrm>
          <a:prstGeom prst="rightArrow">
            <a:avLst>
              <a:gd name="adj1" fmla="val 37911"/>
              <a:gd name="adj2" fmla="val 67662"/>
            </a:avLst>
          </a:prstGeom>
          <a:solidFill>
            <a:srgbClr val="FFCC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wsDr>
</file>

<file path=xl/drawings/drawing50.xml><?xml version="1.0" encoding="utf-8"?>
<xdr:wsDr xmlns:xdr="http://schemas.openxmlformats.org/drawingml/2006/spreadsheetDrawing" xmlns:a="http://schemas.openxmlformats.org/drawingml/2006/main">
  <xdr:twoCellAnchor>
    <xdr:from>
      <xdr:col>0</xdr:col>
      <xdr:colOff>123265</xdr:colOff>
      <xdr:row>0</xdr:row>
      <xdr:rowOff>33618</xdr:rowOff>
    </xdr:from>
    <xdr:to>
      <xdr:col>0</xdr:col>
      <xdr:colOff>417465</xdr:colOff>
      <xdr:row>1</xdr:row>
      <xdr:rowOff>14767</xdr:rowOff>
    </xdr:to>
    <xdr:grpSp>
      <xdr:nvGrpSpPr>
        <xdr:cNvPr id="2" name="Grupo 1">
          <a:hlinkClick xmlns:r="http://schemas.openxmlformats.org/officeDocument/2006/relationships" r:id="rId1"/>
        </xdr:cNvPr>
        <xdr:cNvGrpSpPr/>
      </xdr:nvGrpSpPr>
      <xdr:grpSpPr>
        <a:xfrm>
          <a:off x="123265" y="33618"/>
          <a:ext cx="294200" cy="362149"/>
          <a:chOff x="102565" y="39261"/>
          <a:chExt cx="295273" cy="362149"/>
        </a:xfrm>
      </xdr:grpSpPr>
      <xdr:pic>
        <xdr:nvPicPr>
          <xdr:cNvPr id="3" name="Imagem 2">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9409" t="11806" r="8000" b="9848"/>
          <a:stretch/>
        </xdr:blipFill>
        <xdr:spPr>
          <a:xfrm>
            <a:off x="102565" y="39261"/>
            <a:ext cx="294554" cy="269481"/>
          </a:xfrm>
          <a:prstGeom prst="rect">
            <a:avLst/>
          </a:prstGeom>
        </xdr:spPr>
      </xdr:pic>
      <xdr:sp macro="" textlink="">
        <xdr:nvSpPr>
          <xdr:cNvPr id="4" name="Seta para a direita 3"/>
          <xdr:cNvSpPr/>
        </xdr:nvSpPr>
        <xdr:spPr>
          <a:xfrm flipH="1">
            <a:off x="105146" y="305106"/>
            <a:ext cx="292692" cy="96304"/>
          </a:xfrm>
          <a:prstGeom prst="rightArrow">
            <a:avLst>
              <a:gd name="adj1" fmla="val 37911"/>
              <a:gd name="adj2" fmla="val 67662"/>
            </a:avLst>
          </a:prstGeom>
          <a:solidFill>
            <a:srgbClr val="FFCC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wsDr>
</file>

<file path=xl/drawings/drawing51.xml><?xml version="1.0" encoding="utf-8"?>
<xdr:wsDr xmlns:xdr="http://schemas.openxmlformats.org/drawingml/2006/spreadsheetDrawing" xmlns:a="http://schemas.openxmlformats.org/drawingml/2006/main">
  <xdr:twoCellAnchor>
    <xdr:from>
      <xdr:col>0</xdr:col>
      <xdr:colOff>99332</xdr:colOff>
      <xdr:row>0</xdr:row>
      <xdr:rowOff>50347</xdr:rowOff>
    </xdr:from>
    <xdr:to>
      <xdr:col>0</xdr:col>
      <xdr:colOff>393532</xdr:colOff>
      <xdr:row>0</xdr:row>
      <xdr:rowOff>412496</xdr:rowOff>
    </xdr:to>
    <xdr:grpSp>
      <xdr:nvGrpSpPr>
        <xdr:cNvPr id="2" name="Grupo 1">
          <a:hlinkClick xmlns:r="http://schemas.openxmlformats.org/officeDocument/2006/relationships" r:id="rId1"/>
        </xdr:cNvPr>
        <xdr:cNvGrpSpPr/>
      </xdr:nvGrpSpPr>
      <xdr:grpSpPr>
        <a:xfrm>
          <a:off x="99332" y="50347"/>
          <a:ext cx="294200" cy="362149"/>
          <a:chOff x="102565" y="39261"/>
          <a:chExt cx="295273" cy="362149"/>
        </a:xfrm>
      </xdr:grpSpPr>
      <xdr:pic>
        <xdr:nvPicPr>
          <xdr:cNvPr id="3" name="Imagem 2">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9409" t="11806" r="8000" b="9848"/>
          <a:stretch/>
        </xdr:blipFill>
        <xdr:spPr>
          <a:xfrm>
            <a:off x="102565" y="39261"/>
            <a:ext cx="294554" cy="269481"/>
          </a:xfrm>
          <a:prstGeom prst="rect">
            <a:avLst/>
          </a:prstGeom>
        </xdr:spPr>
      </xdr:pic>
      <xdr:sp macro="" textlink="">
        <xdr:nvSpPr>
          <xdr:cNvPr id="4" name="Seta para a direita 3"/>
          <xdr:cNvSpPr/>
        </xdr:nvSpPr>
        <xdr:spPr>
          <a:xfrm flipH="1">
            <a:off x="105146" y="305106"/>
            <a:ext cx="292692" cy="96304"/>
          </a:xfrm>
          <a:prstGeom prst="rightArrow">
            <a:avLst>
              <a:gd name="adj1" fmla="val 37911"/>
              <a:gd name="adj2" fmla="val 67662"/>
            </a:avLst>
          </a:prstGeom>
          <a:solidFill>
            <a:srgbClr val="FFCC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wsDr>
</file>

<file path=xl/drawings/drawing52.xml><?xml version="1.0" encoding="utf-8"?>
<xdr:wsDr xmlns:xdr="http://schemas.openxmlformats.org/drawingml/2006/spreadsheetDrawing" xmlns:a="http://schemas.openxmlformats.org/drawingml/2006/main">
  <xdr:twoCellAnchor>
    <xdr:from>
      <xdr:col>0</xdr:col>
      <xdr:colOff>120520</xdr:colOff>
      <xdr:row>0</xdr:row>
      <xdr:rowOff>17494</xdr:rowOff>
    </xdr:from>
    <xdr:to>
      <xdr:col>0</xdr:col>
      <xdr:colOff>414720</xdr:colOff>
      <xdr:row>0</xdr:row>
      <xdr:rowOff>379643</xdr:rowOff>
    </xdr:to>
    <xdr:grpSp>
      <xdr:nvGrpSpPr>
        <xdr:cNvPr id="2" name="Grupo 1">
          <a:hlinkClick xmlns:r="http://schemas.openxmlformats.org/officeDocument/2006/relationships" r:id="rId1"/>
        </xdr:cNvPr>
        <xdr:cNvGrpSpPr/>
      </xdr:nvGrpSpPr>
      <xdr:grpSpPr>
        <a:xfrm>
          <a:off x="120520" y="17494"/>
          <a:ext cx="294200" cy="362149"/>
          <a:chOff x="102565" y="39261"/>
          <a:chExt cx="295273" cy="362149"/>
        </a:xfrm>
      </xdr:grpSpPr>
      <xdr:pic>
        <xdr:nvPicPr>
          <xdr:cNvPr id="3" name="Imagem 2">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9409" t="11806" r="8000" b="9848"/>
          <a:stretch/>
        </xdr:blipFill>
        <xdr:spPr>
          <a:xfrm>
            <a:off x="102565" y="39261"/>
            <a:ext cx="294554" cy="269481"/>
          </a:xfrm>
          <a:prstGeom prst="rect">
            <a:avLst/>
          </a:prstGeom>
        </xdr:spPr>
      </xdr:pic>
      <xdr:sp macro="" textlink="">
        <xdr:nvSpPr>
          <xdr:cNvPr id="4" name="Seta para a direita 3"/>
          <xdr:cNvSpPr/>
        </xdr:nvSpPr>
        <xdr:spPr>
          <a:xfrm flipH="1">
            <a:off x="105146" y="305106"/>
            <a:ext cx="292692" cy="96304"/>
          </a:xfrm>
          <a:prstGeom prst="rightArrow">
            <a:avLst>
              <a:gd name="adj1" fmla="val 37911"/>
              <a:gd name="adj2" fmla="val 67662"/>
            </a:avLst>
          </a:prstGeom>
          <a:solidFill>
            <a:srgbClr val="FFCC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wsDr>
</file>

<file path=xl/drawings/drawing53.xml><?xml version="1.0" encoding="utf-8"?>
<xdr:wsDr xmlns:xdr="http://schemas.openxmlformats.org/drawingml/2006/spreadsheetDrawing" xmlns:a="http://schemas.openxmlformats.org/drawingml/2006/main">
  <xdr:twoCellAnchor>
    <xdr:from>
      <xdr:col>0</xdr:col>
      <xdr:colOff>134470</xdr:colOff>
      <xdr:row>0</xdr:row>
      <xdr:rowOff>78441</xdr:rowOff>
    </xdr:from>
    <xdr:to>
      <xdr:col>0</xdr:col>
      <xdr:colOff>428670</xdr:colOff>
      <xdr:row>1</xdr:row>
      <xdr:rowOff>104414</xdr:rowOff>
    </xdr:to>
    <xdr:grpSp>
      <xdr:nvGrpSpPr>
        <xdr:cNvPr id="2" name="Grupo 1">
          <a:hlinkClick xmlns:r="http://schemas.openxmlformats.org/officeDocument/2006/relationships" r:id="rId1"/>
        </xdr:cNvPr>
        <xdr:cNvGrpSpPr/>
      </xdr:nvGrpSpPr>
      <xdr:grpSpPr>
        <a:xfrm>
          <a:off x="134470" y="78441"/>
          <a:ext cx="294200" cy="359348"/>
          <a:chOff x="102565" y="39261"/>
          <a:chExt cx="295273" cy="362149"/>
        </a:xfrm>
      </xdr:grpSpPr>
      <xdr:pic>
        <xdr:nvPicPr>
          <xdr:cNvPr id="3" name="Imagem 2">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9409" t="11806" r="8000" b="9848"/>
          <a:stretch/>
        </xdr:blipFill>
        <xdr:spPr>
          <a:xfrm>
            <a:off x="102565" y="39261"/>
            <a:ext cx="294554" cy="269481"/>
          </a:xfrm>
          <a:prstGeom prst="rect">
            <a:avLst/>
          </a:prstGeom>
        </xdr:spPr>
      </xdr:pic>
      <xdr:sp macro="" textlink="">
        <xdr:nvSpPr>
          <xdr:cNvPr id="4" name="Seta para a direita 3"/>
          <xdr:cNvSpPr/>
        </xdr:nvSpPr>
        <xdr:spPr>
          <a:xfrm flipH="1">
            <a:off x="105146" y="305106"/>
            <a:ext cx="292692" cy="96304"/>
          </a:xfrm>
          <a:prstGeom prst="rightArrow">
            <a:avLst>
              <a:gd name="adj1" fmla="val 37911"/>
              <a:gd name="adj2" fmla="val 67662"/>
            </a:avLst>
          </a:prstGeom>
          <a:solidFill>
            <a:srgbClr val="FFCC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wsDr>
</file>

<file path=xl/drawings/drawing54.xml><?xml version="1.0" encoding="utf-8"?>
<xdr:wsDr xmlns:xdr="http://schemas.openxmlformats.org/drawingml/2006/spreadsheetDrawing" xmlns:a="http://schemas.openxmlformats.org/drawingml/2006/main">
  <xdr:twoCellAnchor>
    <xdr:from>
      <xdr:col>0</xdr:col>
      <xdr:colOff>190500</xdr:colOff>
      <xdr:row>0</xdr:row>
      <xdr:rowOff>78441</xdr:rowOff>
    </xdr:from>
    <xdr:to>
      <xdr:col>0</xdr:col>
      <xdr:colOff>484700</xdr:colOff>
      <xdr:row>1</xdr:row>
      <xdr:rowOff>104414</xdr:rowOff>
    </xdr:to>
    <xdr:grpSp>
      <xdr:nvGrpSpPr>
        <xdr:cNvPr id="2" name="Grupo 1">
          <a:hlinkClick xmlns:r="http://schemas.openxmlformats.org/officeDocument/2006/relationships" r:id="rId1"/>
        </xdr:cNvPr>
        <xdr:cNvGrpSpPr/>
      </xdr:nvGrpSpPr>
      <xdr:grpSpPr>
        <a:xfrm>
          <a:off x="190500" y="78441"/>
          <a:ext cx="294200" cy="359348"/>
          <a:chOff x="102565" y="39261"/>
          <a:chExt cx="295273" cy="362149"/>
        </a:xfrm>
      </xdr:grpSpPr>
      <xdr:pic>
        <xdr:nvPicPr>
          <xdr:cNvPr id="3" name="Imagem 2">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9409" t="11806" r="8000" b="9848"/>
          <a:stretch/>
        </xdr:blipFill>
        <xdr:spPr>
          <a:xfrm>
            <a:off x="102565" y="39261"/>
            <a:ext cx="294554" cy="269481"/>
          </a:xfrm>
          <a:prstGeom prst="rect">
            <a:avLst/>
          </a:prstGeom>
        </xdr:spPr>
      </xdr:pic>
      <xdr:sp macro="" textlink="">
        <xdr:nvSpPr>
          <xdr:cNvPr id="4" name="Seta para a direita 3"/>
          <xdr:cNvSpPr/>
        </xdr:nvSpPr>
        <xdr:spPr>
          <a:xfrm flipH="1">
            <a:off x="105146" y="305106"/>
            <a:ext cx="292692" cy="96304"/>
          </a:xfrm>
          <a:prstGeom prst="rightArrow">
            <a:avLst>
              <a:gd name="adj1" fmla="val 37911"/>
              <a:gd name="adj2" fmla="val 67662"/>
            </a:avLst>
          </a:prstGeom>
          <a:solidFill>
            <a:srgbClr val="FFCC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wsDr>
</file>

<file path=xl/drawings/drawing55.xml><?xml version="1.0" encoding="utf-8"?>
<xdr:wsDr xmlns:xdr="http://schemas.openxmlformats.org/drawingml/2006/spreadsheetDrawing" xmlns:a="http://schemas.openxmlformats.org/drawingml/2006/main">
  <xdr:twoCellAnchor>
    <xdr:from>
      <xdr:col>0</xdr:col>
      <xdr:colOff>224118</xdr:colOff>
      <xdr:row>0</xdr:row>
      <xdr:rowOff>44824</xdr:rowOff>
    </xdr:from>
    <xdr:to>
      <xdr:col>0</xdr:col>
      <xdr:colOff>518318</xdr:colOff>
      <xdr:row>1</xdr:row>
      <xdr:rowOff>70797</xdr:rowOff>
    </xdr:to>
    <xdr:grpSp>
      <xdr:nvGrpSpPr>
        <xdr:cNvPr id="2" name="Grupo 1">
          <a:hlinkClick xmlns:r="http://schemas.openxmlformats.org/officeDocument/2006/relationships" r:id="rId1"/>
        </xdr:cNvPr>
        <xdr:cNvGrpSpPr/>
      </xdr:nvGrpSpPr>
      <xdr:grpSpPr>
        <a:xfrm>
          <a:off x="224118" y="44824"/>
          <a:ext cx="294200" cy="359348"/>
          <a:chOff x="102565" y="39261"/>
          <a:chExt cx="295273" cy="362149"/>
        </a:xfrm>
      </xdr:grpSpPr>
      <xdr:pic>
        <xdr:nvPicPr>
          <xdr:cNvPr id="3" name="Imagem 2">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9409" t="11806" r="8000" b="9848"/>
          <a:stretch/>
        </xdr:blipFill>
        <xdr:spPr>
          <a:xfrm>
            <a:off x="102565" y="39261"/>
            <a:ext cx="294554" cy="269481"/>
          </a:xfrm>
          <a:prstGeom prst="rect">
            <a:avLst/>
          </a:prstGeom>
        </xdr:spPr>
      </xdr:pic>
      <xdr:sp macro="" textlink="">
        <xdr:nvSpPr>
          <xdr:cNvPr id="4" name="Seta para a direita 3"/>
          <xdr:cNvSpPr/>
        </xdr:nvSpPr>
        <xdr:spPr>
          <a:xfrm flipH="1">
            <a:off x="105146" y="305106"/>
            <a:ext cx="292692" cy="96304"/>
          </a:xfrm>
          <a:prstGeom prst="rightArrow">
            <a:avLst>
              <a:gd name="adj1" fmla="val 37911"/>
              <a:gd name="adj2" fmla="val 67662"/>
            </a:avLst>
          </a:prstGeom>
          <a:solidFill>
            <a:srgbClr val="FFCC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wsDr>
</file>

<file path=xl/drawings/drawing56.xml><?xml version="1.0" encoding="utf-8"?>
<xdr:wsDr xmlns:xdr="http://schemas.openxmlformats.org/drawingml/2006/spreadsheetDrawing" xmlns:a="http://schemas.openxmlformats.org/drawingml/2006/main">
  <xdr:twoCellAnchor>
    <xdr:from>
      <xdr:col>0</xdr:col>
      <xdr:colOff>156882</xdr:colOff>
      <xdr:row>0</xdr:row>
      <xdr:rowOff>67235</xdr:rowOff>
    </xdr:from>
    <xdr:to>
      <xdr:col>0</xdr:col>
      <xdr:colOff>451082</xdr:colOff>
      <xdr:row>1</xdr:row>
      <xdr:rowOff>93208</xdr:rowOff>
    </xdr:to>
    <xdr:grpSp>
      <xdr:nvGrpSpPr>
        <xdr:cNvPr id="2" name="Grupo 1">
          <a:hlinkClick xmlns:r="http://schemas.openxmlformats.org/officeDocument/2006/relationships" r:id="rId1"/>
        </xdr:cNvPr>
        <xdr:cNvGrpSpPr/>
      </xdr:nvGrpSpPr>
      <xdr:grpSpPr>
        <a:xfrm>
          <a:off x="156882" y="67235"/>
          <a:ext cx="294200" cy="359348"/>
          <a:chOff x="102565" y="39261"/>
          <a:chExt cx="295273" cy="362149"/>
        </a:xfrm>
      </xdr:grpSpPr>
      <xdr:pic>
        <xdr:nvPicPr>
          <xdr:cNvPr id="3" name="Imagem 2">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9409" t="11806" r="8000" b="9848"/>
          <a:stretch/>
        </xdr:blipFill>
        <xdr:spPr>
          <a:xfrm>
            <a:off x="102565" y="39261"/>
            <a:ext cx="294554" cy="269481"/>
          </a:xfrm>
          <a:prstGeom prst="rect">
            <a:avLst/>
          </a:prstGeom>
        </xdr:spPr>
      </xdr:pic>
      <xdr:sp macro="" textlink="">
        <xdr:nvSpPr>
          <xdr:cNvPr id="4" name="Seta para a direita 3"/>
          <xdr:cNvSpPr/>
        </xdr:nvSpPr>
        <xdr:spPr>
          <a:xfrm flipH="1">
            <a:off x="105146" y="305106"/>
            <a:ext cx="292692" cy="96304"/>
          </a:xfrm>
          <a:prstGeom prst="rightArrow">
            <a:avLst>
              <a:gd name="adj1" fmla="val 37911"/>
              <a:gd name="adj2" fmla="val 67662"/>
            </a:avLst>
          </a:prstGeom>
          <a:solidFill>
            <a:srgbClr val="FFCC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wsDr>
</file>

<file path=xl/drawings/drawing57.xml><?xml version="1.0" encoding="utf-8"?>
<xdr:wsDr xmlns:xdr="http://schemas.openxmlformats.org/drawingml/2006/spreadsheetDrawing" xmlns:a="http://schemas.openxmlformats.org/drawingml/2006/main">
  <xdr:twoCellAnchor>
    <xdr:from>
      <xdr:col>0</xdr:col>
      <xdr:colOff>179294</xdr:colOff>
      <xdr:row>0</xdr:row>
      <xdr:rowOff>56030</xdr:rowOff>
    </xdr:from>
    <xdr:to>
      <xdr:col>0</xdr:col>
      <xdr:colOff>473494</xdr:colOff>
      <xdr:row>1</xdr:row>
      <xdr:rowOff>82003</xdr:rowOff>
    </xdr:to>
    <xdr:grpSp>
      <xdr:nvGrpSpPr>
        <xdr:cNvPr id="2" name="Grupo 1">
          <a:hlinkClick xmlns:r="http://schemas.openxmlformats.org/officeDocument/2006/relationships" r:id="rId1"/>
        </xdr:cNvPr>
        <xdr:cNvGrpSpPr/>
      </xdr:nvGrpSpPr>
      <xdr:grpSpPr>
        <a:xfrm>
          <a:off x="179294" y="56030"/>
          <a:ext cx="294200" cy="359348"/>
          <a:chOff x="102565" y="39261"/>
          <a:chExt cx="295273" cy="362149"/>
        </a:xfrm>
      </xdr:grpSpPr>
      <xdr:pic>
        <xdr:nvPicPr>
          <xdr:cNvPr id="3" name="Imagem 2">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9409" t="11806" r="8000" b="9848"/>
          <a:stretch/>
        </xdr:blipFill>
        <xdr:spPr>
          <a:xfrm>
            <a:off x="102565" y="39261"/>
            <a:ext cx="294554" cy="269481"/>
          </a:xfrm>
          <a:prstGeom prst="rect">
            <a:avLst/>
          </a:prstGeom>
        </xdr:spPr>
      </xdr:pic>
      <xdr:sp macro="" textlink="">
        <xdr:nvSpPr>
          <xdr:cNvPr id="4" name="Seta para a direita 3"/>
          <xdr:cNvSpPr/>
        </xdr:nvSpPr>
        <xdr:spPr>
          <a:xfrm flipH="1">
            <a:off x="105146" y="305106"/>
            <a:ext cx="292692" cy="96304"/>
          </a:xfrm>
          <a:prstGeom prst="rightArrow">
            <a:avLst>
              <a:gd name="adj1" fmla="val 37911"/>
              <a:gd name="adj2" fmla="val 67662"/>
            </a:avLst>
          </a:prstGeom>
          <a:solidFill>
            <a:srgbClr val="FFCC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wsDr>
</file>

<file path=xl/drawings/drawing58.xml><?xml version="1.0" encoding="utf-8"?>
<xdr:wsDr xmlns:xdr="http://schemas.openxmlformats.org/drawingml/2006/spreadsheetDrawing" xmlns:a="http://schemas.openxmlformats.org/drawingml/2006/main">
  <xdr:twoCellAnchor>
    <xdr:from>
      <xdr:col>0</xdr:col>
      <xdr:colOff>145676</xdr:colOff>
      <xdr:row>0</xdr:row>
      <xdr:rowOff>56029</xdr:rowOff>
    </xdr:from>
    <xdr:to>
      <xdr:col>0</xdr:col>
      <xdr:colOff>439876</xdr:colOff>
      <xdr:row>1</xdr:row>
      <xdr:rowOff>82002</xdr:rowOff>
    </xdr:to>
    <xdr:grpSp>
      <xdr:nvGrpSpPr>
        <xdr:cNvPr id="2" name="Grupo 1">
          <a:hlinkClick xmlns:r="http://schemas.openxmlformats.org/officeDocument/2006/relationships" r:id="rId1"/>
        </xdr:cNvPr>
        <xdr:cNvGrpSpPr/>
      </xdr:nvGrpSpPr>
      <xdr:grpSpPr>
        <a:xfrm>
          <a:off x="145676" y="56029"/>
          <a:ext cx="294200" cy="359348"/>
          <a:chOff x="102565" y="39261"/>
          <a:chExt cx="295273" cy="362149"/>
        </a:xfrm>
      </xdr:grpSpPr>
      <xdr:pic>
        <xdr:nvPicPr>
          <xdr:cNvPr id="3" name="Imagem 2">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9409" t="11806" r="8000" b="9848"/>
          <a:stretch/>
        </xdr:blipFill>
        <xdr:spPr>
          <a:xfrm>
            <a:off x="102565" y="39261"/>
            <a:ext cx="294554" cy="269481"/>
          </a:xfrm>
          <a:prstGeom prst="rect">
            <a:avLst/>
          </a:prstGeom>
        </xdr:spPr>
      </xdr:pic>
      <xdr:sp macro="" textlink="">
        <xdr:nvSpPr>
          <xdr:cNvPr id="4" name="Seta para a direita 3"/>
          <xdr:cNvSpPr/>
        </xdr:nvSpPr>
        <xdr:spPr>
          <a:xfrm flipH="1">
            <a:off x="105146" y="305106"/>
            <a:ext cx="292692" cy="96304"/>
          </a:xfrm>
          <a:prstGeom prst="rightArrow">
            <a:avLst>
              <a:gd name="adj1" fmla="val 37911"/>
              <a:gd name="adj2" fmla="val 67662"/>
            </a:avLst>
          </a:prstGeom>
          <a:solidFill>
            <a:srgbClr val="FFCC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wsDr>
</file>

<file path=xl/drawings/drawing59.xml><?xml version="1.0" encoding="utf-8"?>
<xdr:wsDr xmlns:xdr="http://schemas.openxmlformats.org/drawingml/2006/spreadsheetDrawing" xmlns:a="http://schemas.openxmlformats.org/drawingml/2006/main">
  <xdr:twoCellAnchor>
    <xdr:from>
      <xdr:col>0</xdr:col>
      <xdr:colOff>99391</xdr:colOff>
      <xdr:row>0</xdr:row>
      <xdr:rowOff>41413</xdr:rowOff>
    </xdr:from>
    <xdr:to>
      <xdr:col>0</xdr:col>
      <xdr:colOff>393591</xdr:colOff>
      <xdr:row>1</xdr:row>
      <xdr:rowOff>237910</xdr:rowOff>
    </xdr:to>
    <xdr:grpSp>
      <xdr:nvGrpSpPr>
        <xdr:cNvPr id="2" name="Grupo 1">
          <a:hlinkClick xmlns:r="http://schemas.openxmlformats.org/officeDocument/2006/relationships" r:id="rId1"/>
        </xdr:cNvPr>
        <xdr:cNvGrpSpPr/>
      </xdr:nvGrpSpPr>
      <xdr:grpSpPr>
        <a:xfrm>
          <a:off x="99391" y="41413"/>
          <a:ext cx="294200" cy="358422"/>
          <a:chOff x="102565" y="39261"/>
          <a:chExt cx="295273" cy="362149"/>
        </a:xfrm>
      </xdr:grpSpPr>
      <xdr:pic>
        <xdr:nvPicPr>
          <xdr:cNvPr id="3" name="Imagem 2">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9409" t="11806" r="8000" b="9848"/>
          <a:stretch/>
        </xdr:blipFill>
        <xdr:spPr>
          <a:xfrm>
            <a:off x="102565" y="39261"/>
            <a:ext cx="294554" cy="269481"/>
          </a:xfrm>
          <a:prstGeom prst="rect">
            <a:avLst/>
          </a:prstGeom>
        </xdr:spPr>
      </xdr:pic>
      <xdr:sp macro="" textlink="">
        <xdr:nvSpPr>
          <xdr:cNvPr id="4" name="Seta para a direita 3"/>
          <xdr:cNvSpPr/>
        </xdr:nvSpPr>
        <xdr:spPr>
          <a:xfrm flipH="1">
            <a:off x="105146" y="305106"/>
            <a:ext cx="292692" cy="96304"/>
          </a:xfrm>
          <a:prstGeom prst="rightArrow">
            <a:avLst>
              <a:gd name="adj1" fmla="val 37911"/>
              <a:gd name="adj2" fmla="val 67662"/>
            </a:avLst>
          </a:prstGeom>
          <a:solidFill>
            <a:srgbClr val="FFCC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wsDr>
</file>

<file path=xl/drawings/drawing60.xml><?xml version="1.0" encoding="utf-8"?>
<xdr:wsDr xmlns:xdr="http://schemas.openxmlformats.org/drawingml/2006/spreadsheetDrawing" xmlns:a="http://schemas.openxmlformats.org/drawingml/2006/main">
  <xdr:twoCellAnchor>
    <xdr:from>
      <xdr:col>1</xdr:col>
      <xdr:colOff>123825</xdr:colOff>
      <xdr:row>0</xdr:row>
      <xdr:rowOff>47625</xdr:rowOff>
    </xdr:from>
    <xdr:to>
      <xdr:col>1</xdr:col>
      <xdr:colOff>418025</xdr:colOff>
      <xdr:row>0</xdr:row>
      <xdr:rowOff>409774</xdr:rowOff>
    </xdr:to>
    <xdr:grpSp>
      <xdr:nvGrpSpPr>
        <xdr:cNvPr id="2" name="Grupo 1">
          <a:hlinkClick xmlns:r="http://schemas.openxmlformats.org/officeDocument/2006/relationships" r:id="rId1"/>
        </xdr:cNvPr>
        <xdr:cNvGrpSpPr/>
      </xdr:nvGrpSpPr>
      <xdr:grpSpPr>
        <a:xfrm>
          <a:off x="123825" y="47625"/>
          <a:ext cx="294200" cy="362149"/>
          <a:chOff x="102565" y="39261"/>
          <a:chExt cx="295273" cy="362149"/>
        </a:xfrm>
      </xdr:grpSpPr>
      <xdr:pic>
        <xdr:nvPicPr>
          <xdr:cNvPr id="3" name="Imagem 2">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9409" t="11806" r="8000" b="9848"/>
          <a:stretch/>
        </xdr:blipFill>
        <xdr:spPr>
          <a:xfrm>
            <a:off x="102565" y="39261"/>
            <a:ext cx="294554" cy="269481"/>
          </a:xfrm>
          <a:prstGeom prst="rect">
            <a:avLst/>
          </a:prstGeom>
        </xdr:spPr>
      </xdr:pic>
      <xdr:sp macro="" textlink="">
        <xdr:nvSpPr>
          <xdr:cNvPr id="4" name="Seta para a direita 3"/>
          <xdr:cNvSpPr/>
        </xdr:nvSpPr>
        <xdr:spPr>
          <a:xfrm flipH="1">
            <a:off x="105146" y="305106"/>
            <a:ext cx="292692" cy="96304"/>
          </a:xfrm>
          <a:prstGeom prst="rightArrow">
            <a:avLst>
              <a:gd name="adj1" fmla="val 37911"/>
              <a:gd name="adj2" fmla="val 67662"/>
            </a:avLst>
          </a:prstGeom>
          <a:solidFill>
            <a:srgbClr val="FFCC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wsDr>
</file>

<file path=xl/drawings/drawing61.xml><?xml version="1.0" encoding="utf-8"?>
<xdr:wsDr xmlns:xdr="http://schemas.openxmlformats.org/drawingml/2006/spreadsheetDrawing" xmlns:a="http://schemas.openxmlformats.org/drawingml/2006/main">
  <xdr:twoCellAnchor>
    <xdr:from>
      <xdr:col>0</xdr:col>
      <xdr:colOff>100853</xdr:colOff>
      <xdr:row>0</xdr:row>
      <xdr:rowOff>67236</xdr:rowOff>
    </xdr:from>
    <xdr:to>
      <xdr:col>0</xdr:col>
      <xdr:colOff>395053</xdr:colOff>
      <xdr:row>1</xdr:row>
      <xdr:rowOff>115620</xdr:rowOff>
    </xdr:to>
    <xdr:grpSp>
      <xdr:nvGrpSpPr>
        <xdr:cNvPr id="2" name="Grupo 1">
          <a:hlinkClick xmlns:r="http://schemas.openxmlformats.org/officeDocument/2006/relationships" r:id="rId1"/>
        </xdr:cNvPr>
        <xdr:cNvGrpSpPr/>
      </xdr:nvGrpSpPr>
      <xdr:grpSpPr>
        <a:xfrm>
          <a:off x="100853" y="67236"/>
          <a:ext cx="294200" cy="362149"/>
          <a:chOff x="102565" y="39261"/>
          <a:chExt cx="295273" cy="362149"/>
        </a:xfrm>
      </xdr:grpSpPr>
      <xdr:pic>
        <xdr:nvPicPr>
          <xdr:cNvPr id="3" name="Imagem 2">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9409" t="11806" r="8000" b="9848"/>
          <a:stretch/>
        </xdr:blipFill>
        <xdr:spPr>
          <a:xfrm>
            <a:off x="102565" y="39261"/>
            <a:ext cx="294554" cy="269481"/>
          </a:xfrm>
          <a:prstGeom prst="rect">
            <a:avLst/>
          </a:prstGeom>
        </xdr:spPr>
      </xdr:pic>
      <xdr:sp macro="" textlink="">
        <xdr:nvSpPr>
          <xdr:cNvPr id="4" name="Seta para a direita 3"/>
          <xdr:cNvSpPr/>
        </xdr:nvSpPr>
        <xdr:spPr>
          <a:xfrm flipH="1">
            <a:off x="105146" y="305106"/>
            <a:ext cx="292692" cy="96304"/>
          </a:xfrm>
          <a:prstGeom prst="rightArrow">
            <a:avLst>
              <a:gd name="adj1" fmla="val 37911"/>
              <a:gd name="adj2" fmla="val 67662"/>
            </a:avLst>
          </a:prstGeom>
          <a:solidFill>
            <a:srgbClr val="FFCC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wsDr>
</file>

<file path=xl/drawings/drawing62.xml><?xml version="1.0" encoding="utf-8"?>
<xdr:wsDr xmlns:xdr="http://schemas.openxmlformats.org/drawingml/2006/spreadsheetDrawing" xmlns:a="http://schemas.openxmlformats.org/drawingml/2006/main">
  <xdr:twoCellAnchor>
    <xdr:from>
      <xdr:col>0</xdr:col>
      <xdr:colOff>100853</xdr:colOff>
      <xdr:row>0</xdr:row>
      <xdr:rowOff>56030</xdr:rowOff>
    </xdr:from>
    <xdr:to>
      <xdr:col>0</xdr:col>
      <xdr:colOff>395053</xdr:colOff>
      <xdr:row>0</xdr:row>
      <xdr:rowOff>418179</xdr:rowOff>
    </xdr:to>
    <xdr:grpSp>
      <xdr:nvGrpSpPr>
        <xdr:cNvPr id="2" name="Grupo 1">
          <a:hlinkClick xmlns:r="http://schemas.openxmlformats.org/officeDocument/2006/relationships" r:id="rId1"/>
        </xdr:cNvPr>
        <xdr:cNvGrpSpPr/>
      </xdr:nvGrpSpPr>
      <xdr:grpSpPr>
        <a:xfrm>
          <a:off x="100853" y="56030"/>
          <a:ext cx="294200" cy="362149"/>
          <a:chOff x="102565" y="39261"/>
          <a:chExt cx="295273" cy="362149"/>
        </a:xfrm>
      </xdr:grpSpPr>
      <xdr:pic>
        <xdr:nvPicPr>
          <xdr:cNvPr id="3" name="Imagem 2">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9409" t="11806" r="8000" b="9848"/>
          <a:stretch/>
        </xdr:blipFill>
        <xdr:spPr>
          <a:xfrm>
            <a:off x="102565" y="39261"/>
            <a:ext cx="294554" cy="269481"/>
          </a:xfrm>
          <a:prstGeom prst="rect">
            <a:avLst/>
          </a:prstGeom>
        </xdr:spPr>
      </xdr:pic>
      <xdr:sp macro="" textlink="">
        <xdr:nvSpPr>
          <xdr:cNvPr id="4" name="Seta para a direita 3"/>
          <xdr:cNvSpPr/>
        </xdr:nvSpPr>
        <xdr:spPr>
          <a:xfrm flipH="1">
            <a:off x="105146" y="305106"/>
            <a:ext cx="292692" cy="96304"/>
          </a:xfrm>
          <a:prstGeom prst="rightArrow">
            <a:avLst>
              <a:gd name="adj1" fmla="val 37911"/>
              <a:gd name="adj2" fmla="val 67662"/>
            </a:avLst>
          </a:prstGeom>
          <a:solidFill>
            <a:srgbClr val="FFCC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wsDr>
</file>

<file path=xl/drawings/drawing63.xml><?xml version="1.0" encoding="utf-8"?>
<xdr:wsDr xmlns:xdr="http://schemas.openxmlformats.org/drawingml/2006/spreadsheetDrawing" xmlns:a="http://schemas.openxmlformats.org/drawingml/2006/main">
  <xdr:twoCellAnchor>
    <xdr:from>
      <xdr:col>0</xdr:col>
      <xdr:colOff>66675</xdr:colOff>
      <xdr:row>0</xdr:row>
      <xdr:rowOff>47626</xdr:rowOff>
    </xdr:from>
    <xdr:to>
      <xdr:col>2</xdr:col>
      <xdr:colOff>131885</xdr:colOff>
      <xdr:row>0</xdr:row>
      <xdr:rowOff>439616</xdr:rowOff>
    </xdr:to>
    <xdr:grpSp>
      <xdr:nvGrpSpPr>
        <xdr:cNvPr id="2" name="Grupo 1">
          <a:hlinkClick xmlns:r="http://schemas.openxmlformats.org/officeDocument/2006/relationships" r:id="rId1"/>
        </xdr:cNvPr>
        <xdr:cNvGrpSpPr/>
      </xdr:nvGrpSpPr>
      <xdr:grpSpPr>
        <a:xfrm>
          <a:off x="66675" y="47626"/>
          <a:ext cx="312860" cy="391990"/>
          <a:chOff x="133350" y="28575"/>
          <a:chExt cx="294200" cy="362149"/>
        </a:xfrm>
      </xdr:grpSpPr>
      <xdr:pic>
        <xdr:nvPicPr>
          <xdr:cNvPr id="3" name="Imagem 2">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9409" t="11806" r="8000" b="9848"/>
          <a:stretch/>
        </xdr:blipFill>
        <xdr:spPr>
          <a:xfrm>
            <a:off x="133350" y="28575"/>
            <a:ext cx="293484" cy="269481"/>
          </a:xfrm>
          <a:prstGeom prst="rect">
            <a:avLst/>
          </a:prstGeom>
        </xdr:spPr>
      </xdr:pic>
      <xdr:sp macro="" textlink="">
        <xdr:nvSpPr>
          <xdr:cNvPr id="4" name="Seta para a direita 3"/>
          <xdr:cNvSpPr/>
        </xdr:nvSpPr>
        <xdr:spPr>
          <a:xfrm flipH="1">
            <a:off x="135922" y="294420"/>
            <a:ext cx="291628" cy="96304"/>
          </a:xfrm>
          <a:prstGeom prst="rightArrow">
            <a:avLst>
              <a:gd name="adj1" fmla="val 37911"/>
              <a:gd name="adj2" fmla="val 67662"/>
            </a:avLst>
          </a:prstGeom>
          <a:solidFill>
            <a:srgbClr val="00339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wsDr>
</file>

<file path=xl/drawings/drawing64.xml><?xml version="1.0" encoding="utf-8"?>
<xdr:wsDr xmlns:xdr="http://schemas.openxmlformats.org/drawingml/2006/spreadsheetDrawing" xmlns:a="http://schemas.openxmlformats.org/drawingml/2006/main">
  <xdr:twoCellAnchor>
    <xdr:from>
      <xdr:col>0</xdr:col>
      <xdr:colOff>95250</xdr:colOff>
      <xdr:row>0</xdr:row>
      <xdr:rowOff>19050</xdr:rowOff>
    </xdr:from>
    <xdr:to>
      <xdr:col>2</xdr:col>
      <xdr:colOff>95250</xdr:colOff>
      <xdr:row>0</xdr:row>
      <xdr:rowOff>352425</xdr:rowOff>
    </xdr:to>
    <xdr:grpSp>
      <xdr:nvGrpSpPr>
        <xdr:cNvPr id="2" name="Grupo 1">
          <a:hlinkClick xmlns:r="http://schemas.openxmlformats.org/officeDocument/2006/relationships" r:id="rId1"/>
        </xdr:cNvPr>
        <xdr:cNvGrpSpPr/>
      </xdr:nvGrpSpPr>
      <xdr:grpSpPr>
        <a:xfrm>
          <a:off x="95250" y="19050"/>
          <a:ext cx="276225" cy="333375"/>
          <a:chOff x="133350" y="28575"/>
          <a:chExt cx="294200" cy="362149"/>
        </a:xfrm>
      </xdr:grpSpPr>
      <xdr:pic>
        <xdr:nvPicPr>
          <xdr:cNvPr id="3" name="Imagem 2">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9409" t="11806" r="8000" b="9848"/>
          <a:stretch/>
        </xdr:blipFill>
        <xdr:spPr>
          <a:xfrm>
            <a:off x="133350" y="28575"/>
            <a:ext cx="293484" cy="269481"/>
          </a:xfrm>
          <a:prstGeom prst="rect">
            <a:avLst/>
          </a:prstGeom>
        </xdr:spPr>
      </xdr:pic>
      <xdr:sp macro="" textlink="">
        <xdr:nvSpPr>
          <xdr:cNvPr id="4" name="Seta para a direita 3"/>
          <xdr:cNvSpPr/>
        </xdr:nvSpPr>
        <xdr:spPr>
          <a:xfrm flipH="1">
            <a:off x="135922" y="294420"/>
            <a:ext cx="291628" cy="96304"/>
          </a:xfrm>
          <a:prstGeom prst="rightArrow">
            <a:avLst>
              <a:gd name="adj1" fmla="val 37911"/>
              <a:gd name="adj2" fmla="val 67662"/>
            </a:avLst>
          </a:prstGeom>
          <a:solidFill>
            <a:srgbClr val="00339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wsDr>
</file>

<file path=xl/drawings/drawing65.xml><?xml version="1.0" encoding="utf-8"?>
<xdr:wsDr xmlns:xdr="http://schemas.openxmlformats.org/drawingml/2006/spreadsheetDrawing" xmlns:a="http://schemas.openxmlformats.org/drawingml/2006/main">
  <xdr:twoCellAnchor>
    <xdr:from>
      <xdr:col>0</xdr:col>
      <xdr:colOff>219075</xdr:colOff>
      <xdr:row>0</xdr:row>
      <xdr:rowOff>38100</xdr:rowOff>
    </xdr:from>
    <xdr:to>
      <xdr:col>1</xdr:col>
      <xdr:colOff>284675</xdr:colOff>
      <xdr:row>0</xdr:row>
      <xdr:rowOff>400249</xdr:rowOff>
    </xdr:to>
    <xdr:grpSp>
      <xdr:nvGrpSpPr>
        <xdr:cNvPr id="2" name="Grupo 1">
          <a:hlinkClick xmlns:r="http://schemas.openxmlformats.org/officeDocument/2006/relationships" r:id="rId1"/>
        </xdr:cNvPr>
        <xdr:cNvGrpSpPr/>
      </xdr:nvGrpSpPr>
      <xdr:grpSpPr>
        <a:xfrm>
          <a:off x="219075" y="38100"/>
          <a:ext cx="294200" cy="362149"/>
          <a:chOff x="133350" y="28575"/>
          <a:chExt cx="294200" cy="362149"/>
        </a:xfrm>
      </xdr:grpSpPr>
      <xdr:pic>
        <xdr:nvPicPr>
          <xdr:cNvPr id="3" name="Imagem 2">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9409" t="11806" r="8000" b="9848"/>
          <a:stretch/>
        </xdr:blipFill>
        <xdr:spPr>
          <a:xfrm>
            <a:off x="133350" y="28575"/>
            <a:ext cx="293484" cy="269481"/>
          </a:xfrm>
          <a:prstGeom prst="rect">
            <a:avLst/>
          </a:prstGeom>
        </xdr:spPr>
      </xdr:pic>
      <xdr:sp macro="" textlink="">
        <xdr:nvSpPr>
          <xdr:cNvPr id="4" name="Seta para a direita 3"/>
          <xdr:cNvSpPr/>
        </xdr:nvSpPr>
        <xdr:spPr>
          <a:xfrm flipH="1">
            <a:off x="135922" y="294420"/>
            <a:ext cx="291628" cy="96304"/>
          </a:xfrm>
          <a:prstGeom prst="rightArrow">
            <a:avLst>
              <a:gd name="adj1" fmla="val 37911"/>
              <a:gd name="adj2" fmla="val 67662"/>
            </a:avLst>
          </a:prstGeom>
          <a:solidFill>
            <a:srgbClr val="00339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wsDr>
</file>

<file path=xl/drawings/drawing66.xml><?xml version="1.0" encoding="utf-8"?>
<xdr:wsDr xmlns:xdr="http://schemas.openxmlformats.org/drawingml/2006/spreadsheetDrawing" xmlns:a="http://schemas.openxmlformats.org/drawingml/2006/main">
  <xdr:twoCellAnchor>
    <xdr:from>
      <xdr:col>0</xdr:col>
      <xdr:colOff>133351</xdr:colOff>
      <xdr:row>0</xdr:row>
      <xdr:rowOff>47626</xdr:rowOff>
    </xdr:from>
    <xdr:to>
      <xdr:col>1</xdr:col>
      <xdr:colOff>219076</xdr:colOff>
      <xdr:row>0</xdr:row>
      <xdr:rowOff>409575</xdr:rowOff>
    </xdr:to>
    <xdr:grpSp>
      <xdr:nvGrpSpPr>
        <xdr:cNvPr id="2" name="Grupo 1">
          <a:hlinkClick xmlns:r="http://schemas.openxmlformats.org/officeDocument/2006/relationships" r:id="rId1"/>
        </xdr:cNvPr>
        <xdr:cNvGrpSpPr/>
      </xdr:nvGrpSpPr>
      <xdr:grpSpPr>
        <a:xfrm>
          <a:off x="133351" y="47626"/>
          <a:ext cx="304800" cy="361949"/>
          <a:chOff x="133350" y="28575"/>
          <a:chExt cx="294200" cy="362149"/>
        </a:xfrm>
      </xdr:grpSpPr>
      <xdr:pic>
        <xdr:nvPicPr>
          <xdr:cNvPr id="3" name="Imagem 2">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9409" t="11806" r="8000" b="9848"/>
          <a:stretch/>
        </xdr:blipFill>
        <xdr:spPr>
          <a:xfrm>
            <a:off x="133350" y="28575"/>
            <a:ext cx="293484" cy="269481"/>
          </a:xfrm>
          <a:prstGeom prst="rect">
            <a:avLst/>
          </a:prstGeom>
        </xdr:spPr>
      </xdr:pic>
      <xdr:sp macro="" textlink="">
        <xdr:nvSpPr>
          <xdr:cNvPr id="4" name="Seta para a direita 3"/>
          <xdr:cNvSpPr/>
        </xdr:nvSpPr>
        <xdr:spPr>
          <a:xfrm flipH="1">
            <a:off x="135922" y="294420"/>
            <a:ext cx="291628" cy="96304"/>
          </a:xfrm>
          <a:prstGeom prst="rightArrow">
            <a:avLst>
              <a:gd name="adj1" fmla="val 37911"/>
              <a:gd name="adj2" fmla="val 67662"/>
            </a:avLst>
          </a:prstGeom>
          <a:solidFill>
            <a:srgbClr val="00339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wsDr>
</file>

<file path=xl/drawings/drawing67.xml><?xml version="1.0" encoding="utf-8"?>
<xdr:wsDr xmlns:xdr="http://schemas.openxmlformats.org/drawingml/2006/spreadsheetDrawing" xmlns:a="http://schemas.openxmlformats.org/drawingml/2006/main">
  <xdr:twoCellAnchor>
    <xdr:from>
      <xdr:col>1</xdr:col>
      <xdr:colOff>280148</xdr:colOff>
      <xdr:row>3</xdr:row>
      <xdr:rowOff>1681</xdr:rowOff>
    </xdr:from>
    <xdr:to>
      <xdr:col>1</xdr:col>
      <xdr:colOff>280148</xdr:colOff>
      <xdr:row>3</xdr:row>
      <xdr:rowOff>1880</xdr:rowOff>
    </xdr:to>
    <xdr:grpSp>
      <xdr:nvGrpSpPr>
        <xdr:cNvPr id="2" name="Grupo 1">
          <a:hlinkClick xmlns:r="http://schemas.openxmlformats.org/officeDocument/2006/relationships" r:id="rId1"/>
        </xdr:cNvPr>
        <xdr:cNvGrpSpPr/>
      </xdr:nvGrpSpPr>
      <xdr:grpSpPr>
        <a:xfrm>
          <a:off x="1368719" y="1376002"/>
          <a:ext cx="0" cy="199"/>
          <a:chOff x="133350" y="28575"/>
          <a:chExt cx="294200" cy="362149"/>
        </a:xfrm>
      </xdr:grpSpPr>
      <xdr:pic>
        <xdr:nvPicPr>
          <xdr:cNvPr id="3" name="Imagem 2">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9409" t="11806" r="8000" b="9848"/>
          <a:stretch/>
        </xdr:blipFill>
        <xdr:spPr>
          <a:xfrm>
            <a:off x="133350" y="28575"/>
            <a:ext cx="293484" cy="269481"/>
          </a:xfrm>
          <a:prstGeom prst="rect">
            <a:avLst/>
          </a:prstGeom>
        </xdr:spPr>
      </xdr:pic>
      <xdr:sp macro="" textlink="">
        <xdr:nvSpPr>
          <xdr:cNvPr id="4" name="Seta para a direita 3"/>
          <xdr:cNvSpPr/>
        </xdr:nvSpPr>
        <xdr:spPr>
          <a:xfrm flipH="1">
            <a:off x="135922" y="294420"/>
            <a:ext cx="291628" cy="96304"/>
          </a:xfrm>
          <a:prstGeom prst="rightArrow">
            <a:avLst>
              <a:gd name="adj1" fmla="val 37911"/>
              <a:gd name="adj2" fmla="val 67662"/>
            </a:avLst>
          </a:prstGeom>
          <a:solidFill>
            <a:srgbClr val="00339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twoCellAnchor>
    <xdr:from>
      <xdr:col>0</xdr:col>
      <xdr:colOff>69272</xdr:colOff>
      <xdr:row>2</xdr:row>
      <xdr:rowOff>0</xdr:rowOff>
    </xdr:from>
    <xdr:to>
      <xdr:col>0</xdr:col>
      <xdr:colOff>623453</xdr:colOff>
      <xdr:row>2</xdr:row>
      <xdr:rowOff>571500</xdr:rowOff>
    </xdr:to>
    <xdr:grpSp>
      <xdr:nvGrpSpPr>
        <xdr:cNvPr id="8" name="Grupo 7">
          <a:hlinkClick xmlns:r="http://schemas.openxmlformats.org/officeDocument/2006/relationships" r:id="rId1"/>
        </xdr:cNvPr>
        <xdr:cNvGrpSpPr/>
      </xdr:nvGrpSpPr>
      <xdr:grpSpPr>
        <a:xfrm>
          <a:off x="69272" y="408214"/>
          <a:ext cx="554181" cy="571500"/>
          <a:chOff x="133350" y="28575"/>
          <a:chExt cx="294200" cy="362149"/>
        </a:xfrm>
      </xdr:grpSpPr>
      <xdr:pic>
        <xdr:nvPicPr>
          <xdr:cNvPr id="9" name="Imagem 8">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9409" t="11806" r="8000" b="9848"/>
          <a:stretch/>
        </xdr:blipFill>
        <xdr:spPr>
          <a:xfrm>
            <a:off x="133350" y="28575"/>
            <a:ext cx="293484" cy="269481"/>
          </a:xfrm>
          <a:prstGeom prst="rect">
            <a:avLst/>
          </a:prstGeom>
        </xdr:spPr>
      </xdr:pic>
      <xdr:sp macro="" textlink="">
        <xdr:nvSpPr>
          <xdr:cNvPr id="10" name="Seta para a direita 9"/>
          <xdr:cNvSpPr/>
        </xdr:nvSpPr>
        <xdr:spPr>
          <a:xfrm flipH="1">
            <a:off x="135922" y="294420"/>
            <a:ext cx="291628" cy="96304"/>
          </a:xfrm>
          <a:prstGeom prst="rightArrow">
            <a:avLst>
              <a:gd name="adj1" fmla="val 37911"/>
              <a:gd name="adj2" fmla="val 67662"/>
            </a:avLst>
          </a:prstGeom>
          <a:solidFill>
            <a:srgbClr val="00339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wsDr>
</file>

<file path=xl/drawings/drawing68.xml><?xml version="1.0" encoding="utf-8"?>
<xdr:wsDr xmlns:xdr="http://schemas.openxmlformats.org/drawingml/2006/spreadsheetDrawing" xmlns:a="http://schemas.openxmlformats.org/drawingml/2006/main">
  <xdr:twoCellAnchor>
    <xdr:from>
      <xdr:col>0</xdr:col>
      <xdr:colOff>85725</xdr:colOff>
      <xdr:row>0</xdr:row>
      <xdr:rowOff>38100</xdr:rowOff>
    </xdr:from>
    <xdr:to>
      <xdr:col>1</xdr:col>
      <xdr:colOff>189425</xdr:colOff>
      <xdr:row>0</xdr:row>
      <xdr:rowOff>400249</xdr:rowOff>
    </xdr:to>
    <xdr:grpSp>
      <xdr:nvGrpSpPr>
        <xdr:cNvPr id="2" name="Grupo 1">
          <a:hlinkClick xmlns:r="http://schemas.openxmlformats.org/officeDocument/2006/relationships" r:id="rId1"/>
        </xdr:cNvPr>
        <xdr:cNvGrpSpPr/>
      </xdr:nvGrpSpPr>
      <xdr:grpSpPr>
        <a:xfrm>
          <a:off x="85725" y="38100"/>
          <a:ext cx="294200" cy="362149"/>
          <a:chOff x="133350" y="28575"/>
          <a:chExt cx="294200" cy="362149"/>
        </a:xfrm>
      </xdr:grpSpPr>
      <xdr:pic>
        <xdr:nvPicPr>
          <xdr:cNvPr id="3" name="Imagem 2">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9409" t="11806" r="8000" b="9848"/>
          <a:stretch/>
        </xdr:blipFill>
        <xdr:spPr>
          <a:xfrm>
            <a:off x="133350" y="28575"/>
            <a:ext cx="293484" cy="269481"/>
          </a:xfrm>
          <a:prstGeom prst="rect">
            <a:avLst/>
          </a:prstGeom>
        </xdr:spPr>
      </xdr:pic>
      <xdr:sp macro="" textlink="">
        <xdr:nvSpPr>
          <xdr:cNvPr id="4" name="Seta para a direita 3"/>
          <xdr:cNvSpPr/>
        </xdr:nvSpPr>
        <xdr:spPr>
          <a:xfrm flipH="1">
            <a:off x="135922" y="294420"/>
            <a:ext cx="291628" cy="96304"/>
          </a:xfrm>
          <a:prstGeom prst="rightArrow">
            <a:avLst>
              <a:gd name="adj1" fmla="val 37911"/>
              <a:gd name="adj2" fmla="val 67662"/>
            </a:avLst>
          </a:prstGeom>
          <a:solidFill>
            <a:srgbClr val="00339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wsDr>
</file>

<file path=xl/drawings/drawing69.xml><?xml version="1.0" encoding="utf-8"?>
<xdr:wsDr xmlns:xdr="http://schemas.openxmlformats.org/drawingml/2006/spreadsheetDrawing" xmlns:a="http://schemas.openxmlformats.org/drawingml/2006/main">
  <xdr:twoCellAnchor>
    <xdr:from>
      <xdr:col>12</xdr:col>
      <xdr:colOff>0</xdr:colOff>
      <xdr:row>28</xdr:row>
      <xdr:rowOff>133350</xdr:rowOff>
    </xdr:from>
    <xdr:to>
      <xdr:col>12</xdr:col>
      <xdr:colOff>47625</xdr:colOff>
      <xdr:row>29</xdr:row>
      <xdr:rowOff>37555</xdr:rowOff>
    </xdr:to>
    <xdr:sp macro="" textlink="">
      <xdr:nvSpPr>
        <xdr:cNvPr id="2" name="Retângulo 1"/>
        <xdr:cNvSpPr/>
      </xdr:nvSpPr>
      <xdr:spPr>
        <a:xfrm>
          <a:off x="7315200" y="5467350"/>
          <a:ext cx="47625" cy="94705"/>
        </a:xfrm>
        <a:prstGeom prst="rect">
          <a:avLst/>
        </a:prstGeom>
        <a:ln>
          <a:noFill/>
        </a:ln>
      </xdr:spPr>
      <xdr:style>
        <a:lnRef idx="2">
          <a:schemeClr val="accent6"/>
        </a:lnRef>
        <a:fillRef idx="1001">
          <a:schemeClr val="lt1"/>
        </a:fillRef>
        <a:effectRef idx="0">
          <a:schemeClr val="accent6"/>
        </a:effectRef>
        <a:fontRef idx="minor">
          <a:schemeClr val="dk1"/>
        </a:fontRef>
      </xdr:style>
      <xdr:txBody>
        <a:bodyPr vertOverflow="clip" rtlCol="0" anchor="ctr"/>
        <a:lstStyle/>
        <a:p>
          <a:endParaRPr lang="pt-BR"/>
        </a:p>
      </xdr:txBody>
    </xdr:sp>
    <xdr:clientData/>
  </xdr:twoCellAnchor>
  <xdr:twoCellAnchor>
    <xdr:from>
      <xdr:col>0</xdr:col>
      <xdr:colOff>66675</xdr:colOff>
      <xdr:row>0</xdr:row>
      <xdr:rowOff>47625</xdr:rowOff>
    </xdr:from>
    <xdr:to>
      <xdr:col>2</xdr:col>
      <xdr:colOff>56075</xdr:colOff>
      <xdr:row>0</xdr:row>
      <xdr:rowOff>409774</xdr:rowOff>
    </xdr:to>
    <xdr:grpSp>
      <xdr:nvGrpSpPr>
        <xdr:cNvPr id="3" name="Grupo 2">
          <a:hlinkClick xmlns:r="http://schemas.openxmlformats.org/officeDocument/2006/relationships" r:id="rId1"/>
        </xdr:cNvPr>
        <xdr:cNvGrpSpPr/>
      </xdr:nvGrpSpPr>
      <xdr:grpSpPr>
        <a:xfrm>
          <a:off x="66675" y="47625"/>
          <a:ext cx="294200" cy="362149"/>
          <a:chOff x="133350" y="28575"/>
          <a:chExt cx="294200" cy="362149"/>
        </a:xfrm>
      </xdr:grpSpPr>
      <xdr:pic>
        <xdr:nvPicPr>
          <xdr:cNvPr id="4" name="Imagem 3">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9409" t="11806" r="8000" b="9848"/>
          <a:stretch/>
        </xdr:blipFill>
        <xdr:spPr>
          <a:xfrm>
            <a:off x="133350" y="28575"/>
            <a:ext cx="293484" cy="269481"/>
          </a:xfrm>
          <a:prstGeom prst="rect">
            <a:avLst/>
          </a:prstGeom>
        </xdr:spPr>
      </xdr:pic>
      <xdr:sp macro="" textlink="">
        <xdr:nvSpPr>
          <xdr:cNvPr id="5" name="Seta para a direita 4"/>
          <xdr:cNvSpPr/>
        </xdr:nvSpPr>
        <xdr:spPr>
          <a:xfrm flipH="1">
            <a:off x="135922" y="294420"/>
            <a:ext cx="291628" cy="96304"/>
          </a:xfrm>
          <a:prstGeom prst="rightArrow">
            <a:avLst>
              <a:gd name="adj1" fmla="val 37911"/>
              <a:gd name="adj2" fmla="val 67662"/>
            </a:avLst>
          </a:prstGeom>
          <a:solidFill>
            <a:srgbClr val="00339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wsDr>
</file>

<file path=xl/drawings/drawing70.xml><?xml version="1.0" encoding="utf-8"?>
<xdr:wsDr xmlns:xdr="http://schemas.openxmlformats.org/drawingml/2006/spreadsheetDrawing" xmlns:a="http://schemas.openxmlformats.org/drawingml/2006/main">
  <xdr:twoCellAnchor>
    <xdr:from>
      <xdr:col>0</xdr:col>
      <xdr:colOff>104775</xdr:colOff>
      <xdr:row>0</xdr:row>
      <xdr:rowOff>66675</xdr:rowOff>
    </xdr:from>
    <xdr:to>
      <xdr:col>2</xdr:col>
      <xdr:colOff>56075</xdr:colOff>
      <xdr:row>1</xdr:row>
      <xdr:rowOff>199</xdr:rowOff>
    </xdr:to>
    <xdr:grpSp>
      <xdr:nvGrpSpPr>
        <xdr:cNvPr id="2" name="Grupo 1">
          <a:hlinkClick xmlns:r="http://schemas.openxmlformats.org/officeDocument/2006/relationships" r:id="rId1"/>
        </xdr:cNvPr>
        <xdr:cNvGrpSpPr/>
      </xdr:nvGrpSpPr>
      <xdr:grpSpPr>
        <a:xfrm>
          <a:off x="104775" y="66675"/>
          <a:ext cx="294200" cy="362149"/>
          <a:chOff x="133350" y="28575"/>
          <a:chExt cx="294200" cy="362149"/>
        </a:xfrm>
      </xdr:grpSpPr>
      <xdr:pic>
        <xdr:nvPicPr>
          <xdr:cNvPr id="3" name="Imagem 2">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9409" t="11806" r="8000" b="9848"/>
          <a:stretch/>
        </xdr:blipFill>
        <xdr:spPr>
          <a:xfrm>
            <a:off x="133350" y="28575"/>
            <a:ext cx="293484" cy="269481"/>
          </a:xfrm>
          <a:prstGeom prst="rect">
            <a:avLst/>
          </a:prstGeom>
        </xdr:spPr>
      </xdr:pic>
      <xdr:sp macro="" textlink="">
        <xdr:nvSpPr>
          <xdr:cNvPr id="4" name="Seta para a direita 3"/>
          <xdr:cNvSpPr/>
        </xdr:nvSpPr>
        <xdr:spPr>
          <a:xfrm flipH="1">
            <a:off x="135922" y="294420"/>
            <a:ext cx="291628" cy="96304"/>
          </a:xfrm>
          <a:prstGeom prst="rightArrow">
            <a:avLst>
              <a:gd name="adj1" fmla="val 37911"/>
              <a:gd name="adj2" fmla="val 67662"/>
            </a:avLst>
          </a:prstGeom>
          <a:solidFill>
            <a:srgbClr val="00339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wsDr>
</file>

<file path=xl/drawings/drawing71.xml><?xml version="1.0" encoding="utf-8"?>
<xdr:wsDr xmlns:xdr="http://schemas.openxmlformats.org/drawingml/2006/spreadsheetDrawing" xmlns:a="http://schemas.openxmlformats.org/drawingml/2006/main">
  <xdr:twoCellAnchor>
    <xdr:from>
      <xdr:col>0</xdr:col>
      <xdr:colOff>104775</xdr:colOff>
      <xdr:row>0</xdr:row>
      <xdr:rowOff>38100</xdr:rowOff>
    </xdr:from>
    <xdr:to>
      <xdr:col>1</xdr:col>
      <xdr:colOff>275150</xdr:colOff>
      <xdr:row>0</xdr:row>
      <xdr:rowOff>400249</xdr:rowOff>
    </xdr:to>
    <xdr:grpSp>
      <xdr:nvGrpSpPr>
        <xdr:cNvPr id="2" name="Grupo 1">
          <a:hlinkClick xmlns:r="http://schemas.openxmlformats.org/officeDocument/2006/relationships" r:id="rId1"/>
        </xdr:cNvPr>
        <xdr:cNvGrpSpPr/>
      </xdr:nvGrpSpPr>
      <xdr:grpSpPr>
        <a:xfrm>
          <a:off x="104775" y="38100"/>
          <a:ext cx="294200" cy="362149"/>
          <a:chOff x="133350" y="28575"/>
          <a:chExt cx="294200" cy="362149"/>
        </a:xfrm>
      </xdr:grpSpPr>
      <xdr:pic>
        <xdr:nvPicPr>
          <xdr:cNvPr id="3" name="Imagem 2">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9409" t="11806" r="8000" b="9848"/>
          <a:stretch/>
        </xdr:blipFill>
        <xdr:spPr>
          <a:xfrm>
            <a:off x="133350" y="28575"/>
            <a:ext cx="293484" cy="269481"/>
          </a:xfrm>
          <a:prstGeom prst="rect">
            <a:avLst/>
          </a:prstGeom>
        </xdr:spPr>
      </xdr:pic>
      <xdr:sp macro="" textlink="">
        <xdr:nvSpPr>
          <xdr:cNvPr id="4" name="Seta para a direita 3"/>
          <xdr:cNvSpPr/>
        </xdr:nvSpPr>
        <xdr:spPr>
          <a:xfrm flipH="1">
            <a:off x="135922" y="294420"/>
            <a:ext cx="291628" cy="96304"/>
          </a:xfrm>
          <a:prstGeom prst="rightArrow">
            <a:avLst>
              <a:gd name="adj1" fmla="val 37911"/>
              <a:gd name="adj2" fmla="val 67662"/>
            </a:avLst>
          </a:prstGeom>
          <a:solidFill>
            <a:srgbClr val="00339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wsDr>
</file>

<file path=xl/drawings/drawing72.xml><?xml version="1.0" encoding="utf-8"?>
<xdr:wsDr xmlns:xdr="http://schemas.openxmlformats.org/drawingml/2006/spreadsheetDrawing" xmlns:a="http://schemas.openxmlformats.org/drawingml/2006/main">
  <xdr:twoCellAnchor>
    <xdr:from>
      <xdr:col>2</xdr:col>
      <xdr:colOff>980473</xdr:colOff>
      <xdr:row>1</xdr:row>
      <xdr:rowOff>0</xdr:rowOff>
    </xdr:from>
    <xdr:to>
      <xdr:col>3</xdr:col>
      <xdr:colOff>0</xdr:colOff>
      <xdr:row>1</xdr:row>
      <xdr:rowOff>66675</xdr:rowOff>
    </xdr:to>
    <xdr:sp macro="" textlink="">
      <xdr:nvSpPr>
        <xdr:cNvPr id="2" name="Retângulo 1"/>
        <xdr:cNvSpPr/>
      </xdr:nvSpPr>
      <xdr:spPr>
        <a:xfrm flipH="1">
          <a:off x="1828198" y="190500"/>
          <a:ext cx="602" cy="6667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pt-BR"/>
        </a:p>
      </xdr:txBody>
    </xdr:sp>
    <xdr:clientData/>
  </xdr:twoCellAnchor>
  <xdr:twoCellAnchor>
    <xdr:from>
      <xdr:col>2</xdr:col>
      <xdr:colOff>980473</xdr:colOff>
      <xdr:row>1</xdr:row>
      <xdr:rowOff>0</xdr:rowOff>
    </xdr:from>
    <xdr:to>
      <xdr:col>3</xdr:col>
      <xdr:colOff>0</xdr:colOff>
      <xdr:row>1</xdr:row>
      <xdr:rowOff>66675</xdr:rowOff>
    </xdr:to>
    <xdr:sp macro="" textlink="">
      <xdr:nvSpPr>
        <xdr:cNvPr id="3" name="Retângulo 2"/>
        <xdr:cNvSpPr/>
      </xdr:nvSpPr>
      <xdr:spPr>
        <a:xfrm flipH="1">
          <a:off x="1828198" y="190500"/>
          <a:ext cx="602" cy="6667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pt-BR"/>
        </a:p>
      </xdr:txBody>
    </xdr:sp>
    <xdr:clientData/>
  </xdr:twoCellAnchor>
  <xdr:twoCellAnchor>
    <xdr:from>
      <xdr:col>2</xdr:col>
      <xdr:colOff>980473</xdr:colOff>
      <xdr:row>1</xdr:row>
      <xdr:rowOff>0</xdr:rowOff>
    </xdr:from>
    <xdr:to>
      <xdr:col>3</xdr:col>
      <xdr:colOff>0</xdr:colOff>
      <xdr:row>1</xdr:row>
      <xdr:rowOff>66675</xdr:rowOff>
    </xdr:to>
    <xdr:sp macro="" textlink="">
      <xdr:nvSpPr>
        <xdr:cNvPr id="4" name="Retângulo 3"/>
        <xdr:cNvSpPr/>
      </xdr:nvSpPr>
      <xdr:spPr>
        <a:xfrm flipH="1">
          <a:off x="1828198" y="190500"/>
          <a:ext cx="602" cy="6667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pt-BR"/>
        </a:p>
      </xdr:txBody>
    </xdr:sp>
    <xdr:clientData/>
  </xdr:twoCellAnchor>
  <xdr:twoCellAnchor>
    <xdr:from>
      <xdr:col>2</xdr:col>
      <xdr:colOff>980473</xdr:colOff>
      <xdr:row>1</xdr:row>
      <xdr:rowOff>0</xdr:rowOff>
    </xdr:from>
    <xdr:to>
      <xdr:col>3</xdr:col>
      <xdr:colOff>0</xdr:colOff>
      <xdr:row>1</xdr:row>
      <xdr:rowOff>66675</xdr:rowOff>
    </xdr:to>
    <xdr:sp macro="" textlink="">
      <xdr:nvSpPr>
        <xdr:cNvPr id="5" name="Retângulo 4"/>
        <xdr:cNvSpPr/>
      </xdr:nvSpPr>
      <xdr:spPr>
        <a:xfrm flipH="1">
          <a:off x="1828198" y="190500"/>
          <a:ext cx="602" cy="6667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pt-BR"/>
        </a:p>
      </xdr:txBody>
    </xdr:sp>
    <xdr:clientData/>
  </xdr:twoCellAnchor>
  <xdr:twoCellAnchor>
    <xdr:from>
      <xdr:col>2</xdr:col>
      <xdr:colOff>980473</xdr:colOff>
      <xdr:row>1</xdr:row>
      <xdr:rowOff>0</xdr:rowOff>
    </xdr:from>
    <xdr:to>
      <xdr:col>3</xdr:col>
      <xdr:colOff>0</xdr:colOff>
      <xdr:row>1</xdr:row>
      <xdr:rowOff>66675</xdr:rowOff>
    </xdr:to>
    <xdr:sp macro="" textlink="">
      <xdr:nvSpPr>
        <xdr:cNvPr id="6" name="Retângulo 5"/>
        <xdr:cNvSpPr/>
      </xdr:nvSpPr>
      <xdr:spPr>
        <a:xfrm flipH="1">
          <a:off x="1828198" y="190500"/>
          <a:ext cx="602" cy="6667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pt-BR"/>
        </a:p>
      </xdr:txBody>
    </xdr:sp>
    <xdr:clientData/>
  </xdr:twoCellAnchor>
  <xdr:twoCellAnchor>
    <xdr:from>
      <xdr:col>2</xdr:col>
      <xdr:colOff>980473</xdr:colOff>
      <xdr:row>1</xdr:row>
      <xdr:rowOff>0</xdr:rowOff>
    </xdr:from>
    <xdr:to>
      <xdr:col>3</xdr:col>
      <xdr:colOff>0</xdr:colOff>
      <xdr:row>1</xdr:row>
      <xdr:rowOff>66675</xdr:rowOff>
    </xdr:to>
    <xdr:sp macro="" textlink="">
      <xdr:nvSpPr>
        <xdr:cNvPr id="7" name="Retângulo 6"/>
        <xdr:cNvSpPr/>
      </xdr:nvSpPr>
      <xdr:spPr>
        <a:xfrm flipH="1">
          <a:off x="1828198" y="190500"/>
          <a:ext cx="602" cy="6667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pt-BR"/>
        </a:p>
      </xdr:txBody>
    </xdr:sp>
    <xdr:clientData/>
  </xdr:twoCellAnchor>
  <xdr:twoCellAnchor>
    <xdr:from>
      <xdr:col>2</xdr:col>
      <xdr:colOff>980473</xdr:colOff>
      <xdr:row>1</xdr:row>
      <xdr:rowOff>0</xdr:rowOff>
    </xdr:from>
    <xdr:to>
      <xdr:col>3</xdr:col>
      <xdr:colOff>0</xdr:colOff>
      <xdr:row>1</xdr:row>
      <xdr:rowOff>66675</xdr:rowOff>
    </xdr:to>
    <xdr:sp macro="" textlink="">
      <xdr:nvSpPr>
        <xdr:cNvPr id="8" name="Retângulo 7"/>
        <xdr:cNvSpPr/>
      </xdr:nvSpPr>
      <xdr:spPr>
        <a:xfrm flipH="1">
          <a:off x="1828198" y="190500"/>
          <a:ext cx="602" cy="6667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pt-BR"/>
        </a:p>
      </xdr:txBody>
    </xdr:sp>
    <xdr:clientData/>
  </xdr:twoCellAnchor>
  <xdr:twoCellAnchor>
    <xdr:from>
      <xdr:col>2</xdr:col>
      <xdr:colOff>980473</xdr:colOff>
      <xdr:row>1</xdr:row>
      <xdr:rowOff>0</xdr:rowOff>
    </xdr:from>
    <xdr:to>
      <xdr:col>3</xdr:col>
      <xdr:colOff>0</xdr:colOff>
      <xdr:row>1</xdr:row>
      <xdr:rowOff>66675</xdr:rowOff>
    </xdr:to>
    <xdr:sp macro="" textlink="">
      <xdr:nvSpPr>
        <xdr:cNvPr id="9" name="Retângulo 8"/>
        <xdr:cNvSpPr/>
      </xdr:nvSpPr>
      <xdr:spPr>
        <a:xfrm flipH="1">
          <a:off x="1828198" y="190500"/>
          <a:ext cx="602" cy="6667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pt-BR"/>
        </a:p>
      </xdr:txBody>
    </xdr:sp>
    <xdr:clientData/>
  </xdr:twoCellAnchor>
  <xdr:twoCellAnchor>
    <xdr:from>
      <xdr:col>0</xdr:col>
      <xdr:colOff>76200</xdr:colOff>
      <xdr:row>0</xdr:row>
      <xdr:rowOff>38100</xdr:rowOff>
    </xdr:from>
    <xdr:to>
      <xdr:col>2</xdr:col>
      <xdr:colOff>27500</xdr:colOff>
      <xdr:row>0</xdr:row>
      <xdr:rowOff>400249</xdr:rowOff>
    </xdr:to>
    <xdr:grpSp>
      <xdr:nvGrpSpPr>
        <xdr:cNvPr id="10" name="Grupo 9">
          <a:hlinkClick xmlns:r="http://schemas.openxmlformats.org/officeDocument/2006/relationships" r:id="rId1"/>
        </xdr:cNvPr>
        <xdr:cNvGrpSpPr/>
      </xdr:nvGrpSpPr>
      <xdr:grpSpPr>
        <a:xfrm>
          <a:off x="76200" y="38100"/>
          <a:ext cx="294200" cy="362149"/>
          <a:chOff x="133350" y="28575"/>
          <a:chExt cx="294200" cy="362149"/>
        </a:xfrm>
      </xdr:grpSpPr>
      <xdr:pic>
        <xdr:nvPicPr>
          <xdr:cNvPr id="11" name="Imagem 10">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9409" t="11806" r="8000" b="9848"/>
          <a:stretch/>
        </xdr:blipFill>
        <xdr:spPr>
          <a:xfrm>
            <a:off x="133350" y="28575"/>
            <a:ext cx="293484" cy="269481"/>
          </a:xfrm>
          <a:prstGeom prst="rect">
            <a:avLst/>
          </a:prstGeom>
        </xdr:spPr>
      </xdr:pic>
      <xdr:sp macro="" textlink="">
        <xdr:nvSpPr>
          <xdr:cNvPr id="12" name="Seta para a direita 11"/>
          <xdr:cNvSpPr/>
        </xdr:nvSpPr>
        <xdr:spPr>
          <a:xfrm flipH="1">
            <a:off x="135922" y="294420"/>
            <a:ext cx="291628" cy="96304"/>
          </a:xfrm>
          <a:prstGeom prst="rightArrow">
            <a:avLst>
              <a:gd name="adj1" fmla="val 37911"/>
              <a:gd name="adj2" fmla="val 67662"/>
            </a:avLst>
          </a:prstGeom>
          <a:solidFill>
            <a:srgbClr val="00339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wsDr>
</file>

<file path=xl/drawings/drawing73.xml><?xml version="1.0" encoding="utf-8"?>
<xdr:wsDr xmlns:xdr="http://schemas.openxmlformats.org/drawingml/2006/spreadsheetDrawing" xmlns:a="http://schemas.openxmlformats.org/drawingml/2006/main">
  <xdr:twoCellAnchor>
    <xdr:from>
      <xdr:col>0</xdr:col>
      <xdr:colOff>108857</xdr:colOff>
      <xdr:row>2</xdr:row>
      <xdr:rowOff>40821</xdr:rowOff>
    </xdr:from>
    <xdr:to>
      <xdr:col>0</xdr:col>
      <xdr:colOff>585107</xdr:colOff>
      <xdr:row>2</xdr:row>
      <xdr:rowOff>557892</xdr:rowOff>
    </xdr:to>
    <xdr:grpSp>
      <xdr:nvGrpSpPr>
        <xdr:cNvPr id="5" name="Grupo 4">
          <a:hlinkClick xmlns:r="http://schemas.openxmlformats.org/officeDocument/2006/relationships" r:id="rId1"/>
        </xdr:cNvPr>
        <xdr:cNvGrpSpPr/>
      </xdr:nvGrpSpPr>
      <xdr:grpSpPr>
        <a:xfrm>
          <a:off x="108857" y="394607"/>
          <a:ext cx="476250" cy="517071"/>
          <a:chOff x="133350" y="28575"/>
          <a:chExt cx="294200" cy="362149"/>
        </a:xfrm>
      </xdr:grpSpPr>
      <xdr:pic>
        <xdr:nvPicPr>
          <xdr:cNvPr id="6" name="Imagem 5">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9409" t="11806" r="8000" b="9848"/>
          <a:stretch/>
        </xdr:blipFill>
        <xdr:spPr>
          <a:xfrm>
            <a:off x="133350" y="28575"/>
            <a:ext cx="293484" cy="269481"/>
          </a:xfrm>
          <a:prstGeom prst="rect">
            <a:avLst/>
          </a:prstGeom>
        </xdr:spPr>
      </xdr:pic>
      <xdr:sp macro="" textlink="">
        <xdr:nvSpPr>
          <xdr:cNvPr id="7" name="Seta para a direita 6"/>
          <xdr:cNvSpPr/>
        </xdr:nvSpPr>
        <xdr:spPr>
          <a:xfrm flipH="1">
            <a:off x="135922" y="294420"/>
            <a:ext cx="291628" cy="96304"/>
          </a:xfrm>
          <a:prstGeom prst="rightArrow">
            <a:avLst>
              <a:gd name="adj1" fmla="val 37911"/>
              <a:gd name="adj2" fmla="val 67662"/>
            </a:avLst>
          </a:prstGeom>
          <a:solidFill>
            <a:srgbClr val="00339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wsDr>
</file>

<file path=xl/drawings/drawing74.xml><?xml version="1.0" encoding="utf-8"?>
<xdr:wsDr xmlns:xdr="http://schemas.openxmlformats.org/drawingml/2006/spreadsheetDrawing" xmlns:a="http://schemas.openxmlformats.org/drawingml/2006/main">
  <xdr:twoCellAnchor>
    <xdr:from>
      <xdr:col>0</xdr:col>
      <xdr:colOff>76200</xdr:colOff>
      <xdr:row>0</xdr:row>
      <xdr:rowOff>38100</xdr:rowOff>
    </xdr:from>
    <xdr:to>
      <xdr:col>2</xdr:col>
      <xdr:colOff>75125</xdr:colOff>
      <xdr:row>0</xdr:row>
      <xdr:rowOff>400249</xdr:rowOff>
    </xdr:to>
    <xdr:grpSp>
      <xdr:nvGrpSpPr>
        <xdr:cNvPr id="2" name="Grupo 1">
          <a:hlinkClick xmlns:r="http://schemas.openxmlformats.org/officeDocument/2006/relationships" r:id="rId1"/>
        </xdr:cNvPr>
        <xdr:cNvGrpSpPr/>
      </xdr:nvGrpSpPr>
      <xdr:grpSpPr>
        <a:xfrm>
          <a:off x="76200" y="38100"/>
          <a:ext cx="294200" cy="362149"/>
          <a:chOff x="133350" y="28575"/>
          <a:chExt cx="294200" cy="362149"/>
        </a:xfrm>
      </xdr:grpSpPr>
      <xdr:pic>
        <xdr:nvPicPr>
          <xdr:cNvPr id="3" name="Imagem 2">
            <a:hlinkClick xmlns:r="http://schemas.openxmlformats.org/officeDocument/2006/relationships" r:id="rId1"/>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9409" t="11806" r="8000" b="9848"/>
          <a:stretch/>
        </xdr:blipFill>
        <xdr:spPr>
          <a:xfrm>
            <a:off x="133350" y="28575"/>
            <a:ext cx="293484" cy="269481"/>
          </a:xfrm>
          <a:prstGeom prst="rect">
            <a:avLst/>
          </a:prstGeom>
        </xdr:spPr>
      </xdr:pic>
      <xdr:sp macro="" textlink="">
        <xdr:nvSpPr>
          <xdr:cNvPr id="4" name="Seta para a direita 3"/>
          <xdr:cNvSpPr/>
        </xdr:nvSpPr>
        <xdr:spPr>
          <a:xfrm flipH="1">
            <a:off x="135922" y="294420"/>
            <a:ext cx="291628" cy="96304"/>
          </a:xfrm>
          <a:prstGeom prst="rightArrow">
            <a:avLst>
              <a:gd name="adj1" fmla="val 37911"/>
              <a:gd name="adj2" fmla="val 67662"/>
            </a:avLst>
          </a:prstGeom>
          <a:solidFill>
            <a:srgbClr val="00339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Relat&#243;rio%20de%20Infla&#231;&#227;o\2010\1mar&#231;o\Dimob\Graficos%20enviados\Cap%203.2%20Gr&#225;f%20-%20Emiss&#245;es%20prim&#225;rias%20no%20mercado%20de%20capitais%20XXXXXX.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cadernos.itau/Relat&#243;rio%20de%20Infla&#231;&#227;o/2010/1mar&#231;o/Dimob/Graficos%20enviados/Cap%203.2%20Gr&#225;f%20-%20Emiss&#245;es%20prim&#225;rias%20no%20mercado%20de%20capitais%20XXXXXX.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Dimob\Nota%20para%20imprensa\Para%20a%20COPIN\2012\08\Notimp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cadernos.itau/Dimob/Nota%20para%20imprensa/Para%20a%20COPIN/2012/08/Notimp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dos"/>
      <sheetName val="Relat Inf 0009 - graf"/>
      <sheetName val="Base"/>
    </sheetNames>
    <sheetDataSet>
      <sheetData sheetId="0" refreshError="1"/>
      <sheetData sheetId="1" refreshError="1"/>
      <sheetData sheetId="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dos"/>
      <sheetName val="Relat Inf 0009 - graf"/>
      <sheetName val="Base"/>
    </sheetNames>
    <sheetDataSet>
      <sheetData sheetId="0" refreshError="1"/>
      <sheetData sheetId="1" refreshError="1"/>
      <sheetData sheetId="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uadro 1"/>
      <sheetName val="Quadro 2"/>
      <sheetName val="Quadro 3"/>
      <sheetName val="Quadro 4"/>
      <sheetName val="Quadro 5"/>
      <sheetName val="Quadro 6"/>
      <sheetName val="Quadro 6a"/>
      <sheetName val="Quadro 7"/>
      <sheetName val="Quadro 8"/>
      <sheetName val="Quadro 8a"/>
      <sheetName val="Quadro 9"/>
      <sheetName val="Quadro 9a"/>
      <sheetName val="Quadro 9b"/>
      <sheetName val="Quadro 10"/>
      <sheetName val="Quadro 10a"/>
      <sheetName val="Quadro 10b"/>
      <sheetName val="Quadro 11"/>
      <sheetName val="Quadro 11a"/>
      <sheetName val="Quadro 12"/>
      <sheetName val="Quadro 13"/>
      <sheetName val="Quadro 14"/>
      <sheetName val="Quadro 15"/>
      <sheetName val="Quadro 16"/>
      <sheetName val="Quadro 17"/>
      <sheetName val="Quadro 18"/>
      <sheetName val="Quadro 19"/>
      <sheetName val="Quadro 20"/>
      <sheetName val="Quadro 21"/>
      <sheetName val="Quadro 22"/>
      <sheetName val="Quadro 23"/>
      <sheetName val="Quadro 24"/>
      <sheetName val="Quadro 25"/>
      <sheetName val="Quadro 26"/>
      <sheetName val="Quadro 27"/>
      <sheetName val="Quadro 29"/>
      <sheetName val="Quadro 30"/>
      <sheetName val="Quadro 31"/>
      <sheetName val="Quadro 32"/>
      <sheetName val="Quadro 33"/>
      <sheetName val="Quadro 34"/>
      <sheetName val="Quadro 35"/>
      <sheetName val="Quadro 36"/>
      <sheetName val="Quadro 37"/>
      <sheetName val="Quadro 38"/>
      <sheetName val="Quadro 39"/>
      <sheetName val="Quadro 40"/>
      <sheetName val="Quadro 41"/>
      <sheetName val="Quadro 42"/>
      <sheetName val="Quadro 43"/>
      <sheetName val="Quadro 44"/>
      <sheetName val="Quadro 45"/>
      <sheetName val="Quadro 46"/>
      <sheetName val="Quadro 47"/>
      <sheetName val="Quadro 48"/>
      <sheetName val="Quadro 49"/>
      <sheetName val="Quadro 49a"/>
      <sheetName val="Quadro 50"/>
      <sheetName val="Quadro 51"/>
      <sheetName val="Quadro 52"/>
      <sheetName val="Quadro 53"/>
      <sheetName val="Quadro 54"/>
      <sheetName val="Quadro 55"/>
      <sheetName val="Quadro 56"/>
      <sheetName val="Table 22"/>
      <sheetName val="Quadro 2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uadro 1"/>
      <sheetName val="Quadro 2"/>
      <sheetName val="Quadro 3"/>
      <sheetName val="Quadro 4"/>
      <sheetName val="Quadro 5"/>
      <sheetName val="Quadro 6"/>
      <sheetName val="Quadro 6a"/>
      <sheetName val="Quadro 7"/>
      <sheetName val="Quadro 8"/>
      <sheetName val="Quadro 8a"/>
      <sheetName val="Quadro 9"/>
      <sheetName val="Quadro 9a"/>
      <sheetName val="Quadro 9b"/>
      <sheetName val="Quadro 10"/>
      <sheetName val="Quadro 10a"/>
      <sheetName val="Quadro 10b"/>
      <sheetName val="Quadro 11"/>
      <sheetName val="Quadro 11a"/>
      <sheetName val="Quadro 12"/>
      <sheetName val="Quadro 13"/>
      <sheetName val="Quadro 14"/>
      <sheetName val="Quadro 15"/>
      <sheetName val="Quadro 16"/>
      <sheetName val="Quadro 17"/>
      <sheetName val="Quadro 18"/>
      <sheetName val="Quadro 19"/>
      <sheetName val="Quadro 20"/>
      <sheetName val="Quadro 21"/>
      <sheetName val="Quadro 22"/>
      <sheetName val="Quadro 23"/>
      <sheetName val="Quadro 24"/>
      <sheetName val="Quadro 25"/>
      <sheetName val="Quadro 26"/>
      <sheetName val="Quadro 27"/>
      <sheetName val="Quadro 29"/>
      <sheetName val="Quadro 30"/>
      <sheetName val="Quadro 31"/>
      <sheetName val="Quadro 32"/>
      <sheetName val="Quadro 33"/>
      <sheetName val="Quadro 34"/>
      <sheetName val="Quadro 35"/>
      <sheetName val="Quadro 36"/>
      <sheetName val="Quadro 37"/>
      <sheetName val="Quadro 38"/>
      <sheetName val="Quadro 39"/>
      <sheetName val="Quadro 40"/>
      <sheetName val="Quadro 41"/>
      <sheetName val="Quadro 42"/>
      <sheetName val="Quadro 43"/>
      <sheetName val="Quadro 44"/>
      <sheetName val="Quadro 45"/>
      <sheetName val="Quadro 46"/>
      <sheetName val="Quadro 47"/>
      <sheetName val="Quadro 48"/>
      <sheetName val="Quadro 49"/>
      <sheetName val="Quadro 49a"/>
      <sheetName val="Quadro 50"/>
      <sheetName val="Quadro 51"/>
      <sheetName val="Quadro 52"/>
      <sheetName val="Quadro 53"/>
      <sheetName val="Quadro 54"/>
      <sheetName val="Quadro 55"/>
      <sheetName val="Quadro 56"/>
      <sheetName val="Table 22"/>
      <sheetName val="Quadro 2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scritório">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46.xml"/><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48.xml"/><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2" Type="http://schemas.openxmlformats.org/officeDocument/2006/relationships/drawing" Target="../drawings/drawing50.xml"/><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51.xml"/><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52.xml"/><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53.xml"/><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54.xml"/><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55.xml"/><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56.xml"/><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2" Type="http://schemas.openxmlformats.org/officeDocument/2006/relationships/drawing" Target="../drawings/drawing57.xml"/><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58.xml"/><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59.xml"/><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2" Type="http://schemas.openxmlformats.org/officeDocument/2006/relationships/drawing" Target="../drawings/drawing60.xml"/><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2" Type="http://schemas.openxmlformats.org/officeDocument/2006/relationships/drawing" Target="../drawings/drawing61.xml"/><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2" Type="http://schemas.openxmlformats.org/officeDocument/2006/relationships/drawing" Target="../drawings/drawing62.xml"/><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2" Type="http://schemas.openxmlformats.org/officeDocument/2006/relationships/drawing" Target="../drawings/drawing63.xml"/><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2" Type="http://schemas.openxmlformats.org/officeDocument/2006/relationships/drawing" Target="../drawings/drawing64.xml"/><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65.xml"/><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2" Type="http://schemas.openxmlformats.org/officeDocument/2006/relationships/drawing" Target="../drawings/drawing66.xml"/><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67.xml"/><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2" Type="http://schemas.openxmlformats.org/officeDocument/2006/relationships/drawing" Target="../drawings/drawing68.xml"/><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2" Type="http://schemas.openxmlformats.org/officeDocument/2006/relationships/drawing" Target="../drawings/drawing69.xml"/><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2" Type="http://schemas.openxmlformats.org/officeDocument/2006/relationships/drawing" Target="../drawings/drawing70.xml"/><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2" Type="http://schemas.openxmlformats.org/officeDocument/2006/relationships/drawing" Target="../drawings/drawing71.xml"/><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2" Type="http://schemas.openxmlformats.org/officeDocument/2006/relationships/drawing" Target="../drawings/drawing72.xml"/><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2" Type="http://schemas.openxmlformats.org/officeDocument/2006/relationships/drawing" Target="../drawings/drawing73.xml"/><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2" Type="http://schemas.openxmlformats.org/officeDocument/2006/relationships/drawing" Target="../drawings/drawing74.xml"/><Relationship Id="rId1" Type="http://schemas.openxmlformats.org/officeDocument/2006/relationships/printerSettings" Target="../printerSettings/printerSettings7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autoPageBreaks="0" fitToPage="1"/>
  </sheetPr>
  <dimension ref="B3:AI54"/>
  <sheetViews>
    <sheetView showGridLines="0" tabSelected="1" zoomScale="70" zoomScaleNormal="70" workbookViewId="0"/>
  </sheetViews>
  <sheetFormatPr defaultRowHeight="15.75"/>
  <cols>
    <col min="1" max="1" width="4.42578125" style="1" customWidth="1"/>
    <col min="2" max="2" width="2.5703125" style="1" customWidth="1"/>
    <col min="3" max="3" width="51.7109375" style="1" customWidth="1"/>
    <col min="4" max="4" width="24.85546875" style="1" customWidth="1"/>
    <col min="5" max="5" width="16" style="1" customWidth="1"/>
    <col min="6" max="13" width="9.140625" style="1"/>
    <col min="14" max="14" width="5.85546875" style="1" customWidth="1"/>
    <col min="15" max="24" width="9.140625" style="1"/>
    <col min="25" max="25" width="5.85546875" style="1" customWidth="1"/>
    <col min="26" max="16384" width="9.140625" style="1"/>
  </cols>
  <sheetData>
    <row r="3" spans="2:35">
      <c r="F3" s="15" t="s">
        <v>1729</v>
      </c>
      <c r="Q3" s="15"/>
    </row>
    <row r="4" spans="2:35" ht="18" customHeight="1">
      <c r="F4" s="15" t="s">
        <v>0</v>
      </c>
      <c r="Q4" s="15"/>
    </row>
    <row r="5" spans="2:35" ht="18" customHeight="1"/>
    <row r="6" spans="2:35" ht="18" customHeight="1">
      <c r="B6" s="2" t="s">
        <v>1</v>
      </c>
    </row>
    <row r="7" spans="2:35" ht="18.75" customHeight="1"/>
    <row r="9" spans="2:35">
      <c r="B9" s="3" t="s">
        <v>2</v>
      </c>
      <c r="F9" s="9"/>
      <c r="AA9" s="1247" t="s">
        <v>1836</v>
      </c>
    </row>
    <row r="10" spans="2:35" ht="17.25">
      <c r="B10" s="8"/>
      <c r="C10" s="8" t="s">
        <v>4</v>
      </c>
      <c r="F10" s="1359" t="s">
        <v>1848</v>
      </c>
      <c r="G10" s="593"/>
      <c r="H10" s="593"/>
      <c r="I10" s="593"/>
      <c r="J10" s="593"/>
      <c r="K10" s="593"/>
      <c r="L10" s="593"/>
      <c r="M10" s="593"/>
      <c r="N10" s="593"/>
      <c r="O10" s="593"/>
      <c r="P10" s="593"/>
      <c r="Q10" s="1358" t="s">
        <v>1849</v>
      </c>
      <c r="R10" s="593"/>
      <c r="S10" s="593"/>
      <c r="T10" s="593"/>
      <c r="U10" s="593"/>
      <c r="V10" s="593"/>
      <c r="W10" s="593"/>
      <c r="X10" s="593"/>
      <c r="Y10" s="593"/>
      <c r="AA10" s="7" t="s">
        <v>4</v>
      </c>
    </row>
    <row r="11" spans="2:35">
      <c r="C11" s="5" t="s">
        <v>6</v>
      </c>
      <c r="F11" s="592" t="s">
        <v>1532</v>
      </c>
      <c r="Q11" s="1021" t="s">
        <v>85</v>
      </c>
      <c r="AA11" s="4" t="s">
        <v>5</v>
      </c>
      <c r="AC11" s="4"/>
    </row>
    <row r="12" spans="2:35">
      <c r="C12" s="5" t="s">
        <v>8</v>
      </c>
      <c r="F12" s="592" t="s">
        <v>1531</v>
      </c>
      <c r="Q12" s="1021" t="s">
        <v>948</v>
      </c>
      <c r="AA12" s="4" t="s">
        <v>7</v>
      </c>
    </row>
    <row r="13" spans="2:35">
      <c r="C13" s="8" t="s">
        <v>9</v>
      </c>
      <c r="F13" s="592" t="s">
        <v>1530</v>
      </c>
      <c r="I13" s="9"/>
      <c r="P13" s="593"/>
      <c r="Q13" s="596" t="s">
        <v>1544</v>
      </c>
      <c r="R13" s="593"/>
      <c r="S13" s="593"/>
      <c r="T13" s="593"/>
      <c r="U13" s="593"/>
      <c r="V13" s="593"/>
      <c r="W13" s="593"/>
      <c r="X13" s="593"/>
      <c r="Y13" s="593"/>
      <c r="AA13" s="7" t="s">
        <v>9</v>
      </c>
    </row>
    <row r="14" spans="2:35">
      <c r="C14" s="8" t="s">
        <v>11</v>
      </c>
      <c r="F14" s="592" t="s">
        <v>1529</v>
      </c>
      <c r="G14"/>
      <c r="H14"/>
      <c r="I14"/>
      <c r="J14"/>
      <c r="K14"/>
      <c r="L14"/>
      <c r="M14"/>
      <c r="N14" s="593"/>
      <c r="O14" s="593"/>
      <c r="Q14" s="10" t="s">
        <v>82</v>
      </c>
      <c r="AA14" s="7" t="s">
        <v>10</v>
      </c>
    </row>
    <row r="15" spans="2:35">
      <c r="C15" s="8" t="s">
        <v>13</v>
      </c>
      <c r="F15" s="592" t="s">
        <v>1528</v>
      </c>
      <c r="Q15" s="1022" t="s">
        <v>649</v>
      </c>
      <c r="T15" s="9"/>
      <c r="AA15" s="7" t="s">
        <v>12</v>
      </c>
      <c r="AI15" s="1248"/>
    </row>
    <row r="16" spans="2:35">
      <c r="B16" s="3" t="s">
        <v>15</v>
      </c>
      <c r="F16" s="592" t="s">
        <v>1527</v>
      </c>
      <c r="P16" s="593"/>
      <c r="Q16" s="1022" t="s">
        <v>1141</v>
      </c>
      <c r="R16"/>
      <c r="S16"/>
      <c r="T16"/>
      <c r="U16"/>
      <c r="V16"/>
      <c r="W16"/>
      <c r="X16"/>
      <c r="Y16" s="593"/>
      <c r="AA16" s="7" t="s">
        <v>14</v>
      </c>
    </row>
    <row r="17" spans="2:27" ht="15.75" customHeight="1">
      <c r="B17" s="3"/>
      <c r="F17" s="1362" t="s">
        <v>1526</v>
      </c>
      <c r="G17" s="1362"/>
      <c r="H17" s="1362"/>
      <c r="I17" s="1362"/>
      <c r="J17" s="1362"/>
      <c r="K17" s="1362"/>
      <c r="L17" s="1362"/>
      <c r="M17" s="1362"/>
      <c r="N17" s="593"/>
      <c r="O17" s="593"/>
      <c r="P17" s="593"/>
      <c r="Q17" s="1021" t="s">
        <v>1140</v>
      </c>
      <c r="R17"/>
      <c r="S17"/>
      <c r="T17"/>
      <c r="U17"/>
      <c r="V17"/>
      <c r="W17"/>
      <c r="X17"/>
      <c r="Y17" s="593"/>
    </row>
    <row r="18" spans="2:27" ht="15.75" customHeight="1">
      <c r="C18" s="1360" t="s">
        <v>16</v>
      </c>
      <c r="D18" s="1360"/>
      <c r="F18" s="592">
        <v>2018</v>
      </c>
      <c r="N18" s="593"/>
      <c r="O18" s="593"/>
      <c r="Q18" s="1021" t="s">
        <v>21</v>
      </c>
      <c r="T18" s="9"/>
      <c r="AA18" s="1247"/>
    </row>
    <row r="19" spans="2:27" ht="15.75" customHeight="1">
      <c r="C19" s="1016" t="s">
        <v>75</v>
      </c>
      <c r="D19" s="1016"/>
      <c r="F19" s="592">
        <v>2017</v>
      </c>
      <c r="N19" s="593"/>
      <c r="O19" s="593"/>
      <c r="P19" s="593"/>
      <c r="R19"/>
      <c r="S19"/>
      <c r="T19"/>
      <c r="U19"/>
      <c r="V19"/>
      <c r="W19"/>
      <c r="X19"/>
      <c r="Y19" s="593"/>
      <c r="AA19" s="1250" t="s">
        <v>1728</v>
      </c>
    </row>
    <row r="20" spans="2:27">
      <c r="C20" s="1016" t="s">
        <v>76</v>
      </c>
      <c r="D20" s="1016"/>
      <c r="F20" s="592">
        <v>2016</v>
      </c>
      <c r="N20" s="593"/>
      <c r="O20" s="593"/>
      <c r="P20" s="593"/>
      <c r="R20"/>
      <c r="S20"/>
      <c r="T20"/>
      <c r="U20"/>
      <c r="V20" s="593"/>
      <c r="W20" s="593"/>
      <c r="X20" s="593"/>
      <c r="Y20" s="593"/>
      <c r="AA20" s="1248" t="s">
        <v>4</v>
      </c>
    </row>
    <row r="21" spans="2:27">
      <c r="C21" s="1016" t="s">
        <v>77</v>
      </c>
      <c r="F21" s="592">
        <v>2015</v>
      </c>
      <c r="P21" s="593"/>
      <c r="R21" s="593"/>
      <c r="S21" s="593"/>
      <c r="T21" s="593"/>
      <c r="U21" s="593"/>
      <c r="V21" s="593"/>
      <c r="W21" s="593"/>
      <c r="X21" s="593"/>
      <c r="Y21" s="593"/>
      <c r="AA21" s="1249" t="s">
        <v>5</v>
      </c>
    </row>
    <row r="22" spans="2:27" ht="15.75" customHeight="1">
      <c r="C22" s="1360" t="s">
        <v>20</v>
      </c>
      <c r="D22" s="1360"/>
      <c r="F22" s="592" t="s">
        <v>1525</v>
      </c>
      <c r="AA22" s="1249" t="s">
        <v>7</v>
      </c>
    </row>
    <row r="23" spans="2:27">
      <c r="C23" s="8" t="s">
        <v>22</v>
      </c>
      <c r="F23" s="592" t="s">
        <v>1524</v>
      </c>
      <c r="AA23" s="1248" t="s">
        <v>9</v>
      </c>
    </row>
    <row r="24" spans="2:27">
      <c r="C24" s="8" t="s">
        <v>23</v>
      </c>
      <c r="F24" s="592" t="s">
        <v>1523</v>
      </c>
      <c r="AA24" s="1248" t="s">
        <v>10</v>
      </c>
    </row>
    <row r="25" spans="2:27">
      <c r="C25" s="8" t="s">
        <v>24</v>
      </c>
      <c r="F25" s="592" t="s">
        <v>1522</v>
      </c>
      <c r="N25" s="1020"/>
      <c r="O25" s="1019"/>
      <c r="Q25" s="9" t="s">
        <v>3</v>
      </c>
      <c r="AA25" s="1248" t="s">
        <v>12</v>
      </c>
    </row>
    <row r="26" spans="2:27" ht="15.75" customHeight="1">
      <c r="C26" s="11" t="s">
        <v>25</v>
      </c>
      <c r="F26" s="592" t="s">
        <v>1521</v>
      </c>
      <c r="G26" s="1020"/>
      <c r="H26" s="1020"/>
      <c r="I26" s="1020"/>
      <c r="J26" s="1020"/>
      <c r="K26" s="1020"/>
      <c r="L26" s="1020"/>
      <c r="M26" s="1020"/>
      <c r="N26" s="1019"/>
      <c r="O26" s="1019"/>
      <c r="Q26" s="9" t="s">
        <v>81</v>
      </c>
      <c r="AA26" s="1248" t="s">
        <v>14</v>
      </c>
    </row>
    <row r="27" spans="2:27">
      <c r="C27" s="14" t="s">
        <v>1583</v>
      </c>
      <c r="F27" s="595" t="s">
        <v>1520</v>
      </c>
      <c r="G27" s="1019"/>
      <c r="H27" s="1019"/>
      <c r="I27" s="1019"/>
      <c r="J27" s="1019"/>
      <c r="K27" s="1019"/>
      <c r="L27" s="1019"/>
      <c r="M27" s="1019"/>
      <c r="Q27" s="9" t="s">
        <v>72</v>
      </c>
    </row>
    <row r="28" spans="2:27" ht="15.75" customHeight="1">
      <c r="C28" s="14" t="s">
        <v>71</v>
      </c>
      <c r="F28" s="595" t="s">
        <v>1519</v>
      </c>
      <c r="N28" s="1015"/>
      <c r="O28" s="1015"/>
      <c r="Q28" s="9" t="s">
        <v>70</v>
      </c>
    </row>
    <row r="29" spans="2:27" ht="15.75" customHeight="1">
      <c r="C29" s="1360" t="s">
        <v>26</v>
      </c>
      <c r="D29" s="1360"/>
      <c r="F29" s="595" t="s">
        <v>1571</v>
      </c>
      <c r="N29" s="1030"/>
      <c r="O29" s="1015"/>
      <c r="P29" s="1015"/>
      <c r="Q29" s="6">
        <v>2016</v>
      </c>
      <c r="R29" s="1018"/>
      <c r="S29" s="1018"/>
      <c r="T29" s="1018"/>
      <c r="U29" s="1018"/>
      <c r="V29" s="1018"/>
      <c r="W29" s="1018"/>
      <c r="X29" s="1018"/>
      <c r="Y29" s="1015"/>
    </row>
    <row r="30" spans="2:27" ht="20.25" customHeight="1">
      <c r="C30" s="1016" t="s">
        <v>78</v>
      </c>
      <c r="F30" s="595" t="s">
        <v>1616</v>
      </c>
      <c r="G30" s="595"/>
      <c r="N30" s="1172"/>
      <c r="P30" s="1015"/>
      <c r="Q30" s="6">
        <v>2015</v>
      </c>
      <c r="R30" s="1018"/>
      <c r="S30" s="1018"/>
      <c r="T30" s="1018"/>
      <c r="U30" s="1018"/>
      <c r="V30" s="1018"/>
      <c r="W30" s="1018"/>
      <c r="X30" s="1018"/>
      <c r="Y30" s="1015"/>
    </row>
    <row r="31" spans="2:27" ht="15.75" customHeight="1">
      <c r="C31" s="1016" t="s">
        <v>27</v>
      </c>
      <c r="G31" s="1172"/>
      <c r="H31" s="1172"/>
      <c r="I31" s="1172"/>
      <c r="J31" s="1172"/>
      <c r="K31" s="1172"/>
      <c r="L31" s="1172"/>
      <c r="M31" s="1172"/>
      <c r="N31" s="1172"/>
      <c r="O31" s="1172"/>
      <c r="Q31" s="6">
        <v>2014</v>
      </c>
    </row>
    <row r="32" spans="2:27">
      <c r="C32" s="1016" t="s">
        <v>79</v>
      </c>
      <c r="F32" s="1172"/>
      <c r="G32" s="1172"/>
      <c r="H32" s="1172"/>
      <c r="I32" s="1172"/>
      <c r="J32" s="1172"/>
      <c r="K32" s="1172"/>
      <c r="L32" s="1172"/>
      <c r="M32" s="1172"/>
      <c r="N32" s="1172"/>
      <c r="O32" s="1172"/>
      <c r="Q32" s="6">
        <v>2013</v>
      </c>
    </row>
    <row r="33" spans="3:25" ht="18.75" customHeight="1">
      <c r="C33" s="1016" t="s">
        <v>80</v>
      </c>
      <c r="F33" s="1363" t="s">
        <v>1545</v>
      </c>
      <c r="G33" s="1363"/>
      <c r="H33" s="1363"/>
      <c r="I33" s="1363"/>
      <c r="J33" s="1363"/>
      <c r="K33" s="1363"/>
      <c r="L33" s="1363"/>
      <c r="M33" s="1363"/>
      <c r="N33" s="1363"/>
      <c r="O33" s="1172"/>
      <c r="Q33" s="6">
        <v>2012</v>
      </c>
    </row>
    <row r="34" spans="3:25">
      <c r="C34" s="1360" t="s">
        <v>74</v>
      </c>
      <c r="D34" s="1360"/>
      <c r="F34" s="1363"/>
      <c r="G34" s="1363"/>
      <c r="H34" s="1363"/>
      <c r="I34" s="1363"/>
      <c r="J34" s="1363"/>
      <c r="K34" s="1363"/>
      <c r="L34" s="1363"/>
      <c r="M34" s="1363"/>
      <c r="N34" s="1363"/>
      <c r="O34" s="1172"/>
      <c r="Q34" s="6">
        <v>2011</v>
      </c>
    </row>
    <row r="35" spans="3:25" ht="19.5" customHeight="1">
      <c r="C35" s="1360" t="s">
        <v>925</v>
      </c>
      <c r="D35" s="1360"/>
      <c r="F35" s="1363"/>
      <c r="G35" s="1363"/>
      <c r="H35" s="1363"/>
      <c r="I35" s="1363"/>
      <c r="J35" s="1363"/>
      <c r="K35" s="1363"/>
      <c r="L35" s="1363"/>
      <c r="M35" s="1363"/>
      <c r="N35" s="1363"/>
      <c r="O35" s="1172"/>
      <c r="P35" s="593"/>
      <c r="Q35" s="10" t="s">
        <v>17</v>
      </c>
      <c r="R35"/>
      <c r="S35"/>
      <c r="T35"/>
      <c r="U35"/>
      <c r="V35"/>
      <c r="W35"/>
      <c r="X35"/>
      <c r="Y35" s="593"/>
    </row>
    <row r="36" spans="3:25" ht="15.75" customHeight="1">
      <c r="C36" s="1360" t="s">
        <v>926</v>
      </c>
      <c r="D36" s="1360"/>
      <c r="F36" s="1363"/>
      <c r="G36" s="1363"/>
      <c r="H36" s="1363"/>
      <c r="I36" s="1363"/>
      <c r="J36" s="1363"/>
      <c r="K36" s="1363"/>
      <c r="L36" s="1363"/>
      <c r="M36" s="1363"/>
      <c r="N36" s="1363"/>
      <c r="O36" s="1172"/>
      <c r="Q36" s="10" t="s">
        <v>83</v>
      </c>
    </row>
    <row r="37" spans="3:25">
      <c r="C37" s="1016" t="s">
        <v>927</v>
      </c>
      <c r="F37" s="1363"/>
      <c r="G37" s="1363"/>
      <c r="H37" s="1363"/>
      <c r="I37" s="1363"/>
      <c r="J37" s="1363"/>
      <c r="K37" s="1363"/>
      <c r="L37" s="1363"/>
      <c r="M37" s="1363"/>
      <c r="N37" s="1363"/>
      <c r="O37" s="1172"/>
      <c r="P37" s="593"/>
      <c r="Q37" s="10" t="s">
        <v>1142</v>
      </c>
      <c r="R37" s="593"/>
      <c r="S37" s="593"/>
      <c r="T37" s="593"/>
      <c r="U37" s="593"/>
      <c r="V37" s="593"/>
      <c r="W37" s="593"/>
      <c r="X37" s="593"/>
      <c r="Y37" s="593"/>
    </row>
    <row r="38" spans="3:25">
      <c r="C38" s="1017"/>
      <c r="F38" s="1363"/>
      <c r="G38" s="1363"/>
      <c r="H38" s="1363"/>
      <c r="I38" s="1363"/>
      <c r="J38" s="1363"/>
      <c r="K38" s="1363"/>
      <c r="L38" s="1363"/>
      <c r="M38" s="1363"/>
      <c r="N38" s="1363"/>
      <c r="O38" s="1172"/>
      <c r="Q38" s="10" t="s">
        <v>18</v>
      </c>
    </row>
    <row r="39" spans="3:25">
      <c r="F39" s="1363"/>
      <c r="G39" s="1363"/>
      <c r="H39" s="1363"/>
      <c r="I39" s="1363"/>
      <c r="J39" s="1363"/>
      <c r="K39" s="1363"/>
      <c r="L39" s="1363"/>
      <c r="M39" s="1363"/>
      <c r="N39" s="1363"/>
      <c r="O39" s="1172"/>
    </row>
    <row r="40" spans="3:25">
      <c r="F40" s="1363"/>
      <c r="G40" s="1363"/>
      <c r="H40" s="1363"/>
      <c r="I40" s="1363"/>
      <c r="J40" s="1363"/>
      <c r="K40" s="1363"/>
      <c r="L40" s="1363"/>
      <c r="M40" s="1363"/>
      <c r="N40" s="1363"/>
      <c r="O40" s="1172"/>
    </row>
    <row r="41" spans="3:25">
      <c r="F41" s="1363"/>
      <c r="G41" s="1363"/>
      <c r="H41" s="1363"/>
      <c r="I41" s="1363"/>
      <c r="J41" s="1363"/>
      <c r="K41" s="1363"/>
      <c r="L41" s="1363"/>
      <c r="M41" s="1363"/>
      <c r="N41" s="1363"/>
      <c r="O41" s="1172"/>
      <c r="P41" s="593"/>
      <c r="R41"/>
      <c r="S41"/>
      <c r="T41"/>
      <c r="U41"/>
      <c r="V41"/>
      <c r="W41"/>
      <c r="X41"/>
      <c r="Y41" s="593"/>
    </row>
    <row r="42" spans="3:25" ht="15.75" customHeight="1">
      <c r="F42" s="1363"/>
      <c r="G42" s="1363"/>
      <c r="H42" s="1363"/>
      <c r="I42" s="1363"/>
      <c r="J42" s="1363"/>
      <c r="K42" s="1363"/>
      <c r="L42" s="1363"/>
      <c r="M42" s="1363"/>
      <c r="N42" s="1363"/>
      <c r="O42" s="1172"/>
      <c r="P42" s="594"/>
      <c r="Q42" s="1361"/>
      <c r="R42" s="1361"/>
      <c r="S42" s="1361"/>
      <c r="T42" s="1361"/>
      <c r="U42" s="1361"/>
      <c r="V42" s="1361"/>
      <c r="W42" s="1361"/>
      <c r="X42" s="1361"/>
      <c r="Y42" s="1361"/>
    </row>
    <row r="43" spans="3:25">
      <c r="F43" s="1363"/>
      <c r="G43" s="1363"/>
      <c r="H43" s="1363"/>
      <c r="I43" s="1363"/>
      <c r="J43" s="1363"/>
      <c r="K43" s="1363"/>
      <c r="L43" s="1363"/>
      <c r="M43" s="1363"/>
      <c r="N43" s="1363"/>
      <c r="O43" s="1172"/>
      <c r="P43" s="594"/>
      <c r="Q43" s="1361"/>
      <c r="R43" s="1361"/>
      <c r="S43" s="1361"/>
      <c r="T43" s="1361"/>
      <c r="U43" s="1361"/>
      <c r="V43" s="1361"/>
      <c r="W43" s="1361"/>
      <c r="X43" s="1361"/>
      <c r="Y43" s="1361"/>
    </row>
    <row r="44" spans="3:25">
      <c r="F44" s="1363"/>
      <c r="G44" s="1363"/>
      <c r="H44" s="1363"/>
      <c r="I44" s="1363"/>
      <c r="J44" s="1363"/>
      <c r="K44" s="1363"/>
      <c r="L44" s="1363"/>
      <c r="M44" s="1363"/>
      <c r="N44" s="1363"/>
      <c r="O44" s="1172"/>
    </row>
    <row r="45" spans="3:25">
      <c r="F45" s="1363"/>
      <c r="G45" s="1363"/>
      <c r="H45" s="1363"/>
      <c r="I45" s="1363"/>
      <c r="J45" s="1363"/>
      <c r="K45" s="1363"/>
      <c r="L45" s="1363"/>
      <c r="M45" s="1363"/>
      <c r="N45" s="1363"/>
      <c r="O45" s="1172"/>
      <c r="P45" s="593"/>
      <c r="Q45" s="592"/>
      <c r="R45"/>
      <c r="S45"/>
      <c r="T45"/>
      <c r="U45"/>
      <c r="V45"/>
      <c r="W45"/>
      <c r="X45"/>
      <c r="Y45" s="593"/>
    </row>
    <row r="46" spans="3:25">
      <c r="F46" s="1363"/>
      <c r="G46" s="1363"/>
      <c r="H46" s="1363"/>
      <c r="I46" s="1363"/>
      <c r="J46" s="1363"/>
      <c r="K46" s="1363"/>
      <c r="L46" s="1363"/>
      <c r="M46" s="1363"/>
      <c r="N46" s="1363"/>
      <c r="O46" s="1172"/>
    </row>
    <row r="47" spans="3:25">
      <c r="F47" s="1363"/>
      <c r="G47" s="1363"/>
      <c r="H47" s="1363"/>
      <c r="I47" s="1363"/>
      <c r="J47" s="1363"/>
      <c r="K47" s="1363"/>
      <c r="L47" s="1363"/>
      <c r="M47" s="1363"/>
      <c r="N47" s="1363"/>
      <c r="O47" s="1172"/>
    </row>
    <row r="48" spans="3:25">
      <c r="F48" s="1363"/>
      <c r="G48" s="1363"/>
      <c r="H48" s="1363"/>
      <c r="I48" s="1363"/>
      <c r="J48" s="1363"/>
      <c r="K48" s="1363"/>
      <c r="L48" s="1363"/>
      <c r="M48" s="1363"/>
      <c r="N48" s="1363"/>
      <c r="O48" s="1172"/>
    </row>
    <row r="49" spans="6:25">
      <c r="F49" s="1363"/>
      <c r="G49" s="1363"/>
      <c r="H49" s="1363"/>
      <c r="I49" s="1363"/>
      <c r="J49" s="1363"/>
      <c r="K49" s="1363"/>
      <c r="L49" s="1363"/>
      <c r="M49" s="1363"/>
      <c r="N49" s="1363"/>
      <c r="O49" s="1172"/>
      <c r="Q49" s="592"/>
      <c r="R49" s="595"/>
      <c r="S49" s="595"/>
      <c r="T49" s="595"/>
      <c r="U49" s="595"/>
      <c r="V49" s="595"/>
      <c r="W49" s="592"/>
      <c r="X49" s="592"/>
    </row>
    <row r="50" spans="6:25">
      <c r="F50" s="1363"/>
      <c r="G50" s="1363"/>
      <c r="H50" s="1363"/>
      <c r="I50" s="1363"/>
      <c r="J50" s="1363"/>
      <c r="K50" s="1363"/>
      <c r="L50" s="1363"/>
      <c r="M50" s="1363"/>
      <c r="N50" s="1363"/>
      <c r="O50" s="1172"/>
      <c r="P50" s="593"/>
      <c r="R50"/>
      <c r="S50"/>
      <c r="T50"/>
      <c r="U50"/>
      <c r="V50"/>
      <c r="W50"/>
      <c r="X50"/>
      <c r="Y50" s="593"/>
    </row>
    <row r="51" spans="6:25">
      <c r="F51" s="1363"/>
      <c r="G51" s="1363"/>
      <c r="H51" s="1363"/>
      <c r="I51" s="1363"/>
      <c r="J51" s="1363"/>
      <c r="K51" s="1363"/>
      <c r="L51" s="1363"/>
      <c r="M51" s="1363"/>
      <c r="N51" s="1363"/>
      <c r="O51" s="1172"/>
      <c r="P51" s="593"/>
      <c r="Q51" s="592"/>
      <c r="R51"/>
      <c r="S51"/>
      <c r="T51"/>
      <c r="U51"/>
      <c r="V51"/>
      <c r="W51"/>
      <c r="X51"/>
      <c r="Y51" s="593"/>
    </row>
    <row r="52" spans="6:25">
      <c r="F52" s="1363"/>
      <c r="G52" s="1363"/>
      <c r="H52" s="1363"/>
      <c r="I52" s="1363"/>
      <c r="J52" s="1363"/>
      <c r="K52" s="1363"/>
      <c r="L52" s="1363"/>
      <c r="M52" s="1363"/>
      <c r="N52" s="1363"/>
      <c r="O52" s="1172"/>
      <c r="P52" s="593"/>
      <c r="R52" s="593"/>
      <c r="S52" s="593"/>
      <c r="T52" s="593"/>
      <c r="U52" s="593"/>
      <c r="V52" s="593"/>
      <c r="W52" s="593"/>
      <c r="X52" s="593"/>
      <c r="Y52" s="593"/>
    </row>
    <row r="53" spans="6:25">
      <c r="F53" s="1363"/>
      <c r="G53" s="1363"/>
      <c r="H53" s="1363"/>
      <c r="I53" s="1363"/>
      <c r="J53" s="1363"/>
      <c r="K53" s="1363"/>
      <c r="L53" s="1363"/>
      <c r="M53" s="1363"/>
      <c r="N53" s="1363"/>
      <c r="O53" s="593"/>
      <c r="P53" s="593"/>
      <c r="R53" s="593"/>
      <c r="S53" s="593"/>
      <c r="T53" s="593"/>
      <c r="U53" s="593"/>
      <c r="V53" s="593"/>
      <c r="W53" s="593"/>
      <c r="X53" s="593"/>
      <c r="Y53" s="593"/>
    </row>
    <row r="54" spans="6:25">
      <c r="F54" s="1363"/>
      <c r="G54" s="1363"/>
      <c r="H54" s="1363"/>
      <c r="I54" s="1363"/>
      <c r="J54" s="1363"/>
      <c r="K54" s="1363"/>
      <c r="L54" s="1363"/>
      <c r="M54" s="1363"/>
      <c r="N54" s="1363"/>
    </row>
  </sheetData>
  <mergeCells count="9">
    <mergeCell ref="C36:D36"/>
    <mergeCell ref="Q42:Y43"/>
    <mergeCell ref="F17:M17"/>
    <mergeCell ref="C18:D18"/>
    <mergeCell ref="C22:D22"/>
    <mergeCell ref="C29:D29"/>
    <mergeCell ref="C34:D34"/>
    <mergeCell ref="C35:D35"/>
    <mergeCell ref="F33:N54"/>
  </mergeCells>
  <hyperlinks>
    <hyperlink ref="AA21" location="'IFRS - Balanço - Ativo'!A1" display="Ativo"/>
    <hyperlink ref="AA22" location="'IFRS - Balanço - Passivo e PL'!A1" display="Passivo + Patrimônio Líquido"/>
    <hyperlink ref="AA23" location="'IFRS - DRE'!A1" display="Demonstração do Resultado Consolidado"/>
    <hyperlink ref="AA25" location="'IFRS - DMPL'!A1" display="Demonstração Consolidada das Mutações do PL"/>
    <hyperlink ref="AA26" location="'IFRS - DFC'!A1" display="Demonstração Consolidada dos Fluxos de Caixa"/>
    <hyperlink ref="AA24" location="'IFRS - Resultado Abrangente'!A1" display="Resultado Abrangente"/>
    <hyperlink ref="Q32" location="'DRE Cont Ger 2013'!A1" display="'DRE Cont Ger 2013'!A1"/>
    <hyperlink ref="Q33" location="'DRE Cont Ger 2012'!A1" display="'DRE Cont Ger 2012'!A1"/>
    <hyperlink ref="Q34" location="'DRE Cont Ger 2011'!A1" display="'DRE Cont Ger 2011'!A1"/>
    <hyperlink ref="Q13" location="'Carteira Empréstimos_CAF'!A1" display="Carteira de Empréstimos (com Avais e Fianças)"/>
    <hyperlink ref="Q37" location="DNDJ!A1" display="Despesas não Decorrentes de Juros "/>
    <hyperlink ref="Q25" location="Balanço!A1" display="Balanço Patrimonial - Gerencial"/>
    <hyperlink ref="Q14" location="'Carteira Emp por Produto'!A1" display="Carteira de Empréstimos por Produto (Novo!)"/>
    <hyperlink ref="Q27" location="DRE_PB!A1" display="DRE - Visão do Produto Bancário "/>
    <hyperlink ref="Q36" location="'Índice de Cobertura | 90 dias'!A1" display="Índice de Cobertura 90 dias (Novo!)"/>
    <hyperlink ref="Q10" location="Sumário!A1" display="Sumário Executivo"/>
    <hyperlink ref="Q11" location="'Segmentos|Balanço'!A1" display="Balanço Patrimonial - Segmentos"/>
    <hyperlink ref="Q12" location="'Segmentos|DRE'!A1" display="DRE - Segmentos"/>
    <hyperlink ref="Q26" location="DRE_MF!A1" display="DRE - Visão da Margem Financeira "/>
    <hyperlink ref="Q29" location="'DRE Cont Ger 2016'!A1" display="'DRE Cont Ger 2016'!A1"/>
    <hyperlink ref="Q30" location="'DRE Cont Ger 2015'!A1" display="'DRE Cont Ger 2015'!A1"/>
    <hyperlink ref="Q31" location="'DRE Cont Ger 2014'!A1" display="'DRE Cont Ger 2014'!A1"/>
    <hyperlink ref="Q35" location="Serviços!A1" display="Receita de Prestação de Serviços e Renda de Tarifas Bancárias"/>
    <hyperlink ref="Q38" location="IE_Atual!A1" display="Índice de Eficiência"/>
    <hyperlink ref="Q17" location="NIM!A1" display="NIM"/>
    <hyperlink ref="Q16" location="'Créditos Renegociados'!A1" display="Créditos Renegociados"/>
    <hyperlink ref="Q15" location="PDD!A1" display="PDD"/>
    <hyperlink ref="F10" location="'Sumário_PRO FORMA'!A1" display="Sumário Executivo Pro Forma - Itaú Unibanco + CorpBanca"/>
    <hyperlink ref="F19" location="'DRE Cont Ger 2017_PRO FORMA'!Area_de_impressao" display="'DRE Cont Ger 2017_PRO FORMA'!Area_de_impressao"/>
    <hyperlink ref="F16" location="'DRE_PB_PRO FORMA LATAM'!A1" display="DRE América Latina - Proforma - Visão Produto Bancário"/>
    <hyperlink ref="F15" location="'DRE_PB_PRO FORMA BRASIL'!A1" display="DRE Pro Forma - Visão do Produto Bancário (Brasil) (Novo!)"/>
    <hyperlink ref="F24" location="'Captações_PRO FORMA'!A1" display="Captações Pro Forma - Itaú + CorpBanca (Novo!)"/>
    <hyperlink ref="F14" location="'DRE_PB_PRO FORMA'!Area_de_impressao" display="DRE Pro Forma - Itaú Unibanco + CorpBanca - Visão Produto Bancário (Novo!)"/>
    <hyperlink ref="F20" location="'DRE Cont Ger 2016_PRO FORMA'!Area_de_impressao" display="'DRE Cont Ger 2016_PRO FORMA'!Area_de_impressao"/>
    <hyperlink ref="F21" location="'DRE Cont Ger 2015_PRO FORMA'!Area_de_impressao" display="'DRE Cont Ger 2015_PRO FORMA'!Area_de_impressao"/>
    <hyperlink ref="F27" location="'DNDJ_PRO FORMA'!A1" display="Despesas não Decorrentes de Juros Pro Forma"/>
    <hyperlink ref="F11" location="'Balanço_PRO FORMA'!A1" display="Balanço Patrimonial Pro Forma - Itaú Unibanco + CorpBanca "/>
    <hyperlink ref="F12" location="'DRE_MF_PRO FORMA'!A1" display="DRE Pro Forma - Itaú Unibanco + CorpBanca - Visão Margem Financeira "/>
    <hyperlink ref="F22" location="'Carteira Empréstimos_PRO FO'!A1" display="Carteira de Crédito e Qualidade - Proforma"/>
    <hyperlink ref="F26" location="'Cobertura_PRO FORMA'!A1" display="Índice de Cobertura 90 dias Pro Forma - Itaú Unibanco + CorpBanca "/>
    <hyperlink ref="F28" location="'IE_Atual_PRO FORMA'!A1" display="Índice de Eficiência Pro Forma - Itaú Unibanco + CorpBanca "/>
    <hyperlink ref="F13" location="'DRE_MF_PRO FORMA BRASIL'!Area_de_impressao" display="DRE Pro Forma - Visão Margem Financeira (Brasil)"/>
    <hyperlink ref="C37" location="'BRGAAP - Nota 16 Recompra'!A1" display="    Histórico de Recompra de Ações (Novo!)"/>
    <hyperlink ref="C36" location="'BRGAAP - Nota 16 Div. Total '!A1" display="    Dividendos Distribuídos/ Ações em Circulação /Histórico de Eventos  "/>
    <hyperlink ref="C35" location="'BRGAAP - Nota 16 Histórico'!A1" display="    Histórico de Dividendos / Juros sobre o Capital Próprio "/>
    <hyperlink ref="C33" location="'BRGAAP - Contingentes - Garant.'!A1" display="    - Depósitos em Garantia"/>
    <hyperlink ref="C32" location="'BRGAAP - Contingentes - Prov.'!A1" display="     - Provisões"/>
    <hyperlink ref="C30" location="'BRGAAP - Contingentes - Mov.'!A1" display="    - Movimentação das provisões e os saldos"/>
    <hyperlink ref="C21" location="'BRGAAP - TVM - Até o Vencimento'!A1" display="    - Títulos Mantidos até o Vencimento"/>
    <hyperlink ref="C20" location="'BRGAAP - TVM - Para Venda'!A1" display="    - Títulos Disponíveis para Venda"/>
    <hyperlink ref="C19" location="'BRGAAP - TVM - Para Negociação'!A1" display="    - Títulos para Negociação"/>
    <hyperlink ref="C27" location="'BRGAAP - Créditos Renegociados'!A1" display="    Créditos Renegociados"/>
    <hyperlink ref="C26" location="'BRGAAP - Crédito por Atividade'!A1" display="         - Por Setor de Atividade "/>
    <hyperlink ref="C25" location="'BRGAAP - Vencimento e Risco'!A1" display="         - Por Faixas de Vencimento e Níveis de Risco"/>
    <hyperlink ref="C24" location="'BRGAAP - Operação e Risco'!A1" display="         - Por Tipo de Operação e Níveis de Risco"/>
    <hyperlink ref="C28" location="'BRGAAP - Concentração'!A1" display="    Concentração de Crédito"/>
    <hyperlink ref="C15" location="'BRGAAP - DVA'!A1" display="Demonstração Consolidada de Valor Adicionado"/>
    <hyperlink ref="C14" location="'BRGAAP - DFC'!A1" display="Demonstração Consolidada de Fluxo de Caixa"/>
    <hyperlink ref="C13" location="'BRGAAP - DRE'!A1" display="Demonstração do Resultado Consolidado"/>
    <hyperlink ref="C12" location="'BRGAAP - Balanço - Passivo e PL'!A1" display="Passivo + Patrimônio Líquido"/>
    <hyperlink ref="C11" location="'BRGAAP - Balanço - Ativo'!A1" display="Ativo"/>
    <hyperlink ref="F23" location="'Carteira por Produto PRO FORMA'!Area_de_impressao" display="Carteira de Crédito por Produto -Proforma"/>
    <hyperlink ref="Q18" location="Ratings!A1" display="Ratings"/>
    <hyperlink ref="F25" location="'Serviços_PRO FORMA'!A1" display="Receita de Prestação de Serviços e Renda de Tarifas Bancárias -Proforma"/>
    <hyperlink ref="F29" location="'NPL_PRO FORMA'!A1" display="NPL"/>
    <hyperlink ref="F30" location="DRE_MF_PROJEÇÔES!Area_de_impressao" display="DRE Consolidado - Base para Projeções 2018 &quot;novo&quot;"/>
    <hyperlink ref="AA12" location="'IFRS(9)- Balanço - Passivo e PL'!A1" display="     Passivo + Patrimônio Líquido"/>
    <hyperlink ref="AA13" location="'IFRS(9) - DRE'!A1" display="Demonstração do Resultado Consolidado"/>
    <hyperlink ref="AA15" location="'IFRS(9)- DMPL'!A1" display="Demonstração Consolidada das Mutações do PL"/>
    <hyperlink ref="AA16" location="'IFRS(9) - DFC'!A1" display="Demonstração Consolidada dos Fluxos de Caixa"/>
    <hyperlink ref="AA14" location="'IFRS(9) - Resultado Abrangente'!A1" display="Resultado Abrangente"/>
    <hyperlink ref="AA11" location="'IFRS(9) - Balanço - Ativo'!A1" display="     Ativo"/>
    <hyperlink ref="F18" location="'DRE Cont Ger 2018_PRO FORMA'!A1" display="'DRE Cont Ger 2018_PRO FORMA'!A1"/>
  </hyperlinks>
  <pageMargins left="0.51181102362204722" right="0.51181102362204722" top="0.78740157480314965" bottom="0.78740157480314965" header="0.31496062992125984" footer="0.31496062992125984"/>
  <pageSetup paperSize="9" scale="3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399"/>
    <pageSetUpPr autoPageBreaks="0" fitToPage="1"/>
  </sheetPr>
  <dimension ref="A1:AR126"/>
  <sheetViews>
    <sheetView showGridLines="0" zoomScaleNormal="100" zoomScaleSheetLayoutView="115" workbookViewId="0">
      <pane xSplit="3" ySplit="1" topLeftCell="AH2" activePane="bottomRight" state="frozen"/>
      <selection activeCell="AB2" sqref="AB2"/>
      <selection pane="topRight" activeCell="AB2" sqref="AB2"/>
      <selection pane="bottomLeft" activeCell="AB2" sqref="AB2"/>
      <selection pane="bottomRight"/>
    </sheetView>
  </sheetViews>
  <sheetFormatPr defaultRowHeight="12.75"/>
  <cols>
    <col min="1" max="2" width="2.28515625" style="20" customWidth="1"/>
    <col min="3" max="3" width="70.28515625" style="20" bestFit="1" customWidth="1"/>
    <col min="4" max="4" width="12.85546875" style="20" customWidth="1"/>
    <col min="5" max="7" width="12" style="20" customWidth="1"/>
    <col min="8" max="8" width="10.7109375" style="20" customWidth="1"/>
    <col min="9" max="9" width="10.85546875" style="20" customWidth="1"/>
    <col min="10" max="20" width="14" style="20" customWidth="1"/>
    <col min="21" max="21" width="12.5703125" style="20" customWidth="1"/>
    <col min="22" max="24" width="12" style="20" customWidth="1"/>
    <col min="25" max="25" width="12.140625" style="20" customWidth="1"/>
    <col min="26" max="26" width="12.28515625" style="20" customWidth="1"/>
    <col min="27" max="28" width="12" style="20" customWidth="1"/>
    <col min="29" max="32" width="12.28515625" style="20" customWidth="1"/>
    <col min="33" max="33" width="12.140625" style="20" customWidth="1"/>
    <col min="34" max="36" width="12" style="20" customWidth="1"/>
    <col min="37" max="37" width="12" style="20" bestFit="1" customWidth="1"/>
    <col min="38" max="40" width="12" style="20" customWidth="1"/>
    <col min="41" max="41" width="14.42578125" style="20" customWidth="1"/>
    <col min="42" max="16384" width="9.140625" style="20"/>
  </cols>
  <sheetData>
    <row r="1" spans="1:41" s="13" customFormat="1" ht="33.75" customHeight="1">
      <c r="A1" s="191"/>
      <c r="B1" s="191" t="s">
        <v>385</v>
      </c>
      <c r="C1" s="190"/>
      <c r="D1" s="525">
        <v>39813</v>
      </c>
      <c r="E1" s="525">
        <v>39903</v>
      </c>
      <c r="F1" s="525">
        <v>39994</v>
      </c>
      <c r="G1" s="525">
        <v>40086</v>
      </c>
      <c r="H1" s="525">
        <v>40178</v>
      </c>
      <c r="I1" s="525">
        <v>40268</v>
      </c>
      <c r="J1" s="189">
        <v>40359</v>
      </c>
      <c r="K1" s="525">
        <v>40451</v>
      </c>
      <c r="L1" s="525">
        <v>40543</v>
      </c>
      <c r="M1" s="525">
        <v>40633</v>
      </c>
      <c r="N1" s="525">
        <v>40724</v>
      </c>
      <c r="O1" s="525">
        <v>40816</v>
      </c>
      <c r="P1" s="525">
        <v>40908</v>
      </c>
      <c r="Q1" s="525">
        <v>40999</v>
      </c>
      <c r="R1" s="525">
        <v>41090</v>
      </c>
      <c r="S1" s="525">
        <v>41182</v>
      </c>
      <c r="T1" s="525">
        <v>41274</v>
      </c>
      <c r="U1" s="525">
        <v>41364</v>
      </c>
      <c r="V1" s="525">
        <v>41455</v>
      </c>
      <c r="W1" s="525">
        <v>41547</v>
      </c>
      <c r="X1" s="525">
        <v>41639</v>
      </c>
      <c r="Y1" s="525">
        <v>41729</v>
      </c>
      <c r="Z1" s="525">
        <v>41820</v>
      </c>
      <c r="AA1" s="525">
        <v>41912</v>
      </c>
      <c r="AB1" s="525">
        <v>42004</v>
      </c>
      <c r="AC1" s="525">
        <v>42094</v>
      </c>
      <c r="AD1" s="525">
        <v>42185</v>
      </c>
      <c r="AE1" s="525">
        <v>42277</v>
      </c>
      <c r="AF1" s="525">
        <v>42369</v>
      </c>
      <c r="AG1" s="525">
        <v>42460</v>
      </c>
      <c r="AH1" s="526">
        <v>42551</v>
      </c>
      <c r="AI1" s="536">
        <v>42643</v>
      </c>
      <c r="AJ1" s="1204">
        <v>42735</v>
      </c>
      <c r="AK1" s="1204">
        <v>42825</v>
      </c>
      <c r="AL1" s="1204">
        <v>42916</v>
      </c>
      <c r="AM1" s="1204">
        <v>43008</v>
      </c>
      <c r="AN1" s="1204">
        <v>43070</v>
      </c>
      <c r="AO1" s="1204">
        <v>43190</v>
      </c>
    </row>
    <row r="2" spans="1:41" s="170" customFormat="1">
      <c r="A2" s="1366" t="s">
        <v>384</v>
      </c>
      <c r="B2" s="1366"/>
      <c r="C2" s="1366"/>
      <c r="D2" s="171">
        <v>626776655</v>
      </c>
      <c r="E2" s="171">
        <v>614146595</v>
      </c>
      <c r="F2" s="171">
        <v>586278699</v>
      </c>
      <c r="G2" s="171">
        <v>602440084</v>
      </c>
      <c r="H2" s="171">
        <v>597978311</v>
      </c>
      <c r="I2" s="171">
        <v>619516743</v>
      </c>
      <c r="J2" s="171">
        <v>636981832</v>
      </c>
      <c r="K2" s="171">
        <v>672197833</v>
      </c>
      <c r="L2" s="171">
        <v>740464058</v>
      </c>
      <c r="M2" s="171">
        <v>768578898</v>
      </c>
      <c r="N2" s="171">
        <v>782732160</v>
      </c>
      <c r="O2" s="171">
        <v>825794254</v>
      </c>
      <c r="P2" s="171">
        <v>839422393</v>
      </c>
      <c r="Q2" s="173">
        <v>885032395</v>
      </c>
      <c r="R2" s="173">
        <v>875963505</v>
      </c>
      <c r="S2" s="173">
        <v>937068763</v>
      </c>
      <c r="T2" s="173">
        <v>1001212014</v>
      </c>
      <c r="U2" s="173">
        <v>1015328979</v>
      </c>
      <c r="V2" s="173">
        <v>1043947346</v>
      </c>
      <c r="W2" s="173">
        <v>1068222193</v>
      </c>
      <c r="X2" s="173">
        <v>1088130581</v>
      </c>
      <c r="Y2" s="173">
        <v>1089743854</v>
      </c>
      <c r="Z2" s="173">
        <v>1094444183</v>
      </c>
      <c r="AA2" s="173">
        <v>1139030035</v>
      </c>
      <c r="AB2" s="180">
        <v>1188778776</v>
      </c>
      <c r="AC2" s="180">
        <v>1274666520</v>
      </c>
      <c r="AD2" s="180">
        <v>1210690816</v>
      </c>
      <c r="AE2" s="180">
        <v>1303952646</v>
      </c>
      <c r="AF2" s="180">
        <v>1340483499</v>
      </c>
      <c r="AG2" s="180">
        <v>1264491332</v>
      </c>
      <c r="AH2" s="180">
        <v>1369570569</v>
      </c>
      <c r="AI2" s="180">
        <v>1373139123</v>
      </c>
      <c r="AJ2" s="180">
        <v>1400096807</v>
      </c>
      <c r="AK2" s="180">
        <v>1386958731</v>
      </c>
      <c r="AL2" s="180">
        <v>1422005333</v>
      </c>
      <c r="AM2" s="180">
        <v>1439522540</v>
      </c>
      <c r="AN2" s="180">
        <v>1475217060</v>
      </c>
      <c r="AO2" s="180">
        <v>1496519210</v>
      </c>
    </row>
    <row r="3" spans="1:41" s="170" customFormat="1">
      <c r="A3" s="522" t="s">
        <v>383</v>
      </c>
      <c r="B3" s="1366" t="s">
        <v>382</v>
      </c>
      <c r="C3" s="1366"/>
      <c r="D3" s="181">
        <v>15847047</v>
      </c>
      <c r="E3" s="181">
        <v>13061613</v>
      </c>
      <c r="F3" s="181">
        <v>9377879</v>
      </c>
      <c r="G3" s="181">
        <v>10325257</v>
      </c>
      <c r="H3" s="181">
        <v>10594442</v>
      </c>
      <c r="I3" s="181">
        <v>10921013</v>
      </c>
      <c r="J3" s="181">
        <v>12130949</v>
      </c>
      <c r="K3" s="181">
        <v>10805360</v>
      </c>
      <c r="L3" s="181">
        <v>10096540</v>
      </c>
      <c r="M3" s="181">
        <v>11762032</v>
      </c>
      <c r="N3" s="181">
        <v>15185816</v>
      </c>
      <c r="O3" s="181">
        <v>11509343</v>
      </c>
      <c r="P3" s="181">
        <v>10633082</v>
      </c>
      <c r="Q3" s="180">
        <v>10551243</v>
      </c>
      <c r="R3" s="180">
        <v>13614277</v>
      </c>
      <c r="S3" s="180">
        <v>13103962</v>
      </c>
      <c r="T3" s="180">
        <v>13967096</v>
      </c>
      <c r="U3" s="180">
        <v>13737128</v>
      </c>
      <c r="V3" s="180">
        <v>14671255</v>
      </c>
      <c r="W3" s="180">
        <v>14466493</v>
      </c>
      <c r="X3" s="180">
        <v>16576023</v>
      </c>
      <c r="Y3" s="180">
        <v>16030078</v>
      </c>
      <c r="Z3" s="180">
        <v>20605328</v>
      </c>
      <c r="AA3" s="180">
        <v>16636451</v>
      </c>
      <c r="AB3" s="180">
        <v>17527249</v>
      </c>
      <c r="AC3" s="180">
        <v>18687140</v>
      </c>
      <c r="AD3" s="180">
        <v>18004808</v>
      </c>
      <c r="AE3" s="180">
        <v>18138383</v>
      </c>
      <c r="AF3" s="180">
        <v>18544382</v>
      </c>
      <c r="AG3" s="180">
        <v>18384138</v>
      </c>
      <c r="AH3" s="180">
        <v>21851785</v>
      </c>
      <c r="AI3" s="180">
        <v>20175895</v>
      </c>
      <c r="AJ3" s="180">
        <v>18541972</v>
      </c>
      <c r="AK3" s="180">
        <v>20223961</v>
      </c>
      <c r="AL3" s="180">
        <v>22699562</v>
      </c>
      <c r="AM3" s="180">
        <v>19089191</v>
      </c>
      <c r="AN3" s="180">
        <v>18749350</v>
      </c>
      <c r="AO3" s="180">
        <v>25444060</v>
      </c>
    </row>
    <row r="4" spans="1:41" s="170" customFormat="1">
      <c r="A4" s="522"/>
      <c r="B4" s="1366" t="s">
        <v>381</v>
      </c>
      <c r="C4" s="1366"/>
      <c r="D4" s="181">
        <v>124546088</v>
      </c>
      <c r="E4" s="181">
        <v>126541559</v>
      </c>
      <c r="F4" s="181">
        <v>128325715</v>
      </c>
      <c r="G4" s="181">
        <v>137964207</v>
      </c>
      <c r="H4" s="181">
        <v>139195495</v>
      </c>
      <c r="I4" s="181">
        <v>136620317</v>
      </c>
      <c r="J4" s="181">
        <v>115482604</v>
      </c>
      <c r="K4" s="181">
        <v>112879492</v>
      </c>
      <c r="L4" s="181">
        <v>86358721</v>
      </c>
      <c r="M4" s="181">
        <v>99628138</v>
      </c>
      <c r="N4" s="181">
        <v>98445310</v>
      </c>
      <c r="O4" s="181">
        <v>99518629</v>
      </c>
      <c r="P4" s="181">
        <v>116081989</v>
      </c>
      <c r="Q4" s="180">
        <v>144398983</v>
      </c>
      <c r="R4" s="180">
        <v>119933932</v>
      </c>
      <c r="S4" s="180">
        <v>163342291</v>
      </c>
      <c r="T4" s="180">
        <v>182033936</v>
      </c>
      <c r="U4" s="180">
        <v>197423436</v>
      </c>
      <c r="V4" s="180">
        <v>183577844</v>
      </c>
      <c r="W4" s="180">
        <v>193263311</v>
      </c>
      <c r="X4" s="180">
        <v>159652726</v>
      </c>
      <c r="Y4" s="180">
        <v>190553020</v>
      </c>
      <c r="Z4" s="180">
        <v>165587903</v>
      </c>
      <c r="AA4" s="180">
        <v>217538289</v>
      </c>
      <c r="AB4" s="180">
        <v>229828340</v>
      </c>
      <c r="AC4" s="180">
        <v>225075785</v>
      </c>
      <c r="AD4" s="180">
        <v>192432676</v>
      </c>
      <c r="AE4" s="180">
        <v>229677458</v>
      </c>
      <c r="AF4" s="180">
        <v>280943639</v>
      </c>
      <c r="AG4" s="180">
        <v>237642317</v>
      </c>
      <c r="AH4" s="180">
        <v>270898655</v>
      </c>
      <c r="AI4" s="180">
        <v>278663461</v>
      </c>
      <c r="AJ4" s="180">
        <v>286038376</v>
      </c>
      <c r="AK4" s="180">
        <v>274434677</v>
      </c>
      <c r="AL4" s="180">
        <v>288332592</v>
      </c>
      <c r="AM4" s="180">
        <v>287701280</v>
      </c>
      <c r="AN4" s="180">
        <v>271254146</v>
      </c>
      <c r="AO4" s="180">
        <v>264523823</v>
      </c>
    </row>
    <row r="5" spans="1:41" s="170" customFormat="1">
      <c r="A5" s="179"/>
      <c r="B5" s="179"/>
      <c r="C5" s="179" t="s">
        <v>106</v>
      </c>
      <c r="D5" s="178">
        <v>96373102</v>
      </c>
      <c r="E5" s="178">
        <v>103342720</v>
      </c>
      <c r="F5" s="178">
        <v>106141913</v>
      </c>
      <c r="G5" s="178">
        <v>118544424</v>
      </c>
      <c r="H5" s="178">
        <v>118700097</v>
      </c>
      <c r="I5" s="178">
        <v>118766044</v>
      </c>
      <c r="J5" s="178">
        <v>98368250</v>
      </c>
      <c r="K5" s="178">
        <v>95793859</v>
      </c>
      <c r="L5" s="178">
        <v>68177933</v>
      </c>
      <c r="M5" s="178">
        <v>83795752</v>
      </c>
      <c r="N5" s="178">
        <v>80090378</v>
      </c>
      <c r="O5" s="178">
        <v>74361032</v>
      </c>
      <c r="P5" s="178">
        <v>85445542</v>
      </c>
      <c r="Q5" s="172">
        <v>117388787</v>
      </c>
      <c r="R5" s="172">
        <v>92407375</v>
      </c>
      <c r="S5" s="172">
        <v>142631770</v>
      </c>
      <c r="T5" s="172">
        <v>155457580</v>
      </c>
      <c r="U5" s="172">
        <v>176559927</v>
      </c>
      <c r="V5" s="172">
        <v>158631406</v>
      </c>
      <c r="W5" s="172">
        <v>169581189</v>
      </c>
      <c r="X5" s="172">
        <v>131375351</v>
      </c>
      <c r="Y5" s="172">
        <v>157662050</v>
      </c>
      <c r="Z5" s="172">
        <v>135419543</v>
      </c>
      <c r="AA5" s="172">
        <v>195890104</v>
      </c>
      <c r="AB5" s="172">
        <v>204258876</v>
      </c>
      <c r="AC5" s="172">
        <v>196905253</v>
      </c>
      <c r="AD5" s="172">
        <v>159166188</v>
      </c>
      <c r="AE5" s="172">
        <v>194766725</v>
      </c>
      <c r="AF5" s="172">
        <v>247445766</v>
      </c>
      <c r="AG5" s="172">
        <v>205798625</v>
      </c>
      <c r="AH5" s="172">
        <v>242342674</v>
      </c>
      <c r="AI5" s="172">
        <v>252476743</v>
      </c>
      <c r="AJ5" s="172">
        <v>259850836</v>
      </c>
      <c r="AK5" s="172">
        <v>245188061</v>
      </c>
      <c r="AL5" s="172">
        <v>256636370</v>
      </c>
      <c r="AM5" s="172">
        <v>256053661</v>
      </c>
      <c r="AN5" s="172">
        <v>238948343</v>
      </c>
      <c r="AO5" s="172">
        <v>237259371</v>
      </c>
    </row>
    <row r="6" spans="1:41" s="170" customFormat="1" ht="12.75" customHeight="1">
      <c r="A6" s="179"/>
      <c r="B6" s="179"/>
      <c r="C6" s="188" t="s">
        <v>380</v>
      </c>
      <c r="D6" s="187">
        <v>2165579</v>
      </c>
      <c r="E6" s="187">
        <v>2014112</v>
      </c>
      <c r="F6" s="187">
        <v>2379931</v>
      </c>
      <c r="G6" s="187">
        <v>2823103</v>
      </c>
      <c r="H6" s="187">
        <v>3034353</v>
      </c>
      <c r="I6" s="187">
        <v>3634839</v>
      </c>
      <c r="J6" s="187">
        <v>3431152</v>
      </c>
      <c r="K6" s="187">
        <v>3533289</v>
      </c>
      <c r="L6" s="187">
        <v>3345937</v>
      </c>
      <c r="M6" s="187">
        <v>3242730</v>
      </c>
      <c r="N6" s="187">
        <v>3075134</v>
      </c>
      <c r="O6" s="187">
        <v>3326861</v>
      </c>
      <c r="P6" s="187">
        <v>2816013</v>
      </c>
      <c r="Q6" s="172">
        <v>2711273</v>
      </c>
      <c r="R6" s="172">
        <v>2645336</v>
      </c>
      <c r="S6" s="172">
        <v>2550201</v>
      </c>
      <c r="T6" s="172">
        <v>2750763</v>
      </c>
      <c r="U6" s="172">
        <v>2971373</v>
      </c>
      <c r="V6" s="172">
        <v>2979956</v>
      </c>
      <c r="W6" s="172">
        <v>3107401</v>
      </c>
      <c r="X6" s="172">
        <v>2624798</v>
      </c>
      <c r="Y6" s="172">
        <v>2509181</v>
      </c>
      <c r="Z6" s="172">
        <v>3142402</v>
      </c>
      <c r="AA6" s="172">
        <v>3201679</v>
      </c>
      <c r="AB6" s="172">
        <v>2496426</v>
      </c>
      <c r="AC6" s="172">
        <v>2275733</v>
      </c>
      <c r="AD6" s="172">
        <v>2299767</v>
      </c>
      <c r="AE6" s="172">
        <v>3329381</v>
      </c>
      <c r="AF6" s="172">
        <v>2990703</v>
      </c>
      <c r="AG6" s="172">
        <v>2659257</v>
      </c>
      <c r="AH6" s="172">
        <v>3197338</v>
      </c>
      <c r="AI6" s="172">
        <v>3080853</v>
      </c>
      <c r="AJ6" s="172">
        <v>3497198</v>
      </c>
      <c r="AK6" s="172">
        <v>2707377</v>
      </c>
      <c r="AL6" s="172">
        <v>2983076</v>
      </c>
      <c r="AM6" s="172">
        <v>3414121</v>
      </c>
      <c r="AN6" s="172">
        <v>3257326</v>
      </c>
      <c r="AO6" s="172">
        <v>2698873</v>
      </c>
    </row>
    <row r="7" spans="1:41" s="170" customFormat="1">
      <c r="A7" s="179"/>
      <c r="B7" s="179"/>
      <c r="C7" s="179" t="s">
        <v>107</v>
      </c>
      <c r="D7" s="178">
        <v>26007407</v>
      </c>
      <c r="E7" s="178">
        <v>21184727</v>
      </c>
      <c r="F7" s="178">
        <v>19803871</v>
      </c>
      <c r="G7" s="178">
        <v>16596680</v>
      </c>
      <c r="H7" s="178">
        <v>17461045</v>
      </c>
      <c r="I7" s="178">
        <v>14219434</v>
      </c>
      <c r="J7" s="178">
        <v>13683202</v>
      </c>
      <c r="K7" s="178">
        <v>13552344</v>
      </c>
      <c r="L7" s="178">
        <v>14834851</v>
      </c>
      <c r="M7" s="178">
        <v>12589656</v>
      </c>
      <c r="N7" s="178">
        <v>15279798</v>
      </c>
      <c r="O7" s="178">
        <v>21830736</v>
      </c>
      <c r="P7" s="178">
        <v>27820434</v>
      </c>
      <c r="Q7" s="172">
        <v>24298923</v>
      </c>
      <c r="R7" s="172">
        <v>24881221</v>
      </c>
      <c r="S7" s="172">
        <v>18160320</v>
      </c>
      <c r="T7" s="172">
        <v>23825593</v>
      </c>
      <c r="U7" s="172">
        <v>17892136</v>
      </c>
      <c r="V7" s="172">
        <v>21966482</v>
      </c>
      <c r="W7" s="172">
        <v>20574721</v>
      </c>
      <c r="X7" s="172">
        <v>25652577</v>
      </c>
      <c r="Y7" s="172">
        <v>30381789</v>
      </c>
      <c r="Z7" s="172">
        <v>27025958</v>
      </c>
      <c r="AA7" s="172">
        <v>18446506</v>
      </c>
      <c r="AB7" s="172">
        <v>23073038</v>
      </c>
      <c r="AC7" s="172">
        <v>25894799</v>
      </c>
      <c r="AD7" s="172">
        <v>30966721</v>
      </c>
      <c r="AE7" s="172">
        <v>31581352</v>
      </c>
      <c r="AF7" s="172">
        <v>30507170</v>
      </c>
      <c r="AG7" s="172">
        <v>29184435</v>
      </c>
      <c r="AH7" s="172">
        <v>25358643</v>
      </c>
      <c r="AI7" s="172">
        <v>23105865</v>
      </c>
      <c r="AJ7" s="172">
        <v>22690342</v>
      </c>
      <c r="AK7" s="172">
        <v>26539239</v>
      </c>
      <c r="AL7" s="172">
        <v>28713146</v>
      </c>
      <c r="AM7" s="172">
        <v>28233498</v>
      </c>
      <c r="AN7" s="172">
        <v>29048477</v>
      </c>
      <c r="AO7" s="172">
        <v>24565579</v>
      </c>
    </row>
    <row r="8" spans="1:41" s="170" customFormat="1">
      <c r="A8" s="522"/>
      <c r="B8" s="1366" t="s">
        <v>379</v>
      </c>
      <c r="C8" s="1366"/>
      <c r="D8" s="181">
        <v>138343875</v>
      </c>
      <c r="E8" s="181">
        <v>136248321</v>
      </c>
      <c r="F8" s="181">
        <v>124744737</v>
      </c>
      <c r="G8" s="181">
        <v>122576312</v>
      </c>
      <c r="H8" s="181">
        <v>120188564</v>
      </c>
      <c r="I8" s="181">
        <v>119250544</v>
      </c>
      <c r="J8" s="181">
        <v>126779992</v>
      </c>
      <c r="K8" s="181">
        <v>139690093</v>
      </c>
      <c r="L8" s="181">
        <v>186562415</v>
      </c>
      <c r="M8" s="181">
        <v>183171120</v>
      </c>
      <c r="N8" s="181">
        <v>180732945</v>
      </c>
      <c r="O8" s="181">
        <v>185584204</v>
      </c>
      <c r="P8" s="181">
        <v>187880424</v>
      </c>
      <c r="Q8" s="180">
        <v>201616191</v>
      </c>
      <c r="R8" s="180">
        <v>214369241</v>
      </c>
      <c r="S8" s="180">
        <v>234556390</v>
      </c>
      <c r="T8" s="180">
        <v>276173858</v>
      </c>
      <c r="U8" s="180">
        <v>261203678</v>
      </c>
      <c r="V8" s="180">
        <v>272788759</v>
      </c>
      <c r="W8" s="180">
        <v>272109885</v>
      </c>
      <c r="X8" s="180">
        <v>297333760</v>
      </c>
      <c r="Y8" s="180">
        <v>266581909</v>
      </c>
      <c r="Z8" s="180">
        <v>291297429</v>
      </c>
      <c r="AA8" s="180">
        <v>283107871</v>
      </c>
      <c r="AB8" s="180">
        <v>299626524</v>
      </c>
      <c r="AC8" s="180">
        <v>324059762</v>
      </c>
      <c r="AD8" s="180">
        <v>334727443</v>
      </c>
      <c r="AE8" s="180">
        <v>345843761</v>
      </c>
      <c r="AF8" s="180">
        <v>338391215</v>
      </c>
      <c r="AG8" s="180">
        <v>338997144</v>
      </c>
      <c r="AH8" s="180">
        <v>358266632</v>
      </c>
      <c r="AI8" s="180">
        <v>357549350</v>
      </c>
      <c r="AJ8" s="180">
        <v>376886723</v>
      </c>
      <c r="AK8" s="180">
        <v>379951866</v>
      </c>
      <c r="AL8" s="180">
        <v>389593169</v>
      </c>
      <c r="AM8" s="180">
        <v>412806030</v>
      </c>
      <c r="AN8" s="180">
        <v>445750520</v>
      </c>
      <c r="AO8" s="180">
        <v>451167082</v>
      </c>
    </row>
    <row r="9" spans="1:41" s="170" customFormat="1">
      <c r="A9" s="179"/>
      <c r="B9" s="179"/>
      <c r="C9" s="179" t="s">
        <v>378</v>
      </c>
      <c r="D9" s="178">
        <v>48980158</v>
      </c>
      <c r="E9" s="178">
        <v>54655527</v>
      </c>
      <c r="F9" s="178">
        <v>53177391</v>
      </c>
      <c r="G9" s="178">
        <v>41166291</v>
      </c>
      <c r="H9" s="178">
        <v>36390840</v>
      </c>
      <c r="I9" s="178">
        <v>39761593</v>
      </c>
      <c r="J9" s="178">
        <v>40796637</v>
      </c>
      <c r="K9" s="178">
        <v>52615216</v>
      </c>
      <c r="L9" s="178">
        <v>48644585</v>
      </c>
      <c r="M9" s="178">
        <v>55292000</v>
      </c>
      <c r="N9" s="178">
        <v>55408564</v>
      </c>
      <c r="O9" s="178">
        <v>60986915</v>
      </c>
      <c r="P9" s="178">
        <v>68805275</v>
      </c>
      <c r="Q9" s="172">
        <v>55401177</v>
      </c>
      <c r="R9" s="172">
        <v>69686651</v>
      </c>
      <c r="S9" s="172">
        <v>83379003</v>
      </c>
      <c r="T9" s="172">
        <v>121917794</v>
      </c>
      <c r="U9" s="172">
        <v>89875353</v>
      </c>
      <c r="V9" s="172">
        <v>102681400</v>
      </c>
      <c r="W9" s="172">
        <v>104964356</v>
      </c>
      <c r="X9" s="172">
        <v>99780320</v>
      </c>
      <c r="Y9" s="172">
        <v>99058400</v>
      </c>
      <c r="Z9" s="172">
        <v>112219278</v>
      </c>
      <c r="AA9" s="172">
        <v>132664164</v>
      </c>
      <c r="AB9" s="172">
        <v>96391805</v>
      </c>
      <c r="AC9" s="172">
        <v>139527134</v>
      </c>
      <c r="AD9" s="172">
        <v>111481775</v>
      </c>
      <c r="AE9" s="172">
        <v>117008831</v>
      </c>
      <c r="AF9" s="172">
        <v>127652579</v>
      </c>
      <c r="AG9" s="172">
        <v>112612645</v>
      </c>
      <c r="AH9" s="172">
        <v>120979694</v>
      </c>
      <c r="AI9" s="172">
        <v>121116007</v>
      </c>
      <c r="AJ9" s="172">
        <v>130686296</v>
      </c>
      <c r="AK9" s="172">
        <v>130349956</v>
      </c>
      <c r="AL9" s="172">
        <v>157871104</v>
      </c>
      <c r="AM9" s="172">
        <v>150813032</v>
      </c>
      <c r="AN9" s="172">
        <v>154516512</v>
      </c>
      <c r="AO9" s="172">
        <v>127445332</v>
      </c>
    </row>
    <row r="10" spans="1:41" s="170" customFormat="1">
      <c r="A10" s="179"/>
      <c r="B10" s="179"/>
      <c r="C10" s="179" t="s">
        <v>377</v>
      </c>
      <c r="D10" s="178">
        <v>6433817</v>
      </c>
      <c r="E10" s="178">
        <v>4547798</v>
      </c>
      <c r="F10" s="178">
        <v>3651382</v>
      </c>
      <c r="G10" s="178">
        <v>8726174</v>
      </c>
      <c r="H10" s="178">
        <v>9480095</v>
      </c>
      <c r="I10" s="178">
        <v>9776872</v>
      </c>
      <c r="J10" s="178">
        <v>18224087</v>
      </c>
      <c r="K10" s="178">
        <v>14534000</v>
      </c>
      <c r="L10" s="178">
        <v>63494185</v>
      </c>
      <c r="M10" s="178">
        <v>49004415</v>
      </c>
      <c r="N10" s="178">
        <v>41280448</v>
      </c>
      <c r="O10" s="178">
        <v>35152081</v>
      </c>
      <c r="P10" s="178">
        <v>21158913</v>
      </c>
      <c r="Q10" s="172">
        <v>45146414</v>
      </c>
      <c r="R10" s="172">
        <v>36173042</v>
      </c>
      <c r="S10" s="172">
        <v>40145774</v>
      </c>
      <c r="T10" s="172">
        <v>36012840</v>
      </c>
      <c r="U10" s="172">
        <v>51370413</v>
      </c>
      <c r="V10" s="172">
        <v>50241608</v>
      </c>
      <c r="W10" s="172">
        <v>43862583</v>
      </c>
      <c r="X10" s="172">
        <v>67373877</v>
      </c>
      <c r="Y10" s="172">
        <v>40433920</v>
      </c>
      <c r="Z10" s="172">
        <v>51201370</v>
      </c>
      <c r="AA10" s="172">
        <v>19372456</v>
      </c>
      <c r="AB10" s="172">
        <v>62978872</v>
      </c>
      <c r="AC10" s="172">
        <v>32809513</v>
      </c>
      <c r="AD10" s="172">
        <v>71592475</v>
      </c>
      <c r="AE10" s="172">
        <v>60601967</v>
      </c>
      <c r="AF10" s="172">
        <v>10323222</v>
      </c>
      <c r="AG10" s="172">
        <v>16023699</v>
      </c>
      <c r="AH10" s="172">
        <v>25290994</v>
      </c>
      <c r="AI10" s="172">
        <v>21802138</v>
      </c>
      <c r="AJ10" s="172">
        <v>31042163</v>
      </c>
      <c r="AK10" s="172">
        <v>27419472</v>
      </c>
      <c r="AL10" s="172">
        <v>9940749</v>
      </c>
      <c r="AM10" s="172">
        <v>29536024</v>
      </c>
      <c r="AN10" s="172">
        <v>50610464</v>
      </c>
      <c r="AO10" s="172">
        <v>53755463</v>
      </c>
    </row>
    <row r="11" spans="1:41" s="170" customFormat="1">
      <c r="A11" s="179"/>
      <c r="B11" s="179"/>
      <c r="C11" s="179" t="s">
        <v>376</v>
      </c>
      <c r="D11" s="178">
        <v>17405735</v>
      </c>
      <c r="E11" s="178">
        <v>14482648</v>
      </c>
      <c r="F11" s="178">
        <v>10750797</v>
      </c>
      <c r="G11" s="178">
        <v>10057225</v>
      </c>
      <c r="H11" s="178">
        <v>10589641</v>
      </c>
      <c r="I11" s="178">
        <v>10619340</v>
      </c>
      <c r="J11" s="178">
        <v>7845780</v>
      </c>
      <c r="K11" s="178">
        <v>8596292</v>
      </c>
      <c r="L11" s="178">
        <v>9100234</v>
      </c>
      <c r="M11" s="178">
        <v>8729767</v>
      </c>
      <c r="N11" s="178">
        <v>7186457</v>
      </c>
      <c r="O11" s="178">
        <v>9314486</v>
      </c>
      <c r="P11" s="178">
        <v>10728001</v>
      </c>
      <c r="Q11" s="172">
        <v>7286500</v>
      </c>
      <c r="R11" s="172">
        <v>7303750</v>
      </c>
      <c r="S11" s="172">
        <v>6673054</v>
      </c>
      <c r="T11" s="172">
        <v>7576663</v>
      </c>
      <c r="U11" s="172">
        <v>7733462</v>
      </c>
      <c r="V11" s="172">
        <v>8728333</v>
      </c>
      <c r="W11" s="172">
        <v>7521779</v>
      </c>
      <c r="X11" s="172">
        <v>11674972</v>
      </c>
      <c r="Y11" s="172">
        <v>6645161</v>
      </c>
      <c r="Z11" s="172">
        <v>2822110</v>
      </c>
      <c r="AA11" s="172">
        <v>2626863</v>
      </c>
      <c r="AB11" s="172">
        <v>2979594</v>
      </c>
      <c r="AC11" s="172">
        <v>3925172</v>
      </c>
      <c r="AD11" s="172">
        <v>4884420</v>
      </c>
      <c r="AE11" s="172">
        <v>7137643</v>
      </c>
      <c r="AF11" s="172">
        <v>11110300</v>
      </c>
      <c r="AG11" s="172">
        <v>12545624</v>
      </c>
      <c r="AH11" s="172">
        <v>11170662</v>
      </c>
      <c r="AI11" s="172">
        <v>13536478</v>
      </c>
      <c r="AJ11" s="172">
        <v>12699194</v>
      </c>
      <c r="AK11" s="172">
        <v>14626551</v>
      </c>
      <c r="AL11" s="172">
        <v>12808541</v>
      </c>
      <c r="AM11" s="172">
        <v>14960047</v>
      </c>
      <c r="AN11" s="172">
        <v>17935257</v>
      </c>
      <c r="AO11" s="172">
        <v>24169283</v>
      </c>
    </row>
    <row r="12" spans="1:41" s="170" customFormat="1">
      <c r="A12" s="179"/>
      <c r="B12" s="179"/>
      <c r="C12" s="179" t="s">
        <v>375</v>
      </c>
      <c r="D12" s="178">
        <v>0</v>
      </c>
      <c r="E12" s="178">
        <v>611</v>
      </c>
      <c r="F12" s="178">
        <v>0</v>
      </c>
      <c r="G12" s="178">
        <v>0</v>
      </c>
      <c r="H12" s="178">
        <v>0</v>
      </c>
      <c r="I12" s="178">
        <v>0</v>
      </c>
      <c r="J12" s="178">
        <v>0</v>
      </c>
      <c r="K12" s="178">
        <v>0</v>
      </c>
      <c r="L12" s="178">
        <v>0</v>
      </c>
      <c r="M12" s="178">
        <v>15413</v>
      </c>
      <c r="N12" s="178">
        <v>4155787</v>
      </c>
      <c r="O12" s="178">
        <v>99567</v>
      </c>
      <c r="P12" s="178">
        <v>0</v>
      </c>
      <c r="Q12" s="172">
        <v>0</v>
      </c>
      <c r="R12" s="172">
        <v>44996</v>
      </c>
      <c r="S12" s="172">
        <v>88986</v>
      </c>
      <c r="T12" s="172">
        <v>636370</v>
      </c>
      <c r="U12" s="172">
        <v>0</v>
      </c>
      <c r="V12" s="172">
        <v>42546</v>
      </c>
      <c r="W12" s="172">
        <v>46674</v>
      </c>
      <c r="X12" s="172">
        <v>11514</v>
      </c>
      <c r="Y12" s="172">
        <v>59664</v>
      </c>
      <c r="Z12" s="172">
        <v>6072</v>
      </c>
      <c r="AA12" s="172">
        <v>5</v>
      </c>
      <c r="AB12" s="172">
        <v>3746856</v>
      </c>
      <c r="AC12" s="172">
        <v>0</v>
      </c>
      <c r="AD12" s="172">
        <v>0</v>
      </c>
      <c r="AE12" s="172">
        <v>2660</v>
      </c>
      <c r="AF12" s="172">
        <v>27834214</v>
      </c>
      <c r="AG12" s="172">
        <v>30961469</v>
      </c>
      <c r="AH12" s="172">
        <v>19728644</v>
      </c>
      <c r="AI12" s="172">
        <v>24912673</v>
      </c>
      <c r="AJ12" s="172">
        <v>20283694</v>
      </c>
      <c r="AK12" s="172">
        <v>19081043</v>
      </c>
      <c r="AL12" s="172">
        <v>19007594</v>
      </c>
      <c r="AM12" s="172">
        <v>19492497</v>
      </c>
      <c r="AN12" s="172">
        <v>14914211</v>
      </c>
      <c r="AO12" s="172">
        <v>26398034</v>
      </c>
    </row>
    <row r="13" spans="1:41" s="170" customFormat="1">
      <c r="A13" s="179"/>
      <c r="B13" s="179"/>
      <c r="C13" s="179" t="s">
        <v>374</v>
      </c>
      <c r="D13" s="178">
        <v>9949962</v>
      </c>
      <c r="E13" s="178">
        <v>10882939</v>
      </c>
      <c r="F13" s="178">
        <v>6236012</v>
      </c>
      <c r="G13" s="178">
        <v>9469767</v>
      </c>
      <c r="H13" s="178">
        <v>10793547</v>
      </c>
      <c r="I13" s="178">
        <v>4388441</v>
      </c>
      <c r="J13" s="178">
        <v>3602046</v>
      </c>
      <c r="K13" s="178">
        <v>2341498</v>
      </c>
      <c r="L13" s="178">
        <v>3048179</v>
      </c>
      <c r="M13" s="178">
        <v>2250440</v>
      </c>
      <c r="N13" s="178">
        <v>2171856</v>
      </c>
      <c r="O13" s="178">
        <v>3067191</v>
      </c>
      <c r="P13" s="178">
        <v>10130755</v>
      </c>
      <c r="Q13" s="172">
        <v>12485831</v>
      </c>
      <c r="R13" s="172">
        <v>13027061</v>
      </c>
      <c r="S13" s="172">
        <v>12591352</v>
      </c>
      <c r="T13" s="172">
        <v>11672854</v>
      </c>
      <c r="U13" s="172">
        <v>12559393</v>
      </c>
      <c r="V13" s="172">
        <v>6961594</v>
      </c>
      <c r="W13" s="172">
        <v>12983586</v>
      </c>
      <c r="X13" s="172">
        <v>11987650</v>
      </c>
      <c r="Y13" s="172">
        <v>11768776</v>
      </c>
      <c r="Z13" s="172">
        <v>11248985</v>
      </c>
      <c r="AA13" s="172">
        <v>8610933</v>
      </c>
      <c r="AB13" s="172">
        <v>9306822</v>
      </c>
      <c r="AC13" s="172">
        <v>8716733</v>
      </c>
      <c r="AD13" s="172">
        <v>7755138</v>
      </c>
      <c r="AE13" s="172">
        <v>5536940</v>
      </c>
      <c r="AF13" s="172">
        <v>5855669</v>
      </c>
      <c r="AG13" s="172">
        <v>4310635</v>
      </c>
      <c r="AH13" s="172">
        <v>3359208</v>
      </c>
      <c r="AI13" s="172">
        <v>2709259</v>
      </c>
      <c r="AJ13" s="172">
        <v>4454448</v>
      </c>
      <c r="AK13" s="172">
        <v>4582814</v>
      </c>
      <c r="AL13" s="172">
        <v>3857989</v>
      </c>
      <c r="AM13" s="172">
        <v>3971674</v>
      </c>
      <c r="AN13" s="172">
        <v>4084787</v>
      </c>
      <c r="AO13" s="172">
        <v>3141814</v>
      </c>
    </row>
    <row r="14" spans="1:41" s="170" customFormat="1">
      <c r="A14" s="179"/>
      <c r="B14" s="179"/>
      <c r="C14" s="179" t="s">
        <v>28</v>
      </c>
      <c r="D14" s="178">
        <v>17604535</v>
      </c>
      <c r="E14" s="178">
        <v>10069270</v>
      </c>
      <c r="F14" s="178">
        <v>8047925</v>
      </c>
      <c r="G14" s="178">
        <v>8484582</v>
      </c>
      <c r="H14" s="178">
        <v>5939483</v>
      </c>
      <c r="I14" s="178">
        <v>8157705</v>
      </c>
      <c r="J14" s="178">
        <v>7897946</v>
      </c>
      <c r="K14" s="178">
        <v>10894924</v>
      </c>
      <c r="L14" s="178">
        <v>8307189</v>
      </c>
      <c r="M14" s="178">
        <v>10840557</v>
      </c>
      <c r="N14" s="178">
        <v>10422691</v>
      </c>
      <c r="O14" s="178">
        <v>13860353</v>
      </c>
      <c r="P14" s="178">
        <v>9546246</v>
      </c>
      <c r="Q14" s="172">
        <v>9623294</v>
      </c>
      <c r="R14" s="172">
        <v>12078757</v>
      </c>
      <c r="S14" s="172">
        <v>11044954</v>
      </c>
      <c r="T14" s="172">
        <v>12513259</v>
      </c>
      <c r="U14" s="172">
        <v>10246930</v>
      </c>
      <c r="V14" s="172">
        <v>14055897</v>
      </c>
      <c r="W14" s="172">
        <v>11862982</v>
      </c>
      <c r="X14" s="172">
        <v>12381372</v>
      </c>
      <c r="Y14" s="172">
        <v>11994334</v>
      </c>
      <c r="Z14" s="172">
        <v>12149442</v>
      </c>
      <c r="AA14" s="172">
        <v>14495537</v>
      </c>
      <c r="AB14" s="172">
        <v>15334911</v>
      </c>
      <c r="AC14" s="172">
        <v>25848778</v>
      </c>
      <c r="AD14" s="172">
        <v>20673629</v>
      </c>
      <c r="AE14" s="172">
        <v>33523053</v>
      </c>
      <c r="AF14" s="172">
        <v>26864698</v>
      </c>
      <c r="AG14" s="172">
        <v>27864168</v>
      </c>
      <c r="AH14" s="172">
        <v>37210712</v>
      </c>
      <c r="AI14" s="172">
        <v>26290693</v>
      </c>
      <c r="AJ14" s="172">
        <v>24390295</v>
      </c>
      <c r="AK14" s="172">
        <v>21574984</v>
      </c>
      <c r="AL14" s="172">
        <v>19058963</v>
      </c>
      <c r="AM14" s="172">
        <v>19662615</v>
      </c>
      <c r="AN14" s="172">
        <v>22681334</v>
      </c>
      <c r="AO14" s="172">
        <v>29794833</v>
      </c>
    </row>
    <row r="15" spans="1:41" s="170" customFormat="1">
      <c r="A15" s="179"/>
      <c r="B15" s="179"/>
      <c r="C15" s="179" t="s">
        <v>373</v>
      </c>
      <c r="D15" s="178">
        <v>30023746</v>
      </c>
      <c r="E15" s="178">
        <v>32334342</v>
      </c>
      <c r="F15" s="178">
        <v>34475799</v>
      </c>
      <c r="G15" s="178">
        <v>36403697</v>
      </c>
      <c r="H15" s="178">
        <v>38626466</v>
      </c>
      <c r="I15" s="178">
        <v>39920875</v>
      </c>
      <c r="J15" s="178">
        <v>41190644</v>
      </c>
      <c r="K15" s="178">
        <v>43352422</v>
      </c>
      <c r="L15" s="178">
        <v>46050748</v>
      </c>
      <c r="M15" s="178">
        <v>48554392</v>
      </c>
      <c r="N15" s="178">
        <v>51123685</v>
      </c>
      <c r="O15" s="178">
        <v>54090499</v>
      </c>
      <c r="P15" s="178">
        <v>57733857</v>
      </c>
      <c r="Q15" s="172">
        <v>61637729</v>
      </c>
      <c r="R15" s="172">
        <v>65605935</v>
      </c>
      <c r="S15" s="172">
        <v>69856629</v>
      </c>
      <c r="T15" s="172">
        <v>75146080</v>
      </c>
      <c r="U15" s="172">
        <v>78381764</v>
      </c>
      <c r="V15" s="172">
        <v>79141414</v>
      </c>
      <c r="W15" s="172">
        <v>79779392</v>
      </c>
      <c r="X15" s="172">
        <v>82393950</v>
      </c>
      <c r="Y15" s="172">
        <v>84664815</v>
      </c>
      <c r="Z15" s="172">
        <v>88804684</v>
      </c>
      <c r="AA15" s="172">
        <v>92882121</v>
      </c>
      <c r="AB15" s="172">
        <v>97183898</v>
      </c>
      <c r="AC15" s="172">
        <v>101507939</v>
      </c>
      <c r="AD15" s="172">
        <v>106431575</v>
      </c>
      <c r="AE15" s="172">
        <v>111011735</v>
      </c>
      <c r="AF15" s="172">
        <v>117128328</v>
      </c>
      <c r="AG15" s="172">
        <v>122898952</v>
      </c>
      <c r="AH15" s="172">
        <v>129559984</v>
      </c>
      <c r="AI15" s="172">
        <v>135535659</v>
      </c>
      <c r="AJ15" s="172">
        <v>142080715</v>
      </c>
      <c r="AK15" s="172">
        <v>150062875</v>
      </c>
      <c r="AL15" s="172">
        <v>155598087</v>
      </c>
      <c r="AM15" s="172">
        <v>163347726</v>
      </c>
      <c r="AN15" s="172">
        <v>169177514</v>
      </c>
      <c r="AO15" s="172">
        <v>174240724</v>
      </c>
    </row>
    <row r="16" spans="1:41" s="170" customFormat="1">
      <c r="A16" s="179"/>
      <c r="B16" s="179"/>
      <c r="C16" s="179" t="s">
        <v>372</v>
      </c>
      <c r="D16" s="178">
        <v>7945922</v>
      </c>
      <c r="E16" s="178">
        <v>9275186</v>
      </c>
      <c r="F16" s="178">
        <v>8405431</v>
      </c>
      <c r="G16" s="178">
        <v>8268576</v>
      </c>
      <c r="H16" s="178">
        <v>8368492</v>
      </c>
      <c r="I16" s="178">
        <v>6625718</v>
      </c>
      <c r="J16" s="178">
        <v>7222852</v>
      </c>
      <c r="K16" s="178">
        <v>7355741</v>
      </c>
      <c r="L16" s="178">
        <v>7917295</v>
      </c>
      <c r="M16" s="178">
        <v>8484136</v>
      </c>
      <c r="N16" s="178">
        <v>8983457</v>
      </c>
      <c r="O16" s="178">
        <v>9013112</v>
      </c>
      <c r="P16" s="178">
        <v>9777377</v>
      </c>
      <c r="Q16" s="172">
        <v>10035246</v>
      </c>
      <c r="R16" s="172">
        <v>10449049</v>
      </c>
      <c r="S16" s="172">
        <v>10776638</v>
      </c>
      <c r="T16" s="172">
        <v>10697998</v>
      </c>
      <c r="U16" s="172">
        <v>11036363</v>
      </c>
      <c r="V16" s="172">
        <v>10935967</v>
      </c>
      <c r="W16" s="172">
        <v>11088533</v>
      </c>
      <c r="X16" s="172">
        <v>11730105</v>
      </c>
      <c r="Y16" s="172">
        <v>11956839</v>
      </c>
      <c r="Z16" s="172">
        <v>12845488</v>
      </c>
      <c r="AA16" s="172">
        <v>12455792</v>
      </c>
      <c r="AB16" s="172">
        <v>11703766</v>
      </c>
      <c r="AC16" s="172">
        <v>11724493</v>
      </c>
      <c r="AD16" s="172">
        <v>11908431</v>
      </c>
      <c r="AE16" s="172">
        <v>11020932</v>
      </c>
      <c r="AF16" s="172">
        <v>11622205</v>
      </c>
      <c r="AG16" s="172">
        <v>11779952</v>
      </c>
      <c r="AH16" s="172">
        <v>10966734</v>
      </c>
      <c r="AI16" s="172">
        <v>11646443</v>
      </c>
      <c r="AJ16" s="172">
        <v>11249918</v>
      </c>
      <c r="AK16" s="172">
        <v>12254171</v>
      </c>
      <c r="AL16" s="172">
        <v>11450142</v>
      </c>
      <c r="AM16" s="172">
        <v>11022415</v>
      </c>
      <c r="AN16" s="172">
        <v>11830441</v>
      </c>
      <c r="AO16" s="172">
        <v>12221599</v>
      </c>
    </row>
    <row r="17" spans="1:41" s="170" customFormat="1">
      <c r="A17" s="522"/>
      <c r="B17" s="1366" t="s">
        <v>371</v>
      </c>
      <c r="C17" s="1366"/>
      <c r="D17" s="183">
        <v>14226436</v>
      </c>
      <c r="E17" s="183">
        <v>15980875</v>
      </c>
      <c r="F17" s="183">
        <v>16498774</v>
      </c>
      <c r="G17" s="183">
        <v>17430301</v>
      </c>
      <c r="H17" s="183">
        <v>14512625</v>
      </c>
      <c r="I17" s="183">
        <v>36500769</v>
      </c>
      <c r="J17" s="183">
        <v>62161115</v>
      </c>
      <c r="K17" s="183">
        <v>66169685</v>
      </c>
      <c r="L17" s="183">
        <v>86513109</v>
      </c>
      <c r="M17" s="183">
        <v>94109179</v>
      </c>
      <c r="N17" s="183">
        <v>96185353</v>
      </c>
      <c r="O17" s="183">
        <v>101797638</v>
      </c>
      <c r="P17" s="183">
        <v>98893764</v>
      </c>
      <c r="Q17" s="183">
        <v>79956300</v>
      </c>
      <c r="R17" s="183">
        <v>77888683</v>
      </c>
      <c r="S17" s="183">
        <v>68050957</v>
      </c>
      <c r="T17" s="183">
        <v>64604778</v>
      </c>
      <c r="U17" s="183">
        <v>66166888</v>
      </c>
      <c r="V17" s="183">
        <v>69792168</v>
      </c>
      <c r="W17" s="183">
        <v>73780132</v>
      </c>
      <c r="X17" s="183">
        <v>78092868</v>
      </c>
      <c r="Y17" s="183">
        <v>85567437</v>
      </c>
      <c r="Z17" s="183">
        <v>86896029</v>
      </c>
      <c r="AA17" s="183">
        <v>67914257</v>
      </c>
      <c r="AB17" s="183">
        <v>63784896</v>
      </c>
      <c r="AC17" s="183">
        <v>66854697</v>
      </c>
      <c r="AD17" s="183">
        <v>64503086</v>
      </c>
      <c r="AE17" s="183">
        <v>69736874</v>
      </c>
      <c r="AF17" s="183">
        <v>67341197</v>
      </c>
      <c r="AG17" s="183">
        <v>70708733</v>
      </c>
      <c r="AH17" s="183">
        <v>73521206</v>
      </c>
      <c r="AI17" s="183">
        <v>104809932</v>
      </c>
      <c r="AJ17" s="183">
        <v>113560711</v>
      </c>
      <c r="AK17" s="183">
        <v>112772303</v>
      </c>
      <c r="AL17" s="183">
        <v>92887416</v>
      </c>
      <c r="AM17" s="183">
        <v>126514779</v>
      </c>
      <c r="AN17" s="183">
        <v>132628427</v>
      </c>
      <c r="AO17" s="183">
        <v>131381840</v>
      </c>
    </row>
    <row r="18" spans="1:41" s="170" customFormat="1">
      <c r="A18" s="179"/>
      <c r="B18" s="179"/>
      <c r="C18" s="179" t="s">
        <v>370</v>
      </c>
      <c r="D18" s="178">
        <v>80328</v>
      </c>
      <c r="E18" s="178">
        <v>2153522</v>
      </c>
      <c r="F18" s="178">
        <v>3003327</v>
      </c>
      <c r="G18" s="178">
        <v>3413787</v>
      </c>
      <c r="H18" s="178">
        <v>17296</v>
      </c>
      <c r="I18" s="178">
        <v>2685161</v>
      </c>
      <c r="J18" s="178">
        <v>3544512</v>
      </c>
      <c r="K18" s="178">
        <v>3439138</v>
      </c>
      <c r="L18" s="178">
        <v>83685</v>
      </c>
      <c r="M18" s="178">
        <v>2570552</v>
      </c>
      <c r="N18" s="178">
        <v>3662129</v>
      </c>
      <c r="O18" s="178">
        <v>3631417</v>
      </c>
      <c r="P18" s="178">
        <v>104574</v>
      </c>
      <c r="Q18" s="172">
        <v>3595301</v>
      </c>
      <c r="R18" s="172">
        <v>3200634</v>
      </c>
      <c r="S18" s="172">
        <v>3642547</v>
      </c>
      <c r="T18" s="172">
        <v>95963</v>
      </c>
      <c r="U18" s="172">
        <v>3565053</v>
      </c>
      <c r="V18" s="172">
        <v>3373598</v>
      </c>
      <c r="W18" s="172">
        <v>6015643</v>
      </c>
      <c r="X18" s="172">
        <v>164360</v>
      </c>
      <c r="Y18" s="172">
        <v>5467033</v>
      </c>
      <c r="Z18" s="172">
        <v>6032100</v>
      </c>
      <c r="AA18" s="172">
        <v>3686824</v>
      </c>
      <c r="AB18" s="172">
        <v>163380</v>
      </c>
      <c r="AC18" s="172">
        <v>3099780</v>
      </c>
      <c r="AD18" s="172">
        <v>3803746</v>
      </c>
      <c r="AE18" s="172">
        <v>3873849</v>
      </c>
      <c r="AF18" s="172">
        <v>205144</v>
      </c>
      <c r="AG18" s="172">
        <v>2976376</v>
      </c>
      <c r="AH18" s="172">
        <v>4062435</v>
      </c>
      <c r="AI18" s="172">
        <v>27599581</v>
      </c>
      <c r="AJ18" s="172">
        <v>27451574</v>
      </c>
      <c r="AK18" s="172">
        <v>27939498</v>
      </c>
      <c r="AL18" s="172">
        <v>4087303</v>
      </c>
      <c r="AM18" s="172">
        <v>30973933</v>
      </c>
      <c r="AN18" s="172">
        <v>33103755</v>
      </c>
      <c r="AO18" s="172">
        <v>34941166</v>
      </c>
    </row>
    <row r="19" spans="1:41" s="170" customFormat="1">
      <c r="A19" s="179"/>
      <c r="B19" s="179"/>
      <c r="C19" s="179" t="s">
        <v>369</v>
      </c>
      <c r="D19" s="178">
        <v>13407747</v>
      </c>
      <c r="E19" s="178">
        <v>13029069</v>
      </c>
      <c r="F19" s="178">
        <v>12855963</v>
      </c>
      <c r="G19" s="178">
        <v>13383914</v>
      </c>
      <c r="H19" s="178">
        <v>13868759</v>
      </c>
      <c r="I19" s="178">
        <v>33183204</v>
      </c>
      <c r="J19" s="178">
        <v>57983140</v>
      </c>
      <c r="K19" s="178">
        <v>62090094</v>
      </c>
      <c r="L19" s="178">
        <v>85776470</v>
      </c>
      <c r="M19" s="178">
        <v>90860292</v>
      </c>
      <c r="N19" s="178">
        <v>91838986</v>
      </c>
      <c r="O19" s="178">
        <v>97409077</v>
      </c>
      <c r="P19" s="178">
        <v>98052554</v>
      </c>
      <c r="Q19" s="172">
        <v>75617864</v>
      </c>
      <c r="R19" s="172">
        <v>73909113</v>
      </c>
      <c r="S19" s="172">
        <v>64359216</v>
      </c>
      <c r="T19" s="172">
        <v>63701372</v>
      </c>
      <c r="U19" s="172">
        <v>61861059</v>
      </c>
      <c r="V19" s="172">
        <v>65684052</v>
      </c>
      <c r="W19" s="172">
        <v>67001420</v>
      </c>
      <c r="X19" s="172">
        <v>77010281</v>
      </c>
      <c r="Y19" s="172">
        <v>79280704</v>
      </c>
      <c r="Z19" s="172">
        <v>80042642</v>
      </c>
      <c r="AA19" s="172">
        <v>63503942</v>
      </c>
      <c r="AB19" s="172">
        <v>63106314</v>
      </c>
      <c r="AC19" s="172">
        <v>63235378</v>
      </c>
      <c r="AD19" s="172">
        <v>60156620</v>
      </c>
      <c r="AE19" s="172">
        <v>65263185</v>
      </c>
      <c r="AF19" s="172">
        <v>66555999</v>
      </c>
      <c r="AG19" s="172">
        <v>67000941</v>
      </c>
      <c r="AH19" s="172">
        <v>68698374</v>
      </c>
      <c r="AI19" s="172">
        <v>76387552</v>
      </c>
      <c r="AJ19" s="172">
        <v>85700462</v>
      </c>
      <c r="AK19" s="172">
        <v>84630031</v>
      </c>
      <c r="AL19" s="172">
        <v>88607045</v>
      </c>
      <c r="AM19" s="172">
        <v>94820219</v>
      </c>
      <c r="AN19" s="172">
        <v>98836941</v>
      </c>
      <c r="AO19" s="172">
        <v>95990681</v>
      </c>
    </row>
    <row r="20" spans="1:41" s="170" customFormat="1">
      <c r="A20" s="179"/>
      <c r="B20" s="179"/>
      <c r="C20" s="179" t="s">
        <v>368</v>
      </c>
      <c r="D20" s="178">
        <v>670238</v>
      </c>
      <c r="E20" s="178">
        <v>744026</v>
      </c>
      <c r="F20" s="178">
        <v>565048</v>
      </c>
      <c r="G20" s="178">
        <v>544828</v>
      </c>
      <c r="H20" s="178">
        <v>532691</v>
      </c>
      <c r="I20" s="178">
        <v>550026</v>
      </c>
      <c r="J20" s="178">
        <v>553421</v>
      </c>
      <c r="K20" s="178">
        <v>570614</v>
      </c>
      <c r="L20" s="178">
        <v>577242</v>
      </c>
      <c r="M20" s="178">
        <v>616210</v>
      </c>
      <c r="N20" s="178">
        <v>632153</v>
      </c>
      <c r="O20" s="178">
        <v>660543</v>
      </c>
      <c r="P20" s="178">
        <v>670900</v>
      </c>
      <c r="Q20" s="172">
        <v>686970</v>
      </c>
      <c r="R20" s="172">
        <v>715989</v>
      </c>
      <c r="S20" s="172">
        <v>666374</v>
      </c>
      <c r="T20" s="172">
        <v>689565</v>
      </c>
      <c r="U20" s="172">
        <v>691278</v>
      </c>
      <c r="V20" s="172">
        <v>700261</v>
      </c>
      <c r="W20" s="172">
        <v>711180</v>
      </c>
      <c r="X20" s="172">
        <v>725588</v>
      </c>
      <c r="Y20" s="172">
        <v>735959</v>
      </c>
      <c r="Z20" s="172">
        <v>745708</v>
      </c>
      <c r="AA20" s="172">
        <v>678803</v>
      </c>
      <c r="AB20" s="172">
        <v>482909</v>
      </c>
      <c r="AC20" s="172">
        <v>482898</v>
      </c>
      <c r="AD20" s="172">
        <v>498192</v>
      </c>
      <c r="AE20" s="172">
        <v>536605</v>
      </c>
      <c r="AF20" s="172">
        <v>551015</v>
      </c>
      <c r="AG20" s="172">
        <v>558354</v>
      </c>
      <c r="AH20" s="172">
        <v>584118</v>
      </c>
      <c r="AI20" s="172">
        <v>605241</v>
      </c>
      <c r="AJ20" s="172">
        <v>240707</v>
      </c>
      <c r="AK20" s="172">
        <v>6085</v>
      </c>
      <c r="AL20" s="172">
        <v>11060</v>
      </c>
      <c r="AM20" s="172">
        <v>14496</v>
      </c>
      <c r="AN20" s="172">
        <v>113214</v>
      </c>
      <c r="AO20" s="172">
        <v>112996</v>
      </c>
    </row>
    <row r="21" spans="1:41" s="170" customFormat="1">
      <c r="A21" s="179"/>
      <c r="B21" s="179"/>
      <c r="C21" s="179" t="s">
        <v>367</v>
      </c>
      <c r="D21" s="178">
        <v>61247</v>
      </c>
      <c r="E21" s="178">
        <v>47403</v>
      </c>
      <c r="F21" s="178">
        <v>68731</v>
      </c>
      <c r="G21" s="178">
        <v>82505</v>
      </c>
      <c r="H21" s="178">
        <v>88781</v>
      </c>
      <c r="I21" s="178">
        <v>77166</v>
      </c>
      <c r="J21" s="178">
        <v>80042</v>
      </c>
      <c r="K21" s="178">
        <v>69839</v>
      </c>
      <c r="L21" s="178">
        <v>75712</v>
      </c>
      <c r="M21" s="178">
        <v>62125</v>
      </c>
      <c r="N21" s="178">
        <v>52085</v>
      </c>
      <c r="O21" s="178">
        <v>66679</v>
      </c>
      <c r="P21" s="178">
        <v>35047</v>
      </c>
      <c r="Q21" s="172">
        <v>25950</v>
      </c>
      <c r="R21" s="172">
        <v>28980</v>
      </c>
      <c r="S21" s="172">
        <v>32654</v>
      </c>
      <c r="T21" s="172">
        <v>102185</v>
      </c>
      <c r="U21" s="172">
        <v>33878</v>
      </c>
      <c r="V21" s="172">
        <v>34257</v>
      </c>
      <c r="W21" s="172">
        <v>51889</v>
      </c>
      <c r="X21" s="172">
        <v>192639</v>
      </c>
      <c r="Y21" s="172">
        <v>83741</v>
      </c>
      <c r="Z21" s="172">
        <v>75579</v>
      </c>
      <c r="AA21" s="172">
        <v>44688</v>
      </c>
      <c r="AB21" s="172">
        <v>32293</v>
      </c>
      <c r="AC21" s="172">
        <v>36641</v>
      </c>
      <c r="AD21" s="172">
        <v>44528</v>
      </c>
      <c r="AE21" s="172">
        <v>63235</v>
      </c>
      <c r="AF21" s="172">
        <v>29039</v>
      </c>
      <c r="AG21" s="172">
        <v>30134</v>
      </c>
      <c r="AH21" s="172">
        <v>45751</v>
      </c>
      <c r="AI21" s="172">
        <v>83894</v>
      </c>
      <c r="AJ21" s="172">
        <v>32111</v>
      </c>
      <c r="AK21" s="172">
        <v>58429</v>
      </c>
      <c r="AL21" s="172">
        <v>34783</v>
      </c>
      <c r="AM21" s="172">
        <v>103165</v>
      </c>
      <c r="AN21" s="172">
        <v>34779</v>
      </c>
      <c r="AO21" s="172">
        <v>29541</v>
      </c>
    </row>
    <row r="22" spans="1:41" s="170" customFormat="1">
      <c r="A22" s="179"/>
      <c r="B22" s="179"/>
      <c r="C22" s="186" t="s">
        <v>366</v>
      </c>
      <c r="D22" s="178">
        <v>6876</v>
      </c>
      <c r="E22" s="178">
        <v>6855</v>
      </c>
      <c r="F22" s="178">
        <v>5705</v>
      </c>
      <c r="G22" s="178">
        <v>5267</v>
      </c>
      <c r="H22" s="178">
        <v>5098</v>
      </c>
      <c r="I22" s="178">
        <v>5212</v>
      </c>
      <c r="J22" s="178">
        <v>0</v>
      </c>
      <c r="K22" s="178">
        <v>0</v>
      </c>
      <c r="L22" s="178">
        <v>0</v>
      </c>
      <c r="M22" s="178">
        <v>0</v>
      </c>
      <c r="N22" s="178">
        <v>0</v>
      </c>
      <c r="O22" s="178">
        <v>29922</v>
      </c>
      <c r="P22" s="178">
        <v>30689</v>
      </c>
      <c r="Q22" s="172">
        <v>30215</v>
      </c>
      <c r="R22" s="172">
        <v>33967</v>
      </c>
      <c r="S22" s="172">
        <v>15434</v>
      </c>
      <c r="T22" s="172">
        <v>15693</v>
      </c>
      <c r="U22" s="172">
        <v>15620</v>
      </c>
      <c r="V22" s="172">
        <v>0</v>
      </c>
      <c r="W22" s="172">
        <v>0</v>
      </c>
      <c r="X22" s="172">
        <v>0</v>
      </c>
      <c r="Y22" s="172">
        <v>0</v>
      </c>
      <c r="Z22" s="172">
        <v>0</v>
      </c>
      <c r="AA22" s="172">
        <v>0</v>
      </c>
      <c r="AB22" s="172" t="s">
        <v>29</v>
      </c>
      <c r="AC22" s="172" t="s">
        <v>29</v>
      </c>
      <c r="AD22" s="172" t="s">
        <v>29</v>
      </c>
      <c r="AE22" s="172" t="s">
        <v>29</v>
      </c>
      <c r="AF22" s="172" t="s">
        <v>29</v>
      </c>
      <c r="AG22" s="172">
        <v>142928</v>
      </c>
      <c r="AH22" s="172">
        <v>130528</v>
      </c>
      <c r="AI22" s="172">
        <v>133664</v>
      </c>
      <c r="AJ22" s="172">
        <v>135857</v>
      </c>
      <c r="AK22" s="172">
        <v>133657</v>
      </c>
      <c r="AL22" s="172">
        <v>147225</v>
      </c>
      <c r="AM22" s="172">
        <v>602966</v>
      </c>
      <c r="AN22" s="172">
        <v>539738</v>
      </c>
      <c r="AO22" s="172">
        <v>307456</v>
      </c>
    </row>
    <row r="23" spans="1:41" s="170" customFormat="1" ht="12.75" customHeight="1">
      <c r="A23" s="522"/>
      <c r="B23" s="1366" t="s">
        <v>365</v>
      </c>
      <c r="C23" s="1366"/>
      <c r="D23" s="181">
        <v>41254</v>
      </c>
      <c r="E23" s="181">
        <v>63315</v>
      </c>
      <c r="F23" s="181">
        <v>43383</v>
      </c>
      <c r="G23" s="181">
        <v>50926</v>
      </c>
      <c r="H23" s="181">
        <v>57200</v>
      </c>
      <c r="I23" s="181">
        <v>49267</v>
      </c>
      <c r="J23" s="181">
        <v>42988</v>
      </c>
      <c r="K23" s="181">
        <v>71581</v>
      </c>
      <c r="L23" s="181">
        <v>10431</v>
      </c>
      <c r="M23" s="181">
        <v>365581</v>
      </c>
      <c r="N23" s="181">
        <v>59469</v>
      </c>
      <c r="O23" s="181">
        <v>78356</v>
      </c>
      <c r="P23" s="181">
        <v>28879</v>
      </c>
      <c r="Q23" s="180">
        <v>60517</v>
      </c>
      <c r="R23" s="180">
        <v>47859</v>
      </c>
      <c r="S23" s="180">
        <v>45053</v>
      </c>
      <c r="T23" s="180">
        <v>4859</v>
      </c>
      <c r="U23" s="180">
        <v>55186</v>
      </c>
      <c r="V23" s="180">
        <v>62776</v>
      </c>
      <c r="W23" s="180">
        <v>98045</v>
      </c>
      <c r="X23" s="180">
        <v>7063</v>
      </c>
      <c r="Y23" s="180">
        <v>119438</v>
      </c>
      <c r="Z23" s="180">
        <v>118936</v>
      </c>
      <c r="AA23" s="180">
        <v>129532</v>
      </c>
      <c r="AB23" s="180">
        <v>24723</v>
      </c>
      <c r="AC23" s="180">
        <v>146329</v>
      </c>
      <c r="AD23" s="180">
        <v>147653</v>
      </c>
      <c r="AE23" s="180">
        <v>169472</v>
      </c>
      <c r="AF23" s="180">
        <v>31367</v>
      </c>
      <c r="AG23" s="180">
        <v>149119</v>
      </c>
      <c r="AH23" s="180">
        <v>104458</v>
      </c>
      <c r="AI23" s="180">
        <v>112179</v>
      </c>
      <c r="AJ23" s="180">
        <v>7497</v>
      </c>
      <c r="AK23" s="180">
        <v>49671</v>
      </c>
      <c r="AL23" s="180">
        <v>49322</v>
      </c>
      <c r="AM23" s="180">
        <v>289652</v>
      </c>
      <c r="AN23" s="180">
        <v>123946</v>
      </c>
      <c r="AO23" s="180">
        <v>236233</v>
      </c>
    </row>
    <row r="24" spans="1:41" s="170" customFormat="1" ht="12.75" customHeight="1">
      <c r="A24" s="185"/>
      <c r="B24" s="1365" t="s">
        <v>364</v>
      </c>
      <c r="C24" s="1365"/>
      <c r="D24" s="183">
        <v>221070983</v>
      </c>
      <c r="E24" s="183">
        <v>218653126</v>
      </c>
      <c r="F24" s="183">
        <v>211575571</v>
      </c>
      <c r="G24" s="183">
        <v>213031059</v>
      </c>
      <c r="H24" s="183">
        <v>221899091</v>
      </c>
      <c r="I24" s="183">
        <v>227491348</v>
      </c>
      <c r="J24" s="183">
        <v>239033955</v>
      </c>
      <c r="K24" s="183">
        <v>254156423</v>
      </c>
      <c r="L24" s="183">
        <v>273034626</v>
      </c>
      <c r="M24" s="183">
        <v>281416953</v>
      </c>
      <c r="N24" s="183">
        <v>293189034</v>
      </c>
      <c r="O24" s="183">
        <v>310560158</v>
      </c>
      <c r="P24" s="183">
        <v>319711055</v>
      </c>
      <c r="Q24" s="183">
        <v>321417336</v>
      </c>
      <c r="R24" s="183">
        <v>329732517</v>
      </c>
      <c r="S24" s="183">
        <v>332127865</v>
      </c>
      <c r="T24" s="183">
        <v>338540001</v>
      </c>
      <c r="U24" s="183">
        <v>344159822</v>
      </c>
      <c r="V24" s="183">
        <v>352814403</v>
      </c>
      <c r="W24" s="183">
        <v>361387071</v>
      </c>
      <c r="X24" s="183">
        <v>385863808</v>
      </c>
      <c r="Y24" s="183">
        <v>383248971</v>
      </c>
      <c r="Z24" s="183">
        <v>390381482</v>
      </c>
      <c r="AA24" s="183">
        <v>403573815</v>
      </c>
      <c r="AB24" s="183">
        <v>424812344</v>
      </c>
      <c r="AC24" s="183">
        <v>439751189</v>
      </c>
      <c r="AD24" s="183">
        <v>429331809</v>
      </c>
      <c r="AE24" s="183">
        <v>443005144</v>
      </c>
      <c r="AF24" s="183">
        <v>439751291</v>
      </c>
      <c r="AG24" s="183">
        <v>410143318</v>
      </c>
      <c r="AH24" s="183">
        <v>460368106</v>
      </c>
      <c r="AI24" s="183">
        <v>457258169</v>
      </c>
      <c r="AJ24" s="183">
        <v>455239320</v>
      </c>
      <c r="AK24" s="183">
        <v>442325477</v>
      </c>
      <c r="AL24" s="183">
        <v>444341964</v>
      </c>
      <c r="AM24" s="183">
        <v>433128698</v>
      </c>
      <c r="AN24" s="183">
        <v>458235391</v>
      </c>
      <c r="AO24" s="183">
        <v>460685572</v>
      </c>
    </row>
    <row r="25" spans="1:41" s="170" customFormat="1">
      <c r="A25" s="184"/>
      <c r="B25" s="184"/>
      <c r="C25" s="179" t="s">
        <v>363</v>
      </c>
      <c r="D25" s="178">
        <v>241043138</v>
      </c>
      <c r="E25" s="178">
        <v>240290278</v>
      </c>
      <c r="F25" s="178">
        <v>234490470</v>
      </c>
      <c r="G25" s="178">
        <v>237099332</v>
      </c>
      <c r="H25" s="178">
        <v>245950964</v>
      </c>
      <c r="I25" s="178">
        <v>250362861</v>
      </c>
      <c r="J25" s="178">
        <v>261656531</v>
      </c>
      <c r="K25" s="178">
        <v>277174746</v>
      </c>
      <c r="L25" s="178">
        <v>295052844</v>
      </c>
      <c r="M25" s="178">
        <v>303656134</v>
      </c>
      <c r="N25" s="178">
        <v>316963609</v>
      </c>
      <c r="O25" s="178">
        <v>335278686</v>
      </c>
      <c r="P25" s="178">
        <v>345482782</v>
      </c>
      <c r="Q25" s="172">
        <v>347368798</v>
      </c>
      <c r="R25" s="172">
        <v>356788604</v>
      </c>
      <c r="S25" s="172">
        <v>359810292</v>
      </c>
      <c r="T25" s="172">
        <v>366284939</v>
      </c>
      <c r="U25" s="172">
        <v>371348016</v>
      </c>
      <c r="V25" s="172">
        <v>379213493</v>
      </c>
      <c r="W25" s="172">
        <v>387039614</v>
      </c>
      <c r="X25" s="172">
        <v>412234993</v>
      </c>
      <c r="Y25" s="172">
        <v>408291328</v>
      </c>
      <c r="Z25" s="172">
        <v>414928023</v>
      </c>
      <c r="AA25" s="172">
        <v>428831659</v>
      </c>
      <c r="AB25" s="172">
        <v>451760330</v>
      </c>
      <c r="AC25" s="172">
        <v>468105052</v>
      </c>
      <c r="AD25" s="172">
        <v>457463240</v>
      </c>
      <c r="AE25" s="172">
        <v>477198494</v>
      </c>
      <c r="AF25" s="172">
        <v>473829499</v>
      </c>
      <c r="AG25" s="172">
        <v>445466506</v>
      </c>
      <c r="AH25" s="172">
        <v>497958595</v>
      </c>
      <c r="AI25" s="172">
        <v>495327301</v>
      </c>
      <c r="AJ25" s="172">
        <v>491224977</v>
      </c>
      <c r="AK25" s="172">
        <v>478095276</v>
      </c>
      <c r="AL25" s="172">
        <v>479874896</v>
      </c>
      <c r="AM25" s="172">
        <v>467830948</v>
      </c>
      <c r="AN25" s="172">
        <v>493595212</v>
      </c>
      <c r="AO25" s="172">
        <v>495483801</v>
      </c>
    </row>
    <row r="26" spans="1:41" s="170" customFormat="1">
      <c r="A26" s="184"/>
      <c r="B26" s="184"/>
      <c r="C26" s="179" t="s">
        <v>362</v>
      </c>
      <c r="D26" s="178">
        <v>-19972155</v>
      </c>
      <c r="E26" s="178">
        <v>-21637152</v>
      </c>
      <c r="F26" s="178">
        <v>-22914899</v>
      </c>
      <c r="G26" s="178">
        <v>-24068273</v>
      </c>
      <c r="H26" s="178">
        <v>-24051873</v>
      </c>
      <c r="I26" s="178">
        <v>-22871513</v>
      </c>
      <c r="J26" s="178">
        <v>-22622576</v>
      </c>
      <c r="K26" s="178">
        <v>-23018323</v>
      </c>
      <c r="L26" s="178">
        <v>-22018218</v>
      </c>
      <c r="M26" s="178">
        <v>-22239181</v>
      </c>
      <c r="N26" s="178">
        <v>-23774575</v>
      </c>
      <c r="O26" s="178">
        <v>-24718528</v>
      </c>
      <c r="P26" s="178">
        <v>-25771727</v>
      </c>
      <c r="Q26" s="172">
        <v>-25951462</v>
      </c>
      <c r="R26" s="172">
        <v>-27056087</v>
      </c>
      <c r="S26" s="172">
        <v>-27682427</v>
      </c>
      <c r="T26" s="172">
        <v>-27744938</v>
      </c>
      <c r="U26" s="172">
        <v>-27188194</v>
      </c>
      <c r="V26" s="172">
        <v>-26399090</v>
      </c>
      <c r="W26" s="172">
        <v>-25652543</v>
      </c>
      <c r="X26" s="172">
        <v>-26371185</v>
      </c>
      <c r="Y26" s="172">
        <v>-25042357</v>
      </c>
      <c r="Z26" s="172">
        <v>-24546541</v>
      </c>
      <c r="AA26" s="172">
        <v>-25257844</v>
      </c>
      <c r="AB26" s="172">
        <v>-26947986</v>
      </c>
      <c r="AC26" s="172">
        <v>-28353863</v>
      </c>
      <c r="AD26" s="172">
        <v>-28131431</v>
      </c>
      <c r="AE26" s="172">
        <v>-34193350</v>
      </c>
      <c r="AF26" s="172">
        <v>-34078208</v>
      </c>
      <c r="AG26" s="172">
        <v>-35323188</v>
      </c>
      <c r="AH26" s="172">
        <v>-37590489</v>
      </c>
      <c r="AI26" s="172">
        <v>-38069132</v>
      </c>
      <c r="AJ26" s="172">
        <v>-35985657</v>
      </c>
      <c r="AK26" s="172">
        <v>-35769799</v>
      </c>
      <c r="AL26" s="172">
        <v>-35532932</v>
      </c>
      <c r="AM26" s="172">
        <v>-34702250</v>
      </c>
      <c r="AN26" s="172">
        <v>-35359821</v>
      </c>
      <c r="AO26" s="172">
        <v>-34798229</v>
      </c>
    </row>
    <row r="27" spans="1:41" s="170" customFormat="1">
      <c r="A27" s="522"/>
      <c r="B27" s="1366" t="s">
        <v>361</v>
      </c>
      <c r="C27" s="1366"/>
      <c r="D27" s="183">
        <v>107614901</v>
      </c>
      <c r="E27" s="183">
        <v>98680659</v>
      </c>
      <c r="F27" s="183">
        <v>90826737</v>
      </c>
      <c r="G27" s="183">
        <v>96437771</v>
      </c>
      <c r="H27" s="183">
        <v>87173681</v>
      </c>
      <c r="I27" s="183">
        <v>84473523</v>
      </c>
      <c r="J27" s="183">
        <v>77335126</v>
      </c>
      <c r="K27" s="183">
        <v>83745171</v>
      </c>
      <c r="L27" s="183">
        <v>93561561</v>
      </c>
      <c r="M27" s="183">
        <v>93382144</v>
      </c>
      <c r="N27" s="183">
        <v>94243392</v>
      </c>
      <c r="O27" s="183">
        <v>112003062</v>
      </c>
      <c r="P27" s="183">
        <v>101236784</v>
      </c>
      <c r="Q27" s="183">
        <v>121991661</v>
      </c>
      <c r="R27" s="183">
        <v>115364233</v>
      </c>
      <c r="S27" s="183">
        <v>120385365</v>
      </c>
      <c r="T27" s="183">
        <v>120726053</v>
      </c>
      <c r="U27" s="183">
        <v>127566020</v>
      </c>
      <c r="V27" s="183">
        <v>145233494</v>
      </c>
      <c r="W27" s="183">
        <v>148086841</v>
      </c>
      <c r="X27" s="183">
        <v>145308113</v>
      </c>
      <c r="Y27" s="183">
        <v>142208822</v>
      </c>
      <c r="Z27" s="183">
        <v>133959115</v>
      </c>
      <c r="AA27" s="183">
        <v>144949389</v>
      </c>
      <c r="AB27" s="183">
        <v>148646702</v>
      </c>
      <c r="AC27" s="183">
        <v>195750624</v>
      </c>
      <c r="AD27" s="183">
        <v>167559412</v>
      </c>
      <c r="AE27" s="183">
        <v>194004296</v>
      </c>
      <c r="AF27" s="183">
        <v>191796796</v>
      </c>
      <c r="AG27" s="183">
        <v>184933374</v>
      </c>
      <c r="AH27" s="183">
        <v>181081391</v>
      </c>
      <c r="AI27" s="183">
        <v>151575729</v>
      </c>
      <c r="AJ27" s="183">
        <v>146690640</v>
      </c>
      <c r="AK27" s="183">
        <v>154054683</v>
      </c>
      <c r="AL27" s="183">
        <v>181261174</v>
      </c>
      <c r="AM27" s="183">
        <v>157311300</v>
      </c>
      <c r="AN27" s="183">
        <v>145367671</v>
      </c>
      <c r="AO27" s="183">
        <v>160003568</v>
      </c>
    </row>
    <row r="28" spans="1:41" s="170" customFormat="1">
      <c r="A28" s="179"/>
      <c r="B28" s="179"/>
      <c r="C28" s="179" t="s">
        <v>360</v>
      </c>
      <c r="D28" s="178">
        <v>51828678</v>
      </c>
      <c r="E28" s="178">
        <v>39424115</v>
      </c>
      <c r="F28" s="178">
        <v>31313143</v>
      </c>
      <c r="G28" s="178">
        <v>35722645</v>
      </c>
      <c r="H28" s="178">
        <v>27239246</v>
      </c>
      <c r="I28" s="178">
        <v>26821403</v>
      </c>
      <c r="J28" s="178">
        <v>18237735</v>
      </c>
      <c r="K28" s="178">
        <v>20570549</v>
      </c>
      <c r="L28" s="178">
        <v>21592818</v>
      </c>
      <c r="M28" s="178">
        <v>26647634</v>
      </c>
      <c r="N28" s="178">
        <v>24869496</v>
      </c>
      <c r="O28" s="178">
        <v>40273816</v>
      </c>
      <c r="P28" s="178">
        <v>26449799</v>
      </c>
      <c r="Q28" s="172">
        <v>49092480</v>
      </c>
      <c r="R28" s="172">
        <v>36583863</v>
      </c>
      <c r="S28" s="172">
        <v>40949887</v>
      </c>
      <c r="T28" s="172">
        <v>30959696</v>
      </c>
      <c r="U28" s="172">
        <v>40224746</v>
      </c>
      <c r="V28" s="172">
        <v>49850751</v>
      </c>
      <c r="W28" s="172">
        <v>52988923</v>
      </c>
      <c r="X28" s="172">
        <v>46048702</v>
      </c>
      <c r="Y28" s="172">
        <v>41498388</v>
      </c>
      <c r="Z28" s="172">
        <v>34216934</v>
      </c>
      <c r="AA28" s="172">
        <v>41047294</v>
      </c>
      <c r="AB28" s="172">
        <v>42392308</v>
      </c>
      <c r="AC28" s="172">
        <v>83049621</v>
      </c>
      <c r="AD28" s="172">
        <v>65874535</v>
      </c>
      <c r="AE28" s="172">
        <v>64208917</v>
      </c>
      <c r="AF28" s="172">
        <v>68909342</v>
      </c>
      <c r="AG28" s="172">
        <v>63794657</v>
      </c>
      <c r="AH28" s="172">
        <v>56526933</v>
      </c>
      <c r="AI28" s="172">
        <v>53956199</v>
      </c>
      <c r="AJ28" s="172">
        <v>51641823</v>
      </c>
      <c r="AK28" s="172">
        <v>61850759</v>
      </c>
      <c r="AL28" s="172">
        <v>60871681</v>
      </c>
      <c r="AM28" s="172">
        <v>62789180</v>
      </c>
      <c r="AN28" s="172">
        <v>51654679</v>
      </c>
      <c r="AO28" s="172">
        <v>66366841</v>
      </c>
    </row>
    <row r="29" spans="1:41" s="170" customFormat="1">
      <c r="A29" s="179"/>
      <c r="B29" s="179"/>
      <c r="C29" s="179" t="s">
        <v>359</v>
      </c>
      <c r="D29" s="178">
        <v>1134039</v>
      </c>
      <c r="E29" s="178">
        <v>943210</v>
      </c>
      <c r="F29" s="178">
        <v>660062</v>
      </c>
      <c r="G29" s="178">
        <v>651284</v>
      </c>
      <c r="H29" s="178">
        <v>739968</v>
      </c>
      <c r="I29" s="178">
        <v>805042</v>
      </c>
      <c r="J29" s="178">
        <v>791580</v>
      </c>
      <c r="K29" s="178">
        <v>945013</v>
      </c>
      <c r="L29" s="178">
        <v>1092219</v>
      </c>
      <c r="M29" s="178">
        <v>1397195</v>
      </c>
      <c r="N29" s="178">
        <v>1120697</v>
      </c>
      <c r="O29" s="178">
        <v>1233949</v>
      </c>
      <c r="P29" s="178">
        <v>1266414</v>
      </c>
      <c r="Q29" s="172">
        <v>1349332</v>
      </c>
      <c r="R29" s="172">
        <v>1261722</v>
      </c>
      <c r="S29" s="172">
        <v>1278004</v>
      </c>
      <c r="T29" s="172">
        <v>1402580</v>
      </c>
      <c r="U29" s="172">
        <v>1483690</v>
      </c>
      <c r="V29" s="172">
        <v>1491937</v>
      </c>
      <c r="W29" s="172">
        <v>1599211</v>
      </c>
      <c r="X29" s="172">
        <v>1758046</v>
      </c>
      <c r="Y29" s="172">
        <v>1727729</v>
      </c>
      <c r="Z29" s="172">
        <v>1680278</v>
      </c>
      <c r="AA29" s="172">
        <v>1839702</v>
      </c>
      <c r="AB29" s="172">
        <v>2484824</v>
      </c>
      <c r="AC29" s="172">
        <v>2275309</v>
      </c>
      <c r="AD29" s="172">
        <v>2274980</v>
      </c>
      <c r="AE29" s="172">
        <v>2289610</v>
      </c>
      <c r="AF29" s="172">
        <v>2489756</v>
      </c>
      <c r="AG29" s="172">
        <v>2521161</v>
      </c>
      <c r="AH29" s="172">
        <v>2412411</v>
      </c>
      <c r="AI29" s="172">
        <v>2340001</v>
      </c>
      <c r="AJ29" s="172">
        <v>2530307</v>
      </c>
      <c r="AK29" s="172">
        <v>2875034</v>
      </c>
      <c r="AL29" s="172">
        <v>2685533</v>
      </c>
      <c r="AM29" s="172">
        <v>2755856</v>
      </c>
      <c r="AN29" s="172">
        <v>2866925</v>
      </c>
      <c r="AO29" s="172">
        <v>2948612</v>
      </c>
    </row>
    <row r="30" spans="1:41" s="170" customFormat="1">
      <c r="A30" s="179"/>
      <c r="B30" s="179"/>
      <c r="C30" s="179" t="s">
        <v>358</v>
      </c>
      <c r="D30" s="178">
        <v>5100494</v>
      </c>
      <c r="E30" s="178">
        <v>7038400</v>
      </c>
      <c r="F30" s="178">
        <v>7441484</v>
      </c>
      <c r="G30" s="178">
        <v>7918689</v>
      </c>
      <c r="H30" s="178">
        <v>9520515</v>
      </c>
      <c r="I30" s="178">
        <v>9052783</v>
      </c>
      <c r="J30" s="178">
        <v>8984815</v>
      </c>
      <c r="K30" s="178">
        <v>11824070</v>
      </c>
      <c r="L30" s="178">
        <v>18060924</v>
      </c>
      <c r="M30" s="178">
        <v>12894973</v>
      </c>
      <c r="N30" s="178">
        <v>13964728</v>
      </c>
      <c r="O30" s="178">
        <v>14117272</v>
      </c>
      <c r="P30" s="178">
        <v>18408662</v>
      </c>
      <c r="Q30" s="172">
        <v>15329668</v>
      </c>
      <c r="R30" s="172">
        <v>15636707</v>
      </c>
      <c r="S30" s="172">
        <v>17466525</v>
      </c>
      <c r="T30" s="172">
        <v>20780666</v>
      </c>
      <c r="U30" s="172">
        <v>18870846</v>
      </c>
      <c r="V30" s="172">
        <v>19581543</v>
      </c>
      <c r="W30" s="172">
        <v>19978743</v>
      </c>
      <c r="X30" s="172">
        <v>22640178</v>
      </c>
      <c r="Y30" s="172">
        <v>21664364</v>
      </c>
      <c r="Z30" s="172">
        <v>20247829</v>
      </c>
      <c r="AA30" s="172">
        <v>20776147</v>
      </c>
      <c r="AB30" s="172">
        <v>24909861</v>
      </c>
      <c r="AC30" s="172">
        <v>22931658</v>
      </c>
      <c r="AD30" s="172">
        <v>22876344</v>
      </c>
      <c r="AE30" s="172">
        <v>23392701</v>
      </c>
      <c r="AF30" s="172">
        <v>25847033</v>
      </c>
      <c r="AG30" s="172">
        <v>23362035</v>
      </c>
      <c r="AH30" s="172">
        <v>23583911</v>
      </c>
      <c r="AI30" s="172">
        <v>0</v>
      </c>
      <c r="AJ30" s="172">
        <v>0</v>
      </c>
      <c r="AK30" s="172">
        <v>0</v>
      </c>
      <c r="AL30" s="172">
        <v>24918815</v>
      </c>
      <c r="AM30" s="172">
        <v>0</v>
      </c>
      <c r="AN30" s="172">
        <v>0</v>
      </c>
      <c r="AO30" s="172">
        <v>0</v>
      </c>
    </row>
    <row r="31" spans="1:41" s="170" customFormat="1">
      <c r="A31" s="179"/>
      <c r="B31" s="179"/>
      <c r="C31" s="179" t="s">
        <v>357</v>
      </c>
      <c r="D31" s="178">
        <v>3646249</v>
      </c>
      <c r="E31" s="178">
        <v>3740258</v>
      </c>
      <c r="F31" s="178">
        <v>3646608</v>
      </c>
      <c r="G31" s="178">
        <v>3317136</v>
      </c>
      <c r="H31" s="178">
        <v>3420379</v>
      </c>
      <c r="I31" s="178">
        <v>2707558</v>
      </c>
      <c r="J31" s="178">
        <v>3279776</v>
      </c>
      <c r="K31" s="178">
        <v>3173520</v>
      </c>
      <c r="L31" s="178">
        <v>3035835</v>
      </c>
      <c r="M31" s="178">
        <v>3249872</v>
      </c>
      <c r="N31" s="178">
        <v>3502312</v>
      </c>
      <c r="O31" s="178">
        <v>3769044</v>
      </c>
      <c r="P31" s="178">
        <v>3589696</v>
      </c>
      <c r="Q31" s="172">
        <v>3528746</v>
      </c>
      <c r="R31" s="172">
        <v>4045159</v>
      </c>
      <c r="S31" s="172">
        <v>3832954</v>
      </c>
      <c r="T31" s="172">
        <v>4407167</v>
      </c>
      <c r="U31" s="172">
        <v>4328150</v>
      </c>
      <c r="V31" s="172">
        <v>4589471</v>
      </c>
      <c r="W31" s="172">
        <v>4636052</v>
      </c>
      <c r="X31" s="172">
        <v>5191906</v>
      </c>
      <c r="Y31" s="172">
        <v>4952969</v>
      </c>
      <c r="Z31" s="172">
        <v>4681832</v>
      </c>
      <c r="AA31" s="172">
        <v>5155752</v>
      </c>
      <c r="AB31" s="172">
        <v>1388022</v>
      </c>
      <c r="AC31" s="172">
        <v>1362312</v>
      </c>
      <c r="AD31" s="172">
        <v>1448913</v>
      </c>
      <c r="AE31" s="172">
        <v>1490005</v>
      </c>
      <c r="AF31" s="172">
        <v>1366962</v>
      </c>
      <c r="AG31" s="172">
        <v>1315642</v>
      </c>
      <c r="AH31" s="172">
        <v>1349437</v>
      </c>
      <c r="AI31" s="172">
        <v>1418472</v>
      </c>
      <c r="AJ31" s="172">
        <v>1319855</v>
      </c>
      <c r="AK31" s="172">
        <v>1272873</v>
      </c>
      <c r="AL31" s="172">
        <v>1221247</v>
      </c>
      <c r="AM31" s="172">
        <v>1250150</v>
      </c>
      <c r="AN31" s="172">
        <v>1234473</v>
      </c>
      <c r="AO31" s="172">
        <v>1208087</v>
      </c>
    </row>
    <row r="32" spans="1:41" s="170" customFormat="1">
      <c r="A32" s="179"/>
      <c r="B32" s="179"/>
      <c r="C32" s="179" t="s">
        <v>356</v>
      </c>
      <c r="D32" s="178">
        <v>2146053</v>
      </c>
      <c r="E32" s="178">
        <v>2270945</v>
      </c>
      <c r="F32" s="178">
        <v>1439045</v>
      </c>
      <c r="G32" s="178">
        <v>2447821</v>
      </c>
      <c r="H32" s="178">
        <v>864741</v>
      </c>
      <c r="I32" s="178">
        <v>1747643</v>
      </c>
      <c r="J32" s="178">
        <v>1972426</v>
      </c>
      <c r="K32" s="178">
        <v>2549953</v>
      </c>
      <c r="L32" s="178">
        <v>3079285</v>
      </c>
      <c r="M32" s="178">
        <v>2445438</v>
      </c>
      <c r="N32" s="178">
        <v>2830083</v>
      </c>
      <c r="O32" s="178">
        <v>2594693</v>
      </c>
      <c r="P32" s="178">
        <v>1728168</v>
      </c>
      <c r="Q32" s="172">
        <v>2665621</v>
      </c>
      <c r="R32" s="172">
        <v>4198406</v>
      </c>
      <c r="S32" s="172">
        <v>2612552</v>
      </c>
      <c r="T32" s="172">
        <v>2641614</v>
      </c>
      <c r="U32" s="172">
        <v>3209903</v>
      </c>
      <c r="V32" s="172">
        <v>4536611</v>
      </c>
      <c r="W32" s="172">
        <v>3281112</v>
      </c>
      <c r="X32" s="172">
        <v>2215461</v>
      </c>
      <c r="Y32" s="172">
        <v>2078356</v>
      </c>
      <c r="Z32" s="172">
        <v>2664766</v>
      </c>
      <c r="AA32" s="172">
        <v>2969108</v>
      </c>
      <c r="AB32" s="172">
        <v>3963971</v>
      </c>
      <c r="AC32" s="172">
        <v>5136983</v>
      </c>
      <c r="AD32" s="172">
        <v>4798136</v>
      </c>
      <c r="AE32" s="172">
        <v>10890975</v>
      </c>
      <c r="AF32" s="172">
        <v>7550368</v>
      </c>
      <c r="AG32" s="172">
        <v>11391336</v>
      </c>
      <c r="AH32" s="172">
        <v>9946086</v>
      </c>
      <c r="AI32" s="172">
        <v>6691641</v>
      </c>
      <c r="AJ32" s="172">
        <v>6770077</v>
      </c>
      <c r="AK32" s="172">
        <v>4712609</v>
      </c>
      <c r="AL32" s="172">
        <v>6735979</v>
      </c>
      <c r="AM32" s="172">
        <v>7004044</v>
      </c>
      <c r="AN32" s="172">
        <v>5830585</v>
      </c>
      <c r="AO32" s="172">
        <v>9362883</v>
      </c>
    </row>
    <row r="33" spans="1:41" s="170" customFormat="1">
      <c r="A33" s="179"/>
      <c r="B33" s="179"/>
      <c r="C33" s="179" t="s">
        <v>949</v>
      </c>
      <c r="D33" s="178" t="s">
        <v>29</v>
      </c>
      <c r="E33" s="178" t="s">
        <v>29</v>
      </c>
      <c r="F33" s="178" t="s">
        <v>29</v>
      </c>
      <c r="G33" s="178" t="s">
        <v>29</v>
      </c>
      <c r="H33" s="178" t="s">
        <v>29</v>
      </c>
      <c r="I33" s="178" t="s">
        <v>29</v>
      </c>
      <c r="J33" s="178" t="s">
        <v>29</v>
      </c>
      <c r="K33" s="178" t="s">
        <v>29</v>
      </c>
      <c r="L33" s="178" t="s">
        <v>29</v>
      </c>
      <c r="M33" s="178" t="s">
        <v>29</v>
      </c>
      <c r="N33" s="178" t="s">
        <v>29</v>
      </c>
      <c r="O33" s="178" t="s">
        <v>29</v>
      </c>
      <c r="P33" s="178" t="s">
        <v>29</v>
      </c>
      <c r="Q33" s="172" t="s">
        <v>29</v>
      </c>
      <c r="R33" s="172" t="s">
        <v>29</v>
      </c>
      <c r="S33" s="172" t="s">
        <v>29</v>
      </c>
      <c r="T33" s="172" t="s">
        <v>29</v>
      </c>
      <c r="U33" s="172" t="s">
        <v>29</v>
      </c>
      <c r="V33" s="172" t="s">
        <v>29</v>
      </c>
      <c r="W33" s="172" t="s">
        <v>29</v>
      </c>
      <c r="X33" s="172" t="s">
        <v>29</v>
      </c>
      <c r="Y33" s="172" t="s">
        <v>29</v>
      </c>
      <c r="Z33" s="172" t="s">
        <v>29</v>
      </c>
      <c r="AA33" s="172" t="s">
        <v>29</v>
      </c>
      <c r="AB33" s="172">
        <v>38082129</v>
      </c>
      <c r="AC33" s="172">
        <v>43920733</v>
      </c>
      <c r="AD33" s="172">
        <v>41330589</v>
      </c>
      <c r="AE33" s="172">
        <v>59457395</v>
      </c>
      <c r="AF33" s="172">
        <v>56983615</v>
      </c>
      <c r="AG33" s="172">
        <v>53632769</v>
      </c>
      <c r="AH33" s="172">
        <v>55147474</v>
      </c>
      <c r="AI33" s="172">
        <v>55270626</v>
      </c>
      <c r="AJ33" s="172">
        <v>54057624</v>
      </c>
      <c r="AK33" s="172">
        <v>53614896</v>
      </c>
      <c r="AL33" s="172">
        <v>53155730</v>
      </c>
      <c r="AM33" s="172">
        <v>52309789</v>
      </c>
      <c r="AN33" s="172">
        <v>50971379</v>
      </c>
      <c r="AO33" s="172">
        <v>46391250</v>
      </c>
    </row>
    <row r="34" spans="1:41" s="170" customFormat="1">
      <c r="A34" s="179"/>
      <c r="B34" s="179"/>
      <c r="C34" s="179" t="s">
        <v>950</v>
      </c>
      <c r="D34" s="178" t="s">
        <v>29</v>
      </c>
      <c r="E34" s="178" t="s">
        <v>29</v>
      </c>
      <c r="F34" s="178" t="s">
        <v>29</v>
      </c>
      <c r="G34" s="178" t="s">
        <v>29</v>
      </c>
      <c r="H34" s="178" t="s">
        <v>29</v>
      </c>
      <c r="I34" s="178" t="s">
        <v>29</v>
      </c>
      <c r="J34" s="178" t="s">
        <v>29</v>
      </c>
      <c r="K34" s="178" t="s">
        <v>29</v>
      </c>
      <c r="L34" s="178" t="s">
        <v>29</v>
      </c>
      <c r="M34" s="178" t="s">
        <v>29</v>
      </c>
      <c r="N34" s="178" t="s">
        <v>29</v>
      </c>
      <c r="O34" s="178" t="s">
        <v>29</v>
      </c>
      <c r="P34" s="178" t="s">
        <v>29</v>
      </c>
      <c r="Q34" s="172" t="s">
        <v>29</v>
      </c>
      <c r="R34" s="172" t="s">
        <v>29</v>
      </c>
      <c r="S34" s="172" t="s">
        <v>29</v>
      </c>
      <c r="T34" s="172" t="s">
        <v>29</v>
      </c>
      <c r="U34" s="172" t="s">
        <v>29</v>
      </c>
      <c r="V34" s="172" t="s">
        <v>29</v>
      </c>
      <c r="W34" s="172" t="s">
        <v>29</v>
      </c>
      <c r="X34" s="172" t="s">
        <v>29</v>
      </c>
      <c r="Y34" s="172" t="s">
        <v>29</v>
      </c>
      <c r="Z34" s="172" t="s">
        <v>29</v>
      </c>
      <c r="AA34" s="172" t="s">
        <v>29</v>
      </c>
      <c r="AB34" s="172">
        <v>13606698</v>
      </c>
      <c r="AC34" s="172">
        <v>13777072</v>
      </c>
      <c r="AD34" s="172">
        <v>13812990</v>
      </c>
      <c r="AE34" s="172">
        <v>13709743</v>
      </c>
      <c r="AF34" s="172">
        <v>12632662</v>
      </c>
      <c r="AG34" s="172">
        <v>12878473</v>
      </c>
      <c r="AH34" s="172">
        <v>13017519</v>
      </c>
      <c r="AI34" s="172">
        <v>13219342</v>
      </c>
      <c r="AJ34" s="172">
        <v>13261539</v>
      </c>
      <c r="AK34" s="172">
        <v>13483887</v>
      </c>
      <c r="AL34" s="172">
        <v>13502109</v>
      </c>
      <c r="AM34" s="172">
        <v>13440874</v>
      </c>
      <c r="AN34" s="172">
        <v>13412199</v>
      </c>
      <c r="AO34" s="172">
        <v>13460375</v>
      </c>
    </row>
    <row r="35" spans="1:41" s="170" customFormat="1">
      <c r="A35" s="179"/>
      <c r="B35" s="179"/>
      <c r="C35" s="179" t="s">
        <v>355</v>
      </c>
      <c r="D35" s="178">
        <v>43759388</v>
      </c>
      <c r="E35" s="178">
        <v>45263731</v>
      </c>
      <c r="F35" s="178">
        <v>46326395</v>
      </c>
      <c r="G35" s="178">
        <v>46380196</v>
      </c>
      <c r="H35" s="178">
        <v>45388832</v>
      </c>
      <c r="I35" s="178">
        <v>43339094</v>
      </c>
      <c r="J35" s="178">
        <v>44068794</v>
      </c>
      <c r="K35" s="178">
        <v>44682066</v>
      </c>
      <c r="L35" s="178">
        <v>46700480</v>
      </c>
      <c r="M35" s="178">
        <v>46747032</v>
      </c>
      <c r="N35" s="178">
        <v>47956076</v>
      </c>
      <c r="O35" s="178">
        <v>50014288</v>
      </c>
      <c r="P35" s="178">
        <v>49794045</v>
      </c>
      <c r="Q35" s="172">
        <v>50025814</v>
      </c>
      <c r="R35" s="172">
        <v>53638376</v>
      </c>
      <c r="S35" s="172">
        <v>54245443</v>
      </c>
      <c r="T35" s="172">
        <v>60534330</v>
      </c>
      <c r="U35" s="172">
        <v>59448685</v>
      </c>
      <c r="V35" s="172">
        <v>65183181</v>
      </c>
      <c r="W35" s="172">
        <v>65602800</v>
      </c>
      <c r="X35" s="172">
        <v>67453820</v>
      </c>
      <c r="Y35" s="172">
        <v>70287016</v>
      </c>
      <c r="Z35" s="172">
        <v>70467476</v>
      </c>
      <c r="AA35" s="172">
        <v>73161386</v>
      </c>
      <c r="AB35" s="172">
        <v>21818889</v>
      </c>
      <c r="AC35" s="172">
        <v>23296936</v>
      </c>
      <c r="AD35" s="172">
        <v>15142925</v>
      </c>
      <c r="AE35" s="172">
        <v>18564950</v>
      </c>
      <c r="AF35" s="172">
        <v>16017058</v>
      </c>
      <c r="AG35" s="172">
        <v>16037301</v>
      </c>
      <c r="AH35" s="172">
        <v>19097620</v>
      </c>
      <c r="AI35" s="172">
        <v>18679448</v>
      </c>
      <c r="AJ35" s="172">
        <v>17109415</v>
      </c>
      <c r="AK35" s="172">
        <v>16244625</v>
      </c>
      <c r="AL35" s="172">
        <v>18170080</v>
      </c>
      <c r="AM35" s="172">
        <v>17761407</v>
      </c>
      <c r="AN35" s="172">
        <v>19397431</v>
      </c>
      <c r="AO35" s="172">
        <v>20265520</v>
      </c>
    </row>
    <row r="36" spans="1:41" s="170" customFormat="1">
      <c r="A36" s="522"/>
      <c r="B36" s="1366" t="s">
        <v>354</v>
      </c>
      <c r="C36" s="1366"/>
      <c r="D36" s="183">
        <v>5086071</v>
      </c>
      <c r="E36" s="183">
        <v>4917127</v>
      </c>
      <c r="F36" s="183">
        <v>4885903</v>
      </c>
      <c r="G36" s="183">
        <v>4624251</v>
      </c>
      <c r="H36" s="183">
        <v>4357213</v>
      </c>
      <c r="I36" s="183">
        <v>4209962</v>
      </c>
      <c r="J36" s="183">
        <v>4015103</v>
      </c>
      <c r="K36" s="183">
        <v>4680028</v>
      </c>
      <c r="L36" s="183">
        <v>4326655</v>
      </c>
      <c r="M36" s="183">
        <v>4743751</v>
      </c>
      <c r="N36" s="183">
        <v>4690841</v>
      </c>
      <c r="O36" s="183">
        <v>4742864</v>
      </c>
      <c r="P36" s="183">
        <v>4956416</v>
      </c>
      <c r="Q36" s="183">
        <v>5040164</v>
      </c>
      <c r="R36" s="183">
        <v>5012763</v>
      </c>
      <c r="S36" s="183">
        <v>4791612</v>
      </c>
      <c r="T36" s="183">
        <v>5161433</v>
      </c>
      <c r="U36" s="183">
        <v>5016821</v>
      </c>
      <c r="V36" s="183">
        <v>5006647</v>
      </c>
      <c r="W36" s="183">
        <v>5030415</v>
      </c>
      <c r="X36" s="183">
        <v>5296220</v>
      </c>
      <c r="Y36" s="183">
        <v>5434179</v>
      </c>
      <c r="Z36" s="183">
        <v>5597961</v>
      </c>
      <c r="AA36" s="183">
        <v>5180431</v>
      </c>
      <c r="AB36" s="183">
        <v>4527998</v>
      </c>
      <c r="AC36" s="183">
        <v>4340994</v>
      </c>
      <c r="AD36" s="183">
        <v>3983929</v>
      </c>
      <c r="AE36" s="183">
        <v>3377258</v>
      </c>
      <c r="AF36" s="183">
        <v>3683612</v>
      </c>
      <c r="AG36" s="183">
        <v>3533189</v>
      </c>
      <c r="AH36" s="183">
        <v>3478336</v>
      </c>
      <c r="AI36" s="183">
        <v>2994408</v>
      </c>
      <c r="AJ36" s="183">
        <v>3131568</v>
      </c>
      <c r="AK36" s="183">
        <v>3146093</v>
      </c>
      <c r="AL36" s="183">
        <v>2840134</v>
      </c>
      <c r="AM36" s="183">
        <v>2681610</v>
      </c>
      <c r="AN36" s="183">
        <v>3107609</v>
      </c>
      <c r="AO36" s="183">
        <v>3077032</v>
      </c>
    </row>
    <row r="37" spans="1:41" s="170" customFormat="1">
      <c r="A37" s="179"/>
      <c r="B37" s="179"/>
      <c r="C37" s="179" t="s">
        <v>353</v>
      </c>
      <c r="D37" s="178">
        <v>460101</v>
      </c>
      <c r="E37" s="178">
        <v>587042</v>
      </c>
      <c r="F37" s="178">
        <v>445307</v>
      </c>
      <c r="G37" s="178">
        <v>407275</v>
      </c>
      <c r="H37" s="178">
        <v>359910</v>
      </c>
      <c r="I37" s="178">
        <v>319410</v>
      </c>
      <c r="J37" s="178">
        <v>280541</v>
      </c>
      <c r="K37" s="178">
        <v>168860</v>
      </c>
      <c r="L37" s="178">
        <v>150349</v>
      </c>
      <c r="M37" s="178">
        <v>149186</v>
      </c>
      <c r="N37" s="178">
        <v>126392</v>
      </c>
      <c r="O37" s="178">
        <v>126955</v>
      </c>
      <c r="P37" s="178">
        <v>138389</v>
      </c>
      <c r="Q37" s="172">
        <v>143977</v>
      </c>
      <c r="R37" s="172">
        <v>133402</v>
      </c>
      <c r="S37" s="172">
        <v>151515</v>
      </c>
      <c r="T37" s="172">
        <v>161834</v>
      </c>
      <c r="U37" s="172">
        <v>152492</v>
      </c>
      <c r="V37" s="172">
        <v>165261</v>
      </c>
      <c r="W37" s="172">
        <v>168304</v>
      </c>
      <c r="X37" s="172">
        <v>165711</v>
      </c>
      <c r="Y37" s="172">
        <v>169936</v>
      </c>
      <c r="Z37" s="172">
        <v>188391</v>
      </c>
      <c r="AA37" s="172">
        <v>216137</v>
      </c>
      <c r="AB37" s="172">
        <v>264667</v>
      </c>
      <c r="AC37" s="172">
        <v>380718</v>
      </c>
      <c r="AD37" s="172">
        <v>446440</v>
      </c>
      <c r="AE37" s="172">
        <v>465313</v>
      </c>
      <c r="AF37" s="172">
        <v>561036</v>
      </c>
      <c r="AG37" s="172">
        <v>602476</v>
      </c>
      <c r="AH37" s="172">
        <v>724147</v>
      </c>
      <c r="AI37" s="172">
        <v>781546</v>
      </c>
      <c r="AJ37" s="172">
        <v>809630</v>
      </c>
      <c r="AK37" s="172">
        <v>994081</v>
      </c>
      <c r="AL37" s="172">
        <v>981544</v>
      </c>
      <c r="AM37" s="172">
        <v>1115333</v>
      </c>
      <c r="AN37" s="172">
        <v>1260614</v>
      </c>
      <c r="AO37" s="172">
        <v>1343861</v>
      </c>
    </row>
    <row r="38" spans="1:41" s="170" customFormat="1">
      <c r="A38" s="179"/>
      <c r="B38" s="179"/>
      <c r="C38" s="179" t="s">
        <v>352</v>
      </c>
      <c r="D38" s="178">
        <v>-106165</v>
      </c>
      <c r="E38" s="178">
        <v>-229434</v>
      </c>
      <c r="F38" s="178">
        <v>-115257</v>
      </c>
      <c r="G38" s="178">
        <v>-104852</v>
      </c>
      <c r="H38" s="178">
        <v>-92451</v>
      </c>
      <c r="I38" s="178">
        <v>-92481</v>
      </c>
      <c r="J38" s="178">
        <v>-86244</v>
      </c>
      <c r="K38" s="178">
        <v>-74294</v>
      </c>
      <c r="L38" s="178">
        <v>-69182</v>
      </c>
      <c r="M38" s="178">
        <v>-62275</v>
      </c>
      <c r="N38" s="178">
        <v>-57144</v>
      </c>
      <c r="O38" s="178">
        <v>-52203</v>
      </c>
      <c r="P38" s="178">
        <v>-49011</v>
      </c>
      <c r="Q38" s="172">
        <v>-46242</v>
      </c>
      <c r="R38" s="172">
        <v>-40516</v>
      </c>
      <c r="S38" s="172">
        <v>-42148</v>
      </c>
      <c r="T38" s="172">
        <v>-44455</v>
      </c>
      <c r="U38" s="172">
        <v>-39956</v>
      </c>
      <c r="V38" s="172">
        <v>-41132</v>
      </c>
      <c r="W38" s="172">
        <v>-47482</v>
      </c>
      <c r="X38" s="172">
        <v>-49006</v>
      </c>
      <c r="Y38" s="172">
        <v>-53554</v>
      </c>
      <c r="Z38" s="172">
        <v>-56458</v>
      </c>
      <c r="AA38" s="172">
        <v>-66468</v>
      </c>
      <c r="AB38" s="172">
        <v>-68616</v>
      </c>
      <c r="AC38" s="172">
        <v>-74642</v>
      </c>
      <c r="AD38" s="172">
        <v>-75261</v>
      </c>
      <c r="AE38" s="172">
        <v>-79067</v>
      </c>
      <c r="AF38" s="172">
        <v>-75439</v>
      </c>
      <c r="AG38" s="172">
        <v>-83153</v>
      </c>
      <c r="AH38" s="172">
        <v>-138875</v>
      </c>
      <c r="AI38" s="172">
        <v>-151368</v>
      </c>
      <c r="AJ38" s="172">
        <v>-178675</v>
      </c>
      <c r="AK38" s="172">
        <v>-224207</v>
      </c>
      <c r="AL38" s="172">
        <v>-382953</v>
      </c>
      <c r="AM38" s="172">
        <v>-476768</v>
      </c>
      <c r="AN38" s="172">
        <v>-524477</v>
      </c>
      <c r="AO38" s="172">
        <v>-600557</v>
      </c>
    </row>
    <row r="39" spans="1:41" s="170" customFormat="1">
      <c r="A39" s="179"/>
      <c r="B39" s="179"/>
      <c r="C39" s="179" t="s">
        <v>351</v>
      </c>
      <c r="D39" s="178">
        <v>500789</v>
      </c>
      <c r="E39" s="178">
        <v>555618</v>
      </c>
      <c r="F39" s="178">
        <v>732842</v>
      </c>
      <c r="G39" s="178">
        <v>645531</v>
      </c>
      <c r="H39" s="178">
        <v>558690</v>
      </c>
      <c r="I39" s="178">
        <v>507521</v>
      </c>
      <c r="J39" s="178">
        <v>574551</v>
      </c>
      <c r="K39" s="178">
        <v>563900</v>
      </c>
      <c r="L39" s="178">
        <v>424362</v>
      </c>
      <c r="M39" s="178">
        <v>476231</v>
      </c>
      <c r="N39" s="178">
        <v>512059</v>
      </c>
      <c r="O39" s="178">
        <v>593043</v>
      </c>
      <c r="P39" s="178">
        <v>552950</v>
      </c>
      <c r="Q39" s="172">
        <v>516537</v>
      </c>
      <c r="R39" s="172">
        <v>637088</v>
      </c>
      <c r="S39" s="172">
        <v>703734</v>
      </c>
      <c r="T39" s="172">
        <v>707423</v>
      </c>
      <c r="U39" s="172">
        <v>707512</v>
      </c>
      <c r="V39" s="172">
        <v>838396</v>
      </c>
      <c r="W39" s="172">
        <v>984101</v>
      </c>
      <c r="X39" s="172">
        <v>1049042</v>
      </c>
      <c r="Y39" s="172">
        <v>963129</v>
      </c>
      <c r="Z39" s="172">
        <v>1068403</v>
      </c>
      <c r="AA39" s="172">
        <v>1069095</v>
      </c>
      <c r="AB39" s="172">
        <v>8228</v>
      </c>
      <c r="AC39" s="172">
        <v>8309</v>
      </c>
      <c r="AD39" s="172">
        <v>9525</v>
      </c>
      <c r="AE39" s="172">
        <v>13221</v>
      </c>
      <c r="AF39" s="172">
        <v>26258</v>
      </c>
      <c r="AG39" s="172">
        <v>22150</v>
      </c>
      <c r="AH39" s="172">
        <v>16325</v>
      </c>
      <c r="AI39" s="172">
        <v>13965</v>
      </c>
      <c r="AJ39" s="172">
        <v>16937</v>
      </c>
      <c r="AK39" s="172">
        <v>14762</v>
      </c>
      <c r="AL39" s="172">
        <v>15117</v>
      </c>
      <c r="AM39" s="172">
        <v>13512</v>
      </c>
      <c r="AN39" s="172">
        <v>8823</v>
      </c>
      <c r="AO39" s="172">
        <v>10845</v>
      </c>
    </row>
    <row r="40" spans="1:41" s="170" customFormat="1">
      <c r="A40" s="179"/>
      <c r="B40" s="179"/>
      <c r="C40" s="179" t="s">
        <v>350</v>
      </c>
      <c r="D40" s="178">
        <v>4231346</v>
      </c>
      <c r="E40" s="178">
        <v>4003901</v>
      </c>
      <c r="F40" s="178">
        <v>3823011</v>
      </c>
      <c r="G40" s="178">
        <v>3676297</v>
      </c>
      <c r="H40" s="178">
        <v>3531064</v>
      </c>
      <c r="I40" s="178">
        <v>3475512</v>
      </c>
      <c r="J40" s="178">
        <v>3246255</v>
      </c>
      <c r="K40" s="178">
        <v>4021562</v>
      </c>
      <c r="L40" s="178">
        <v>3821126</v>
      </c>
      <c r="M40" s="178">
        <v>4180609</v>
      </c>
      <c r="N40" s="178">
        <v>4109534</v>
      </c>
      <c r="O40" s="178">
        <v>4075069</v>
      </c>
      <c r="P40" s="178">
        <v>4314088</v>
      </c>
      <c r="Q40" s="172">
        <v>4425892</v>
      </c>
      <c r="R40" s="172">
        <v>4282789</v>
      </c>
      <c r="S40" s="172">
        <v>3978511</v>
      </c>
      <c r="T40" s="172">
        <v>4336631</v>
      </c>
      <c r="U40" s="172">
        <v>4196773</v>
      </c>
      <c r="V40" s="172">
        <v>4044122</v>
      </c>
      <c r="W40" s="172">
        <v>3925492</v>
      </c>
      <c r="X40" s="172">
        <v>4130473</v>
      </c>
      <c r="Y40" s="172">
        <v>4354668</v>
      </c>
      <c r="Z40" s="172">
        <v>4397625</v>
      </c>
      <c r="AA40" s="172">
        <v>3961667</v>
      </c>
      <c r="AB40" s="172">
        <v>4323719</v>
      </c>
      <c r="AC40" s="172">
        <v>4026609</v>
      </c>
      <c r="AD40" s="172">
        <v>3603225</v>
      </c>
      <c r="AE40" s="172">
        <v>2977791</v>
      </c>
      <c r="AF40" s="172">
        <v>3171757</v>
      </c>
      <c r="AG40" s="172">
        <v>2991716</v>
      </c>
      <c r="AH40" s="172">
        <v>2876739</v>
      </c>
      <c r="AI40" s="172">
        <v>2350265</v>
      </c>
      <c r="AJ40" s="172">
        <v>2483676</v>
      </c>
      <c r="AK40" s="172">
        <v>2361457</v>
      </c>
      <c r="AL40" s="172">
        <v>2226426</v>
      </c>
      <c r="AM40" s="172">
        <v>2029533</v>
      </c>
      <c r="AN40" s="172">
        <v>2362649</v>
      </c>
      <c r="AO40" s="172">
        <v>2322883</v>
      </c>
    </row>
    <row r="41" spans="1:41" s="170" customFormat="1">
      <c r="A41" s="1366" t="s">
        <v>349</v>
      </c>
      <c r="B41" s="1366"/>
      <c r="C41" s="1366"/>
      <c r="D41" s="171">
        <v>10425570</v>
      </c>
      <c r="E41" s="171">
        <v>10394311</v>
      </c>
      <c r="F41" s="171">
        <v>10108367</v>
      </c>
      <c r="G41" s="171">
        <v>9958850</v>
      </c>
      <c r="H41" s="171">
        <v>10294919</v>
      </c>
      <c r="I41" s="171">
        <v>10715650</v>
      </c>
      <c r="J41" s="171">
        <v>10503339</v>
      </c>
      <c r="K41" s="171">
        <v>10752191</v>
      </c>
      <c r="L41" s="171">
        <v>10979052</v>
      </c>
      <c r="M41" s="171">
        <v>11060905</v>
      </c>
      <c r="N41" s="171">
        <v>10947101</v>
      </c>
      <c r="O41" s="171">
        <v>11200050</v>
      </c>
      <c r="P41" s="171">
        <v>11909142</v>
      </c>
      <c r="Q41" s="173">
        <v>11809436</v>
      </c>
      <c r="R41" s="173">
        <v>12845152</v>
      </c>
      <c r="S41" s="173">
        <v>23147466</v>
      </c>
      <c r="T41" s="173">
        <v>13212662</v>
      </c>
      <c r="U41" s="173">
        <v>13377894</v>
      </c>
      <c r="V41" s="173">
        <v>13734152</v>
      </c>
      <c r="W41" s="173">
        <v>14564629</v>
      </c>
      <c r="X41" s="173">
        <v>17590729</v>
      </c>
      <c r="Y41" s="173">
        <v>17631705</v>
      </c>
      <c r="Z41" s="173">
        <v>17487680</v>
      </c>
      <c r="AA41" s="173">
        <v>18527003</v>
      </c>
      <c r="AB41" s="173">
        <v>19922899</v>
      </c>
      <c r="AC41" s="173">
        <v>19946712</v>
      </c>
      <c r="AD41" s="173">
        <v>19819431</v>
      </c>
      <c r="AE41" s="173">
        <v>18739982</v>
      </c>
      <c r="AF41" s="173">
        <v>18688942</v>
      </c>
      <c r="AG41" s="173">
        <v>19292220</v>
      </c>
      <c r="AH41" s="173">
        <v>27164707</v>
      </c>
      <c r="AI41" s="173">
        <v>26994233</v>
      </c>
      <c r="AJ41" s="173">
        <v>26987417</v>
      </c>
      <c r="AK41" s="173">
        <v>26310750</v>
      </c>
      <c r="AL41" s="173">
        <v>26329890</v>
      </c>
      <c r="AM41" s="173">
        <v>26477248</v>
      </c>
      <c r="AN41" s="173">
        <v>28286424</v>
      </c>
      <c r="AO41" s="173">
        <v>27834563</v>
      </c>
    </row>
    <row r="42" spans="1:41" s="170" customFormat="1">
      <c r="A42" s="522"/>
      <c r="B42" s="1366" t="s">
        <v>348</v>
      </c>
      <c r="C42" s="1366"/>
      <c r="D42" s="171">
        <v>2258091</v>
      </c>
      <c r="E42" s="171">
        <v>2233013</v>
      </c>
      <c r="F42" s="171">
        <v>2153458</v>
      </c>
      <c r="G42" s="171">
        <v>2283674</v>
      </c>
      <c r="H42" s="171">
        <v>2187100</v>
      </c>
      <c r="I42" s="171">
        <v>3356731</v>
      </c>
      <c r="J42" s="171">
        <v>3258955</v>
      </c>
      <c r="K42" s="171">
        <v>3344667</v>
      </c>
      <c r="L42" s="171">
        <v>3249788</v>
      </c>
      <c r="M42" s="171">
        <v>3295423</v>
      </c>
      <c r="N42" s="171">
        <v>2974371</v>
      </c>
      <c r="O42" s="171">
        <v>2897961</v>
      </c>
      <c r="P42" s="171">
        <v>2716641</v>
      </c>
      <c r="Q42" s="173">
        <v>2634361</v>
      </c>
      <c r="R42" s="173">
        <v>3265426</v>
      </c>
      <c r="S42" s="173">
        <v>3324158</v>
      </c>
      <c r="T42" s="173">
        <v>2956473</v>
      </c>
      <c r="U42" s="173">
        <v>2963312</v>
      </c>
      <c r="V42" s="173">
        <v>2996196</v>
      </c>
      <c r="W42" s="173">
        <v>3067996</v>
      </c>
      <c r="X42" s="173">
        <v>3438743</v>
      </c>
      <c r="Y42" s="173">
        <v>3375467</v>
      </c>
      <c r="Z42" s="173">
        <v>3232884</v>
      </c>
      <c r="AA42" s="173">
        <v>3433501</v>
      </c>
      <c r="AB42" s="173">
        <v>3525861</v>
      </c>
      <c r="AC42" s="173">
        <v>3539233</v>
      </c>
      <c r="AD42" s="173">
        <v>3610014</v>
      </c>
      <c r="AE42" s="173">
        <v>3732317</v>
      </c>
      <c r="AF42" s="173">
        <v>3938692</v>
      </c>
      <c r="AG42" s="173">
        <v>4341964</v>
      </c>
      <c r="AH42" s="173">
        <v>4725245</v>
      </c>
      <c r="AI42" s="173">
        <v>4809883</v>
      </c>
      <c r="AJ42" s="173">
        <v>4943071</v>
      </c>
      <c r="AK42" s="173">
        <v>4933342</v>
      </c>
      <c r="AL42" s="173">
        <v>5025152</v>
      </c>
      <c r="AM42" s="173">
        <v>5113262</v>
      </c>
      <c r="AN42" s="173">
        <v>5458802</v>
      </c>
      <c r="AO42" s="173">
        <v>5488978</v>
      </c>
    </row>
    <row r="43" spans="1:41" s="170" customFormat="1">
      <c r="A43" s="182"/>
      <c r="B43" s="182"/>
      <c r="C43" s="179" t="s">
        <v>969</v>
      </c>
      <c r="D43" s="178">
        <v>1354055</v>
      </c>
      <c r="E43" s="178">
        <v>1329865</v>
      </c>
      <c r="F43" s="178">
        <v>1263921</v>
      </c>
      <c r="G43" s="178">
        <v>1364672</v>
      </c>
      <c r="H43" s="178">
        <v>1191662</v>
      </c>
      <c r="I43" s="178">
        <v>2239168</v>
      </c>
      <c r="J43" s="178">
        <v>2155891</v>
      </c>
      <c r="K43" s="178">
        <v>2209888</v>
      </c>
      <c r="L43" s="178">
        <v>2058988</v>
      </c>
      <c r="M43" s="178">
        <v>2167458</v>
      </c>
      <c r="N43" s="178">
        <v>1858411</v>
      </c>
      <c r="O43" s="178">
        <v>1797668</v>
      </c>
      <c r="P43" s="178">
        <v>1684423</v>
      </c>
      <c r="Q43" s="172">
        <v>1702935</v>
      </c>
      <c r="R43" s="172">
        <v>2346074</v>
      </c>
      <c r="S43" s="172">
        <v>2365544</v>
      </c>
      <c r="T43" s="172">
        <v>2144095</v>
      </c>
      <c r="U43" s="172">
        <v>2251815</v>
      </c>
      <c r="V43" s="172">
        <v>2278889</v>
      </c>
      <c r="W43" s="172">
        <v>2345214</v>
      </c>
      <c r="X43" s="172">
        <v>2990486</v>
      </c>
      <c r="Y43" s="172">
        <v>3046523</v>
      </c>
      <c r="Z43" s="172">
        <v>2957508</v>
      </c>
      <c r="AA43" s="172">
        <v>3021699</v>
      </c>
      <c r="AB43" s="172">
        <v>3098591</v>
      </c>
      <c r="AC43" s="172">
        <v>3105770</v>
      </c>
      <c r="AD43" s="172">
        <v>3180454</v>
      </c>
      <c r="AE43" s="172">
        <v>3293598</v>
      </c>
      <c r="AF43" s="172">
        <v>3500615</v>
      </c>
      <c r="AG43" s="172">
        <v>3905575</v>
      </c>
      <c r="AH43" s="172">
        <v>4227708</v>
      </c>
      <c r="AI43" s="172">
        <v>4307510</v>
      </c>
      <c r="AJ43" s="172">
        <v>4430622</v>
      </c>
      <c r="AK43" s="172">
        <v>4412009</v>
      </c>
      <c r="AL43" s="172">
        <v>4498937</v>
      </c>
      <c r="AM43" s="172">
        <v>4792267</v>
      </c>
      <c r="AN43" s="172">
        <v>5153969</v>
      </c>
      <c r="AO43" s="172">
        <v>5188219</v>
      </c>
    </row>
    <row r="44" spans="1:41" s="170" customFormat="1">
      <c r="A44" s="179"/>
      <c r="B44" s="179"/>
      <c r="C44" s="179" t="s">
        <v>347</v>
      </c>
      <c r="D44" s="178">
        <v>1081310</v>
      </c>
      <c r="E44" s="178">
        <v>1082497</v>
      </c>
      <c r="F44" s="178">
        <v>1071905</v>
      </c>
      <c r="G44" s="178">
        <v>1091652</v>
      </c>
      <c r="H44" s="178">
        <v>1173700</v>
      </c>
      <c r="I44" s="178">
        <v>1291948</v>
      </c>
      <c r="J44" s="178">
        <v>1277190</v>
      </c>
      <c r="K44" s="178">
        <v>1309729</v>
      </c>
      <c r="L44" s="178">
        <v>1379070</v>
      </c>
      <c r="M44" s="178">
        <v>1313867</v>
      </c>
      <c r="N44" s="178">
        <v>1301373</v>
      </c>
      <c r="O44" s="178">
        <v>1295877</v>
      </c>
      <c r="P44" s="178">
        <v>1235566</v>
      </c>
      <c r="Q44" s="172">
        <v>1135962</v>
      </c>
      <c r="R44" s="172">
        <v>1127251</v>
      </c>
      <c r="S44" s="172">
        <v>1163906</v>
      </c>
      <c r="T44" s="172">
        <v>1080893</v>
      </c>
      <c r="U44" s="172">
        <v>979376</v>
      </c>
      <c r="V44" s="172">
        <v>989235</v>
      </c>
      <c r="W44" s="172">
        <v>996570</v>
      </c>
      <c r="X44" s="172">
        <v>698123</v>
      </c>
      <c r="Y44" s="172">
        <v>532066</v>
      </c>
      <c r="Z44" s="172">
        <v>486849</v>
      </c>
      <c r="AA44" s="172">
        <v>623750</v>
      </c>
      <c r="AB44" s="172">
        <v>636155</v>
      </c>
      <c r="AC44" s="172">
        <v>642365</v>
      </c>
      <c r="AD44" s="172">
        <v>638477</v>
      </c>
      <c r="AE44" s="172">
        <v>647657</v>
      </c>
      <c r="AF44" s="172">
        <v>646991</v>
      </c>
      <c r="AG44" s="172">
        <v>645269</v>
      </c>
      <c r="AH44" s="172">
        <v>706391</v>
      </c>
      <c r="AI44" s="172">
        <v>711203</v>
      </c>
      <c r="AJ44" s="172">
        <v>721273</v>
      </c>
      <c r="AK44" s="172">
        <v>730163</v>
      </c>
      <c r="AL44" s="172">
        <v>735065</v>
      </c>
      <c r="AM44" s="172">
        <v>529821</v>
      </c>
      <c r="AN44" s="172">
        <v>513659</v>
      </c>
      <c r="AO44" s="172">
        <v>509577</v>
      </c>
    </row>
    <row r="45" spans="1:41" s="170" customFormat="1">
      <c r="A45" s="179"/>
      <c r="B45" s="179"/>
      <c r="C45" s="179" t="s">
        <v>346</v>
      </c>
      <c r="D45" s="178">
        <v>-177274</v>
      </c>
      <c r="E45" s="178">
        <v>-179349</v>
      </c>
      <c r="F45" s="178">
        <v>-182368</v>
      </c>
      <c r="G45" s="178">
        <v>-172650</v>
      </c>
      <c r="H45" s="178">
        <v>-178262</v>
      </c>
      <c r="I45" s="178">
        <v>-174385</v>
      </c>
      <c r="J45" s="178">
        <v>-174126</v>
      </c>
      <c r="K45" s="178">
        <v>-174950</v>
      </c>
      <c r="L45" s="178">
        <v>-188270</v>
      </c>
      <c r="M45" s="178">
        <v>-185902</v>
      </c>
      <c r="N45" s="178">
        <v>-185413</v>
      </c>
      <c r="O45" s="178">
        <v>-195584</v>
      </c>
      <c r="P45" s="178">
        <v>-203348</v>
      </c>
      <c r="Q45" s="172">
        <v>-204536</v>
      </c>
      <c r="R45" s="172">
        <v>-207899</v>
      </c>
      <c r="S45" s="172">
        <v>-205292</v>
      </c>
      <c r="T45" s="172">
        <v>-268515</v>
      </c>
      <c r="U45" s="172">
        <v>-267879</v>
      </c>
      <c r="V45" s="172">
        <v>-271928</v>
      </c>
      <c r="W45" s="172">
        <v>-273788</v>
      </c>
      <c r="X45" s="172">
        <v>-249866</v>
      </c>
      <c r="Y45" s="172">
        <v>-203122</v>
      </c>
      <c r="Z45" s="172">
        <v>-211473</v>
      </c>
      <c r="AA45" s="172">
        <v>-211948</v>
      </c>
      <c r="AB45" s="172">
        <v>-208885</v>
      </c>
      <c r="AC45" s="172">
        <v>-208902</v>
      </c>
      <c r="AD45" s="172">
        <v>-208917</v>
      </c>
      <c r="AE45" s="172">
        <v>-208938</v>
      </c>
      <c r="AF45" s="172">
        <v>-208914</v>
      </c>
      <c r="AG45" s="172">
        <v>-208880</v>
      </c>
      <c r="AH45" s="172">
        <v>-208854</v>
      </c>
      <c r="AI45" s="172">
        <v>-208830</v>
      </c>
      <c r="AJ45" s="172">
        <v>-208824</v>
      </c>
      <c r="AK45" s="172">
        <v>-208830</v>
      </c>
      <c r="AL45" s="172">
        <v>-208850</v>
      </c>
      <c r="AM45" s="172">
        <v>-208826</v>
      </c>
      <c r="AN45" s="172">
        <v>-208826</v>
      </c>
      <c r="AO45" s="172">
        <v>-208818</v>
      </c>
    </row>
    <row r="46" spans="1:41" s="170" customFormat="1">
      <c r="A46" s="522"/>
      <c r="B46" s="1364" t="s">
        <v>345</v>
      </c>
      <c r="C46" s="1364"/>
      <c r="D46" s="171">
        <v>4025178</v>
      </c>
      <c r="E46" s="171">
        <v>4199526</v>
      </c>
      <c r="F46" s="171">
        <v>4186015</v>
      </c>
      <c r="G46" s="171">
        <v>4072414</v>
      </c>
      <c r="H46" s="171">
        <v>4353175</v>
      </c>
      <c r="I46" s="171">
        <v>4162744</v>
      </c>
      <c r="J46" s="171">
        <v>4215845</v>
      </c>
      <c r="K46" s="171">
        <v>4420175</v>
      </c>
      <c r="L46" s="171">
        <v>4723791</v>
      </c>
      <c r="M46" s="171">
        <v>4807029</v>
      </c>
      <c r="N46" s="171">
        <v>4781365</v>
      </c>
      <c r="O46" s="171">
        <v>4920687</v>
      </c>
      <c r="P46" s="171">
        <v>5286998</v>
      </c>
      <c r="Q46" s="173">
        <v>5156199</v>
      </c>
      <c r="R46" s="173">
        <v>5276734</v>
      </c>
      <c r="S46" s="173">
        <v>5330113</v>
      </c>
      <c r="T46" s="173">
        <v>5565701</v>
      </c>
      <c r="U46" s="173">
        <v>5603653</v>
      </c>
      <c r="V46" s="173">
        <v>5834320</v>
      </c>
      <c r="W46" s="173">
        <v>6108484</v>
      </c>
      <c r="X46" s="173">
        <v>6510912</v>
      </c>
      <c r="Y46" s="173">
        <v>6621379</v>
      </c>
      <c r="Z46" s="173">
        <v>6770985</v>
      </c>
      <c r="AA46" s="173">
        <v>7412469</v>
      </c>
      <c r="AB46" s="173">
        <v>7560821</v>
      </c>
      <c r="AC46" s="173">
        <v>7520563</v>
      </c>
      <c r="AD46" s="173">
        <v>7378907</v>
      </c>
      <c r="AE46" s="173">
        <v>7244169</v>
      </c>
      <c r="AF46" s="173">
        <v>7055331</v>
      </c>
      <c r="AG46" s="173">
        <v>6756471</v>
      </c>
      <c r="AH46" s="173">
        <v>6789767</v>
      </c>
      <c r="AI46" s="173">
        <v>6586334</v>
      </c>
      <c r="AJ46" s="173">
        <v>6811509</v>
      </c>
      <c r="AK46" s="173">
        <v>6622011</v>
      </c>
      <c r="AL46" s="173">
        <v>6512631</v>
      </c>
      <c r="AM46" s="173">
        <v>6370028</v>
      </c>
      <c r="AN46" s="173">
        <v>6394948</v>
      </c>
      <c r="AO46" s="173">
        <v>6275216</v>
      </c>
    </row>
    <row r="47" spans="1:41" s="170" customFormat="1">
      <c r="A47" s="179"/>
      <c r="B47" s="179"/>
      <c r="C47" s="179" t="s">
        <v>344</v>
      </c>
      <c r="D47" s="178">
        <v>4351024</v>
      </c>
      <c r="E47" s="178">
        <v>4395802</v>
      </c>
      <c r="F47" s="178">
        <v>4407106</v>
      </c>
      <c r="G47" s="178">
        <v>4373680</v>
      </c>
      <c r="H47" s="178">
        <v>4286573</v>
      </c>
      <c r="I47" s="178">
        <v>4191696</v>
      </c>
      <c r="J47" s="178">
        <v>3254496</v>
      </c>
      <c r="K47" s="178">
        <v>3278799</v>
      </c>
      <c r="L47" s="178">
        <v>3291742</v>
      </c>
      <c r="M47" s="178">
        <v>3291785</v>
      </c>
      <c r="N47" s="178">
        <v>3250273</v>
      </c>
      <c r="O47" s="178">
        <v>3272255</v>
      </c>
      <c r="P47" s="178">
        <v>3453180</v>
      </c>
      <c r="Q47" s="172">
        <v>3267792</v>
      </c>
      <c r="R47" s="172">
        <v>3301536</v>
      </c>
      <c r="S47" s="172">
        <v>3367455</v>
      </c>
      <c r="T47" s="172">
        <v>3431010</v>
      </c>
      <c r="U47" s="172">
        <v>3543245</v>
      </c>
      <c r="V47" s="172">
        <v>3664663</v>
      </c>
      <c r="W47" s="172">
        <v>3814520</v>
      </c>
      <c r="X47" s="172">
        <v>3949103</v>
      </c>
      <c r="Y47" s="172">
        <v>4055260</v>
      </c>
      <c r="Z47" s="172">
        <v>4117009</v>
      </c>
      <c r="AA47" s="172">
        <v>4375114</v>
      </c>
      <c r="AB47" s="172">
        <v>4520797</v>
      </c>
      <c r="AC47" s="172">
        <v>4168129</v>
      </c>
      <c r="AD47" s="172">
        <v>4147943</v>
      </c>
      <c r="AE47" s="172">
        <v>4164326</v>
      </c>
      <c r="AF47" s="172">
        <v>4168061</v>
      </c>
      <c r="AG47" s="172">
        <v>4158951</v>
      </c>
      <c r="AH47" s="172">
        <v>4285439</v>
      </c>
      <c r="AI47" s="172">
        <v>4284404</v>
      </c>
      <c r="AJ47" s="172">
        <v>4274314</v>
      </c>
      <c r="AK47" s="172">
        <v>4260753</v>
      </c>
      <c r="AL47" s="172">
        <v>4276598</v>
      </c>
      <c r="AM47" s="172">
        <v>4303867</v>
      </c>
      <c r="AN47" s="172">
        <v>4303629</v>
      </c>
      <c r="AO47" s="172">
        <v>4302833</v>
      </c>
    </row>
    <row r="48" spans="1:41" s="170" customFormat="1">
      <c r="A48" s="179"/>
      <c r="B48" s="179"/>
      <c r="C48" s="179" t="s">
        <v>343</v>
      </c>
      <c r="D48" s="178">
        <v>5998570</v>
      </c>
      <c r="E48" s="178">
        <v>6669552</v>
      </c>
      <c r="F48" s="178">
        <v>6830885</v>
      </c>
      <c r="G48" s="178">
        <v>6535196</v>
      </c>
      <c r="H48" s="178">
        <v>6183663</v>
      </c>
      <c r="I48" s="178">
        <v>5984076</v>
      </c>
      <c r="J48" s="178">
        <v>7178791</v>
      </c>
      <c r="K48" s="178">
        <v>7560197</v>
      </c>
      <c r="L48" s="178">
        <v>7998898</v>
      </c>
      <c r="M48" s="178">
        <v>8262238</v>
      </c>
      <c r="N48" s="178">
        <v>8224260</v>
      </c>
      <c r="O48" s="178">
        <v>8580621</v>
      </c>
      <c r="P48" s="178">
        <v>8561880</v>
      </c>
      <c r="Q48" s="172">
        <v>8739352</v>
      </c>
      <c r="R48" s="172">
        <v>9034114</v>
      </c>
      <c r="S48" s="172">
        <v>9177275</v>
      </c>
      <c r="T48" s="172">
        <v>9141039</v>
      </c>
      <c r="U48" s="172">
        <v>9329482</v>
      </c>
      <c r="V48" s="172">
        <v>9689618</v>
      </c>
      <c r="W48" s="172">
        <v>9862468</v>
      </c>
      <c r="X48" s="172">
        <v>10447418</v>
      </c>
      <c r="Y48" s="172">
        <v>10549532</v>
      </c>
      <c r="Z48" s="172">
        <v>10813107</v>
      </c>
      <c r="AA48" s="172">
        <v>11346054</v>
      </c>
      <c r="AB48" s="172">
        <v>11526073</v>
      </c>
      <c r="AC48" s="172">
        <v>12101172</v>
      </c>
      <c r="AD48" s="172">
        <v>11994332</v>
      </c>
      <c r="AE48" s="172">
        <v>11843152</v>
      </c>
      <c r="AF48" s="172">
        <v>11835330</v>
      </c>
      <c r="AG48" s="172">
        <v>11727360</v>
      </c>
      <c r="AH48" s="172">
        <v>12144802</v>
      </c>
      <c r="AI48" s="172">
        <v>12159095</v>
      </c>
      <c r="AJ48" s="172">
        <v>12508606</v>
      </c>
      <c r="AK48" s="172">
        <v>12546062</v>
      </c>
      <c r="AL48" s="172">
        <v>12634230</v>
      </c>
      <c r="AM48" s="172">
        <v>12682511</v>
      </c>
      <c r="AN48" s="172">
        <v>13051144</v>
      </c>
      <c r="AO48" s="172">
        <v>13327997</v>
      </c>
    </row>
    <row r="49" spans="1:44" s="170" customFormat="1">
      <c r="A49" s="179"/>
      <c r="B49" s="179"/>
      <c r="C49" s="179" t="s">
        <v>342</v>
      </c>
      <c r="D49" s="178">
        <v>-6324416</v>
      </c>
      <c r="E49" s="178">
        <v>-6865828</v>
      </c>
      <c r="F49" s="178">
        <v>-7051976</v>
      </c>
      <c r="G49" s="178">
        <v>-6836462</v>
      </c>
      <c r="H49" s="178">
        <v>-6117061</v>
      </c>
      <c r="I49" s="178">
        <v>-6013028</v>
      </c>
      <c r="J49" s="178">
        <v>-6217442</v>
      </c>
      <c r="K49" s="178">
        <v>-6418821</v>
      </c>
      <c r="L49" s="178">
        <v>-6566849</v>
      </c>
      <c r="M49" s="178">
        <v>-6746994</v>
      </c>
      <c r="N49" s="178">
        <v>-6693168</v>
      </c>
      <c r="O49" s="178">
        <v>-6932189</v>
      </c>
      <c r="P49" s="178">
        <v>-6728062</v>
      </c>
      <c r="Q49" s="172">
        <v>-6850945</v>
      </c>
      <c r="R49" s="172">
        <v>-7058916</v>
      </c>
      <c r="S49" s="172">
        <v>-7214617</v>
      </c>
      <c r="T49" s="172">
        <v>-7006348</v>
      </c>
      <c r="U49" s="172">
        <v>-7269074</v>
      </c>
      <c r="V49" s="172">
        <v>-7519961</v>
      </c>
      <c r="W49" s="172">
        <v>-7568504</v>
      </c>
      <c r="X49" s="172">
        <v>-7885609</v>
      </c>
      <c r="Y49" s="172">
        <v>-7983413</v>
      </c>
      <c r="Z49" s="172">
        <v>-8159131</v>
      </c>
      <c r="AA49" s="172">
        <v>-8308699</v>
      </c>
      <c r="AB49" s="172">
        <v>-8486049</v>
      </c>
      <c r="AC49" s="172">
        <v>-8748738</v>
      </c>
      <c r="AD49" s="172">
        <v>-8763368</v>
      </c>
      <c r="AE49" s="172">
        <v>-8763309</v>
      </c>
      <c r="AF49" s="172">
        <v>-8948060</v>
      </c>
      <c r="AG49" s="172">
        <v>-9129840</v>
      </c>
      <c r="AH49" s="172">
        <v>-9640474</v>
      </c>
      <c r="AI49" s="172">
        <v>-9857165</v>
      </c>
      <c r="AJ49" s="172">
        <v>-9971411</v>
      </c>
      <c r="AK49" s="172">
        <v>-10184804</v>
      </c>
      <c r="AL49" s="172">
        <v>-10398197</v>
      </c>
      <c r="AM49" s="172">
        <v>-10616350</v>
      </c>
      <c r="AN49" s="172">
        <v>-10959825</v>
      </c>
      <c r="AO49" s="172">
        <v>-11355614</v>
      </c>
      <c r="AR49" s="476"/>
    </row>
    <row r="50" spans="1:44" s="170" customFormat="1">
      <c r="A50" s="179"/>
      <c r="B50" s="1364" t="s">
        <v>341</v>
      </c>
      <c r="C50" s="1364"/>
      <c r="D50" s="171">
        <v>9335</v>
      </c>
      <c r="E50" s="171">
        <v>8608</v>
      </c>
      <c r="F50" s="171">
        <v>7880</v>
      </c>
      <c r="G50" s="171">
        <v>15231</v>
      </c>
      <c r="H50" s="171">
        <v>6424</v>
      </c>
      <c r="I50" s="171">
        <v>5697</v>
      </c>
      <c r="J50" s="171">
        <v>4969</v>
      </c>
      <c r="K50" s="171">
        <v>4241</v>
      </c>
      <c r="L50" s="171">
        <v>3999</v>
      </c>
      <c r="M50" s="171">
        <v>0</v>
      </c>
      <c r="N50" s="171">
        <v>0</v>
      </c>
      <c r="O50" s="171">
        <v>0</v>
      </c>
      <c r="P50" s="171">
        <v>0</v>
      </c>
      <c r="Q50" s="172">
        <v>0</v>
      </c>
      <c r="R50" s="173">
        <v>0</v>
      </c>
      <c r="S50" s="173">
        <v>0</v>
      </c>
      <c r="T50" s="173">
        <v>0</v>
      </c>
      <c r="U50" s="173">
        <v>0</v>
      </c>
      <c r="V50" s="172">
        <v>0</v>
      </c>
      <c r="W50" s="172">
        <v>0</v>
      </c>
      <c r="X50" s="172">
        <v>0</v>
      </c>
      <c r="Y50" s="172">
        <v>0</v>
      </c>
      <c r="Z50" s="172">
        <v>0</v>
      </c>
      <c r="AA50" s="172">
        <v>0</v>
      </c>
      <c r="AB50" s="172">
        <v>0</v>
      </c>
      <c r="AC50" s="172">
        <v>0</v>
      </c>
      <c r="AD50" s="172">
        <v>0</v>
      </c>
      <c r="AE50" s="172">
        <v>0</v>
      </c>
      <c r="AF50" s="172">
        <v>0</v>
      </c>
      <c r="AG50" s="172">
        <v>0</v>
      </c>
      <c r="AH50" s="172">
        <v>0</v>
      </c>
      <c r="AI50" s="172">
        <v>0</v>
      </c>
      <c r="AJ50" s="172">
        <v>0</v>
      </c>
      <c r="AK50" s="172">
        <v>0</v>
      </c>
      <c r="AL50" s="172">
        <v>0</v>
      </c>
      <c r="AM50" s="172">
        <v>0</v>
      </c>
      <c r="AN50" s="172">
        <v>0</v>
      </c>
      <c r="AO50" s="172">
        <v>0</v>
      </c>
      <c r="AR50" s="476"/>
    </row>
    <row r="51" spans="1:44" s="170" customFormat="1">
      <c r="A51" s="179"/>
      <c r="B51" s="179"/>
      <c r="C51" s="179" t="s">
        <v>340</v>
      </c>
      <c r="D51" s="178">
        <v>18553</v>
      </c>
      <c r="E51" s="178">
        <v>18553</v>
      </c>
      <c r="F51" s="178">
        <v>18553</v>
      </c>
      <c r="G51" s="178">
        <v>32794</v>
      </c>
      <c r="H51" s="178">
        <v>18553</v>
      </c>
      <c r="I51" s="178">
        <v>18553</v>
      </c>
      <c r="J51" s="178">
        <v>18553</v>
      </c>
      <c r="K51" s="178">
        <v>18553</v>
      </c>
      <c r="L51" s="178">
        <v>18553</v>
      </c>
      <c r="M51" s="178">
        <v>0</v>
      </c>
      <c r="N51" s="178">
        <v>0</v>
      </c>
      <c r="O51" s="178">
        <v>0</v>
      </c>
      <c r="P51" s="178">
        <v>0</v>
      </c>
      <c r="Q51" s="172">
        <v>0</v>
      </c>
      <c r="R51" s="172">
        <v>0</v>
      </c>
      <c r="S51" s="172">
        <v>0</v>
      </c>
      <c r="T51" s="172">
        <v>0</v>
      </c>
      <c r="U51" s="172">
        <v>0</v>
      </c>
      <c r="V51" s="172">
        <v>0</v>
      </c>
      <c r="W51" s="172">
        <v>0</v>
      </c>
      <c r="X51" s="172">
        <v>0</v>
      </c>
      <c r="Y51" s="172" t="s">
        <v>29</v>
      </c>
      <c r="Z51" s="172">
        <v>0</v>
      </c>
      <c r="AA51" s="172">
        <v>0</v>
      </c>
      <c r="AB51" s="172" t="s">
        <v>29</v>
      </c>
      <c r="AC51" s="172" t="s">
        <v>29</v>
      </c>
      <c r="AD51" s="172" t="s">
        <v>29</v>
      </c>
      <c r="AE51" s="172" t="s">
        <v>29</v>
      </c>
      <c r="AF51" s="172" t="s">
        <v>29</v>
      </c>
      <c r="AG51" s="172" t="s">
        <v>29</v>
      </c>
      <c r="AH51" s="172" t="s">
        <v>29</v>
      </c>
      <c r="AI51" s="172" t="s">
        <v>29</v>
      </c>
      <c r="AJ51" s="172" t="s">
        <v>29</v>
      </c>
      <c r="AK51" s="172">
        <v>0</v>
      </c>
      <c r="AL51" s="172" t="s">
        <v>29</v>
      </c>
      <c r="AM51" s="172" t="s">
        <v>29</v>
      </c>
      <c r="AN51" s="172" t="s">
        <v>29</v>
      </c>
      <c r="AO51" s="172">
        <v>0</v>
      </c>
    </row>
    <row r="52" spans="1:44" s="170" customFormat="1">
      <c r="A52" s="179"/>
      <c r="B52" s="179"/>
      <c r="C52" s="179" t="s">
        <v>335</v>
      </c>
      <c r="D52" s="178">
        <v>-9218</v>
      </c>
      <c r="E52" s="178">
        <v>-9945</v>
      </c>
      <c r="F52" s="178">
        <v>-10673</v>
      </c>
      <c r="G52" s="178">
        <v>-17563</v>
      </c>
      <c r="H52" s="178">
        <v>-12129</v>
      </c>
      <c r="I52" s="178">
        <v>-12856</v>
      </c>
      <c r="J52" s="178">
        <v>-13584</v>
      </c>
      <c r="K52" s="178">
        <v>-14312</v>
      </c>
      <c r="L52" s="178">
        <v>-14554</v>
      </c>
      <c r="M52" s="178">
        <v>0</v>
      </c>
      <c r="N52" s="178">
        <v>0</v>
      </c>
      <c r="O52" s="178">
        <v>0</v>
      </c>
      <c r="P52" s="178">
        <v>0</v>
      </c>
      <c r="Q52" s="173">
        <v>0</v>
      </c>
      <c r="R52" s="172">
        <v>0</v>
      </c>
      <c r="S52" s="172">
        <v>0</v>
      </c>
      <c r="T52" s="172">
        <v>0</v>
      </c>
      <c r="U52" s="172">
        <v>0</v>
      </c>
      <c r="V52" s="172">
        <v>0</v>
      </c>
      <c r="W52" s="172">
        <v>0</v>
      </c>
      <c r="X52" s="172">
        <v>0</v>
      </c>
      <c r="Y52" s="172" t="s">
        <v>29</v>
      </c>
      <c r="Z52" s="172">
        <v>0</v>
      </c>
      <c r="AA52" s="172">
        <v>0</v>
      </c>
      <c r="AB52" s="172" t="s">
        <v>29</v>
      </c>
      <c r="AC52" s="172" t="s">
        <v>29</v>
      </c>
      <c r="AD52" s="172" t="s">
        <v>29</v>
      </c>
      <c r="AE52" s="172" t="s">
        <v>29</v>
      </c>
      <c r="AF52" s="172" t="s">
        <v>29</v>
      </c>
      <c r="AG52" s="172" t="s">
        <v>29</v>
      </c>
      <c r="AH52" s="172" t="s">
        <v>29</v>
      </c>
      <c r="AI52" s="172" t="s">
        <v>29</v>
      </c>
      <c r="AJ52" s="172" t="s">
        <v>29</v>
      </c>
      <c r="AK52" s="172" t="s">
        <v>29</v>
      </c>
      <c r="AL52" s="172" t="s">
        <v>29</v>
      </c>
      <c r="AM52" s="172" t="s">
        <v>29</v>
      </c>
      <c r="AN52" s="172" t="s">
        <v>29</v>
      </c>
      <c r="AO52" s="172" t="s">
        <v>29</v>
      </c>
    </row>
    <row r="53" spans="1:44" s="170" customFormat="1">
      <c r="A53" s="522"/>
      <c r="B53" s="1364" t="s">
        <v>339</v>
      </c>
      <c r="C53" s="1364"/>
      <c r="D53" s="171">
        <v>0</v>
      </c>
      <c r="E53" s="171">
        <v>0</v>
      </c>
      <c r="F53" s="171">
        <v>0</v>
      </c>
      <c r="G53" s="171">
        <v>0</v>
      </c>
      <c r="H53" s="171">
        <v>0</v>
      </c>
      <c r="I53" s="181">
        <v>0</v>
      </c>
      <c r="J53" s="181">
        <v>24288</v>
      </c>
      <c r="K53" s="181">
        <v>74467</v>
      </c>
      <c r="L53" s="181">
        <v>67617</v>
      </c>
      <c r="M53" s="181">
        <v>67617</v>
      </c>
      <c r="N53" s="181">
        <v>67617</v>
      </c>
      <c r="O53" s="171">
        <v>95087</v>
      </c>
      <c r="P53" s="171">
        <v>95691</v>
      </c>
      <c r="Q53" s="180">
        <v>83960</v>
      </c>
      <c r="R53" s="180">
        <v>93025</v>
      </c>
      <c r="S53" s="180">
        <v>10068929</v>
      </c>
      <c r="T53" s="180">
        <v>101424</v>
      </c>
      <c r="U53" s="173">
        <v>47137</v>
      </c>
      <c r="V53" s="180">
        <v>46060</v>
      </c>
      <c r="W53" s="180">
        <v>44983</v>
      </c>
      <c r="X53" s="180">
        <v>1921230</v>
      </c>
      <c r="Y53" s="180">
        <v>1893235</v>
      </c>
      <c r="Z53" s="180">
        <v>1841039</v>
      </c>
      <c r="AA53" s="180">
        <v>202079</v>
      </c>
      <c r="AB53" s="180">
        <v>203919</v>
      </c>
      <c r="AC53" s="180">
        <v>224903</v>
      </c>
      <c r="AD53" s="180">
        <v>212738</v>
      </c>
      <c r="AE53" s="180">
        <v>243688</v>
      </c>
      <c r="AF53" s="180">
        <v>231915</v>
      </c>
      <c r="AG53" s="180">
        <v>852807</v>
      </c>
      <c r="AH53" s="180">
        <v>1479068</v>
      </c>
      <c r="AI53" s="180">
        <v>1432824</v>
      </c>
      <c r="AJ53" s="180">
        <v>1397867</v>
      </c>
      <c r="AK53" s="180">
        <v>1332934</v>
      </c>
      <c r="AL53" s="180">
        <v>1296024</v>
      </c>
      <c r="AM53" s="180">
        <v>1248642</v>
      </c>
      <c r="AN53" s="180">
        <v>1451809</v>
      </c>
      <c r="AO53" s="180">
        <v>1403756</v>
      </c>
    </row>
    <row r="54" spans="1:44" s="170" customFormat="1">
      <c r="A54" s="522"/>
      <c r="B54" s="1364" t="s">
        <v>338</v>
      </c>
      <c r="C54" s="1364"/>
      <c r="D54" s="171">
        <v>4132966</v>
      </c>
      <c r="E54" s="171">
        <v>3953164</v>
      </c>
      <c r="F54" s="171">
        <v>3761014</v>
      </c>
      <c r="G54" s="171">
        <v>3587531</v>
      </c>
      <c r="H54" s="171">
        <v>3748220</v>
      </c>
      <c r="I54" s="171">
        <v>3190478</v>
      </c>
      <c r="J54" s="171">
        <v>2999282</v>
      </c>
      <c r="K54" s="171">
        <v>2908641</v>
      </c>
      <c r="L54" s="171">
        <v>2933857</v>
      </c>
      <c r="M54" s="171">
        <v>2890836</v>
      </c>
      <c r="N54" s="171">
        <v>3123748</v>
      </c>
      <c r="O54" s="171">
        <v>3286315</v>
      </c>
      <c r="P54" s="171">
        <v>3809812</v>
      </c>
      <c r="Q54" s="173">
        <v>3934916</v>
      </c>
      <c r="R54" s="173">
        <v>4209967</v>
      </c>
      <c r="S54" s="173">
        <v>4424266</v>
      </c>
      <c r="T54" s="173">
        <v>4589064</v>
      </c>
      <c r="U54" s="173">
        <v>4763792</v>
      </c>
      <c r="V54" s="173">
        <v>4857576</v>
      </c>
      <c r="W54" s="173">
        <v>5343166</v>
      </c>
      <c r="X54" s="173">
        <v>5719844</v>
      </c>
      <c r="Y54" s="173">
        <v>5741624</v>
      </c>
      <c r="Z54" s="173">
        <v>5642772</v>
      </c>
      <c r="AA54" s="173">
        <v>7478954</v>
      </c>
      <c r="AB54" s="173">
        <v>8632298</v>
      </c>
      <c r="AC54" s="173">
        <v>8662013</v>
      </c>
      <c r="AD54" s="173">
        <v>8617772</v>
      </c>
      <c r="AE54" s="173">
        <v>7519808</v>
      </c>
      <c r="AF54" s="173">
        <v>7463004</v>
      </c>
      <c r="AG54" s="173">
        <v>7340978</v>
      </c>
      <c r="AH54" s="173">
        <v>14170627</v>
      </c>
      <c r="AI54" s="173">
        <v>14165192</v>
      </c>
      <c r="AJ54" s="173">
        <v>13834970</v>
      </c>
      <c r="AK54" s="173">
        <v>13422463</v>
      </c>
      <c r="AL54" s="173">
        <v>13496083</v>
      </c>
      <c r="AM54" s="173">
        <v>13745316</v>
      </c>
      <c r="AN54" s="173">
        <v>14980865</v>
      </c>
      <c r="AO54" s="173">
        <v>14666613</v>
      </c>
    </row>
    <row r="55" spans="1:44" s="170" customFormat="1">
      <c r="A55" s="179"/>
      <c r="B55" s="179"/>
      <c r="C55" s="179" t="s">
        <v>337</v>
      </c>
      <c r="D55" s="178">
        <v>2395438</v>
      </c>
      <c r="E55" s="178">
        <v>2432075</v>
      </c>
      <c r="F55" s="178">
        <v>2477099</v>
      </c>
      <c r="G55" s="178">
        <v>2588114</v>
      </c>
      <c r="H55" s="178">
        <v>2597749</v>
      </c>
      <c r="I55" s="178">
        <v>2432470</v>
      </c>
      <c r="J55" s="178">
        <v>2440325</v>
      </c>
      <c r="K55" s="178">
        <v>2459345</v>
      </c>
      <c r="L55" s="178">
        <v>2414697</v>
      </c>
      <c r="M55" s="178">
        <v>2388307</v>
      </c>
      <c r="N55" s="178">
        <v>2388708</v>
      </c>
      <c r="O55" s="178">
        <v>2469891</v>
      </c>
      <c r="P55" s="178">
        <v>1647548</v>
      </c>
      <c r="Q55" s="172">
        <v>1694718</v>
      </c>
      <c r="R55" s="172">
        <v>1711874</v>
      </c>
      <c r="S55" s="172">
        <v>1668789</v>
      </c>
      <c r="T55" s="172">
        <v>1479325</v>
      </c>
      <c r="U55" s="172">
        <v>1366322</v>
      </c>
      <c r="V55" s="172">
        <v>1277691</v>
      </c>
      <c r="W55" s="172">
        <v>1202565</v>
      </c>
      <c r="X55" s="172">
        <v>1151960</v>
      </c>
      <c r="Y55" s="172">
        <v>1143734</v>
      </c>
      <c r="Z55" s="172">
        <v>1117447</v>
      </c>
      <c r="AA55" s="172">
        <v>1119118</v>
      </c>
      <c r="AB55" s="172">
        <v>1058465</v>
      </c>
      <c r="AC55" s="172">
        <v>1050568</v>
      </c>
      <c r="AD55" s="172">
        <v>1052781</v>
      </c>
      <c r="AE55" s="172">
        <v>1048577</v>
      </c>
      <c r="AF55" s="172">
        <v>1000524</v>
      </c>
      <c r="AG55" s="172">
        <v>1037727</v>
      </c>
      <c r="AH55" s="172">
        <v>1045952</v>
      </c>
      <c r="AI55" s="172">
        <v>1074419</v>
      </c>
      <c r="AJ55" s="172">
        <v>1045006</v>
      </c>
      <c r="AK55" s="172">
        <v>994430</v>
      </c>
      <c r="AL55" s="172">
        <v>1004035</v>
      </c>
      <c r="AM55" s="172">
        <v>1006923</v>
      </c>
      <c r="AN55" s="172">
        <v>1059890</v>
      </c>
      <c r="AO55" s="172">
        <v>1117927</v>
      </c>
    </row>
    <row r="56" spans="1:44" s="170" customFormat="1">
      <c r="A56" s="179"/>
      <c r="B56" s="179"/>
      <c r="C56" s="179" t="s">
        <v>336</v>
      </c>
      <c r="D56" s="178">
        <v>2352408</v>
      </c>
      <c r="E56" s="178">
        <v>2361590</v>
      </c>
      <c r="F56" s="178">
        <v>2387981</v>
      </c>
      <c r="G56" s="178">
        <v>2291588</v>
      </c>
      <c r="H56" s="178">
        <v>2600892</v>
      </c>
      <c r="I56" s="178">
        <v>2285883</v>
      </c>
      <c r="J56" s="178">
        <v>2294412</v>
      </c>
      <c r="K56" s="178">
        <v>2297606</v>
      </c>
      <c r="L56" s="178">
        <v>2456978</v>
      </c>
      <c r="M56" s="178">
        <v>2581511</v>
      </c>
      <c r="N56" s="178">
        <v>2986021</v>
      </c>
      <c r="O56" s="178">
        <v>3196846</v>
      </c>
      <c r="P56" s="178">
        <v>3876786</v>
      </c>
      <c r="Q56" s="172">
        <v>4053007</v>
      </c>
      <c r="R56" s="172">
        <v>4462382</v>
      </c>
      <c r="S56" s="172">
        <v>4812760</v>
      </c>
      <c r="T56" s="172">
        <v>4999422</v>
      </c>
      <c r="U56" s="172">
        <v>5282478</v>
      </c>
      <c r="V56" s="172">
        <v>5489953</v>
      </c>
      <c r="W56" s="172">
        <v>6092547</v>
      </c>
      <c r="X56" s="172">
        <v>6541682</v>
      </c>
      <c r="Y56" s="172">
        <v>6654008</v>
      </c>
      <c r="Z56" s="172">
        <v>6557410</v>
      </c>
      <c r="AA56" s="172">
        <v>8592090</v>
      </c>
      <c r="AB56" s="172">
        <v>9882971</v>
      </c>
      <c r="AC56" s="172">
        <v>10260654</v>
      </c>
      <c r="AD56" s="172">
        <v>10389968</v>
      </c>
      <c r="AE56" s="172">
        <v>9656696</v>
      </c>
      <c r="AF56" s="172">
        <v>9706684</v>
      </c>
      <c r="AG56" s="172">
        <v>9727897</v>
      </c>
      <c r="AH56" s="172">
        <v>17049750</v>
      </c>
      <c r="AI56" s="172">
        <v>17462056</v>
      </c>
      <c r="AJ56" s="172">
        <v>17478594</v>
      </c>
      <c r="AK56" s="172">
        <v>17522009</v>
      </c>
      <c r="AL56" s="172">
        <v>18078917</v>
      </c>
      <c r="AM56" s="172">
        <v>19028586</v>
      </c>
      <c r="AN56" s="172">
        <v>20961019</v>
      </c>
      <c r="AO56" s="172">
        <v>21296674</v>
      </c>
    </row>
    <row r="57" spans="1:44" s="170" customFormat="1">
      <c r="A57" s="179"/>
      <c r="B57" s="179"/>
      <c r="C57" s="179" t="s">
        <v>335</v>
      </c>
      <c r="D57" s="178">
        <v>-614880</v>
      </c>
      <c r="E57" s="178">
        <v>-840501</v>
      </c>
      <c r="F57" s="178">
        <v>-1104066</v>
      </c>
      <c r="G57" s="178">
        <v>-1292171</v>
      </c>
      <c r="H57" s="178">
        <v>-1450421</v>
      </c>
      <c r="I57" s="178">
        <v>-1527875</v>
      </c>
      <c r="J57" s="178">
        <v>-1735455</v>
      </c>
      <c r="K57" s="178">
        <v>-1848310</v>
      </c>
      <c r="L57" s="178">
        <v>-1937818</v>
      </c>
      <c r="M57" s="178">
        <v>-2078982</v>
      </c>
      <c r="N57" s="178">
        <v>-2250981</v>
      </c>
      <c r="O57" s="178">
        <v>-2380422</v>
      </c>
      <c r="P57" s="178">
        <v>-1714522</v>
      </c>
      <c r="Q57" s="172">
        <v>-1812809</v>
      </c>
      <c r="R57" s="172">
        <v>-1964289</v>
      </c>
      <c r="S57" s="172">
        <v>-2057283</v>
      </c>
      <c r="T57" s="172">
        <v>-1889683</v>
      </c>
      <c r="U57" s="172">
        <v>-1885008</v>
      </c>
      <c r="V57" s="172">
        <v>-1910068</v>
      </c>
      <c r="W57" s="172">
        <v>-1951946</v>
      </c>
      <c r="X57" s="172">
        <v>-1973798</v>
      </c>
      <c r="Y57" s="172">
        <v>-2056118</v>
      </c>
      <c r="Z57" s="172">
        <v>-2032085</v>
      </c>
      <c r="AA57" s="172">
        <v>-2232254</v>
      </c>
      <c r="AB57" s="172">
        <v>-2309138</v>
      </c>
      <c r="AC57" s="172">
        <v>-2649209</v>
      </c>
      <c r="AD57" s="172">
        <v>-2824977</v>
      </c>
      <c r="AE57" s="172">
        <v>-3185465</v>
      </c>
      <c r="AF57" s="172">
        <v>-3244204</v>
      </c>
      <c r="AG57" s="172">
        <v>-3424646</v>
      </c>
      <c r="AH57" s="172">
        <v>-3925075</v>
      </c>
      <c r="AI57" s="172">
        <v>-4371283</v>
      </c>
      <c r="AJ57" s="172">
        <v>-4688630</v>
      </c>
      <c r="AK57" s="172">
        <v>-5093976</v>
      </c>
      <c r="AL57" s="172">
        <v>-5586869</v>
      </c>
      <c r="AM57" s="172">
        <v>-6290193</v>
      </c>
      <c r="AN57" s="172">
        <v>-7040044</v>
      </c>
      <c r="AO57" s="172">
        <v>-7747988</v>
      </c>
    </row>
    <row r="58" spans="1:44" s="170" customFormat="1" ht="13.5" thickBot="1">
      <c r="A58" s="177" t="s">
        <v>334</v>
      </c>
      <c r="B58" s="177"/>
      <c r="C58" s="177"/>
      <c r="D58" s="176">
        <v>637202225</v>
      </c>
      <c r="E58" s="176">
        <v>624540906</v>
      </c>
      <c r="F58" s="176">
        <v>596387066</v>
      </c>
      <c r="G58" s="176">
        <v>612398934</v>
      </c>
      <c r="H58" s="176">
        <v>608273230</v>
      </c>
      <c r="I58" s="176">
        <v>630232393</v>
      </c>
      <c r="J58" s="176">
        <v>647485171</v>
      </c>
      <c r="K58" s="176">
        <v>682950024</v>
      </c>
      <c r="L58" s="176">
        <v>751443110</v>
      </c>
      <c r="M58" s="176">
        <v>779639803</v>
      </c>
      <c r="N58" s="176">
        <v>793679261</v>
      </c>
      <c r="O58" s="176">
        <v>836994304</v>
      </c>
      <c r="P58" s="176">
        <v>851331535</v>
      </c>
      <c r="Q58" s="176">
        <v>896841831</v>
      </c>
      <c r="R58" s="176">
        <v>888808657</v>
      </c>
      <c r="S58" s="176">
        <v>960216229</v>
      </c>
      <c r="T58" s="176">
        <v>1014424676</v>
      </c>
      <c r="U58" s="176">
        <v>1028706873</v>
      </c>
      <c r="V58" s="176">
        <v>1057681498</v>
      </c>
      <c r="W58" s="176">
        <v>1082786822</v>
      </c>
      <c r="X58" s="176">
        <v>1105721310</v>
      </c>
      <c r="Y58" s="176">
        <v>1107375559</v>
      </c>
      <c r="Z58" s="176">
        <v>1111931863</v>
      </c>
      <c r="AA58" s="176">
        <v>1157557038</v>
      </c>
      <c r="AB58" s="176">
        <v>1208701675</v>
      </c>
      <c r="AC58" s="176">
        <v>1294613232</v>
      </c>
      <c r="AD58" s="176">
        <v>1230510247</v>
      </c>
      <c r="AE58" s="176">
        <v>1322692628</v>
      </c>
      <c r="AF58" s="176">
        <v>1359172441</v>
      </c>
      <c r="AG58" s="176">
        <v>1283783552</v>
      </c>
      <c r="AH58" s="176">
        <v>1396735276</v>
      </c>
      <c r="AI58" s="176">
        <v>1400133356</v>
      </c>
      <c r="AJ58" s="176">
        <v>1427084224</v>
      </c>
      <c r="AK58" s="176">
        <v>1413269481</v>
      </c>
      <c r="AL58" s="176">
        <v>1448335223</v>
      </c>
      <c r="AM58" s="176">
        <v>1465999788</v>
      </c>
      <c r="AN58" s="176">
        <v>1503503484</v>
      </c>
      <c r="AO58" s="176">
        <v>1524353773</v>
      </c>
    </row>
    <row r="59" spans="1:44">
      <c r="D59" s="172"/>
      <c r="J59" s="175"/>
      <c r="K59" s="175"/>
      <c r="L59" s="175"/>
      <c r="M59" s="175"/>
      <c r="N59" s="175"/>
      <c r="O59" s="175"/>
      <c r="P59" s="175"/>
      <c r="Q59" s="175"/>
      <c r="R59" s="175"/>
      <c r="S59" s="175"/>
      <c r="AC59" s="481"/>
      <c r="AO59" s="1352"/>
    </row>
    <row r="60" spans="1:44">
      <c r="D60" s="172"/>
      <c r="Z60" s="173"/>
      <c r="AC60" s="171"/>
    </row>
    <row r="61" spans="1:44">
      <c r="D61" s="173"/>
      <c r="Y61" s="174"/>
      <c r="AD61" s="170"/>
      <c r="AE61" s="170"/>
      <c r="AF61" s="170"/>
    </row>
    <row r="62" spans="1:44">
      <c r="D62" s="172"/>
      <c r="AD62" s="170"/>
      <c r="AE62" s="170"/>
      <c r="AF62" s="170"/>
    </row>
    <row r="63" spans="1:44">
      <c r="D63" s="172"/>
      <c r="AD63" s="170"/>
      <c r="AE63" s="170"/>
      <c r="AF63" s="170"/>
    </row>
    <row r="64" spans="1:44">
      <c r="D64" s="172"/>
      <c r="AD64" s="170"/>
      <c r="AE64" s="170"/>
      <c r="AF64" s="170"/>
    </row>
    <row r="65" spans="4:32">
      <c r="D65" s="173"/>
      <c r="AD65" s="170"/>
      <c r="AE65" s="170"/>
      <c r="AF65" s="170"/>
    </row>
    <row r="66" spans="4:32">
      <c r="D66" s="173"/>
      <c r="AD66" s="170"/>
      <c r="AE66" s="170"/>
      <c r="AF66" s="170"/>
    </row>
    <row r="67" spans="4:32">
      <c r="D67" s="172"/>
      <c r="AD67" s="170"/>
      <c r="AE67" s="170"/>
      <c r="AF67" s="170"/>
    </row>
    <row r="68" spans="4:32">
      <c r="D68" s="172"/>
      <c r="AD68" s="170"/>
      <c r="AE68" s="170"/>
      <c r="AF68" s="170"/>
    </row>
    <row r="69" spans="4:32">
      <c r="D69" s="172"/>
      <c r="AD69" s="170"/>
      <c r="AE69" s="170"/>
      <c r="AF69" s="170"/>
    </row>
    <row r="70" spans="4:32">
      <c r="D70" s="171"/>
      <c r="AD70" s="170"/>
      <c r="AE70" s="170"/>
      <c r="AF70" s="170"/>
    </row>
    <row r="71" spans="4:32">
      <c r="D71" s="170"/>
      <c r="AD71" s="170"/>
      <c r="AE71" s="170"/>
      <c r="AF71" s="170"/>
    </row>
    <row r="72" spans="4:32">
      <c r="AD72" s="170"/>
      <c r="AE72" s="170"/>
      <c r="AF72" s="170"/>
    </row>
    <row r="73" spans="4:32">
      <c r="AD73" s="170"/>
      <c r="AE73" s="170"/>
      <c r="AF73" s="170"/>
    </row>
    <row r="74" spans="4:32">
      <c r="AD74" s="170"/>
      <c r="AE74" s="170"/>
      <c r="AF74" s="170"/>
    </row>
    <row r="75" spans="4:32">
      <c r="AD75" s="170"/>
      <c r="AE75" s="170"/>
      <c r="AF75" s="170"/>
    </row>
    <row r="76" spans="4:32">
      <c r="AD76" s="170"/>
      <c r="AE76" s="170"/>
      <c r="AF76" s="170"/>
    </row>
    <row r="77" spans="4:32">
      <c r="AD77" s="170"/>
      <c r="AE77" s="170"/>
      <c r="AF77" s="170"/>
    </row>
    <row r="78" spans="4:32">
      <c r="AD78" s="170"/>
      <c r="AE78" s="170"/>
      <c r="AF78" s="170"/>
    </row>
    <row r="79" spans="4:32">
      <c r="AD79" s="170"/>
      <c r="AE79" s="170"/>
      <c r="AF79" s="170"/>
    </row>
    <row r="80" spans="4:32">
      <c r="AD80" s="170"/>
      <c r="AE80" s="170"/>
      <c r="AF80" s="170"/>
    </row>
    <row r="81" spans="30:32">
      <c r="AD81" s="170"/>
      <c r="AE81" s="170"/>
      <c r="AF81" s="170"/>
    </row>
    <row r="82" spans="30:32">
      <c r="AD82" s="170"/>
      <c r="AE82" s="170"/>
      <c r="AF82" s="170"/>
    </row>
    <row r="83" spans="30:32">
      <c r="AD83" s="170"/>
      <c r="AE83" s="170"/>
      <c r="AF83" s="170"/>
    </row>
    <row r="84" spans="30:32">
      <c r="AD84" s="170"/>
      <c r="AE84" s="170"/>
      <c r="AF84" s="170"/>
    </row>
    <row r="85" spans="30:32">
      <c r="AD85" s="170"/>
      <c r="AE85" s="170"/>
      <c r="AF85" s="170"/>
    </row>
    <row r="86" spans="30:32">
      <c r="AD86" s="170"/>
      <c r="AE86" s="170"/>
      <c r="AF86" s="170"/>
    </row>
    <row r="87" spans="30:32">
      <c r="AD87" s="170"/>
      <c r="AE87" s="170"/>
      <c r="AF87" s="170"/>
    </row>
    <row r="88" spans="30:32">
      <c r="AD88" s="170"/>
      <c r="AE88" s="170"/>
      <c r="AF88" s="170"/>
    </row>
    <row r="89" spans="30:32">
      <c r="AD89" s="170"/>
      <c r="AE89" s="170"/>
      <c r="AF89" s="170"/>
    </row>
    <row r="90" spans="30:32">
      <c r="AD90" s="170"/>
      <c r="AE90" s="170"/>
      <c r="AF90" s="170"/>
    </row>
    <row r="91" spans="30:32">
      <c r="AD91" s="170"/>
      <c r="AE91" s="170"/>
      <c r="AF91" s="170"/>
    </row>
    <row r="92" spans="30:32">
      <c r="AD92" s="170"/>
      <c r="AE92" s="170"/>
      <c r="AF92" s="170"/>
    </row>
    <row r="93" spans="30:32">
      <c r="AD93" s="170"/>
      <c r="AE93" s="170"/>
      <c r="AF93" s="170"/>
    </row>
    <row r="94" spans="30:32">
      <c r="AD94" s="170"/>
      <c r="AE94" s="170"/>
      <c r="AF94" s="170"/>
    </row>
    <row r="95" spans="30:32">
      <c r="AD95" s="170"/>
      <c r="AE95" s="170"/>
      <c r="AF95" s="170"/>
    </row>
    <row r="96" spans="30:32">
      <c r="AD96" s="170"/>
      <c r="AE96" s="170"/>
      <c r="AF96" s="170"/>
    </row>
    <row r="97" spans="30:32">
      <c r="AD97" s="170"/>
      <c r="AE97" s="170"/>
      <c r="AF97" s="170"/>
    </row>
    <row r="98" spans="30:32">
      <c r="AD98" s="170"/>
      <c r="AE98" s="170"/>
      <c r="AF98" s="170"/>
    </row>
    <row r="99" spans="30:32">
      <c r="AD99" s="170"/>
      <c r="AE99" s="170"/>
      <c r="AF99" s="170"/>
    </row>
    <row r="100" spans="30:32">
      <c r="AD100" s="170"/>
      <c r="AE100" s="170"/>
      <c r="AF100" s="170"/>
    </row>
    <row r="101" spans="30:32">
      <c r="AD101" s="170"/>
      <c r="AE101" s="170"/>
      <c r="AF101" s="170"/>
    </row>
    <row r="102" spans="30:32">
      <c r="AD102" s="170"/>
      <c r="AE102" s="170"/>
      <c r="AF102" s="170"/>
    </row>
    <row r="103" spans="30:32">
      <c r="AD103" s="170"/>
      <c r="AE103" s="170"/>
      <c r="AF103" s="170"/>
    </row>
    <row r="104" spans="30:32">
      <c r="AD104" s="170"/>
      <c r="AE104" s="170"/>
      <c r="AF104" s="170"/>
    </row>
    <row r="105" spans="30:32">
      <c r="AD105" s="170"/>
      <c r="AE105" s="170"/>
      <c r="AF105" s="170"/>
    </row>
    <row r="106" spans="30:32">
      <c r="AD106" s="170"/>
      <c r="AE106" s="170"/>
      <c r="AF106" s="170"/>
    </row>
    <row r="107" spans="30:32">
      <c r="AD107" s="170"/>
      <c r="AE107" s="170"/>
      <c r="AF107" s="170"/>
    </row>
    <row r="108" spans="30:32">
      <c r="AD108" s="170"/>
      <c r="AE108" s="170"/>
      <c r="AF108" s="170"/>
    </row>
    <row r="109" spans="30:32">
      <c r="AD109" s="170"/>
      <c r="AE109" s="170"/>
      <c r="AF109" s="170"/>
    </row>
    <row r="110" spans="30:32">
      <c r="AD110" s="170"/>
      <c r="AE110" s="170"/>
      <c r="AF110" s="170"/>
    </row>
    <row r="111" spans="30:32">
      <c r="AD111" s="170"/>
      <c r="AE111" s="170"/>
      <c r="AF111" s="170"/>
    </row>
    <row r="112" spans="30:32">
      <c r="AD112" s="170"/>
      <c r="AE112" s="170"/>
      <c r="AF112" s="170"/>
    </row>
    <row r="113" spans="30:32">
      <c r="AD113" s="170"/>
      <c r="AE113" s="170"/>
      <c r="AF113" s="170"/>
    </row>
    <row r="114" spans="30:32">
      <c r="AD114" s="170"/>
      <c r="AE114" s="170"/>
      <c r="AF114" s="170"/>
    </row>
    <row r="115" spans="30:32">
      <c r="AD115" s="170"/>
      <c r="AE115" s="170"/>
      <c r="AF115" s="170"/>
    </row>
    <row r="116" spans="30:32">
      <c r="AD116" s="170"/>
      <c r="AE116" s="170"/>
      <c r="AF116" s="170"/>
    </row>
    <row r="117" spans="30:32">
      <c r="AD117" s="170"/>
      <c r="AE117" s="170"/>
      <c r="AF117" s="170"/>
    </row>
    <row r="118" spans="30:32">
      <c r="AD118" s="170"/>
      <c r="AE118" s="170"/>
      <c r="AF118" s="170"/>
    </row>
    <row r="119" spans="30:32">
      <c r="AD119" s="170"/>
      <c r="AE119" s="170"/>
      <c r="AF119" s="170"/>
    </row>
    <row r="120" spans="30:32">
      <c r="AD120" s="170"/>
      <c r="AE120" s="170"/>
      <c r="AF120" s="170"/>
    </row>
    <row r="121" spans="30:32">
      <c r="AD121" s="170"/>
      <c r="AE121" s="170"/>
      <c r="AF121" s="170"/>
    </row>
    <row r="122" spans="30:32">
      <c r="AD122" s="170"/>
      <c r="AE122" s="170"/>
      <c r="AF122" s="170"/>
    </row>
    <row r="123" spans="30:32">
      <c r="AD123" s="170"/>
      <c r="AE123" s="170"/>
      <c r="AF123" s="170"/>
    </row>
    <row r="124" spans="30:32">
      <c r="AD124" s="170"/>
      <c r="AE124" s="170"/>
      <c r="AF124" s="170"/>
    </row>
    <row r="125" spans="30:32">
      <c r="AD125" s="170"/>
      <c r="AE125" s="170"/>
      <c r="AF125" s="170"/>
    </row>
    <row r="126" spans="30:32">
      <c r="AD126" s="170"/>
      <c r="AE126" s="170"/>
      <c r="AF126" s="170"/>
    </row>
  </sheetData>
  <mergeCells count="15">
    <mergeCell ref="B23:C23"/>
    <mergeCell ref="A2:C2"/>
    <mergeCell ref="B3:C3"/>
    <mergeCell ref="B4:C4"/>
    <mergeCell ref="B8:C8"/>
    <mergeCell ref="B17:C17"/>
    <mergeCell ref="B50:C50"/>
    <mergeCell ref="B53:C53"/>
    <mergeCell ref="B54:C54"/>
    <mergeCell ref="B24:C24"/>
    <mergeCell ref="B27:C27"/>
    <mergeCell ref="B36:C36"/>
    <mergeCell ref="A41:C41"/>
    <mergeCell ref="B42:C42"/>
    <mergeCell ref="B46:C46"/>
  </mergeCells>
  <pageMargins left="0.25" right="0.25" top="0.75" bottom="0.75" header="0.3" footer="0.3"/>
  <pageSetup paperSize="9" scale="9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399"/>
    <pageSetUpPr autoPageBreaks="0" fitToPage="1"/>
  </sheetPr>
  <dimension ref="A1:AO52"/>
  <sheetViews>
    <sheetView showGridLines="0" zoomScaleNormal="100" zoomScaleSheetLayoutView="100" workbookViewId="0">
      <pane xSplit="3" ySplit="1" topLeftCell="AI2" activePane="bottomRight" state="frozen"/>
      <selection activeCell="C1" sqref="C1"/>
      <selection pane="topRight" activeCell="C1" sqref="C1"/>
      <selection pane="bottomLeft" activeCell="C1" sqref="C1"/>
      <selection pane="bottomRight" activeCell="C1" sqref="C1"/>
    </sheetView>
  </sheetViews>
  <sheetFormatPr defaultRowHeight="12.75"/>
  <cols>
    <col min="1" max="1" width="2.28515625" style="20" customWidth="1"/>
    <col min="2" max="2" width="2.85546875" style="20" customWidth="1"/>
    <col min="3" max="3" width="64.28515625" style="20" customWidth="1"/>
    <col min="4" max="4" width="14.5703125" style="20" customWidth="1"/>
    <col min="5" max="7" width="12" style="20" customWidth="1"/>
    <col min="8" max="21" width="14" style="20" customWidth="1"/>
    <col min="22" max="24" width="12" style="20" customWidth="1"/>
    <col min="25" max="25" width="12.7109375" style="20" customWidth="1"/>
    <col min="26" max="40" width="12" style="20" customWidth="1"/>
    <col min="41" max="41" width="14" style="20" customWidth="1"/>
    <col min="42" max="16384" width="9.140625" style="20"/>
  </cols>
  <sheetData>
    <row r="1" spans="1:41" s="13" customFormat="1" ht="33.75" customHeight="1">
      <c r="A1" s="191"/>
      <c r="B1" s="191"/>
      <c r="C1" s="197" t="s">
        <v>419</v>
      </c>
      <c r="D1" s="525">
        <v>39813</v>
      </c>
      <c r="E1" s="525">
        <v>39903</v>
      </c>
      <c r="F1" s="525">
        <v>39994</v>
      </c>
      <c r="G1" s="525">
        <v>40086</v>
      </c>
      <c r="H1" s="525">
        <v>40178</v>
      </c>
      <c r="I1" s="525">
        <v>40268</v>
      </c>
      <c r="J1" s="189">
        <v>40359</v>
      </c>
      <c r="K1" s="525">
        <v>40451</v>
      </c>
      <c r="L1" s="525">
        <v>40543</v>
      </c>
      <c r="M1" s="525">
        <v>40633</v>
      </c>
      <c r="N1" s="525">
        <v>40724</v>
      </c>
      <c r="O1" s="525">
        <v>40816</v>
      </c>
      <c r="P1" s="525">
        <v>40908</v>
      </c>
      <c r="Q1" s="525">
        <v>40999</v>
      </c>
      <c r="R1" s="525">
        <v>41090</v>
      </c>
      <c r="S1" s="525">
        <v>41182</v>
      </c>
      <c r="T1" s="525">
        <v>41274</v>
      </c>
      <c r="U1" s="525">
        <v>41364</v>
      </c>
      <c r="V1" s="525">
        <v>41455</v>
      </c>
      <c r="W1" s="525">
        <v>41547</v>
      </c>
      <c r="X1" s="525">
        <v>41609</v>
      </c>
      <c r="Y1" s="525">
        <v>41729</v>
      </c>
      <c r="Z1" s="525">
        <v>41820</v>
      </c>
      <c r="AA1" s="525">
        <v>41912</v>
      </c>
      <c r="AB1" s="525">
        <v>42004</v>
      </c>
      <c r="AC1" s="525">
        <v>42094</v>
      </c>
      <c r="AD1" s="525">
        <v>42185</v>
      </c>
      <c r="AE1" s="525">
        <v>42277</v>
      </c>
      <c r="AF1" s="525">
        <v>42369</v>
      </c>
      <c r="AG1" s="525">
        <v>42460</v>
      </c>
      <c r="AH1" s="526">
        <v>42551</v>
      </c>
      <c r="AI1" s="536">
        <v>42643</v>
      </c>
      <c r="AJ1" s="549">
        <v>42735</v>
      </c>
      <c r="AK1" s="1204">
        <v>42825</v>
      </c>
      <c r="AL1" s="1204">
        <v>42916</v>
      </c>
      <c r="AM1" s="1204">
        <v>43008</v>
      </c>
      <c r="AN1" s="1204">
        <v>43070</v>
      </c>
      <c r="AO1" s="1204">
        <v>43161</v>
      </c>
    </row>
    <row r="2" spans="1:41">
      <c r="A2" s="1368" t="s">
        <v>418</v>
      </c>
      <c r="B2" s="1368"/>
      <c r="C2" s="1368"/>
      <c r="D2" s="173">
        <v>590788356</v>
      </c>
      <c r="E2" s="173">
        <v>576250146</v>
      </c>
      <c r="F2" s="173">
        <v>545782621</v>
      </c>
      <c r="G2" s="173">
        <v>559862705</v>
      </c>
      <c r="H2" s="173">
        <v>553584284</v>
      </c>
      <c r="I2" s="173">
        <v>573302853</v>
      </c>
      <c r="J2" s="173">
        <v>588226173</v>
      </c>
      <c r="K2" s="173">
        <v>621659774</v>
      </c>
      <c r="L2" s="173">
        <v>686285797</v>
      </c>
      <c r="M2" s="173">
        <v>712149124</v>
      </c>
      <c r="N2" s="173">
        <v>724005994</v>
      </c>
      <c r="O2" s="173">
        <v>766385062</v>
      </c>
      <c r="P2" s="173">
        <v>777406765</v>
      </c>
      <c r="Q2" s="173">
        <v>821610575</v>
      </c>
      <c r="R2" s="173">
        <v>810534799</v>
      </c>
      <c r="S2" s="173">
        <v>879303511</v>
      </c>
      <c r="T2" s="173">
        <v>938164930</v>
      </c>
      <c r="U2" s="173">
        <v>951503891</v>
      </c>
      <c r="V2" s="173">
        <v>978999429</v>
      </c>
      <c r="W2" s="173">
        <v>1001600335</v>
      </c>
      <c r="X2" s="173">
        <v>1021667917</v>
      </c>
      <c r="Y2" s="173">
        <v>1022144951</v>
      </c>
      <c r="Z2" s="173">
        <v>1022807119</v>
      </c>
      <c r="AA2" s="173">
        <v>1063139287</v>
      </c>
      <c r="AB2" s="173">
        <v>1109016518</v>
      </c>
      <c r="AC2" s="173">
        <v>1194447070</v>
      </c>
      <c r="AD2" s="173">
        <v>1126530036</v>
      </c>
      <c r="AE2" s="173">
        <v>1215582711</v>
      </c>
      <c r="AF2" s="173">
        <v>1248995055</v>
      </c>
      <c r="AG2" s="173">
        <v>1173491715</v>
      </c>
      <c r="AH2" s="173">
        <v>1271123354</v>
      </c>
      <c r="AI2" s="173">
        <v>1270421429</v>
      </c>
      <c r="AJ2" s="173">
        <v>1297822903</v>
      </c>
      <c r="AK2" s="173">
        <v>1284815066</v>
      </c>
      <c r="AL2" s="173">
        <v>1315971300</v>
      </c>
      <c r="AM2" s="173">
        <v>1328779149</v>
      </c>
      <c r="AN2" s="173">
        <v>1362132680</v>
      </c>
      <c r="AO2" s="173">
        <v>1391216209</v>
      </c>
    </row>
    <row r="3" spans="1:41">
      <c r="A3" s="523"/>
      <c r="B3" s="1368" t="s">
        <v>417</v>
      </c>
      <c r="C3" s="1368"/>
      <c r="D3" s="180">
        <v>206189398</v>
      </c>
      <c r="E3" s="180">
        <v>202458111</v>
      </c>
      <c r="F3" s="180">
        <v>190094379</v>
      </c>
      <c r="G3" s="180">
        <v>189089392</v>
      </c>
      <c r="H3" s="180">
        <v>190772169</v>
      </c>
      <c r="I3" s="180">
        <v>183605956</v>
      </c>
      <c r="J3" s="180">
        <v>189670659</v>
      </c>
      <c r="K3" s="180">
        <v>194888723</v>
      </c>
      <c r="L3" s="180">
        <v>202688057</v>
      </c>
      <c r="M3" s="180">
        <v>203921949</v>
      </c>
      <c r="N3" s="180">
        <v>208914215</v>
      </c>
      <c r="O3" s="180">
        <v>220675331</v>
      </c>
      <c r="P3" s="180">
        <v>242636422</v>
      </c>
      <c r="Q3" s="180">
        <v>231344785</v>
      </c>
      <c r="R3" s="180">
        <v>234975120</v>
      </c>
      <c r="S3" s="180">
        <v>231919355</v>
      </c>
      <c r="T3" s="180">
        <v>243199589</v>
      </c>
      <c r="U3" s="180">
        <v>238554624</v>
      </c>
      <c r="V3" s="180">
        <v>245030935</v>
      </c>
      <c r="W3" s="180">
        <v>252279225</v>
      </c>
      <c r="X3" s="180">
        <v>274383462</v>
      </c>
      <c r="Y3" s="180">
        <v>278208180</v>
      </c>
      <c r="Z3" s="180">
        <v>277346833</v>
      </c>
      <c r="AA3" s="180">
        <v>280975094</v>
      </c>
      <c r="AB3" s="180">
        <v>294773248</v>
      </c>
      <c r="AC3" s="180">
        <v>298652188</v>
      </c>
      <c r="AD3" s="180">
        <v>280443322</v>
      </c>
      <c r="AE3" s="180">
        <v>300728661</v>
      </c>
      <c r="AF3" s="180">
        <v>292610418</v>
      </c>
      <c r="AG3" s="180">
        <v>266317781</v>
      </c>
      <c r="AH3" s="180">
        <v>309032311</v>
      </c>
      <c r="AI3" s="180">
        <v>308598832</v>
      </c>
      <c r="AJ3" s="180">
        <v>329413994</v>
      </c>
      <c r="AK3" s="180">
        <v>324925553</v>
      </c>
      <c r="AL3" s="180">
        <v>352327392</v>
      </c>
      <c r="AM3" s="180">
        <v>359904288</v>
      </c>
      <c r="AN3" s="180">
        <v>402937907</v>
      </c>
      <c r="AO3" s="180">
        <v>407948634</v>
      </c>
    </row>
    <row r="4" spans="1:41">
      <c r="A4" s="524"/>
      <c r="B4" s="524"/>
      <c r="C4" s="524" t="s">
        <v>30</v>
      </c>
      <c r="D4" s="172">
        <v>26932947</v>
      </c>
      <c r="E4" s="172">
        <v>25191121</v>
      </c>
      <c r="F4" s="172">
        <v>22918472</v>
      </c>
      <c r="G4" s="172">
        <v>22707717</v>
      </c>
      <c r="H4" s="172">
        <v>24836767</v>
      </c>
      <c r="I4" s="172">
        <v>23751644</v>
      </c>
      <c r="J4" s="172">
        <v>25286290</v>
      </c>
      <c r="K4" s="172">
        <v>28062884</v>
      </c>
      <c r="L4" s="172">
        <v>25537134</v>
      </c>
      <c r="M4" s="172">
        <v>24675587</v>
      </c>
      <c r="N4" s="172">
        <v>24463040</v>
      </c>
      <c r="O4" s="172">
        <v>26069204</v>
      </c>
      <c r="P4" s="172">
        <v>28932523</v>
      </c>
      <c r="Q4" s="172">
        <v>26902686</v>
      </c>
      <c r="R4" s="172">
        <v>31360997</v>
      </c>
      <c r="S4" s="172">
        <v>29817694</v>
      </c>
      <c r="T4" s="172">
        <v>34916237</v>
      </c>
      <c r="U4" s="172">
        <v>33717703</v>
      </c>
      <c r="V4" s="172">
        <v>38664956</v>
      </c>
      <c r="W4" s="172">
        <v>37816640</v>
      </c>
      <c r="X4" s="172">
        <v>42891432</v>
      </c>
      <c r="Y4" s="172">
        <v>43216760</v>
      </c>
      <c r="Z4" s="172">
        <v>44847485</v>
      </c>
      <c r="AA4" s="172">
        <v>44595760</v>
      </c>
      <c r="AB4" s="172">
        <v>48733456</v>
      </c>
      <c r="AC4" s="172">
        <v>56659732</v>
      </c>
      <c r="AD4" s="172">
        <v>50540410</v>
      </c>
      <c r="AE4" s="172">
        <v>57387934</v>
      </c>
      <c r="AF4" s="172">
        <v>61092014</v>
      </c>
      <c r="AG4" s="172">
        <v>58557218</v>
      </c>
      <c r="AH4" s="172">
        <v>58763238</v>
      </c>
      <c r="AI4" s="172">
        <v>60286011</v>
      </c>
      <c r="AJ4" s="172">
        <v>61132961</v>
      </c>
      <c r="AK4" s="172">
        <v>61108356</v>
      </c>
      <c r="AL4" s="172">
        <v>63988668</v>
      </c>
      <c r="AM4" s="172">
        <v>58609115</v>
      </c>
      <c r="AN4" s="172">
        <v>68973374</v>
      </c>
      <c r="AO4" s="172">
        <v>66430270</v>
      </c>
    </row>
    <row r="5" spans="1:41">
      <c r="A5" s="524"/>
      <c r="B5" s="524"/>
      <c r="C5" s="524" t="s">
        <v>31</v>
      </c>
      <c r="D5" s="172">
        <v>39296239</v>
      </c>
      <c r="E5" s="172">
        <v>39346521</v>
      </c>
      <c r="F5" s="172">
        <v>40847711</v>
      </c>
      <c r="G5" s="172">
        <v>44146423</v>
      </c>
      <c r="H5" s="172">
        <v>48221550</v>
      </c>
      <c r="I5" s="172">
        <v>50084834</v>
      </c>
      <c r="J5" s="172">
        <v>51851801</v>
      </c>
      <c r="K5" s="172">
        <v>54874272</v>
      </c>
      <c r="L5" s="172">
        <v>57899455</v>
      </c>
      <c r="M5" s="172">
        <v>58997028</v>
      </c>
      <c r="N5" s="172">
        <v>60008457</v>
      </c>
      <c r="O5" s="172">
        <v>63334088</v>
      </c>
      <c r="P5" s="172">
        <v>67169544</v>
      </c>
      <c r="Q5" s="172">
        <v>68488274</v>
      </c>
      <c r="R5" s="172">
        <v>73055957</v>
      </c>
      <c r="S5" s="172">
        <v>77413953</v>
      </c>
      <c r="T5" s="172">
        <v>83451406</v>
      </c>
      <c r="U5" s="172">
        <v>87071786</v>
      </c>
      <c r="V5" s="172">
        <v>92324244</v>
      </c>
      <c r="W5" s="172">
        <v>98227575</v>
      </c>
      <c r="X5" s="172">
        <v>106166141</v>
      </c>
      <c r="Y5" s="172">
        <v>108931513</v>
      </c>
      <c r="Z5" s="172">
        <v>110840114</v>
      </c>
      <c r="AA5" s="172">
        <v>113675506</v>
      </c>
      <c r="AB5" s="172">
        <v>118449430</v>
      </c>
      <c r="AC5" s="172">
        <v>117357236</v>
      </c>
      <c r="AD5" s="172">
        <v>113974326</v>
      </c>
      <c r="AE5" s="172">
        <v>111450931</v>
      </c>
      <c r="AF5" s="172">
        <v>111318801</v>
      </c>
      <c r="AG5" s="172">
        <v>107292298</v>
      </c>
      <c r="AH5" s="172">
        <v>104479486</v>
      </c>
      <c r="AI5" s="172">
        <v>104850334</v>
      </c>
      <c r="AJ5" s="172">
        <v>108250051</v>
      </c>
      <c r="AK5" s="172">
        <v>107045652</v>
      </c>
      <c r="AL5" s="172">
        <v>109517027</v>
      </c>
      <c r="AM5" s="172">
        <v>112249257</v>
      </c>
      <c r="AN5" s="172">
        <v>119980208</v>
      </c>
      <c r="AO5" s="172">
        <v>122412259</v>
      </c>
    </row>
    <row r="6" spans="1:41">
      <c r="A6" s="524"/>
      <c r="B6" s="524"/>
      <c r="C6" s="524" t="s">
        <v>32</v>
      </c>
      <c r="D6" s="172">
        <v>2921135</v>
      </c>
      <c r="E6" s="172">
        <v>3611070</v>
      </c>
      <c r="F6" s="172">
        <v>3146726</v>
      </c>
      <c r="G6" s="172">
        <v>2231691</v>
      </c>
      <c r="H6" s="172">
        <v>2046407</v>
      </c>
      <c r="I6" s="172">
        <v>1700455</v>
      </c>
      <c r="J6" s="172">
        <v>2271563</v>
      </c>
      <c r="K6" s="172">
        <v>1257556</v>
      </c>
      <c r="L6" s="172">
        <v>1929417</v>
      </c>
      <c r="M6" s="172">
        <v>2913294</v>
      </c>
      <c r="N6" s="172">
        <v>2802190</v>
      </c>
      <c r="O6" s="172">
        <v>2157338</v>
      </c>
      <c r="P6" s="172">
        <v>2065623</v>
      </c>
      <c r="Q6" s="172">
        <v>8569085</v>
      </c>
      <c r="R6" s="172">
        <v>9685674</v>
      </c>
      <c r="S6" s="172">
        <v>9515852</v>
      </c>
      <c r="T6" s="172">
        <v>7600266</v>
      </c>
      <c r="U6" s="172">
        <v>8443683</v>
      </c>
      <c r="V6" s="172">
        <v>7056131</v>
      </c>
      <c r="W6" s="172">
        <v>7679769</v>
      </c>
      <c r="X6" s="172">
        <v>8194490</v>
      </c>
      <c r="Y6" s="172">
        <v>5493210</v>
      </c>
      <c r="Z6" s="172">
        <v>4062038</v>
      </c>
      <c r="AA6" s="172">
        <v>3641785</v>
      </c>
      <c r="AB6" s="172">
        <v>19125081</v>
      </c>
      <c r="AC6" s="172">
        <v>28134866</v>
      </c>
      <c r="AD6" s="172">
        <v>27014165</v>
      </c>
      <c r="AE6" s="172">
        <v>18369813</v>
      </c>
      <c r="AF6" s="172">
        <v>14949118</v>
      </c>
      <c r="AG6" s="172">
        <v>8551925</v>
      </c>
      <c r="AH6" s="172">
        <v>6367145</v>
      </c>
      <c r="AI6" s="172">
        <v>3939859</v>
      </c>
      <c r="AJ6" s="172">
        <v>3756706</v>
      </c>
      <c r="AK6" s="172">
        <v>4415729</v>
      </c>
      <c r="AL6" s="172">
        <v>2686391</v>
      </c>
      <c r="AM6" s="172">
        <v>2130947</v>
      </c>
      <c r="AN6" s="172">
        <v>2181774</v>
      </c>
      <c r="AO6" s="172">
        <v>3360738</v>
      </c>
    </row>
    <row r="7" spans="1:41">
      <c r="A7" s="524"/>
      <c r="B7" s="524"/>
      <c r="C7" s="524" t="s">
        <v>33</v>
      </c>
      <c r="D7" s="172">
        <v>135900870</v>
      </c>
      <c r="E7" s="172">
        <v>133314670</v>
      </c>
      <c r="F7" s="172">
        <v>122243012</v>
      </c>
      <c r="G7" s="172">
        <v>118969314</v>
      </c>
      <c r="H7" s="172">
        <v>114670580</v>
      </c>
      <c r="I7" s="172">
        <v>106946256</v>
      </c>
      <c r="J7" s="172">
        <v>109143418</v>
      </c>
      <c r="K7" s="172">
        <v>109697236</v>
      </c>
      <c r="L7" s="172">
        <v>116416375</v>
      </c>
      <c r="M7" s="172">
        <v>116387873</v>
      </c>
      <c r="N7" s="172">
        <v>121640528</v>
      </c>
      <c r="O7" s="172">
        <v>129114701</v>
      </c>
      <c r="P7" s="172">
        <v>144468732</v>
      </c>
      <c r="Q7" s="172">
        <v>127384740</v>
      </c>
      <c r="R7" s="172">
        <v>120872492</v>
      </c>
      <c r="S7" s="172">
        <v>115171856</v>
      </c>
      <c r="T7" s="172">
        <v>117231680</v>
      </c>
      <c r="U7" s="172">
        <v>109321452</v>
      </c>
      <c r="V7" s="172">
        <v>106985604</v>
      </c>
      <c r="W7" s="172">
        <v>108555241</v>
      </c>
      <c r="X7" s="172">
        <v>117131399</v>
      </c>
      <c r="Y7" s="172">
        <v>120566697</v>
      </c>
      <c r="Z7" s="172">
        <v>117597196</v>
      </c>
      <c r="AA7" s="172">
        <v>119062043</v>
      </c>
      <c r="AB7" s="172">
        <v>108465281</v>
      </c>
      <c r="AC7" s="172">
        <v>96500354</v>
      </c>
      <c r="AD7" s="172">
        <v>88914421</v>
      </c>
      <c r="AE7" s="172">
        <v>113519983</v>
      </c>
      <c r="AF7" s="172">
        <v>105250485</v>
      </c>
      <c r="AG7" s="172">
        <v>91916340</v>
      </c>
      <c r="AH7" s="172">
        <v>139422442</v>
      </c>
      <c r="AI7" s="172">
        <v>139522628</v>
      </c>
      <c r="AJ7" s="172">
        <v>156274276</v>
      </c>
      <c r="AK7" s="172">
        <v>152353740</v>
      </c>
      <c r="AL7" s="172">
        <v>176133186</v>
      </c>
      <c r="AM7" s="172">
        <v>186912437</v>
      </c>
      <c r="AN7" s="172">
        <v>211799960</v>
      </c>
      <c r="AO7" s="172">
        <v>215742700</v>
      </c>
    </row>
    <row r="8" spans="1:41" ht="15" customHeight="1">
      <c r="A8" s="179"/>
      <c r="B8" s="179"/>
      <c r="C8" s="179" t="s">
        <v>416</v>
      </c>
      <c r="D8" s="172">
        <v>1138207</v>
      </c>
      <c r="E8" s="172">
        <v>994729</v>
      </c>
      <c r="F8" s="172">
        <v>938458</v>
      </c>
      <c r="G8" s="172">
        <v>1034247</v>
      </c>
      <c r="H8" s="172">
        <v>996865</v>
      </c>
      <c r="I8" s="172">
        <v>1122767</v>
      </c>
      <c r="J8" s="172">
        <v>1117587</v>
      </c>
      <c r="K8" s="172">
        <v>996775</v>
      </c>
      <c r="L8" s="172">
        <v>905676</v>
      </c>
      <c r="M8" s="172">
        <v>948167</v>
      </c>
      <c r="N8" s="172">
        <v>0</v>
      </c>
      <c r="O8" s="172">
        <v>0</v>
      </c>
      <c r="P8" s="172">
        <v>0</v>
      </c>
      <c r="Q8" s="172">
        <v>0</v>
      </c>
      <c r="R8" s="172">
        <v>0</v>
      </c>
      <c r="S8" s="172">
        <v>0</v>
      </c>
      <c r="T8" s="172">
        <v>0</v>
      </c>
      <c r="U8" s="172">
        <v>0</v>
      </c>
      <c r="V8" s="172">
        <v>0</v>
      </c>
      <c r="W8" s="172">
        <v>0</v>
      </c>
      <c r="X8" s="172">
        <v>0</v>
      </c>
      <c r="Y8" s="172" t="s">
        <v>29</v>
      </c>
      <c r="Z8" s="172">
        <v>0</v>
      </c>
      <c r="AA8" s="172">
        <v>0</v>
      </c>
      <c r="AB8" s="172" t="s">
        <v>29</v>
      </c>
      <c r="AC8" s="172" t="s">
        <v>29</v>
      </c>
      <c r="AD8" s="172" t="s">
        <v>29</v>
      </c>
      <c r="AE8" s="172" t="s">
        <v>29</v>
      </c>
      <c r="AF8" s="172" t="s">
        <v>29</v>
      </c>
      <c r="AG8" s="172" t="s">
        <v>29</v>
      </c>
      <c r="AH8" s="172" t="s">
        <v>29</v>
      </c>
      <c r="AI8" s="172">
        <v>0</v>
      </c>
      <c r="AJ8" s="172">
        <v>0</v>
      </c>
      <c r="AK8" s="172">
        <v>2076</v>
      </c>
      <c r="AL8" s="172">
        <v>2120</v>
      </c>
      <c r="AM8" s="172">
        <v>2532</v>
      </c>
      <c r="AN8" s="172">
        <v>2591</v>
      </c>
      <c r="AO8" s="172">
        <v>2667</v>
      </c>
    </row>
    <row r="9" spans="1:41">
      <c r="A9" s="523"/>
      <c r="B9" s="1368" t="s">
        <v>415</v>
      </c>
      <c r="C9" s="1368"/>
      <c r="D9" s="180">
        <v>124358462</v>
      </c>
      <c r="E9" s="180">
        <v>127509644</v>
      </c>
      <c r="F9" s="180">
        <v>121909007</v>
      </c>
      <c r="G9" s="180">
        <v>126664456</v>
      </c>
      <c r="H9" s="180">
        <v>131934533</v>
      </c>
      <c r="I9" s="180">
        <v>148054604</v>
      </c>
      <c r="J9" s="180">
        <v>157279165</v>
      </c>
      <c r="K9" s="180">
        <v>155653518</v>
      </c>
      <c r="L9" s="180">
        <v>199656353</v>
      </c>
      <c r="M9" s="180">
        <v>206752675</v>
      </c>
      <c r="N9" s="180">
        <v>197863817</v>
      </c>
      <c r="O9" s="180">
        <v>195569293</v>
      </c>
      <c r="P9" s="180">
        <v>188818537</v>
      </c>
      <c r="Q9" s="180">
        <v>212667596</v>
      </c>
      <c r="R9" s="180">
        <v>195099816</v>
      </c>
      <c r="S9" s="180">
        <v>245271713</v>
      </c>
      <c r="T9" s="180">
        <v>288817821</v>
      </c>
      <c r="U9" s="180">
        <v>296102844</v>
      </c>
      <c r="V9" s="180">
        <v>289268761</v>
      </c>
      <c r="W9" s="180">
        <v>295136452</v>
      </c>
      <c r="X9" s="180">
        <v>292179177</v>
      </c>
      <c r="Y9" s="180">
        <v>288616169</v>
      </c>
      <c r="Z9" s="180">
        <v>293342341</v>
      </c>
      <c r="AA9" s="180">
        <v>304024065</v>
      </c>
      <c r="AB9" s="180">
        <v>325013107</v>
      </c>
      <c r="AC9" s="180">
        <v>330858433</v>
      </c>
      <c r="AD9" s="180">
        <v>305300168</v>
      </c>
      <c r="AE9" s="180">
        <v>317913620</v>
      </c>
      <c r="AF9" s="180">
        <v>350954112</v>
      </c>
      <c r="AG9" s="180">
        <v>318963746</v>
      </c>
      <c r="AH9" s="180">
        <v>353662182</v>
      </c>
      <c r="AI9" s="180">
        <v>360336527</v>
      </c>
      <c r="AJ9" s="180">
        <v>366037837</v>
      </c>
      <c r="AK9" s="180">
        <v>346738230</v>
      </c>
      <c r="AL9" s="180">
        <v>339122986</v>
      </c>
      <c r="AM9" s="180">
        <v>336951383</v>
      </c>
      <c r="AN9" s="180">
        <v>323910006</v>
      </c>
      <c r="AO9" s="180">
        <v>310609025</v>
      </c>
    </row>
    <row r="10" spans="1:41">
      <c r="A10" s="524" t="s">
        <v>383</v>
      </c>
      <c r="B10" s="524"/>
      <c r="C10" s="524" t="s">
        <v>378</v>
      </c>
      <c r="D10" s="172">
        <v>60744083</v>
      </c>
      <c r="E10" s="172">
        <v>63123982</v>
      </c>
      <c r="F10" s="172">
        <v>61351240</v>
      </c>
      <c r="G10" s="172">
        <v>68870686</v>
      </c>
      <c r="H10" s="172">
        <v>75219384</v>
      </c>
      <c r="I10" s="172">
        <v>82503598</v>
      </c>
      <c r="J10" s="172">
        <v>101005215</v>
      </c>
      <c r="K10" s="172">
        <v>104743736</v>
      </c>
      <c r="L10" s="172">
        <v>164896376</v>
      </c>
      <c r="M10" s="172">
        <v>151572191</v>
      </c>
      <c r="N10" s="172">
        <v>143860576</v>
      </c>
      <c r="O10" s="172">
        <v>146117935</v>
      </c>
      <c r="P10" s="172">
        <v>136047520</v>
      </c>
      <c r="Q10" s="172">
        <v>154364760</v>
      </c>
      <c r="R10" s="172">
        <v>149201498</v>
      </c>
      <c r="S10" s="172">
        <v>161747280</v>
      </c>
      <c r="T10" s="172">
        <v>163769317</v>
      </c>
      <c r="U10" s="172">
        <v>173037243</v>
      </c>
      <c r="V10" s="172">
        <v>171199641</v>
      </c>
      <c r="W10" s="172">
        <v>164695434</v>
      </c>
      <c r="X10" s="172">
        <v>191043244</v>
      </c>
      <c r="Y10" s="172">
        <v>166377276</v>
      </c>
      <c r="Z10" s="172">
        <v>180075459</v>
      </c>
      <c r="AA10" s="172">
        <v>152456352</v>
      </c>
      <c r="AB10" s="172">
        <v>188232803</v>
      </c>
      <c r="AC10" s="172">
        <v>168475158</v>
      </c>
      <c r="AD10" s="172">
        <v>203810039</v>
      </c>
      <c r="AE10" s="172">
        <v>178723948</v>
      </c>
      <c r="AF10" s="172">
        <v>162470463</v>
      </c>
      <c r="AG10" s="172">
        <v>164139823</v>
      </c>
      <c r="AH10" s="172">
        <v>168476031</v>
      </c>
      <c r="AI10" s="172">
        <v>167388458</v>
      </c>
      <c r="AJ10" s="172">
        <v>162772240</v>
      </c>
      <c r="AK10" s="172">
        <v>144916989</v>
      </c>
      <c r="AL10" s="172">
        <v>99935182</v>
      </c>
      <c r="AM10" s="172">
        <v>102446701</v>
      </c>
      <c r="AN10" s="172">
        <v>109381742</v>
      </c>
      <c r="AO10" s="172">
        <v>98022871</v>
      </c>
    </row>
    <row r="11" spans="1:41">
      <c r="A11" s="524"/>
      <c r="B11" s="524"/>
      <c r="C11" s="524" t="s">
        <v>414</v>
      </c>
      <c r="D11" s="172">
        <v>62524170</v>
      </c>
      <c r="E11" s="172">
        <v>64190260</v>
      </c>
      <c r="F11" s="172">
        <v>58897433</v>
      </c>
      <c r="G11" s="172">
        <v>53635820</v>
      </c>
      <c r="H11" s="172">
        <v>51861210</v>
      </c>
      <c r="I11" s="172">
        <v>58106434</v>
      </c>
      <c r="J11" s="172">
        <v>42456638</v>
      </c>
      <c r="K11" s="172">
        <v>39466088</v>
      </c>
      <c r="L11" s="172">
        <v>23069503</v>
      </c>
      <c r="M11" s="172">
        <v>42082781</v>
      </c>
      <c r="N11" s="172">
        <v>37625123</v>
      </c>
      <c r="O11" s="172">
        <v>36047478</v>
      </c>
      <c r="P11" s="172">
        <v>36537645</v>
      </c>
      <c r="Q11" s="172">
        <v>40839214</v>
      </c>
      <c r="R11" s="172">
        <v>28497554</v>
      </c>
      <c r="S11" s="172">
        <v>66487407</v>
      </c>
      <c r="T11" s="172">
        <v>106528933</v>
      </c>
      <c r="U11" s="172">
        <v>103067623</v>
      </c>
      <c r="V11" s="172">
        <v>89690373</v>
      </c>
      <c r="W11" s="172">
        <v>100216519</v>
      </c>
      <c r="X11" s="172">
        <v>76081355</v>
      </c>
      <c r="Y11" s="172">
        <v>97552849</v>
      </c>
      <c r="Z11" s="172">
        <v>81088165</v>
      </c>
      <c r="AA11" s="172">
        <v>126381794</v>
      </c>
      <c r="AB11" s="172">
        <v>111073152</v>
      </c>
      <c r="AC11" s="172">
        <v>135253796</v>
      </c>
      <c r="AD11" s="172">
        <v>71371208</v>
      </c>
      <c r="AE11" s="172">
        <v>106241668</v>
      </c>
      <c r="AF11" s="172">
        <v>129578895</v>
      </c>
      <c r="AG11" s="172">
        <v>104724301</v>
      </c>
      <c r="AH11" s="172">
        <v>125981308</v>
      </c>
      <c r="AI11" s="172">
        <v>126876109</v>
      </c>
      <c r="AJ11" s="172">
        <v>140973618</v>
      </c>
      <c r="AK11" s="172">
        <v>141040743</v>
      </c>
      <c r="AL11" s="172">
        <v>182994666</v>
      </c>
      <c r="AM11" s="172">
        <v>169533676</v>
      </c>
      <c r="AN11" s="172">
        <v>158000043</v>
      </c>
      <c r="AO11" s="172">
        <v>143645491</v>
      </c>
    </row>
    <row r="12" spans="1:41">
      <c r="A12" s="524"/>
      <c r="B12" s="524"/>
      <c r="C12" s="524" t="s">
        <v>413</v>
      </c>
      <c r="D12" s="172">
        <v>1090209</v>
      </c>
      <c r="E12" s="172">
        <v>195402</v>
      </c>
      <c r="F12" s="172">
        <v>1660334</v>
      </c>
      <c r="G12" s="172">
        <v>4157950</v>
      </c>
      <c r="H12" s="172">
        <v>4853939</v>
      </c>
      <c r="I12" s="172">
        <v>7444572</v>
      </c>
      <c r="J12" s="172">
        <v>13817312</v>
      </c>
      <c r="K12" s="172">
        <v>11443694</v>
      </c>
      <c r="L12" s="172">
        <v>11690474</v>
      </c>
      <c r="M12" s="172">
        <v>13097703</v>
      </c>
      <c r="N12" s="172">
        <v>16378118</v>
      </c>
      <c r="O12" s="172">
        <v>13403880</v>
      </c>
      <c r="P12" s="172">
        <v>16233372</v>
      </c>
      <c r="Q12" s="172">
        <v>17463622</v>
      </c>
      <c r="R12" s="172">
        <v>17400764</v>
      </c>
      <c r="S12" s="172">
        <v>17037026</v>
      </c>
      <c r="T12" s="172">
        <v>18519571</v>
      </c>
      <c r="U12" s="172">
        <v>19997978</v>
      </c>
      <c r="V12" s="172">
        <v>28378747</v>
      </c>
      <c r="W12" s="172">
        <v>30224499</v>
      </c>
      <c r="X12" s="172">
        <v>25054578</v>
      </c>
      <c r="Y12" s="172">
        <v>24686044</v>
      </c>
      <c r="Z12" s="172">
        <v>32178717</v>
      </c>
      <c r="AA12" s="172">
        <v>25185919</v>
      </c>
      <c r="AB12" s="172">
        <v>25707152</v>
      </c>
      <c r="AC12" s="172">
        <v>27129479</v>
      </c>
      <c r="AD12" s="172">
        <v>30118921</v>
      </c>
      <c r="AE12" s="172">
        <v>32948004</v>
      </c>
      <c r="AF12" s="172">
        <v>58904754</v>
      </c>
      <c r="AG12" s="172">
        <v>50099622</v>
      </c>
      <c r="AH12" s="172">
        <v>59204843</v>
      </c>
      <c r="AI12" s="172">
        <v>66071960</v>
      </c>
      <c r="AJ12" s="172">
        <v>62291979</v>
      </c>
      <c r="AK12" s="172">
        <v>60780498</v>
      </c>
      <c r="AL12" s="172">
        <v>56193138</v>
      </c>
      <c r="AM12" s="172">
        <v>64971006</v>
      </c>
      <c r="AN12" s="172">
        <v>56528221</v>
      </c>
      <c r="AO12" s="172">
        <v>68940663</v>
      </c>
    </row>
    <row r="13" spans="1:41">
      <c r="A13" s="523"/>
      <c r="B13" s="1368" t="s">
        <v>412</v>
      </c>
      <c r="C13" s="1368"/>
      <c r="D13" s="180">
        <v>19595645</v>
      </c>
      <c r="E13" s="180">
        <v>20559379</v>
      </c>
      <c r="F13" s="180">
        <v>19091603</v>
      </c>
      <c r="G13" s="180">
        <v>18537605</v>
      </c>
      <c r="H13" s="180">
        <v>17319620</v>
      </c>
      <c r="I13" s="180">
        <v>18776109</v>
      </c>
      <c r="J13" s="180">
        <v>18886592</v>
      </c>
      <c r="K13" s="180">
        <v>23353267</v>
      </c>
      <c r="L13" s="180">
        <v>25591719</v>
      </c>
      <c r="M13" s="180">
        <v>27697171</v>
      </c>
      <c r="N13" s="180">
        <v>32296756</v>
      </c>
      <c r="O13" s="180">
        <v>40965222</v>
      </c>
      <c r="P13" s="180">
        <v>51557214</v>
      </c>
      <c r="Q13" s="180">
        <v>49335883</v>
      </c>
      <c r="R13" s="180">
        <v>54295575</v>
      </c>
      <c r="S13" s="180">
        <v>57044035</v>
      </c>
      <c r="T13" s="180">
        <v>55107579</v>
      </c>
      <c r="U13" s="180">
        <v>53277153</v>
      </c>
      <c r="V13" s="180">
        <v>53202262</v>
      </c>
      <c r="W13" s="180">
        <v>50671635</v>
      </c>
      <c r="X13" s="180">
        <v>46256390</v>
      </c>
      <c r="Y13" s="180">
        <v>43866484</v>
      </c>
      <c r="Z13" s="180">
        <v>45291686</v>
      </c>
      <c r="AA13" s="180">
        <v>47089423</v>
      </c>
      <c r="AB13" s="180">
        <v>47749704</v>
      </c>
      <c r="AC13" s="180">
        <v>50752631</v>
      </c>
      <c r="AD13" s="180">
        <v>52174537</v>
      </c>
      <c r="AE13" s="180">
        <v>59477850</v>
      </c>
      <c r="AF13" s="180">
        <v>75590354</v>
      </c>
      <c r="AG13" s="180">
        <v>74352117</v>
      </c>
      <c r="AH13" s="180">
        <v>84229648</v>
      </c>
      <c r="AI13" s="180">
        <v>90963335</v>
      </c>
      <c r="AJ13" s="180">
        <v>93710842</v>
      </c>
      <c r="AK13" s="180">
        <v>96360350</v>
      </c>
      <c r="AL13" s="180">
        <v>108076127</v>
      </c>
      <c r="AM13" s="180">
        <v>106638250</v>
      </c>
      <c r="AN13" s="180">
        <v>107581024</v>
      </c>
      <c r="AO13" s="180">
        <v>115236507</v>
      </c>
    </row>
    <row r="14" spans="1:41">
      <c r="A14" s="196"/>
      <c r="B14" s="196"/>
      <c r="C14" s="195" t="s">
        <v>411</v>
      </c>
      <c r="D14" s="172">
        <v>9012567</v>
      </c>
      <c r="E14" s="172">
        <v>8915210</v>
      </c>
      <c r="F14" s="172">
        <v>9389522</v>
      </c>
      <c r="G14" s="172">
        <v>9174601</v>
      </c>
      <c r="H14" s="172">
        <v>8852119</v>
      </c>
      <c r="I14" s="172">
        <v>9634585</v>
      </c>
      <c r="J14" s="172">
        <v>9954763</v>
      </c>
      <c r="K14" s="172">
        <v>11429234</v>
      </c>
      <c r="L14" s="172">
        <v>14277689</v>
      </c>
      <c r="M14" s="172">
        <v>16317424</v>
      </c>
      <c r="N14" s="172">
        <v>19519062</v>
      </c>
      <c r="O14" s="172">
        <v>25500661</v>
      </c>
      <c r="P14" s="172">
        <v>33587443</v>
      </c>
      <c r="Q14" s="172">
        <v>37317931</v>
      </c>
      <c r="R14" s="172">
        <v>38757167</v>
      </c>
      <c r="S14" s="172">
        <v>39823317</v>
      </c>
      <c r="T14" s="172">
        <v>37539153</v>
      </c>
      <c r="U14" s="172">
        <v>36150945</v>
      </c>
      <c r="V14" s="172">
        <v>34952001</v>
      </c>
      <c r="W14" s="172">
        <v>34276238</v>
      </c>
      <c r="X14" s="172">
        <v>30196644</v>
      </c>
      <c r="Y14" s="172">
        <v>28707170</v>
      </c>
      <c r="Z14" s="172">
        <v>29923377</v>
      </c>
      <c r="AA14" s="172">
        <v>30097842</v>
      </c>
      <c r="AB14" s="172">
        <v>29431676</v>
      </c>
      <c r="AC14" s="172">
        <v>29983759</v>
      </c>
      <c r="AD14" s="172">
        <v>27610616</v>
      </c>
      <c r="AE14" s="172">
        <v>29505068</v>
      </c>
      <c r="AF14" s="172">
        <v>46863025</v>
      </c>
      <c r="AG14" s="172">
        <v>47671702</v>
      </c>
      <c r="AH14" s="172">
        <v>47402664</v>
      </c>
      <c r="AI14" s="172">
        <v>51877400</v>
      </c>
      <c r="AJ14" s="172">
        <v>54187258</v>
      </c>
      <c r="AK14" s="172">
        <v>53927877</v>
      </c>
      <c r="AL14" s="172">
        <v>62168274</v>
      </c>
      <c r="AM14" s="172">
        <v>63386188</v>
      </c>
      <c r="AN14" s="172">
        <v>61316629</v>
      </c>
      <c r="AO14" s="172">
        <v>69418880</v>
      </c>
    </row>
    <row r="15" spans="1:41">
      <c r="A15" s="524"/>
      <c r="B15" s="524"/>
      <c r="C15" s="524" t="s">
        <v>410</v>
      </c>
      <c r="D15" s="172">
        <v>3589865</v>
      </c>
      <c r="E15" s="172">
        <v>3516154</v>
      </c>
      <c r="F15" s="172">
        <v>2924558</v>
      </c>
      <c r="G15" s="172">
        <v>2888706</v>
      </c>
      <c r="H15" s="172">
        <v>2764278</v>
      </c>
      <c r="I15" s="172">
        <v>2733327</v>
      </c>
      <c r="J15" s="172">
        <v>2630863</v>
      </c>
      <c r="K15" s="172">
        <v>2629103</v>
      </c>
      <c r="L15" s="172">
        <v>1384093</v>
      </c>
      <c r="M15" s="172">
        <v>1065828</v>
      </c>
      <c r="N15" s="172">
        <v>1041712</v>
      </c>
      <c r="O15" s="172">
        <v>1114449</v>
      </c>
      <c r="P15" s="172">
        <v>1038796</v>
      </c>
      <c r="Q15" s="172">
        <v>1065185</v>
      </c>
      <c r="R15" s="172">
        <v>2565153</v>
      </c>
      <c r="S15" s="172">
        <v>2616549</v>
      </c>
      <c r="T15" s="172">
        <v>1569053</v>
      </c>
      <c r="U15" s="172">
        <v>1056720</v>
      </c>
      <c r="V15" s="172">
        <v>526983</v>
      </c>
      <c r="W15" s="172">
        <v>220</v>
      </c>
      <c r="X15" s="172">
        <v>0</v>
      </c>
      <c r="Y15" s="172">
        <v>111</v>
      </c>
      <c r="Z15" s="172">
        <v>0</v>
      </c>
      <c r="AA15" s="172">
        <v>0</v>
      </c>
      <c r="AB15" s="172">
        <v>0</v>
      </c>
      <c r="AC15" s="172">
        <v>0</v>
      </c>
      <c r="AD15" s="172" t="s">
        <v>29</v>
      </c>
      <c r="AE15" s="172">
        <v>0</v>
      </c>
      <c r="AF15" s="172">
        <v>0</v>
      </c>
      <c r="AG15" s="172">
        <v>0</v>
      </c>
      <c r="AH15" s="172">
        <v>0</v>
      </c>
      <c r="AI15" s="172">
        <v>0</v>
      </c>
      <c r="AJ15" s="172">
        <v>0</v>
      </c>
      <c r="AK15" s="172">
        <v>0</v>
      </c>
      <c r="AL15" s="172">
        <v>0</v>
      </c>
      <c r="AM15" s="172">
        <v>0</v>
      </c>
      <c r="AN15" s="172">
        <v>0</v>
      </c>
      <c r="AO15" s="172">
        <v>0</v>
      </c>
    </row>
    <row r="16" spans="1:41">
      <c r="A16" s="524"/>
      <c r="B16" s="524"/>
      <c r="C16" s="524" t="s">
        <v>409</v>
      </c>
      <c r="D16" s="172">
        <v>6993213</v>
      </c>
      <c r="E16" s="172">
        <v>8128015</v>
      </c>
      <c r="F16" s="172">
        <v>6777523</v>
      </c>
      <c r="G16" s="172">
        <v>6474298</v>
      </c>
      <c r="H16" s="172">
        <v>5703223</v>
      </c>
      <c r="I16" s="172">
        <v>6408197</v>
      </c>
      <c r="J16" s="172">
        <v>6300966</v>
      </c>
      <c r="K16" s="172">
        <v>9294930</v>
      </c>
      <c r="L16" s="172">
        <v>9929937</v>
      </c>
      <c r="M16" s="172">
        <v>10313919</v>
      </c>
      <c r="N16" s="172">
        <v>11735982</v>
      </c>
      <c r="O16" s="172">
        <v>14350112</v>
      </c>
      <c r="P16" s="172">
        <v>16930975</v>
      </c>
      <c r="Q16" s="172">
        <v>10952767</v>
      </c>
      <c r="R16" s="172">
        <v>12973255</v>
      </c>
      <c r="S16" s="172">
        <v>14604169</v>
      </c>
      <c r="T16" s="172">
        <v>15999373</v>
      </c>
      <c r="U16" s="172">
        <v>16069488</v>
      </c>
      <c r="V16" s="172">
        <v>17723278</v>
      </c>
      <c r="W16" s="172">
        <v>16395177</v>
      </c>
      <c r="X16" s="172">
        <v>16059746</v>
      </c>
      <c r="Y16" s="172">
        <v>14320065</v>
      </c>
      <c r="Z16" s="172">
        <v>13888241</v>
      </c>
      <c r="AA16" s="172">
        <v>14914722</v>
      </c>
      <c r="AB16" s="172">
        <v>16084910</v>
      </c>
      <c r="AC16" s="172">
        <v>18009764</v>
      </c>
      <c r="AD16" s="172">
        <v>21156278</v>
      </c>
      <c r="AE16" s="172">
        <v>26154241</v>
      </c>
      <c r="AF16" s="172">
        <v>24782355</v>
      </c>
      <c r="AG16" s="172">
        <v>22430664</v>
      </c>
      <c r="AH16" s="172">
        <v>32303611</v>
      </c>
      <c r="AI16" s="172">
        <v>34017270</v>
      </c>
      <c r="AJ16" s="172">
        <v>34286830</v>
      </c>
      <c r="AK16" s="172">
        <v>36994560</v>
      </c>
      <c r="AL16" s="172">
        <v>41689128</v>
      </c>
      <c r="AM16" s="172">
        <v>38811594</v>
      </c>
      <c r="AN16" s="172">
        <v>41877119</v>
      </c>
      <c r="AO16" s="172">
        <v>41415838</v>
      </c>
    </row>
    <row r="17" spans="1:41">
      <c r="A17" s="524"/>
      <c r="B17" s="524"/>
      <c r="C17" s="524" t="s">
        <v>408</v>
      </c>
      <c r="D17" s="172">
        <v>0</v>
      </c>
      <c r="E17" s="172">
        <v>0</v>
      </c>
      <c r="F17" s="172">
        <v>0</v>
      </c>
      <c r="G17" s="172">
        <v>0</v>
      </c>
      <c r="H17" s="172">
        <v>0</v>
      </c>
      <c r="I17" s="172">
        <v>0</v>
      </c>
      <c r="J17" s="172">
        <v>0</v>
      </c>
      <c r="K17" s="172">
        <v>0</v>
      </c>
      <c r="L17" s="172">
        <v>0</v>
      </c>
      <c r="M17" s="172">
        <v>0</v>
      </c>
      <c r="N17" s="172">
        <v>0</v>
      </c>
      <c r="O17" s="172">
        <v>0</v>
      </c>
      <c r="P17" s="172">
        <v>0</v>
      </c>
      <c r="Q17" s="172">
        <v>0</v>
      </c>
      <c r="R17" s="172">
        <v>0</v>
      </c>
      <c r="S17" s="172">
        <v>0</v>
      </c>
      <c r="T17" s="172">
        <v>0</v>
      </c>
      <c r="U17" s="172">
        <v>0</v>
      </c>
      <c r="V17" s="172">
        <v>0</v>
      </c>
      <c r="W17" s="172">
        <v>0</v>
      </c>
      <c r="X17" s="172">
        <v>0</v>
      </c>
      <c r="Y17" s="172">
        <v>839138</v>
      </c>
      <c r="Z17" s="172">
        <v>1480068</v>
      </c>
      <c r="AA17" s="172">
        <v>2076859</v>
      </c>
      <c r="AB17" s="172">
        <v>2233118</v>
      </c>
      <c r="AC17" s="172">
        <v>2759108</v>
      </c>
      <c r="AD17" s="172">
        <v>3407643</v>
      </c>
      <c r="AE17" s="172">
        <v>3818541</v>
      </c>
      <c r="AF17" s="172">
        <v>3944974</v>
      </c>
      <c r="AG17" s="172">
        <v>4249751</v>
      </c>
      <c r="AH17" s="172">
        <v>4523373</v>
      </c>
      <c r="AI17" s="172">
        <v>5068665</v>
      </c>
      <c r="AJ17" s="172">
        <v>5236754</v>
      </c>
      <c r="AK17" s="172">
        <v>5437913</v>
      </c>
      <c r="AL17" s="172">
        <v>4218725</v>
      </c>
      <c r="AM17" s="172">
        <v>4440468</v>
      </c>
      <c r="AN17" s="172">
        <v>4387276</v>
      </c>
      <c r="AO17" s="172">
        <v>4401789</v>
      </c>
    </row>
    <row r="18" spans="1:41">
      <c r="A18" s="523"/>
      <c r="B18" s="1368" t="s">
        <v>371</v>
      </c>
      <c r="C18" s="1368"/>
      <c r="D18" s="180">
        <v>399167</v>
      </c>
      <c r="E18" s="180">
        <v>3274656</v>
      </c>
      <c r="F18" s="180">
        <v>3582764</v>
      </c>
      <c r="G18" s="180">
        <v>4049463</v>
      </c>
      <c r="H18" s="180">
        <v>290588</v>
      </c>
      <c r="I18" s="180">
        <v>4478416</v>
      </c>
      <c r="J18" s="180">
        <v>4362011</v>
      </c>
      <c r="K18" s="180">
        <v>4207331</v>
      </c>
      <c r="L18" s="180">
        <v>411902</v>
      </c>
      <c r="M18" s="180">
        <v>4397628</v>
      </c>
      <c r="N18" s="180">
        <v>4362618</v>
      </c>
      <c r="O18" s="180">
        <v>4610250</v>
      </c>
      <c r="P18" s="180">
        <v>120726</v>
      </c>
      <c r="Q18" s="180">
        <v>5390056</v>
      </c>
      <c r="R18" s="180">
        <v>3988519</v>
      </c>
      <c r="S18" s="180">
        <v>4303979</v>
      </c>
      <c r="T18" s="180">
        <v>288334</v>
      </c>
      <c r="U18" s="180">
        <v>5114604</v>
      </c>
      <c r="V18" s="180">
        <v>4119486</v>
      </c>
      <c r="W18" s="180">
        <v>7625626</v>
      </c>
      <c r="X18" s="180">
        <v>613232</v>
      </c>
      <c r="Y18" s="180">
        <v>7428241</v>
      </c>
      <c r="Z18" s="180">
        <v>7836943</v>
      </c>
      <c r="AA18" s="180">
        <v>4873869</v>
      </c>
      <c r="AB18" s="180">
        <v>435832</v>
      </c>
      <c r="AC18" s="180">
        <v>4219647</v>
      </c>
      <c r="AD18" s="180">
        <v>5184750</v>
      </c>
      <c r="AE18" s="180">
        <v>5397419</v>
      </c>
      <c r="AF18" s="180">
        <v>520016</v>
      </c>
      <c r="AG18" s="180">
        <v>4033969</v>
      </c>
      <c r="AH18" s="180">
        <v>5206237</v>
      </c>
      <c r="AI18" s="180">
        <v>27532810</v>
      </c>
      <c r="AJ18" s="180">
        <v>26469416</v>
      </c>
      <c r="AK18" s="180">
        <v>28216151</v>
      </c>
      <c r="AL18" s="180">
        <v>5276754</v>
      </c>
      <c r="AM18" s="180">
        <v>32594309</v>
      </c>
      <c r="AN18" s="180">
        <v>34116644</v>
      </c>
      <c r="AO18" s="180">
        <v>37064420</v>
      </c>
    </row>
    <row r="19" spans="1:41">
      <c r="A19" s="524"/>
      <c r="B19" s="524"/>
      <c r="C19" s="524" t="s">
        <v>407</v>
      </c>
      <c r="D19" s="172">
        <v>159395</v>
      </c>
      <c r="E19" s="172">
        <v>2612028</v>
      </c>
      <c r="F19" s="172">
        <v>2682756</v>
      </c>
      <c r="G19" s="172">
        <v>2991610</v>
      </c>
      <c r="H19" s="172">
        <v>64544</v>
      </c>
      <c r="I19" s="172">
        <v>3618011</v>
      </c>
      <c r="J19" s="172">
        <v>3212224</v>
      </c>
      <c r="K19" s="172">
        <v>3059156</v>
      </c>
      <c r="L19" s="172">
        <v>288302</v>
      </c>
      <c r="M19" s="172">
        <v>3690208</v>
      </c>
      <c r="N19" s="172">
        <v>3349747</v>
      </c>
      <c r="O19" s="172">
        <v>3464153</v>
      </c>
      <c r="P19" s="172">
        <v>67554</v>
      </c>
      <c r="Q19" s="172">
        <v>4242713</v>
      </c>
      <c r="R19" s="172">
        <v>2847529</v>
      </c>
      <c r="S19" s="172">
        <v>3167626</v>
      </c>
      <c r="T19" s="172">
        <v>108326</v>
      </c>
      <c r="U19" s="172">
        <v>3945226</v>
      </c>
      <c r="V19" s="172">
        <v>2918272</v>
      </c>
      <c r="W19" s="172">
        <v>5099684</v>
      </c>
      <c r="X19" s="172">
        <v>175766</v>
      </c>
      <c r="Y19" s="172">
        <v>4701340</v>
      </c>
      <c r="Z19" s="172">
        <v>5204188</v>
      </c>
      <c r="AA19" s="172">
        <v>3323552</v>
      </c>
      <c r="AB19" s="172">
        <v>187361</v>
      </c>
      <c r="AC19" s="172">
        <v>2714384</v>
      </c>
      <c r="AD19" s="172">
        <v>3407911</v>
      </c>
      <c r="AE19" s="172">
        <v>3574322</v>
      </c>
      <c r="AF19" s="172">
        <v>226476</v>
      </c>
      <c r="AG19" s="172">
        <v>2624671</v>
      </c>
      <c r="AH19" s="172">
        <v>3447091</v>
      </c>
      <c r="AI19" s="172">
        <v>25678081</v>
      </c>
      <c r="AJ19" s="172">
        <v>26284854</v>
      </c>
      <c r="AK19" s="172">
        <v>26678866</v>
      </c>
      <c r="AL19" s="172">
        <v>3414056</v>
      </c>
      <c r="AM19" s="172">
        <v>30726796</v>
      </c>
      <c r="AN19" s="172">
        <v>33761289</v>
      </c>
      <c r="AO19" s="172">
        <v>35400710</v>
      </c>
    </row>
    <row r="20" spans="1:41">
      <c r="A20" s="524"/>
      <c r="B20" s="524"/>
      <c r="C20" s="524" t="s">
        <v>367</v>
      </c>
      <c r="D20" s="172">
        <v>239772</v>
      </c>
      <c r="E20" s="172">
        <v>662628</v>
      </c>
      <c r="F20" s="172">
        <v>900008</v>
      </c>
      <c r="G20" s="172">
        <v>1057853</v>
      </c>
      <c r="H20" s="172">
        <v>226044</v>
      </c>
      <c r="I20" s="172">
        <v>860405</v>
      </c>
      <c r="J20" s="172">
        <v>1149787</v>
      </c>
      <c r="K20" s="172">
        <v>1148175</v>
      </c>
      <c r="L20" s="172">
        <v>123600</v>
      </c>
      <c r="M20" s="172">
        <v>707420</v>
      </c>
      <c r="N20" s="172">
        <v>1012871</v>
      </c>
      <c r="O20" s="172">
        <v>1146097</v>
      </c>
      <c r="P20" s="172">
        <v>53172</v>
      </c>
      <c r="Q20" s="172">
        <v>1147343</v>
      </c>
      <c r="R20" s="172">
        <v>1140990</v>
      </c>
      <c r="S20" s="172">
        <v>1136353</v>
      </c>
      <c r="T20" s="172">
        <v>180008</v>
      </c>
      <c r="U20" s="172">
        <v>1169378</v>
      </c>
      <c r="V20" s="172">
        <v>1201214</v>
      </c>
      <c r="W20" s="172">
        <v>2525942</v>
      </c>
      <c r="X20" s="172">
        <v>437466</v>
      </c>
      <c r="Y20" s="172">
        <v>2726901</v>
      </c>
      <c r="Z20" s="172">
        <v>2632755</v>
      </c>
      <c r="AA20" s="172">
        <v>1550317</v>
      </c>
      <c r="AB20" s="172">
        <v>248471</v>
      </c>
      <c r="AC20" s="172">
        <v>1505263</v>
      </c>
      <c r="AD20" s="172">
        <v>1776839</v>
      </c>
      <c r="AE20" s="172">
        <v>1823097</v>
      </c>
      <c r="AF20" s="172">
        <v>293540</v>
      </c>
      <c r="AG20" s="172">
        <v>1409298</v>
      </c>
      <c r="AH20" s="172">
        <v>1759146</v>
      </c>
      <c r="AI20" s="172">
        <v>1854729</v>
      </c>
      <c r="AJ20" s="172">
        <v>184562</v>
      </c>
      <c r="AK20" s="172">
        <v>1537285</v>
      </c>
      <c r="AL20" s="172">
        <v>1862698</v>
      </c>
      <c r="AM20" s="172">
        <v>1867513</v>
      </c>
      <c r="AN20" s="172">
        <v>355355</v>
      </c>
      <c r="AO20" s="172">
        <v>1663710</v>
      </c>
    </row>
    <row r="21" spans="1:41">
      <c r="A21" s="523"/>
      <c r="B21" s="1368" t="s">
        <v>365</v>
      </c>
      <c r="C21" s="1368"/>
      <c r="D21" s="180">
        <v>2608978</v>
      </c>
      <c r="E21" s="180">
        <v>2699032</v>
      </c>
      <c r="F21" s="180">
        <v>2486508</v>
      </c>
      <c r="G21" s="180">
        <v>2999373</v>
      </c>
      <c r="H21" s="180">
        <v>2786792</v>
      </c>
      <c r="I21" s="180">
        <v>2748312</v>
      </c>
      <c r="J21" s="180">
        <v>2765334</v>
      </c>
      <c r="K21" s="180">
        <v>3821148</v>
      </c>
      <c r="L21" s="180">
        <v>3256170</v>
      </c>
      <c r="M21" s="180">
        <v>3567714</v>
      </c>
      <c r="N21" s="180">
        <v>4156136</v>
      </c>
      <c r="O21" s="180">
        <v>4013370</v>
      </c>
      <c r="P21" s="180">
        <v>3927461</v>
      </c>
      <c r="Q21" s="180">
        <v>3941218</v>
      </c>
      <c r="R21" s="180">
        <v>4111483</v>
      </c>
      <c r="S21" s="180">
        <v>4055688</v>
      </c>
      <c r="T21" s="180">
        <v>4690600</v>
      </c>
      <c r="U21" s="180">
        <v>4130323</v>
      </c>
      <c r="V21" s="180">
        <v>4217122</v>
      </c>
      <c r="W21" s="180">
        <v>5365585</v>
      </c>
      <c r="X21" s="180">
        <v>4504227</v>
      </c>
      <c r="Y21" s="180">
        <v>5338153</v>
      </c>
      <c r="Z21" s="180">
        <v>5586869</v>
      </c>
      <c r="AA21" s="180">
        <v>4732287</v>
      </c>
      <c r="AB21" s="180">
        <v>4824359</v>
      </c>
      <c r="AC21" s="180">
        <v>5145747</v>
      </c>
      <c r="AD21" s="180">
        <v>5263111</v>
      </c>
      <c r="AE21" s="180">
        <v>6075888</v>
      </c>
      <c r="AF21" s="180">
        <v>6406470</v>
      </c>
      <c r="AG21" s="180">
        <v>5789017</v>
      </c>
      <c r="AH21" s="180">
        <v>5861167</v>
      </c>
      <c r="AI21" s="180">
        <v>5638387</v>
      </c>
      <c r="AJ21" s="180">
        <v>5893044</v>
      </c>
      <c r="AK21" s="180">
        <v>5737224</v>
      </c>
      <c r="AL21" s="180">
        <v>5980393</v>
      </c>
      <c r="AM21" s="180">
        <v>5044131</v>
      </c>
      <c r="AN21" s="180">
        <v>4969504</v>
      </c>
      <c r="AO21" s="180">
        <v>5441925</v>
      </c>
    </row>
    <row r="22" spans="1:41">
      <c r="A22" s="524"/>
      <c r="B22" s="524"/>
      <c r="C22" s="524" t="s">
        <v>406</v>
      </c>
      <c r="D22" s="172">
        <v>2584415</v>
      </c>
      <c r="E22" s="172">
        <v>2677893</v>
      </c>
      <c r="F22" s="172">
        <v>2458573</v>
      </c>
      <c r="G22" s="172">
        <v>2848971</v>
      </c>
      <c r="H22" s="172">
        <v>2705525</v>
      </c>
      <c r="I22" s="172">
        <v>2714703</v>
      </c>
      <c r="J22" s="172">
        <v>2739713</v>
      </c>
      <c r="K22" s="172">
        <v>3766515</v>
      </c>
      <c r="L22" s="172">
        <v>3221184</v>
      </c>
      <c r="M22" s="172">
        <v>3556494</v>
      </c>
      <c r="N22" s="172">
        <v>4142518</v>
      </c>
      <c r="O22" s="172">
        <v>4012581</v>
      </c>
      <c r="P22" s="172">
        <v>3857437</v>
      </c>
      <c r="Q22" s="172">
        <v>3930368</v>
      </c>
      <c r="R22" s="172">
        <v>4091404</v>
      </c>
      <c r="S22" s="172">
        <v>4048132</v>
      </c>
      <c r="T22" s="172">
        <v>4467247</v>
      </c>
      <c r="U22" s="172">
        <v>4112209</v>
      </c>
      <c r="V22" s="172">
        <v>4173903</v>
      </c>
      <c r="W22" s="172">
        <v>5330107</v>
      </c>
      <c r="X22" s="172">
        <v>4470142</v>
      </c>
      <c r="Y22" s="172">
        <v>5301285</v>
      </c>
      <c r="Z22" s="172">
        <v>5519319</v>
      </c>
      <c r="AA22" s="172">
        <v>4691663</v>
      </c>
      <c r="AB22" s="172">
        <v>4615431</v>
      </c>
      <c r="AC22" s="172">
        <v>5078886</v>
      </c>
      <c r="AD22" s="172">
        <v>5224756</v>
      </c>
      <c r="AE22" s="172">
        <v>6040231</v>
      </c>
      <c r="AF22" s="172">
        <v>6391476</v>
      </c>
      <c r="AG22" s="172">
        <v>5776259</v>
      </c>
      <c r="AH22" s="172">
        <v>5838147</v>
      </c>
      <c r="AI22" s="172">
        <v>5555988</v>
      </c>
      <c r="AJ22" s="172">
        <v>5425032</v>
      </c>
      <c r="AK22" s="172">
        <v>5700432</v>
      </c>
      <c r="AL22" s="172">
        <v>5966688</v>
      </c>
      <c r="AM22" s="172">
        <v>5029129</v>
      </c>
      <c r="AN22" s="172">
        <v>4947961</v>
      </c>
      <c r="AO22" s="172">
        <v>5407009</v>
      </c>
    </row>
    <row r="23" spans="1:41">
      <c r="A23" s="524"/>
      <c r="B23" s="524"/>
      <c r="C23" s="524" t="s">
        <v>405</v>
      </c>
      <c r="D23" s="172">
        <v>24563</v>
      </c>
      <c r="E23" s="172">
        <v>21139</v>
      </c>
      <c r="F23" s="172">
        <v>27935</v>
      </c>
      <c r="G23" s="172">
        <v>150402</v>
      </c>
      <c r="H23" s="172">
        <v>81267</v>
      </c>
      <c r="I23" s="172">
        <v>33609</v>
      </c>
      <c r="J23" s="172">
        <v>25621</v>
      </c>
      <c r="K23" s="172">
        <v>54633</v>
      </c>
      <c r="L23" s="172">
        <v>34986</v>
      </c>
      <c r="M23" s="172">
        <v>11220</v>
      </c>
      <c r="N23" s="172">
        <v>13618</v>
      </c>
      <c r="O23" s="172">
        <v>789</v>
      </c>
      <c r="P23" s="172">
        <v>70024</v>
      </c>
      <c r="Q23" s="172">
        <v>10850</v>
      </c>
      <c r="R23" s="172">
        <v>20079</v>
      </c>
      <c r="S23" s="172">
        <v>7556</v>
      </c>
      <c r="T23" s="172">
        <v>223353</v>
      </c>
      <c r="U23" s="172">
        <v>18114</v>
      </c>
      <c r="V23" s="172">
        <v>43219</v>
      </c>
      <c r="W23" s="172">
        <v>35478</v>
      </c>
      <c r="X23" s="172">
        <v>34085</v>
      </c>
      <c r="Y23" s="172">
        <v>36868</v>
      </c>
      <c r="Z23" s="172">
        <v>67550</v>
      </c>
      <c r="AA23" s="172">
        <v>40624</v>
      </c>
      <c r="AB23" s="172">
        <v>208928</v>
      </c>
      <c r="AC23" s="172">
        <v>66861</v>
      </c>
      <c r="AD23" s="172">
        <v>38355</v>
      </c>
      <c r="AE23" s="172">
        <v>35657</v>
      </c>
      <c r="AF23" s="172">
        <v>14994</v>
      </c>
      <c r="AG23" s="172">
        <v>12758</v>
      </c>
      <c r="AH23" s="172">
        <v>23020</v>
      </c>
      <c r="AI23" s="172">
        <v>82399</v>
      </c>
      <c r="AJ23" s="172">
        <v>468012</v>
      </c>
      <c r="AK23" s="172">
        <v>36792</v>
      </c>
      <c r="AL23" s="172">
        <v>13705</v>
      </c>
      <c r="AM23" s="172">
        <v>15002</v>
      </c>
      <c r="AN23" s="172">
        <v>21543</v>
      </c>
      <c r="AO23" s="172">
        <v>34916</v>
      </c>
    </row>
    <row r="24" spans="1:41">
      <c r="A24" s="523"/>
      <c r="B24" s="1368" t="s">
        <v>404</v>
      </c>
      <c r="C24" s="1368"/>
      <c r="D24" s="180">
        <v>42636416</v>
      </c>
      <c r="E24" s="180">
        <v>38600650</v>
      </c>
      <c r="F24" s="180">
        <v>32537224</v>
      </c>
      <c r="G24" s="180">
        <v>32808084</v>
      </c>
      <c r="H24" s="180">
        <v>34692171</v>
      </c>
      <c r="I24" s="180">
        <v>37167036</v>
      </c>
      <c r="J24" s="180">
        <v>38005193</v>
      </c>
      <c r="K24" s="180">
        <v>43194790</v>
      </c>
      <c r="L24" s="180">
        <v>47337964</v>
      </c>
      <c r="M24" s="180">
        <v>51063819</v>
      </c>
      <c r="N24" s="180">
        <v>52946948</v>
      </c>
      <c r="O24" s="180">
        <v>57872143</v>
      </c>
      <c r="P24" s="180">
        <v>56602060</v>
      </c>
      <c r="Q24" s="180">
        <v>52073515</v>
      </c>
      <c r="R24" s="180">
        <v>55578942</v>
      </c>
      <c r="S24" s="180">
        <v>56853778</v>
      </c>
      <c r="T24" s="180">
        <v>59125207</v>
      </c>
      <c r="U24" s="180">
        <v>62890416</v>
      </c>
      <c r="V24" s="180">
        <v>69139330</v>
      </c>
      <c r="W24" s="180">
        <v>73301080</v>
      </c>
      <c r="X24" s="180">
        <v>76653302</v>
      </c>
      <c r="Y24" s="180">
        <v>76927222</v>
      </c>
      <c r="Z24" s="180">
        <v>77048175</v>
      </c>
      <c r="AA24" s="180">
        <v>81659328</v>
      </c>
      <c r="AB24" s="180">
        <v>88776468</v>
      </c>
      <c r="AC24" s="180">
        <v>96265131</v>
      </c>
      <c r="AD24" s="180">
        <v>92138071</v>
      </c>
      <c r="AE24" s="180">
        <v>104580413</v>
      </c>
      <c r="AF24" s="180">
        <v>104589275</v>
      </c>
      <c r="AG24" s="180">
        <v>95351905</v>
      </c>
      <c r="AH24" s="180">
        <v>85261104</v>
      </c>
      <c r="AI24" s="180">
        <v>80280438</v>
      </c>
      <c r="AJ24" s="180">
        <v>75613931</v>
      </c>
      <c r="AK24" s="180">
        <v>73347522</v>
      </c>
      <c r="AL24" s="180">
        <v>69530259</v>
      </c>
      <c r="AM24" s="180">
        <v>66318288</v>
      </c>
      <c r="AN24" s="180">
        <v>63441040</v>
      </c>
      <c r="AO24" s="180">
        <v>63230323</v>
      </c>
    </row>
    <row r="25" spans="1:41">
      <c r="A25" s="524"/>
      <c r="B25" s="524"/>
      <c r="C25" s="524" t="s">
        <v>403</v>
      </c>
      <c r="D25" s="172">
        <v>24180497</v>
      </c>
      <c r="E25" s="172">
        <v>20082977</v>
      </c>
      <c r="F25" s="172">
        <v>14137558</v>
      </c>
      <c r="G25" s="172">
        <v>12146646</v>
      </c>
      <c r="H25" s="172">
        <v>12336288</v>
      </c>
      <c r="I25" s="172">
        <v>13919933</v>
      </c>
      <c r="J25" s="172">
        <v>13255830</v>
      </c>
      <c r="K25" s="172">
        <v>14332739</v>
      </c>
      <c r="L25" s="172">
        <v>15648854</v>
      </c>
      <c r="M25" s="172">
        <v>18195508</v>
      </c>
      <c r="N25" s="172">
        <v>18669934</v>
      </c>
      <c r="O25" s="172">
        <v>21798842</v>
      </c>
      <c r="P25" s="172">
        <v>21142718</v>
      </c>
      <c r="Q25" s="172">
        <v>17141960</v>
      </c>
      <c r="R25" s="172">
        <v>20884782</v>
      </c>
      <c r="S25" s="172">
        <v>21993818</v>
      </c>
      <c r="T25" s="172">
        <v>23077194</v>
      </c>
      <c r="U25" s="172">
        <v>24064877</v>
      </c>
      <c r="V25" s="172">
        <v>30144747</v>
      </c>
      <c r="W25" s="172">
        <v>31946576</v>
      </c>
      <c r="X25" s="172">
        <v>33637788</v>
      </c>
      <c r="Y25" s="172">
        <v>32751753</v>
      </c>
      <c r="Z25" s="172">
        <v>33530062</v>
      </c>
      <c r="AA25" s="172">
        <v>37543163</v>
      </c>
      <c r="AB25" s="172">
        <v>43546229</v>
      </c>
      <c r="AC25" s="172">
        <v>52182931</v>
      </c>
      <c r="AD25" s="172">
        <v>49517201</v>
      </c>
      <c r="AE25" s="172">
        <v>64244351</v>
      </c>
      <c r="AF25" s="172">
        <v>65785759</v>
      </c>
      <c r="AG25" s="172">
        <v>60015945</v>
      </c>
      <c r="AH25" s="172">
        <v>52311909</v>
      </c>
      <c r="AI25" s="172">
        <v>49260365</v>
      </c>
      <c r="AJ25" s="172">
        <v>45786110</v>
      </c>
      <c r="AK25" s="172">
        <v>44803132</v>
      </c>
      <c r="AL25" s="172">
        <v>42337032</v>
      </c>
      <c r="AM25" s="172">
        <v>40743036</v>
      </c>
      <c r="AN25" s="172">
        <v>39259761</v>
      </c>
      <c r="AO25" s="172">
        <v>41337095</v>
      </c>
    </row>
    <row r="26" spans="1:41">
      <c r="A26" s="524"/>
      <c r="B26" s="524"/>
      <c r="C26" s="524" t="s">
        <v>402</v>
      </c>
      <c r="D26" s="172">
        <v>18455919</v>
      </c>
      <c r="E26" s="172">
        <v>18517673</v>
      </c>
      <c r="F26" s="172">
        <v>18399666</v>
      </c>
      <c r="G26" s="172">
        <v>20661438</v>
      </c>
      <c r="H26" s="172">
        <v>22355883</v>
      </c>
      <c r="I26" s="172">
        <v>23247103</v>
      </c>
      <c r="J26" s="172">
        <v>24749363</v>
      </c>
      <c r="K26" s="172">
        <v>28862051</v>
      </c>
      <c r="L26" s="172">
        <v>31689110</v>
      </c>
      <c r="M26" s="172">
        <v>32868311</v>
      </c>
      <c r="N26" s="172">
        <v>34277014</v>
      </c>
      <c r="O26" s="172">
        <v>36073301</v>
      </c>
      <c r="P26" s="172">
        <v>35459342</v>
      </c>
      <c r="Q26" s="172">
        <v>34931555</v>
      </c>
      <c r="R26" s="172">
        <v>34694160</v>
      </c>
      <c r="S26" s="172">
        <v>34859960</v>
      </c>
      <c r="T26" s="172">
        <v>36048013</v>
      </c>
      <c r="U26" s="172">
        <v>38825539</v>
      </c>
      <c r="V26" s="172">
        <v>38994583</v>
      </c>
      <c r="W26" s="172">
        <v>41354504</v>
      </c>
      <c r="X26" s="172">
        <v>43015514</v>
      </c>
      <c r="Y26" s="172">
        <v>44175469</v>
      </c>
      <c r="Z26" s="172">
        <v>43518113</v>
      </c>
      <c r="AA26" s="172">
        <v>44116165</v>
      </c>
      <c r="AB26" s="172">
        <v>45230239</v>
      </c>
      <c r="AC26" s="172">
        <v>44082200</v>
      </c>
      <c r="AD26" s="172">
        <v>42620870</v>
      </c>
      <c r="AE26" s="172">
        <v>40336062</v>
      </c>
      <c r="AF26" s="172">
        <v>38803516</v>
      </c>
      <c r="AG26" s="172">
        <v>35335960</v>
      </c>
      <c r="AH26" s="172">
        <v>32949195</v>
      </c>
      <c r="AI26" s="172">
        <v>31020073</v>
      </c>
      <c r="AJ26" s="172">
        <v>29827821</v>
      </c>
      <c r="AK26" s="172">
        <v>28544390</v>
      </c>
      <c r="AL26" s="172">
        <v>27193227</v>
      </c>
      <c r="AM26" s="172">
        <v>25575252</v>
      </c>
      <c r="AN26" s="172">
        <v>24181279</v>
      </c>
      <c r="AO26" s="172">
        <v>21893228</v>
      </c>
    </row>
    <row r="27" spans="1:41">
      <c r="A27" s="523"/>
      <c r="B27" s="1368" t="s">
        <v>401</v>
      </c>
      <c r="C27" s="1368"/>
      <c r="D27" s="180">
        <v>14807456</v>
      </c>
      <c r="E27" s="180">
        <v>9030817</v>
      </c>
      <c r="F27" s="180">
        <v>7507199</v>
      </c>
      <c r="G27" s="180">
        <v>7458403</v>
      </c>
      <c r="H27" s="180">
        <v>5476046</v>
      </c>
      <c r="I27" s="180">
        <v>7442738</v>
      </c>
      <c r="J27" s="180">
        <v>6849159</v>
      </c>
      <c r="K27" s="180">
        <v>9076900</v>
      </c>
      <c r="L27" s="180">
        <v>5704835</v>
      </c>
      <c r="M27" s="180">
        <v>7733741</v>
      </c>
      <c r="N27" s="180">
        <v>6887441</v>
      </c>
      <c r="O27" s="180">
        <v>11210542</v>
      </c>
      <c r="P27" s="180">
        <v>6807316</v>
      </c>
      <c r="Q27" s="180">
        <v>7622977</v>
      </c>
      <c r="R27" s="180">
        <v>9215216</v>
      </c>
      <c r="S27" s="180">
        <v>9125386</v>
      </c>
      <c r="T27" s="180">
        <v>11128317</v>
      </c>
      <c r="U27" s="180">
        <v>8433937</v>
      </c>
      <c r="V27" s="180">
        <v>11530477</v>
      </c>
      <c r="W27" s="180">
        <v>9205180</v>
      </c>
      <c r="X27" s="180">
        <v>11419924</v>
      </c>
      <c r="Y27" s="180">
        <v>12049030</v>
      </c>
      <c r="Z27" s="180">
        <v>11908310</v>
      </c>
      <c r="AA27" s="180">
        <v>16203028</v>
      </c>
      <c r="AB27" s="180">
        <v>17394472</v>
      </c>
      <c r="AC27" s="180">
        <v>30996546</v>
      </c>
      <c r="AD27" s="180">
        <v>23912141</v>
      </c>
      <c r="AE27" s="180">
        <v>42346005</v>
      </c>
      <c r="AF27" s="180">
        <v>31115689</v>
      </c>
      <c r="AG27" s="180">
        <v>28917285</v>
      </c>
      <c r="AH27" s="180">
        <v>34506096</v>
      </c>
      <c r="AI27" s="180">
        <v>25671883</v>
      </c>
      <c r="AJ27" s="180">
        <v>24711326</v>
      </c>
      <c r="AK27" s="180">
        <v>23040453</v>
      </c>
      <c r="AL27" s="180">
        <v>20727036</v>
      </c>
      <c r="AM27" s="180">
        <v>21562404</v>
      </c>
      <c r="AN27" s="180">
        <v>26452616</v>
      </c>
      <c r="AO27" s="180">
        <v>34355410</v>
      </c>
    </row>
    <row r="28" spans="1:41">
      <c r="A28" s="523"/>
      <c r="B28" s="1368" t="s">
        <v>400</v>
      </c>
      <c r="C28" s="1368"/>
      <c r="D28" s="180">
        <v>43182084</v>
      </c>
      <c r="E28" s="180">
        <v>45696991</v>
      </c>
      <c r="F28" s="180">
        <v>48043790</v>
      </c>
      <c r="G28" s="180">
        <v>49977654</v>
      </c>
      <c r="H28" s="180">
        <v>52403748</v>
      </c>
      <c r="I28" s="180">
        <v>52165475</v>
      </c>
      <c r="J28" s="180">
        <v>54253441</v>
      </c>
      <c r="K28" s="180">
        <v>57716733</v>
      </c>
      <c r="L28" s="180">
        <v>60550767</v>
      </c>
      <c r="M28" s="180">
        <v>63599133</v>
      </c>
      <c r="N28" s="180">
        <v>66702961</v>
      </c>
      <c r="O28" s="180">
        <v>70169695</v>
      </c>
      <c r="P28" s="180">
        <v>73754464</v>
      </c>
      <c r="Q28" s="180">
        <v>77829733</v>
      </c>
      <c r="R28" s="180">
        <v>82553443</v>
      </c>
      <c r="S28" s="180">
        <v>87281058</v>
      </c>
      <c r="T28" s="180">
        <v>93209893</v>
      </c>
      <c r="U28" s="180">
        <v>96623917</v>
      </c>
      <c r="V28" s="180">
        <v>97446726</v>
      </c>
      <c r="W28" s="180">
        <v>98757604</v>
      </c>
      <c r="X28" s="180">
        <v>102059895</v>
      </c>
      <c r="Y28" s="180">
        <v>104595185</v>
      </c>
      <c r="Z28" s="180">
        <v>108450384</v>
      </c>
      <c r="AA28" s="180">
        <v>112972805</v>
      </c>
      <c r="AB28" s="180">
        <v>112675198</v>
      </c>
      <c r="AC28" s="180">
        <v>116737452</v>
      </c>
      <c r="AD28" s="180">
        <v>121652482</v>
      </c>
      <c r="AE28" s="180">
        <v>126135798</v>
      </c>
      <c r="AF28" s="180">
        <v>132053260</v>
      </c>
      <c r="AG28" s="180">
        <v>137676839</v>
      </c>
      <c r="AH28" s="180">
        <v>144056982</v>
      </c>
      <c r="AI28" s="180">
        <v>150134457</v>
      </c>
      <c r="AJ28" s="180">
        <v>156655659</v>
      </c>
      <c r="AK28" s="180">
        <v>164465550</v>
      </c>
      <c r="AL28" s="180">
        <v>169747415</v>
      </c>
      <c r="AM28" s="180">
        <v>177521787</v>
      </c>
      <c r="AN28" s="180">
        <v>183746862</v>
      </c>
      <c r="AO28" s="180">
        <v>188827329</v>
      </c>
    </row>
    <row r="29" spans="1:41">
      <c r="A29" s="523"/>
      <c r="B29" s="1368" t="s">
        <v>399</v>
      </c>
      <c r="C29" s="1368"/>
      <c r="D29" s="180">
        <v>137010750</v>
      </c>
      <c r="E29" s="180">
        <v>126420866</v>
      </c>
      <c r="F29" s="180">
        <v>120530147</v>
      </c>
      <c r="G29" s="180">
        <v>128278275</v>
      </c>
      <c r="H29" s="180">
        <v>117908617</v>
      </c>
      <c r="I29" s="180">
        <v>118864207</v>
      </c>
      <c r="J29" s="180">
        <v>116154619</v>
      </c>
      <c r="K29" s="180">
        <v>129747364</v>
      </c>
      <c r="L29" s="180">
        <v>141088030</v>
      </c>
      <c r="M29" s="180">
        <v>143415294</v>
      </c>
      <c r="N29" s="180">
        <v>149875102</v>
      </c>
      <c r="O29" s="180">
        <v>161299216</v>
      </c>
      <c r="P29" s="180">
        <v>153182565</v>
      </c>
      <c r="Q29" s="180">
        <v>181404812</v>
      </c>
      <c r="R29" s="180">
        <v>170716685</v>
      </c>
      <c r="S29" s="180">
        <v>183448519</v>
      </c>
      <c r="T29" s="180">
        <v>182597590</v>
      </c>
      <c r="U29" s="180">
        <v>186376073</v>
      </c>
      <c r="V29" s="180">
        <v>205044330</v>
      </c>
      <c r="W29" s="180">
        <v>209257948</v>
      </c>
      <c r="X29" s="180">
        <v>213598308</v>
      </c>
      <c r="Y29" s="180">
        <v>205116287</v>
      </c>
      <c r="Z29" s="180">
        <v>195995578</v>
      </c>
      <c r="AA29" s="180">
        <v>210609388</v>
      </c>
      <c r="AB29" s="180">
        <v>217374130</v>
      </c>
      <c r="AC29" s="180">
        <v>260819295</v>
      </c>
      <c r="AD29" s="180">
        <v>240461454</v>
      </c>
      <c r="AE29" s="180">
        <v>252927057</v>
      </c>
      <c r="AF29" s="180">
        <v>255155461</v>
      </c>
      <c r="AG29" s="180">
        <v>242089056</v>
      </c>
      <c r="AH29" s="180">
        <v>249307627</v>
      </c>
      <c r="AI29" s="180">
        <v>221264760</v>
      </c>
      <c r="AJ29" s="180">
        <v>219316854</v>
      </c>
      <c r="AK29" s="180">
        <v>221984033</v>
      </c>
      <c r="AL29" s="180">
        <v>245182938</v>
      </c>
      <c r="AM29" s="180">
        <v>222244309</v>
      </c>
      <c r="AN29" s="180">
        <v>214977077</v>
      </c>
      <c r="AO29" s="180">
        <v>228502636</v>
      </c>
    </row>
    <row r="30" spans="1:41">
      <c r="A30" s="524"/>
      <c r="B30" s="524"/>
      <c r="C30" s="524" t="s">
        <v>34</v>
      </c>
      <c r="D30" s="172">
        <v>665785</v>
      </c>
      <c r="E30" s="172">
        <v>5413404</v>
      </c>
      <c r="F30" s="172">
        <v>3290034</v>
      </c>
      <c r="G30" s="172">
        <v>3377497</v>
      </c>
      <c r="H30" s="172">
        <v>472971</v>
      </c>
      <c r="I30" s="172">
        <v>4240562</v>
      </c>
      <c r="J30" s="172">
        <v>3738066</v>
      </c>
      <c r="K30" s="172">
        <v>3706486</v>
      </c>
      <c r="L30" s="172">
        <v>694359</v>
      </c>
      <c r="M30" s="172">
        <v>4918493</v>
      </c>
      <c r="N30" s="172">
        <v>9385463</v>
      </c>
      <c r="O30" s="172">
        <v>4635777</v>
      </c>
      <c r="P30" s="172">
        <v>855975</v>
      </c>
      <c r="Q30" s="172">
        <v>5836557</v>
      </c>
      <c r="R30" s="172">
        <v>4238039</v>
      </c>
      <c r="S30" s="172">
        <v>4517450</v>
      </c>
      <c r="T30" s="172">
        <v>399009</v>
      </c>
      <c r="U30" s="172">
        <v>4896299</v>
      </c>
      <c r="V30" s="172">
        <v>4749382</v>
      </c>
      <c r="W30" s="172">
        <v>4430366</v>
      </c>
      <c r="X30" s="172">
        <v>204980</v>
      </c>
      <c r="Y30" s="172">
        <v>5602479</v>
      </c>
      <c r="Z30" s="172">
        <v>5126902</v>
      </c>
      <c r="AA30" s="172">
        <v>4938280</v>
      </c>
      <c r="AB30" s="172">
        <v>226009</v>
      </c>
      <c r="AC30" s="172">
        <v>4661070</v>
      </c>
      <c r="AD30" s="172">
        <v>4439883</v>
      </c>
      <c r="AE30" s="172">
        <v>4444275</v>
      </c>
      <c r="AF30" s="172">
        <v>239041</v>
      </c>
      <c r="AG30" s="172">
        <v>4227046</v>
      </c>
      <c r="AH30" s="172">
        <v>3943596</v>
      </c>
      <c r="AI30" s="172">
        <v>4179015</v>
      </c>
      <c r="AJ30" s="172">
        <v>277558</v>
      </c>
      <c r="AK30" s="172">
        <v>4414884</v>
      </c>
      <c r="AL30" s="172">
        <v>3978817</v>
      </c>
      <c r="AM30" s="172">
        <v>5192325</v>
      </c>
      <c r="AN30" s="172">
        <v>305719</v>
      </c>
      <c r="AO30" s="172">
        <v>4617707</v>
      </c>
    </row>
    <row r="31" spans="1:41">
      <c r="A31" s="524"/>
      <c r="B31" s="524"/>
      <c r="C31" s="524" t="s">
        <v>360</v>
      </c>
      <c r="D31" s="172">
        <v>50761162</v>
      </c>
      <c r="E31" s="172">
        <v>38706373</v>
      </c>
      <c r="F31" s="172">
        <v>31768170</v>
      </c>
      <c r="G31" s="172">
        <v>36721988</v>
      </c>
      <c r="H31" s="172">
        <v>27682317</v>
      </c>
      <c r="I31" s="172">
        <v>27283080</v>
      </c>
      <c r="J31" s="172">
        <v>18792956</v>
      </c>
      <c r="K31" s="172">
        <v>21398733</v>
      </c>
      <c r="L31" s="172">
        <v>22034954</v>
      </c>
      <c r="M31" s="172">
        <v>27508007</v>
      </c>
      <c r="N31" s="172">
        <v>25458427</v>
      </c>
      <c r="O31" s="172">
        <v>39758637</v>
      </c>
      <c r="P31" s="172">
        <v>26181570</v>
      </c>
      <c r="Q31" s="172">
        <v>49364038</v>
      </c>
      <c r="R31" s="172">
        <v>36775178</v>
      </c>
      <c r="S31" s="172">
        <v>41124676</v>
      </c>
      <c r="T31" s="172">
        <v>31104046</v>
      </c>
      <c r="U31" s="172">
        <v>40634386</v>
      </c>
      <c r="V31" s="172">
        <v>50168030</v>
      </c>
      <c r="W31" s="172">
        <v>53315065</v>
      </c>
      <c r="X31" s="172">
        <v>46307996</v>
      </c>
      <c r="Y31" s="172">
        <v>42150272</v>
      </c>
      <c r="Z31" s="172">
        <v>35171203</v>
      </c>
      <c r="AA31" s="172">
        <v>41855057</v>
      </c>
      <c r="AB31" s="172">
        <v>43176246</v>
      </c>
      <c r="AC31" s="172">
        <v>84029582</v>
      </c>
      <c r="AD31" s="172">
        <v>66428747</v>
      </c>
      <c r="AE31" s="172">
        <v>63139647</v>
      </c>
      <c r="AF31" s="172">
        <v>68465800</v>
      </c>
      <c r="AG31" s="172">
        <v>64239794</v>
      </c>
      <c r="AH31" s="172">
        <v>58145464</v>
      </c>
      <c r="AI31" s="172">
        <v>55117010</v>
      </c>
      <c r="AJ31" s="172">
        <v>52261505</v>
      </c>
      <c r="AK31" s="172">
        <v>62563677</v>
      </c>
      <c r="AL31" s="172">
        <v>61471801</v>
      </c>
      <c r="AM31" s="172">
        <v>63353061</v>
      </c>
      <c r="AN31" s="172">
        <v>51851164</v>
      </c>
      <c r="AO31" s="172">
        <v>66743488</v>
      </c>
    </row>
    <row r="32" spans="1:41">
      <c r="A32" s="524"/>
      <c r="B32" s="524"/>
      <c r="C32" s="524" t="s">
        <v>398</v>
      </c>
      <c r="D32" s="172">
        <v>3670437</v>
      </c>
      <c r="E32" s="172">
        <v>1758837</v>
      </c>
      <c r="F32" s="172">
        <v>2612923</v>
      </c>
      <c r="G32" s="172">
        <v>2639059</v>
      </c>
      <c r="H32" s="172">
        <v>4290048</v>
      </c>
      <c r="I32" s="172">
        <v>2266464</v>
      </c>
      <c r="J32" s="172">
        <v>3381371</v>
      </c>
      <c r="K32" s="172">
        <v>3164468</v>
      </c>
      <c r="L32" s="172">
        <v>4462534</v>
      </c>
      <c r="M32" s="172">
        <v>1559357</v>
      </c>
      <c r="N32" s="172">
        <v>2750679</v>
      </c>
      <c r="O32" s="172">
        <v>2276523</v>
      </c>
      <c r="P32" s="172">
        <v>2976200</v>
      </c>
      <c r="Q32" s="172">
        <v>1405507</v>
      </c>
      <c r="R32" s="172">
        <v>2549962</v>
      </c>
      <c r="S32" s="172">
        <v>2335915</v>
      </c>
      <c r="T32" s="172">
        <v>3058887</v>
      </c>
      <c r="U32" s="172">
        <v>1367876</v>
      </c>
      <c r="V32" s="172">
        <v>2516972</v>
      </c>
      <c r="W32" s="172">
        <v>2385194</v>
      </c>
      <c r="X32" s="172">
        <v>3209028</v>
      </c>
      <c r="Y32" s="172">
        <v>1685723</v>
      </c>
      <c r="Z32" s="172">
        <v>3406977</v>
      </c>
      <c r="AA32" s="172">
        <v>3395185</v>
      </c>
      <c r="AB32" s="172">
        <v>4719480</v>
      </c>
      <c r="AC32" s="172">
        <v>2482515</v>
      </c>
      <c r="AD32" s="172">
        <v>4423701</v>
      </c>
      <c r="AE32" s="172">
        <v>4412029</v>
      </c>
      <c r="AF32" s="172">
        <v>5109874</v>
      </c>
      <c r="AG32" s="172">
        <v>1989071</v>
      </c>
      <c r="AH32" s="172">
        <v>3778894</v>
      </c>
      <c r="AI32" s="172">
        <v>3459808</v>
      </c>
      <c r="AJ32" s="172">
        <v>5575671</v>
      </c>
      <c r="AK32" s="172">
        <v>2516447</v>
      </c>
      <c r="AL32" s="172">
        <v>4376639</v>
      </c>
      <c r="AM32" s="172">
        <v>3244654</v>
      </c>
      <c r="AN32" s="172">
        <v>5068079</v>
      </c>
      <c r="AO32" s="172">
        <v>2641947</v>
      </c>
    </row>
    <row r="33" spans="1:41">
      <c r="A33" s="524"/>
      <c r="B33" s="524"/>
      <c r="C33" s="524" t="s">
        <v>397</v>
      </c>
      <c r="D33" s="172">
        <v>17998364</v>
      </c>
      <c r="E33" s="172">
        <v>18653552</v>
      </c>
      <c r="F33" s="172">
        <v>21693930</v>
      </c>
      <c r="G33" s="172">
        <v>23360561</v>
      </c>
      <c r="H33" s="172">
        <v>20683144</v>
      </c>
      <c r="I33" s="172">
        <v>18932107</v>
      </c>
      <c r="J33" s="172">
        <v>19638986</v>
      </c>
      <c r="K33" s="172">
        <v>20652842</v>
      </c>
      <c r="L33" s="172">
        <v>22366248</v>
      </c>
      <c r="M33" s="172">
        <v>22430576</v>
      </c>
      <c r="N33" s="172">
        <v>19285743</v>
      </c>
      <c r="O33" s="172">
        <v>20448153</v>
      </c>
      <c r="P33" s="172">
        <v>20024106</v>
      </c>
      <c r="Q33" s="172">
        <v>18593390</v>
      </c>
      <c r="R33" s="172">
        <v>20182199</v>
      </c>
      <c r="S33" s="172">
        <v>21416145</v>
      </c>
      <c r="T33" s="172">
        <v>21611754</v>
      </c>
      <c r="U33" s="172">
        <v>18200414</v>
      </c>
      <c r="V33" s="172">
        <v>19434723</v>
      </c>
      <c r="W33" s="172">
        <v>20612722</v>
      </c>
      <c r="X33" s="172">
        <v>18931967</v>
      </c>
      <c r="Y33" s="172">
        <v>17106822</v>
      </c>
      <c r="Z33" s="172">
        <v>17433061</v>
      </c>
      <c r="AA33" s="172">
        <v>15550730</v>
      </c>
      <c r="AB33" s="172">
        <v>13663095</v>
      </c>
      <c r="AC33" s="172">
        <v>11955281</v>
      </c>
      <c r="AD33" s="172">
        <v>12683899</v>
      </c>
      <c r="AE33" s="172">
        <v>15500520</v>
      </c>
      <c r="AF33" s="172">
        <v>14881922</v>
      </c>
      <c r="AG33" s="172">
        <v>13412539</v>
      </c>
      <c r="AH33" s="172">
        <v>20961734</v>
      </c>
      <c r="AI33" s="172">
        <v>22478045</v>
      </c>
      <c r="AJ33" s="172">
        <v>22295919</v>
      </c>
      <c r="AK33" s="172">
        <v>23962138</v>
      </c>
      <c r="AL33" s="172">
        <v>22276897</v>
      </c>
      <c r="AM33" s="172">
        <v>26604906</v>
      </c>
      <c r="AN33" s="172">
        <v>25176485</v>
      </c>
      <c r="AO33" s="172">
        <v>21671947</v>
      </c>
    </row>
    <row r="34" spans="1:41">
      <c r="A34" s="524"/>
      <c r="B34" s="524"/>
      <c r="C34" s="524" t="s">
        <v>356</v>
      </c>
      <c r="D34" s="172">
        <v>2729484</v>
      </c>
      <c r="E34" s="172">
        <v>3005623</v>
      </c>
      <c r="F34" s="172">
        <v>1635570</v>
      </c>
      <c r="G34" s="172">
        <v>1569977</v>
      </c>
      <c r="H34" s="172">
        <v>1135079</v>
      </c>
      <c r="I34" s="172">
        <v>2415806</v>
      </c>
      <c r="J34" s="172">
        <v>2865524</v>
      </c>
      <c r="K34" s="172">
        <v>3048026</v>
      </c>
      <c r="L34" s="172">
        <v>3099347</v>
      </c>
      <c r="M34" s="172">
        <v>2920020</v>
      </c>
      <c r="N34" s="172">
        <v>3422761</v>
      </c>
      <c r="O34" s="172">
        <v>3197918</v>
      </c>
      <c r="P34" s="172">
        <v>2503701</v>
      </c>
      <c r="Q34" s="172">
        <v>5439299</v>
      </c>
      <c r="R34" s="172">
        <v>7082783</v>
      </c>
      <c r="S34" s="172">
        <v>5099896</v>
      </c>
      <c r="T34" s="172">
        <v>4252959</v>
      </c>
      <c r="U34" s="172">
        <v>4734417</v>
      </c>
      <c r="V34" s="172">
        <v>7513391</v>
      </c>
      <c r="W34" s="172">
        <v>6703864</v>
      </c>
      <c r="X34" s="172">
        <v>5745717</v>
      </c>
      <c r="Y34" s="172">
        <v>4769956</v>
      </c>
      <c r="Z34" s="172">
        <v>4562210</v>
      </c>
      <c r="AA34" s="172">
        <v>5908519</v>
      </c>
      <c r="AB34" s="172">
        <v>7187828</v>
      </c>
      <c r="AC34" s="172">
        <v>8439057</v>
      </c>
      <c r="AD34" s="172">
        <v>7515203</v>
      </c>
      <c r="AE34" s="172">
        <v>14818292</v>
      </c>
      <c r="AF34" s="172">
        <v>10959548</v>
      </c>
      <c r="AG34" s="172">
        <v>14485160</v>
      </c>
      <c r="AH34" s="172">
        <v>13321622</v>
      </c>
      <c r="AI34" s="172">
        <v>10209104</v>
      </c>
      <c r="AJ34" s="172">
        <v>10372023</v>
      </c>
      <c r="AK34" s="172">
        <v>6923846</v>
      </c>
      <c r="AL34" s="172">
        <v>6550095</v>
      </c>
      <c r="AM34" s="172">
        <v>7309807</v>
      </c>
      <c r="AN34" s="172">
        <v>4601234</v>
      </c>
      <c r="AO34" s="172">
        <v>6558508</v>
      </c>
    </row>
    <row r="35" spans="1:41">
      <c r="A35" s="524"/>
      <c r="B35" s="524"/>
      <c r="C35" s="524" t="s">
        <v>396</v>
      </c>
      <c r="D35" s="172">
        <v>19111745</v>
      </c>
      <c r="E35" s="172">
        <v>18098319</v>
      </c>
      <c r="F35" s="172">
        <v>19932852</v>
      </c>
      <c r="G35" s="172">
        <v>21058322</v>
      </c>
      <c r="H35" s="172">
        <v>25903509</v>
      </c>
      <c r="I35" s="172">
        <v>22891031</v>
      </c>
      <c r="J35" s="172">
        <v>24172487</v>
      </c>
      <c r="K35" s="172">
        <v>27940757</v>
      </c>
      <c r="L35" s="172">
        <v>36874833</v>
      </c>
      <c r="M35" s="172">
        <v>29310155</v>
      </c>
      <c r="N35" s="172">
        <v>32120531</v>
      </c>
      <c r="O35" s="172">
        <v>33009258</v>
      </c>
      <c r="P35" s="172">
        <v>41178016</v>
      </c>
      <c r="Q35" s="172">
        <v>36323091</v>
      </c>
      <c r="R35" s="172">
        <v>37179747</v>
      </c>
      <c r="S35" s="172">
        <v>38979670</v>
      </c>
      <c r="T35" s="172">
        <v>45109552</v>
      </c>
      <c r="U35" s="172">
        <v>41736120</v>
      </c>
      <c r="V35" s="172">
        <v>42529709</v>
      </c>
      <c r="W35" s="172">
        <v>42172662</v>
      </c>
      <c r="X35" s="172">
        <v>54254423</v>
      </c>
      <c r="Y35" s="172">
        <v>49011101</v>
      </c>
      <c r="Z35" s="172">
        <v>48148145</v>
      </c>
      <c r="AA35" s="172">
        <v>50146703</v>
      </c>
      <c r="AB35" s="172">
        <v>59226366</v>
      </c>
      <c r="AC35" s="172">
        <v>52746806</v>
      </c>
      <c r="AD35" s="172">
        <v>51010784</v>
      </c>
      <c r="AE35" s="172">
        <v>51197223</v>
      </c>
      <c r="AF35" s="172">
        <v>56645922</v>
      </c>
      <c r="AG35" s="172">
        <v>50969270</v>
      </c>
      <c r="AH35" s="172">
        <v>51691686</v>
      </c>
      <c r="AI35" s="172">
        <v>0</v>
      </c>
      <c r="AJ35" s="172">
        <v>0</v>
      </c>
      <c r="AK35" s="172">
        <v>0</v>
      </c>
      <c r="AL35" s="172">
        <v>54904760</v>
      </c>
      <c r="AM35" s="172">
        <v>0</v>
      </c>
      <c r="AN35" s="172">
        <v>0</v>
      </c>
      <c r="AO35" s="172">
        <v>0</v>
      </c>
    </row>
    <row r="36" spans="1:41">
      <c r="A36" s="179"/>
      <c r="B36" s="179"/>
      <c r="C36" s="179" t="s">
        <v>395</v>
      </c>
      <c r="D36" s="172">
        <v>3828733</v>
      </c>
      <c r="E36" s="172">
        <v>1344170</v>
      </c>
      <c r="F36" s="172">
        <v>697461</v>
      </c>
      <c r="G36" s="172">
        <v>0</v>
      </c>
      <c r="H36" s="172">
        <v>0</v>
      </c>
      <c r="I36" s="172">
        <v>0</v>
      </c>
      <c r="J36" s="172">
        <v>0</v>
      </c>
      <c r="K36" s="172">
        <v>0</v>
      </c>
      <c r="L36" s="172">
        <v>0</v>
      </c>
      <c r="M36" s="172">
        <v>0</v>
      </c>
      <c r="N36" s="172">
        <v>0</v>
      </c>
      <c r="O36" s="172">
        <v>0</v>
      </c>
      <c r="P36" s="172">
        <v>0</v>
      </c>
      <c r="Q36" s="172">
        <v>0</v>
      </c>
      <c r="R36" s="172">
        <v>0</v>
      </c>
      <c r="S36" s="172">
        <v>0</v>
      </c>
      <c r="T36" s="172">
        <v>0</v>
      </c>
      <c r="U36" s="172">
        <v>0</v>
      </c>
      <c r="V36" s="172">
        <v>0</v>
      </c>
      <c r="W36" s="172">
        <v>0</v>
      </c>
      <c r="X36" s="172">
        <v>0</v>
      </c>
      <c r="Y36" s="172">
        <v>0</v>
      </c>
      <c r="Z36" s="172">
        <v>0</v>
      </c>
      <c r="AA36" s="172">
        <v>0</v>
      </c>
      <c r="AB36" s="172">
        <v>0</v>
      </c>
      <c r="AC36" s="172">
        <v>0</v>
      </c>
      <c r="AD36" s="172">
        <v>0</v>
      </c>
      <c r="AE36" s="172">
        <v>0</v>
      </c>
      <c r="AF36" s="172">
        <v>0</v>
      </c>
      <c r="AG36" s="172">
        <v>0</v>
      </c>
      <c r="AH36" s="172">
        <v>0</v>
      </c>
      <c r="AI36" s="172">
        <v>0</v>
      </c>
      <c r="AJ36" s="172">
        <v>0</v>
      </c>
      <c r="AK36" s="172">
        <v>0</v>
      </c>
      <c r="AL36" s="172">
        <v>0</v>
      </c>
      <c r="AM36" s="172">
        <v>0</v>
      </c>
      <c r="AN36" s="172">
        <v>0</v>
      </c>
      <c r="AO36" s="172">
        <v>0</v>
      </c>
    </row>
    <row r="37" spans="1:41">
      <c r="A37" s="524"/>
      <c r="B37" s="524"/>
      <c r="C37" s="524" t="s">
        <v>394</v>
      </c>
      <c r="D37" s="172">
        <v>22425823</v>
      </c>
      <c r="E37" s="172">
        <v>22909853</v>
      </c>
      <c r="F37" s="172">
        <v>22497674</v>
      </c>
      <c r="G37" s="172">
        <v>22772611</v>
      </c>
      <c r="H37" s="172">
        <v>22038216</v>
      </c>
      <c r="I37" s="172">
        <v>25755921</v>
      </c>
      <c r="J37" s="172">
        <v>28255279</v>
      </c>
      <c r="K37" s="172">
        <v>33017496</v>
      </c>
      <c r="L37" s="172">
        <v>33829871</v>
      </c>
      <c r="M37" s="172">
        <v>35293662</v>
      </c>
      <c r="N37" s="172">
        <v>37210493</v>
      </c>
      <c r="O37" s="172">
        <v>37637699</v>
      </c>
      <c r="P37" s="172">
        <v>38974484</v>
      </c>
      <c r="Q37" s="172">
        <v>44984469</v>
      </c>
      <c r="R37" s="172">
        <v>42947885</v>
      </c>
      <c r="S37" s="172">
        <v>48543740</v>
      </c>
      <c r="T37" s="172">
        <v>54372125</v>
      </c>
      <c r="U37" s="172">
        <v>52031464</v>
      </c>
      <c r="V37" s="172">
        <v>53813427</v>
      </c>
      <c r="W37" s="172">
        <v>54393527</v>
      </c>
      <c r="X37" s="172">
        <v>55639062</v>
      </c>
      <c r="Y37" s="172">
        <v>55534439</v>
      </c>
      <c r="Z37" s="172">
        <v>52119940</v>
      </c>
      <c r="AA37" s="172">
        <v>54471643</v>
      </c>
      <c r="AB37" s="172">
        <v>54568935</v>
      </c>
      <c r="AC37" s="172">
        <v>59527479</v>
      </c>
      <c r="AD37" s="172">
        <v>59228350</v>
      </c>
      <c r="AE37" s="172">
        <v>65910174</v>
      </c>
      <c r="AF37" s="172">
        <v>65784564</v>
      </c>
      <c r="AG37" s="172">
        <v>57918871</v>
      </c>
      <c r="AH37" s="172">
        <v>60282082</v>
      </c>
      <c r="AI37" s="172">
        <v>58732101</v>
      </c>
      <c r="AJ37" s="172">
        <v>57420075</v>
      </c>
      <c r="AK37" s="172">
        <v>53226084</v>
      </c>
      <c r="AL37" s="172">
        <v>52104210</v>
      </c>
      <c r="AM37" s="172">
        <v>48405975</v>
      </c>
      <c r="AN37" s="172">
        <v>48547508</v>
      </c>
      <c r="AO37" s="172">
        <v>45510581</v>
      </c>
    </row>
    <row r="38" spans="1:41">
      <c r="A38" s="547"/>
      <c r="B38" s="547"/>
      <c r="C38" s="547" t="s">
        <v>951</v>
      </c>
      <c r="D38" s="172" t="s">
        <v>29</v>
      </c>
      <c r="E38" s="172" t="s">
        <v>29</v>
      </c>
      <c r="F38" s="172" t="s">
        <v>29</v>
      </c>
      <c r="G38" s="172" t="s">
        <v>29</v>
      </c>
      <c r="H38" s="172" t="s">
        <v>29</v>
      </c>
      <c r="I38" s="172" t="s">
        <v>29</v>
      </c>
      <c r="J38" s="172" t="s">
        <v>29</v>
      </c>
      <c r="K38" s="172" t="s">
        <v>29</v>
      </c>
      <c r="L38" s="172" t="s">
        <v>29</v>
      </c>
      <c r="M38" s="172" t="s">
        <v>29</v>
      </c>
      <c r="N38" s="172" t="s">
        <v>29</v>
      </c>
      <c r="O38" s="172" t="s">
        <v>29</v>
      </c>
      <c r="P38" s="172" t="s">
        <v>29</v>
      </c>
      <c r="Q38" s="172" t="s">
        <v>29</v>
      </c>
      <c r="R38" s="172" t="s">
        <v>29</v>
      </c>
      <c r="S38" s="172" t="s">
        <v>29</v>
      </c>
      <c r="T38" s="172" t="s">
        <v>29</v>
      </c>
      <c r="U38" s="172" t="s">
        <v>29</v>
      </c>
      <c r="V38" s="172" t="s">
        <v>29</v>
      </c>
      <c r="W38" s="172" t="s">
        <v>29</v>
      </c>
      <c r="X38" s="172" t="s">
        <v>29</v>
      </c>
      <c r="Y38" s="172" t="s">
        <v>29</v>
      </c>
      <c r="Z38" s="172" t="s">
        <v>29</v>
      </c>
      <c r="AA38" s="172" t="s">
        <v>29</v>
      </c>
      <c r="AB38" s="172">
        <v>13322949</v>
      </c>
      <c r="AC38" s="172" t="s">
        <v>29</v>
      </c>
      <c r="AD38" s="172">
        <v>13764040</v>
      </c>
      <c r="AE38" s="172">
        <v>14495684</v>
      </c>
      <c r="AF38" s="172">
        <v>14732908</v>
      </c>
      <c r="AG38" s="172">
        <v>15122351</v>
      </c>
      <c r="AH38" s="172">
        <v>15352861</v>
      </c>
      <c r="AI38" s="172">
        <v>16412909</v>
      </c>
      <c r="AJ38" s="172">
        <v>16283619</v>
      </c>
      <c r="AK38" s="172">
        <v>15109949</v>
      </c>
      <c r="AL38" s="172">
        <v>16653994</v>
      </c>
      <c r="AM38" s="172">
        <v>16703821</v>
      </c>
      <c r="AN38" s="172">
        <v>14999889</v>
      </c>
      <c r="AO38" s="172">
        <v>14868425</v>
      </c>
    </row>
    <row r="39" spans="1:41">
      <c r="A39" s="1048"/>
      <c r="B39" s="1048"/>
      <c r="C39" s="1048" t="s">
        <v>1585</v>
      </c>
      <c r="D39" s="172"/>
      <c r="E39" s="172"/>
      <c r="F39" s="172"/>
      <c r="G39" s="172"/>
      <c r="H39" s="172"/>
      <c r="I39" s="172"/>
      <c r="J39" s="172"/>
      <c r="K39" s="172"/>
      <c r="L39" s="172"/>
      <c r="M39" s="172"/>
      <c r="N39" s="172"/>
      <c r="O39" s="172"/>
      <c r="P39" s="172"/>
      <c r="Q39" s="172"/>
      <c r="R39" s="172"/>
      <c r="S39" s="172"/>
      <c r="T39" s="172"/>
      <c r="U39" s="172"/>
      <c r="V39" s="172"/>
      <c r="W39" s="172"/>
      <c r="X39" s="172"/>
      <c r="Y39" s="172"/>
      <c r="Z39" s="172"/>
      <c r="AA39" s="172"/>
      <c r="AB39" s="172"/>
      <c r="AC39" s="172"/>
      <c r="AD39" s="172"/>
      <c r="AE39" s="172"/>
      <c r="AF39" s="172"/>
      <c r="AG39" s="172"/>
      <c r="AH39" s="172"/>
      <c r="AI39" s="172"/>
      <c r="AJ39" s="172">
        <v>0</v>
      </c>
      <c r="AK39" s="172">
        <v>0</v>
      </c>
      <c r="AL39" s="172"/>
      <c r="AM39" s="172"/>
      <c r="AN39" s="172">
        <v>4148367</v>
      </c>
      <c r="AO39" s="172">
        <v>6730052</v>
      </c>
    </row>
    <row r="40" spans="1:41">
      <c r="A40" s="547"/>
      <c r="B40" s="547"/>
      <c r="C40" s="547" t="s">
        <v>393</v>
      </c>
      <c r="D40" s="172">
        <v>15819217</v>
      </c>
      <c r="E40" s="172">
        <v>16530735</v>
      </c>
      <c r="F40" s="172">
        <v>16401533</v>
      </c>
      <c r="G40" s="172">
        <v>16778260</v>
      </c>
      <c r="H40" s="172">
        <v>15703333</v>
      </c>
      <c r="I40" s="172">
        <v>15079236</v>
      </c>
      <c r="J40" s="172">
        <v>15309950</v>
      </c>
      <c r="K40" s="172">
        <v>16818556</v>
      </c>
      <c r="L40" s="172">
        <v>17725884</v>
      </c>
      <c r="M40" s="172">
        <v>19475024</v>
      </c>
      <c r="N40" s="172">
        <v>20241005</v>
      </c>
      <c r="O40" s="172">
        <v>20335251</v>
      </c>
      <c r="P40" s="172">
        <v>20488513</v>
      </c>
      <c r="Q40" s="172">
        <v>19458461</v>
      </c>
      <c r="R40" s="172">
        <v>19760892</v>
      </c>
      <c r="S40" s="172">
        <v>21431027</v>
      </c>
      <c r="T40" s="172">
        <v>22689258</v>
      </c>
      <c r="U40" s="172">
        <v>22775097</v>
      </c>
      <c r="V40" s="172">
        <v>24318696</v>
      </c>
      <c r="W40" s="172">
        <v>25244548</v>
      </c>
      <c r="X40" s="172">
        <v>29305135</v>
      </c>
      <c r="Y40" s="172">
        <v>29255495</v>
      </c>
      <c r="Z40" s="172">
        <v>30027140</v>
      </c>
      <c r="AA40" s="172">
        <v>34343271</v>
      </c>
      <c r="AB40" s="172">
        <v>21283222</v>
      </c>
      <c r="AC40" s="172">
        <v>36977505</v>
      </c>
      <c r="AD40" s="172">
        <v>20966847</v>
      </c>
      <c r="AE40" s="172">
        <v>19009213</v>
      </c>
      <c r="AF40" s="172">
        <v>18335882</v>
      </c>
      <c r="AG40" s="172">
        <v>19724954</v>
      </c>
      <c r="AH40" s="172">
        <v>21829688</v>
      </c>
      <c r="AI40" s="172">
        <v>50676768</v>
      </c>
      <c r="AJ40" s="172">
        <v>54830484</v>
      </c>
      <c r="AK40" s="172">
        <v>53267008</v>
      </c>
      <c r="AL40" s="172">
        <v>22865725</v>
      </c>
      <c r="AM40" s="172">
        <v>51429760</v>
      </c>
      <c r="AN40" s="172">
        <v>60278632</v>
      </c>
      <c r="AO40" s="172">
        <v>59159981</v>
      </c>
    </row>
    <row r="41" spans="1:41">
      <c r="A41" s="1368" t="s">
        <v>392</v>
      </c>
      <c r="B41" s="1368"/>
      <c r="C41" s="1368"/>
      <c r="D41" s="180">
        <v>231105</v>
      </c>
      <c r="E41" s="180">
        <v>241612</v>
      </c>
      <c r="F41" s="180">
        <v>212576</v>
      </c>
      <c r="G41" s="180">
        <v>231773</v>
      </c>
      <c r="H41" s="180">
        <v>465522</v>
      </c>
      <c r="I41" s="180">
        <v>550672</v>
      </c>
      <c r="J41" s="180">
        <v>585533</v>
      </c>
      <c r="K41" s="180">
        <v>631027</v>
      </c>
      <c r="L41" s="180">
        <v>765865</v>
      </c>
      <c r="M41" s="180">
        <v>847050</v>
      </c>
      <c r="N41" s="180">
        <v>828714</v>
      </c>
      <c r="O41" s="180">
        <v>862055</v>
      </c>
      <c r="P41" s="180">
        <v>836211</v>
      </c>
      <c r="Q41" s="180">
        <v>842684</v>
      </c>
      <c r="R41" s="180">
        <v>820973</v>
      </c>
      <c r="S41" s="180">
        <v>812922</v>
      </c>
      <c r="T41" s="180">
        <v>1137364</v>
      </c>
      <c r="U41" s="180">
        <v>1089997</v>
      </c>
      <c r="V41" s="180">
        <v>1104769</v>
      </c>
      <c r="W41" s="180">
        <v>1085103</v>
      </c>
      <c r="X41" s="180">
        <v>1125454</v>
      </c>
      <c r="Y41" s="180">
        <v>1138251</v>
      </c>
      <c r="Z41" s="180">
        <v>1162923</v>
      </c>
      <c r="AA41" s="180">
        <v>1318110</v>
      </c>
      <c r="AB41" s="180">
        <v>1422717</v>
      </c>
      <c r="AC41" s="180">
        <v>1512670</v>
      </c>
      <c r="AD41" s="180">
        <v>1499368</v>
      </c>
      <c r="AE41" s="180">
        <v>1908464</v>
      </c>
      <c r="AF41" s="180">
        <v>1959711</v>
      </c>
      <c r="AG41" s="180">
        <v>1846606</v>
      </c>
      <c r="AH41" s="180">
        <v>1724293</v>
      </c>
      <c r="AI41" s="180">
        <v>1724161</v>
      </c>
      <c r="AJ41" s="180">
        <v>2045943</v>
      </c>
      <c r="AK41" s="180">
        <v>2112721</v>
      </c>
      <c r="AL41" s="180">
        <v>2180916</v>
      </c>
      <c r="AM41" s="180">
        <v>2081538</v>
      </c>
      <c r="AN41" s="180">
        <v>2433470</v>
      </c>
      <c r="AO41" s="180">
        <v>2407522</v>
      </c>
    </row>
    <row r="42" spans="1:41">
      <c r="A42" s="1368" t="s">
        <v>970</v>
      </c>
      <c r="B42" s="1368"/>
      <c r="C42" s="1368"/>
      <c r="D42" s="180">
        <v>2518728</v>
      </c>
      <c r="E42" s="180">
        <v>3050302</v>
      </c>
      <c r="F42" s="180">
        <v>3122372</v>
      </c>
      <c r="G42" s="180">
        <v>3442862</v>
      </c>
      <c r="H42" s="180">
        <v>3540001</v>
      </c>
      <c r="I42" s="180">
        <v>3404332</v>
      </c>
      <c r="J42" s="180">
        <v>3599504</v>
      </c>
      <c r="K42" s="180">
        <v>3434151</v>
      </c>
      <c r="L42" s="180">
        <v>3512903</v>
      </c>
      <c r="M42" s="180">
        <v>2913093</v>
      </c>
      <c r="N42" s="180">
        <v>2761757</v>
      </c>
      <c r="O42" s="180">
        <v>1541474</v>
      </c>
      <c r="P42" s="180">
        <v>1741226</v>
      </c>
      <c r="Q42" s="180">
        <v>1904321</v>
      </c>
      <c r="R42" s="180">
        <v>1817298</v>
      </c>
      <c r="S42" s="180">
        <v>1121285</v>
      </c>
      <c r="T42" s="180">
        <v>902773</v>
      </c>
      <c r="U42" s="180">
        <v>1697028</v>
      </c>
      <c r="V42" s="180">
        <v>1796119</v>
      </c>
      <c r="W42" s="180">
        <v>1841757</v>
      </c>
      <c r="X42" s="180">
        <v>1903455</v>
      </c>
      <c r="Y42" s="180">
        <v>1919152</v>
      </c>
      <c r="Z42" s="180">
        <v>1975051</v>
      </c>
      <c r="AA42" s="180">
        <v>2323619</v>
      </c>
      <c r="AB42" s="180">
        <v>2414727</v>
      </c>
      <c r="AC42" s="180">
        <v>1699991</v>
      </c>
      <c r="AD42" s="180">
        <v>1770261</v>
      </c>
      <c r="AE42" s="180">
        <v>1848568</v>
      </c>
      <c r="AF42" s="180">
        <v>1755235</v>
      </c>
      <c r="AG42" s="180">
        <v>1798616</v>
      </c>
      <c r="AH42" s="180">
        <v>13300944</v>
      </c>
      <c r="AI42" s="180">
        <v>13272818</v>
      </c>
      <c r="AJ42" s="180">
        <v>11624952</v>
      </c>
      <c r="AK42" s="180">
        <v>11444349</v>
      </c>
      <c r="AL42" s="180">
        <v>11803551</v>
      </c>
      <c r="AM42" s="180">
        <v>11508366</v>
      </c>
      <c r="AN42" s="180">
        <v>12013734</v>
      </c>
      <c r="AO42" s="180">
        <v>12218814</v>
      </c>
    </row>
    <row r="43" spans="1:41">
      <c r="A43" s="1368" t="s">
        <v>391</v>
      </c>
      <c r="B43" s="1368"/>
      <c r="C43" s="1368"/>
      <c r="D43" s="180">
        <v>43664036</v>
      </c>
      <c r="E43" s="180">
        <v>44998846</v>
      </c>
      <c r="F43" s="180">
        <v>47269497</v>
      </c>
      <c r="G43" s="180">
        <v>48861594</v>
      </c>
      <c r="H43" s="180">
        <v>50683423</v>
      </c>
      <c r="I43" s="180">
        <v>52974536</v>
      </c>
      <c r="J43" s="180">
        <v>55073961</v>
      </c>
      <c r="K43" s="180">
        <v>57225072</v>
      </c>
      <c r="L43" s="180">
        <v>60878545</v>
      </c>
      <c r="M43" s="180">
        <v>63730536</v>
      </c>
      <c r="N43" s="180">
        <v>66082796</v>
      </c>
      <c r="O43" s="180">
        <v>68205713</v>
      </c>
      <c r="P43" s="180">
        <v>71347333</v>
      </c>
      <c r="Q43" s="180">
        <v>72484251</v>
      </c>
      <c r="R43" s="180">
        <v>75635587</v>
      </c>
      <c r="S43" s="180">
        <v>78978511</v>
      </c>
      <c r="T43" s="180">
        <v>74219609</v>
      </c>
      <c r="U43" s="180">
        <v>74415957</v>
      </c>
      <c r="V43" s="180">
        <v>75781181</v>
      </c>
      <c r="W43" s="180">
        <v>78259627</v>
      </c>
      <c r="X43" s="180">
        <v>81024484</v>
      </c>
      <c r="Y43" s="180">
        <v>82173205</v>
      </c>
      <c r="Z43" s="180">
        <v>85986770</v>
      </c>
      <c r="AA43" s="180">
        <v>90776022</v>
      </c>
      <c r="AB43" s="180">
        <v>95847713</v>
      </c>
      <c r="AC43" s="180">
        <v>96953501</v>
      </c>
      <c r="AD43" s="180">
        <v>100710582</v>
      </c>
      <c r="AE43" s="180">
        <v>103352885</v>
      </c>
      <c r="AF43" s="180">
        <v>106462440</v>
      </c>
      <c r="AG43" s="180">
        <v>106646615</v>
      </c>
      <c r="AH43" s="180">
        <v>110586685</v>
      </c>
      <c r="AI43" s="180">
        <v>114714948</v>
      </c>
      <c r="AJ43" s="180">
        <v>115590426</v>
      </c>
      <c r="AK43" s="180">
        <v>114897345</v>
      </c>
      <c r="AL43" s="180">
        <v>118379456</v>
      </c>
      <c r="AM43" s="180">
        <v>123630735</v>
      </c>
      <c r="AN43" s="180">
        <v>126923600</v>
      </c>
      <c r="AO43" s="180">
        <v>118511228</v>
      </c>
    </row>
    <row r="44" spans="1:41">
      <c r="A44" s="194"/>
      <c r="B44" s="1369" t="s">
        <v>119</v>
      </c>
      <c r="C44" s="1369"/>
      <c r="D44" s="172">
        <v>29000000</v>
      </c>
      <c r="E44" s="172">
        <v>29000000</v>
      </c>
      <c r="F44" s="172">
        <v>45000000</v>
      </c>
      <c r="G44" s="172">
        <v>45000000</v>
      </c>
      <c r="H44" s="172">
        <v>45000000</v>
      </c>
      <c r="I44" s="172">
        <v>45000000</v>
      </c>
      <c r="J44" s="172">
        <v>45000000</v>
      </c>
      <c r="K44" s="172">
        <v>45000000</v>
      </c>
      <c r="L44" s="172">
        <v>45000000</v>
      </c>
      <c r="M44" s="172">
        <v>45000000</v>
      </c>
      <c r="N44" s="172">
        <v>45000000</v>
      </c>
      <c r="O44" s="172">
        <v>45000000</v>
      </c>
      <c r="P44" s="172">
        <v>45000000</v>
      </c>
      <c r="Q44" s="172">
        <v>45000000</v>
      </c>
      <c r="R44" s="172">
        <v>45000000</v>
      </c>
      <c r="S44" s="172">
        <v>45000000</v>
      </c>
      <c r="T44" s="172">
        <v>45000000</v>
      </c>
      <c r="U44" s="172">
        <v>45000000</v>
      </c>
      <c r="V44" s="172">
        <v>60000000</v>
      </c>
      <c r="W44" s="172">
        <v>60000000</v>
      </c>
      <c r="X44" s="172">
        <v>60000000</v>
      </c>
      <c r="Y44" s="172">
        <v>60000000</v>
      </c>
      <c r="Z44" s="172">
        <v>75000000</v>
      </c>
      <c r="AA44" s="172">
        <v>75000000</v>
      </c>
      <c r="AB44" s="172">
        <v>75000000</v>
      </c>
      <c r="AC44" s="172">
        <v>75000000</v>
      </c>
      <c r="AD44" s="172">
        <v>85148000</v>
      </c>
      <c r="AE44" s="172">
        <v>85148000</v>
      </c>
      <c r="AF44" s="172">
        <v>85148000</v>
      </c>
      <c r="AG44" s="172">
        <v>85148000</v>
      </c>
      <c r="AH44" s="172">
        <v>85148000</v>
      </c>
      <c r="AI44" s="172">
        <v>97148000</v>
      </c>
      <c r="AJ44" s="172">
        <v>97148000</v>
      </c>
      <c r="AK44" s="172">
        <v>97148000</v>
      </c>
      <c r="AL44" s="172">
        <v>97148000</v>
      </c>
      <c r="AM44" s="172">
        <v>97148000</v>
      </c>
      <c r="AN44" s="172">
        <v>97148000</v>
      </c>
      <c r="AO44" s="172">
        <v>97148000</v>
      </c>
    </row>
    <row r="45" spans="1:41">
      <c r="A45" s="524"/>
      <c r="B45" s="1369" t="s">
        <v>390</v>
      </c>
      <c r="C45" s="1369"/>
      <c r="D45" s="172">
        <v>597706</v>
      </c>
      <c r="E45" s="172">
        <v>697952</v>
      </c>
      <c r="F45" s="172">
        <v>697492</v>
      </c>
      <c r="G45" s="172">
        <v>631512</v>
      </c>
      <c r="H45" s="172">
        <v>640759</v>
      </c>
      <c r="I45" s="172">
        <v>637845</v>
      </c>
      <c r="J45" s="172">
        <v>565460</v>
      </c>
      <c r="K45" s="172">
        <v>578390</v>
      </c>
      <c r="L45" s="172">
        <v>594734</v>
      </c>
      <c r="M45" s="172">
        <v>595610</v>
      </c>
      <c r="N45" s="172">
        <v>619298</v>
      </c>
      <c r="O45" s="172">
        <v>640515</v>
      </c>
      <c r="P45" s="172">
        <v>763413</v>
      </c>
      <c r="Q45" s="172">
        <v>745346</v>
      </c>
      <c r="R45" s="172">
        <v>775402</v>
      </c>
      <c r="S45" s="172">
        <v>812352</v>
      </c>
      <c r="T45" s="172">
        <v>843694</v>
      </c>
      <c r="U45" s="172">
        <v>870524</v>
      </c>
      <c r="V45" s="172">
        <v>905634</v>
      </c>
      <c r="W45" s="172">
        <v>854358</v>
      </c>
      <c r="X45" s="172">
        <v>870456</v>
      </c>
      <c r="Y45" s="172">
        <v>827314</v>
      </c>
      <c r="Z45" s="172">
        <v>866514</v>
      </c>
      <c r="AA45" s="172">
        <v>892700</v>
      </c>
      <c r="AB45" s="172">
        <v>1315744</v>
      </c>
      <c r="AC45" s="172">
        <v>1217048</v>
      </c>
      <c r="AD45" s="172">
        <v>1331243</v>
      </c>
      <c r="AE45" s="172">
        <v>1412963</v>
      </c>
      <c r="AF45" s="172">
        <v>1537219</v>
      </c>
      <c r="AG45" s="172">
        <v>1208948</v>
      </c>
      <c r="AH45" s="172">
        <v>1329803</v>
      </c>
      <c r="AI45" s="172">
        <v>1455984</v>
      </c>
      <c r="AJ45" s="172">
        <v>1589343</v>
      </c>
      <c r="AK45" s="172">
        <v>1265167</v>
      </c>
      <c r="AL45" s="172">
        <v>1352881</v>
      </c>
      <c r="AM45" s="172">
        <v>1515192</v>
      </c>
      <c r="AN45" s="172">
        <v>1733611</v>
      </c>
      <c r="AO45" s="172">
        <v>1460078</v>
      </c>
    </row>
    <row r="46" spans="1:41">
      <c r="A46" s="524"/>
      <c r="B46" s="1369" t="s">
        <v>389</v>
      </c>
      <c r="C46" s="1369"/>
      <c r="D46" s="172">
        <v>16015742</v>
      </c>
      <c r="E46" s="172">
        <v>17051892</v>
      </c>
      <c r="F46" s="172">
        <v>2702127</v>
      </c>
      <c r="G46" s="172">
        <v>4096766</v>
      </c>
      <c r="H46" s="172">
        <v>5953960</v>
      </c>
      <c r="I46" s="172">
        <v>8103589</v>
      </c>
      <c r="J46" s="172">
        <v>10236287</v>
      </c>
      <c r="K46" s="172">
        <v>12210816</v>
      </c>
      <c r="L46" s="172">
        <v>15895260</v>
      </c>
      <c r="M46" s="172">
        <v>18697311</v>
      </c>
      <c r="N46" s="172">
        <v>21543542</v>
      </c>
      <c r="O46" s="172">
        <v>24520164</v>
      </c>
      <c r="P46" s="172">
        <v>27386624</v>
      </c>
      <c r="Q46" s="172">
        <v>28262569</v>
      </c>
      <c r="R46" s="172">
        <v>30869058</v>
      </c>
      <c r="S46" s="172">
        <v>33503773</v>
      </c>
      <c r="T46" s="172">
        <v>28392526</v>
      </c>
      <c r="U46" s="172">
        <v>29332893</v>
      </c>
      <c r="V46" s="172">
        <v>17090287</v>
      </c>
      <c r="W46" s="172">
        <v>20138600</v>
      </c>
      <c r="X46" s="172">
        <v>23543151</v>
      </c>
      <c r="Y46" s="172">
        <v>24317152</v>
      </c>
      <c r="Z46" s="172">
        <v>12940109</v>
      </c>
      <c r="AA46" s="172">
        <v>17059971</v>
      </c>
      <c r="AB46" s="172">
        <v>21212015</v>
      </c>
      <c r="AC46" s="172">
        <v>22348972</v>
      </c>
      <c r="AD46" s="172">
        <v>16639773</v>
      </c>
      <c r="AE46" s="172">
        <v>20936355</v>
      </c>
      <c r="AF46" s="172">
        <v>25349568</v>
      </c>
      <c r="AG46" s="172">
        <v>26535131</v>
      </c>
      <c r="AH46" s="172">
        <v>27967269</v>
      </c>
      <c r="AI46" s="172">
        <v>19779577</v>
      </c>
      <c r="AJ46" s="172">
        <v>22126215</v>
      </c>
      <c r="AK46" s="172">
        <v>21142164</v>
      </c>
      <c r="AL46" s="172">
        <v>25613491</v>
      </c>
      <c r="AM46" s="172">
        <v>29953140</v>
      </c>
      <c r="AN46" s="172">
        <v>33371254</v>
      </c>
      <c r="AO46" s="172">
        <v>23868800</v>
      </c>
    </row>
    <row r="47" spans="1:41">
      <c r="A47" s="524"/>
      <c r="B47" s="1369" t="s">
        <v>388</v>
      </c>
      <c r="C47" s="1369"/>
      <c r="D47" s="172">
        <v>-423717</v>
      </c>
      <c r="E47" s="172">
        <v>-277558</v>
      </c>
      <c r="F47" s="172">
        <v>111123</v>
      </c>
      <c r="G47" s="172">
        <v>246828</v>
      </c>
      <c r="H47" s="172">
        <v>120031</v>
      </c>
      <c r="I47" s="172">
        <v>172193</v>
      </c>
      <c r="J47" s="172">
        <v>147952</v>
      </c>
      <c r="K47" s="172">
        <v>156846</v>
      </c>
      <c r="L47" s="172">
        <v>17128</v>
      </c>
      <c r="M47" s="172">
        <v>-54561</v>
      </c>
      <c r="N47" s="172">
        <v>-32044</v>
      </c>
      <c r="O47" s="172">
        <v>-250829</v>
      </c>
      <c r="P47" s="172">
        <v>-139142</v>
      </c>
      <c r="Q47" s="172">
        <v>-47753</v>
      </c>
      <c r="R47" s="172">
        <v>536004</v>
      </c>
      <c r="S47" s="172">
        <v>1189720</v>
      </c>
      <c r="T47" s="172">
        <v>1506889</v>
      </c>
      <c r="U47" s="172">
        <v>598757</v>
      </c>
      <c r="V47" s="172">
        <v>-598077</v>
      </c>
      <c r="W47" s="172">
        <v>-815451</v>
      </c>
      <c r="X47" s="172">
        <v>-1534691</v>
      </c>
      <c r="Y47" s="172">
        <v>-1403164</v>
      </c>
      <c r="Z47" s="172">
        <v>-1274814</v>
      </c>
      <c r="AA47" s="172">
        <v>-831221</v>
      </c>
      <c r="AB47" s="172">
        <v>-352166</v>
      </c>
      <c r="AC47" s="172">
        <v>54574</v>
      </c>
      <c r="AD47" s="172">
        <v>-66308</v>
      </c>
      <c r="AE47" s="172">
        <v>-595377</v>
      </c>
      <c r="AF47" s="172">
        <v>-1218967</v>
      </c>
      <c r="AG47" s="172">
        <v>-2101016</v>
      </c>
      <c r="AH47" s="172">
        <v>-2411741</v>
      </c>
      <c r="AI47" s="172">
        <v>-2418279</v>
      </c>
      <c r="AJ47" s="172">
        <v>-3390779</v>
      </c>
      <c r="AK47" s="172">
        <v>-3041001</v>
      </c>
      <c r="AL47" s="172">
        <v>-3163851</v>
      </c>
      <c r="AM47" s="172">
        <v>-2576589</v>
      </c>
      <c r="AN47" s="172">
        <v>-2586498</v>
      </c>
      <c r="AO47" s="172">
        <v>-2469536</v>
      </c>
    </row>
    <row r="48" spans="1:41">
      <c r="A48" s="524"/>
      <c r="B48" s="1369" t="s">
        <v>387</v>
      </c>
      <c r="C48" s="1369"/>
      <c r="D48" s="178">
        <v>-1525695</v>
      </c>
      <c r="E48" s="178">
        <v>-1473440</v>
      </c>
      <c r="F48" s="178">
        <v>-1241245</v>
      </c>
      <c r="G48" s="178">
        <v>-1113512</v>
      </c>
      <c r="H48" s="178">
        <v>-1031327</v>
      </c>
      <c r="I48" s="178">
        <v>-939091</v>
      </c>
      <c r="J48" s="178">
        <v>-875738</v>
      </c>
      <c r="K48" s="178">
        <v>-720980</v>
      </c>
      <c r="L48" s="178">
        <v>-628577</v>
      </c>
      <c r="M48" s="178">
        <v>-507824</v>
      </c>
      <c r="N48" s="178">
        <v>-1048000</v>
      </c>
      <c r="O48" s="178">
        <v>-1704137</v>
      </c>
      <c r="P48" s="178">
        <v>-1663562</v>
      </c>
      <c r="Q48" s="178">
        <v>-1475911</v>
      </c>
      <c r="R48" s="178">
        <v>-1544877</v>
      </c>
      <c r="S48" s="178">
        <v>-1527334</v>
      </c>
      <c r="T48" s="172">
        <v>-1523500</v>
      </c>
      <c r="U48" s="172">
        <v>-1386217</v>
      </c>
      <c r="V48" s="172">
        <v>-1616663</v>
      </c>
      <c r="W48" s="172">
        <v>-1917880</v>
      </c>
      <c r="X48" s="172">
        <v>-1854432</v>
      </c>
      <c r="Y48" s="172">
        <v>-1568097</v>
      </c>
      <c r="Z48" s="172">
        <v>-1545039</v>
      </c>
      <c r="AA48" s="172">
        <v>-1345428</v>
      </c>
      <c r="AB48" s="172">
        <v>-1327880</v>
      </c>
      <c r="AC48" s="172">
        <v>-1667093</v>
      </c>
      <c r="AD48" s="172">
        <v>-2342126</v>
      </c>
      <c r="AE48" s="172">
        <v>-3549056</v>
      </c>
      <c r="AF48" s="172">
        <v>-4353380</v>
      </c>
      <c r="AG48" s="172">
        <v>-4144448</v>
      </c>
      <c r="AH48" s="172">
        <v>-1446646</v>
      </c>
      <c r="AI48" s="172">
        <v>-1250334</v>
      </c>
      <c r="AJ48" s="172">
        <v>-1882353</v>
      </c>
      <c r="AK48" s="172">
        <v>-1616985</v>
      </c>
      <c r="AL48" s="172">
        <v>-2571065</v>
      </c>
      <c r="AM48" s="172">
        <v>-2409008</v>
      </c>
      <c r="AN48" s="172">
        <v>-2742767</v>
      </c>
      <c r="AO48" s="172">
        <v>-1496114</v>
      </c>
    </row>
    <row r="49" spans="1:41" ht="13.5" thickBot="1">
      <c r="A49" s="1367" t="s">
        <v>386</v>
      </c>
      <c r="B49" s="1367"/>
      <c r="C49" s="1367"/>
      <c r="D49" s="193">
        <v>637202225</v>
      </c>
      <c r="E49" s="193">
        <v>624540906</v>
      </c>
      <c r="F49" s="193">
        <v>596387066</v>
      </c>
      <c r="G49" s="193">
        <v>612398934</v>
      </c>
      <c r="H49" s="193">
        <v>608273230</v>
      </c>
      <c r="I49" s="193">
        <v>630232393</v>
      </c>
      <c r="J49" s="193">
        <v>647485171</v>
      </c>
      <c r="K49" s="193">
        <v>682950024</v>
      </c>
      <c r="L49" s="193">
        <v>751443110</v>
      </c>
      <c r="M49" s="193">
        <v>779639803</v>
      </c>
      <c r="N49" s="193">
        <v>793679261</v>
      </c>
      <c r="O49" s="193">
        <v>836994304</v>
      </c>
      <c r="P49" s="193">
        <v>851331535</v>
      </c>
      <c r="Q49" s="193">
        <v>896841831</v>
      </c>
      <c r="R49" s="193">
        <v>888808657</v>
      </c>
      <c r="S49" s="193">
        <v>960216229</v>
      </c>
      <c r="T49" s="193">
        <v>1014424676</v>
      </c>
      <c r="U49" s="193">
        <v>1028706873</v>
      </c>
      <c r="V49" s="193">
        <v>1057681498</v>
      </c>
      <c r="W49" s="193">
        <v>1082786822</v>
      </c>
      <c r="X49" s="193">
        <v>1105721310</v>
      </c>
      <c r="Y49" s="193">
        <v>1107375559</v>
      </c>
      <c r="Z49" s="193">
        <v>1111931863</v>
      </c>
      <c r="AA49" s="193">
        <v>1157557038</v>
      </c>
      <c r="AB49" s="193">
        <v>1208701675</v>
      </c>
      <c r="AC49" s="193">
        <v>1294613232</v>
      </c>
      <c r="AD49" s="193">
        <v>1230510247</v>
      </c>
      <c r="AE49" s="193">
        <v>1322692628</v>
      </c>
      <c r="AF49" s="193">
        <v>1359172441</v>
      </c>
      <c r="AG49" s="193">
        <v>1283783552</v>
      </c>
      <c r="AH49" s="193">
        <v>1396735276</v>
      </c>
      <c r="AI49" s="193">
        <v>1400133356</v>
      </c>
      <c r="AJ49" s="193">
        <v>1427084224</v>
      </c>
      <c r="AK49" s="193">
        <v>1413269481</v>
      </c>
      <c r="AL49" s="193">
        <v>1448335223</v>
      </c>
      <c r="AM49" s="193">
        <v>1465999788</v>
      </c>
      <c r="AN49" s="193">
        <v>1503503484</v>
      </c>
      <c r="AO49" s="193">
        <v>1524353773</v>
      </c>
    </row>
    <row r="50" spans="1:41">
      <c r="U50" s="192"/>
      <c r="V50" s="192"/>
      <c r="W50" s="192"/>
      <c r="X50" s="192"/>
      <c r="AO50" s="175"/>
    </row>
    <row r="51" spans="1:41">
      <c r="G51" s="175"/>
      <c r="H51" s="175"/>
      <c r="I51" s="175"/>
      <c r="J51" s="175"/>
      <c r="K51" s="175"/>
      <c r="L51" s="175"/>
      <c r="M51" s="175"/>
      <c r="N51" s="175"/>
      <c r="O51" s="175"/>
      <c r="P51" s="175"/>
      <c r="Q51" s="175"/>
      <c r="R51" s="175"/>
      <c r="S51" s="175"/>
      <c r="T51" s="175"/>
      <c r="U51" s="175"/>
      <c r="V51" s="175"/>
      <c r="W51" s="175"/>
    </row>
    <row r="52" spans="1:41">
      <c r="G52" s="175"/>
      <c r="H52" s="175"/>
      <c r="I52" s="175"/>
      <c r="J52" s="175"/>
      <c r="K52" s="175"/>
      <c r="L52" s="175"/>
      <c r="M52" s="175"/>
      <c r="N52" s="175"/>
      <c r="O52" s="175"/>
      <c r="P52" s="175"/>
      <c r="Q52" s="175"/>
      <c r="R52" s="175"/>
      <c r="S52" s="175"/>
      <c r="T52" s="175"/>
      <c r="U52" s="175"/>
      <c r="V52" s="175"/>
      <c r="W52" s="175"/>
      <c r="AG52" s="21"/>
    </row>
  </sheetData>
  <mergeCells count="19">
    <mergeCell ref="B29:C29"/>
    <mergeCell ref="A41:C41"/>
    <mergeCell ref="A42:C42"/>
    <mergeCell ref="A2:C2"/>
    <mergeCell ref="B3:C3"/>
    <mergeCell ref="B9:C9"/>
    <mergeCell ref="B13:C13"/>
    <mergeCell ref="B18:C18"/>
    <mergeCell ref="B21:C21"/>
    <mergeCell ref="B24:C24"/>
    <mergeCell ref="B27:C27"/>
    <mergeCell ref="B28:C28"/>
    <mergeCell ref="A49:C49"/>
    <mergeCell ref="A43:C43"/>
    <mergeCell ref="B44:C44"/>
    <mergeCell ref="B45:C45"/>
    <mergeCell ref="B46:C46"/>
    <mergeCell ref="B47:C47"/>
    <mergeCell ref="B48:C48"/>
  </mergeCells>
  <pageMargins left="0.11811023622047245" right="0.11811023622047245" top="0.19685039370078741" bottom="0.78740157480314965" header="0.31496062992125984" footer="0.31496062992125984"/>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399"/>
    <pageSetUpPr autoPageBreaks="0" fitToPage="1"/>
  </sheetPr>
  <dimension ref="A1:AO45"/>
  <sheetViews>
    <sheetView showGridLines="0" zoomScaleNormal="100" zoomScaleSheetLayoutView="115" workbookViewId="0">
      <pane xSplit="3" ySplit="1" topLeftCell="AI2" activePane="bottomRight" state="frozen"/>
      <selection activeCell="AB2" sqref="AB2"/>
      <selection pane="topRight" activeCell="AB2" sqref="AB2"/>
      <selection pane="bottomLeft" activeCell="AB2" sqref="AB2"/>
      <selection pane="bottomRight" activeCell="C1" sqref="C1"/>
    </sheetView>
  </sheetViews>
  <sheetFormatPr defaultRowHeight="12.75"/>
  <cols>
    <col min="1" max="1" width="2.28515625" style="170" customWidth="1"/>
    <col min="2" max="2" width="2.85546875" style="170" customWidth="1"/>
    <col min="3" max="3" width="79" style="170" customWidth="1"/>
    <col min="4" max="4" width="12.140625" style="170" customWidth="1"/>
    <col min="5" max="5" width="11.7109375" style="170" customWidth="1"/>
    <col min="6" max="6" width="14.28515625" style="170" customWidth="1"/>
    <col min="7" max="22" width="14" style="170" customWidth="1"/>
    <col min="23" max="23" width="13.140625" style="170" customWidth="1"/>
    <col min="24" max="25" width="13" style="170" customWidth="1"/>
    <col min="26" max="26" width="12.5703125" style="170" customWidth="1"/>
    <col min="27" max="31" width="10.85546875" style="170" customWidth="1"/>
    <col min="32" max="40" width="11.28515625" style="170" customWidth="1"/>
    <col min="41" max="41" width="13.5703125" style="170" bestFit="1" customWidth="1"/>
    <col min="42" max="16384" width="9.140625" style="170"/>
  </cols>
  <sheetData>
    <row r="1" spans="1:41" s="13" customFormat="1" ht="33.75" customHeight="1">
      <c r="A1" s="191"/>
      <c r="B1" s="191"/>
      <c r="C1" s="499" t="s">
        <v>452</v>
      </c>
      <c r="D1" s="486" t="s">
        <v>451</v>
      </c>
      <c r="E1" s="486" t="s">
        <v>450</v>
      </c>
      <c r="F1" s="486" t="s">
        <v>449</v>
      </c>
      <c r="G1" s="486" t="s">
        <v>448</v>
      </c>
      <c r="H1" s="486" t="s">
        <v>447</v>
      </c>
      <c r="I1" s="486" t="s">
        <v>156</v>
      </c>
      <c r="J1" s="487" t="s">
        <v>155</v>
      </c>
      <c r="K1" s="486" t="s">
        <v>154</v>
      </c>
      <c r="L1" s="486" t="s">
        <v>153</v>
      </c>
      <c r="M1" s="486" t="s">
        <v>35</v>
      </c>
      <c r="N1" s="486" t="s">
        <v>36</v>
      </c>
      <c r="O1" s="486" t="s">
        <v>37</v>
      </c>
      <c r="P1" s="486" t="s">
        <v>38</v>
      </c>
      <c r="Q1" s="486" t="s">
        <v>39</v>
      </c>
      <c r="R1" s="486" t="s">
        <v>40</v>
      </c>
      <c r="S1" s="486" t="s">
        <v>41</v>
      </c>
      <c r="T1" s="486" t="s">
        <v>42</v>
      </c>
      <c r="U1" s="486" t="s">
        <v>43</v>
      </c>
      <c r="V1" s="486" t="s">
        <v>44</v>
      </c>
      <c r="W1" s="486" t="s">
        <v>45</v>
      </c>
      <c r="X1" s="486" t="s">
        <v>46</v>
      </c>
      <c r="Y1" s="486" t="s">
        <v>47</v>
      </c>
      <c r="Z1" s="486" t="s">
        <v>48</v>
      </c>
      <c r="AA1" s="486" t="s">
        <v>73</v>
      </c>
      <c r="AB1" s="486" t="s">
        <v>84</v>
      </c>
      <c r="AC1" s="486" t="s">
        <v>931</v>
      </c>
      <c r="AD1" s="486" t="s">
        <v>941</v>
      </c>
      <c r="AE1" s="486" t="s">
        <v>945</v>
      </c>
      <c r="AF1" s="486" t="s">
        <v>952</v>
      </c>
      <c r="AG1" s="486" t="s">
        <v>976</v>
      </c>
      <c r="AH1" s="486" t="s">
        <v>1000</v>
      </c>
      <c r="AI1" s="486" t="s">
        <v>1016</v>
      </c>
      <c r="AJ1" s="486" t="s">
        <v>1102</v>
      </c>
      <c r="AK1" s="486" t="s">
        <v>1123</v>
      </c>
      <c r="AL1" s="486" t="s">
        <v>1143</v>
      </c>
      <c r="AM1" s="486" t="s">
        <v>1508</v>
      </c>
      <c r="AN1" s="486" t="s">
        <v>1586</v>
      </c>
      <c r="AO1" s="486" t="s">
        <v>1621</v>
      </c>
    </row>
    <row r="2" spans="1:41">
      <c r="A2" s="1372" t="s">
        <v>446</v>
      </c>
      <c r="B2" s="1372"/>
      <c r="C2" s="1372"/>
      <c r="D2" s="171">
        <v>22776214</v>
      </c>
      <c r="E2" s="171">
        <v>20926754</v>
      </c>
      <c r="F2" s="171">
        <v>18461062</v>
      </c>
      <c r="G2" s="171">
        <v>18928675</v>
      </c>
      <c r="H2" s="171">
        <v>18365271</v>
      </c>
      <c r="I2" s="171">
        <v>18190098</v>
      </c>
      <c r="J2" s="171">
        <v>18737068</v>
      </c>
      <c r="K2" s="171">
        <v>20948597</v>
      </c>
      <c r="L2" s="171">
        <v>21751159</v>
      </c>
      <c r="M2" s="171">
        <v>22361060</v>
      </c>
      <c r="N2" s="171">
        <v>23448881</v>
      </c>
      <c r="O2" s="171">
        <v>29343848</v>
      </c>
      <c r="P2" s="171">
        <v>26212654</v>
      </c>
      <c r="Q2" s="173">
        <v>26035514</v>
      </c>
      <c r="R2" s="173">
        <v>26084623</v>
      </c>
      <c r="S2" s="173">
        <v>24214039</v>
      </c>
      <c r="T2" s="173">
        <v>23544222</v>
      </c>
      <c r="U2" s="173">
        <v>20329861</v>
      </c>
      <c r="V2" s="173">
        <v>22558931</v>
      </c>
      <c r="W2" s="173">
        <v>24740498</v>
      </c>
      <c r="X2" s="173">
        <v>26192097</v>
      </c>
      <c r="Y2" s="173">
        <v>26169090</v>
      </c>
      <c r="Z2" s="173">
        <v>28910518</v>
      </c>
      <c r="AA2" s="173">
        <v>34452345</v>
      </c>
      <c r="AB2" s="173">
        <v>35491863</v>
      </c>
      <c r="AC2" s="173">
        <v>42453676</v>
      </c>
      <c r="AD2" s="173">
        <v>34413370</v>
      </c>
      <c r="AE2" s="173">
        <v>49026951</v>
      </c>
      <c r="AF2" s="173">
        <v>37700129</v>
      </c>
      <c r="AG2" s="173">
        <v>37870960</v>
      </c>
      <c r="AH2" s="173">
        <v>36493099</v>
      </c>
      <c r="AI2" s="173">
        <v>43895494</v>
      </c>
      <c r="AJ2" s="173">
        <v>41953078</v>
      </c>
      <c r="AK2" s="1206">
        <v>40416932</v>
      </c>
      <c r="AL2" s="1206">
        <v>38612106</v>
      </c>
      <c r="AM2" s="591">
        <v>35505055</v>
      </c>
      <c r="AN2" s="591">
        <v>32960895</v>
      </c>
      <c r="AO2" s="1206">
        <v>33205553</v>
      </c>
    </row>
    <row r="3" spans="1:41">
      <c r="A3" s="207"/>
      <c r="B3" s="1371" t="s">
        <v>445</v>
      </c>
      <c r="C3" s="1371"/>
      <c r="D3" s="482">
        <v>15388182</v>
      </c>
      <c r="E3" s="482">
        <v>12349753</v>
      </c>
      <c r="F3" s="482">
        <v>11348712</v>
      </c>
      <c r="G3" s="482">
        <v>11736263</v>
      </c>
      <c r="H3" s="482">
        <v>12042091</v>
      </c>
      <c r="I3" s="482">
        <v>12031769</v>
      </c>
      <c r="J3" s="482">
        <v>12655204</v>
      </c>
      <c r="K3" s="482">
        <v>12889203</v>
      </c>
      <c r="L3" s="482">
        <v>13738446</v>
      </c>
      <c r="M3" s="482">
        <v>13680164</v>
      </c>
      <c r="N3" s="482">
        <v>14275550</v>
      </c>
      <c r="O3" s="482">
        <v>15863090</v>
      </c>
      <c r="P3" s="482">
        <v>15284020</v>
      </c>
      <c r="Q3" s="172">
        <v>15199264</v>
      </c>
      <c r="R3" s="172">
        <v>15955191</v>
      </c>
      <c r="S3" s="172">
        <v>14745907</v>
      </c>
      <c r="T3" s="172">
        <v>14263956</v>
      </c>
      <c r="U3" s="172">
        <v>13534870</v>
      </c>
      <c r="V3" s="172">
        <v>15147456</v>
      </c>
      <c r="W3" s="172">
        <v>14631044</v>
      </c>
      <c r="X3" s="172">
        <v>15525230</v>
      </c>
      <c r="Y3" s="172">
        <v>15367613</v>
      </c>
      <c r="Z3" s="172">
        <v>16074405</v>
      </c>
      <c r="AA3" s="172">
        <v>17560863</v>
      </c>
      <c r="AB3" s="172">
        <v>18436344</v>
      </c>
      <c r="AC3" s="172">
        <v>19910907</v>
      </c>
      <c r="AD3" s="172">
        <v>18732223</v>
      </c>
      <c r="AE3" s="172">
        <v>20531796</v>
      </c>
      <c r="AF3" s="172">
        <v>19144013</v>
      </c>
      <c r="AG3" s="172">
        <v>18294010</v>
      </c>
      <c r="AH3" s="172">
        <v>19606933</v>
      </c>
      <c r="AI3" s="172">
        <v>20211826</v>
      </c>
      <c r="AJ3" s="172">
        <v>20343726</v>
      </c>
      <c r="AK3" s="476">
        <v>18636632</v>
      </c>
      <c r="AL3" s="476">
        <v>19410789</v>
      </c>
      <c r="AM3" s="590">
        <v>17517488</v>
      </c>
      <c r="AN3" s="590">
        <v>19156240</v>
      </c>
      <c r="AO3" s="476">
        <v>17520661</v>
      </c>
    </row>
    <row r="4" spans="1:41" ht="12.75" customHeight="1">
      <c r="A4" s="208"/>
      <c r="B4" s="1375" t="s">
        <v>444</v>
      </c>
      <c r="C4" s="1375"/>
      <c r="D4" s="483">
        <v>5579878</v>
      </c>
      <c r="E4" s="483">
        <v>7075901</v>
      </c>
      <c r="F4" s="483">
        <v>5959879</v>
      </c>
      <c r="G4" s="483">
        <v>5878931</v>
      </c>
      <c r="H4" s="483">
        <v>5064195</v>
      </c>
      <c r="I4" s="483">
        <v>4574591</v>
      </c>
      <c r="J4" s="483">
        <v>3765071</v>
      </c>
      <c r="K4" s="483">
        <v>5314132</v>
      </c>
      <c r="L4" s="483">
        <v>5060226</v>
      </c>
      <c r="M4" s="483">
        <v>5207725</v>
      </c>
      <c r="N4" s="483">
        <v>5486971</v>
      </c>
      <c r="O4" s="483">
        <v>9139391</v>
      </c>
      <c r="P4" s="483">
        <v>6226506</v>
      </c>
      <c r="Q4" s="172">
        <v>6948594</v>
      </c>
      <c r="R4" s="172">
        <v>6306684</v>
      </c>
      <c r="S4" s="172">
        <v>6301885</v>
      </c>
      <c r="T4" s="172">
        <v>6245658</v>
      </c>
      <c r="U4" s="172">
        <v>5070355</v>
      </c>
      <c r="V4" s="172">
        <v>5892758</v>
      </c>
      <c r="W4" s="172">
        <v>7045939</v>
      </c>
      <c r="X4" s="172">
        <v>7328285</v>
      </c>
      <c r="Y4" s="172">
        <v>6622431</v>
      </c>
      <c r="Z4" s="172">
        <v>8627261</v>
      </c>
      <c r="AA4" s="172">
        <v>11503319</v>
      </c>
      <c r="AB4" s="172">
        <v>12384226</v>
      </c>
      <c r="AC4" s="172">
        <v>20573601</v>
      </c>
      <c r="AD4" s="172">
        <v>9180408</v>
      </c>
      <c r="AE4" s="172">
        <v>23212095</v>
      </c>
      <c r="AF4" s="172">
        <v>11853915</v>
      </c>
      <c r="AG4" s="172">
        <v>12642397</v>
      </c>
      <c r="AH4" s="172">
        <v>10548872</v>
      </c>
      <c r="AI4" s="172">
        <v>15747912</v>
      </c>
      <c r="AJ4" s="172">
        <v>14548206</v>
      </c>
      <c r="AK4" s="476">
        <v>14577086</v>
      </c>
      <c r="AL4" s="476">
        <v>13863752</v>
      </c>
      <c r="AM4" s="590">
        <v>10797079</v>
      </c>
      <c r="AN4" s="590">
        <v>10462700</v>
      </c>
      <c r="AO4" s="476">
        <v>10602647</v>
      </c>
    </row>
    <row r="5" spans="1:41">
      <c r="A5" s="208"/>
      <c r="B5" s="1371" t="s">
        <v>443</v>
      </c>
      <c r="C5" s="1371"/>
      <c r="D5" s="482">
        <v>734694</v>
      </c>
      <c r="E5" s="482">
        <v>1172589</v>
      </c>
      <c r="F5" s="482">
        <v>1161247</v>
      </c>
      <c r="G5" s="482">
        <v>1215451</v>
      </c>
      <c r="H5" s="482">
        <v>1026496</v>
      </c>
      <c r="I5" s="482">
        <v>972719</v>
      </c>
      <c r="J5" s="482">
        <v>705449</v>
      </c>
      <c r="K5" s="482">
        <v>1516518</v>
      </c>
      <c r="L5" s="482">
        <v>1317986</v>
      </c>
      <c r="M5" s="482">
        <v>1329028</v>
      </c>
      <c r="N5" s="482">
        <v>1266419</v>
      </c>
      <c r="O5" s="482">
        <v>1544074</v>
      </c>
      <c r="P5" s="482">
        <v>1790104</v>
      </c>
      <c r="Q5" s="172">
        <v>1972109</v>
      </c>
      <c r="R5" s="172">
        <v>1361348</v>
      </c>
      <c r="S5" s="172">
        <v>1980623</v>
      </c>
      <c r="T5" s="172">
        <v>1830242</v>
      </c>
      <c r="U5" s="172">
        <v>596008</v>
      </c>
      <c r="V5" s="172">
        <v>169223</v>
      </c>
      <c r="W5" s="172">
        <v>1476192</v>
      </c>
      <c r="X5" s="172">
        <v>1651731</v>
      </c>
      <c r="Y5" s="172">
        <v>2025684</v>
      </c>
      <c r="Z5" s="172">
        <v>2682258</v>
      </c>
      <c r="AA5" s="172">
        <v>2613264</v>
      </c>
      <c r="AB5" s="172">
        <v>2562132</v>
      </c>
      <c r="AC5" s="172">
        <v>3004956</v>
      </c>
      <c r="AD5" s="172">
        <v>3429495</v>
      </c>
      <c r="AE5" s="172">
        <v>2866076</v>
      </c>
      <c r="AF5" s="172">
        <v>4131887</v>
      </c>
      <c r="AG5" s="172">
        <v>4896831</v>
      </c>
      <c r="AH5" s="172">
        <v>4571361</v>
      </c>
      <c r="AI5" s="172">
        <v>4838365</v>
      </c>
      <c r="AJ5" s="172">
        <v>4349724</v>
      </c>
      <c r="AK5" s="476">
        <v>5147922</v>
      </c>
      <c r="AL5" s="476">
        <v>3034040</v>
      </c>
      <c r="AM5" s="590">
        <v>4860544</v>
      </c>
      <c r="AN5" s="590">
        <v>2235203</v>
      </c>
      <c r="AO5" s="476">
        <v>3745509</v>
      </c>
    </row>
    <row r="6" spans="1:41">
      <c r="A6" s="208"/>
      <c r="B6" s="1371" t="s">
        <v>442</v>
      </c>
      <c r="C6" s="1371"/>
      <c r="D6" s="482">
        <v>727107</v>
      </c>
      <c r="E6" s="482">
        <v>121199</v>
      </c>
      <c r="F6" s="482">
        <v>-141489</v>
      </c>
      <c r="G6" s="482">
        <v>-74044</v>
      </c>
      <c r="H6" s="482">
        <v>103817</v>
      </c>
      <c r="I6" s="482">
        <v>404138</v>
      </c>
      <c r="J6" s="482">
        <v>550976</v>
      </c>
      <c r="K6" s="482">
        <v>-121283</v>
      </c>
      <c r="L6" s="482">
        <v>146081</v>
      </c>
      <c r="M6" s="482">
        <v>8464</v>
      </c>
      <c r="N6" s="482">
        <v>109313</v>
      </c>
      <c r="O6" s="482">
        <v>266489</v>
      </c>
      <c r="P6" s="482">
        <v>529781</v>
      </c>
      <c r="Q6" s="172">
        <v>-45847</v>
      </c>
      <c r="R6" s="172">
        <v>1055532</v>
      </c>
      <c r="S6" s="172">
        <v>-7841</v>
      </c>
      <c r="T6" s="172">
        <v>280666</v>
      </c>
      <c r="U6" s="172">
        <v>257109</v>
      </c>
      <c r="V6" s="172">
        <v>373708</v>
      </c>
      <c r="W6" s="172">
        <v>360853</v>
      </c>
      <c r="X6" s="172">
        <v>333044</v>
      </c>
      <c r="Y6" s="172">
        <v>598443</v>
      </c>
      <c r="Z6" s="172">
        <v>-109043</v>
      </c>
      <c r="AA6" s="172">
        <v>1169375</v>
      </c>
      <c r="AB6" s="172">
        <v>1012470</v>
      </c>
      <c r="AC6" s="172">
        <v>-2339169</v>
      </c>
      <c r="AD6" s="172">
        <v>1707652</v>
      </c>
      <c r="AE6" s="172">
        <v>919181</v>
      </c>
      <c r="AF6" s="172">
        <v>994421</v>
      </c>
      <c r="AG6" s="172">
        <v>455926</v>
      </c>
      <c r="AH6" s="172">
        <v>132073</v>
      </c>
      <c r="AI6" s="172">
        <v>1154706</v>
      </c>
      <c r="AJ6" s="172">
        <v>953258</v>
      </c>
      <c r="AK6" s="476">
        <v>178445</v>
      </c>
      <c r="AL6" s="476">
        <v>351444</v>
      </c>
      <c r="AM6" s="590">
        <v>519244</v>
      </c>
      <c r="AN6" s="590">
        <v>-404451</v>
      </c>
      <c r="AO6" s="476">
        <v>-18338</v>
      </c>
    </row>
    <row r="7" spans="1:41">
      <c r="A7" s="208"/>
      <c r="B7" s="1371" t="s">
        <v>441</v>
      </c>
      <c r="C7" s="1371"/>
      <c r="D7" s="482">
        <v>346353</v>
      </c>
      <c r="E7" s="482">
        <v>207312</v>
      </c>
      <c r="F7" s="482">
        <v>132713</v>
      </c>
      <c r="G7" s="482">
        <v>172074</v>
      </c>
      <c r="H7" s="482">
        <v>128672</v>
      </c>
      <c r="I7" s="482">
        <v>206881</v>
      </c>
      <c r="J7" s="482">
        <v>1060368</v>
      </c>
      <c r="K7" s="482">
        <v>1350027</v>
      </c>
      <c r="L7" s="482">
        <v>1488420</v>
      </c>
      <c r="M7" s="482">
        <v>2135679</v>
      </c>
      <c r="N7" s="482">
        <v>2310628</v>
      </c>
      <c r="O7" s="482">
        <v>2530804</v>
      </c>
      <c r="P7" s="482">
        <v>2382243</v>
      </c>
      <c r="Q7" s="172">
        <v>1961394</v>
      </c>
      <c r="R7" s="172">
        <v>1405868</v>
      </c>
      <c r="S7" s="172">
        <v>1193465</v>
      </c>
      <c r="T7" s="172">
        <v>923700</v>
      </c>
      <c r="U7" s="172">
        <v>871519</v>
      </c>
      <c r="V7" s="172">
        <v>975786</v>
      </c>
      <c r="W7" s="172">
        <v>1226470</v>
      </c>
      <c r="X7" s="172">
        <v>1353807</v>
      </c>
      <c r="Y7" s="172">
        <v>1554919</v>
      </c>
      <c r="Z7" s="172">
        <v>1635637</v>
      </c>
      <c r="AA7" s="172">
        <v>1605524</v>
      </c>
      <c r="AB7" s="172">
        <v>1096691</v>
      </c>
      <c r="AC7" s="172">
        <v>1303381</v>
      </c>
      <c r="AD7" s="172">
        <v>1363592</v>
      </c>
      <c r="AE7" s="172">
        <v>1497803</v>
      </c>
      <c r="AF7" s="172">
        <v>1575893</v>
      </c>
      <c r="AG7" s="172">
        <v>1581796</v>
      </c>
      <c r="AH7" s="172">
        <v>1633860</v>
      </c>
      <c r="AI7" s="172">
        <v>1942685</v>
      </c>
      <c r="AJ7" s="172">
        <v>1758164</v>
      </c>
      <c r="AK7" s="476">
        <v>1876847</v>
      </c>
      <c r="AL7" s="476">
        <v>1952081</v>
      </c>
      <c r="AM7" s="590">
        <v>1810700</v>
      </c>
      <c r="AN7" s="590">
        <v>1511203</v>
      </c>
      <c r="AO7" s="476">
        <v>1355074</v>
      </c>
    </row>
    <row r="8" spans="1:41">
      <c r="A8" s="1372" t="s">
        <v>440</v>
      </c>
      <c r="B8" s="1372"/>
      <c r="C8" s="1372"/>
      <c r="D8" s="484">
        <v>-16156762</v>
      </c>
      <c r="E8" s="484">
        <v>-10378629</v>
      </c>
      <c r="F8" s="484">
        <v>-5715947</v>
      </c>
      <c r="G8" s="484">
        <v>-7082338</v>
      </c>
      <c r="H8" s="484">
        <v>-7404107</v>
      </c>
      <c r="I8" s="484">
        <v>-8251547</v>
      </c>
      <c r="J8" s="484">
        <v>-8006873</v>
      </c>
      <c r="K8" s="484">
        <v>-9131517</v>
      </c>
      <c r="L8" s="484">
        <v>-9589387</v>
      </c>
      <c r="M8" s="484">
        <v>-10491194</v>
      </c>
      <c r="N8" s="484">
        <v>-11030668</v>
      </c>
      <c r="O8" s="484">
        <v>-19174393</v>
      </c>
      <c r="P8" s="484">
        <v>-13446523</v>
      </c>
      <c r="Q8" s="180">
        <v>-12234272</v>
      </c>
      <c r="R8" s="180">
        <v>-14201611</v>
      </c>
      <c r="S8" s="180">
        <v>-11553640</v>
      </c>
      <c r="T8" s="180">
        <v>-11392780</v>
      </c>
      <c r="U8" s="180">
        <v>-8607466</v>
      </c>
      <c r="V8" s="180">
        <v>-12603821</v>
      </c>
      <c r="W8" s="180">
        <v>-13030883</v>
      </c>
      <c r="X8" s="180">
        <v>-14459850</v>
      </c>
      <c r="Y8" s="180">
        <v>-12966578</v>
      </c>
      <c r="Z8" s="180">
        <v>-14853964</v>
      </c>
      <c r="AA8" s="180">
        <v>-22408193</v>
      </c>
      <c r="AB8" s="180">
        <v>-22908432</v>
      </c>
      <c r="AC8" s="180">
        <v>-32310728</v>
      </c>
      <c r="AD8" s="180">
        <v>-17410988</v>
      </c>
      <c r="AE8" s="180">
        <v>-43482316</v>
      </c>
      <c r="AF8" s="180">
        <v>-20649135</v>
      </c>
      <c r="AG8" s="180">
        <v>-18298358</v>
      </c>
      <c r="AH8" s="180">
        <v>-15718918</v>
      </c>
      <c r="AI8" s="180">
        <v>-26867832</v>
      </c>
      <c r="AJ8" s="180">
        <v>-24993669</v>
      </c>
      <c r="AK8" s="1038">
        <v>-22553976</v>
      </c>
      <c r="AL8" s="1038">
        <v>-23386952</v>
      </c>
      <c r="AM8" s="1038">
        <v>-17418348</v>
      </c>
      <c r="AN8" s="1038">
        <v>-19211405</v>
      </c>
      <c r="AO8" s="1038">
        <v>-17307772</v>
      </c>
    </row>
    <row r="9" spans="1:41">
      <c r="A9" s="208"/>
      <c r="B9" s="1371" t="s">
        <v>439</v>
      </c>
      <c r="C9" s="1371"/>
      <c r="D9" s="482">
        <v>-12721431</v>
      </c>
      <c r="E9" s="482">
        <v>-8956759</v>
      </c>
      <c r="F9" s="482">
        <v>-5227710</v>
      </c>
      <c r="G9" s="482">
        <v>-5992171</v>
      </c>
      <c r="H9" s="482">
        <v>-6120228</v>
      </c>
      <c r="I9" s="482">
        <v>-6681782</v>
      </c>
      <c r="J9" s="482">
        <v>-7157709</v>
      </c>
      <c r="K9" s="482">
        <v>-8077362</v>
      </c>
      <c r="L9" s="482">
        <v>-8165534</v>
      </c>
      <c r="M9" s="482">
        <v>-8853402</v>
      </c>
      <c r="N9" s="482">
        <v>-9797492</v>
      </c>
      <c r="O9" s="482">
        <v>-16552097</v>
      </c>
      <c r="P9" s="482">
        <v>-11082210</v>
      </c>
      <c r="Q9" s="172">
        <v>-10121354</v>
      </c>
      <c r="R9" s="172">
        <v>-12413257</v>
      </c>
      <c r="S9" s="172">
        <v>-8981376</v>
      </c>
      <c r="T9" s="172">
        <v>-8910123</v>
      </c>
      <c r="U9" s="172">
        <v>-7641479</v>
      </c>
      <c r="V9" s="172">
        <v>-11298459</v>
      </c>
      <c r="W9" s="172">
        <v>-10889315</v>
      </c>
      <c r="X9" s="172">
        <v>-11770177</v>
      </c>
      <c r="Y9" s="172">
        <v>-11217669</v>
      </c>
      <c r="Z9" s="172">
        <v>-12378027</v>
      </c>
      <c r="AA9" s="172">
        <v>-14850021</v>
      </c>
      <c r="AB9" s="172">
        <v>-15678798</v>
      </c>
      <c r="AC9" s="172">
        <v>-17219250</v>
      </c>
      <c r="AD9" s="172">
        <v>-15475539</v>
      </c>
      <c r="AE9" s="172">
        <v>-21122691</v>
      </c>
      <c r="AF9" s="172">
        <v>-17024096</v>
      </c>
      <c r="AG9" s="172">
        <v>-16684460</v>
      </c>
      <c r="AH9" s="172">
        <v>-15826938</v>
      </c>
      <c r="AI9" s="172">
        <v>-20480622</v>
      </c>
      <c r="AJ9" s="172">
        <v>-19167858</v>
      </c>
      <c r="AK9" s="476">
        <v>-17741874</v>
      </c>
      <c r="AL9" s="476">
        <v>-17415738</v>
      </c>
      <c r="AM9" s="476">
        <v>-13697502</v>
      </c>
      <c r="AN9" s="476">
        <v>-13485372</v>
      </c>
      <c r="AO9" s="476">
        <v>-12579011</v>
      </c>
    </row>
    <row r="10" spans="1:41">
      <c r="A10" s="208"/>
      <c r="B10" s="1371" t="s">
        <v>1011</v>
      </c>
      <c r="C10" s="1371"/>
      <c r="D10" s="482">
        <v>-556497</v>
      </c>
      <c r="E10" s="482">
        <v>-1026715</v>
      </c>
      <c r="F10" s="482">
        <v>-1046975</v>
      </c>
      <c r="G10" s="482">
        <v>-1015743</v>
      </c>
      <c r="H10" s="482">
        <v>-903111</v>
      </c>
      <c r="I10" s="482">
        <v>-877840</v>
      </c>
      <c r="J10" s="482">
        <v>-613011</v>
      </c>
      <c r="K10" s="482">
        <v>-1349799</v>
      </c>
      <c r="L10" s="482">
        <v>-1087497</v>
      </c>
      <c r="M10" s="482">
        <v>-1189683</v>
      </c>
      <c r="N10" s="482">
        <v>-1125151</v>
      </c>
      <c r="O10" s="482">
        <v>-1325591</v>
      </c>
      <c r="P10" s="482">
        <v>-1599034</v>
      </c>
      <c r="Q10" s="172">
        <v>-1774043</v>
      </c>
      <c r="R10" s="172">
        <v>-1198400</v>
      </c>
      <c r="S10" s="172">
        <v>-1830894</v>
      </c>
      <c r="T10" s="172">
        <v>-1710024</v>
      </c>
      <c r="U10" s="172">
        <v>-493209</v>
      </c>
      <c r="V10" s="172">
        <v>-47163</v>
      </c>
      <c r="W10" s="172">
        <v>-1360650</v>
      </c>
      <c r="X10" s="172">
        <v>-1535385</v>
      </c>
      <c r="Y10" s="172">
        <v>-1849908</v>
      </c>
      <c r="Z10" s="172">
        <v>-2452503</v>
      </c>
      <c r="AA10" s="172">
        <v>-2360113</v>
      </c>
      <c r="AB10" s="172">
        <v>-2324616</v>
      </c>
      <c r="AC10" s="172">
        <v>-2793431</v>
      </c>
      <c r="AD10" s="172">
        <v>-3175305</v>
      </c>
      <c r="AE10" s="172">
        <v>-2679837</v>
      </c>
      <c r="AF10" s="172">
        <v>-3907949</v>
      </c>
      <c r="AG10" s="172">
        <v>-4653167</v>
      </c>
      <c r="AH10" s="172">
        <v>-4345287</v>
      </c>
      <c r="AI10" s="172">
        <v>-4632365</v>
      </c>
      <c r="AJ10" s="172">
        <v>-4159135</v>
      </c>
      <c r="AK10" s="476">
        <v>-4935318</v>
      </c>
      <c r="AL10" s="476">
        <v>-2909742</v>
      </c>
      <c r="AM10" s="476">
        <v>-4693535</v>
      </c>
      <c r="AN10" s="476">
        <v>-2379517</v>
      </c>
      <c r="AO10" s="476">
        <v>-3613154</v>
      </c>
    </row>
    <row r="11" spans="1:41">
      <c r="A11" s="208"/>
      <c r="B11" s="1371" t="s">
        <v>438</v>
      </c>
      <c r="C11" s="1371"/>
      <c r="D11" s="482">
        <v>-2878834</v>
      </c>
      <c r="E11" s="482">
        <v>-395155</v>
      </c>
      <c r="F11" s="482">
        <v>558738</v>
      </c>
      <c r="G11" s="482">
        <v>-74424</v>
      </c>
      <c r="H11" s="482">
        <v>-380768</v>
      </c>
      <c r="I11" s="482">
        <v>-691925</v>
      </c>
      <c r="J11" s="482">
        <v>-236153</v>
      </c>
      <c r="K11" s="482">
        <v>295644</v>
      </c>
      <c r="L11" s="482">
        <v>-336356</v>
      </c>
      <c r="M11" s="482">
        <v>-448109</v>
      </c>
      <c r="N11" s="482">
        <v>-108025</v>
      </c>
      <c r="O11" s="482">
        <v>-1296705</v>
      </c>
      <c r="P11" s="482">
        <v>-765279</v>
      </c>
      <c r="Q11" s="172">
        <v>-338875</v>
      </c>
      <c r="R11" s="172">
        <v>-589954</v>
      </c>
      <c r="S11" s="172">
        <v>-741370</v>
      </c>
      <c r="T11" s="172">
        <v>-772633</v>
      </c>
      <c r="U11" s="172">
        <v>-472778</v>
      </c>
      <c r="V11" s="172">
        <v>-1258199</v>
      </c>
      <c r="W11" s="172">
        <v>-780918</v>
      </c>
      <c r="X11" s="172">
        <v>-1154288</v>
      </c>
      <c r="Y11" s="172">
        <v>100999</v>
      </c>
      <c r="Z11" s="172">
        <v>-23434</v>
      </c>
      <c r="AA11" s="172">
        <v>-5198059</v>
      </c>
      <c r="AB11" s="172">
        <v>-4905018</v>
      </c>
      <c r="AC11" s="172">
        <v>-12298047</v>
      </c>
      <c r="AD11" s="172">
        <v>1239856</v>
      </c>
      <c r="AE11" s="172">
        <v>-19679788</v>
      </c>
      <c r="AF11" s="172">
        <v>282910</v>
      </c>
      <c r="AG11" s="172">
        <v>3039269</v>
      </c>
      <c r="AH11" s="172">
        <v>4453307</v>
      </c>
      <c r="AI11" s="172">
        <v>-1754845</v>
      </c>
      <c r="AJ11" s="172">
        <v>-1666676</v>
      </c>
      <c r="AK11" s="476">
        <v>123216</v>
      </c>
      <c r="AL11" s="476">
        <v>-3061472</v>
      </c>
      <c r="AM11" s="476">
        <v>972689</v>
      </c>
      <c r="AN11" s="476">
        <v>-3346516</v>
      </c>
      <c r="AO11" s="476">
        <v>-1115607</v>
      </c>
    </row>
    <row r="12" spans="1:41">
      <c r="A12" s="1372" t="s">
        <v>437</v>
      </c>
      <c r="B12" s="1372"/>
      <c r="C12" s="1372"/>
      <c r="D12" s="484">
        <v>6619452</v>
      </c>
      <c r="E12" s="484">
        <v>10548125</v>
      </c>
      <c r="F12" s="484">
        <v>12745115</v>
      </c>
      <c r="G12" s="484">
        <v>11846337</v>
      </c>
      <c r="H12" s="484">
        <v>10961164</v>
      </c>
      <c r="I12" s="484">
        <v>9938551</v>
      </c>
      <c r="J12" s="484">
        <v>10730195</v>
      </c>
      <c r="K12" s="484">
        <v>11817080</v>
      </c>
      <c r="L12" s="484">
        <v>12161772</v>
      </c>
      <c r="M12" s="484">
        <v>11869866</v>
      </c>
      <c r="N12" s="484">
        <v>12418213</v>
      </c>
      <c r="O12" s="484">
        <v>10169455</v>
      </c>
      <c r="P12" s="484">
        <v>12766131</v>
      </c>
      <c r="Q12" s="180">
        <v>13801242</v>
      </c>
      <c r="R12" s="180">
        <v>11883012</v>
      </c>
      <c r="S12" s="180">
        <v>12660399</v>
      </c>
      <c r="T12" s="180">
        <v>12151442</v>
      </c>
      <c r="U12" s="180">
        <v>11722395</v>
      </c>
      <c r="V12" s="180">
        <v>9955110</v>
      </c>
      <c r="W12" s="180">
        <v>11709615</v>
      </c>
      <c r="X12" s="180">
        <v>11732247</v>
      </c>
      <c r="Y12" s="180">
        <v>13202512</v>
      </c>
      <c r="Z12" s="180">
        <v>14056554</v>
      </c>
      <c r="AA12" s="180">
        <v>12044152</v>
      </c>
      <c r="AB12" s="180">
        <v>12583431</v>
      </c>
      <c r="AC12" s="180">
        <v>10142948</v>
      </c>
      <c r="AD12" s="180">
        <v>17002382</v>
      </c>
      <c r="AE12" s="180">
        <v>5544635</v>
      </c>
      <c r="AF12" s="180">
        <v>17050994</v>
      </c>
      <c r="AG12" s="180">
        <v>19572602</v>
      </c>
      <c r="AH12" s="180">
        <v>20774181</v>
      </c>
      <c r="AI12" s="180">
        <v>17027662</v>
      </c>
      <c r="AJ12" s="180">
        <v>16959409</v>
      </c>
      <c r="AK12" s="1038">
        <v>17862956</v>
      </c>
      <c r="AL12" s="1038">
        <v>15225154</v>
      </c>
      <c r="AM12" s="1038">
        <v>18086707</v>
      </c>
      <c r="AN12" s="1038">
        <v>13749490</v>
      </c>
      <c r="AO12" s="1038">
        <v>15897781</v>
      </c>
    </row>
    <row r="13" spans="1:41">
      <c r="A13" s="1372" t="s">
        <v>436</v>
      </c>
      <c r="B13" s="1372"/>
      <c r="C13" s="1372"/>
      <c r="D13" s="484">
        <v>-7881308</v>
      </c>
      <c r="E13" s="484">
        <v>-3436781</v>
      </c>
      <c r="F13" s="484">
        <v>-3778426</v>
      </c>
      <c r="G13" s="484">
        <v>-3727129</v>
      </c>
      <c r="H13" s="484">
        <v>-3222971</v>
      </c>
      <c r="I13" s="484">
        <v>-2976203</v>
      </c>
      <c r="J13" s="484">
        <v>-3003700</v>
      </c>
      <c r="K13" s="484">
        <v>-2895977</v>
      </c>
      <c r="L13" s="484">
        <v>-1035475</v>
      </c>
      <c r="M13" s="484">
        <v>-3172915</v>
      </c>
      <c r="N13" s="484">
        <v>-3714650</v>
      </c>
      <c r="O13" s="484">
        <v>-3656566</v>
      </c>
      <c r="P13" s="484">
        <v>-3879623</v>
      </c>
      <c r="Q13" s="180">
        <v>-4839039</v>
      </c>
      <c r="R13" s="180">
        <v>-4862430</v>
      </c>
      <c r="S13" s="180">
        <v>-4780563</v>
      </c>
      <c r="T13" s="180">
        <v>-4879892</v>
      </c>
      <c r="U13" s="180">
        <v>-3859333</v>
      </c>
      <c r="V13" s="180">
        <v>-3644762</v>
      </c>
      <c r="W13" s="180">
        <v>-3235657</v>
      </c>
      <c r="X13" s="180">
        <v>-2855000</v>
      </c>
      <c r="Y13" s="180">
        <v>-3147995</v>
      </c>
      <c r="Z13" s="180">
        <v>-3227041</v>
      </c>
      <c r="AA13" s="180">
        <v>-3407323</v>
      </c>
      <c r="AB13" s="180">
        <v>-4420647</v>
      </c>
      <c r="AC13" s="180">
        <v>-4419393</v>
      </c>
      <c r="AD13" s="180">
        <v>-4361243</v>
      </c>
      <c r="AE13" s="180">
        <v>-9262343</v>
      </c>
      <c r="AF13" s="180">
        <v>-4384040</v>
      </c>
      <c r="AG13" s="180">
        <v>-6364214</v>
      </c>
      <c r="AH13" s="180">
        <v>-5151102</v>
      </c>
      <c r="AI13" s="180">
        <v>-5181783</v>
      </c>
      <c r="AJ13" s="180">
        <v>-4885338</v>
      </c>
      <c r="AK13" s="1038">
        <v>-4515482</v>
      </c>
      <c r="AL13" s="1038">
        <v>-4066174</v>
      </c>
      <c r="AM13" s="1038">
        <v>-3216490</v>
      </c>
      <c r="AN13" s="1038">
        <v>-3250106</v>
      </c>
      <c r="AO13" s="1038">
        <v>-3135134</v>
      </c>
    </row>
    <row r="14" spans="1:41">
      <c r="A14" s="209"/>
      <c r="B14" s="1371" t="s">
        <v>49</v>
      </c>
      <c r="C14" s="1371"/>
      <c r="D14" s="482">
        <v>-8340694</v>
      </c>
      <c r="E14" s="482">
        <v>-3834399</v>
      </c>
      <c r="F14" s="482">
        <v>-4251681</v>
      </c>
      <c r="G14" s="482">
        <v>-4296461</v>
      </c>
      <c r="H14" s="482">
        <v>-4016414</v>
      </c>
      <c r="I14" s="482">
        <v>-3809031</v>
      </c>
      <c r="J14" s="482">
        <v>-3955497</v>
      </c>
      <c r="K14" s="482">
        <v>-4010409</v>
      </c>
      <c r="L14" s="482">
        <v>-2345623</v>
      </c>
      <c r="M14" s="482">
        <v>-4380002</v>
      </c>
      <c r="N14" s="482">
        <v>-5107168</v>
      </c>
      <c r="O14" s="482">
        <v>-4971547</v>
      </c>
      <c r="P14" s="482">
        <v>-5453231</v>
      </c>
      <c r="Q14" s="172">
        <v>-6031366</v>
      </c>
      <c r="R14" s="172">
        <v>-5988455</v>
      </c>
      <c r="S14" s="172">
        <v>-5939319</v>
      </c>
      <c r="T14" s="172">
        <v>-6066006</v>
      </c>
      <c r="U14" s="172">
        <v>-4945194</v>
      </c>
      <c r="V14" s="172">
        <v>-4906879</v>
      </c>
      <c r="W14" s="172">
        <v>-4532917</v>
      </c>
      <c r="X14" s="172">
        <v>-4270044</v>
      </c>
      <c r="Y14" s="172">
        <v>-4235655</v>
      </c>
      <c r="Z14" s="172">
        <v>-4460716</v>
      </c>
      <c r="AA14" s="172">
        <v>-4804819</v>
      </c>
      <c r="AB14" s="172">
        <v>-5750429</v>
      </c>
      <c r="AC14" s="172">
        <v>-5479680</v>
      </c>
      <c r="AD14" s="172">
        <v>-5494295</v>
      </c>
      <c r="AE14" s="172">
        <v>-10356577</v>
      </c>
      <c r="AF14" s="172">
        <v>-5865589</v>
      </c>
      <c r="AG14" s="172">
        <v>-7193452</v>
      </c>
      <c r="AH14" s="172">
        <v>-6123004</v>
      </c>
      <c r="AI14" s="172">
        <v>-6120595</v>
      </c>
      <c r="AJ14" s="172">
        <v>-5888068</v>
      </c>
      <c r="AK14" s="476">
        <v>-5366143</v>
      </c>
      <c r="AL14" s="476">
        <v>-5119504</v>
      </c>
      <c r="AM14" s="476">
        <v>-4058660</v>
      </c>
      <c r="AN14" s="476">
        <v>-4205249</v>
      </c>
      <c r="AO14" s="476">
        <v>-3910831</v>
      </c>
    </row>
    <row r="15" spans="1:41">
      <c r="A15" s="209"/>
      <c r="B15" s="1371" t="s">
        <v>435</v>
      </c>
      <c r="C15" s="1371"/>
      <c r="D15" s="482">
        <v>459386</v>
      </c>
      <c r="E15" s="482">
        <v>397618</v>
      </c>
      <c r="F15" s="482">
        <v>473255</v>
      </c>
      <c r="G15" s="482">
        <v>569332</v>
      </c>
      <c r="H15" s="482">
        <v>793443</v>
      </c>
      <c r="I15" s="482">
        <v>832828</v>
      </c>
      <c r="J15" s="482">
        <v>951797</v>
      </c>
      <c r="K15" s="482">
        <v>1114432</v>
      </c>
      <c r="L15" s="482">
        <v>1310148</v>
      </c>
      <c r="M15" s="482">
        <v>1207087</v>
      </c>
      <c r="N15" s="482">
        <v>1392518</v>
      </c>
      <c r="O15" s="482">
        <v>1314981</v>
      </c>
      <c r="P15" s="482">
        <v>1573608</v>
      </c>
      <c r="Q15" s="172">
        <v>1192327</v>
      </c>
      <c r="R15" s="172">
        <v>1126025</v>
      </c>
      <c r="S15" s="172">
        <v>1158756</v>
      </c>
      <c r="T15" s="172">
        <v>1186114</v>
      </c>
      <c r="U15" s="172">
        <v>1085861</v>
      </c>
      <c r="V15" s="172">
        <v>1262117</v>
      </c>
      <c r="W15" s="172">
        <v>1297260</v>
      </c>
      <c r="X15" s="172">
        <v>1415043.6</v>
      </c>
      <c r="Y15" s="172">
        <v>1087660</v>
      </c>
      <c r="Z15" s="172">
        <v>1233675</v>
      </c>
      <c r="AA15" s="172">
        <v>1397496</v>
      </c>
      <c r="AB15" s="172">
        <v>1329782</v>
      </c>
      <c r="AC15" s="172">
        <v>1060287</v>
      </c>
      <c r="AD15" s="172">
        <v>1133052</v>
      </c>
      <c r="AE15" s="172">
        <v>1094234</v>
      </c>
      <c r="AF15" s="172">
        <v>1481549</v>
      </c>
      <c r="AG15" s="172">
        <v>829238</v>
      </c>
      <c r="AH15" s="172">
        <v>971902</v>
      </c>
      <c r="AI15" s="172">
        <v>938812</v>
      </c>
      <c r="AJ15" s="172">
        <v>1002730</v>
      </c>
      <c r="AK15" s="476">
        <v>850661</v>
      </c>
      <c r="AL15" s="476">
        <v>1053330</v>
      </c>
      <c r="AM15" s="476">
        <v>842170</v>
      </c>
      <c r="AN15" s="476">
        <v>955143</v>
      </c>
      <c r="AO15" s="476">
        <v>775697</v>
      </c>
    </row>
    <row r="16" spans="1:41">
      <c r="A16" s="1372" t="s">
        <v>434</v>
      </c>
      <c r="B16" s="1372"/>
      <c r="C16" s="1372"/>
      <c r="D16" s="183">
        <v>-1261856</v>
      </c>
      <c r="E16" s="183">
        <v>7111344</v>
      </c>
      <c r="F16" s="183">
        <v>8966689</v>
      </c>
      <c r="G16" s="183">
        <v>8119208</v>
      </c>
      <c r="H16" s="183">
        <v>7738193</v>
      </c>
      <c r="I16" s="183">
        <v>6962348</v>
      </c>
      <c r="J16" s="183">
        <v>7726495</v>
      </c>
      <c r="K16" s="183">
        <v>8921103</v>
      </c>
      <c r="L16" s="183">
        <v>11126297</v>
      </c>
      <c r="M16" s="183">
        <v>8696951</v>
      </c>
      <c r="N16" s="183">
        <v>8703563</v>
      </c>
      <c r="O16" s="183">
        <v>6512889</v>
      </c>
      <c r="P16" s="183">
        <v>8886508</v>
      </c>
      <c r="Q16" s="183">
        <v>8962203</v>
      </c>
      <c r="R16" s="183">
        <v>7020582</v>
      </c>
      <c r="S16" s="183">
        <v>7879836</v>
      </c>
      <c r="T16" s="183">
        <v>7271550</v>
      </c>
      <c r="U16" s="183">
        <v>7863062</v>
      </c>
      <c r="V16" s="183">
        <v>6310348</v>
      </c>
      <c r="W16" s="183">
        <v>8473958</v>
      </c>
      <c r="X16" s="183">
        <v>8877246.5999999996</v>
      </c>
      <c r="Y16" s="183">
        <v>10054517</v>
      </c>
      <c r="Z16" s="183">
        <v>10829513</v>
      </c>
      <c r="AA16" s="183">
        <v>8636829</v>
      </c>
      <c r="AB16" s="183">
        <v>8162784</v>
      </c>
      <c r="AC16" s="183">
        <v>5723555</v>
      </c>
      <c r="AD16" s="183">
        <v>12641139</v>
      </c>
      <c r="AE16" s="183">
        <v>-3717708</v>
      </c>
      <c r="AF16" s="183">
        <v>12666954</v>
      </c>
      <c r="AG16" s="183">
        <v>13208388</v>
      </c>
      <c r="AH16" s="183">
        <v>15623079</v>
      </c>
      <c r="AI16" s="183">
        <v>11845879</v>
      </c>
      <c r="AJ16" s="183">
        <v>12074071</v>
      </c>
      <c r="AK16" s="1038">
        <v>13347474</v>
      </c>
      <c r="AL16" s="1038">
        <v>11158980</v>
      </c>
      <c r="AM16" s="1038">
        <v>14870217</v>
      </c>
      <c r="AN16" s="1038">
        <v>10499384</v>
      </c>
      <c r="AO16" s="1038">
        <v>12762647</v>
      </c>
    </row>
    <row r="17" spans="1:41">
      <c r="A17" s="1372" t="s">
        <v>433</v>
      </c>
      <c r="B17" s="1372"/>
      <c r="C17" s="1372"/>
      <c r="D17" s="484">
        <v>-7252562</v>
      </c>
      <c r="E17" s="484">
        <v>-3982037</v>
      </c>
      <c r="F17" s="484">
        <v>-3474632</v>
      </c>
      <c r="G17" s="484">
        <v>-3867655</v>
      </c>
      <c r="H17" s="484">
        <v>-3254424</v>
      </c>
      <c r="I17" s="484">
        <v>-2440943</v>
      </c>
      <c r="J17" s="484">
        <v>-3282180</v>
      </c>
      <c r="K17" s="484">
        <v>-3804937</v>
      </c>
      <c r="L17" s="484">
        <v>-4952908</v>
      </c>
      <c r="M17" s="484">
        <v>-3537871</v>
      </c>
      <c r="N17" s="484">
        <v>-3848600</v>
      </c>
      <c r="O17" s="484">
        <v>-3655266</v>
      </c>
      <c r="P17" s="484">
        <v>-3503518.6</v>
      </c>
      <c r="Q17" s="180">
        <v>-3536425</v>
      </c>
      <c r="R17" s="180">
        <v>-3382161</v>
      </c>
      <c r="S17" s="180">
        <v>-3359482</v>
      </c>
      <c r="T17" s="180">
        <v>-4566687</v>
      </c>
      <c r="U17" s="180">
        <v>-2938891</v>
      </c>
      <c r="V17" s="180">
        <v>-2776569</v>
      </c>
      <c r="W17" s="180">
        <v>-2786343</v>
      </c>
      <c r="X17" s="180">
        <v>-3266878.0888950001</v>
      </c>
      <c r="Y17" s="180">
        <v>-2985720</v>
      </c>
      <c r="Z17" s="180">
        <v>-3036847</v>
      </c>
      <c r="AA17" s="180">
        <v>-2582495</v>
      </c>
      <c r="AB17" s="180">
        <v>-2950251</v>
      </c>
      <c r="AC17" s="180">
        <v>-2576908</v>
      </c>
      <c r="AD17" s="180">
        <v>-3197947</v>
      </c>
      <c r="AE17" s="180">
        <v>-3217211</v>
      </c>
      <c r="AF17" s="180">
        <v>-3583299</v>
      </c>
      <c r="AG17" s="180">
        <v>-3408556</v>
      </c>
      <c r="AH17" s="180">
        <v>-4074534</v>
      </c>
      <c r="AI17" s="180">
        <v>-4910797</v>
      </c>
      <c r="AJ17" s="180">
        <v>-4520456</v>
      </c>
      <c r="AK17" s="1038">
        <v>-3594032</v>
      </c>
      <c r="AL17" s="1038">
        <v>-3880198</v>
      </c>
      <c r="AM17" s="1038">
        <v>-4637156</v>
      </c>
      <c r="AN17" s="1038">
        <v>-4858695</v>
      </c>
      <c r="AO17" s="1038">
        <v>-3426095</v>
      </c>
    </row>
    <row r="18" spans="1:41">
      <c r="A18" s="209"/>
      <c r="B18" s="1371" t="s">
        <v>432</v>
      </c>
      <c r="C18" s="1371"/>
      <c r="D18" s="482">
        <v>2752181</v>
      </c>
      <c r="E18" s="482">
        <v>2882033</v>
      </c>
      <c r="F18" s="482">
        <v>2929758</v>
      </c>
      <c r="G18" s="482">
        <v>3154225</v>
      </c>
      <c r="H18" s="482">
        <v>3463663</v>
      </c>
      <c r="I18" s="482">
        <v>3276971</v>
      </c>
      <c r="J18" s="482">
        <v>3414366</v>
      </c>
      <c r="K18" s="482">
        <v>3179943</v>
      </c>
      <c r="L18" s="482">
        <v>3270756</v>
      </c>
      <c r="M18" s="482">
        <v>3263303</v>
      </c>
      <c r="N18" s="482">
        <v>3398276</v>
      </c>
      <c r="O18" s="482">
        <v>3548200</v>
      </c>
      <c r="P18" s="482">
        <v>3702549</v>
      </c>
      <c r="Q18" s="172">
        <v>3591000</v>
      </c>
      <c r="R18" s="172">
        <v>3614738</v>
      </c>
      <c r="S18" s="172">
        <v>3561629</v>
      </c>
      <c r="T18" s="172">
        <v>3720859</v>
      </c>
      <c r="U18" s="172">
        <v>3928625</v>
      </c>
      <c r="V18" s="172">
        <v>4057336</v>
      </c>
      <c r="W18" s="172">
        <v>4242830</v>
      </c>
      <c r="X18" s="172">
        <v>4582678</v>
      </c>
      <c r="Y18" s="172">
        <v>4507384</v>
      </c>
      <c r="Z18" s="172">
        <v>4614382</v>
      </c>
      <c r="AA18" s="172">
        <v>4891706</v>
      </c>
      <c r="AB18" s="172">
        <v>5131564</v>
      </c>
      <c r="AC18" s="172">
        <v>5053428</v>
      </c>
      <c r="AD18" s="172">
        <v>5078412</v>
      </c>
      <c r="AE18" s="172">
        <v>5244145</v>
      </c>
      <c r="AF18" s="172">
        <v>5641944</v>
      </c>
      <c r="AG18" s="172">
        <v>5250575</v>
      </c>
      <c r="AH18" s="172">
        <v>5725809</v>
      </c>
      <c r="AI18" s="172">
        <v>5820277</v>
      </c>
      <c r="AJ18" s="172">
        <v>5810759</v>
      </c>
      <c r="AK18" s="476">
        <v>5751535</v>
      </c>
      <c r="AL18" s="476">
        <v>5800487</v>
      </c>
      <c r="AM18" s="476">
        <v>6022491</v>
      </c>
      <c r="AN18" s="476">
        <v>6317932</v>
      </c>
      <c r="AO18" s="476">
        <v>6137596</v>
      </c>
    </row>
    <row r="19" spans="1:41">
      <c r="A19" s="208"/>
      <c r="B19" s="1371" t="s">
        <v>431</v>
      </c>
      <c r="C19" s="1371"/>
      <c r="D19" s="482">
        <v>981108</v>
      </c>
      <c r="E19" s="482">
        <v>643573</v>
      </c>
      <c r="F19" s="482">
        <v>687438</v>
      </c>
      <c r="G19" s="482">
        <v>698960</v>
      </c>
      <c r="H19" s="482">
        <v>741751</v>
      </c>
      <c r="I19" s="482">
        <v>746647</v>
      </c>
      <c r="J19" s="482">
        <v>790022</v>
      </c>
      <c r="K19" s="482">
        <v>1199109</v>
      </c>
      <c r="L19" s="482">
        <v>1222620</v>
      </c>
      <c r="M19" s="482">
        <v>1204158</v>
      </c>
      <c r="N19" s="482">
        <v>1273959</v>
      </c>
      <c r="O19" s="482">
        <v>1272210</v>
      </c>
      <c r="P19" s="482">
        <v>1385044</v>
      </c>
      <c r="Q19" s="172">
        <v>1412384</v>
      </c>
      <c r="R19" s="172">
        <v>1463610</v>
      </c>
      <c r="S19" s="172">
        <v>1472116</v>
      </c>
      <c r="T19" s="172">
        <v>1477000</v>
      </c>
      <c r="U19" s="172">
        <v>1651846</v>
      </c>
      <c r="V19" s="172">
        <v>1807987</v>
      </c>
      <c r="W19" s="172">
        <v>1815977</v>
      </c>
      <c r="X19" s="172">
        <v>1978735</v>
      </c>
      <c r="Y19" s="172">
        <v>1982430</v>
      </c>
      <c r="Z19" s="172">
        <v>2205444</v>
      </c>
      <c r="AA19" s="172">
        <v>2176995</v>
      </c>
      <c r="AB19" s="172">
        <v>2230327</v>
      </c>
      <c r="AC19" s="172">
        <v>2368184</v>
      </c>
      <c r="AD19" s="172">
        <v>2432353</v>
      </c>
      <c r="AE19" s="172">
        <v>2436892</v>
      </c>
      <c r="AF19" s="172">
        <v>2559240</v>
      </c>
      <c r="AG19" s="172">
        <v>2478370</v>
      </c>
      <c r="AH19" s="172">
        <v>2671641</v>
      </c>
      <c r="AI19" s="172">
        <v>2657810</v>
      </c>
      <c r="AJ19" s="172">
        <v>2812958</v>
      </c>
      <c r="AK19" s="476">
        <v>2849558</v>
      </c>
      <c r="AL19" s="476">
        <v>2894953</v>
      </c>
      <c r="AM19" s="476">
        <v>3020171</v>
      </c>
      <c r="AN19" s="476">
        <v>3145066</v>
      </c>
      <c r="AO19" s="476">
        <v>3167380</v>
      </c>
    </row>
    <row r="20" spans="1:41">
      <c r="A20" s="208"/>
      <c r="B20" s="1371" t="s">
        <v>430</v>
      </c>
      <c r="C20" s="1371"/>
      <c r="D20" s="482">
        <v>296329</v>
      </c>
      <c r="E20" s="482">
        <v>501587</v>
      </c>
      <c r="F20" s="482">
        <v>620169</v>
      </c>
      <c r="G20" s="482">
        <v>599655</v>
      </c>
      <c r="H20" s="482">
        <v>710285</v>
      </c>
      <c r="I20" s="482">
        <v>531862</v>
      </c>
      <c r="J20" s="482">
        <v>580082</v>
      </c>
      <c r="K20" s="482">
        <v>531552</v>
      </c>
      <c r="L20" s="482">
        <v>456388</v>
      </c>
      <c r="M20" s="482">
        <v>577237</v>
      </c>
      <c r="N20" s="482">
        <v>637101</v>
      </c>
      <c r="O20" s="482">
        <v>681226</v>
      </c>
      <c r="P20" s="482">
        <v>818845</v>
      </c>
      <c r="Q20" s="172">
        <v>750173</v>
      </c>
      <c r="R20" s="172">
        <v>709852</v>
      </c>
      <c r="S20" s="172">
        <v>661497</v>
      </c>
      <c r="T20" s="172">
        <v>868493</v>
      </c>
      <c r="U20" s="172">
        <v>866363</v>
      </c>
      <c r="V20" s="172">
        <v>894325</v>
      </c>
      <c r="W20" s="172">
        <v>889137</v>
      </c>
      <c r="X20" s="172">
        <v>877856</v>
      </c>
      <c r="Y20" s="172">
        <v>931510</v>
      </c>
      <c r="Z20" s="172">
        <v>948593</v>
      </c>
      <c r="AA20" s="172">
        <v>963502</v>
      </c>
      <c r="AB20" s="172">
        <v>990171</v>
      </c>
      <c r="AC20" s="172">
        <v>992424</v>
      </c>
      <c r="AD20" s="172">
        <v>995293</v>
      </c>
      <c r="AE20" s="172">
        <v>994872</v>
      </c>
      <c r="AF20" s="172">
        <v>1184915</v>
      </c>
      <c r="AG20" s="172">
        <v>993877</v>
      </c>
      <c r="AH20" s="172">
        <v>1204256</v>
      </c>
      <c r="AI20" s="172">
        <v>937585</v>
      </c>
      <c r="AJ20" s="172">
        <v>895964</v>
      </c>
      <c r="AK20" s="476">
        <v>988040</v>
      </c>
      <c r="AL20" s="476">
        <v>727759</v>
      </c>
      <c r="AM20" s="476">
        <v>864019</v>
      </c>
      <c r="AN20" s="476">
        <v>1438214</v>
      </c>
      <c r="AO20" s="476">
        <v>881551</v>
      </c>
    </row>
    <row r="21" spans="1:41">
      <c r="A21" s="208"/>
      <c r="B21" s="1371" t="s">
        <v>51</v>
      </c>
      <c r="C21" s="1371"/>
      <c r="D21" s="482">
        <v>-3019459</v>
      </c>
      <c r="E21" s="482">
        <v>-2982172</v>
      </c>
      <c r="F21" s="482">
        <v>-2903367</v>
      </c>
      <c r="G21" s="482">
        <v>-2962975</v>
      </c>
      <c r="H21" s="482">
        <v>-3243801</v>
      </c>
      <c r="I21" s="482">
        <v>-2795185</v>
      </c>
      <c r="J21" s="482">
        <v>-3101115</v>
      </c>
      <c r="K21" s="482">
        <v>-3239587</v>
      </c>
      <c r="L21" s="482">
        <v>-3315684</v>
      </c>
      <c r="M21" s="482">
        <v>-3242637</v>
      </c>
      <c r="N21" s="482">
        <v>-3335424</v>
      </c>
      <c r="O21" s="482">
        <v>-3470304</v>
      </c>
      <c r="P21" s="482">
        <v>-3307672</v>
      </c>
      <c r="Q21" s="172">
        <v>-3391882</v>
      </c>
      <c r="R21" s="172">
        <v>-3438256</v>
      </c>
      <c r="S21" s="172">
        <v>-3456453</v>
      </c>
      <c r="T21" s="172">
        <v>-3739933</v>
      </c>
      <c r="U21" s="172">
        <v>-3649699</v>
      </c>
      <c r="V21" s="172">
        <v>-3741645</v>
      </c>
      <c r="W21" s="172">
        <v>-3845329</v>
      </c>
      <c r="X21" s="172">
        <v>-4092736.0888950001</v>
      </c>
      <c r="Y21" s="172">
        <v>-3787588</v>
      </c>
      <c r="Z21" s="172">
        <v>-4161385</v>
      </c>
      <c r="AA21" s="172">
        <v>-4291696</v>
      </c>
      <c r="AB21" s="172">
        <v>-4202648</v>
      </c>
      <c r="AC21" s="172">
        <v>-4435963</v>
      </c>
      <c r="AD21" s="172">
        <v>-4266194</v>
      </c>
      <c r="AE21" s="172">
        <v>-5175246</v>
      </c>
      <c r="AF21" s="172">
        <v>-4835166</v>
      </c>
      <c r="AG21" s="172">
        <v>-4698431</v>
      </c>
      <c r="AH21" s="172">
        <v>-5176421</v>
      </c>
      <c r="AI21" s="172">
        <v>-6396987</v>
      </c>
      <c r="AJ21" s="172">
        <v>-5148630</v>
      </c>
      <c r="AK21" s="476">
        <v>-5281744</v>
      </c>
      <c r="AL21" s="476">
        <v>-5499950</v>
      </c>
      <c r="AM21" s="476">
        <v>-5520253</v>
      </c>
      <c r="AN21" s="476">
        <v>-6048976</v>
      </c>
      <c r="AO21" s="476">
        <v>-5543433</v>
      </c>
    </row>
    <row r="22" spans="1:41">
      <c r="A22" s="207"/>
      <c r="B22" s="1371" t="s">
        <v>429</v>
      </c>
      <c r="C22" s="1371"/>
      <c r="D22" s="482">
        <v>-3098281</v>
      </c>
      <c r="E22" s="482">
        <v>-2771708</v>
      </c>
      <c r="F22" s="482">
        <v>-2884638</v>
      </c>
      <c r="G22" s="482">
        <v>-2774471</v>
      </c>
      <c r="H22" s="482">
        <v>-3161885</v>
      </c>
      <c r="I22" s="482">
        <v>-2881797</v>
      </c>
      <c r="J22" s="482">
        <v>-3238119</v>
      </c>
      <c r="K22" s="482">
        <v>-3625660</v>
      </c>
      <c r="L22" s="482">
        <v>-3852318</v>
      </c>
      <c r="M22" s="482">
        <v>-3260300</v>
      </c>
      <c r="N22" s="482">
        <v>-3422073</v>
      </c>
      <c r="O22" s="482">
        <v>-3583956</v>
      </c>
      <c r="P22" s="482">
        <v>-3833418</v>
      </c>
      <c r="Q22" s="172">
        <v>-3428034</v>
      </c>
      <c r="R22" s="172">
        <v>-3659337</v>
      </c>
      <c r="S22" s="172">
        <v>-3462522</v>
      </c>
      <c r="T22" s="172">
        <v>-3642349</v>
      </c>
      <c r="U22" s="172">
        <v>-3429488</v>
      </c>
      <c r="V22" s="172">
        <v>-3666969</v>
      </c>
      <c r="W22" s="172">
        <v>-3652877</v>
      </c>
      <c r="X22" s="172">
        <v>-4337287</v>
      </c>
      <c r="Y22" s="172">
        <v>-3725881</v>
      </c>
      <c r="Z22" s="172">
        <v>-4105276</v>
      </c>
      <c r="AA22" s="172">
        <v>-4126506</v>
      </c>
      <c r="AB22" s="172">
        <v>-4252927</v>
      </c>
      <c r="AC22" s="172">
        <v>-3927255</v>
      </c>
      <c r="AD22" s="172">
        <v>-4265479</v>
      </c>
      <c r="AE22" s="172">
        <v>-4205154</v>
      </c>
      <c r="AF22" s="172">
        <v>-4570671</v>
      </c>
      <c r="AG22" s="172">
        <v>-4051177</v>
      </c>
      <c r="AH22" s="172">
        <v>-4613194</v>
      </c>
      <c r="AI22" s="172">
        <v>-4424420</v>
      </c>
      <c r="AJ22" s="172">
        <v>-4984904</v>
      </c>
      <c r="AK22" s="476">
        <v>-4362731</v>
      </c>
      <c r="AL22" s="476">
        <v>-4565874</v>
      </c>
      <c r="AM22" s="476">
        <v>-4603456</v>
      </c>
      <c r="AN22" s="476">
        <v>-4947667</v>
      </c>
      <c r="AO22" s="476">
        <v>-4564622</v>
      </c>
    </row>
    <row r="23" spans="1:41">
      <c r="A23" s="208"/>
      <c r="B23" s="1371" t="s">
        <v>428</v>
      </c>
      <c r="C23" s="1371"/>
      <c r="D23" s="482">
        <v>-703644</v>
      </c>
      <c r="E23" s="482">
        <v>-899314</v>
      </c>
      <c r="F23" s="482">
        <v>-1119152</v>
      </c>
      <c r="G23" s="482">
        <v>-1018451</v>
      </c>
      <c r="H23" s="482">
        <v>-1200846</v>
      </c>
      <c r="I23" s="482">
        <v>-881334</v>
      </c>
      <c r="J23" s="482">
        <v>-1035573</v>
      </c>
      <c r="K23" s="482">
        <v>-1060037</v>
      </c>
      <c r="L23" s="482">
        <v>-1191478</v>
      </c>
      <c r="M23" s="482">
        <v>-1035607</v>
      </c>
      <c r="N23" s="482">
        <v>-1124019</v>
      </c>
      <c r="O23" s="482">
        <v>-845725</v>
      </c>
      <c r="P23" s="482">
        <v>-1086627</v>
      </c>
      <c r="Q23" s="172">
        <v>-1196419</v>
      </c>
      <c r="R23" s="172">
        <v>-1012112</v>
      </c>
      <c r="S23" s="172">
        <v>-1108686</v>
      </c>
      <c r="T23" s="172">
        <v>-1168174</v>
      </c>
      <c r="U23" s="172">
        <v>-1174839</v>
      </c>
      <c r="V23" s="172">
        <v>-1005699</v>
      </c>
      <c r="W23" s="172">
        <v>-1115051</v>
      </c>
      <c r="X23" s="172">
        <v>-1032445</v>
      </c>
      <c r="Y23" s="172">
        <v>-1368654</v>
      </c>
      <c r="Z23" s="172">
        <v>-1356798</v>
      </c>
      <c r="AA23" s="172">
        <v>-1172877</v>
      </c>
      <c r="AB23" s="172">
        <v>-1189049</v>
      </c>
      <c r="AC23" s="172">
        <v>-1243845</v>
      </c>
      <c r="AD23" s="172">
        <v>-1692898</v>
      </c>
      <c r="AE23" s="172">
        <v>-633397</v>
      </c>
      <c r="AF23" s="172">
        <v>-1803458</v>
      </c>
      <c r="AG23" s="172">
        <v>-2015140</v>
      </c>
      <c r="AH23" s="172">
        <v>-2267341</v>
      </c>
      <c r="AI23" s="172">
        <v>-1769404</v>
      </c>
      <c r="AJ23" s="172">
        <v>-1925987</v>
      </c>
      <c r="AK23" s="476">
        <v>-1890134</v>
      </c>
      <c r="AL23" s="476">
        <v>-1542194</v>
      </c>
      <c r="AM23" s="476">
        <v>-2017169</v>
      </c>
      <c r="AN23" s="476">
        <v>-1586421</v>
      </c>
      <c r="AO23" s="476">
        <v>-1807984</v>
      </c>
    </row>
    <row r="24" spans="1:41">
      <c r="A24" s="207"/>
      <c r="B24" s="1371" t="s">
        <v>953</v>
      </c>
      <c r="C24" s="1371"/>
      <c r="D24" s="482">
        <v>92843</v>
      </c>
      <c r="E24" s="482">
        <v>87127</v>
      </c>
      <c r="F24" s="482">
        <v>43857</v>
      </c>
      <c r="G24" s="482">
        <v>64229</v>
      </c>
      <c r="H24" s="482">
        <v>28720</v>
      </c>
      <c r="I24" s="482">
        <v>110640</v>
      </c>
      <c r="J24" s="482">
        <v>85807</v>
      </c>
      <c r="K24" s="482">
        <v>124560</v>
      </c>
      <c r="L24" s="482">
        <v>102086</v>
      </c>
      <c r="M24" s="482">
        <v>97499</v>
      </c>
      <c r="N24" s="482">
        <v>-140568</v>
      </c>
      <c r="O24" s="482">
        <v>6403</v>
      </c>
      <c r="P24" s="482">
        <v>76163</v>
      </c>
      <c r="Q24" s="172">
        <v>-2042</v>
      </c>
      <c r="R24" s="172">
        <v>82395</v>
      </c>
      <c r="S24" s="172">
        <v>109525</v>
      </c>
      <c r="T24" s="172">
        <v>145497</v>
      </c>
      <c r="U24" s="172">
        <v>67627</v>
      </c>
      <c r="V24" s="172">
        <v>91505</v>
      </c>
      <c r="W24" s="172">
        <v>105562</v>
      </c>
      <c r="X24" s="172">
        <v>569587</v>
      </c>
      <c r="Y24" s="172">
        <v>89622</v>
      </c>
      <c r="Z24" s="172">
        <v>161508</v>
      </c>
      <c r="AA24" s="172">
        <v>142126</v>
      </c>
      <c r="AB24" s="172">
        <v>216554</v>
      </c>
      <c r="AC24" s="172">
        <v>133666</v>
      </c>
      <c r="AD24" s="172">
        <v>165002</v>
      </c>
      <c r="AE24" s="172">
        <v>153388</v>
      </c>
      <c r="AF24" s="172">
        <v>194335</v>
      </c>
      <c r="AG24" s="172">
        <v>132364</v>
      </c>
      <c r="AH24" s="172">
        <v>137862</v>
      </c>
      <c r="AI24" s="172">
        <v>112073</v>
      </c>
      <c r="AJ24" s="172">
        <v>184762</v>
      </c>
      <c r="AK24" s="476">
        <v>155475</v>
      </c>
      <c r="AL24" s="476">
        <v>132971</v>
      </c>
      <c r="AM24" s="476">
        <v>140421</v>
      </c>
      <c r="AN24" s="476">
        <v>198126</v>
      </c>
      <c r="AO24" s="476">
        <v>135584</v>
      </c>
    </row>
    <row r="25" spans="1:41">
      <c r="A25" s="207"/>
      <c r="B25" s="1371" t="s">
        <v>52</v>
      </c>
      <c r="C25" s="1371"/>
      <c r="D25" s="482">
        <v>987660</v>
      </c>
      <c r="E25" s="482">
        <v>298459</v>
      </c>
      <c r="F25" s="482">
        <v>225162</v>
      </c>
      <c r="G25" s="482">
        <v>56794</v>
      </c>
      <c r="H25" s="482">
        <v>399744</v>
      </c>
      <c r="I25" s="482">
        <v>285051</v>
      </c>
      <c r="J25" s="482">
        <v>322941</v>
      </c>
      <c r="K25" s="482">
        <v>65553</v>
      </c>
      <c r="L25" s="482">
        <v>-190454</v>
      </c>
      <c r="M25" s="482">
        <v>128034</v>
      </c>
      <c r="N25" s="482">
        <v>94743</v>
      </c>
      <c r="O25" s="482">
        <v>80909</v>
      </c>
      <c r="P25" s="482">
        <v>88987.4</v>
      </c>
      <c r="Q25" s="172">
        <v>57417</v>
      </c>
      <c r="R25" s="172">
        <v>83967</v>
      </c>
      <c r="S25" s="172">
        <v>52249</v>
      </c>
      <c r="T25" s="172">
        <v>84686</v>
      </c>
      <c r="U25" s="172">
        <v>55444</v>
      </c>
      <c r="V25" s="172">
        <v>95615</v>
      </c>
      <c r="W25" s="172">
        <v>89930</v>
      </c>
      <c r="X25" s="172">
        <v>715671</v>
      </c>
      <c r="Y25" s="172">
        <v>49841</v>
      </c>
      <c r="Z25" s="172">
        <v>40910</v>
      </c>
      <c r="AA25" s="172">
        <v>343843</v>
      </c>
      <c r="AB25" s="172">
        <v>144834</v>
      </c>
      <c r="AC25" s="172">
        <v>325640</v>
      </c>
      <c r="AD25" s="172">
        <v>154749</v>
      </c>
      <c r="AE25" s="172">
        <v>176811</v>
      </c>
      <c r="AF25" s="172">
        <v>273087</v>
      </c>
      <c r="AG25" s="172">
        <v>200376</v>
      </c>
      <c r="AH25" s="172">
        <v>183428</v>
      </c>
      <c r="AI25" s="172">
        <v>197047</v>
      </c>
      <c r="AJ25" s="172">
        <v>223887</v>
      </c>
      <c r="AK25" s="476">
        <v>327371</v>
      </c>
      <c r="AL25" s="476">
        <v>219217</v>
      </c>
      <c r="AM25" s="476">
        <v>250612</v>
      </c>
      <c r="AN25" s="476">
        <v>380056</v>
      </c>
      <c r="AO25" s="476">
        <v>243676</v>
      </c>
    </row>
    <row r="26" spans="1:41">
      <c r="A26" s="207"/>
      <c r="B26" s="1371" t="s">
        <v>427</v>
      </c>
      <c r="C26" s="1371"/>
      <c r="D26" s="482">
        <v>-5541299</v>
      </c>
      <c r="E26" s="482">
        <v>-1741622</v>
      </c>
      <c r="F26" s="482">
        <v>-1073859</v>
      </c>
      <c r="G26" s="482">
        <v>-1685621</v>
      </c>
      <c r="H26" s="482">
        <v>-992055</v>
      </c>
      <c r="I26" s="482">
        <v>-833798</v>
      </c>
      <c r="J26" s="482">
        <v>-1100591</v>
      </c>
      <c r="K26" s="482">
        <v>-980370</v>
      </c>
      <c r="L26" s="482">
        <v>-1454824</v>
      </c>
      <c r="M26" s="482">
        <v>-1269558</v>
      </c>
      <c r="N26" s="482">
        <v>-1230595</v>
      </c>
      <c r="O26" s="482">
        <v>-1344229</v>
      </c>
      <c r="P26" s="482">
        <v>-1347390</v>
      </c>
      <c r="Q26" s="172">
        <v>-1329022</v>
      </c>
      <c r="R26" s="172">
        <v>-1227018</v>
      </c>
      <c r="S26" s="172">
        <v>-1188837</v>
      </c>
      <c r="T26" s="172">
        <v>-2312766</v>
      </c>
      <c r="U26" s="172">
        <v>-1254770</v>
      </c>
      <c r="V26" s="172">
        <v>-1309024</v>
      </c>
      <c r="W26" s="172">
        <v>-1316522</v>
      </c>
      <c r="X26" s="172">
        <v>-2528937</v>
      </c>
      <c r="Y26" s="172">
        <v>-1664384</v>
      </c>
      <c r="Z26" s="172">
        <v>-1384225</v>
      </c>
      <c r="AA26" s="172">
        <v>-1509588</v>
      </c>
      <c r="AB26" s="172">
        <v>-2019077</v>
      </c>
      <c r="AC26" s="172">
        <v>-1843187</v>
      </c>
      <c r="AD26" s="172">
        <v>-1799185</v>
      </c>
      <c r="AE26" s="172">
        <v>-2209522</v>
      </c>
      <c r="AF26" s="172">
        <v>-2227525</v>
      </c>
      <c r="AG26" s="172">
        <v>-1699370</v>
      </c>
      <c r="AH26" s="172">
        <v>-1940574</v>
      </c>
      <c r="AI26" s="172">
        <v>-2044778</v>
      </c>
      <c r="AJ26" s="172">
        <v>-2389265</v>
      </c>
      <c r="AK26" s="476">
        <v>-2131402</v>
      </c>
      <c r="AL26" s="476">
        <v>-2047567</v>
      </c>
      <c r="AM26" s="476">
        <v>-2793992</v>
      </c>
      <c r="AN26" s="476">
        <v>-3755025</v>
      </c>
      <c r="AO26" s="476">
        <v>-2075843</v>
      </c>
    </row>
    <row r="27" spans="1:41">
      <c r="A27" s="1372" t="s">
        <v>426</v>
      </c>
      <c r="B27" s="1372"/>
      <c r="C27" s="1372"/>
      <c r="D27" s="183">
        <v>-8514418</v>
      </c>
      <c r="E27" s="183">
        <v>3129307</v>
      </c>
      <c r="F27" s="183">
        <v>5492057</v>
      </c>
      <c r="G27" s="183">
        <v>4251553</v>
      </c>
      <c r="H27" s="183">
        <v>4483769</v>
      </c>
      <c r="I27" s="183">
        <v>4521405</v>
      </c>
      <c r="J27" s="183">
        <v>4444315</v>
      </c>
      <c r="K27" s="183">
        <v>5116166</v>
      </c>
      <c r="L27" s="183">
        <v>6173389</v>
      </c>
      <c r="M27" s="183">
        <v>5159080</v>
      </c>
      <c r="N27" s="183">
        <v>4854963</v>
      </c>
      <c r="O27" s="183">
        <v>2857623</v>
      </c>
      <c r="P27" s="183">
        <v>5382989.4000000004</v>
      </c>
      <c r="Q27" s="183">
        <v>5425778</v>
      </c>
      <c r="R27" s="183">
        <v>3638421</v>
      </c>
      <c r="S27" s="183">
        <v>4520354</v>
      </c>
      <c r="T27" s="183">
        <v>2704863</v>
      </c>
      <c r="U27" s="183">
        <v>4924171</v>
      </c>
      <c r="V27" s="183">
        <v>3533779</v>
      </c>
      <c r="W27" s="183">
        <v>5687615</v>
      </c>
      <c r="X27" s="183">
        <v>5610368.5111049991</v>
      </c>
      <c r="Y27" s="183">
        <v>7068797</v>
      </c>
      <c r="Z27" s="183">
        <v>7792666</v>
      </c>
      <c r="AA27" s="183">
        <v>6054334</v>
      </c>
      <c r="AB27" s="183">
        <v>5212533</v>
      </c>
      <c r="AC27" s="183">
        <v>3146647</v>
      </c>
      <c r="AD27" s="183">
        <v>9443192</v>
      </c>
      <c r="AE27" s="183">
        <v>-6934919</v>
      </c>
      <c r="AF27" s="183">
        <v>9083655</v>
      </c>
      <c r="AG27" s="183">
        <v>9799832</v>
      </c>
      <c r="AH27" s="183">
        <v>11548545</v>
      </c>
      <c r="AI27" s="183">
        <v>6935082</v>
      </c>
      <c r="AJ27" s="183">
        <v>7553615</v>
      </c>
      <c r="AK27" s="1038">
        <v>9753442</v>
      </c>
      <c r="AL27" s="1038">
        <v>7278782</v>
      </c>
      <c r="AM27" s="1038">
        <v>10233061</v>
      </c>
      <c r="AN27" s="1038">
        <v>5640689</v>
      </c>
      <c r="AO27" s="1038">
        <v>9336552</v>
      </c>
    </row>
    <row r="28" spans="1:41">
      <c r="A28" s="1370" t="s">
        <v>425</v>
      </c>
      <c r="B28" s="1370"/>
      <c r="C28" s="1370"/>
      <c r="D28" s="484">
        <v>-113754</v>
      </c>
      <c r="E28" s="484">
        <v>-11073</v>
      </c>
      <c r="F28" s="484">
        <v>364489</v>
      </c>
      <c r="G28" s="484">
        <v>36255</v>
      </c>
      <c r="H28" s="484">
        <v>40765</v>
      </c>
      <c r="I28" s="484">
        <v>19727</v>
      </c>
      <c r="J28" s="484">
        <v>-186</v>
      </c>
      <c r="K28" s="171">
        <v>2380</v>
      </c>
      <c r="L28" s="482">
        <v>58673</v>
      </c>
      <c r="M28" s="484">
        <v>43091</v>
      </c>
      <c r="N28" s="484">
        <v>84401</v>
      </c>
      <c r="O28" s="484">
        <v>61642</v>
      </c>
      <c r="P28" s="484">
        <v>1660</v>
      </c>
      <c r="Q28" s="180">
        <v>4209</v>
      </c>
      <c r="R28" s="180">
        <v>-290979</v>
      </c>
      <c r="S28" s="180">
        <v>819</v>
      </c>
      <c r="T28" s="180">
        <v>1527457</v>
      </c>
      <c r="U28" s="180">
        <v>11420</v>
      </c>
      <c r="V28" s="180">
        <v>-6216</v>
      </c>
      <c r="W28" s="180">
        <v>18624</v>
      </c>
      <c r="X28" s="180">
        <v>13121</v>
      </c>
      <c r="Y28" s="180">
        <v>24597</v>
      </c>
      <c r="Z28" s="180">
        <v>-49930</v>
      </c>
      <c r="AA28" s="180">
        <v>3002</v>
      </c>
      <c r="AB28" s="180">
        <v>1138751</v>
      </c>
      <c r="AC28" s="180">
        <v>9172</v>
      </c>
      <c r="AD28" s="180">
        <v>12707</v>
      </c>
      <c r="AE28" s="180">
        <v>9257</v>
      </c>
      <c r="AF28" s="180">
        <v>-29851</v>
      </c>
      <c r="AG28" s="180">
        <v>15784</v>
      </c>
      <c r="AH28" s="180">
        <v>-4978</v>
      </c>
      <c r="AI28" s="180">
        <v>45832</v>
      </c>
      <c r="AJ28" s="180">
        <v>64760</v>
      </c>
      <c r="AK28" s="1038">
        <v>-32095</v>
      </c>
      <c r="AL28" s="1038">
        <v>-146403</v>
      </c>
      <c r="AM28" s="1038">
        <v>125226</v>
      </c>
      <c r="AN28" s="1038">
        <v>38282</v>
      </c>
      <c r="AO28" s="1038">
        <v>62502</v>
      </c>
    </row>
    <row r="29" spans="1:41">
      <c r="A29" s="1372" t="s">
        <v>424</v>
      </c>
      <c r="B29" s="1372"/>
      <c r="C29" s="1372"/>
      <c r="D29" s="484">
        <v>-8628172</v>
      </c>
      <c r="E29" s="484">
        <v>3118234</v>
      </c>
      <c r="F29" s="484">
        <v>5856546</v>
      </c>
      <c r="G29" s="484">
        <v>4287808</v>
      </c>
      <c r="H29" s="484">
        <v>4524534</v>
      </c>
      <c r="I29" s="484">
        <v>4541132</v>
      </c>
      <c r="J29" s="484">
        <v>4444129</v>
      </c>
      <c r="K29" s="484">
        <v>5118546</v>
      </c>
      <c r="L29" s="484">
        <v>6232062</v>
      </c>
      <c r="M29" s="484">
        <v>5202171</v>
      </c>
      <c r="N29" s="484">
        <v>4939364</v>
      </c>
      <c r="O29" s="484">
        <v>2919265</v>
      </c>
      <c r="P29" s="484">
        <v>5384649.4000000004</v>
      </c>
      <c r="Q29" s="180">
        <v>5429987</v>
      </c>
      <c r="R29" s="180">
        <v>3347442</v>
      </c>
      <c r="S29" s="180">
        <v>4521173</v>
      </c>
      <c r="T29" s="180">
        <v>4232320</v>
      </c>
      <c r="U29" s="180">
        <v>4935591</v>
      </c>
      <c r="V29" s="180">
        <v>3527563</v>
      </c>
      <c r="W29" s="180">
        <v>5706239</v>
      </c>
      <c r="X29" s="180">
        <v>5623489.5111049991</v>
      </c>
      <c r="Y29" s="180">
        <v>7093394</v>
      </c>
      <c r="Z29" s="180">
        <v>7742736</v>
      </c>
      <c r="AA29" s="180">
        <v>6057336</v>
      </c>
      <c r="AB29" s="180">
        <v>6351284</v>
      </c>
      <c r="AC29" s="180">
        <v>3155819</v>
      </c>
      <c r="AD29" s="180">
        <v>9455899</v>
      </c>
      <c r="AE29" s="180">
        <v>-6925662</v>
      </c>
      <c r="AF29" s="180">
        <v>9053804</v>
      </c>
      <c r="AG29" s="180">
        <v>9815616</v>
      </c>
      <c r="AH29" s="180">
        <v>11543567</v>
      </c>
      <c r="AI29" s="180">
        <v>6980914</v>
      </c>
      <c r="AJ29" s="180">
        <v>7618375</v>
      </c>
      <c r="AK29" s="1038">
        <v>9721347</v>
      </c>
      <c r="AL29" s="1038">
        <v>7132379</v>
      </c>
      <c r="AM29" s="1038">
        <v>10358287</v>
      </c>
      <c r="AN29" s="1038">
        <v>5678971</v>
      </c>
      <c r="AO29" s="1038">
        <v>9399054</v>
      </c>
    </row>
    <row r="30" spans="1:41">
      <c r="A30" s="1372" t="s">
        <v>423</v>
      </c>
      <c r="B30" s="1372"/>
      <c r="C30" s="1372"/>
      <c r="D30" s="484">
        <v>10820592</v>
      </c>
      <c r="E30" s="484">
        <v>-848931</v>
      </c>
      <c r="F30" s="484">
        <v>-3024702</v>
      </c>
      <c r="G30" s="484">
        <v>-1746031</v>
      </c>
      <c r="H30" s="484">
        <v>-1032197</v>
      </c>
      <c r="I30" s="484">
        <v>-1022538</v>
      </c>
      <c r="J30" s="484">
        <v>-993741</v>
      </c>
      <c r="K30" s="484">
        <v>-1823933</v>
      </c>
      <c r="L30" s="484">
        <v>-2045831</v>
      </c>
      <c r="M30" s="484">
        <v>-1469675</v>
      </c>
      <c r="N30" s="484">
        <v>-1072256</v>
      </c>
      <c r="O30" s="484">
        <v>1125307</v>
      </c>
      <c r="P30" s="484">
        <v>-1438805</v>
      </c>
      <c r="Q30" s="180">
        <v>-1786025</v>
      </c>
      <c r="R30" s="180">
        <v>215455</v>
      </c>
      <c r="S30" s="180">
        <v>-960462</v>
      </c>
      <c r="T30" s="180">
        <v>-692934</v>
      </c>
      <c r="U30" s="180">
        <v>-1381016</v>
      </c>
      <c r="V30" s="180">
        <v>139145</v>
      </c>
      <c r="W30" s="180">
        <v>-1601100</v>
      </c>
      <c r="X30" s="180">
        <v>-859038</v>
      </c>
      <c r="Y30" s="180">
        <v>-2549046</v>
      </c>
      <c r="Z30" s="180">
        <v>-2688544</v>
      </c>
      <c r="AA30" s="180">
        <v>-525847</v>
      </c>
      <c r="AB30" s="180">
        <v>-673913</v>
      </c>
      <c r="AC30" s="180">
        <v>2718335</v>
      </c>
      <c r="AD30" s="180">
        <v>-3320914</v>
      </c>
      <c r="AE30" s="180">
        <v>13009647</v>
      </c>
      <c r="AF30" s="180">
        <v>-3191692</v>
      </c>
      <c r="AG30" s="180">
        <v>-4528884</v>
      </c>
      <c r="AH30" s="180">
        <v>-5871479</v>
      </c>
      <c r="AI30" s="180">
        <v>-1569527</v>
      </c>
      <c r="AJ30" s="180">
        <v>-2240165</v>
      </c>
      <c r="AK30" s="180">
        <v>-3698032</v>
      </c>
      <c r="AL30" s="180">
        <v>-831350</v>
      </c>
      <c r="AM30" s="180">
        <v>-4378532</v>
      </c>
      <c r="AN30" s="180">
        <v>39015</v>
      </c>
      <c r="AO30" s="180">
        <v>-3085232</v>
      </c>
    </row>
    <row r="31" spans="1:41">
      <c r="A31" s="206"/>
      <c r="B31" s="1373" t="s">
        <v>422</v>
      </c>
      <c r="C31" s="1373"/>
      <c r="D31" s="482">
        <v>-841888</v>
      </c>
      <c r="E31" s="482">
        <v>-1275224</v>
      </c>
      <c r="F31" s="482">
        <v>-3080120</v>
      </c>
      <c r="G31" s="482">
        <v>-1854860</v>
      </c>
      <c r="H31" s="482">
        <v>780124</v>
      </c>
      <c r="I31" s="482">
        <v>-1351990</v>
      </c>
      <c r="J31" s="482">
        <v>-1486236</v>
      </c>
      <c r="K31" s="482">
        <v>-1283870</v>
      </c>
      <c r="L31" s="482">
        <v>-439925</v>
      </c>
      <c r="M31" s="482">
        <v>-2087747</v>
      </c>
      <c r="N31" s="482">
        <v>-1598309</v>
      </c>
      <c r="O31" s="482">
        <v>-1650571</v>
      </c>
      <c r="P31" s="482">
        <v>-1544939</v>
      </c>
      <c r="Q31" s="172">
        <v>-2730995</v>
      </c>
      <c r="R31" s="172">
        <v>-2021353</v>
      </c>
      <c r="S31" s="172">
        <v>-2016725</v>
      </c>
      <c r="T31" s="172">
        <v>-1306899</v>
      </c>
      <c r="U31" s="172">
        <v>-1885048</v>
      </c>
      <c r="V31" s="172">
        <v>-2217330</v>
      </c>
      <c r="W31" s="172">
        <v>-2545777</v>
      </c>
      <c r="X31" s="172">
        <v>-1543065</v>
      </c>
      <c r="Y31" s="172">
        <v>-2690151</v>
      </c>
      <c r="Z31" s="172">
        <v>-2496227</v>
      </c>
      <c r="AA31" s="172">
        <v>-1556704</v>
      </c>
      <c r="AB31" s="172">
        <v>-974055</v>
      </c>
      <c r="AC31" s="172">
        <v>-3303131</v>
      </c>
      <c r="AD31" s="172">
        <v>-1171404</v>
      </c>
      <c r="AE31" s="172">
        <v>-3365441</v>
      </c>
      <c r="AF31" s="172">
        <v>-722465</v>
      </c>
      <c r="AG31" s="172">
        <v>-936993</v>
      </c>
      <c r="AH31" s="172">
        <v>-993501</v>
      </c>
      <c r="AI31" s="172">
        <v>-1765564</v>
      </c>
      <c r="AJ31" s="172">
        <v>-806640</v>
      </c>
      <c r="AK31" s="476">
        <v>-1224575</v>
      </c>
      <c r="AL31" s="476">
        <v>-2096845</v>
      </c>
      <c r="AM31" s="476">
        <v>-1637782</v>
      </c>
      <c r="AN31" s="476">
        <v>-198414</v>
      </c>
      <c r="AO31" s="476">
        <v>-1717218</v>
      </c>
    </row>
    <row r="32" spans="1:41">
      <c r="A32" s="206"/>
      <c r="B32" s="1373" t="s">
        <v>421</v>
      </c>
      <c r="C32" s="1373"/>
      <c r="D32" s="482">
        <v>11662480</v>
      </c>
      <c r="E32" s="482">
        <v>426293</v>
      </c>
      <c r="F32" s="482">
        <v>55418</v>
      </c>
      <c r="G32" s="482">
        <v>108829</v>
      </c>
      <c r="H32" s="482">
        <v>-1812321</v>
      </c>
      <c r="I32" s="482">
        <v>329452</v>
      </c>
      <c r="J32" s="482">
        <v>492495</v>
      </c>
      <c r="K32" s="482">
        <v>-540063</v>
      </c>
      <c r="L32" s="482">
        <v>-1605906</v>
      </c>
      <c r="M32" s="482">
        <v>618072</v>
      </c>
      <c r="N32" s="482">
        <v>526053</v>
      </c>
      <c r="O32" s="482">
        <v>2775878</v>
      </c>
      <c r="P32" s="482">
        <v>106134</v>
      </c>
      <c r="Q32" s="172">
        <v>944970</v>
      </c>
      <c r="R32" s="172">
        <v>2236808</v>
      </c>
      <c r="S32" s="172">
        <v>1056263</v>
      </c>
      <c r="T32" s="172">
        <v>613965</v>
      </c>
      <c r="U32" s="172">
        <v>504032</v>
      </c>
      <c r="V32" s="172">
        <v>2356475</v>
      </c>
      <c r="W32" s="172">
        <v>944677</v>
      </c>
      <c r="X32" s="172">
        <v>684027</v>
      </c>
      <c r="Y32" s="172">
        <v>141105</v>
      </c>
      <c r="Z32" s="172">
        <v>-192317</v>
      </c>
      <c r="AA32" s="172">
        <v>1030857</v>
      </c>
      <c r="AB32" s="172">
        <v>300142</v>
      </c>
      <c r="AC32" s="172">
        <v>6021466</v>
      </c>
      <c r="AD32" s="172">
        <v>-2149510</v>
      </c>
      <c r="AE32" s="172">
        <v>16375088</v>
      </c>
      <c r="AF32" s="172">
        <v>-2469227</v>
      </c>
      <c r="AG32" s="172">
        <v>-3591891</v>
      </c>
      <c r="AH32" s="172">
        <v>-4877978</v>
      </c>
      <c r="AI32" s="172">
        <v>196037</v>
      </c>
      <c r="AJ32" s="172">
        <v>-1433525</v>
      </c>
      <c r="AK32" s="476">
        <v>-2473457</v>
      </c>
      <c r="AL32" s="476">
        <v>1265495</v>
      </c>
      <c r="AM32" s="476">
        <v>-2740750</v>
      </c>
      <c r="AN32" s="476">
        <v>237429</v>
      </c>
      <c r="AO32" s="476">
        <v>-1368014</v>
      </c>
    </row>
    <row r="33" spans="1:41">
      <c r="A33" s="205" t="s">
        <v>1834</v>
      </c>
      <c r="B33" s="205"/>
      <c r="C33" s="205"/>
      <c r="D33" s="484">
        <v>-208973</v>
      </c>
      <c r="E33" s="484">
        <v>-54054</v>
      </c>
      <c r="F33" s="484">
        <v>-58274</v>
      </c>
      <c r="G33" s="484">
        <v>-54015</v>
      </c>
      <c r="H33" s="484">
        <v>-38298</v>
      </c>
      <c r="I33" s="484">
        <v>-62167</v>
      </c>
      <c r="J33" s="484">
        <v>-53838</v>
      </c>
      <c r="K33" s="484">
        <v>-52153</v>
      </c>
      <c r="L33" s="484">
        <v>-92782</v>
      </c>
      <c r="M33" s="484">
        <v>-35090</v>
      </c>
      <c r="N33" s="484">
        <v>-71434</v>
      </c>
      <c r="O33" s="484">
        <v>-56832</v>
      </c>
      <c r="P33" s="484">
        <v>-28567</v>
      </c>
      <c r="Q33" s="180">
        <v>-27735</v>
      </c>
      <c r="R33" s="180">
        <v>-51966</v>
      </c>
      <c r="S33" s="180">
        <v>-43271</v>
      </c>
      <c r="T33" s="180">
        <v>-36054</v>
      </c>
      <c r="U33" s="180">
        <v>-61392</v>
      </c>
      <c r="V33" s="180">
        <v>-60233</v>
      </c>
      <c r="W33" s="180">
        <v>-60123.6</v>
      </c>
      <c r="X33" s="180">
        <v>-77108.399999999994</v>
      </c>
      <c r="Y33" s="180">
        <v>-61414</v>
      </c>
      <c r="Z33" s="180">
        <v>-76966</v>
      </c>
      <c r="AA33" s="180">
        <v>-48925</v>
      </c>
      <c r="AB33" s="180">
        <v>-73287</v>
      </c>
      <c r="AC33" s="180">
        <v>-35786</v>
      </c>
      <c r="AD33" s="180">
        <v>-71599</v>
      </c>
      <c r="AE33" s="180">
        <v>-59918</v>
      </c>
      <c r="AF33" s="180">
        <v>-72028</v>
      </c>
      <c r="AG33" s="180">
        <v>-38992</v>
      </c>
      <c r="AH33" s="180">
        <v>-59508</v>
      </c>
      <c r="AI33" s="180">
        <v>-60907</v>
      </c>
      <c r="AJ33" s="180">
        <v>-91123</v>
      </c>
      <c r="AK33" s="1038">
        <v>-38757</v>
      </c>
      <c r="AL33" s="1038">
        <v>-59128</v>
      </c>
      <c r="AM33" s="1038">
        <v>-56318</v>
      </c>
      <c r="AN33" s="1038">
        <v>-89381</v>
      </c>
      <c r="AO33" s="1038">
        <v>-44072</v>
      </c>
    </row>
    <row r="34" spans="1:41">
      <c r="A34" s="1370" t="s">
        <v>988</v>
      </c>
      <c r="B34" s="1370"/>
      <c r="C34" s="1370"/>
      <c r="D34" s="484">
        <v>-111771</v>
      </c>
      <c r="E34" s="484">
        <v>-200412</v>
      </c>
      <c r="F34" s="484">
        <v>-202675</v>
      </c>
      <c r="G34" s="484">
        <v>-219676</v>
      </c>
      <c r="H34" s="484">
        <v>-241250</v>
      </c>
      <c r="I34" s="484">
        <v>-222237</v>
      </c>
      <c r="J34" s="484">
        <v>-231598</v>
      </c>
      <c r="K34" s="171">
        <v>-208441</v>
      </c>
      <c r="L34" s="484">
        <v>-203647</v>
      </c>
      <c r="M34" s="484">
        <v>-167105</v>
      </c>
      <c r="N34" s="484">
        <v>-193467</v>
      </c>
      <c r="O34" s="484">
        <v>-180365</v>
      </c>
      <c r="P34" s="484">
        <v>-236538</v>
      </c>
      <c r="Q34" s="180">
        <v>-190534</v>
      </c>
      <c r="R34" s="180">
        <v>-206769</v>
      </c>
      <c r="S34" s="180">
        <v>-145150</v>
      </c>
      <c r="T34" s="180">
        <v>-11539</v>
      </c>
      <c r="U34" s="180">
        <v>-20744</v>
      </c>
      <c r="V34" s="180">
        <v>-23576</v>
      </c>
      <c r="W34" s="180">
        <v>-50415</v>
      </c>
      <c r="X34" s="180">
        <v>-41532</v>
      </c>
      <c r="Y34" s="180">
        <v>-63855</v>
      </c>
      <c r="Z34" s="180">
        <v>-78377</v>
      </c>
      <c r="AA34" s="180">
        <v>-78775</v>
      </c>
      <c r="AB34" s="180">
        <v>-84237</v>
      </c>
      <c r="AC34" s="180">
        <v>-105415</v>
      </c>
      <c r="AD34" s="180">
        <v>-79451</v>
      </c>
      <c r="AE34" s="180">
        <v>-79122</v>
      </c>
      <c r="AF34" s="180">
        <v>-92083</v>
      </c>
      <c r="AG34" s="180">
        <v>-64095</v>
      </c>
      <c r="AH34" s="180">
        <v>-94123</v>
      </c>
      <c r="AI34" s="180">
        <v>44016</v>
      </c>
      <c r="AJ34" s="180">
        <v>255440</v>
      </c>
      <c r="AK34" s="1038">
        <v>67932</v>
      </c>
      <c r="AL34" s="1038">
        <v>-227936</v>
      </c>
      <c r="AM34" s="1038">
        <v>153294</v>
      </c>
      <c r="AN34" s="1038">
        <v>192760</v>
      </c>
      <c r="AO34" s="1038">
        <v>10568</v>
      </c>
    </row>
    <row r="35" spans="1:41" ht="13.5" thickBot="1">
      <c r="A35" s="1374" t="s">
        <v>420</v>
      </c>
      <c r="B35" s="1374"/>
      <c r="C35" s="1374"/>
      <c r="D35" s="485">
        <v>1871676</v>
      </c>
      <c r="E35" s="485">
        <v>2014837</v>
      </c>
      <c r="F35" s="485">
        <v>2570895</v>
      </c>
      <c r="G35" s="485">
        <v>2268086</v>
      </c>
      <c r="H35" s="485">
        <v>3212789</v>
      </c>
      <c r="I35" s="485">
        <v>3234190</v>
      </c>
      <c r="J35" s="485">
        <v>3164952</v>
      </c>
      <c r="K35" s="485">
        <v>3034019</v>
      </c>
      <c r="L35" s="485">
        <v>3889802</v>
      </c>
      <c r="M35" s="485">
        <v>3530301</v>
      </c>
      <c r="N35" s="485">
        <v>3602207</v>
      </c>
      <c r="O35" s="485">
        <v>3807375</v>
      </c>
      <c r="P35" s="485">
        <v>3680739.4000000004</v>
      </c>
      <c r="Q35" s="193">
        <v>3425693</v>
      </c>
      <c r="R35" s="193">
        <v>3304162</v>
      </c>
      <c r="S35" s="193">
        <v>3372290</v>
      </c>
      <c r="T35" s="193">
        <v>3491793</v>
      </c>
      <c r="U35" s="193">
        <v>3472439</v>
      </c>
      <c r="V35" s="193">
        <v>3582899</v>
      </c>
      <c r="W35" s="193">
        <v>3994600.4</v>
      </c>
      <c r="X35" s="193">
        <v>4645811.1111049987</v>
      </c>
      <c r="Y35" s="193">
        <v>4419079</v>
      </c>
      <c r="Z35" s="193">
        <v>4898849</v>
      </c>
      <c r="AA35" s="193">
        <v>5403789</v>
      </c>
      <c r="AB35" s="193">
        <v>5519847</v>
      </c>
      <c r="AC35" s="193">
        <v>5732953</v>
      </c>
      <c r="AD35" s="193">
        <v>5983935</v>
      </c>
      <c r="AE35" s="193">
        <v>5944945</v>
      </c>
      <c r="AF35" s="193">
        <v>5698001</v>
      </c>
      <c r="AG35" s="193">
        <v>5183645</v>
      </c>
      <c r="AH35" s="193">
        <v>5518457</v>
      </c>
      <c r="AI35" s="193">
        <v>5394496</v>
      </c>
      <c r="AJ35" s="193">
        <v>5542527</v>
      </c>
      <c r="AK35" s="1038">
        <v>6052490</v>
      </c>
      <c r="AL35" s="1038">
        <v>6013965</v>
      </c>
      <c r="AM35" s="1226">
        <v>6076731</v>
      </c>
      <c r="AN35" s="1038">
        <v>5821365</v>
      </c>
      <c r="AO35" s="1226">
        <v>6280318</v>
      </c>
    </row>
    <row r="36" spans="1:41">
      <c r="A36" s="1372"/>
      <c r="B36" s="1372"/>
      <c r="C36" s="1372"/>
      <c r="D36" s="204"/>
      <c r="E36" s="204"/>
      <c r="F36" s="204"/>
      <c r="G36" s="204"/>
      <c r="H36" s="204"/>
      <c r="I36" s="204"/>
      <c r="J36" s="204"/>
      <c r="K36" s="204"/>
      <c r="L36" s="204"/>
      <c r="M36" s="204"/>
      <c r="N36" s="204"/>
      <c r="O36" s="204"/>
      <c r="P36" s="204"/>
      <c r="Q36" s="202"/>
      <c r="R36" s="202"/>
      <c r="S36" s="202"/>
      <c r="T36" s="203"/>
      <c r="U36" s="202"/>
      <c r="V36" s="200"/>
      <c r="W36" s="202"/>
      <c r="X36" s="202"/>
      <c r="Y36" s="202"/>
      <c r="Z36" s="202"/>
      <c r="AI36" s="172"/>
      <c r="AK36" s="1223"/>
      <c r="AL36" s="1223"/>
      <c r="AN36" s="1223"/>
      <c r="AO36" s="1353"/>
    </row>
    <row r="37" spans="1:41">
      <c r="A37" s="1372"/>
      <c r="B37" s="1372"/>
      <c r="C37" s="1372"/>
      <c r="D37" s="201"/>
      <c r="E37" s="201"/>
      <c r="F37" s="201"/>
      <c r="G37" s="201"/>
      <c r="H37" s="201"/>
      <c r="I37" s="201"/>
      <c r="J37" s="201"/>
      <c r="K37" s="201"/>
      <c r="L37" s="201"/>
      <c r="M37" s="201"/>
      <c r="N37" s="201"/>
      <c r="O37" s="201"/>
      <c r="P37" s="201"/>
      <c r="Q37" s="200"/>
      <c r="R37" s="200"/>
      <c r="S37" s="200"/>
      <c r="T37" s="200"/>
      <c r="U37" s="200"/>
      <c r="V37" s="200"/>
      <c r="W37" s="200"/>
      <c r="X37" s="200"/>
      <c r="Y37" s="200"/>
      <c r="Z37" s="200"/>
      <c r="AI37" s="183"/>
    </row>
    <row r="38" spans="1:41">
      <c r="A38" s="1370"/>
      <c r="B38" s="1370"/>
      <c r="C38" s="1370"/>
      <c r="D38" s="201"/>
      <c r="E38" s="201"/>
      <c r="F38" s="201"/>
      <c r="G38" s="201"/>
      <c r="H38" s="201"/>
      <c r="I38" s="201"/>
      <c r="J38" s="201"/>
      <c r="K38" s="201"/>
      <c r="L38" s="201"/>
      <c r="M38" s="201"/>
      <c r="N38" s="201"/>
      <c r="O38" s="201"/>
      <c r="P38" s="201"/>
      <c r="Q38" s="200"/>
      <c r="R38" s="200"/>
      <c r="S38" s="200"/>
      <c r="T38" s="200"/>
      <c r="U38" s="200"/>
      <c r="W38" s="200"/>
      <c r="X38" s="200"/>
      <c r="Y38" s="200"/>
      <c r="Z38" s="200"/>
      <c r="AF38" s="500"/>
      <c r="AI38" s="180"/>
    </row>
    <row r="39" spans="1:41">
      <c r="AF39" s="500"/>
      <c r="AI39" s="180"/>
    </row>
    <row r="40" spans="1:41">
      <c r="AI40" s="180"/>
    </row>
    <row r="41" spans="1:41">
      <c r="Q41" s="198"/>
      <c r="R41" s="199"/>
      <c r="S41" s="198"/>
      <c r="AI41" s="172"/>
    </row>
    <row r="42" spans="1:41">
      <c r="Q42" s="198"/>
      <c r="R42" s="198"/>
      <c r="S42" s="198"/>
      <c r="T42" s="198"/>
      <c r="AI42" s="172"/>
    </row>
    <row r="43" spans="1:41">
      <c r="Q43" s="199"/>
      <c r="R43" s="198"/>
      <c r="S43" s="198"/>
      <c r="T43" s="198"/>
      <c r="AI43" s="180"/>
    </row>
    <row r="44" spans="1:41">
      <c r="Q44" s="199"/>
      <c r="R44" s="199"/>
      <c r="S44" s="198"/>
      <c r="T44" s="198"/>
      <c r="AI44" s="180"/>
    </row>
    <row r="45" spans="1:41">
      <c r="AI45" s="181"/>
    </row>
  </sheetData>
  <mergeCells count="36">
    <mergeCell ref="B7:C7"/>
    <mergeCell ref="A8:C8"/>
    <mergeCell ref="B9:C9"/>
    <mergeCell ref="B10:C10"/>
    <mergeCell ref="B11:C11"/>
    <mergeCell ref="A12:C12"/>
    <mergeCell ref="B21:C21"/>
    <mergeCell ref="B22:C22"/>
    <mergeCell ref="B23:C23"/>
    <mergeCell ref="B24:C24"/>
    <mergeCell ref="A13:C13"/>
    <mergeCell ref="A2:C2"/>
    <mergeCell ref="B3:C3"/>
    <mergeCell ref="B4:C4"/>
    <mergeCell ref="B5:C5"/>
    <mergeCell ref="B6:C6"/>
    <mergeCell ref="B25:C25"/>
    <mergeCell ref="B14:C14"/>
    <mergeCell ref="B15:C15"/>
    <mergeCell ref="A16:C16"/>
    <mergeCell ref="A17:C17"/>
    <mergeCell ref="B18:C18"/>
    <mergeCell ref="B19:C19"/>
    <mergeCell ref="B20:C20"/>
    <mergeCell ref="A38:C38"/>
    <mergeCell ref="B26:C26"/>
    <mergeCell ref="A27:C27"/>
    <mergeCell ref="A28:C28"/>
    <mergeCell ref="A29:C29"/>
    <mergeCell ref="A30:C30"/>
    <mergeCell ref="B31:C31"/>
    <mergeCell ref="B32:C32"/>
    <mergeCell ref="A34:C34"/>
    <mergeCell ref="A35:C35"/>
    <mergeCell ref="A36:C36"/>
    <mergeCell ref="A37:C37"/>
  </mergeCells>
  <printOptions horizontalCentered="1"/>
  <pageMargins left="0.11811023622047245" right="0.11811023622047245" top="0.19685039370078741" bottom="0.19685039370078741" header="0.31496062992125984" footer="0.31496062992125984"/>
  <pageSetup paperSize="9"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399"/>
    <pageSetUpPr autoPageBreaks="0" fitToPage="1"/>
  </sheetPr>
  <dimension ref="A1:AQ119"/>
  <sheetViews>
    <sheetView showGridLines="0" zoomScale="115" zoomScaleNormal="115" zoomScaleSheetLayoutView="115" workbookViewId="0">
      <pane xSplit="3" ySplit="1" topLeftCell="AK2" activePane="bottomRight" state="frozen"/>
      <selection activeCell="AB2" sqref="AB2"/>
      <selection pane="topRight" activeCell="AB2" sqref="AB2"/>
      <selection pane="bottomLeft" activeCell="AB2" sqref="AB2"/>
      <selection pane="bottomRight" activeCell="C1" sqref="C1"/>
    </sheetView>
  </sheetViews>
  <sheetFormatPr defaultRowHeight="12.75"/>
  <cols>
    <col min="1" max="1" width="1.85546875" style="170" customWidth="1"/>
    <col min="2" max="2" width="2.5703125" style="170" customWidth="1"/>
    <col min="3" max="3" width="83.5703125" style="170" bestFit="1" customWidth="1"/>
    <col min="4" max="4" width="11.85546875" style="170" customWidth="1"/>
    <col min="5" max="5" width="12.42578125" style="170" customWidth="1"/>
    <col min="6" max="18" width="14" style="170" customWidth="1"/>
    <col min="19" max="19" width="14" style="210" customWidth="1"/>
    <col min="20" max="22" width="13.140625" style="210" customWidth="1"/>
    <col min="23" max="25" width="13.140625" style="170" customWidth="1"/>
    <col min="26" max="26" width="11.42578125" style="170" customWidth="1"/>
    <col min="27" max="31" width="12" style="170" customWidth="1"/>
    <col min="32" max="36" width="11.7109375" style="170" customWidth="1"/>
    <col min="37" max="37" width="11.7109375" style="170" bestFit="1" customWidth="1"/>
    <col min="38" max="38" width="11.7109375" style="170" customWidth="1"/>
    <col min="39" max="40" width="12" style="170" customWidth="1"/>
    <col min="41" max="41" width="13.5703125" style="170" bestFit="1" customWidth="1"/>
    <col min="42" max="16384" width="9.140625" style="170"/>
  </cols>
  <sheetData>
    <row r="1" spans="1:43" s="13" customFormat="1" ht="33.75" customHeight="1">
      <c r="A1" s="191"/>
      <c r="B1" s="191" t="s">
        <v>490</v>
      </c>
      <c r="C1" s="190"/>
      <c r="D1" s="216" t="s">
        <v>489</v>
      </c>
      <c r="E1" s="216" t="s">
        <v>488</v>
      </c>
      <c r="F1" s="216" t="s">
        <v>487</v>
      </c>
      <c r="G1" s="216" t="s">
        <v>486</v>
      </c>
      <c r="H1" s="216" t="s">
        <v>485</v>
      </c>
      <c r="I1" s="217" t="s">
        <v>332</v>
      </c>
      <c r="J1" s="216" t="s">
        <v>331</v>
      </c>
      <c r="K1" s="216" t="s">
        <v>330</v>
      </c>
      <c r="L1" s="216" t="s">
        <v>329</v>
      </c>
      <c r="M1" s="216" t="s">
        <v>328</v>
      </c>
      <c r="N1" s="216" t="s">
        <v>327</v>
      </c>
      <c r="O1" s="216" t="s">
        <v>326</v>
      </c>
      <c r="P1" s="216" t="s">
        <v>325</v>
      </c>
      <c r="Q1" s="216" t="s">
        <v>324</v>
      </c>
      <c r="R1" s="216" t="s">
        <v>323</v>
      </c>
      <c r="S1" s="216" t="s">
        <v>322</v>
      </c>
      <c r="T1" s="216" t="s">
        <v>484</v>
      </c>
      <c r="U1" s="216" t="s">
        <v>320</v>
      </c>
      <c r="V1" s="216" t="s">
        <v>319</v>
      </c>
      <c r="W1" s="216" t="s">
        <v>318</v>
      </c>
      <c r="X1" s="216" t="s">
        <v>317</v>
      </c>
      <c r="Y1" s="216" t="s">
        <v>316</v>
      </c>
      <c r="Z1" s="216" t="s">
        <v>315</v>
      </c>
      <c r="AA1" s="216" t="s">
        <v>314</v>
      </c>
      <c r="AB1" s="216" t="s">
        <v>313</v>
      </c>
      <c r="AC1" s="216" t="s">
        <v>932</v>
      </c>
      <c r="AD1" s="216" t="s">
        <v>939</v>
      </c>
      <c r="AE1" s="216" t="s">
        <v>944</v>
      </c>
      <c r="AF1" s="216" t="s">
        <v>954</v>
      </c>
      <c r="AG1" s="216" t="s">
        <v>971</v>
      </c>
      <c r="AH1" s="216" t="s">
        <v>1001</v>
      </c>
      <c r="AI1" s="216" t="s">
        <v>1017</v>
      </c>
      <c r="AJ1" s="216" t="s">
        <v>1103</v>
      </c>
      <c r="AK1" s="216" t="s">
        <v>1124</v>
      </c>
      <c r="AL1" s="216" t="s">
        <v>1144</v>
      </c>
      <c r="AM1" s="216" t="s">
        <v>1509</v>
      </c>
      <c r="AN1" s="216" t="s">
        <v>1587</v>
      </c>
      <c r="AO1" s="216" t="s">
        <v>1622</v>
      </c>
    </row>
    <row r="2" spans="1:43" s="214" customFormat="1">
      <c r="A2" s="205" t="s">
        <v>312</v>
      </c>
      <c r="B2" s="1035"/>
      <c r="C2" s="1035"/>
      <c r="D2" s="1036">
        <v>17126299</v>
      </c>
      <c r="E2" s="1036">
        <v>5569147</v>
      </c>
      <c r="F2" s="1036">
        <v>18236925</v>
      </c>
      <c r="G2" s="1036">
        <v>29048166</v>
      </c>
      <c r="H2" s="1036">
        <v>37886647</v>
      </c>
      <c r="I2" s="1036">
        <v>10146479</v>
      </c>
      <c r="J2" s="1036">
        <v>16602669</v>
      </c>
      <c r="K2" s="1036">
        <v>24378383</v>
      </c>
      <c r="L2" s="1036">
        <v>34421299</v>
      </c>
      <c r="M2" s="1036">
        <v>9590229</v>
      </c>
      <c r="N2" s="1036">
        <v>20344855</v>
      </c>
      <c r="O2" s="1036">
        <v>26188624</v>
      </c>
      <c r="P2" s="1036">
        <v>38772627</v>
      </c>
      <c r="Q2" s="1036">
        <v>11593490</v>
      </c>
      <c r="R2" s="1036">
        <v>18095190</v>
      </c>
      <c r="S2" s="1036">
        <v>27687716.484873395</v>
      </c>
      <c r="T2" s="1036">
        <v>40161678.726137802</v>
      </c>
      <c r="U2" s="1036">
        <v>10475108.228738401</v>
      </c>
      <c r="V2" s="1036">
        <v>16986737</v>
      </c>
      <c r="W2" s="1036">
        <v>24405088</v>
      </c>
      <c r="X2" s="1036">
        <v>34151956.495297357</v>
      </c>
      <c r="Y2" s="1036">
        <v>13036095.80226478</v>
      </c>
      <c r="Z2" s="1036">
        <v>29430160</v>
      </c>
      <c r="AA2" s="1036">
        <v>38279244</v>
      </c>
      <c r="AB2" s="1036">
        <v>49818500.57310307</v>
      </c>
      <c r="AC2" s="1036">
        <v>8870709.1477191262</v>
      </c>
      <c r="AD2" s="1036">
        <v>25768346.279663201</v>
      </c>
      <c r="AE2" s="1036">
        <v>32271004.908727787</v>
      </c>
      <c r="AF2" s="1036">
        <v>51293742.948190004</v>
      </c>
      <c r="AG2" s="1036">
        <v>14914967</v>
      </c>
      <c r="AH2" s="1036">
        <v>52545012.868958965</v>
      </c>
      <c r="AI2" s="1036">
        <v>73276998</v>
      </c>
      <c r="AJ2" s="1036">
        <v>92332680.439020008</v>
      </c>
      <c r="AK2" s="1070">
        <v>20137189</v>
      </c>
      <c r="AL2" s="1036">
        <v>37481870</v>
      </c>
      <c r="AM2" s="1036">
        <v>54752108</v>
      </c>
      <c r="AN2" s="1070">
        <v>68571143</v>
      </c>
      <c r="AO2" s="1070">
        <v>15337375</v>
      </c>
    </row>
    <row r="3" spans="1:43">
      <c r="A3" s="12"/>
      <c r="B3" s="478" t="s">
        <v>53</v>
      </c>
      <c r="C3" s="478"/>
      <c r="D3" s="476">
        <v>7803483</v>
      </c>
      <c r="E3" s="476">
        <v>2014837</v>
      </c>
      <c r="F3" s="476">
        <v>4585732</v>
      </c>
      <c r="G3" s="476">
        <v>6853820</v>
      </c>
      <c r="H3" s="476">
        <v>10066608</v>
      </c>
      <c r="I3" s="476">
        <v>3234190</v>
      </c>
      <c r="J3" s="476">
        <v>6399142</v>
      </c>
      <c r="K3" s="476">
        <v>9433161</v>
      </c>
      <c r="L3" s="476">
        <v>13322963</v>
      </c>
      <c r="M3" s="476">
        <v>3530301</v>
      </c>
      <c r="N3" s="476">
        <v>7132508</v>
      </c>
      <c r="O3" s="476">
        <v>10939881</v>
      </c>
      <c r="P3" s="476">
        <v>14620621</v>
      </c>
      <c r="Q3" s="476">
        <v>3425693</v>
      </c>
      <c r="R3" s="476">
        <v>6729855</v>
      </c>
      <c r="S3" s="476">
        <v>10102145</v>
      </c>
      <c r="T3" s="476">
        <v>13593940</v>
      </c>
      <c r="U3" s="476">
        <v>3472439</v>
      </c>
      <c r="V3" s="476">
        <v>7055338</v>
      </c>
      <c r="W3" s="476">
        <v>11049937</v>
      </c>
      <c r="X3" s="476">
        <v>15695749</v>
      </c>
      <c r="Y3" s="476">
        <v>4419079</v>
      </c>
      <c r="Z3" s="476">
        <v>9317928</v>
      </c>
      <c r="AA3" s="476">
        <v>14721718</v>
      </c>
      <c r="AB3" s="476">
        <v>20241564</v>
      </c>
      <c r="AC3" s="476">
        <v>5732953</v>
      </c>
      <c r="AD3" s="476">
        <v>11716888</v>
      </c>
      <c r="AE3" s="476">
        <v>17661833</v>
      </c>
      <c r="AF3" s="476">
        <v>23359834</v>
      </c>
      <c r="AG3" s="476">
        <v>5183645</v>
      </c>
      <c r="AH3" s="476">
        <v>10702102</v>
      </c>
      <c r="AI3" s="476">
        <v>16096598</v>
      </c>
      <c r="AJ3" s="476">
        <v>21639125</v>
      </c>
      <c r="AK3" s="1071">
        <v>6052490</v>
      </c>
      <c r="AL3" s="476">
        <v>12066455</v>
      </c>
      <c r="AM3" s="476">
        <v>18143186</v>
      </c>
      <c r="AN3" s="1071">
        <v>23964551</v>
      </c>
      <c r="AO3" s="1071">
        <v>6280318</v>
      </c>
      <c r="AP3" s="214"/>
      <c r="AQ3" s="214"/>
    </row>
    <row r="4" spans="1:43">
      <c r="A4" s="12"/>
      <c r="B4" s="478" t="s">
        <v>483</v>
      </c>
      <c r="C4" s="478"/>
      <c r="D4" s="476">
        <v>9322816</v>
      </c>
      <c r="E4" s="476">
        <v>3554310</v>
      </c>
      <c r="F4" s="476">
        <v>13651193</v>
      </c>
      <c r="G4" s="476">
        <v>22194346</v>
      </c>
      <c r="H4" s="476">
        <v>27820039</v>
      </c>
      <c r="I4" s="476">
        <v>6912289</v>
      </c>
      <c r="J4" s="476">
        <v>10203527</v>
      </c>
      <c r="K4" s="476">
        <v>14945222</v>
      </c>
      <c r="L4" s="476">
        <v>21098336</v>
      </c>
      <c r="M4" s="476">
        <v>6059928</v>
      </c>
      <c r="N4" s="476">
        <v>13212347</v>
      </c>
      <c r="O4" s="476">
        <v>15248743</v>
      </c>
      <c r="P4" s="476">
        <v>24152006</v>
      </c>
      <c r="Q4" s="476">
        <v>8167797</v>
      </c>
      <c r="R4" s="476">
        <v>11365335</v>
      </c>
      <c r="S4" s="476">
        <v>17585571.484873395</v>
      </c>
      <c r="T4" s="476">
        <v>26567738.726137798</v>
      </c>
      <c r="U4" s="476">
        <v>7002669.2287384002</v>
      </c>
      <c r="V4" s="476">
        <v>9931399</v>
      </c>
      <c r="W4" s="476">
        <v>13355151</v>
      </c>
      <c r="X4" s="476">
        <v>18453647.495297398</v>
      </c>
      <c r="Y4" s="476">
        <v>8617016.8022647798</v>
      </c>
      <c r="Z4" s="476">
        <v>20112232</v>
      </c>
      <c r="AA4" s="476">
        <v>23557526</v>
      </c>
      <c r="AB4" s="476">
        <v>29576936.573103074</v>
      </c>
      <c r="AC4" s="476">
        <v>3137756.1477191271</v>
      </c>
      <c r="AD4" s="476">
        <v>14051458.2796632</v>
      </c>
      <c r="AE4" s="476">
        <v>14609172</v>
      </c>
      <c r="AF4" s="476">
        <v>27933908.948190004</v>
      </c>
      <c r="AG4" s="476">
        <v>9731322</v>
      </c>
      <c r="AH4" s="476">
        <v>41842910.868958965</v>
      </c>
      <c r="AI4" s="476">
        <v>57180400</v>
      </c>
      <c r="AJ4" s="476">
        <v>70693555.439020008</v>
      </c>
      <c r="AK4" s="1071">
        <v>14084699</v>
      </c>
      <c r="AL4" s="476">
        <v>25415416</v>
      </c>
      <c r="AM4" s="476">
        <v>36608922</v>
      </c>
      <c r="AN4" s="1071">
        <v>44606592</v>
      </c>
      <c r="AO4" s="1071">
        <v>9057057</v>
      </c>
      <c r="AP4" s="214"/>
      <c r="AQ4" s="214"/>
    </row>
    <row r="5" spans="1:43">
      <c r="A5" s="12"/>
      <c r="B5" s="478"/>
      <c r="C5" s="478" t="s">
        <v>940</v>
      </c>
      <c r="D5" s="476">
        <v>86952</v>
      </c>
      <c r="E5" s="476">
        <v>27126</v>
      </c>
      <c r="F5" s="476">
        <v>56210</v>
      </c>
      <c r="G5" s="476">
        <v>85644</v>
      </c>
      <c r="H5" s="476">
        <v>115535</v>
      </c>
      <c r="I5" s="476">
        <v>26041</v>
      </c>
      <c r="J5" s="476">
        <v>56134</v>
      </c>
      <c r="K5" s="476">
        <v>82494</v>
      </c>
      <c r="L5" s="476">
        <v>131660</v>
      </c>
      <c r="M5" s="476">
        <v>34140</v>
      </c>
      <c r="N5" s="476">
        <v>80112</v>
      </c>
      <c r="O5" s="476">
        <v>121902</v>
      </c>
      <c r="P5" s="476">
        <v>162663</v>
      </c>
      <c r="Q5" s="476">
        <v>43507</v>
      </c>
      <c r="R5" s="476">
        <v>98980</v>
      </c>
      <c r="S5" s="476">
        <v>151500</v>
      </c>
      <c r="T5" s="476">
        <v>202903</v>
      </c>
      <c r="U5" s="476">
        <v>53735</v>
      </c>
      <c r="V5" s="476">
        <v>108312</v>
      </c>
      <c r="W5" s="476">
        <v>165422</v>
      </c>
      <c r="X5" s="476">
        <v>211661</v>
      </c>
      <c r="Y5" s="476">
        <v>51594</v>
      </c>
      <c r="Z5" s="476">
        <v>103162</v>
      </c>
      <c r="AA5" s="476">
        <v>156125</v>
      </c>
      <c r="AB5" s="476">
        <v>550007</v>
      </c>
      <c r="AC5" s="476">
        <v>-138282</v>
      </c>
      <c r="AD5" s="476">
        <v>-24085</v>
      </c>
      <c r="AE5" s="476">
        <v>55103</v>
      </c>
      <c r="AF5" s="476">
        <v>179457</v>
      </c>
      <c r="AG5" s="476">
        <v>-290070</v>
      </c>
      <c r="AH5" s="476">
        <v>-173808</v>
      </c>
      <c r="AI5" s="476">
        <v>-61121</v>
      </c>
      <c r="AJ5" s="476">
        <v>68841</v>
      </c>
      <c r="AK5" s="1071">
        <v>-318554</v>
      </c>
      <c r="AL5" s="476">
        <v>-212827</v>
      </c>
      <c r="AM5" s="476">
        <v>-90965</v>
      </c>
      <c r="AN5" s="1071">
        <v>80675</v>
      </c>
      <c r="AO5" s="1071">
        <v>-630508</v>
      </c>
      <c r="AP5" s="214"/>
      <c r="AQ5" s="214"/>
    </row>
    <row r="6" spans="1:43" ht="25.5">
      <c r="A6" s="12"/>
      <c r="B6" s="478"/>
      <c r="C6" s="1037" t="s">
        <v>482</v>
      </c>
      <c r="D6" s="476">
        <v>1886237</v>
      </c>
      <c r="E6" s="476">
        <v>-2050473</v>
      </c>
      <c r="F6" s="476">
        <v>-2653877</v>
      </c>
      <c r="G6" s="476">
        <v>-2573210</v>
      </c>
      <c r="H6" s="476">
        <v>-3003340</v>
      </c>
      <c r="I6" s="476">
        <v>45162</v>
      </c>
      <c r="J6" s="476">
        <v>270731</v>
      </c>
      <c r="K6" s="476">
        <v>-240613</v>
      </c>
      <c r="L6" s="476">
        <v>-658631</v>
      </c>
      <c r="M6" s="476">
        <v>459330</v>
      </c>
      <c r="N6" s="476">
        <v>463741</v>
      </c>
      <c r="O6" s="476">
        <v>644804</v>
      </c>
      <c r="P6" s="476">
        <v>1605804</v>
      </c>
      <c r="Q6" s="476">
        <v>-625259</v>
      </c>
      <c r="R6" s="476">
        <v>-598852</v>
      </c>
      <c r="S6" s="476">
        <v>-930095</v>
      </c>
      <c r="T6" s="476">
        <v>-510793</v>
      </c>
      <c r="U6" s="476">
        <v>334768</v>
      </c>
      <c r="V6" s="476">
        <v>1232842</v>
      </c>
      <c r="W6" s="476">
        <v>268713</v>
      </c>
      <c r="X6" s="476">
        <v>224963</v>
      </c>
      <c r="Y6" s="476">
        <v>-1071502</v>
      </c>
      <c r="Z6" s="476">
        <v>-1490460</v>
      </c>
      <c r="AA6" s="476">
        <v>-368946</v>
      </c>
      <c r="AB6" s="476">
        <v>-378981</v>
      </c>
      <c r="AC6" s="476">
        <v>182169</v>
      </c>
      <c r="AD6" s="476">
        <v>-241076</v>
      </c>
      <c r="AE6" s="476">
        <v>1169501</v>
      </c>
      <c r="AF6" s="476">
        <v>-990626</v>
      </c>
      <c r="AG6" s="476">
        <v>-1115933</v>
      </c>
      <c r="AH6" s="476">
        <v>-2841611</v>
      </c>
      <c r="AI6" s="476">
        <v>-2380095</v>
      </c>
      <c r="AJ6" s="476">
        <v>-1751589</v>
      </c>
      <c r="AK6" s="1071">
        <v>1568214</v>
      </c>
      <c r="AL6" s="476">
        <v>2662220</v>
      </c>
      <c r="AM6" s="476">
        <v>3158755</v>
      </c>
      <c r="AN6" s="1071">
        <v>1648677</v>
      </c>
      <c r="AO6" s="1071">
        <v>796841</v>
      </c>
      <c r="AP6" s="214"/>
      <c r="AQ6" s="214"/>
    </row>
    <row r="7" spans="1:43">
      <c r="A7" s="12"/>
      <c r="B7" s="478"/>
      <c r="C7" s="478" t="s">
        <v>262</v>
      </c>
      <c r="D7" s="476">
        <v>0</v>
      </c>
      <c r="E7" s="476">
        <v>0</v>
      </c>
      <c r="F7" s="476">
        <v>2095695</v>
      </c>
      <c r="G7" s="476">
        <v>2778897</v>
      </c>
      <c r="H7" s="476">
        <v>2917110</v>
      </c>
      <c r="I7" s="476">
        <v>-127629</v>
      </c>
      <c r="J7" s="476">
        <v>77762</v>
      </c>
      <c r="K7" s="476">
        <v>441005</v>
      </c>
      <c r="L7" s="476">
        <v>629288</v>
      </c>
      <c r="M7" s="476">
        <v>17128</v>
      </c>
      <c r="N7" s="476">
        <v>227963</v>
      </c>
      <c r="O7" s="476">
        <v>-1927488</v>
      </c>
      <c r="P7" s="476">
        <v>-2167626</v>
      </c>
      <c r="Q7" s="476">
        <v>579473</v>
      </c>
      <c r="R7" s="476">
        <v>-381359</v>
      </c>
      <c r="S7" s="476">
        <v>-1246762</v>
      </c>
      <c r="T7" s="476">
        <v>-1546322</v>
      </c>
      <c r="U7" s="476">
        <v>267748</v>
      </c>
      <c r="V7" s="476">
        <v>-1227037</v>
      </c>
      <c r="W7" s="476">
        <v>-1482945</v>
      </c>
      <c r="X7" s="476">
        <v>-2590114</v>
      </c>
      <c r="Y7" s="476">
        <v>1286738</v>
      </c>
      <c r="Z7" s="476">
        <v>3489113</v>
      </c>
      <c r="AA7" s="476">
        <v>1712205</v>
      </c>
      <c r="AB7" s="476">
        <v>1185920</v>
      </c>
      <c r="AC7" s="476">
        <v>-4386871</v>
      </c>
      <c r="AD7" s="476">
        <v>-3229128</v>
      </c>
      <c r="AE7" s="476">
        <v>-10549886</v>
      </c>
      <c r="AF7" s="476">
        <v>-9680662</v>
      </c>
      <c r="AG7" s="476">
        <v>-3176415</v>
      </c>
      <c r="AH7" s="476">
        <v>17617165</v>
      </c>
      <c r="AI7" s="476">
        <v>19341578</v>
      </c>
      <c r="AJ7" s="476">
        <v>17940515</v>
      </c>
      <c r="AK7" s="1071">
        <v>-397806</v>
      </c>
      <c r="AL7" s="476">
        <v>866175</v>
      </c>
      <c r="AM7" s="476">
        <v>752908</v>
      </c>
      <c r="AN7" s="1071">
        <v>687494</v>
      </c>
      <c r="AO7" s="1071">
        <v>71416</v>
      </c>
      <c r="AP7" s="214"/>
      <c r="AQ7" s="214"/>
    </row>
    <row r="8" spans="1:43">
      <c r="A8" s="12"/>
      <c r="B8" s="478"/>
      <c r="C8" s="478" t="s">
        <v>310</v>
      </c>
      <c r="D8" s="476">
        <v>14279713</v>
      </c>
      <c r="E8" s="476">
        <v>3834399</v>
      </c>
      <c r="F8" s="476">
        <v>8086080</v>
      </c>
      <c r="G8" s="476">
        <v>12382541</v>
      </c>
      <c r="H8" s="476">
        <v>16398955</v>
      </c>
      <c r="I8" s="476">
        <v>3809031</v>
      </c>
      <c r="J8" s="476">
        <v>7764528</v>
      </c>
      <c r="K8" s="476">
        <v>11774937</v>
      </c>
      <c r="L8" s="476">
        <v>14120560</v>
      </c>
      <c r="M8" s="476">
        <v>4380002</v>
      </c>
      <c r="N8" s="476">
        <v>9487170</v>
      </c>
      <c r="O8" s="476">
        <v>14458717</v>
      </c>
      <c r="P8" s="476">
        <v>19911948</v>
      </c>
      <c r="Q8" s="476">
        <v>6031366</v>
      </c>
      <c r="R8" s="476">
        <v>12019821</v>
      </c>
      <c r="S8" s="476">
        <v>17959140</v>
      </c>
      <c r="T8" s="476">
        <v>24025146</v>
      </c>
      <c r="U8" s="476">
        <v>4945194</v>
      </c>
      <c r="V8" s="476">
        <v>9852073</v>
      </c>
      <c r="W8" s="476">
        <v>14384990</v>
      </c>
      <c r="X8" s="476">
        <v>18655034</v>
      </c>
      <c r="Y8" s="476">
        <v>4235655</v>
      </c>
      <c r="Z8" s="476">
        <v>8696371</v>
      </c>
      <c r="AA8" s="476">
        <v>13501190</v>
      </c>
      <c r="AB8" s="476">
        <v>19251619</v>
      </c>
      <c r="AC8" s="476">
        <v>5479680</v>
      </c>
      <c r="AD8" s="476">
        <v>10973975</v>
      </c>
      <c r="AE8" s="476">
        <v>21330552</v>
      </c>
      <c r="AF8" s="476">
        <v>27196141</v>
      </c>
      <c r="AG8" s="476">
        <v>7193452</v>
      </c>
      <c r="AH8" s="476">
        <v>13316456</v>
      </c>
      <c r="AI8" s="476">
        <v>19437051</v>
      </c>
      <c r="AJ8" s="476">
        <v>25325119</v>
      </c>
      <c r="AK8" s="1071">
        <v>5366143</v>
      </c>
      <c r="AL8" s="476">
        <v>10485647</v>
      </c>
      <c r="AM8" s="476">
        <v>14544307</v>
      </c>
      <c r="AN8" s="1071">
        <v>18749556</v>
      </c>
      <c r="AO8" s="1071">
        <v>3910831</v>
      </c>
      <c r="AP8" s="214"/>
      <c r="AQ8" s="214"/>
    </row>
    <row r="9" spans="1:43">
      <c r="A9" s="12"/>
      <c r="B9" s="478"/>
      <c r="C9" s="478" t="s">
        <v>1831</v>
      </c>
      <c r="D9" s="476">
        <v>2514849</v>
      </c>
      <c r="E9" s="476">
        <v>517300</v>
      </c>
      <c r="F9" s="476">
        <v>627278</v>
      </c>
      <c r="G9" s="476">
        <v>833532</v>
      </c>
      <c r="H9" s="476">
        <v>1265073</v>
      </c>
      <c r="I9" s="476">
        <v>506451</v>
      </c>
      <c r="J9" s="476">
        <v>1308434</v>
      </c>
      <c r="K9" s="476">
        <v>1833246</v>
      </c>
      <c r="L9" s="476">
        <v>2619814</v>
      </c>
      <c r="M9" s="476">
        <v>769461</v>
      </c>
      <c r="N9" s="476">
        <v>1556948</v>
      </c>
      <c r="O9" s="476">
        <v>3292494</v>
      </c>
      <c r="P9" s="476">
        <v>4345353</v>
      </c>
      <c r="Q9" s="476">
        <v>899930</v>
      </c>
      <c r="R9" s="476">
        <v>2350733</v>
      </c>
      <c r="S9" s="476">
        <v>3310483</v>
      </c>
      <c r="T9" s="476">
        <v>4292776</v>
      </c>
      <c r="U9" s="476">
        <v>732119.48908000009</v>
      </c>
      <c r="V9" s="476">
        <v>3384863</v>
      </c>
      <c r="W9" s="476">
        <v>3093938</v>
      </c>
      <c r="X9" s="476">
        <v>4813545</v>
      </c>
      <c r="Y9" s="476">
        <v>1255250</v>
      </c>
      <c r="Z9" s="476">
        <v>2064810</v>
      </c>
      <c r="AA9" s="476">
        <v>4736883</v>
      </c>
      <c r="AB9" s="476">
        <v>7747171.0343052447</v>
      </c>
      <c r="AC9" s="476">
        <v>5903899.7765298272</v>
      </c>
      <c r="AD9" s="476">
        <v>6483262.49311323</v>
      </c>
      <c r="AE9" s="476">
        <v>15323265.100217791</v>
      </c>
      <c r="AF9" s="476">
        <v>16457702</v>
      </c>
      <c r="AG9" s="476">
        <v>-1184411</v>
      </c>
      <c r="AH9" s="476">
        <v>-2769773</v>
      </c>
      <c r="AI9" s="476">
        <v>-385859</v>
      </c>
      <c r="AJ9" s="476">
        <v>942033</v>
      </c>
      <c r="AK9" s="1071">
        <v>376126</v>
      </c>
      <c r="AL9" s="476">
        <v>2697701</v>
      </c>
      <c r="AM9" s="476">
        <v>2332092</v>
      </c>
      <c r="AN9" s="1071">
        <v>4713628</v>
      </c>
      <c r="AO9" s="1071">
        <v>1069315</v>
      </c>
      <c r="AP9" s="214"/>
      <c r="AQ9" s="214"/>
    </row>
    <row r="10" spans="1:43">
      <c r="A10" s="12"/>
      <c r="B10" s="478"/>
      <c r="C10" s="478" t="s">
        <v>308</v>
      </c>
      <c r="D10" s="476">
        <v>871413</v>
      </c>
      <c r="E10" s="476">
        <v>12911</v>
      </c>
      <c r="F10" s="476">
        <v>-203124</v>
      </c>
      <c r="G10" s="476">
        <v>-309741</v>
      </c>
      <c r="H10" s="476">
        <v>-309741</v>
      </c>
      <c r="I10" s="476">
        <v>0</v>
      </c>
      <c r="J10" s="476">
        <v>0</v>
      </c>
      <c r="K10" s="476">
        <v>188156</v>
      </c>
      <c r="L10" s="476">
        <v>224058</v>
      </c>
      <c r="M10" s="476">
        <v>33455</v>
      </c>
      <c r="N10" s="476">
        <v>64498</v>
      </c>
      <c r="O10" s="476">
        <v>137235</v>
      </c>
      <c r="P10" s="476">
        <v>165306</v>
      </c>
      <c r="Q10" s="476">
        <v>26452</v>
      </c>
      <c r="R10" s="476">
        <v>80595</v>
      </c>
      <c r="S10" s="476">
        <v>132004</v>
      </c>
      <c r="T10" s="476">
        <v>138213</v>
      </c>
      <c r="U10" s="476">
        <v>19609</v>
      </c>
      <c r="V10" s="476">
        <v>31003</v>
      </c>
      <c r="W10" s="476">
        <v>41463</v>
      </c>
      <c r="X10" s="476">
        <v>41345</v>
      </c>
      <c r="Y10" s="476">
        <v>111</v>
      </c>
      <c r="Z10" s="476" t="s">
        <v>280</v>
      </c>
      <c r="AA10" s="476">
        <v>0</v>
      </c>
      <c r="AB10" s="476">
        <v>0</v>
      </c>
      <c r="AC10" s="476">
        <v>0</v>
      </c>
      <c r="AD10" s="476">
        <v>0</v>
      </c>
      <c r="AE10" s="476">
        <v>0</v>
      </c>
      <c r="AF10" s="476">
        <v>0</v>
      </c>
      <c r="AG10" s="476">
        <v>0</v>
      </c>
      <c r="AH10" s="476">
        <v>0</v>
      </c>
      <c r="AI10" s="476">
        <v>0</v>
      </c>
      <c r="AJ10" s="476">
        <v>0</v>
      </c>
      <c r="AK10" s="1071">
        <v>0</v>
      </c>
      <c r="AL10" s="476">
        <v>0</v>
      </c>
      <c r="AM10" s="476">
        <v>0</v>
      </c>
      <c r="AN10" s="1071">
        <v>0</v>
      </c>
      <c r="AO10" s="1071">
        <v>0</v>
      </c>
      <c r="AP10" s="214"/>
      <c r="AQ10" s="214"/>
    </row>
    <row r="11" spans="1:43">
      <c r="A11" s="12"/>
      <c r="B11" s="478"/>
      <c r="C11" s="478" t="s">
        <v>1015</v>
      </c>
      <c r="D11" s="476">
        <v>1841417</v>
      </c>
      <c r="E11" s="476">
        <v>1026715</v>
      </c>
      <c r="F11" s="476">
        <v>2073690</v>
      </c>
      <c r="G11" s="476">
        <v>3089433</v>
      </c>
      <c r="H11" s="476">
        <v>3992544</v>
      </c>
      <c r="I11" s="476">
        <v>877840</v>
      </c>
      <c r="J11" s="476">
        <v>1490851</v>
      </c>
      <c r="K11" s="476">
        <v>2840650</v>
      </c>
      <c r="L11" s="476">
        <v>3928147</v>
      </c>
      <c r="M11" s="476">
        <v>1189683</v>
      </c>
      <c r="N11" s="476">
        <v>2314834</v>
      </c>
      <c r="O11" s="476">
        <v>3640425</v>
      </c>
      <c r="P11" s="476">
        <v>5239459</v>
      </c>
      <c r="Q11" s="476">
        <v>1774043</v>
      </c>
      <c r="R11" s="476">
        <v>2972443</v>
      </c>
      <c r="S11" s="476">
        <v>4803337</v>
      </c>
      <c r="T11" s="476">
        <v>6513361</v>
      </c>
      <c r="U11" s="476">
        <v>493209</v>
      </c>
      <c r="V11" s="476">
        <v>540372</v>
      </c>
      <c r="W11" s="476">
        <v>1901022</v>
      </c>
      <c r="X11" s="476">
        <v>3436407</v>
      </c>
      <c r="Y11" s="476">
        <v>1849908</v>
      </c>
      <c r="Z11" s="476">
        <v>4302411</v>
      </c>
      <c r="AA11" s="476">
        <v>6662524</v>
      </c>
      <c r="AB11" s="476">
        <v>8987140</v>
      </c>
      <c r="AC11" s="476">
        <v>2793431</v>
      </c>
      <c r="AD11" s="476">
        <v>5968736</v>
      </c>
      <c r="AE11" s="476">
        <v>8648573</v>
      </c>
      <c r="AF11" s="476">
        <v>12556522</v>
      </c>
      <c r="AG11" s="476">
        <v>4653167</v>
      </c>
      <c r="AH11" s="476">
        <v>8998454</v>
      </c>
      <c r="AI11" s="476">
        <v>13630819</v>
      </c>
      <c r="AJ11" s="476">
        <v>17789954</v>
      </c>
      <c r="AK11" s="1071">
        <v>4935318</v>
      </c>
      <c r="AL11" s="476">
        <v>7845060</v>
      </c>
      <c r="AM11" s="476">
        <v>12538595</v>
      </c>
      <c r="AN11" s="1071">
        <v>14918112</v>
      </c>
      <c r="AO11" s="1071">
        <v>3613154</v>
      </c>
      <c r="AP11" s="214"/>
      <c r="AQ11" s="214"/>
    </row>
    <row r="12" spans="1:43">
      <c r="A12" s="12"/>
      <c r="B12" s="478"/>
      <c r="C12" s="478" t="s">
        <v>305</v>
      </c>
      <c r="D12" s="476">
        <v>1455748</v>
      </c>
      <c r="E12" s="476">
        <v>514964</v>
      </c>
      <c r="F12" s="476">
        <v>1085333</v>
      </c>
      <c r="G12" s="476">
        <v>1640143</v>
      </c>
      <c r="H12" s="476">
        <v>2168314</v>
      </c>
      <c r="I12" s="476">
        <v>492979</v>
      </c>
      <c r="J12" s="476">
        <v>1035275</v>
      </c>
      <c r="K12" s="476">
        <v>1612817</v>
      </c>
      <c r="L12" s="476">
        <v>2137276</v>
      </c>
      <c r="M12" s="476">
        <v>523014</v>
      </c>
      <c r="N12" s="476">
        <v>1067762</v>
      </c>
      <c r="O12" s="476">
        <v>1617310</v>
      </c>
      <c r="P12" s="476">
        <v>2166563</v>
      </c>
      <c r="Q12" s="476">
        <v>528912</v>
      </c>
      <c r="R12" s="476">
        <v>1104790</v>
      </c>
      <c r="S12" s="476">
        <v>1645983</v>
      </c>
      <c r="T12" s="476">
        <v>2212351.9964699997</v>
      </c>
      <c r="U12" s="476">
        <v>562870.22</v>
      </c>
      <c r="V12" s="476">
        <v>1157882</v>
      </c>
      <c r="W12" s="476">
        <v>1731928</v>
      </c>
      <c r="X12" s="476">
        <v>2334895</v>
      </c>
      <c r="Y12" s="476">
        <v>666227</v>
      </c>
      <c r="Z12" s="476">
        <v>1323692</v>
      </c>
      <c r="AA12" s="476">
        <v>1997838</v>
      </c>
      <c r="AB12" s="476">
        <v>2689262</v>
      </c>
      <c r="AC12" s="476">
        <v>668866</v>
      </c>
      <c r="AD12" s="476">
        <v>1383947</v>
      </c>
      <c r="AE12" s="476">
        <v>1946764</v>
      </c>
      <c r="AF12" s="476">
        <v>2621944</v>
      </c>
      <c r="AG12" s="476">
        <v>661317</v>
      </c>
      <c r="AH12" s="476">
        <v>1053464</v>
      </c>
      <c r="AI12" s="476">
        <v>2003475</v>
      </c>
      <c r="AJ12" s="476">
        <v>2979033</v>
      </c>
      <c r="AK12" s="1071">
        <v>937828</v>
      </c>
      <c r="AL12" s="476">
        <v>1862665</v>
      </c>
      <c r="AM12" s="476">
        <v>2798910</v>
      </c>
      <c r="AN12" s="1071">
        <v>3790045</v>
      </c>
      <c r="AO12" s="1071">
        <v>1014039</v>
      </c>
      <c r="AP12" s="214"/>
      <c r="AQ12" s="214"/>
    </row>
    <row r="13" spans="1:43">
      <c r="A13" s="12"/>
      <c r="B13" s="478"/>
      <c r="C13" s="478" t="s">
        <v>1574</v>
      </c>
      <c r="D13" s="476">
        <v>91611</v>
      </c>
      <c r="E13" s="476">
        <v>550244</v>
      </c>
      <c r="F13" s="476">
        <v>1540567</v>
      </c>
      <c r="G13" s="476">
        <v>1809860</v>
      </c>
      <c r="H13" s="476">
        <v>-317012</v>
      </c>
      <c r="I13" s="476">
        <v>1746652</v>
      </c>
      <c r="J13" s="476">
        <v>-8777</v>
      </c>
      <c r="K13" s="476">
        <v>-1705694</v>
      </c>
      <c r="L13" s="476">
        <v>-1469652</v>
      </c>
      <c r="M13" s="476">
        <v>187363</v>
      </c>
      <c r="N13" s="476">
        <v>340121</v>
      </c>
      <c r="O13" s="476">
        <v>486145</v>
      </c>
      <c r="P13" s="476">
        <v>866756</v>
      </c>
      <c r="Q13" s="476">
        <v>443744</v>
      </c>
      <c r="R13" s="476">
        <v>291925</v>
      </c>
      <c r="S13" s="476">
        <v>634853</v>
      </c>
      <c r="T13" s="476">
        <v>0</v>
      </c>
      <c r="U13" s="476">
        <v>0</v>
      </c>
      <c r="V13" s="476">
        <v>0</v>
      </c>
      <c r="W13" s="476">
        <v>0</v>
      </c>
      <c r="X13" s="476"/>
      <c r="Y13" s="476">
        <v>0</v>
      </c>
      <c r="Z13" s="476">
        <v>0</v>
      </c>
      <c r="AA13" s="476">
        <v>0</v>
      </c>
      <c r="AB13" s="476">
        <v>0</v>
      </c>
      <c r="AC13" s="476">
        <v>0</v>
      </c>
      <c r="AD13" s="476">
        <v>0</v>
      </c>
      <c r="AE13" s="476">
        <v>0</v>
      </c>
      <c r="AF13" s="476">
        <v>0</v>
      </c>
      <c r="AG13" s="476">
        <v>0</v>
      </c>
      <c r="AH13" s="476">
        <v>0</v>
      </c>
      <c r="AI13" s="476">
        <v>0</v>
      </c>
      <c r="AJ13" s="476">
        <v>0</v>
      </c>
      <c r="AK13" s="1071">
        <v>0</v>
      </c>
      <c r="AL13" s="476">
        <v>0</v>
      </c>
      <c r="AM13" s="476">
        <v>0</v>
      </c>
      <c r="AN13" s="1071">
        <v>0</v>
      </c>
      <c r="AO13" s="1071">
        <v>0</v>
      </c>
      <c r="AP13" s="214"/>
      <c r="AQ13" s="214"/>
    </row>
    <row r="14" spans="1:43">
      <c r="A14" s="12"/>
      <c r="B14" s="478"/>
      <c r="C14" s="478" t="s">
        <v>481</v>
      </c>
      <c r="D14" s="476">
        <v>0</v>
      </c>
      <c r="E14" s="476">
        <v>0</v>
      </c>
      <c r="F14" s="476">
        <v>0</v>
      </c>
      <c r="G14" s="476">
        <v>0</v>
      </c>
      <c r="H14" s="476">
        <v>0</v>
      </c>
      <c r="I14" s="476">
        <v>0</v>
      </c>
      <c r="J14" s="476">
        <v>0</v>
      </c>
      <c r="K14" s="476">
        <v>0</v>
      </c>
      <c r="L14" s="476">
        <v>0</v>
      </c>
      <c r="M14" s="476">
        <v>0</v>
      </c>
      <c r="N14" s="476">
        <v>0</v>
      </c>
      <c r="O14" s="476">
        <v>0</v>
      </c>
      <c r="P14" s="476">
        <v>0</v>
      </c>
      <c r="Q14" s="476">
        <v>0</v>
      </c>
      <c r="R14" s="476">
        <v>0</v>
      </c>
      <c r="S14" s="476">
        <v>0</v>
      </c>
      <c r="T14" s="476">
        <v>1178185</v>
      </c>
      <c r="U14" s="476">
        <v>227094</v>
      </c>
      <c r="V14" s="476">
        <v>437792</v>
      </c>
      <c r="W14" s="476">
        <v>667353</v>
      </c>
      <c r="X14" s="476">
        <v>800762</v>
      </c>
      <c r="Y14" s="476">
        <v>257630</v>
      </c>
      <c r="Z14" s="476">
        <v>505487</v>
      </c>
      <c r="AA14" s="476">
        <v>746183</v>
      </c>
      <c r="AB14" s="476">
        <v>1018977</v>
      </c>
      <c r="AC14" s="476">
        <v>342830</v>
      </c>
      <c r="AD14" s="476">
        <v>755327</v>
      </c>
      <c r="AE14" s="476">
        <v>1160849</v>
      </c>
      <c r="AF14" s="476">
        <v>1478090</v>
      </c>
      <c r="AG14" s="476">
        <v>433500</v>
      </c>
      <c r="AH14" s="476">
        <v>843081</v>
      </c>
      <c r="AI14" s="476">
        <v>1275793</v>
      </c>
      <c r="AJ14" s="476">
        <v>1608514</v>
      </c>
      <c r="AK14" s="1071">
        <v>434845.0802732</v>
      </c>
      <c r="AL14" s="476">
        <v>761599</v>
      </c>
      <c r="AM14" s="476">
        <v>1050457</v>
      </c>
      <c r="AN14" s="1071">
        <v>1325501</v>
      </c>
      <c r="AO14" s="1071">
        <v>309698</v>
      </c>
      <c r="AP14" s="214"/>
      <c r="AQ14" s="214"/>
    </row>
    <row r="15" spans="1:43">
      <c r="A15" s="12"/>
      <c r="B15" s="478"/>
      <c r="C15" s="478" t="s">
        <v>303</v>
      </c>
      <c r="D15" s="476">
        <v>0</v>
      </c>
      <c r="E15" s="476">
        <v>0</v>
      </c>
      <c r="F15" s="476">
        <v>0</v>
      </c>
      <c r="G15" s="476">
        <v>0</v>
      </c>
      <c r="H15" s="476">
        <v>0</v>
      </c>
      <c r="I15" s="476">
        <v>0</v>
      </c>
      <c r="J15" s="476">
        <v>0</v>
      </c>
      <c r="K15" s="476">
        <v>0</v>
      </c>
      <c r="L15" s="476">
        <v>0</v>
      </c>
      <c r="M15" s="476">
        <v>0</v>
      </c>
      <c r="N15" s="476">
        <v>0</v>
      </c>
      <c r="O15" s="476">
        <v>0</v>
      </c>
      <c r="P15" s="476">
        <v>0</v>
      </c>
      <c r="Q15" s="476">
        <v>0</v>
      </c>
      <c r="R15" s="476">
        <v>0</v>
      </c>
      <c r="S15" s="476">
        <v>0</v>
      </c>
      <c r="T15" s="476">
        <v>4792699</v>
      </c>
      <c r="U15" s="476">
        <v>803721</v>
      </c>
      <c r="V15" s="476">
        <v>1736958</v>
      </c>
      <c r="W15" s="476">
        <v>2585790</v>
      </c>
      <c r="X15" s="476">
        <v>4533583</v>
      </c>
      <c r="Y15" s="476">
        <v>949699</v>
      </c>
      <c r="Z15" s="476">
        <v>1845183</v>
      </c>
      <c r="AA15" s="476">
        <v>2646882</v>
      </c>
      <c r="AB15" s="476">
        <v>3379897</v>
      </c>
      <c r="AC15" s="476">
        <v>832797</v>
      </c>
      <c r="AD15" s="476">
        <v>1580010</v>
      </c>
      <c r="AE15" s="476">
        <v>2728434</v>
      </c>
      <c r="AF15" s="476">
        <v>3949052</v>
      </c>
      <c r="AG15" s="476">
        <v>831478</v>
      </c>
      <c r="AH15" s="476">
        <v>1718810</v>
      </c>
      <c r="AI15" s="476">
        <v>3508428</v>
      </c>
      <c r="AJ15" s="476">
        <v>4247403</v>
      </c>
      <c r="AK15" s="1071">
        <v>701836.41087679996</v>
      </c>
      <c r="AL15" s="476">
        <v>1719069</v>
      </c>
      <c r="AM15" s="476">
        <v>2983692</v>
      </c>
      <c r="AN15" s="1071">
        <v>3641812</v>
      </c>
      <c r="AO15" s="1071">
        <v>278989</v>
      </c>
      <c r="AP15" s="214"/>
      <c r="AQ15" s="214"/>
    </row>
    <row r="16" spans="1:43">
      <c r="A16" s="12"/>
      <c r="B16" s="478"/>
      <c r="C16" s="478" t="s">
        <v>1575</v>
      </c>
      <c r="D16" s="476">
        <v>1588504</v>
      </c>
      <c r="E16" s="476">
        <v>-309132</v>
      </c>
      <c r="F16" s="476">
        <v>-376992</v>
      </c>
      <c r="G16" s="476">
        <v>-305323</v>
      </c>
      <c r="H16" s="476">
        <v>-1595034</v>
      </c>
      <c r="I16" s="476">
        <v>903638</v>
      </c>
      <c r="J16" s="476">
        <v>815962</v>
      </c>
      <c r="K16" s="476">
        <v>487383</v>
      </c>
      <c r="L16" s="476">
        <v>1213319</v>
      </c>
      <c r="M16" s="476">
        <v>9227</v>
      </c>
      <c r="N16" s="476">
        <v>54552</v>
      </c>
      <c r="O16" s="476">
        <v>-201799</v>
      </c>
      <c r="P16" s="476">
        <v>228499</v>
      </c>
      <c r="Q16" s="476">
        <v>337243</v>
      </c>
      <c r="R16" s="476">
        <v>12444</v>
      </c>
      <c r="S16" s="476">
        <v>335811</v>
      </c>
      <c r="T16" s="476">
        <v>0</v>
      </c>
      <c r="U16" s="476">
        <v>0</v>
      </c>
      <c r="V16" s="476">
        <v>0</v>
      </c>
      <c r="W16" s="476">
        <v>0</v>
      </c>
      <c r="X16" s="476">
        <v>0</v>
      </c>
      <c r="Y16" s="476">
        <v>0</v>
      </c>
      <c r="Z16" s="476">
        <v>0</v>
      </c>
      <c r="AA16" s="476">
        <v>0</v>
      </c>
      <c r="AB16" s="476">
        <v>0</v>
      </c>
      <c r="AC16" s="476">
        <v>0</v>
      </c>
      <c r="AD16" s="476">
        <v>0</v>
      </c>
      <c r="AE16" s="476">
        <v>0</v>
      </c>
      <c r="AF16" s="476">
        <v>0</v>
      </c>
      <c r="AG16" s="476">
        <v>0</v>
      </c>
      <c r="AH16" s="476">
        <v>0</v>
      </c>
      <c r="AI16" s="476">
        <v>0</v>
      </c>
      <c r="AJ16" s="476">
        <v>0</v>
      </c>
      <c r="AK16" s="1071">
        <v>0</v>
      </c>
      <c r="AL16" s="476">
        <v>0</v>
      </c>
      <c r="AM16" s="476">
        <v>0</v>
      </c>
      <c r="AN16" s="1071">
        <v>0</v>
      </c>
      <c r="AO16" s="1071">
        <v>0</v>
      </c>
      <c r="AP16" s="214"/>
      <c r="AQ16" s="214"/>
    </row>
    <row r="17" spans="1:43">
      <c r="A17" s="12"/>
      <c r="B17" s="478"/>
      <c r="C17" s="478" t="s">
        <v>302</v>
      </c>
      <c r="D17" s="476">
        <v>0</v>
      </c>
      <c r="E17" s="476">
        <v>0</v>
      </c>
      <c r="F17" s="476">
        <v>0</v>
      </c>
      <c r="G17" s="476">
        <v>0</v>
      </c>
      <c r="H17" s="476">
        <v>0</v>
      </c>
      <c r="I17" s="476">
        <v>0</v>
      </c>
      <c r="J17" s="476">
        <v>0</v>
      </c>
      <c r="K17" s="476">
        <v>0</v>
      </c>
      <c r="L17" s="476">
        <v>0</v>
      </c>
      <c r="M17" s="476">
        <v>0</v>
      </c>
      <c r="N17" s="476">
        <v>0</v>
      </c>
      <c r="O17" s="476">
        <v>0</v>
      </c>
      <c r="P17" s="476">
        <v>0</v>
      </c>
      <c r="Q17" s="476">
        <v>0</v>
      </c>
      <c r="R17" s="476">
        <v>0</v>
      </c>
      <c r="S17" s="476">
        <v>0</v>
      </c>
      <c r="T17" s="476">
        <v>-302443</v>
      </c>
      <c r="U17" s="476">
        <v>-55031</v>
      </c>
      <c r="V17" s="476">
        <v>-114175</v>
      </c>
      <c r="W17" s="476">
        <v>-198239</v>
      </c>
      <c r="X17" s="476">
        <v>-265342</v>
      </c>
      <c r="Y17" s="476">
        <v>-101840</v>
      </c>
      <c r="Z17" s="476">
        <v>-202498</v>
      </c>
      <c r="AA17" s="476">
        <v>-310212</v>
      </c>
      <c r="AB17" s="476">
        <v>-377358</v>
      </c>
      <c r="AC17" s="476">
        <v>-82427</v>
      </c>
      <c r="AD17" s="476">
        <v>-81438</v>
      </c>
      <c r="AE17" s="476">
        <v>-192257</v>
      </c>
      <c r="AF17" s="476">
        <v>-285184</v>
      </c>
      <c r="AG17" s="476">
        <v>-91151</v>
      </c>
      <c r="AH17" s="476">
        <v>-188134</v>
      </c>
      <c r="AI17" s="476">
        <v>-289403</v>
      </c>
      <c r="AJ17" s="476">
        <v>-383120</v>
      </c>
      <c r="AK17" s="1071">
        <v>-87596</v>
      </c>
      <c r="AL17" s="476">
        <v>-174206</v>
      </c>
      <c r="AM17" s="476">
        <v>-261388</v>
      </c>
      <c r="AN17" s="1071">
        <v>-344667</v>
      </c>
      <c r="AO17" s="1071">
        <v>-46423</v>
      </c>
      <c r="AP17" s="214"/>
      <c r="AQ17" s="214"/>
    </row>
    <row r="18" spans="1:43">
      <c r="A18" s="12"/>
      <c r="B18" s="478"/>
      <c r="C18" s="478" t="s">
        <v>989</v>
      </c>
      <c r="D18" s="476">
        <v>-12215287</v>
      </c>
      <c r="E18" s="476">
        <v>-426293</v>
      </c>
      <c r="F18" s="476">
        <v>-481711</v>
      </c>
      <c r="G18" s="476">
        <v>-590540</v>
      </c>
      <c r="H18" s="476">
        <v>1221781</v>
      </c>
      <c r="I18" s="476">
        <v>-329452</v>
      </c>
      <c r="J18" s="476">
        <v>-821947</v>
      </c>
      <c r="K18" s="476">
        <v>-42258</v>
      </c>
      <c r="L18" s="476">
        <v>1758386</v>
      </c>
      <c r="M18" s="476">
        <v>-618072</v>
      </c>
      <c r="N18" s="476">
        <v>-1336984</v>
      </c>
      <c r="O18" s="476">
        <v>-3817753</v>
      </c>
      <c r="P18" s="476">
        <v>-3923888</v>
      </c>
      <c r="Q18" s="476">
        <v>-944970</v>
      </c>
      <c r="R18" s="476">
        <v>-3181778</v>
      </c>
      <c r="S18" s="476">
        <v>-4238041</v>
      </c>
      <c r="T18" s="476">
        <v>-4852006</v>
      </c>
      <c r="U18" s="476">
        <v>-504032</v>
      </c>
      <c r="V18" s="476">
        <v>-2860507</v>
      </c>
      <c r="W18" s="476">
        <v>-3805184</v>
      </c>
      <c r="X18" s="476">
        <v>-4489211</v>
      </c>
      <c r="Y18" s="476">
        <v>-141105</v>
      </c>
      <c r="Z18" s="476">
        <v>51212</v>
      </c>
      <c r="AA18" s="476">
        <v>-979645</v>
      </c>
      <c r="AB18" s="476">
        <v>-1279787</v>
      </c>
      <c r="AC18" s="476">
        <v>673301</v>
      </c>
      <c r="AD18" s="476">
        <v>1021488</v>
      </c>
      <c r="AE18" s="476">
        <v>-4700339</v>
      </c>
      <c r="AF18" s="476">
        <v>-2790652</v>
      </c>
      <c r="AG18" s="476">
        <v>499577</v>
      </c>
      <c r="AH18" s="476">
        <v>899123.07725365926</v>
      </c>
      <c r="AI18" s="476">
        <v>1331958</v>
      </c>
      <c r="AJ18" s="476">
        <v>3166928</v>
      </c>
      <c r="AK18" s="1071">
        <v>1406150.9143686099</v>
      </c>
      <c r="AL18" s="476">
        <v>2429601</v>
      </c>
      <c r="AM18" s="476">
        <v>3433071</v>
      </c>
      <c r="AN18" s="1071">
        <v>5408702</v>
      </c>
      <c r="AO18" s="1071">
        <v>1786916</v>
      </c>
      <c r="AP18" s="214"/>
      <c r="AQ18" s="214"/>
    </row>
    <row r="19" spans="1:43">
      <c r="A19" s="12"/>
      <c r="B19" s="478"/>
      <c r="C19" s="478" t="s">
        <v>953</v>
      </c>
      <c r="D19" s="476">
        <v>-193532</v>
      </c>
      <c r="E19" s="476">
        <v>-25379</v>
      </c>
      <c r="F19" s="476">
        <v>-116141</v>
      </c>
      <c r="G19" s="476">
        <v>-180369</v>
      </c>
      <c r="H19" s="476">
        <v>-209090</v>
      </c>
      <c r="I19" s="476">
        <v>-110640</v>
      </c>
      <c r="J19" s="476">
        <v>-196447</v>
      </c>
      <c r="K19" s="476">
        <v>-321007</v>
      </c>
      <c r="L19" s="476">
        <v>-423093</v>
      </c>
      <c r="M19" s="476">
        <v>-97499</v>
      </c>
      <c r="N19" s="476">
        <v>43069</v>
      </c>
      <c r="O19" s="476">
        <v>36666</v>
      </c>
      <c r="P19" s="476">
        <v>-39497</v>
      </c>
      <c r="Q19" s="476">
        <v>2042</v>
      </c>
      <c r="R19" s="476">
        <v>-80353</v>
      </c>
      <c r="S19" s="476">
        <v>-189878</v>
      </c>
      <c r="T19" s="476">
        <v>-335375</v>
      </c>
      <c r="U19" s="476">
        <v>-67627</v>
      </c>
      <c r="V19" s="476">
        <v>-159132</v>
      </c>
      <c r="W19" s="476">
        <v>-264694</v>
      </c>
      <c r="X19" s="476">
        <v>-834281</v>
      </c>
      <c r="Y19" s="476">
        <v>-89622.496894800017</v>
      </c>
      <c r="Z19" s="476">
        <v>-251130</v>
      </c>
      <c r="AA19" s="476">
        <v>-393256</v>
      </c>
      <c r="AB19" s="476">
        <v>-609810.18893069995</v>
      </c>
      <c r="AC19" s="476">
        <v>-133666.11657000001</v>
      </c>
      <c r="AD19" s="476">
        <v>-298668</v>
      </c>
      <c r="AE19" s="476">
        <v>-452056</v>
      </c>
      <c r="AF19" s="476">
        <v>-646391</v>
      </c>
      <c r="AG19" s="476">
        <v>-132364</v>
      </c>
      <c r="AH19" s="476">
        <v>-270226</v>
      </c>
      <c r="AI19" s="476">
        <v>-382298.89740000002</v>
      </c>
      <c r="AJ19" s="476">
        <v>-567061</v>
      </c>
      <c r="AK19" s="1071">
        <v>-155475.45915000001</v>
      </c>
      <c r="AL19" s="476">
        <v>-288446</v>
      </c>
      <c r="AM19" s="476">
        <v>-428867</v>
      </c>
      <c r="AN19" s="1071">
        <v>-626993</v>
      </c>
      <c r="AO19" s="1071">
        <v>-135584</v>
      </c>
      <c r="AP19" s="214"/>
      <c r="AQ19" s="214"/>
    </row>
    <row r="20" spans="1:43">
      <c r="A20" s="12"/>
      <c r="B20" s="478"/>
      <c r="C20" s="478" t="s">
        <v>480</v>
      </c>
      <c r="D20" s="476">
        <v>-4050266</v>
      </c>
      <c r="E20" s="476">
        <v>-1025924</v>
      </c>
      <c r="F20" s="476">
        <v>558351</v>
      </c>
      <c r="G20" s="476">
        <v>1800901</v>
      </c>
      <c r="H20" s="476">
        <v>3098071</v>
      </c>
      <c r="I20" s="476">
        <v>-920095</v>
      </c>
      <c r="J20" s="476">
        <v>-1687140</v>
      </c>
      <c r="K20" s="476">
        <v>-2269417</v>
      </c>
      <c r="L20" s="476">
        <v>-2893857</v>
      </c>
      <c r="M20" s="476">
        <v>-607355</v>
      </c>
      <c r="N20" s="476">
        <v>-852769</v>
      </c>
      <c r="O20" s="476">
        <v>-3052056</v>
      </c>
      <c r="P20" s="476">
        <v>-3744181</v>
      </c>
      <c r="Q20" s="476">
        <v>-665319</v>
      </c>
      <c r="R20" s="476">
        <v>-2562829</v>
      </c>
      <c r="S20" s="476">
        <v>-3706844.8301666006</v>
      </c>
      <c r="T20" s="476">
        <v>-4724666.4336021999</v>
      </c>
      <c r="U20" s="476">
        <v>-705220.98982160026</v>
      </c>
      <c r="V20" s="476">
        <v>-4175621</v>
      </c>
      <c r="W20" s="476">
        <v>-5684236</v>
      </c>
      <c r="X20" s="476">
        <v>-8481677.1036456004</v>
      </c>
      <c r="Y20" s="476">
        <v>-666791.67195940041</v>
      </c>
      <c r="Z20" s="476">
        <v>-383331</v>
      </c>
      <c r="AA20" s="476">
        <v>-5393640.6358162006</v>
      </c>
      <c r="AB20" s="476">
        <v>-9011824.9337099977</v>
      </c>
      <c r="AC20" s="476">
        <v>-6634086.7433206998</v>
      </c>
      <c r="AD20" s="476">
        <v>-7476295.8839500006</v>
      </c>
      <c r="AE20" s="476">
        <v>-15347317.960530002</v>
      </c>
      <c r="AF20" s="476">
        <v>-16940813.322319999</v>
      </c>
      <c r="AG20" s="476">
        <v>185160.92916999897</v>
      </c>
      <c r="AH20" s="476">
        <v>1685433.32644</v>
      </c>
      <c r="AI20" s="476">
        <v>-608226.17337109894</v>
      </c>
      <c r="AJ20" s="476">
        <v>-1719141.7927999953</v>
      </c>
      <c r="AK20" s="1071">
        <v>-1203480.3337839004</v>
      </c>
      <c r="AL20" s="476">
        <v>-4576904</v>
      </c>
      <c r="AM20" s="476">
        <v>-5430007</v>
      </c>
      <c r="AN20" s="1071">
        <v>-8946157</v>
      </c>
      <c r="AO20" s="1071">
        <v>-2230867</v>
      </c>
      <c r="AP20" s="214"/>
      <c r="AQ20" s="214"/>
    </row>
    <row r="21" spans="1:43">
      <c r="A21" s="12"/>
      <c r="B21" s="478"/>
      <c r="C21" s="478" t="s">
        <v>479</v>
      </c>
      <c r="D21" s="476">
        <v>-498383</v>
      </c>
      <c r="E21" s="476">
        <v>59082</v>
      </c>
      <c r="F21" s="476">
        <v>420228</v>
      </c>
      <c r="G21" s="476">
        <v>508736</v>
      </c>
      <c r="H21" s="476">
        <v>525210</v>
      </c>
      <c r="I21" s="476">
        <v>-40493</v>
      </c>
      <c r="J21" s="476">
        <v>-236195</v>
      </c>
      <c r="K21" s="476">
        <v>-318405</v>
      </c>
      <c r="L21" s="476">
        <v>-444589</v>
      </c>
      <c r="M21" s="476">
        <v>-111611</v>
      </c>
      <c r="N21" s="476">
        <v>-184035</v>
      </c>
      <c r="O21" s="476">
        <v>-324038</v>
      </c>
      <c r="P21" s="476">
        <v>-407973</v>
      </c>
      <c r="Q21" s="476">
        <v>-70123</v>
      </c>
      <c r="R21" s="476">
        <v>-239590</v>
      </c>
      <c r="S21" s="476">
        <v>-401047</v>
      </c>
      <c r="T21" s="476">
        <v>-494548</v>
      </c>
      <c r="U21" s="476">
        <v>-86880</v>
      </c>
      <c r="V21" s="476">
        <v>-205937</v>
      </c>
      <c r="W21" s="476">
        <v>-336502</v>
      </c>
      <c r="X21" s="476">
        <v>-544844</v>
      </c>
      <c r="Y21" s="476">
        <v>-106211</v>
      </c>
      <c r="Z21" s="476">
        <v>-372769</v>
      </c>
      <c r="AA21" s="476">
        <v>-1943138</v>
      </c>
      <c r="AB21" s="476">
        <v>-3514899</v>
      </c>
      <c r="AC21" s="476">
        <v>-2985338</v>
      </c>
      <c r="AD21" s="476">
        <v>-3575051</v>
      </c>
      <c r="AE21" s="476">
        <v>-7749112</v>
      </c>
      <c r="AF21" s="476">
        <v>-6821408</v>
      </c>
      <c r="AG21" s="476">
        <v>481119</v>
      </c>
      <c r="AH21" s="476">
        <v>924564</v>
      </c>
      <c r="AI21" s="476">
        <v>-175148</v>
      </c>
      <c r="AJ21" s="476">
        <v>-184813</v>
      </c>
      <c r="AK21" s="1071">
        <v>339247</v>
      </c>
      <c r="AL21" s="476">
        <v>-717473</v>
      </c>
      <c r="AM21" s="476">
        <v>-785136</v>
      </c>
      <c r="AN21" s="1071">
        <v>316433</v>
      </c>
      <c r="AO21" s="1071">
        <v>-559036</v>
      </c>
      <c r="AP21" s="214"/>
      <c r="AQ21" s="214"/>
    </row>
    <row r="22" spans="1:43">
      <c r="A22" s="12"/>
      <c r="B22" s="478"/>
      <c r="C22" s="478" t="s">
        <v>478</v>
      </c>
      <c r="D22" s="476">
        <v>0</v>
      </c>
      <c r="E22" s="476">
        <v>0</v>
      </c>
      <c r="F22" s="476">
        <v>0</v>
      </c>
      <c r="G22" s="476">
        <v>0</v>
      </c>
      <c r="H22" s="476">
        <v>0</v>
      </c>
      <c r="I22" s="476">
        <v>0</v>
      </c>
      <c r="J22" s="476">
        <v>0</v>
      </c>
      <c r="K22" s="476">
        <v>0</v>
      </c>
      <c r="L22" s="476">
        <v>-558920</v>
      </c>
      <c r="M22" s="476">
        <v>-50234</v>
      </c>
      <c r="N22" s="476">
        <v>-225537</v>
      </c>
      <c r="O22" s="476">
        <v>148486</v>
      </c>
      <c r="P22" s="476">
        <v>-301358</v>
      </c>
      <c r="Q22" s="476">
        <v>-251991</v>
      </c>
      <c r="R22" s="476">
        <v>-593878</v>
      </c>
      <c r="S22" s="476">
        <v>-879625</v>
      </c>
      <c r="T22" s="476">
        <v>-2570928</v>
      </c>
      <c r="U22" s="476">
        <v>-41374</v>
      </c>
      <c r="V22" s="476">
        <v>157065</v>
      </c>
      <c r="W22" s="476">
        <v>262747</v>
      </c>
      <c r="X22" s="476">
        <v>540203</v>
      </c>
      <c r="Y22" s="476">
        <v>92839</v>
      </c>
      <c r="Z22" s="476">
        <v>126129</v>
      </c>
      <c r="AA22" s="476">
        <v>416429</v>
      </c>
      <c r="AB22" s="476">
        <v>689667</v>
      </c>
      <c r="AC22" s="476">
        <v>653835</v>
      </c>
      <c r="AD22" s="476">
        <v>675728</v>
      </c>
      <c r="AE22" s="476">
        <v>1189908</v>
      </c>
      <c r="AF22" s="476">
        <v>1418363</v>
      </c>
      <c r="AG22" s="476">
        <v>601668</v>
      </c>
      <c r="AH22" s="476">
        <v>403850</v>
      </c>
      <c r="AI22" s="476">
        <v>429011</v>
      </c>
      <c r="AJ22" s="476">
        <v>218452</v>
      </c>
      <c r="AK22" s="1071">
        <v>101393</v>
      </c>
      <c r="AL22" s="476">
        <v>-257189</v>
      </c>
      <c r="AM22" s="476">
        <v>-258152</v>
      </c>
      <c r="AN22" s="1071">
        <v>-389584</v>
      </c>
      <c r="AO22" s="1071">
        <v>-163989</v>
      </c>
      <c r="AP22" s="214"/>
      <c r="AQ22" s="214"/>
    </row>
    <row r="23" spans="1:43">
      <c r="A23" s="12"/>
      <c r="B23" s="478"/>
      <c r="C23" s="478" t="s">
        <v>1576</v>
      </c>
      <c r="D23" s="476">
        <v>1543073</v>
      </c>
      <c r="E23" s="476">
        <v>539963</v>
      </c>
      <c r="F23" s="476">
        <v>556575</v>
      </c>
      <c r="G23" s="476">
        <v>556576</v>
      </c>
      <c r="H23" s="476">
        <v>596961</v>
      </c>
      <c r="I23" s="476">
        <v>0</v>
      </c>
      <c r="J23" s="476">
        <v>0</v>
      </c>
      <c r="K23" s="476">
        <v>0</v>
      </c>
      <c r="L23" s="476">
        <v>0</v>
      </c>
      <c r="M23" s="476">
        <v>0</v>
      </c>
      <c r="N23" s="476">
        <v>0</v>
      </c>
      <c r="O23" s="476">
        <v>0</v>
      </c>
      <c r="P23" s="476">
        <v>0</v>
      </c>
      <c r="Q23" s="476">
        <v>0</v>
      </c>
      <c r="R23" s="476">
        <v>0</v>
      </c>
      <c r="S23" s="476">
        <v>0</v>
      </c>
      <c r="T23" s="476">
        <v>0</v>
      </c>
      <c r="U23" s="476">
        <v>0</v>
      </c>
      <c r="V23" s="476">
        <v>0</v>
      </c>
      <c r="W23" s="476">
        <v>0</v>
      </c>
      <c r="X23" s="476"/>
      <c r="Y23" s="476">
        <v>0</v>
      </c>
      <c r="Z23" s="476">
        <v>0</v>
      </c>
      <c r="AA23" s="476">
        <v>0</v>
      </c>
      <c r="AB23" s="476">
        <v>0</v>
      </c>
      <c r="AC23" s="476">
        <v>0</v>
      </c>
      <c r="AD23" s="476">
        <v>0</v>
      </c>
      <c r="AE23" s="476">
        <v>0</v>
      </c>
      <c r="AF23" s="476">
        <v>0</v>
      </c>
      <c r="AG23" s="476">
        <v>0</v>
      </c>
      <c r="AH23" s="476">
        <v>0</v>
      </c>
      <c r="AI23" s="476">
        <v>0</v>
      </c>
      <c r="AJ23" s="476">
        <v>0</v>
      </c>
      <c r="AK23" s="1071">
        <v>0</v>
      </c>
      <c r="AL23" s="476">
        <v>0</v>
      </c>
      <c r="AM23" s="476">
        <v>0</v>
      </c>
      <c r="AN23" s="1071">
        <v>0</v>
      </c>
      <c r="AO23" s="1071">
        <v>0</v>
      </c>
      <c r="AP23" s="214"/>
      <c r="AQ23" s="214"/>
    </row>
    <row r="24" spans="1:43">
      <c r="A24" s="12"/>
      <c r="B24" s="478"/>
      <c r="C24" s="478" t="s">
        <v>296</v>
      </c>
      <c r="D24" s="476">
        <v>-291587</v>
      </c>
      <c r="E24" s="476">
        <v>-818</v>
      </c>
      <c r="F24" s="476">
        <v>-346550</v>
      </c>
      <c r="G24" s="476">
        <v>-365914</v>
      </c>
      <c r="H24" s="476">
        <v>-398888</v>
      </c>
      <c r="I24" s="476">
        <v>-166326</v>
      </c>
      <c r="J24" s="476">
        <v>-156055</v>
      </c>
      <c r="K24" s="476">
        <v>-158917</v>
      </c>
      <c r="L24" s="476">
        <v>-183672</v>
      </c>
      <c r="M24" s="476">
        <v>-188156</v>
      </c>
      <c r="N24" s="476">
        <v>-198420</v>
      </c>
      <c r="O24" s="476">
        <v>-351820</v>
      </c>
      <c r="P24" s="476">
        <v>-521932</v>
      </c>
      <c r="Q24" s="476">
        <v>-138343</v>
      </c>
      <c r="R24" s="476">
        <v>-238050</v>
      </c>
      <c r="S24" s="476">
        <v>-235252.10536000007</v>
      </c>
      <c r="T24" s="476">
        <v>-1876222</v>
      </c>
      <c r="U24" s="476">
        <v>1123.5760599999999</v>
      </c>
      <c r="V24" s="476">
        <v>675</v>
      </c>
      <c r="W24" s="476">
        <v>-60430</v>
      </c>
      <c r="X24" s="476">
        <v>-68136.24126000001</v>
      </c>
      <c r="Y24" s="476">
        <v>1122.8164100000001</v>
      </c>
      <c r="Z24" s="476">
        <v>11449</v>
      </c>
      <c r="AA24" s="476">
        <v>11536.905699999998</v>
      </c>
      <c r="AB24" s="476">
        <v>10673.913500000024</v>
      </c>
      <c r="AC24" s="476">
        <v>1849.9431399999999</v>
      </c>
      <c r="AD24" s="476">
        <v>3424.8227700000007</v>
      </c>
      <c r="AE24" s="476">
        <v>46627.085009999995</v>
      </c>
      <c r="AF24" s="476">
        <v>47203.816840000007</v>
      </c>
      <c r="AG24" s="476">
        <v>967.75888000000009</v>
      </c>
      <c r="AH24" s="476">
        <v>-13390.07915</v>
      </c>
      <c r="AI24" s="476">
        <v>-12896.63874</v>
      </c>
      <c r="AJ24" s="476">
        <v>-27513.855589999999</v>
      </c>
      <c r="AK24" s="1071">
        <v>898.50409999999999</v>
      </c>
      <c r="AL24" s="476">
        <v>1297</v>
      </c>
      <c r="AM24" s="476">
        <v>-198133</v>
      </c>
      <c r="AN24" s="1071">
        <v>-197750</v>
      </c>
      <c r="AO24" s="1071">
        <v>-88986</v>
      </c>
      <c r="AP24" s="214"/>
      <c r="AQ24" s="214"/>
    </row>
    <row r="25" spans="1:43">
      <c r="A25" s="12"/>
      <c r="B25" s="478"/>
      <c r="C25" s="124" t="s">
        <v>477</v>
      </c>
      <c r="D25" s="476">
        <v>0</v>
      </c>
      <c r="E25" s="476">
        <v>0</v>
      </c>
      <c r="F25" s="476">
        <v>0</v>
      </c>
      <c r="G25" s="476">
        <v>0</v>
      </c>
      <c r="H25" s="476">
        <v>0</v>
      </c>
      <c r="I25" s="476">
        <v>11582</v>
      </c>
      <c r="J25" s="476">
        <v>18841</v>
      </c>
      <c r="K25" s="476">
        <v>104122</v>
      </c>
      <c r="L25" s="476">
        <v>-34279</v>
      </c>
      <c r="M25" s="476">
        <v>7773</v>
      </c>
      <c r="N25" s="476">
        <v>1369</v>
      </c>
      <c r="O25" s="476">
        <v>2871</v>
      </c>
      <c r="P25" s="476">
        <v>-42507</v>
      </c>
      <c r="Q25" s="476">
        <v>-2246</v>
      </c>
      <c r="R25" s="476">
        <v>-12428</v>
      </c>
      <c r="S25" s="476">
        <v>-15773.964820000008</v>
      </c>
      <c r="T25" s="476">
        <v>-54675.630709999998</v>
      </c>
      <c r="U25" s="476">
        <v>-7271.1775299999999</v>
      </c>
      <c r="V25" s="476">
        <v>-7080</v>
      </c>
      <c r="W25" s="476">
        <v>-10141</v>
      </c>
      <c r="X25" s="476">
        <v>-796.08009999998933</v>
      </c>
      <c r="Y25" s="476">
        <v>6233.1434500000005</v>
      </c>
      <c r="Z25" s="476">
        <v>11800</v>
      </c>
      <c r="AA25" s="476">
        <v>22888.724750000001</v>
      </c>
      <c r="AB25" s="476">
        <v>35051.293030000001</v>
      </c>
      <c r="AC25" s="476">
        <v>13907.65998</v>
      </c>
      <c r="AD25" s="476">
        <v>20242.692159999999</v>
      </c>
      <c r="AE25" s="476">
        <v>21539.280069999997</v>
      </c>
      <c r="AF25" s="476">
        <v>34502.121360000019</v>
      </c>
      <c r="AG25" s="476">
        <v>11063.029550000001</v>
      </c>
      <c r="AH25" s="476">
        <v>52077.078400000006</v>
      </c>
      <c r="AI25" s="476">
        <v>65325.90636999999</v>
      </c>
      <c r="AJ25" s="476">
        <v>122703.81765</v>
      </c>
      <c r="AK25" s="1071">
        <v>54273.58872</v>
      </c>
      <c r="AL25" s="476">
        <v>237593</v>
      </c>
      <c r="AM25" s="476">
        <v>354515</v>
      </c>
      <c r="AN25" s="1071">
        <v>407755</v>
      </c>
      <c r="AO25" s="1071">
        <v>71456</v>
      </c>
      <c r="AP25" s="214"/>
      <c r="AQ25" s="214"/>
    </row>
    <row r="26" spans="1:43">
      <c r="A26" s="12"/>
      <c r="B26" s="478"/>
      <c r="C26" s="124" t="s">
        <v>476</v>
      </c>
      <c r="D26" s="476">
        <v>0</v>
      </c>
      <c r="E26" s="476">
        <v>0</v>
      </c>
      <c r="F26" s="476">
        <v>0</v>
      </c>
      <c r="G26" s="476">
        <v>0</v>
      </c>
      <c r="H26" s="476">
        <v>0</v>
      </c>
      <c r="I26" s="476">
        <v>3157</v>
      </c>
      <c r="J26" s="476">
        <v>2790</v>
      </c>
      <c r="K26" s="476">
        <v>6225</v>
      </c>
      <c r="L26" s="476">
        <v>7585</v>
      </c>
      <c r="M26" s="476">
        <v>-8189</v>
      </c>
      <c r="N26" s="476">
        <v>-51614</v>
      </c>
      <c r="O26" s="476">
        <v>-89418</v>
      </c>
      <c r="P26" s="476">
        <v>-44074</v>
      </c>
      <c r="Q26" s="476">
        <v>5146</v>
      </c>
      <c r="R26" s="476">
        <v>2732</v>
      </c>
      <c r="S26" s="476">
        <v>6640.9284000000043</v>
      </c>
      <c r="T26" s="476">
        <v>20182.388909999994</v>
      </c>
      <c r="U26" s="476">
        <v>3998.9152799999997</v>
      </c>
      <c r="V26" s="476">
        <v>6342</v>
      </c>
      <c r="W26" s="476">
        <v>-2416</v>
      </c>
      <c r="X26" s="476">
        <v>9278.3588899999995</v>
      </c>
      <c r="Y26" s="476">
        <v>8196.6530700000003</v>
      </c>
      <c r="Z26" s="476">
        <v>28187</v>
      </c>
      <c r="AA26" s="476">
        <v>30270.065219999997</v>
      </c>
      <c r="AB26" s="476">
        <v>41324.125200000009</v>
      </c>
      <c r="AC26" s="476">
        <v>3983.6226999999999</v>
      </c>
      <c r="AD26" s="476">
        <v>14331.17344</v>
      </c>
      <c r="AE26" s="476">
        <v>5253.3723100000016</v>
      </c>
      <c r="AF26" s="476">
        <v>10292.059950000001</v>
      </c>
      <c r="AG26" s="476">
        <v>1781.4927500000001</v>
      </c>
      <c r="AH26" s="476">
        <v>8764.8883800000003</v>
      </c>
      <c r="AI26" s="476">
        <v>-2172.0598799999998</v>
      </c>
      <c r="AJ26" s="476">
        <v>-16306.746309999997</v>
      </c>
      <c r="AK26" s="1071">
        <v>4282.3506100000004</v>
      </c>
      <c r="AL26" s="476">
        <v>-5807</v>
      </c>
      <c r="AM26" s="476">
        <v>-25357</v>
      </c>
      <c r="AN26" s="1071">
        <v>-93286</v>
      </c>
      <c r="AO26" s="1071">
        <v>-22630</v>
      </c>
      <c r="AP26" s="214"/>
      <c r="AQ26" s="214"/>
    </row>
    <row r="27" spans="1:43">
      <c r="A27" s="12"/>
      <c r="B27" s="478"/>
      <c r="C27" s="124" t="s">
        <v>1577</v>
      </c>
      <c r="D27" s="476">
        <v>0</v>
      </c>
      <c r="E27" s="476">
        <v>0</v>
      </c>
      <c r="F27" s="476">
        <v>0</v>
      </c>
      <c r="G27" s="476">
        <v>0</v>
      </c>
      <c r="H27" s="476">
        <v>0</v>
      </c>
      <c r="I27" s="476">
        <v>-52567</v>
      </c>
      <c r="J27" s="476">
        <v>-54480</v>
      </c>
      <c r="K27" s="476">
        <v>-55087</v>
      </c>
      <c r="L27" s="476">
        <v>-55625</v>
      </c>
      <c r="M27" s="476">
        <v>-425</v>
      </c>
      <c r="N27" s="476">
        <v>-802</v>
      </c>
      <c r="O27" s="476">
        <v>-1080</v>
      </c>
      <c r="P27" s="476">
        <v>-44418</v>
      </c>
      <c r="Q27" s="476">
        <v>-394</v>
      </c>
      <c r="R27" s="476">
        <v>0</v>
      </c>
      <c r="S27" s="476">
        <v>0</v>
      </c>
      <c r="T27" s="476">
        <v>0</v>
      </c>
      <c r="U27" s="476">
        <v>0</v>
      </c>
      <c r="V27" s="476">
        <v>0</v>
      </c>
      <c r="W27" s="476">
        <v>0</v>
      </c>
      <c r="X27" s="476">
        <v>0</v>
      </c>
      <c r="Y27" s="476">
        <v>0</v>
      </c>
      <c r="Z27" s="476">
        <v>0</v>
      </c>
      <c r="AA27" s="476">
        <v>0</v>
      </c>
      <c r="AB27" s="476">
        <v>0</v>
      </c>
      <c r="AC27" s="476">
        <v>0</v>
      </c>
      <c r="AD27" s="476">
        <v>0</v>
      </c>
      <c r="AE27" s="476">
        <v>0</v>
      </c>
      <c r="AF27" s="476">
        <v>0</v>
      </c>
      <c r="AG27" s="476">
        <v>0</v>
      </c>
      <c r="AH27" s="476">
        <v>0</v>
      </c>
      <c r="AI27" s="476">
        <v>0</v>
      </c>
      <c r="AJ27" s="476">
        <v>0</v>
      </c>
      <c r="AK27" s="1071">
        <v>0</v>
      </c>
      <c r="AL27" s="476">
        <v>0</v>
      </c>
      <c r="AM27" s="476">
        <v>0</v>
      </c>
      <c r="AN27" s="1071">
        <v>0</v>
      </c>
      <c r="AO27" s="1071">
        <v>0</v>
      </c>
      <c r="AP27" s="214"/>
      <c r="AQ27" s="214"/>
    </row>
    <row r="28" spans="1:43" s="477" customFormat="1">
      <c r="A28" s="478"/>
      <c r="B28" s="478"/>
      <c r="C28" s="124" t="s">
        <v>294</v>
      </c>
      <c r="D28" s="476" t="s">
        <v>29</v>
      </c>
      <c r="E28" s="476" t="s">
        <v>29</v>
      </c>
      <c r="F28" s="476" t="s">
        <v>29</v>
      </c>
      <c r="G28" s="476" t="s">
        <v>29</v>
      </c>
      <c r="H28" s="476" t="s">
        <v>29</v>
      </c>
      <c r="I28" s="476" t="s">
        <v>29</v>
      </c>
      <c r="J28" s="476" t="s">
        <v>29</v>
      </c>
      <c r="K28" s="476" t="s">
        <v>29</v>
      </c>
      <c r="L28" s="476" t="s">
        <v>29</v>
      </c>
      <c r="M28" s="476" t="s">
        <v>29</v>
      </c>
      <c r="N28" s="476" t="s">
        <v>29</v>
      </c>
      <c r="O28" s="476" t="s">
        <v>29</v>
      </c>
      <c r="P28" s="476" t="s">
        <v>29</v>
      </c>
      <c r="Q28" s="476" t="s">
        <v>29</v>
      </c>
      <c r="R28" s="476" t="s">
        <v>29</v>
      </c>
      <c r="S28" s="476" t="s">
        <v>29</v>
      </c>
      <c r="T28" s="476" t="s">
        <v>29</v>
      </c>
      <c r="U28" s="476" t="s">
        <v>29</v>
      </c>
      <c r="V28" s="476" t="s">
        <v>29</v>
      </c>
      <c r="W28" s="476" t="s">
        <v>29</v>
      </c>
      <c r="X28" s="476">
        <v>0</v>
      </c>
      <c r="Y28" s="476">
        <v>0</v>
      </c>
      <c r="Z28" s="476" t="s">
        <v>29</v>
      </c>
      <c r="AA28" s="476" t="s">
        <v>29</v>
      </c>
      <c r="AB28" s="476">
        <v>-1151110.4716099999</v>
      </c>
      <c r="AC28" s="476">
        <v>0</v>
      </c>
      <c r="AD28" s="476">
        <v>0</v>
      </c>
      <c r="AE28" s="476">
        <v>0</v>
      </c>
      <c r="AF28" s="476">
        <v>0</v>
      </c>
      <c r="AG28" s="476">
        <v>0</v>
      </c>
      <c r="AH28" s="476">
        <v>0</v>
      </c>
      <c r="AI28" s="476">
        <v>0</v>
      </c>
      <c r="AJ28" s="476">
        <v>0</v>
      </c>
      <c r="AK28" s="1072">
        <v>0</v>
      </c>
      <c r="AL28" s="476">
        <v>0</v>
      </c>
      <c r="AM28" s="476">
        <v>0</v>
      </c>
      <c r="AN28" s="1072">
        <v>0</v>
      </c>
      <c r="AO28" s="1072">
        <v>0</v>
      </c>
      <c r="AP28" s="214"/>
      <c r="AQ28" s="214"/>
    </row>
    <row r="29" spans="1:43">
      <c r="A29" s="12"/>
      <c r="B29" s="478"/>
      <c r="C29" s="478" t="s">
        <v>1006</v>
      </c>
      <c r="D29" s="476">
        <v>266389</v>
      </c>
      <c r="E29" s="476">
        <v>200412</v>
      </c>
      <c r="F29" s="476">
        <v>403087</v>
      </c>
      <c r="G29" s="476">
        <v>622763</v>
      </c>
      <c r="H29" s="476">
        <v>864013</v>
      </c>
      <c r="I29" s="476">
        <v>222237</v>
      </c>
      <c r="J29" s="476">
        <v>453835</v>
      </c>
      <c r="K29" s="476">
        <v>662276</v>
      </c>
      <c r="L29" s="476">
        <v>865923</v>
      </c>
      <c r="M29" s="476">
        <v>167105</v>
      </c>
      <c r="N29" s="476">
        <v>360572</v>
      </c>
      <c r="O29" s="476">
        <v>540936</v>
      </c>
      <c r="P29" s="476">
        <v>777475</v>
      </c>
      <c r="Q29" s="476">
        <v>190534</v>
      </c>
      <c r="R29" s="476">
        <v>397303</v>
      </c>
      <c r="S29" s="476">
        <v>542453</v>
      </c>
      <c r="T29" s="476">
        <v>553992</v>
      </c>
      <c r="U29" s="476">
        <v>20744</v>
      </c>
      <c r="V29" s="476">
        <v>44320</v>
      </c>
      <c r="W29" s="476">
        <v>94735</v>
      </c>
      <c r="X29" s="476">
        <v>136267</v>
      </c>
      <c r="Y29" s="476">
        <v>63855</v>
      </c>
      <c r="Z29" s="476">
        <v>142232</v>
      </c>
      <c r="AA29" s="476">
        <v>221007</v>
      </c>
      <c r="AB29" s="476">
        <v>305244</v>
      </c>
      <c r="AC29" s="476">
        <v>105415</v>
      </c>
      <c r="AD29" s="476">
        <v>184866</v>
      </c>
      <c r="AE29" s="476">
        <v>263988</v>
      </c>
      <c r="AF29" s="476">
        <v>356071</v>
      </c>
      <c r="AG29" s="476">
        <v>64095</v>
      </c>
      <c r="AH29" s="476">
        <v>158218</v>
      </c>
      <c r="AI29" s="476">
        <v>114202</v>
      </c>
      <c r="AJ29" s="476">
        <v>-141238</v>
      </c>
      <c r="AK29" s="1071">
        <v>-67932</v>
      </c>
      <c r="AL29" s="476">
        <v>160004</v>
      </c>
      <c r="AM29" s="476">
        <v>6710</v>
      </c>
      <c r="AN29" s="1071">
        <v>-186050</v>
      </c>
      <c r="AO29" s="1071">
        <v>-10568</v>
      </c>
      <c r="AP29" s="214"/>
      <c r="AQ29" s="214"/>
    </row>
    <row r="30" spans="1:43">
      <c r="A30" s="12"/>
      <c r="B30" s="478"/>
      <c r="C30" s="478" t="s">
        <v>50</v>
      </c>
      <c r="D30" s="476">
        <v>145965</v>
      </c>
      <c r="E30" s="476">
        <v>109213</v>
      </c>
      <c r="F30" s="476">
        <v>326494</v>
      </c>
      <c r="G30" s="476">
        <v>410417</v>
      </c>
      <c r="H30" s="476">
        <v>489577</v>
      </c>
      <c r="I30" s="476">
        <v>14721</v>
      </c>
      <c r="J30" s="476">
        <v>69425</v>
      </c>
      <c r="K30" s="476">
        <v>23309</v>
      </c>
      <c r="L30" s="476">
        <v>184638</v>
      </c>
      <c r="M30" s="476">
        <v>-36212</v>
      </c>
      <c r="N30" s="476">
        <v>-203</v>
      </c>
      <c r="O30" s="476">
        <v>-113796</v>
      </c>
      <c r="P30" s="476">
        <v>-80366</v>
      </c>
      <c r="Q30" s="476">
        <v>4050</v>
      </c>
      <c r="R30" s="476">
        <v>-77314</v>
      </c>
      <c r="S30" s="476">
        <v>-93314.543179999993</v>
      </c>
      <c r="T30" s="476">
        <v>-94091.594929999992</v>
      </c>
      <c r="U30" s="476">
        <v>4171.1956700000001</v>
      </c>
      <c r="V30" s="476">
        <v>-9611</v>
      </c>
      <c r="W30" s="476">
        <v>1836</v>
      </c>
      <c r="X30" s="476">
        <v>-9895.1160070473998</v>
      </c>
      <c r="Y30" s="476">
        <v>69030.358188980201</v>
      </c>
      <c r="Z30" s="476">
        <v>111181</v>
      </c>
      <c r="AA30" s="476">
        <v>84402</v>
      </c>
      <c r="AB30" s="476">
        <v>8753.8013185207783</v>
      </c>
      <c r="AC30" s="476">
        <v>-157537.99473999999</v>
      </c>
      <c r="AD30" s="476">
        <v>-88138.017869999996</v>
      </c>
      <c r="AE30" s="476">
        <v>-290216</v>
      </c>
      <c r="AF30" s="476">
        <v>-215694.72764</v>
      </c>
      <c r="AG30" s="476">
        <v>103320.30355529999</v>
      </c>
      <c r="AH30" s="476">
        <v>420392.57763530005</v>
      </c>
      <c r="AI30" s="476">
        <v>339978.81489529996</v>
      </c>
      <c r="AJ30" s="476">
        <v>1074843.0160699999</v>
      </c>
      <c r="AK30" s="1071">
        <v>88986.492810832991</v>
      </c>
      <c r="AL30" s="476">
        <v>-80363</v>
      </c>
      <c r="AM30" s="476">
        <v>132915</v>
      </c>
      <c r="AN30" s="1071">
        <v>-297311</v>
      </c>
      <c r="AO30" s="1071">
        <v>22993</v>
      </c>
      <c r="AP30" s="214"/>
      <c r="AQ30" s="214"/>
    </row>
    <row r="31" spans="1:43">
      <c r="A31" s="205" t="s">
        <v>1007</v>
      </c>
      <c r="B31" s="1035"/>
      <c r="C31" s="1035"/>
      <c r="D31" s="1038">
        <v>-8824215</v>
      </c>
      <c r="E31" s="1038">
        <v>27684176</v>
      </c>
      <c r="F31" s="1038">
        <v>-1910435</v>
      </c>
      <c r="G31" s="1038">
        <v>-5171670</v>
      </c>
      <c r="H31" s="1038">
        <v>-2303101</v>
      </c>
      <c r="I31" s="1038">
        <v>-23515885</v>
      </c>
      <c r="J31" s="1038">
        <v>-31170926</v>
      </c>
      <c r="K31" s="1038">
        <v>-41595898</v>
      </c>
      <c r="L31" s="1038">
        <v>-62513317</v>
      </c>
      <c r="M31" s="1038">
        <v>-14042244</v>
      </c>
      <c r="N31" s="1038">
        <v>-31720525</v>
      </c>
      <c r="O31" s="1038">
        <v>-30961661</v>
      </c>
      <c r="P31" s="1038">
        <v>-28974958</v>
      </c>
      <c r="Q31" s="1038">
        <v>31970082</v>
      </c>
      <c r="R31" s="1038">
        <v>10516990</v>
      </c>
      <c r="S31" s="1038">
        <v>14783962</v>
      </c>
      <c r="T31" s="1038">
        <v>1087321.4533040971</v>
      </c>
      <c r="U31" s="1038">
        <v>-9205603.8360099997</v>
      </c>
      <c r="V31" s="1038">
        <v>-9637761</v>
      </c>
      <c r="W31" s="1038">
        <v>-2933323</v>
      </c>
      <c r="X31" s="1056">
        <v>-5201232.3596026972</v>
      </c>
      <c r="Y31" s="1038">
        <v>3957742.6799769644</v>
      </c>
      <c r="Z31" s="1038">
        <v>-13042339</v>
      </c>
      <c r="AA31" s="1038">
        <v>-35604908.372299999</v>
      </c>
      <c r="AB31" s="1038">
        <v>3773018.7813340127</v>
      </c>
      <c r="AC31" s="1038">
        <v>-46031548.587399989</v>
      </c>
      <c r="AD31" s="1038">
        <v>-52668288</v>
      </c>
      <c r="AE31" s="1038">
        <v>-41744305.102069959</v>
      </c>
      <c r="AF31" s="1038">
        <v>-46085355.073171034</v>
      </c>
      <c r="AG31" s="1038">
        <v>13422514.020160042</v>
      </c>
      <c r="AH31" s="1038">
        <v>-24166258.961873621</v>
      </c>
      <c r="AI31" s="1038">
        <v>-23266422</v>
      </c>
      <c r="AJ31" s="1038">
        <v>-50133352.666009896</v>
      </c>
      <c r="AK31" s="1073">
        <v>-22146971.291086458</v>
      </c>
      <c r="AL31" s="1038">
        <v>-54879509</v>
      </c>
      <c r="AM31" s="1038">
        <v>-54231021</v>
      </c>
      <c r="AN31" s="1073">
        <v>-69533320</v>
      </c>
      <c r="AO31" s="1073">
        <v>-12366545</v>
      </c>
      <c r="AP31" s="214"/>
      <c r="AQ31" s="214"/>
    </row>
    <row r="32" spans="1:43">
      <c r="A32" s="205"/>
      <c r="B32" s="1039" t="s">
        <v>293</v>
      </c>
      <c r="C32" s="1040"/>
      <c r="D32" s="1038">
        <v>-124819410</v>
      </c>
      <c r="E32" s="1038">
        <v>32459269</v>
      </c>
      <c r="F32" s="1038">
        <v>26658289</v>
      </c>
      <c r="G32" s="1038">
        <v>17481841</v>
      </c>
      <c r="H32" s="1038">
        <v>11049740</v>
      </c>
      <c r="I32" s="1038">
        <v>-34444072</v>
      </c>
      <c r="J32" s="1038">
        <v>-63315830</v>
      </c>
      <c r="K32" s="1038">
        <v>-94942334</v>
      </c>
      <c r="L32" s="1038">
        <v>-178956842</v>
      </c>
      <c r="M32" s="1038">
        <v>-31881430</v>
      </c>
      <c r="N32" s="1038">
        <v>-59750971</v>
      </c>
      <c r="O32" s="1038">
        <v>-79361604</v>
      </c>
      <c r="P32" s="1038">
        <v>-107564458</v>
      </c>
      <c r="Q32" s="1038">
        <v>21130955</v>
      </c>
      <c r="R32" s="1038">
        <v>5936653</v>
      </c>
      <c r="S32" s="1038">
        <v>-46859056</v>
      </c>
      <c r="T32" s="1038">
        <v>-117239869.5466959</v>
      </c>
      <c r="U32" s="1038">
        <v>-13847173.83601</v>
      </c>
      <c r="V32" s="1038">
        <v>-23346999</v>
      </c>
      <c r="W32" s="1038">
        <v>-37379223</v>
      </c>
      <c r="X32" s="1038">
        <v>-52357024.479602695</v>
      </c>
      <c r="Y32" s="1038">
        <v>7947961.1199769638</v>
      </c>
      <c r="Z32" s="1038">
        <v>-16994247</v>
      </c>
      <c r="AA32" s="1038">
        <v>-65711239.372299999</v>
      </c>
      <c r="AB32" s="1038">
        <v>-70682484.298665985</v>
      </c>
      <c r="AC32" s="1038">
        <v>-65414109.847399987</v>
      </c>
      <c r="AD32" s="1038">
        <v>-23189394</v>
      </c>
      <c r="AE32" s="1038">
        <v>-68050455.082069963</v>
      </c>
      <c r="AF32" s="1038">
        <v>-111593655.21317104</v>
      </c>
      <c r="AG32" s="1038">
        <v>84480561.52719003</v>
      </c>
      <c r="AH32" s="1038">
        <v>53969608.905156381</v>
      </c>
      <c r="AI32" s="1038">
        <v>44586082</v>
      </c>
      <c r="AJ32" s="1038">
        <v>-5073114.3932099044</v>
      </c>
      <c r="AK32" s="1073">
        <v>-5663321.0658132602</v>
      </c>
      <c r="AL32" s="1038">
        <v>-64605550</v>
      </c>
      <c r="AM32" s="1038">
        <v>-69323322</v>
      </c>
      <c r="AN32" s="1073">
        <v>-107212124</v>
      </c>
      <c r="AO32" s="1073">
        <v>-8742822</v>
      </c>
      <c r="AP32" s="214"/>
      <c r="AQ32" s="214"/>
    </row>
    <row r="33" spans="1:43">
      <c r="A33" s="210"/>
      <c r="B33" s="124"/>
      <c r="C33" s="478" t="s">
        <v>54</v>
      </c>
      <c r="D33" s="476">
        <v>-42299426</v>
      </c>
      <c r="E33" s="476">
        <v>25933029</v>
      </c>
      <c r="F33" s="476">
        <v>15819848</v>
      </c>
      <c r="G33" s="476">
        <v>9740732</v>
      </c>
      <c r="H33" s="476">
        <v>19338353</v>
      </c>
      <c r="I33" s="476">
        <v>-5559957</v>
      </c>
      <c r="J33" s="476">
        <v>12764348</v>
      </c>
      <c r="K33" s="476">
        <v>13234271</v>
      </c>
      <c r="L33" s="476">
        <v>26549860</v>
      </c>
      <c r="M33" s="476">
        <v>-20875662</v>
      </c>
      <c r="N33" s="476">
        <v>-27563898</v>
      </c>
      <c r="O33" s="476">
        <v>-23076805</v>
      </c>
      <c r="P33" s="476">
        <v>-31657183</v>
      </c>
      <c r="Q33" s="476">
        <v>6664552</v>
      </c>
      <c r="R33" s="476">
        <v>10273116</v>
      </c>
      <c r="S33" s="476">
        <v>-28416038</v>
      </c>
      <c r="T33" s="476">
        <v>-67800614</v>
      </c>
      <c r="U33" s="476">
        <v>-14096504</v>
      </c>
      <c r="V33" s="476">
        <v>-7448693</v>
      </c>
      <c r="W33" s="476">
        <v>-1823198</v>
      </c>
      <c r="X33" s="476">
        <v>23200236</v>
      </c>
      <c r="Y33" s="476">
        <v>-10779778</v>
      </c>
      <c r="Z33" s="476">
        <v>-568945</v>
      </c>
      <c r="AA33" s="476">
        <v>-64392163</v>
      </c>
      <c r="AB33" s="476">
        <v>-29097053</v>
      </c>
      <c r="AC33" s="476">
        <v>-35670123</v>
      </c>
      <c r="AD33" s="476">
        <v>7015191</v>
      </c>
      <c r="AE33" s="476">
        <v>-14133478</v>
      </c>
      <c r="AF33" s="476">
        <v>-52772854</v>
      </c>
      <c r="AG33" s="476">
        <v>64783426.660670012</v>
      </c>
      <c r="AH33" s="476">
        <v>15916994.660669982</v>
      </c>
      <c r="AI33" s="476">
        <v>25591406.660669982</v>
      </c>
      <c r="AJ33" s="476">
        <v>7676128</v>
      </c>
      <c r="AK33" s="1071">
        <v>-38645</v>
      </c>
      <c r="AL33" s="476">
        <v>-34755296</v>
      </c>
      <c r="AM33" s="476">
        <v>-22056414</v>
      </c>
      <c r="AN33" s="1071">
        <v>-10191970</v>
      </c>
      <c r="AO33" s="1071">
        <v>-5482593</v>
      </c>
      <c r="AP33" s="214"/>
      <c r="AQ33" s="214"/>
    </row>
    <row r="34" spans="1:43">
      <c r="A34" s="210"/>
      <c r="B34" s="124"/>
      <c r="C34" s="478" t="s">
        <v>475</v>
      </c>
      <c r="D34" s="476">
        <v>-26907353</v>
      </c>
      <c r="E34" s="476">
        <v>4688232</v>
      </c>
      <c r="F34" s="476">
        <v>5695661</v>
      </c>
      <c r="G34" s="476">
        <v>7917651</v>
      </c>
      <c r="H34" s="476">
        <v>5804019</v>
      </c>
      <c r="I34" s="476">
        <v>-3041795</v>
      </c>
      <c r="J34" s="476">
        <v>-8940623</v>
      </c>
      <c r="K34" s="476">
        <v>-15972808</v>
      </c>
      <c r="L34" s="476">
        <v>-64219394</v>
      </c>
      <c r="M34" s="476">
        <v>4121348</v>
      </c>
      <c r="N34" s="476">
        <v>2442177</v>
      </c>
      <c r="O34" s="476">
        <v>5139575</v>
      </c>
      <c r="P34" s="476">
        <v>1792629</v>
      </c>
      <c r="Q34" s="476">
        <v>-4827486</v>
      </c>
      <c r="R34" s="476">
        <v>-10009574</v>
      </c>
      <c r="S34" s="476">
        <v>-25386620</v>
      </c>
      <c r="T34" s="476">
        <v>-39923035</v>
      </c>
      <c r="U34" s="476">
        <v>2544245</v>
      </c>
      <c r="V34" s="476">
        <v>5508520</v>
      </c>
      <c r="W34" s="476">
        <v>-2789192</v>
      </c>
      <c r="X34" s="476">
        <v>-7779386.4110499918</v>
      </c>
      <c r="Y34" s="476">
        <v>24417987.724209964</v>
      </c>
      <c r="Z34" s="476">
        <v>3083427</v>
      </c>
      <c r="AA34" s="476">
        <v>21281545.627700001</v>
      </c>
      <c r="AB34" s="476">
        <v>9056683.8992800117</v>
      </c>
      <c r="AC34" s="476">
        <v>-2638426.092689991</v>
      </c>
      <c r="AD34" s="476">
        <v>-20919080.100660026</v>
      </c>
      <c r="AE34" s="476">
        <v>-3524502</v>
      </c>
      <c r="AF34" s="476">
        <v>-7853080.3548400402</v>
      </c>
      <c r="AG34" s="476">
        <v>-3366405.1305099726</v>
      </c>
      <c r="AH34" s="476">
        <v>-2174872.3481799364</v>
      </c>
      <c r="AI34" s="476">
        <v>-9239040.2655099593</v>
      </c>
      <c r="AJ34" s="476">
        <v>-29142458.861329898</v>
      </c>
      <c r="AK34" s="1071">
        <v>-7670039.9945900142</v>
      </c>
      <c r="AL34" s="476">
        <v>-20099579</v>
      </c>
      <c r="AM34" s="476">
        <v>-37247713</v>
      </c>
      <c r="AN34" s="1071">
        <v>-59424918</v>
      </c>
      <c r="AO34" s="1071">
        <v>-1669790</v>
      </c>
      <c r="AP34" s="214"/>
      <c r="AQ34" s="214"/>
    </row>
    <row r="35" spans="1:43">
      <c r="A35" s="210"/>
      <c r="B35" s="124"/>
      <c r="C35" s="478" t="s">
        <v>292</v>
      </c>
      <c r="D35" s="476">
        <v>10442535</v>
      </c>
      <c r="E35" s="476">
        <v>378678</v>
      </c>
      <c r="F35" s="476">
        <v>551784</v>
      </c>
      <c r="G35" s="476">
        <v>23833</v>
      </c>
      <c r="H35" s="476">
        <v>-461012</v>
      </c>
      <c r="I35" s="476">
        <v>-19314450</v>
      </c>
      <c r="J35" s="476">
        <v>-44114386</v>
      </c>
      <c r="K35" s="476">
        <v>-48221339</v>
      </c>
      <c r="L35" s="476">
        <v>-71907716</v>
      </c>
      <c r="M35" s="476">
        <v>-5083822</v>
      </c>
      <c r="N35" s="476">
        <v>-6062516</v>
      </c>
      <c r="O35" s="476">
        <v>-11632607</v>
      </c>
      <c r="P35" s="476">
        <v>-12276084</v>
      </c>
      <c r="Q35" s="476">
        <v>22434690</v>
      </c>
      <c r="R35" s="476">
        <v>24143441</v>
      </c>
      <c r="S35" s="476">
        <v>-643477</v>
      </c>
      <c r="T35" s="476">
        <v>34351182</v>
      </c>
      <c r="U35" s="476">
        <v>1840313</v>
      </c>
      <c r="V35" s="476">
        <v>-1982680</v>
      </c>
      <c r="W35" s="476">
        <v>-3300048</v>
      </c>
      <c r="X35" s="476">
        <v>-13308909</v>
      </c>
      <c r="Y35" s="476">
        <v>-2270423</v>
      </c>
      <c r="Z35" s="476">
        <v>-3032361</v>
      </c>
      <c r="AA35" s="476">
        <v>13506339</v>
      </c>
      <c r="AB35" s="476">
        <v>13903967</v>
      </c>
      <c r="AC35" s="476">
        <v>-129064</v>
      </c>
      <c r="AD35" s="476">
        <v>2949694</v>
      </c>
      <c r="AE35" s="476">
        <v>-2156871</v>
      </c>
      <c r="AF35" s="476">
        <v>-3449685</v>
      </c>
      <c r="AG35" s="476">
        <v>-444942</v>
      </c>
      <c r="AH35" s="476">
        <v>-2142375</v>
      </c>
      <c r="AI35" s="476">
        <v>-9831553</v>
      </c>
      <c r="AJ35" s="476">
        <v>-19144463</v>
      </c>
      <c r="AK35" s="1071">
        <v>1070431</v>
      </c>
      <c r="AL35" s="476">
        <v>-2906583</v>
      </c>
      <c r="AM35" s="476">
        <v>-9119757</v>
      </c>
      <c r="AN35" s="1071">
        <v>-13136479</v>
      </c>
      <c r="AO35" s="1071">
        <v>2846260</v>
      </c>
      <c r="AP35" s="214"/>
      <c r="AQ35" s="214"/>
    </row>
    <row r="36" spans="1:43">
      <c r="A36" s="210"/>
      <c r="B36" s="124"/>
      <c r="C36" s="478" t="s">
        <v>474</v>
      </c>
      <c r="D36" s="476">
        <v>519989</v>
      </c>
      <c r="E36" s="476">
        <v>810365</v>
      </c>
      <c r="F36" s="476">
        <v>234876</v>
      </c>
      <c r="G36" s="476">
        <v>803321</v>
      </c>
      <c r="H36" s="476">
        <v>228112</v>
      </c>
      <c r="I36" s="476">
        <v>1487159</v>
      </c>
      <c r="J36" s="476">
        <v>533645</v>
      </c>
      <c r="K36" s="476">
        <v>1504569</v>
      </c>
      <c r="L36" s="476">
        <v>548265</v>
      </c>
      <c r="M36" s="476">
        <v>1429872</v>
      </c>
      <c r="N36" s="476">
        <v>1191916</v>
      </c>
      <c r="O36" s="476">
        <v>1235701</v>
      </c>
      <c r="P36" s="476">
        <v>257096</v>
      </c>
      <c r="Q36" s="476">
        <v>1754223</v>
      </c>
      <c r="R36" s="476">
        <v>894475</v>
      </c>
      <c r="S36" s="476">
        <v>35116322</v>
      </c>
      <c r="T36" s="476">
        <v>892571</v>
      </c>
      <c r="U36" s="476">
        <v>813086</v>
      </c>
      <c r="V36" s="476">
        <v>94890</v>
      </c>
      <c r="W36" s="476">
        <v>2043628</v>
      </c>
      <c r="X36" s="476">
        <v>-43017.003259999998</v>
      </c>
      <c r="Y36" s="476">
        <v>2332414</v>
      </c>
      <c r="Z36" s="476">
        <v>2423680</v>
      </c>
      <c r="AA36" s="476">
        <v>1038500</v>
      </c>
      <c r="AB36" s="476">
        <v>529077.11800000002</v>
      </c>
      <c r="AC36" s="476">
        <v>1042860</v>
      </c>
      <c r="AD36" s="476">
        <v>1396856</v>
      </c>
      <c r="AE36" s="476">
        <v>2273260</v>
      </c>
      <c r="AF36" s="476">
        <v>1553035</v>
      </c>
      <c r="AG36" s="476">
        <v>-143846</v>
      </c>
      <c r="AH36" s="476">
        <v>-75023</v>
      </c>
      <c r="AI36" s="476">
        <v>-645999</v>
      </c>
      <c r="AJ36" s="476">
        <v>1214695</v>
      </c>
      <c r="AK36" s="1071">
        <v>-1771880</v>
      </c>
      <c r="AL36" s="476">
        <v>1306047</v>
      </c>
      <c r="AM36" s="476">
        <v>1159514</v>
      </c>
      <c r="AN36" s="1071">
        <v>454030</v>
      </c>
      <c r="AO36" s="1071">
        <v>1708237</v>
      </c>
      <c r="AP36" s="214"/>
      <c r="AQ36" s="214"/>
    </row>
    <row r="37" spans="1:43">
      <c r="A37" s="210"/>
      <c r="B37" s="124"/>
      <c r="C37" s="478" t="s">
        <v>473</v>
      </c>
      <c r="D37" s="476">
        <v>-64230362</v>
      </c>
      <c r="E37" s="476">
        <v>-1481149</v>
      </c>
      <c r="F37" s="476">
        <v>1280188</v>
      </c>
      <c r="G37" s="476">
        <v>-4541461</v>
      </c>
      <c r="H37" s="476">
        <v>-17216559</v>
      </c>
      <c r="I37" s="476">
        <v>-10864823</v>
      </c>
      <c r="J37" s="476">
        <v>-26393866</v>
      </c>
      <c r="K37" s="476">
        <v>-45545545</v>
      </c>
      <c r="L37" s="476">
        <v>-66776695</v>
      </c>
      <c r="M37" s="476">
        <v>-12769886</v>
      </c>
      <c r="N37" s="476">
        <v>-29660640</v>
      </c>
      <c r="O37" s="476">
        <v>-52018047</v>
      </c>
      <c r="P37" s="476">
        <v>-66630980</v>
      </c>
      <c r="Q37" s="476">
        <v>-7747784</v>
      </c>
      <c r="R37" s="476">
        <v>-22068253</v>
      </c>
      <c r="S37" s="476">
        <v>-30427169</v>
      </c>
      <c r="T37" s="476">
        <v>-42936246.585280001</v>
      </c>
      <c r="U37" s="476">
        <v>-7542052.8360099997</v>
      </c>
      <c r="V37" s="476">
        <v>-21129975</v>
      </c>
      <c r="W37" s="476">
        <v>-34272449</v>
      </c>
      <c r="X37" s="476">
        <v>-56581075.887819998</v>
      </c>
      <c r="Y37" s="476">
        <v>-1636891.5188099998</v>
      </c>
      <c r="Z37" s="476">
        <v>-13256858</v>
      </c>
      <c r="AA37" s="476">
        <v>-31288998</v>
      </c>
      <c r="AB37" s="476">
        <v>-58365761.994939998</v>
      </c>
      <c r="AC37" s="476">
        <v>-20569135.127730001</v>
      </c>
      <c r="AD37" s="476">
        <v>-15737122.577369999</v>
      </c>
      <c r="AE37" s="476">
        <v>-39819037.014200002</v>
      </c>
      <c r="AF37" s="476">
        <v>-42581041.998800993</v>
      </c>
      <c r="AG37" s="476">
        <v>22980974.186129998</v>
      </c>
      <c r="AH37" s="476">
        <v>42119485.926109999</v>
      </c>
      <c r="AI37" s="476">
        <v>39172871.170900002</v>
      </c>
      <c r="AJ37" s="476">
        <v>35565637.835469998</v>
      </c>
      <c r="AK37" s="1071">
        <v>5869333.9741024636</v>
      </c>
      <c r="AL37" s="476">
        <v>-1361167</v>
      </c>
      <c r="AM37" s="476">
        <v>5594682</v>
      </c>
      <c r="AN37" s="1071">
        <v>-20895805</v>
      </c>
      <c r="AO37" s="1071">
        <v>-6466917</v>
      </c>
      <c r="AP37" s="214"/>
      <c r="AQ37" s="214"/>
    </row>
    <row r="38" spans="1:43">
      <c r="A38" s="210"/>
      <c r="B38" s="124"/>
      <c r="C38" s="478" t="s">
        <v>472</v>
      </c>
      <c r="D38" s="476">
        <v>-3890833</v>
      </c>
      <c r="E38" s="476">
        <v>1629093</v>
      </c>
      <c r="F38" s="476">
        <v>1940295</v>
      </c>
      <c r="G38" s="476">
        <v>2932181</v>
      </c>
      <c r="H38" s="476">
        <v>2159333</v>
      </c>
      <c r="I38" s="476">
        <v>2433363</v>
      </c>
      <c r="J38" s="476">
        <v>2100142</v>
      </c>
      <c r="K38" s="476">
        <v>-554330</v>
      </c>
      <c r="L38" s="476">
        <v>-2899951</v>
      </c>
      <c r="M38" s="476">
        <v>423963</v>
      </c>
      <c r="N38" s="476">
        <v>-817422</v>
      </c>
      <c r="O38" s="476">
        <v>1364730</v>
      </c>
      <c r="P38" s="476">
        <v>904958</v>
      </c>
      <c r="Q38" s="476">
        <v>314828</v>
      </c>
      <c r="R38" s="476">
        <v>135060</v>
      </c>
      <c r="S38" s="476">
        <v>743097</v>
      </c>
      <c r="T38" s="476">
        <v>-3072117.9614159008</v>
      </c>
      <c r="U38" s="476">
        <v>2414888</v>
      </c>
      <c r="V38" s="476">
        <v>72183</v>
      </c>
      <c r="W38" s="476">
        <v>768445</v>
      </c>
      <c r="X38" s="476">
        <v>120880.82252729917</v>
      </c>
      <c r="Y38" s="476">
        <v>-3669282.0854230006</v>
      </c>
      <c r="Z38" s="476">
        <v>-4705353</v>
      </c>
      <c r="AA38" s="476">
        <v>-5814087</v>
      </c>
      <c r="AB38" s="476">
        <v>-6927642.321006</v>
      </c>
      <c r="AC38" s="476">
        <v>-7724461.6269800002</v>
      </c>
      <c r="AD38" s="476">
        <v>2841584.3529300001</v>
      </c>
      <c r="AE38" s="476">
        <v>-9540078.5308500007</v>
      </c>
      <c r="AF38" s="476">
        <v>-5447871.85953</v>
      </c>
      <c r="AG38" s="476">
        <v>98030.810899995267</v>
      </c>
      <c r="AH38" s="476">
        <v>-1600366.3334436649</v>
      </c>
      <c r="AI38" s="476">
        <v>-2071574.4645967036</v>
      </c>
      <c r="AJ38" s="476">
        <v>-2395978.3673500046</v>
      </c>
      <c r="AK38" s="1071">
        <v>-1825048.04532571</v>
      </c>
      <c r="AL38" s="476">
        <v>-2981580</v>
      </c>
      <c r="AM38" s="476">
        <v>-4301650</v>
      </c>
      <c r="AN38" s="1071">
        <v>1237512</v>
      </c>
      <c r="AO38" s="1071">
        <v>1716843</v>
      </c>
      <c r="AP38" s="214"/>
      <c r="AQ38" s="214"/>
    </row>
    <row r="39" spans="1:43">
      <c r="A39" s="210"/>
      <c r="B39" s="124"/>
      <c r="C39" s="1041" t="s">
        <v>471</v>
      </c>
      <c r="D39" s="476">
        <v>1546040</v>
      </c>
      <c r="E39" s="476">
        <v>501021</v>
      </c>
      <c r="F39" s="476">
        <v>1135637</v>
      </c>
      <c r="G39" s="476">
        <v>605584</v>
      </c>
      <c r="H39" s="476">
        <v>1197494</v>
      </c>
      <c r="I39" s="476">
        <v>416431</v>
      </c>
      <c r="J39" s="476">
        <v>734910</v>
      </c>
      <c r="K39" s="476">
        <v>612848</v>
      </c>
      <c r="L39" s="476">
        <v>-251211</v>
      </c>
      <c r="M39" s="476">
        <v>872757</v>
      </c>
      <c r="N39" s="476">
        <v>719412</v>
      </c>
      <c r="O39" s="476">
        <v>-374151</v>
      </c>
      <c r="P39" s="476">
        <v>45106</v>
      </c>
      <c r="Q39" s="476">
        <v>2537932</v>
      </c>
      <c r="R39" s="476">
        <v>2568388</v>
      </c>
      <c r="S39" s="476">
        <v>2154829</v>
      </c>
      <c r="T39" s="476">
        <v>1248391</v>
      </c>
      <c r="U39" s="476">
        <v>178851</v>
      </c>
      <c r="V39" s="476">
        <v>1538756</v>
      </c>
      <c r="W39" s="476">
        <v>1993591</v>
      </c>
      <c r="X39" s="476">
        <v>2034247</v>
      </c>
      <c r="Y39" s="476">
        <v>-446066</v>
      </c>
      <c r="Z39" s="476">
        <v>-937837</v>
      </c>
      <c r="AA39" s="476">
        <v>-42376</v>
      </c>
      <c r="AB39" s="476">
        <v>218245</v>
      </c>
      <c r="AC39" s="476">
        <v>274240</v>
      </c>
      <c r="AD39" s="476">
        <v>-736516</v>
      </c>
      <c r="AE39" s="476">
        <v>-1149748</v>
      </c>
      <c r="AF39" s="476">
        <v>-1042157</v>
      </c>
      <c r="AG39" s="476">
        <v>573323</v>
      </c>
      <c r="AH39" s="476">
        <v>1925764</v>
      </c>
      <c r="AI39" s="476">
        <v>1609971</v>
      </c>
      <c r="AJ39" s="476">
        <v>1153325</v>
      </c>
      <c r="AK39" s="1071">
        <v>-1297473</v>
      </c>
      <c r="AL39" s="476">
        <v>-3807392</v>
      </c>
      <c r="AM39" s="476">
        <v>-3351984</v>
      </c>
      <c r="AN39" s="1071">
        <v>-5254494</v>
      </c>
      <c r="AO39" s="1071">
        <v>-1394862</v>
      </c>
      <c r="AP39" s="214"/>
      <c r="AQ39" s="214"/>
    </row>
    <row r="40" spans="1:43" s="214" customFormat="1">
      <c r="A40" s="1052"/>
      <c r="B40" s="1039" t="s">
        <v>470</v>
      </c>
      <c r="C40" s="1040"/>
      <c r="D40" s="1038">
        <v>115995195</v>
      </c>
      <c r="E40" s="1038">
        <v>-4775093</v>
      </c>
      <c r="F40" s="1038">
        <v>-28568724</v>
      </c>
      <c r="G40" s="1038">
        <v>-22653511</v>
      </c>
      <c r="H40" s="1038">
        <v>-13352841</v>
      </c>
      <c r="I40" s="1038">
        <v>10928187</v>
      </c>
      <c r="J40" s="1038">
        <v>32144904</v>
      </c>
      <c r="K40" s="1038">
        <v>53346436</v>
      </c>
      <c r="L40" s="1038">
        <v>116443525</v>
      </c>
      <c r="M40" s="1038">
        <v>17839186</v>
      </c>
      <c r="N40" s="1038">
        <v>28030446</v>
      </c>
      <c r="O40" s="1038">
        <v>48399943</v>
      </c>
      <c r="P40" s="1038">
        <v>74580523</v>
      </c>
      <c r="Q40" s="1038">
        <v>7373586</v>
      </c>
      <c r="R40" s="1038">
        <v>4580337</v>
      </c>
      <c r="S40" s="1038">
        <v>61643018</v>
      </c>
      <c r="T40" s="1038">
        <v>118327191</v>
      </c>
      <c r="U40" s="1038">
        <v>4641570</v>
      </c>
      <c r="V40" s="1038">
        <v>13709238</v>
      </c>
      <c r="W40" s="1038">
        <v>29390643</v>
      </c>
      <c r="X40" s="1038">
        <v>47155792.119999997</v>
      </c>
      <c r="Y40" s="1038">
        <v>-3990218.44</v>
      </c>
      <c r="Z40" s="1038">
        <v>3951908</v>
      </c>
      <c r="AA40" s="1038">
        <v>30106331</v>
      </c>
      <c r="AB40" s="1038">
        <v>74455503.079999998</v>
      </c>
      <c r="AC40" s="1038">
        <v>19382561.260000002</v>
      </c>
      <c r="AD40" s="1038">
        <v>-29478894.059999999</v>
      </c>
      <c r="AE40" s="1038">
        <v>26306149.98</v>
      </c>
      <c r="AF40" s="1038">
        <v>65508300.140000001</v>
      </c>
      <c r="AG40" s="1038">
        <v>-71058047.507029995</v>
      </c>
      <c r="AH40" s="1038">
        <v>-78135867.867029995</v>
      </c>
      <c r="AI40" s="1038">
        <v>-67852504.076759994</v>
      </c>
      <c r="AJ40" s="1038">
        <v>-45060238.272799991</v>
      </c>
      <c r="AK40" s="1073">
        <v>-16483650.225273199</v>
      </c>
      <c r="AL40" s="1038">
        <v>9726042</v>
      </c>
      <c r="AM40" s="1038">
        <v>15092301</v>
      </c>
      <c r="AN40" s="1073">
        <v>37678804</v>
      </c>
      <c r="AO40" s="1073">
        <v>-3623723</v>
      </c>
    </row>
    <row r="41" spans="1:43">
      <c r="A41" s="210"/>
      <c r="B41" s="124"/>
      <c r="C41" s="478" t="s">
        <v>55</v>
      </c>
      <c r="D41" s="476">
        <v>70184151</v>
      </c>
      <c r="E41" s="476">
        <v>-3731287</v>
      </c>
      <c r="F41" s="476">
        <v>-16095019</v>
      </c>
      <c r="G41" s="476">
        <v>-17100006</v>
      </c>
      <c r="H41" s="476">
        <v>-15483229</v>
      </c>
      <c r="I41" s="476">
        <v>-7110074</v>
      </c>
      <c r="J41" s="476">
        <v>-1045371</v>
      </c>
      <c r="K41" s="476">
        <v>4172693</v>
      </c>
      <c r="L41" s="476">
        <v>11972027</v>
      </c>
      <c r="M41" s="476">
        <v>1233892</v>
      </c>
      <c r="N41" s="476">
        <v>6226157</v>
      </c>
      <c r="O41" s="476">
        <v>17987273</v>
      </c>
      <c r="P41" s="476">
        <v>39948365</v>
      </c>
      <c r="Q41" s="476">
        <v>-11291637</v>
      </c>
      <c r="R41" s="476">
        <v>-7661302</v>
      </c>
      <c r="S41" s="476">
        <v>-10717067</v>
      </c>
      <c r="T41" s="476">
        <v>563167</v>
      </c>
      <c r="U41" s="476">
        <v>-4637184</v>
      </c>
      <c r="V41" s="476">
        <v>1839127</v>
      </c>
      <c r="W41" s="476">
        <v>9087417</v>
      </c>
      <c r="X41" s="476">
        <v>29251881</v>
      </c>
      <c r="Y41" s="476">
        <v>3824718</v>
      </c>
      <c r="Z41" s="476">
        <v>2963371</v>
      </c>
      <c r="AA41" s="476">
        <v>6591632</v>
      </c>
      <c r="AB41" s="476">
        <v>20389786</v>
      </c>
      <c r="AC41" s="476">
        <v>3878940</v>
      </c>
      <c r="AD41" s="476">
        <v>-14329926</v>
      </c>
      <c r="AE41" s="476">
        <v>5955413</v>
      </c>
      <c r="AF41" s="476">
        <v>-2162830</v>
      </c>
      <c r="AG41" s="476">
        <v>-26292637</v>
      </c>
      <c r="AH41" s="476">
        <v>-51925209</v>
      </c>
      <c r="AI41" s="476">
        <v>-52358688</v>
      </c>
      <c r="AJ41" s="476">
        <v>-31543526</v>
      </c>
      <c r="AK41" s="1071">
        <v>-4488441</v>
      </c>
      <c r="AL41" s="476">
        <v>22913398</v>
      </c>
      <c r="AM41" s="476">
        <v>30490294</v>
      </c>
      <c r="AN41" s="1071">
        <v>68546847</v>
      </c>
      <c r="AO41" s="1071">
        <v>5010727</v>
      </c>
      <c r="AP41" s="214"/>
      <c r="AQ41" s="214"/>
    </row>
    <row r="42" spans="1:43">
      <c r="A42" s="210"/>
      <c r="B42" s="124"/>
      <c r="C42" s="478" t="s">
        <v>131</v>
      </c>
      <c r="D42" s="476">
        <v>28298062</v>
      </c>
      <c r="E42" s="476">
        <v>3151182</v>
      </c>
      <c r="F42" s="476">
        <v>-2449455</v>
      </c>
      <c r="G42" s="476">
        <v>2305994</v>
      </c>
      <c r="H42" s="476">
        <v>7576071</v>
      </c>
      <c r="I42" s="476">
        <v>16111041</v>
      </c>
      <c r="J42" s="476">
        <v>25335602</v>
      </c>
      <c r="K42" s="476">
        <v>23709955</v>
      </c>
      <c r="L42" s="476">
        <v>67712790</v>
      </c>
      <c r="M42" s="476">
        <v>7096322</v>
      </c>
      <c r="N42" s="476">
        <v>-1792536</v>
      </c>
      <c r="O42" s="476">
        <v>-4087060</v>
      </c>
      <c r="P42" s="476">
        <v>-10837816</v>
      </c>
      <c r="Q42" s="476">
        <v>23849059</v>
      </c>
      <c r="R42" s="476">
        <v>6281279</v>
      </c>
      <c r="S42" s="476">
        <v>56453176</v>
      </c>
      <c r="T42" s="476">
        <v>99999284</v>
      </c>
      <c r="U42" s="476">
        <v>7319915</v>
      </c>
      <c r="V42" s="476">
        <v>485832</v>
      </c>
      <c r="W42" s="476">
        <v>6353523</v>
      </c>
      <c r="X42" s="476">
        <v>3396418</v>
      </c>
      <c r="Y42" s="476">
        <v>-3563008</v>
      </c>
      <c r="Z42" s="476">
        <v>1163164</v>
      </c>
      <c r="AA42" s="476">
        <v>11844888</v>
      </c>
      <c r="AB42" s="476">
        <v>32833930</v>
      </c>
      <c r="AC42" s="476">
        <v>5845326</v>
      </c>
      <c r="AD42" s="476">
        <v>-19712939</v>
      </c>
      <c r="AE42" s="476">
        <v>-7099487</v>
      </c>
      <c r="AF42" s="476">
        <v>25941005</v>
      </c>
      <c r="AG42" s="476">
        <v>-31990366</v>
      </c>
      <c r="AH42" s="476">
        <v>-1344148</v>
      </c>
      <c r="AI42" s="476">
        <v>5330197</v>
      </c>
      <c r="AJ42" s="476">
        <v>11031507</v>
      </c>
      <c r="AK42" s="1071">
        <v>-19299607</v>
      </c>
      <c r="AL42" s="476">
        <v>-26914851</v>
      </c>
      <c r="AM42" s="476">
        <v>-29086454</v>
      </c>
      <c r="AN42" s="1071">
        <v>-42127831</v>
      </c>
      <c r="AO42" s="1071">
        <v>-13300981</v>
      </c>
      <c r="AP42" s="214"/>
      <c r="AQ42" s="214"/>
    </row>
    <row r="43" spans="1:43">
      <c r="A43" s="210"/>
      <c r="B43" s="124"/>
      <c r="C43" s="478" t="s">
        <v>469</v>
      </c>
      <c r="D43" s="476">
        <v>2613403</v>
      </c>
      <c r="E43" s="476">
        <v>963734</v>
      </c>
      <c r="F43" s="476">
        <v>-504042</v>
      </c>
      <c r="G43" s="476">
        <v>-1058040</v>
      </c>
      <c r="H43" s="476">
        <v>-2294025</v>
      </c>
      <c r="I43" s="476">
        <v>1483833</v>
      </c>
      <c r="J43" s="476">
        <v>1594316</v>
      </c>
      <c r="K43" s="476">
        <v>6196165</v>
      </c>
      <c r="L43" s="476">
        <v>9679627</v>
      </c>
      <c r="M43" s="476">
        <v>2423717</v>
      </c>
      <c r="N43" s="476">
        <v>7047419</v>
      </c>
      <c r="O43" s="476">
        <v>15643148</v>
      </c>
      <c r="P43" s="476">
        <v>26310792</v>
      </c>
      <c r="Q43" s="476">
        <v>-2247720</v>
      </c>
      <c r="R43" s="476">
        <v>1212004</v>
      </c>
      <c r="S43" s="476">
        <v>3909068</v>
      </c>
      <c r="T43" s="476">
        <v>3020108</v>
      </c>
      <c r="U43" s="476">
        <v>-1318093</v>
      </c>
      <c r="V43" s="476">
        <v>-863247</v>
      </c>
      <c r="W43" s="476">
        <v>-2867111</v>
      </c>
      <c r="X43" s="476">
        <v>-7282136</v>
      </c>
      <c r="Y43" s="476">
        <v>-2390017</v>
      </c>
      <c r="Z43" s="476">
        <v>-964704</v>
      </c>
      <c r="AA43" s="476">
        <v>833033</v>
      </c>
      <c r="AB43" s="476">
        <v>1493314</v>
      </c>
      <c r="AC43" s="476">
        <v>3002927</v>
      </c>
      <c r="AD43" s="476">
        <v>4424833</v>
      </c>
      <c r="AE43" s="476">
        <v>11728146</v>
      </c>
      <c r="AF43" s="476">
        <v>27840650</v>
      </c>
      <c r="AG43" s="476">
        <v>-1238237</v>
      </c>
      <c r="AH43" s="476">
        <v>-3522000</v>
      </c>
      <c r="AI43" s="476">
        <v>3211687</v>
      </c>
      <c r="AJ43" s="476">
        <v>5959194</v>
      </c>
      <c r="AK43" s="1071">
        <v>2649508</v>
      </c>
      <c r="AL43" s="476">
        <v>14365285</v>
      </c>
      <c r="AM43" s="476">
        <v>12927408</v>
      </c>
      <c r="AN43" s="1071">
        <v>13019459</v>
      </c>
      <c r="AO43" s="1071">
        <v>7655483</v>
      </c>
      <c r="AP43" s="214"/>
      <c r="AQ43" s="214"/>
    </row>
    <row r="44" spans="1:43">
      <c r="A44" s="210"/>
      <c r="B44" s="124"/>
      <c r="C44" s="478" t="s">
        <v>468</v>
      </c>
      <c r="D44" s="476">
        <v>7247918</v>
      </c>
      <c r="E44" s="476">
        <v>-4137507</v>
      </c>
      <c r="F44" s="476">
        <v>-10200933</v>
      </c>
      <c r="G44" s="476">
        <v>-9930073</v>
      </c>
      <c r="H44" s="476">
        <v>-8057986</v>
      </c>
      <c r="I44" s="476">
        <v>2531223</v>
      </c>
      <c r="J44" s="476">
        <v>3369380</v>
      </c>
      <c r="K44" s="476">
        <v>8558977</v>
      </c>
      <c r="L44" s="476">
        <v>12702151</v>
      </c>
      <c r="M44" s="476">
        <v>3725855</v>
      </c>
      <c r="N44" s="476">
        <v>5608983</v>
      </c>
      <c r="O44" s="476">
        <v>10534178</v>
      </c>
      <c r="P44" s="476">
        <v>9264096</v>
      </c>
      <c r="Q44" s="476">
        <v>-4528545</v>
      </c>
      <c r="R44" s="476">
        <v>-1023118</v>
      </c>
      <c r="S44" s="476">
        <v>251718</v>
      </c>
      <c r="T44" s="476">
        <v>2523147</v>
      </c>
      <c r="U44" s="476">
        <v>3765209</v>
      </c>
      <c r="V44" s="476">
        <v>10014123</v>
      </c>
      <c r="W44" s="476">
        <v>14175873</v>
      </c>
      <c r="X44" s="476">
        <v>17512360</v>
      </c>
      <c r="Y44" s="476">
        <v>273920</v>
      </c>
      <c r="Z44" s="476">
        <v>394873</v>
      </c>
      <c r="AA44" s="476">
        <v>5006026</v>
      </c>
      <c r="AB44" s="476">
        <v>12123166</v>
      </c>
      <c r="AC44" s="476">
        <v>7488663</v>
      </c>
      <c r="AD44" s="476">
        <v>3361603</v>
      </c>
      <c r="AE44" s="476">
        <v>15803945</v>
      </c>
      <c r="AF44" s="476">
        <v>15812807</v>
      </c>
      <c r="AG44" s="476">
        <v>-9237370</v>
      </c>
      <c r="AH44" s="476">
        <v>-25738745</v>
      </c>
      <c r="AI44" s="476">
        <v>-30719411</v>
      </c>
      <c r="AJ44" s="476">
        <v>-35385918</v>
      </c>
      <c r="AK44" s="1071">
        <v>-2266409</v>
      </c>
      <c r="AL44" s="476">
        <v>-6083672</v>
      </c>
      <c r="AM44" s="476">
        <v>-9295643</v>
      </c>
      <c r="AN44" s="1071">
        <v>-12238198</v>
      </c>
      <c r="AO44" s="1071">
        <v>-210717</v>
      </c>
      <c r="AP44" s="214"/>
      <c r="AQ44" s="214"/>
    </row>
    <row r="45" spans="1:43">
      <c r="A45" s="210"/>
      <c r="B45" s="124"/>
      <c r="C45" s="478" t="s">
        <v>955</v>
      </c>
      <c r="D45" s="476">
        <v>5878566</v>
      </c>
      <c r="E45" s="476">
        <v>-1187606</v>
      </c>
      <c r="F45" s="476">
        <v>-1499658</v>
      </c>
      <c r="G45" s="476">
        <v>-871608</v>
      </c>
      <c r="H45" s="476">
        <v>2462232</v>
      </c>
      <c r="I45" s="476">
        <v>-1977862</v>
      </c>
      <c r="J45" s="476">
        <v>-363817</v>
      </c>
      <c r="K45" s="476">
        <v>565198</v>
      </c>
      <c r="L45" s="476">
        <v>3262420</v>
      </c>
      <c r="M45" s="476">
        <v>-2398727</v>
      </c>
      <c r="N45" s="476">
        <v>-658106</v>
      </c>
      <c r="O45" s="476">
        <v>78077</v>
      </c>
      <c r="P45" s="476">
        <v>3955445</v>
      </c>
      <c r="Q45" s="476">
        <v>-1775931</v>
      </c>
      <c r="R45" s="476">
        <v>-1226314</v>
      </c>
      <c r="S45" s="476">
        <v>-1256209</v>
      </c>
      <c r="T45" s="476">
        <v>1559532</v>
      </c>
      <c r="U45" s="476">
        <v>-2767321</v>
      </c>
      <c r="V45" s="476">
        <v>-2684429</v>
      </c>
      <c r="W45" s="476">
        <v>-3438676</v>
      </c>
      <c r="X45" s="476">
        <v>1425587</v>
      </c>
      <c r="Y45" s="476">
        <v>-4267508</v>
      </c>
      <c r="Z45" s="476">
        <v>-3713929</v>
      </c>
      <c r="AA45" s="476">
        <v>-2243689</v>
      </c>
      <c r="AB45" s="476">
        <v>2702260</v>
      </c>
      <c r="AC45" s="476">
        <v>-4501357</v>
      </c>
      <c r="AD45" s="476">
        <v>-6182065</v>
      </c>
      <c r="AE45" s="476">
        <v>-6511983</v>
      </c>
      <c r="AF45" s="476">
        <v>-3517616</v>
      </c>
      <c r="AG45" s="476">
        <v>-3191654</v>
      </c>
      <c r="AH45" s="476">
        <v>-2711859</v>
      </c>
      <c r="AI45" s="476">
        <v>0</v>
      </c>
      <c r="AJ45" s="476">
        <v>0</v>
      </c>
      <c r="AK45" s="1071">
        <v>0</v>
      </c>
      <c r="AL45" s="476">
        <v>-2642113</v>
      </c>
      <c r="AM45" s="476">
        <v>0</v>
      </c>
      <c r="AN45" s="1071">
        <v>0</v>
      </c>
      <c r="AO45" s="1071">
        <v>0</v>
      </c>
      <c r="AP45" s="214"/>
      <c r="AQ45" s="214"/>
    </row>
    <row r="46" spans="1:43">
      <c r="A46" s="210"/>
      <c r="B46" s="124"/>
      <c r="C46" s="478" t="s">
        <v>1578</v>
      </c>
      <c r="D46" s="476">
        <v>-154891</v>
      </c>
      <c r="E46" s="476">
        <v>-2497474</v>
      </c>
      <c r="F46" s="476">
        <v>-2928148</v>
      </c>
      <c r="G46" s="476">
        <v>-3518992</v>
      </c>
      <c r="H46" s="476">
        <v>-3518992</v>
      </c>
      <c r="I46" s="476">
        <v>0</v>
      </c>
      <c r="J46" s="476">
        <v>0</v>
      </c>
      <c r="K46" s="476">
        <v>0</v>
      </c>
      <c r="L46" s="476">
        <v>0</v>
      </c>
      <c r="M46" s="476">
        <v>0</v>
      </c>
      <c r="N46" s="476">
        <v>0</v>
      </c>
      <c r="O46" s="476">
        <v>0</v>
      </c>
      <c r="P46" s="476">
        <v>0</v>
      </c>
      <c r="Q46" s="476">
        <v>0</v>
      </c>
      <c r="R46" s="476">
        <v>0</v>
      </c>
      <c r="S46" s="476"/>
      <c r="T46" s="476">
        <v>0</v>
      </c>
      <c r="U46" s="476">
        <v>0</v>
      </c>
      <c r="V46" s="476">
        <v>0</v>
      </c>
      <c r="W46" s="476">
        <v>0</v>
      </c>
      <c r="X46" s="476">
        <v>0</v>
      </c>
      <c r="Y46" s="476">
        <v>0</v>
      </c>
      <c r="Z46" s="476">
        <v>0</v>
      </c>
      <c r="AA46" s="476">
        <v>0</v>
      </c>
      <c r="AB46" s="476">
        <v>0</v>
      </c>
      <c r="AC46" s="476">
        <v>0</v>
      </c>
      <c r="AD46" s="476">
        <v>0</v>
      </c>
      <c r="AE46" s="476">
        <v>0</v>
      </c>
      <c r="AF46" s="476">
        <v>0</v>
      </c>
      <c r="AG46" s="476">
        <v>0</v>
      </c>
      <c r="AH46" s="476">
        <v>0</v>
      </c>
      <c r="AI46" s="476">
        <v>0</v>
      </c>
      <c r="AJ46" s="476">
        <v>0</v>
      </c>
      <c r="AK46" s="1071">
        <v>0</v>
      </c>
      <c r="AL46" s="476">
        <v>0</v>
      </c>
      <c r="AM46" s="476">
        <v>0</v>
      </c>
      <c r="AN46" s="1071">
        <v>0</v>
      </c>
      <c r="AO46" s="1071">
        <v>0</v>
      </c>
      <c r="AP46" s="214"/>
      <c r="AQ46" s="214"/>
    </row>
    <row r="47" spans="1:43">
      <c r="A47" s="210"/>
      <c r="B47" s="124"/>
      <c r="C47" s="478" t="s">
        <v>466</v>
      </c>
      <c r="D47" s="476">
        <v>3944745</v>
      </c>
      <c r="E47" s="476">
        <v>-598552</v>
      </c>
      <c r="F47" s="476">
        <v>2555603</v>
      </c>
      <c r="G47" s="476">
        <v>3890507</v>
      </c>
      <c r="H47" s="476">
        <v>5100089</v>
      </c>
      <c r="I47" s="476">
        <v>782096</v>
      </c>
      <c r="J47" s="476">
        <v>1617803</v>
      </c>
      <c r="K47" s="476">
        <v>3848203</v>
      </c>
      <c r="L47" s="476">
        <v>5871963</v>
      </c>
      <c r="M47" s="476">
        <v>1592777</v>
      </c>
      <c r="N47" s="476">
        <v>4387059</v>
      </c>
      <c r="O47" s="476">
        <v>5076611</v>
      </c>
      <c r="P47" s="476">
        <v>7281789</v>
      </c>
      <c r="Q47" s="476">
        <v>2398589</v>
      </c>
      <c r="R47" s="476">
        <v>5286935</v>
      </c>
      <c r="S47" s="476">
        <v>8329215</v>
      </c>
      <c r="T47" s="476">
        <v>11970124</v>
      </c>
      <c r="U47" s="476">
        <v>2994562</v>
      </c>
      <c r="V47" s="476">
        <v>3378003</v>
      </c>
      <c r="W47" s="476">
        <v>3135945</v>
      </c>
      <c r="X47" s="476">
        <v>4282056</v>
      </c>
      <c r="Y47" s="476">
        <v>916657</v>
      </c>
      <c r="Z47" s="476">
        <v>2485216</v>
      </c>
      <c r="AA47" s="476">
        <v>4172912</v>
      </c>
      <c r="AB47" s="476">
        <v>6525093</v>
      </c>
      <c r="AC47" s="476">
        <v>1294452</v>
      </c>
      <c r="AD47" s="476">
        <v>2946360</v>
      </c>
      <c r="AE47" s="476">
        <v>4705051</v>
      </c>
      <c r="AF47" s="476">
        <v>6824570</v>
      </c>
      <c r="AG47" s="476">
        <v>1025840</v>
      </c>
      <c r="AH47" s="476">
        <v>3039238</v>
      </c>
      <c r="AI47" s="476">
        <v>4417673</v>
      </c>
      <c r="AJ47" s="476">
        <v>6875385</v>
      </c>
      <c r="AK47" s="1071">
        <v>2923730</v>
      </c>
      <c r="AL47" s="476">
        <v>5347124</v>
      </c>
      <c r="AM47" s="476">
        <v>8400663</v>
      </c>
      <c r="AN47" s="1071">
        <v>12266587</v>
      </c>
      <c r="AO47" s="1071">
        <v>1491677</v>
      </c>
      <c r="AP47" s="214"/>
      <c r="AQ47" s="214"/>
    </row>
    <row r="48" spans="1:43">
      <c r="A48" s="210"/>
      <c r="B48" s="124"/>
      <c r="C48" s="478" t="s">
        <v>34</v>
      </c>
      <c r="D48" s="476">
        <v>310115</v>
      </c>
      <c r="E48" s="476">
        <v>0</v>
      </c>
      <c r="F48" s="476">
        <v>2624249</v>
      </c>
      <c r="G48" s="476">
        <v>2711712</v>
      </c>
      <c r="H48" s="476">
        <v>-192814</v>
      </c>
      <c r="I48" s="476">
        <v>3772257</v>
      </c>
      <c r="J48" s="476">
        <v>3269761</v>
      </c>
      <c r="K48" s="476">
        <v>3238181</v>
      </c>
      <c r="L48" s="476">
        <v>226054</v>
      </c>
      <c r="M48" s="476">
        <v>4224134</v>
      </c>
      <c r="N48" s="476">
        <v>8691105</v>
      </c>
      <c r="O48" s="476">
        <v>3941419</v>
      </c>
      <c r="P48" s="476">
        <v>161616</v>
      </c>
      <c r="Q48" s="476">
        <v>4980582</v>
      </c>
      <c r="R48" s="476">
        <v>3382064</v>
      </c>
      <c r="S48" s="476">
        <v>3661475</v>
      </c>
      <c r="T48" s="476">
        <v>-456966</v>
      </c>
      <c r="U48" s="476">
        <v>4480486</v>
      </c>
      <c r="V48" s="476">
        <v>4333569</v>
      </c>
      <c r="W48" s="476">
        <v>4014553</v>
      </c>
      <c r="X48" s="476">
        <v>-211970</v>
      </c>
      <c r="Y48" s="476">
        <v>5397499</v>
      </c>
      <c r="Z48" s="476">
        <v>4921922</v>
      </c>
      <c r="AA48" s="476">
        <v>4733300</v>
      </c>
      <c r="AB48" s="476">
        <v>21029</v>
      </c>
      <c r="AC48" s="476">
        <v>4435061</v>
      </c>
      <c r="AD48" s="476">
        <v>4213874</v>
      </c>
      <c r="AE48" s="476">
        <v>4218266</v>
      </c>
      <c r="AF48" s="476">
        <v>13032</v>
      </c>
      <c r="AG48" s="476">
        <v>3988005</v>
      </c>
      <c r="AH48" s="476">
        <v>3704555</v>
      </c>
      <c r="AI48" s="476">
        <v>3939974</v>
      </c>
      <c r="AJ48" s="476">
        <v>38517</v>
      </c>
      <c r="AK48" s="1071">
        <v>4137326</v>
      </c>
      <c r="AL48" s="476">
        <v>3701259</v>
      </c>
      <c r="AM48" s="476">
        <v>4914767</v>
      </c>
      <c r="AN48" s="1071">
        <v>28161</v>
      </c>
      <c r="AO48" s="1071">
        <v>4311988</v>
      </c>
      <c r="AP48" s="214"/>
      <c r="AQ48" s="214"/>
    </row>
    <row r="49" spans="1:43">
      <c r="A49" s="210"/>
      <c r="B49" s="124"/>
      <c r="C49" s="478" t="s">
        <v>56</v>
      </c>
      <c r="D49" s="476">
        <v>222687</v>
      </c>
      <c r="E49" s="476">
        <v>4217670</v>
      </c>
      <c r="F49" s="476">
        <v>1524684</v>
      </c>
      <c r="G49" s="476">
        <v>3883964</v>
      </c>
      <c r="H49" s="476">
        <v>5255001</v>
      </c>
      <c r="I49" s="476">
        <v>-4144960</v>
      </c>
      <c r="J49" s="476">
        <v>-76737</v>
      </c>
      <c r="K49" s="476">
        <v>5005187</v>
      </c>
      <c r="L49" s="476">
        <v>7816056</v>
      </c>
      <c r="M49" s="476">
        <v>1024784</v>
      </c>
      <c r="N49" s="476">
        <v>625674</v>
      </c>
      <c r="O49" s="476">
        <v>2057217</v>
      </c>
      <c r="P49" s="476">
        <v>2434867</v>
      </c>
      <c r="Q49" s="476">
        <v>-551743</v>
      </c>
      <c r="R49" s="476">
        <v>2862460</v>
      </c>
      <c r="S49" s="476">
        <v>6645983</v>
      </c>
      <c r="T49" s="476">
        <v>5490273</v>
      </c>
      <c r="U49" s="476">
        <v>-2061935</v>
      </c>
      <c r="V49" s="476">
        <v>1251719</v>
      </c>
      <c r="W49" s="476">
        <v>4053493</v>
      </c>
      <c r="X49" s="476">
        <v>5566628.1200000001</v>
      </c>
      <c r="Y49" s="476">
        <v>-892451.44</v>
      </c>
      <c r="Z49" s="476">
        <v>1485996</v>
      </c>
      <c r="AA49" s="476">
        <v>5574653</v>
      </c>
      <c r="AB49" s="476">
        <v>5790980.0800000001</v>
      </c>
      <c r="AC49" s="476">
        <v>986542.26</v>
      </c>
      <c r="AD49" s="476">
        <v>-215007.06</v>
      </c>
      <c r="AE49" s="476">
        <v>2545937.98</v>
      </c>
      <c r="AF49" s="476">
        <v>701246.14</v>
      </c>
      <c r="AG49" s="476">
        <v>-774964.50702999067</v>
      </c>
      <c r="AH49" s="476">
        <v>4753447.1329700109</v>
      </c>
      <c r="AI49" s="476">
        <v>3567975.923240012</v>
      </c>
      <c r="AJ49" s="476">
        <v>4340745.7272000099</v>
      </c>
      <c r="AK49" s="1071">
        <v>1869453.7747268002</v>
      </c>
      <c r="AL49" s="476">
        <v>1882496</v>
      </c>
      <c r="AM49" s="476">
        <v>339744</v>
      </c>
      <c r="AN49" s="1071">
        <v>2315066</v>
      </c>
      <c r="AO49" s="1071">
        <v>-6451424</v>
      </c>
      <c r="AP49" s="214"/>
      <c r="AQ49" s="214"/>
    </row>
    <row r="50" spans="1:43">
      <c r="A50" s="210"/>
      <c r="B50" s="124"/>
      <c r="C50" s="478" t="s">
        <v>57</v>
      </c>
      <c r="D50" s="476">
        <v>110511</v>
      </c>
      <c r="E50" s="476">
        <v>10507</v>
      </c>
      <c r="F50" s="476">
        <v>-18529</v>
      </c>
      <c r="G50" s="476">
        <v>668</v>
      </c>
      <c r="H50" s="476">
        <v>-16062</v>
      </c>
      <c r="I50" s="476">
        <v>362711</v>
      </c>
      <c r="J50" s="476">
        <v>132951</v>
      </c>
      <c r="K50" s="476">
        <v>178445</v>
      </c>
      <c r="L50" s="476">
        <v>313283</v>
      </c>
      <c r="M50" s="476">
        <v>81185</v>
      </c>
      <c r="N50" s="476">
        <v>62849</v>
      </c>
      <c r="O50" s="476">
        <v>96190</v>
      </c>
      <c r="P50" s="476">
        <v>70346</v>
      </c>
      <c r="Q50" s="476">
        <v>6473</v>
      </c>
      <c r="R50" s="476">
        <v>-15238</v>
      </c>
      <c r="S50" s="476">
        <v>-23289</v>
      </c>
      <c r="T50" s="476">
        <v>301153</v>
      </c>
      <c r="U50" s="476">
        <v>-64223</v>
      </c>
      <c r="V50" s="476">
        <v>-49451</v>
      </c>
      <c r="W50" s="476">
        <v>-69117</v>
      </c>
      <c r="X50" s="476">
        <v>-28766</v>
      </c>
      <c r="Y50" s="476">
        <v>12797</v>
      </c>
      <c r="Z50" s="476">
        <v>37469</v>
      </c>
      <c r="AA50" s="476">
        <v>192656</v>
      </c>
      <c r="AB50" s="476">
        <v>297263</v>
      </c>
      <c r="AC50" s="476">
        <v>89953</v>
      </c>
      <c r="AD50" s="476">
        <v>76651</v>
      </c>
      <c r="AE50" s="476">
        <v>485747</v>
      </c>
      <c r="AF50" s="476">
        <v>536994</v>
      </c>
      <c r="AG50" s="476">
        <v>-113105</v>
      </c>
      <c r="AH50" s="476">
        <v>-274431</v>
      </c>
      <c r="AI50" s="476">
        <v>-274563</v>
      </c>
      <c r="AJ50" s="476">
        <v>47219</v>
      </c>
      <c r="AK50" s="1071">
        <v>66778</v>
      </c>
      <c r="AL50" s="476">
        <v>134973</v>
      </c>
      <c r="AM50" s="476">
        <v>35595</v>
      </c>
      <c r="AN50" s="1071">
        <v>386482</v>
      </c>
      <c r="AO50" s="1071">
        <v>-25948</v>
      </c>
      <c r="AP50" s="214"/>
      <c r="AQ50" s="214"/>
    </row>
    <row r="51" spans="1:43">
      <c r="A51" s="210"/>
      <c r="B51" s="124"/>
      <c r="C51" s="478" t="s">
        <v>286</v>
      </c>
      <c r="D51" s="476">
        <v>-2660072</v>
      </c>
      <c r="E51" s="476">
        <v>-965760</v>
      </c>
      <c r="F51" s="476">
        <v>-1577476</v>
      </c>
      <c r="G51" s="476">
        <v>-2967637</v>
      </c>
      <c r="H51" s="476">
        <v>-4183126</v>
      </c>
      <c r="I51" s="476">
        <v>-882078</v>
      </c>
      <c r="J51" s="476">
        <v>-1688984</v>
      </c>
      <c r="K51" s="476">
        <v>-2126568</v>
      </c>
      <c r="L51" s="476">
        <v>-3112846</v>
      </c>
      <c r="M51" s="476">
        <v>-1164753</v>
      </c>
      <c r="N51" s="476">
        <v>-2168158</v>
      </c>
      <c r="O51" s="476">
        <v>-2927110</v>
      </c>
      <c r="P51" s="476">
        <v>-4008977</v>
      </c>
      <c r="Q51" s="476">
        <v>-3465541</v>
      </c>
      <c r="R51" s="476">
        <v>-4518433</v>
      </c>
      <c r="S51" s="476">
        <v>-5611052</v>
      </c>
      <c r="T51" s="476">
        <v>-6642631</v>
      </c>
      <c r="U51" s="476">
        <v>-3069846</v>
      </c>
      <c r="V51" s="476">
        <v>-3996008</v>
      </c>
      <c r="W51" s="476">
        <v>-5055257</v>
      </c>
      <c r="X51" s="476">
        <v>-6756266</v>
      </c>
      <c r="Y51" s="476">
        <v>-3302825</v>
      </c>
      <c r="Z51" s="476">
        <v>-4821470</v>
      </c>
      <c r="AA51" s="476">
        <v>-6599080</v>
      </c>
      <c r="AB51" s="476">
        <v>-7721318</v>
      </c>
      <c r="AC51" s="476">
        <v>-3137946</v>
      </c>
      <c r="AD51" s="476">
        <v>-4062278</v>
      </c>
      <c r="AE51" s="476">
        <v>-5524886</v>
      </c>
      <c r="AF51" s="476">
        <v>-6481558</v>
      </c>
      <c r="AG51" s="476">
        <v>-3233559</v>
      </c>
      <c r="AH51" s="476">
        <v>-4116716</v>
      </c>
      <c r="AI51" s="476">
        <v>-4967349</v>
      </c>
      <c r="AJ51" s="476">
        <v>-6423362</v>
      </c>
      <c r="AK51" s="1071">
        <v>-2075989</v>
      </c>
      <c r="AL51" s="476">
        <v>-2977857</v>
      </c>
      <c r="AM51" s="476">
        <v>-3634073</v>
      </c>
      <c r="AN51" s="1071">
        <v>-4517769</v>
      </c>
      <c r="AO51" s="1071">
        <v>-2104528</v>
      </c>
      <c r="AP51" s="214"/>
      <c r="AQ51" s="214"/>
    </row>
    <row r="52" spans="1:43">
      <c r="A52" s="1049" t="s">
        <v>285</v>
      </c>
      <c r="B52" s="1042"/>
      <c r="C52" s="1042"/>
      <c r="D52" s="1038">
        <v>8302084</v>
      </c>
      <c r="E52" s="1038">
        <v>33253323</v>
      </c>
      <c r="F52" s="1038">
        <v>16326490</v>
      </c>
      <c r="G52" s="1038">
        <v>23876496</v>
      </c>
      <c r="H52" s="1038">
        <v>35583546</v>
      </c>
      <c r="I52" s="1038">
        <v>-13369406</v>
      </c>
      <c r="J52" s="1038">
        <v>-14568257</v>
      </c>
      <c r="K52" s="1038">
        <v>-17217515</v>
      </c>
      <c r="L52" s="1038">
        <v>-28092018</v>
      </c>
      <c r="M52" s="1038">
        <v>-4452015</v>
      </c>
      <c r="N52" s="1038">
        <v>-11375670</v>
      </c>
      <c r="O52" s="1038">
        <v>-4773037</v>
      </c>
      <c r="P52" s="1038">
        <v>5788692</v>
      </c>
      <c r="Q52" s="1038">
        <v>40098031</v>
      </c>
      <c r="R52" s="1038">
        <v>28612180</v>
      </c>
      <c r="S52" s="1038">
        <v>42471678.484873399</v>
      </c>
      <c r="T52" s="1038">
        <v>41249000.179441899</v>
      </c>
      <c r="U52" s="1056">
        <v>1269504.3927284013</v>
      </c>
      <c r="V52" s="1056">
        <v>7348976</v>
      </c>
      <c r="W52" s="1038">
        <v>21471765</v>
      </c>
      <c r="X52" s="1056">
        <v>28950724.13569466</v>
      </c>
      <c r="Y52" s="1038">
        <v>16993838.482241742</v>
      </c>
      <c r="Z52" s="1038">
        <v>16387821</v>
      </c>
      <c r="AA52" s="1038">
        <v>2674335.627700001</v>
      </c>
      <c r="AB52" s="1038">
        <v>53591519.354437083</v>
      </c>
      <c r="AC52" s="1038">
        <v>-37160839.439680859</v>
      </c>
      <c r="AD52" s="1038">
        <v>-26899942</v>
      </c>
      <c r="AE52" s="1038">
        <v>-9473300.1933421716</v>
      </c>
      <c r="AF52" s="1038">
        <v>5208387.8750189692</v>
      </c>
      <c r="AG52" s="1038">
        <v>28337481</v>
      </c>
      <c r="AH52" s="1038">
        <v>28378753.907085344</v>
      </c>
      <c r="AI52" s="1038">
        <v>50010577</v>
      </c>
      <c r="AJ52" s="1038">
        <v>42199327.773010112</v>
      </c>
      <c r="AK52" s="1073">
        <v>-2009782.2910864577</v>
      </c>
      <c r="AL52" s="1038">
        <v>-17397639</v>
      </c>
      <c r="AM52" s="1038">
        <v>521087</v>
      </c>
      <c r="AN52" s="1073">
        <v>-962177</v>
      </c>
      <c r="AO52" s="1073">
        <v>2970830</v>
      </c>
      <c r="AP52" s="214"/>
      <c r="AQ52" s="214"/>
    </row>
    <row r="53" spans="1:43">
      <c r="A53" s="1053"/>
      <c r="B53" s="1376" t="s">
        <v>465</v>
      </c>
      <c r="C53" s="1376"/>
      <c r="D53" s="476">
        <v>114720</v>
      </c>
      <c r="E53" s="476">
        <v>1617</v>
      </c>
      <c r="F53" s="476">
        <v>49716</v>
      </c>
      <c r="G53" s="476">
        <v>63152</v>
      </c>
      <c r="H53" s="476">
        <v>78843</v>
      </c>
      <c r="I53" s="476">
        <v>9541</v>
      </c>
      <c r="J53" s="476">
        <v>60608</v>
      </c>
      <c r="K53" s="476">
        <v>74757</v>
      </c>
      <c r="L53" s="476">
        <v>89372</v>
      </c>
      <c r="M53" s="476">
        <v>19153</v>
      </c>
      <c r="N53" s="476">
        <v>15466</v>
      </c>
      <c r="O53" s="476">
        <v>48415</v>
      </c>
      <c r="P53" s="476">
        <v>70321</v>
      </c>
      <c r="Q53" s="476">
        <v>21867</v>
      </c>
      <c r="R53" s="476">
        <v>7245</v>
      </c>
      <c r="S53" s="476">
        <v>15577</v>
      </c>
      <c r="T53" s="476">
        <v>203815</v>
      </c>
      <c r="U53" s="476">
        <v>9165</v>
      </c>
      <c r="V53" s="476">
        <v>55567</v>
      </c>
      <c r="W53" s="476">
        <v>79154</v>
      </c>
      <c r="X53" s="476">
        <v>220106</v>
      </c>
      <c r="Y53" s="476">
        <v>13892.83221</v>
      </c>
      <c r="Z53" s="476">
        <v>244201</v>
      </c>
      <c r="AA53" s="476">
        <v>242820</v>
      </c>
      <c r="AB53" s="476">
        <v>356939.10681999999</v>
      </c>
      <c r="AC53" s="476">
        <v>105684.11657</v>
      </c>
      <c r="AD53" s="476">
        <v>173205</v>
      </c>
      <c r="AE53" s="476">
        <v>188661</v>
      </c>
      <c r="AF53" s="476">
        <v>318182</v>
      </c>
      <c r="AG53" s="476">
        <v>138730</v>
      </c>
      <c r="AH53" s="476">
        <v>162222</v>
      </c>
      <c r="AI53" s="476">
        <v>176947.34123000002</v>
      </c>
      <c r="AJ53" s="476">
        <v>323996</v>
      </c>
      <c r="AK53" s="1071">
        <v>162404.45915000001</v>
      </c>
      <c r="AL53" s="476">
        <v>337485</v>
      </c>
      <c r="AM53" s="476">
        <v>341448</v>
      </c>
      <c r="AN53" s="1071">
        <v>489119</v>
      </c>
      <c r="AO53" s="1071">
        <v>112775</v>
      </c>
      <c r="AP53" s="214"/>
      <c r="AQ53" s="214"/>
    </row>
    <row r="54" spans="1:43">
      <c r="A54" s="12"/>
      <c r="B54" s="1376" t="s">
        <v>464</v>
      </c>
      <c r="C54" s="1376"/>
      <c r="D54" s="476">
        <v>22684660</v>
      </c>
      <c r="E54" s="476">
        <v>8601880</v>
      </c>
      <c r="F54" s="476">
        <v>12520140</v>
      </c>
      <c r="G54" s="476">
        <v>11310223</v>
      </c>
      <c r="H54" s="476">
        <v>13676386</v>
      </c>
      <c r="I54" s="476">
        <v>7772415</v>
      </c>
      <c r="J54" s="476">
        <v>9866693</v>
      </c>
      <c r="K54" s="476">
        <v>11521905</v>
      </c>
      <c r="L54" s="476">
        <v>17891819</v>
      </c>
      <c r="M54" s="476">
        <v>4369188</v>
      </c>
      <c r="N54" s="476">
        <v>21746775</v>
      </c>
      <c r="O54" s="476">
        <v>27235123</v>
      </c>
      <c r="P54" s="476">
        <v>34221963</v>
      </c>
      <c r="Q54" s="476">
        <v>7587150</v>
      </c>
      <c r="R54" s="476">
        <v>11417547</v>
      </c>
      <c r="S54" s="476">
        <v>15267051.5316197</v>
      </c>
      <c r="T54" s="476">
        <v>17771413.225187637</v>
      </c>
      <c r="U54" s="476">
        <v>14125670.547458693</v>
      </c>
      <c r="V54" s="476">
        <v>17164166</v>
      </c>
      <c r="W54" s="476">
        <v>28553997</v>
      </c>
      <c r="X54" s="476">
        <v>29816356.811164394</v>
      </c>
      <c r="Y54" s="476">
        <v>37522079.435519986</v>
      </c>
      <c r="Z54" s="476">
        <v>43372130</v>
      </c>
      <c r="AA54" s="476">
        <v>55983719</v>
      </c>
      <c r="AB54" s="476">
        <v>62433177.877909988</v>
      </c>
      <c r="AC54" s="476">
        <v>3230139.4368499997</v>
      </c>
      <c r="AD54" s="476">
        <v>7958499.2186799999</v>
      </c>
      <c r="AE54" s="476">
        <v>9296787.2546100002</v>
      </c>
      <c r="AF54" s="476">
        <v>13613849.137659999</v>
      </c>
      <c r="AG54" s="476">
        <v>3401155.7259399998</v>
      </c>
      <c r="AH54" s="476">
        <v>11880901.393540001</v>
      </c>
      <c r="AI54" s="476">
        <v>16749392.955139998</v>
      </c>
      <c r="AJ54" s="476">
        <v>19643383.037859999</v>
      </c>
      <c r="AK54" s="1071">
        <v>7090934.8767499989</v>
      </c>
      <c r="AL54" s="476">
        <v>11449005</v>
      </c>
      <c r="AM54" s="476">
        <v>12275857</v>
      </c>
      <c r="AN54" s="1071">
        <v>18640009</v>
      </c>
      <c r="AO54" s="1071">
        <v>3015630</v>
      </c>
      <c r="AP54" s="214"/>
      <c r="AQ54" s="214"/>
    </row>
    <row r="55" spans="1:43" ht="12.75" customHeight="1">
      <c r="A55" s="12"/>
      <c r="B55" s="1377" t="s">
        <v>956</v>
      </c>
      <c r="C55" s="1377"/>
      <c r="D55" s="476">
        <v>374734</v>
      </c>
      <c r="E55" s="476">
        <v>197</v>
      </c>
      <c r="F55" s="476">
        <v>3119</v>
      </c>
      <c r="G55" s="476">
        <v>47471</v>
      </c>
      <c r="H55" s="476">
        <v>459802</v>
      </c>
      <c r="I55" s="476">
        <v>197</v>
      </c>
      <c r="J55" s="476">
        <v>104760</v>
      </c>
      <c r="K55" s="476">
        <v>192999</v>
      </c>
      <c r="L55" s="476">
        <v>286604</v>
      </c>
      <c r="M55" s="476">
        <v>288919</v>
      </c>
      <c r="N55" s="476">
        <v>335516</v>
      </c>
      <c r="O55" s="476">
        <v>557674</v>
      </c>
      <c r="P55" s="476">
        <v>814258</v>
      </c>
      <c r="Q55" s="476">
        <v>164848</v>
      </c>
      <c r="R55" s="476">
        <v>229247</v>
      </c>
      <c r="S55" s="476">
        <v>342820</v>
      </c>
      <c r="T55" s="476">
        <v>397375</v>
      </c>
      <c r="U55" s="476">
        <v>85576</v>
      </c>
      <c r="V55" s="476">
        <v>258956</v>
      </c>
      <c r="W55" s="476">
        <v>360937</v>
      </c>
      <c r="X55" s="476">
        <v>464953</v>
      </c>
      <c r="Y55" s="476">
        <v>202966</v>
      </c>
      <c r="Z55" s="476">
        <v>1258671</v>
      </c>
      <c r="AA55" s="476">
        <v>1888190</v>
      </c>
      <c r="AB55" s="476">
        <v>2666716</v>
      </c>
      <c r="AC55" s="476">
        <v>625756</v>
      </c>
      <c r="AD55" s="476">
        <v>1493658</v>
      </c>
      <c r="AE55" s="476">
        <v>2456786</v>
      </c>
      <c r="AF55" s="476">
        <v>3159592</v>
      </c>
      <c r="AG55" s="476">
        <v>887079</v>
      </c>
      <c r="AH55" s="476">
        <v>1796993</v>
      </c>
      <c r="AI55" s="476">
        <v>2759872</v>
      </c>
      <c r="AJ55" s="476">
        <v>3472970</v>
      </c>
      <c r="AK55" s="1071">
        <v>1324484</v>
      </c>
      <c r="AL55" s="476">
        <v>2216099</v>
      </c>
      <c r="AM55" s="476">
        <v>2942649</v>
      </c>
      <c r="AN55" s="1071">
        <v>4025144</v>
      </c>
      <c r="AO55" s="1071">
        <v>10083167</v>
      </c>
      <c r="AP55" s="214"/>
      <c r="AQ55" s="214"/>
    </row>
    <row r="56" spans="1:43">
      <c r="A56" s="12"/>
      <c r="B56" s="1376" t="s">
        <v>463</v>
      </c>
      <c r="C56" s="1376"/>
      <c r="D56" s="476">
        <v>153903</v>
      </c>
      <c r="E56" s="476">
        <v>36053</v>
      </c>
      <c r="F56" s="476">
        <v>114261</v>
      </c>
      <c r="G56" s="476">
        <v>191477</v>
      </c>
      <c r="H56" s="476">
        <v>318895</v>
      </c>
      <c r="I56" s="476">
        <v>47131</v>
      </c>
      <c r="J56" s="476">
        <v>101647</v>
      </c>
      <c r="K56" s="476">
        <v>172279</v>
      </c>
      <c r="L56" s="476">
        <v>369483</v>
      </c>
      <c r="M56" s="476">
        <v>21922</v>
      </c>
      <c r="N56" s="476">
        <v>69476</v>
      </c>
      <c r="O56" s="476">
        <v>88918</v>
      </c>
      <c r="P56" s="476">
        <v>146044</v>
      </c>
      <c r="Q56" s="476">
        <v>18223</v>
      </c>
      <c r="R56" s="476">
        <v>58578</v>
      </c>
      <c r="S56" s="476">
        <v>71675.582204000006</v>
      </c>
      <c r="T56" s="476">
        <v>138628.91215399999</v>
      </c>
      <c r="U56" s="476">
        <v>33812.096539999999</v>
      </c>
      <c r="V56" s="476">
        <v>49313</v>
      </c>
      <c r="W56" s="476">
        <v>88295</v>
      </c>
      <c r="X56" s="476">
        <v>110097.62522999998</v>
      </c>
      <c r="Y56" s="476">
        <v>5322.3157099999999</v>
      </c>
      <c r="Z56" s="476">
        <v>14715</v>
      </c>
      <c r="AA56" s="476">
        <v>20013</v>
      </c>
      <c r="AB56" s="476">
        <v>45061.705450000009</v>
      </c>
      <c r="AC56" s="476">
        <v>21114.269899999996</v>
      </c>
      <c r="AD56" s="476">
        <v>39852.260549999999</v>
      </c>
      <c r="AE56" s="476">
        <v>75033.546910000005</v>
      </c>
      <c r="AF56" s="476">
        <v>112019.73552999998</v>
      </c>
      <c r="AG56" s="476">
        <v>92969.252169999992</v>
      </c>
      <c r="AH56" s="476">
        <v>149388.86610000001</v>
      </c>
      <c r="AI56" s="476">
        <v>167451.97639000003</v>
      </c>
      <c r="AJ56" s="476">
        <v>235305.23178000009</v>
      </c>
      <c r="AK56" s="1071">
        <v>5605.6277066273979</v>
      </c>
      <c r="AL56" s="476">
        <v>-68805</v>
      </c>
      <c r="AM56" s="476">
        <v>-123497</v>
      </c>
      <c r="AN56" s="1071">
        <v>-139800</v>
      </c>
      <c r="AO56" s="1071">
        <v>-26833</v>
      </c>
      <c r="AP56" s="214"/>
      <c r="AQ56" s="214"/>
    </row>
    <row r="57" spans="1:43">
      <c r="A57" s="1053"/>
      <c r="B57" s="1376" t="s">
        <v>462</v>
      </c>
      <c r="C57" s="1376"/>
      <c r="D57" s="476">
        <v>346360</v>
      </c>
      <c r="E57" s="476">
        <v>1321</v>
      </c>
      <c r="F57" s="476">
        <v>369112</v>
      </c>
      <c r="G57" s="476">
        <v>384145</v>
      </c>
      <c r="H57" s="476">
        <v>406114</v>
      </c>
      <c r="I57" s="476">
        <v>178233</v>
      </c>
      <c r="J57" s="476">
        <v>194942</v>
      </c>
      <c r="K57" s="476">
        <v>208944</v>
      </c>
      <c r="L57" s="476">
        <v>233694</v>
      </c>
      <c r="M57" s="476">
        <v>254617</v>
      </c>
      <c r="N57" s="476">
        <v>284316</v>
      </c>
      <c r="O57" s="476">
        <v>456638</v>
      </c>
      <c r="P57" s="476">
        <v>696630</v>
      </c>
      <c r="Q57" s="476">
        <v>265124</v>
      </c>
      <c r="R57" s="476">
        <v>382560</v>
      </c>
      <c r="S57" s="476">
        <v>386866.10536000005</v>
      </c>
      <c r="T57" s="476">
        <v>1909821</v>
      </c>
      <c r="U57" s="476">
        <v>100674.42393999999</v>
      </c>
      <c r="V57" s="476">
        <v>139508</v>
      </c>
      <c r="W57" s="476">
        <v>208428</v>
      </c>
      <c r="X57" s="476">
        <v>555705.83675000013</v>
      </c>
      <c r="Y57" s="476">
        <v>157983.05204655998</v>
      </c>
      <c r="Z57" s="476">
        <v>202168</v>
      </c>
      <c r="AA57" s="476">
        <v>202107</v>
      </c>
      <c r="AB57" s="476">
        <v>247994.79239655996</v>
      </c>
      <c r="AC57" s="476">
        <v>-392.15190999999982</v>
      </c>
      <c r="AD57" s="476">
        <v>2714.5656499999996</v>
      </c>
      <c r="AE57" s="476">
        <v>73839.941640000005</v>
      </c>
      <c r="AF57" s="476">
        <v>73295.453799999988</v>
      </c>
      <c r="AG57" s="476">
        <v>1025.0394900000001</v>
      </c>
      <c r="AH57" s="476">
        <v>15189</v>
      </c>
      <c r="AI57" s="476">
        <v>14562.339760000001</v>
      </c>
      <c r="AJ57" s="476">
        <v>28952.155699999999</v>
      </c>
      <c r="AK57" s="1071">
        <v>-887.8211</v>
      </c>
      <c r="AL57" s="476">
        <v>-1223</v>
      </c>
      <c r="AM57" s="476">
        <v>403717</v>
      </c>
      <c r="AN57" s="1071">
        <v>415556</v>
      </c>
      <c r="AO57" s="1071">
        <v>94886</v>
      </c>
      <c r="AP57" s="214"/>
      <c r="AQ57" s="214"/>
    </row>
    <row r="58" spans="1:43">
      <c r="A58" s="1053"/>
      <c r="B58" s="1050" t="s">
        <v>1008</v>
      </c>
      <c r="C58" s="1050"/>
      <c r="D58" s="476">
        <v>0</v>
      </c>
      <c r="E58" s="476">
        <v>0</v>
      </c>
      <c r="F58" s="476">
        <v>0</v>
      </c>
      <c r="G58" s="476">
        <v>0</v>
      </c>
      <c r="H58" s="476">
        <v>0</v>
      </c>
      <c r="I58" s="476">
        <v>0</v>
      </c>
      <c r="J58" s="476">
        <v>0</v>
      </c>
      <c r="K58" s="476">
        <v>0</v>
      </c>
      <c r="L58" s="476">
        <v>0</v>
      </c>
      <c r="M58" s="476">
        <v>0</v>
      </c>
      <c r="N58" s="476">
        <v>0</v>
      </c>
      <c r="O58" s="476">
        <v>0</v>
      </c>
      <c r="P58" s="476">
        <v>0</v>
      </c>
      <c r="Q58" s="476">
        <v>0</v>
      </c>
      <c r="R58" s="476">
        <v>0</v>
      </c>
      <c r="S58" s="476">
        <v>0</v>
      </c>
      <c r="T58" s="476">
        <v>0</v>
      </c>
      <c r="U58" s="476">
        <v>0</v>
      </c>
      <c r="V58" s="476">
        <v>0</v>
      </c>
      <c r="W58" s="476">
        <v>0</v>
      </c>
      <c r="X58" s="476">
        <v>0</v>
      </c>
      <c r="Y58" s="476">
        <v>0</v>
      </c>
      <c r="Z58" s="476">
        <v>0</v>
      </c>
      <c r="AA58" s="476">
        <v>0</v>
      </c>
      <c r="AB58" s="476">
        <v>0</v>
      </c>
      <c r="AC58" s="476">
        <v>0</v>
      </c>
      <c r="AD58" s="476">
        <v>0</v>
      </c>
      <c r="AE58" s="476">
        <v>0</v>
      </c>
      <c r="AF58" s="476">
        <v>0</v>
      </c>
      <c r="AG58" s="476">
        <v>0</v>
      </c>
      <c r="AH58" s="476">
        <v>5869160</v>
      </c>
      <c r="AI58" s="476">
        <v>5869160</v>
      </c>
      <c r="AJ58" s="476">
        <v>5869160</v>
      </c>
      <c r="AK58" s="1071">
        <v>0</v>
      </c>
      <c r="AL58" s="476">
        <v>0</v>
      </c>
      <c r="AM58" s="476">
        <v>0</v>
      </c>
      <c r="AN58" s="1071">
        <v>0</v>
      </c>
      <c r="AO58" s="1071">
        <v>0</v>
      </c>
      <c r="AP58" s="214"/>
      <c r="AQ58" s="214"/>
    </row>
    <row r="59" spans="1:43">
      <c r="A59" s="1053"/>
      <c r="B59" s="1050" t="s">
        <v>279</v>
      </c>
      <c r="C59" s="1050"/>
      <c r="D59" s="476" t="s">
        <v>29</v>
      </c>
      <c r="E59" s="476" t="s">
        <v>29</v>
      </c>
      <c r="F59" s="476" t="s">
        <v>29</v>
      </c>
      <c r="G59" s="476" t="s">
        <v>29</v>
      </c>
      <c r="H59" s="476" t="s">
        <v>29</v>
      </c>
      <c r="I59" s="476" t="s">
        <v>29</v>
      </c>
      <c r="J59" s="476" t="s">
        <v>29</v>
      </c>
      <c r="K59" s="476" t="s">
        <v>29</v>
      </c>
      <c r="L59" s="476" t="s">
        <v>29</v>
      </c>
      <c r="M59" s="476" t="s">
        <v>29</v>
      </c>
      <c r="N59" s="476" t="s">
        <v>29</v>
      </c>
      <c r="O59" s="476" t="s">
        <v>29</v>
      </c>
      <c r="P59" s="476" t="s">
        <v>29</v>
      </c>
      <c r="Q59" s="476" t="s">
        <v>29</v>
      </c>
      <c r="R59" s="476" t="s">
        <v>29</v>
      </c>
      <c r="S59" s="476" t="s">
        <v>29</v>
      </c>
      <c r="T59" s="476" t="s">
        <v>29</v>
      </c>
      <c r="U59" s="476" t="s">
        <v>29</v>
      </c>
      <c r="V59" s="476" t="s">
        <v>29</v>
      </c>
      <c r="W59" s="476" t="s">
        <v>29</v>
      </c>
      <c r="X59" s="476">
        <v>0</v>
      </c>
      <c r="Y59" s="476">
        <v>0</v>
      </c>
      <c r="Z59" s="476" t="s">
        <v>29</v>
      </c>
      <c r="AA59" s="476" t="s">
        <v>29</v>
      </c>
      <c r="AB59" s="476">
        <v>1473605.4716099999</v>
      </c>
      <c r="AC59" s="476">
        <v>0</v>
      </c>
      <c r="AD59" s="476">
        <v>0</v>
      </c>
      <c r="AE59" s="476">
        <v>0</v>
      </c>
      <c r="AF59" s="476">
        <v>0</v>
      </c>
      <c r="AG59" s="476">
        <v>0</v>
      </c>
      <c r="AH59" s="476">
        <v>0</v>
      </c>
      <c r="AI59" s="476">
        <v>0</v>
      </c>
      <c r="AJ59" s="476">
        <v>0</v>
      </c>
      <c r="AK59" s="1071">
        <v>0</v>
      </c>
      <c r="AL59" s="476">
        <v>0</v>
      </c>
      <c r="AM59" s="476">
        <v>0</v>
      </c>
      <c r="AN59" s="1071">
        <v>0</v>
      </c>
      <c r="AO59" s="1071">
        <v>0</v>
      </c>
      <c r="AP59" s="214"/>
      <c r="AQ59" s="214"/>
    </row>
    <row r="60" spans="1:43">
      <c r="A60" s="1053"/>
      <c r="B60" s="1050" t="s">
        <v>278</v>
      </c>
      <c r="C60" s="1050"/>
      <c r="D60" s="476">
        <v>0</v>
      </c>
      <c r="E60" s="476">
        <v>0</v>
      </c>
      <c r="F60" s="476">
        <v>0</v>
      </c>
      <c r="G60" s="476">
        <v>0</v>
      </c>
      <c r="H60" s="476">
        <v>0</v>
      </c>
      <c r="I60" s="476">
        <v>0</v>
      </c>
      <c r="J60" s="476">
        <v>0</v>
      </c>
      <c r="K60" s="476">
        <v>0</v>
      </c>
      <c r="L60" s="476">
        <v>0</v>
      </c>
      <c r="M60" s="476">
        <v>0</v>
      </c>
      <c r="N60" s="476">
        <v>0</v>
      </c>
      <c r="O60" s="476">
        <v>0</v>
      </c>
      <c r="P60" s="476">
        <v>0</v>
      </c>
      <c r="Q60" s="476">
        <v>0</v>
      </c>
      <c r="R60" s="476">
        <v>0</v>
      </c>
      <c r="S60" s="476">
        <v>0</v>
      </c>
      <c r="T60" s="476">
        <v>0</v>
      </c>
      <c r="U60" s="476">
        <v>0</v>
      </c>
      <c r="V60" s="1057" t="s">
        <v>280</v>
      </c>
      <c r="W60" s="476" t="s">
        <v>280</v>
      </c>
      <c r="X60" s="476">
        <v>0</v>
      </c>
      <c r="Y60" s="476">
        <v>-88138</v>
      </c>
      <c r="Z60" s="476">
        <v>-87166</v>
      </c>
      <c r="AA60" s="476">
        <v>-87166</v>
      </c>
      <c r="AB60" s="476">
        <v>-87166</v>
      </c>
      <c r="AC60" s="476">
        <v>0</v>
      </c>
      <c r="AD60" s="476">
        <v>0</v>
      </c>
      <c r="AE60" s="476">
        <v>0</v>
      </c>
      <c r="AF60" s="476">
        <v>0</v>
      </c>
      <c r="AG60" s="476">
        <v>0</v>
      </c>
      <c r="AH60" s="476">
        <v>0</v>
      </c>
      <c r="AI60" s="476">
        <v>0</v>
      </c>
      <c r="AJ60" s="476">
        <v>0</v>
      </c>
      <c r="AK60" s="1071">
        <v>0</v>
      </c>
      <c r="AL60" s="476">
        <v>0</v>
      </c>
      <c r="AM60" s="476">
        <v>0</v>
      </c>
      <c r="AN60" s="1071">
        <v>0</v>
      </c>
      <c r="AO60" s="1071">
        <v>0</v>
      </c>
      <c r="AP60" s="214"/>
      <c r="AQ60" s="214"/>
    </row>
    <row r="61" spans="1:43">
      <c r="A61" s="1053"/>
      <c r="B61" s="1050" t="s">
        <v>987</v>
      </c>
      <c r="C61" s="1050"/>
      <c r="D61" s="476">
        <v>0</v>
      </c>
      <c r="E61" s="476">
        <v>0</v>
      </c>
      <c r="F61" s="476">
        <v>0</v>
      </c>
      <c r="G61" s="476">
        <v>0</v>
      </c>
      <c r="H61" s="476">
        <v>0</v>
      </c>
      <c r="I61" s="476">
        <v>0</v>
      </c>
      <c r="J61" s="476">
        <v>0</v>
      </c>
      <c r="K61" s="476">
        <v>0</v>
      </c>
      <c r="L61" s="476">
        <v>0</v>
      </c>
      <c r="M61" s="476">
        <v>0</v>
      </c>
      <c r="N61" s="476">
        <v>0</v>
      </c>
      <c r="O61" s="476">
        <v>0</v>
      </c>
      <c r="P61" s="476">
        <v>0</v>
      </c>
      <c r="Q61" s="476">
        <v>0</v>
      </c>
      <c r="R61" s="476">
        <v>0</v>
      </c>
      <c r="S61" s="476">
        <v>0</v>
      </c>
      <c r="T61" s="476">
        <v>0</v>
      </c>
      <c r="U61" s="476">
        <v>0</v>
      </c>
      <c r="V61" s="1057">
        <v>0</v>
      </c>
      <c r="W61" s="1057">
        <v>0</v>
      </c>
      <c r="X61" s="476">
        <v>0</v>
      </c>
      <c r="Y61" s="476">
        <v>0</v>
      </c>
      <c r="Z61" s="476">
        <v>0</v>
      </c>
      <c r="AA61" s="476">
        <v>0</v>
      </c>
      <c r="AB61" s="476">
        <v>0</v>
      </c>
      <c r="AC61" s="476">
        <v>0</v>
      </c>
      <c r="AD61" s="476">
        <v>0</v>
      </c>
      <c r="AE61" s="476">
        <v>0</v>
      </c>
      <c r="AF61" s="476">
        <v>0</v>
      </c>
      <c r="AG61" s="476">
        <v>-713913.80426</v>
      </c>
      <c r="AH61" s="476">
        <v>-713913.80426</v>
      </c>
      <c r="AI61" s="476">
        <v>-713913.80426</v>
      </c>
      <c r="AJ61" s="476">
        <v>-713913.80426</v>
      </c>
      <c r="AK61" s="1071">
        <v>0</v>
      </c>
      <c r="AL61" s="476">
        <v>0</v>
      </c>
      <c r="AM61" s="476">
        <v>0</v>
      </c>
      <c r="AN61" s="1071">
        <v>0</v>
      </c>
      <c r="AO61" s="1071">
        <v>0</v>
      </c>
      <c r="AP61" s="214"/>
      <c r="AQ61" s="214"/>
    </row>
    <row r="62" spans="1:43">
      <c r="A62" s="1053"/>
      <c r="B62" s="1067" t="s">
        <v>1605</v>
      </c>
      <c r="C62" s="1067"/>
      <c r="D62" s="476">
        <v>0</v>
      </c>
      <c r="E62" s="476">
        <v>0</v>
      </c>
      <c r="F62" s="476">
        <v>0</v>
      </c>
      <c r="G62" s="476">
        <v>0</v>
      </c>
      <c r="H62" s="476">
        <v>0</v>
      </c>
      <c r="I62" s="476">
        <v>0</v>
      </c>
      <c r="J62" s="476">
        <v>0</v>
      </c>
      <c r="K62" s="476">
        <v>0</v>
      </c>
      <c r="L62" s="476">
        <v>0</v>
      </c>
      <c r="M62" s="476">
        <v>0</v>
      </c>
      <c r="N62" s="476">
        <v>0</v>
      </c>
      <c r="O62" s="476">
        <v>0</v>
      </c>
      <c r="P62" s="476">
        <v>0</v>
      </c>
      <c r="Q62" s="476">
        <v>0</v>
      </c>
      <c r="R62" s="476">
        <v>0</v>
      </c>
      <c r="S62" s="476">
        <v>0</v>
      </c>
      <c r="T62" s="476">
        <v>0</v>
      </c>
      <c r="U62" s="476">
        <v>0</v>
      </c>
      <c r="V62" s="476">
        <v>0</v>
      </c>
      <c r="W62" s="476">
        <v>0</v>
      </c>
      <c r="X62" s="476">
        <v>0</v>
      </c>
      <c r="Y62" s="476">
        <v>0</v>
      </c>
      <c r="Z62" s="476">
        <v>0</v>
      </c>
      <c r="AA62" s="476">
        <v>0</v>
      </c>
      <c r="AB62" s="476">
        <v>0</v>
      </c>
      <c r="AC62" s="476">
        <v>0</v>
      </c>
      <c r="AD62" s="476">
        <v>0</v>
      </c>
      <c r="AE62" s="476">
        <v>0</v>
      </c>
      <c r="AF62" s="476">
        <v>0</v>
      </c>
      <c r="AG62" s="476">
        <v>0</v>
      </c>
      <c r="AH62" s="476">
        <v>0</v>
      </c>
      <c r="AI62" s="476">
        <v>0</v>
      </c>
      <c r="AJ62" s="476">
        <v>0</v>
      </c>
      <c r="AK62" s="1071">
        <v>0</v>
      </c>
      <c r="AL62" s="476">
        <v>0</v>
      </c>
      <c r="AM62" s="476">
        <v>0</v>
      </c>
      <c r="AN62" s="1071">
        <v>-244557</v>
      </c>
      <c r="AO62" s="1071">
        <v>0</v>
      </c>
      <c r="AP62" s="214"/>
      <c r="AQ62" s="214"/>
    </row>
    <row r="63" spans="1:43">
      <c r="A63" s="1053"/>
      <c r="B63" s="1050" t="s">
        <v>1579</v>
      </c>
      <c r="C63" s="1050"/>
      <c r="D63" s="476">
        <v>-99140</v>
      </c>
      <c r="E63" s="476">
        <v>-278</v>
      </c>
      <c r="F63" s="476">
        <v>-117827</v>
      </c>
      <c r="G63" s="476">
        <v>-124411</v>
      </c>
      <c r="H63" s="476">
        <v>-127162</v>
      </c>
      <c r="I63" s="476">
        <v>-52753</v>
      </c>
      <c r="J63" s="476">
        <v>0</v>
      </c>
      <c r="K63" s="476">
        <v>0</v>
      </c>
      <c r="L63" s="476">
        <v>0</v>
      </c>
      <c r="M63" s="476">
        <v>0</v>
      </c>
      <c r="N63" s="476">
        <v>0</v>
      </c>
      <c r="O63" s="476">
        <v>0</v>
      </c>
      <c r="P63" s="476">
        <v>0</v>
      </c>
      <c r="Q63" s="476">
        <v>0</v>
      </c>
      <c r="R63" s="476">
        <v>0</v>
      </c>
      <c r="S63" s="476">
        <v>0</v>
      </c>
      <c r="T63" s="476">
        <v>0</v>
      </c>
      <c r="U63" s="476">
        <v>0</v>
      </c>
      <c r="V63" s="476">
        <v>0</v>
      </c>
      <c r="W63" s="476"/>
      <c r="X63" s="476">
        <v>0</v>
      </c>
      <c r="Y63" s="476">
        <v>0</v>
      </c>
      <c r="Z63" s="476">
        <v>0</v>
      </c>
      <c r="AA63" s="476">
        <v>0</v>
      </c>
      <c r="AB63" s="476">
        <v>0</v>
      </c>
      <c r="AC63" s="476">
        <v>0</v>
      </c>
      <c r="AD63" s="476">
        <v>0</v>
      </c>
      <c r="AE63" s="476">
        <v>0</v>
      </c>
      <c r="AF63" s="476">
        <v>0</v>
      </c>
      <c r="AG63" s="476">
        <v>0</v>
      </c>
      <c r="AH63" s="476">
        <v>0</v>
      </c>
      <c r="AI63" s="476">
        <v>0</v>
      </c>
      <c r="AJ63" s="476">
        <v>0</v>
      </c>
      <c r="AK63" s="1071">
        <v>0</v>
      </c>
      <c r="AL63" s="476">
        <v>0</v>
      </c>
      <c r="AM63" s="476">
        <v>0</v>
      </c>
      <c r="AN63" s="1071">
        <v>0</v>
      </c>
      <c r="AO63" s="1071">
        <v>0</v>
      </c>
      <c r="AP63" s="214"/>
      <c r="AQ63" s="214"/>
    </row>
    <row r="64" spans="1:43">
      <c r="A64" s="12"/>
      <c r="B64" s="1376" t="s">
        <v>277</v>
      </c>
      <c r="C64" s="1376"/>
      <c r="D64" s="476">
        <v>36590</v>
      </c>
      <c r="E64" s="476">
        <v>26309</v>
      </c>
      <c r="F64" s="476">
        <v>37262</v>
      </c>
      <c r="G64" s="476">
        <v>49790</v>
      </c>
      <c r="H64" s="476">
        <v>63310</v>
      </c>
      <c r="I64" s="476">
        <v>11008</v>
      </c>
      <c r="J64" s="476">
        <v>25532</v>
      </c>
      <c r="K64" s="476">
        <v>31601</v>
      </c>
      <c r="L64" s="476">
        <v>70326</v>
      </c>
      <c r="M64" s="476">
        <v>24235</v>
      </c>
      <c r="N64" s="476">
        <v>113630</v>
      </c>
      <c r="O64" s="476">
        <v>195881</v>
      </c>
      <c r="P64" s="476">
        <v>184471</v>
      </c>
      <c r="Q64" s="476">
        <v>187546</v>
      </c>
      <c r="R64" s="476">
        <v>202350</v>
      </c>
      <c r="S64" s="476">
        <v>214731.0716</v>
      </c>
      <c r="T64" s="476">
        <v>226354.61109000002</v>
      </c>
      <c r="U64" s="476">
        <v>2338.0847200000003</v>
      </c>
      <c r="V64" s="476">
        <v>18206</v>
      </c>
      <c r="W64" s="476">
        <v>41863</v>
      </c>
      <c r="X64" s="476">
        <v>60252.641109999997</v>
      </c>
      <c r="Y64" s="476">
        <v>5428.3469299999997</v>
      </c>
      <c r="Z64" s="476">
        <v>9892</v>
      </c>
      <c r="AA64" s="476">
        <v>17091</v>
      </c>
      <c r="AB64" s="476">
        <v>61439.874799999991</v>
      </c>
      <c r="AC64" s="476">
        <v>13168.3773</v>
      </c>
      <c r="AD64" s="476">
        <v>9041.8265599999995</v>
      </c>
      <c r="AE64" s="476">
        <v>82031.627689999994</v>
      </c>
      <c r="AF64" s="476">
        <v>105052.94005</v>
      </c>
      <c r="AG64" s="476">
        <v>7661.5072499999997</v>
      </c>
      <c r="AH64" s="476">
        <v>8119.1116199999997</v>
      </c>
      <c r="AI64" s="476">
        <v>48643.059880000001</v>
      </c>
      <c r="AJ64" s="476">
        <v>111375.74631</v>
      </c>
      <c r="AK64" s="1071">
        <v>7693.6493899999996</v>
      </c>
      <c r="AL64" s="476">
        <v>28767</v>
      </c>
      <c r="AM64" s="476">
        <v>57061</v>
      </c>
      <c r="AN64" s="1071">
        <v>205622</v>
      </c>
      <c r="AO64" s="1071">
        <v>75950</v>
      </c>
      <c r="AP64" s="214"/>
      <c r="AQ64" s="214"/>
    </row>
    <row r="65" spans="1:43">
      <c r="A65" s="12"/>
      <c r="B65" s="1376" t="s">
        <v>276</v>
      </c>
      <c r="C65" s="1376"/>
      <c r="D65" s="476">
        <v>0</v>
      </c>
      <c r="E65" s="476">
        <v>0</v>
      </c>
      <c r="F65" s="476">
        <v>0</v>
      </c>
      <c r="G65" s="476">
        <v>0</v>
      </c>
      <c r="H65" s="476">
        <v>0</v>
      </c>
      <c r="I65" s="476">
        <v>120504</v>
      </c>
      <c r="J65" s="476">
        <v>122834</v>
      </c>
      <c r="K65" s="476">
        <v>126018</v>
      </c>
      <c r="L65" s="476">
        <v>145473</v>
      </c>
      <c r="M65" s="476">
        <v>4156</v>
      </c>
      <c r="N65" s="476">
        <v>5623</v>
      </c>
      <c r="O65" s="476">
        <v>31418</v>
      </c>
      <c r="P65" s="476">
        <v>184048</v>
      </c>
      <c r="Q65" s="476">
        <v>819</v>
      </c>
      <c r="R65" s="476">
        <v>63</v>
      </c>
      <c r="S65" s="476">
        <v>-642.63487999999984</v>
      </c>
      <c r="T65" s="476">
        <v>183546.32258000001</v>
      </c>
      <c r="U65" s="476">
        <v>-76.6631</v>
      </c>
      <c r="V65" s="476">
        <v>612</v>
      </c>
      <c r="W65" s="476">
        <v>63137</v>
      </c>
      <c r="X65" s="476">
        <v>201864.84125</v>
      </c>
      <c r="Y65" s="476">
        <v>-127.99994000000001</v>
      </c>
      <c r="Z65" s="476">
        <v>190158</v>
      </c>
      <c r="AA65" s="476">
        <v>190103</v>
      </c>
      <c r="AB65" s="476">
        <v>220373.81159999999</v>
      </c>
      <c r="AC65" s="476">
        <v>7506.6659300000001</v>
      </c>
      <c r="AD65" s="476">
        <v>37516.404589999998</v>
      </c>
      <c r="AE65" s="476">
        <v>54877.826970000002</v>
      </c>
      <c r="AF65" s="476">
        <v>66814.826969999995</v>
      </c>
      <c r="AG65" s="476">
        <v>2822</v>
      </c>
      <c r="AH65" s="476">
        <v>5267.3554999999997</v>
      </c>
      <c r="AI65" s="476">
        <v>9880.2017599999999</v>
      </c>
      <c r="AJ65" s="476">
        <v>11328.20176</v>
      </c>
      <c r="AK65" s="1071">
        <v>19844</v>
      </c>
      <c r="AL65" s="476">
        <v>18329</v>
      </c>
      <c r="AM65" s="476">
        <v>24690</v>
      </c>
      <c r="AN65" s="1071">
        <v>25718</v>
      </c>
      <c r="AO65" s="1071">
        <v>0</v>
      </c>
      <c r="AP65" s="214"/>
      <c r="AQ65" s="214"/>
    </row>
    <row r="66" spans="1:43">
      <c r="A66" s="12"/>
      <c r="B66" s="1376" t="s">
        <v>461</v>
      </c>
      <c r="C66" s="1376"/>
      <c r="D66" s="476">
        <v>-27829738</v>
      </c>
      <c r="E66" s="476">
        <v>-13610318</v>
      </c>
      <c r="F66" s="476">
        <v>-9372551</v>
      </c>
      <c r="G66" s="476">
        <v>-9460025</v>
      </c>
      <c r="H66" s="476">
        <v>-10597966</v>
      </c>
      <c r="I66" s="476">
        <v>-2850367</v>
      </c>
      <c r="J66" s="476">
        <v>-6161247</v>
      </c>
      <c r="K66" s="476">
        <v>-10035754</v>
      </c>
      <c r="L66" s="476">
        <v>-17030846</v>
      </c>
      <c r="M66" s="476">
        <v>-3304318</v>
      </c>
      <c r="N66" s="476">
        <v>-16645181</v>
      </c>
      <c r="O66" s="476">
        <v>-23940213</v>
      </c>
      <c r="P66" s="476">
        <v>-33599564</v>
      </c>
      <c r="Q66" s="476">
        <v>-13994457</v>
      </c>
      <c r="R66" s="476">
        <v>-20948188</v>
      </c>
      <c r="S66" s="476">
        <v>-26975859.107250538</v>
      </c>
      <c r="T66" s="476">
        <v>-51879178.699711218</v>
      </c>
      <c r="U66" s="476">
        <v>-5328504.9531847006</v>
      </c>
      <c r="V66" s="476">
        <v>-19514311</v>
      </c>
      <c r="W66" s="476">
        <v>-22219754</v>
      </c>
      <c r="X66" s="476">
        <v>-39375790.882644698</v>
      </c>
      <c r="Y66" s="476">
        <v>-28040743.09234</v>
      </c>
      <c r="Z66" s="476">
        <v>-29364692</v>
      </c>
      <c r="AA66" s="476">
        <v>-41580718</v>
      </c>
      <c r="AB66" s="476">
        <v>-46551052.847729988</v>
      </c>
      <c r="AC66" s="476">
        <v>-2508862.9738499997</v>
      </c>
      <c r="AD66" s="476">
        <v>-3881687.2409000001</v>
      </c>
      <c r="AE66" s="476">
        <v>-8772672.8801099993</v>
      </c>
      <c r="AF66" s="476">
        <v>-10285141.254869996</v>
      </c>
      <c r="AG66" s="476">
        <v>-1833833.3310199997</v>
      </c>
      <c r="AH66" s="476">
        <v>-10368860.997410001</v>
      </c>
      <c r="AI66" s="476">
        <v>-13492778.802340005</v>
      </c>
      <c r="AJ66" s="476">
        <v>-16891426.89818</v>
      </c>
      <c r="AK66" s="1071">
        <v>-4881040.5769900009</v>
      </c>
      <c r="AL66" s="476">
        <v>-6715709</v>
      </c>
      <c r="AM66" s="476">
        <v>-11328326</v>
      </c>
      <c r="AN66" s="1071">
        <v>-21369048</v>
      </c>
      <c r="AO66" s="1071">
        <v>-5940840</v>
      </c>
      <c r="AP66" s="214"/>
      <c r="AQ66" s="214"/>
    </row>
    <row r="67" spans="1:43">
      <c r="A67" s="12"/>
      <c r="B67" s="1376" t="s">
        <v>460</v>
      </c>
      <c r="C67" s="1376"/>
      <c r="D67" s="476">
        <v>0</v>
      </c>
      <c r="E67" s="476">
        <v>0</v>
      </c>
      <c r="F67" s="476">
        <v>0</v>
      </c>
      <c r="G67" s="476">
        <v>0</v>
      </c>
      <c r="H67" s="476">
        <v>0</v>
      </c>
      <c r="I67" s="476">
        <v>-95674</v>
      </c>
      <c r="J67" s="476">
        <v>-467647</v>
      </c>
      <c r="K67" s="476">
        <v>-514403</v>
      </c>
      <c r="L67" s="476">
        <v>-582120</v>
      </c>
      <c r="M67" s="476">
        <v>-123193</v>
      </c>
      <c r="N67" s="476">
        <v>-123000</v>
      </c>
      <c r="O67" s="476">
        <v>-123000</v>
      </c>
      <c r="P67" s="476">
        <v>-341300</v>
      </c>
      <c r="Q67" s="476">
        <v>0</v>
      </c>
      <c r="R67" s="476">
        <v>-706</v>
      </c>
      <c r="S67" s="476">
        <v>-205</v>
      </c>
      <c r="T67" s="476">
        <v>-103</v>
      </c>
      <c r="U67" s="476">
        <v>-173322</v>
      </c>
      <c r="V67" s="476">
        <v>-413814</v>
      </c>
      <c r="W67" s="476">
        <v>-531438</v>
      </c>
      <c r="X67" s="476">
        <v>-584899</v>
      </c>
      <c r="Y67" s="476">
        <v>-21299</v>
      </c>
      <c r="Z67" s="476">
        <v>-8090760</v>
      </c>
      <c r="AA67" s="476">
        <v>-9549184</v>
      </c>
      <c r="AB67" s="476">
        <v>-11321805</v>
      </c>
      <c r="AC67" s="476">
        <v>-909459</v>
      </c>
      <c r="AD67" s="476">
        <v>-2563397</v>
      </c>
      <c r="AE67" s="476">
        <v>-2680755</v>
      </c>
      <c r="AF67" s="476">
        <v>-4089878</v>
      </c>
      <c r="AG67" s="476">
        <v>-287922</v>
      </c>
      <c r="AH67" s="476">
        <v>-1221020</v>
      </c>
      <c r="AI67" s="476">
        <v>-1586320</v>
      </c>
      <c r="AJ67" s="476">
        <v>-1598607</v>
      </c>
      <c r="AK67" s="1071">
        <v>-16493</v>
      </c>
      <c r="AL67" s="476">
        <v>-95580</v>
      </c>
      <c r="AM67" s="476">
        <v>-259857</v>
      </c>
      <c r="AN67" s="1071">
        <v>-406282</v>
      </c>
      <c r="AO67" s="1071">
        <v>-532238</v>
      </c>
      <c r="AP67" s="214"/>
      <c r="AQ67" s="214"/>
    </row>
    <row r="68" spans="1:43">
      <c r="A68" s="12"/>
      <c r="B68" s="1050" t="s">
        <v>1580</v>
      </c>
      <c r="C68" s="1050"/>
      <c r="D68" s="476">
        <v>0</v>
      </c>
      <c r="E68" s="476">
        <v>-485994</v>
      </c>
      <c r="F68" s="476">
        <v>-485994</v>
      </c>
      <c r="G68" s="476">
        <v>-485994</v>
      </c>
      <c r="H68" s="476">
        <v>-477994</v>
      </c>
      <c r="I68" s="476">
        <v>0</v>
      </c>
      <c r="J68" s="476">
        <v>0</v>
      </c>
      <c r="K68" s="476">
        <v>0</v>
      </c>
      <c r="L68" s="476">
        <v>0</v>
      </c>
      <c r="M68" s="476">
        <v>0</v>
      </c>
      <c r="N68" s="476">
        <v>0</v>
      </c>
      <c r="O68" s="476">
        <v>0</v>
      </c>
      <c r="P68" s="476">
        <v>0</v>
      </c>
      <c r="Q68" s="476">
        <v>0</v>
      </c>
      <c r="R68" s="476">
        <v>0</v>
      </c>
      <c r="S68" s="476">
        <v>0</v>
      </c>
      <c r="T68" s="476">
        <v>0</v>
      </c>
      <c r="U68" s="476">
        <v>0</v>
      </c>
      <c r="V68" s="476">
        <v>0</v>
      </c>
      <c r="W68" s="476"/>
      <c r="X68" s="476">
        <v>0</v>
      </c>
      <c r="Y68" s="476">
        <v>0</v>
      </c>
      <c r="Z68" s="476">
        <v>0</v>
      </c>
      <c r="AA68" s="476">
        <v>0</v>
      </c>
      <c r="AB68" s="476">
        <v>0</v>
      </c>
      <c r="AC68" s="476">
        <v>0</v>
      </c>
      <c r="AD68" s="476">
        <v>0</v>
      </c>
      <c r="AE68" s="476">
        <v>0</v>
      </c>
      <c r="AF68" s="476">
        <v>0</v>
      </c>
      <c r="AG68" s="476">
        <v>0</v>
      </c>
      <c r="AH68" s="476">
        <v>0</v>
      </c>
      <c r="AI68" s="476">
        <v>0</v>
      </c>
      <c r="AJ68" s="476">
        <v>0</v>
      </c>
      <c r="AK68" s="1071">
        <v>0</v>
      </c>
      <c r="AL68" s="476">
        <v>0</v>
      </c>
      <c r="AM68" s="476">
        <v>0</v>
      </c>
      <c r="AN68" s="1071">
        <v>0</v>
      </c>
      <c r="AO68" s="1071">
        <v>0</v>
      </c>
      <c r="AP68" s="214"/>
      <c r="AQ68" s="214"/>
    </row>
    <row r="69" spans="1:43">
      <c r="A69" s="12"/>
      <c r="B69" s="1050" t="s">
        <v>1581</v>
      </c>
      <c r="C69" s="1050"/>
      <c r="D69" s="476">
        <v>14962865</v>
      </c>
      <c r="E69" s="476">
        <v>0</v>
      </c>
      <c r="F69" s="476">
        <v>0</v>
      </c>
      <c r="G69" s="476">
        <v>0</v>
      </c>
      <c r="H69" s="476">
        <v>0</v>
      </c>
      <c r="I69" s="476">
        <v>0</v>
      </c>
      <c r="J69" s="476">
        <v>0</v>
      </c>
      <c r="K69" s="476">
        <v>0</v>
      </c>
      <c r="L69" s="476">
        <v>0</v>
      </c>
      <c r="M69" s="476">
        <v>0</v>
      </c>
      <c r="N69" s="476">
        <v>0</v>
      </c>
      <c r="O69" s="476">
        <v>0</v>
      </c>
      <c r="P69" s="476">
        <v>0</v>
      </c>
      <c r="Q69" s="476">
        <v>0</v>
      </c>
      <c r="R69" s="476">
        <v>0</v>
      </c>
      <c r="S69" s="476">
        <v>0</v>
      </c>
      <c r="T69" s="476">
        <v>0</v>
      </c>
      <c r="U69" s="476">
        <v>0</v>
      </c>
      <c r="V69" s="476">
        <v>0</v>
      </c>
      <c r="W69" s="476"/>
      <c r="X69" s="476">
        <v>0</v>
      </c>
      <c r="Y69" s="476">
        <v>0</v>
      </c>
      <c r="Z69" s="476">
        <v>0</v>
      </c>
      <c r="AA69" s="476">
        <v>0</v>
      </c>
      <c r="AB69" s="476">
        <v>0</v>
      </c>
      <c r="AC69" s="476">
        <v>0</v>
      </c>
      <c r="AD69" s="476">
        <v>0</v>
      </c>
      <c r="AE69" s="476">
        <v>0</v>
      </c>
      <c r="AF69" s="476">
        <v>0</v>
      </c>
      <c r="AG69" s="476">
        <v>0</v>
      </c>
      <c r="AH69" s="476">
        <v>0</v>
      </c>
      <c r="AI69" s="476">
        <v>0</v>
      </c>
      <c r="AJ69" s="476">
        <v>0</v>
      </c>
      <c r="AK69" s="1071">
        <v>0</v>
      </c>
      <c r="AL69" s="476">
        <v>0</v>
      </c>
      <c r="AM69" s="476">
        <v>0</v>
      </c>
      <c r="AN69" s="1071">
        <v>0</v>
      </c>
      <c r="AO69" s="1071">
        <v>0</v>
      </c>
      <c r="AP69" s="214"/>
      <c r="AQ69" s="214"/>
    </row>
    <row r="70" spans="1:43">
      <c r="A70" s="12"/>
      <c r="B70" s="1050" t="s">
        <v>459</v>
      </c>
      <c r="C70" s="1050"/>
      <c r="D70" s="476">
        <v>0</v>
      </c>
      <c r="E70" s="476">
        <v>0</v>
      </c>
      <c r="F70" s="476">
        <v>0</v>
      </c>
      <c r="G70" s="476">
        <v>0</v>
      </c>
      <c r="H70" s="476">
        <v>0</v>
      </c>
      <c r="I70" s="476">
        <v>0</v>
      </c>
      <c r="J70" s="476">
        <v>0</v>
      </c>
      <c r="K70" s="476">
        <v>0</v>
      </c>
      <c r="L70" s="476">
        <v>0</v>
      </c>
      <c r="M70" s="476">
        <v>0</v>
      </c>
      <c r="N70" s="476">
        <v>0</v>
      </c>
      <c r="O70" s="476">
        <v>0</v>
      </c>
      <c r="P70" s="476">
        <v>0</v>
      </c>
      <c r="Q70" s="476">
        <v>0</v>
      </c>
      <c r="R70" s="476">
        <v>0</v>
      </c>
      <c r="S70" s="476">
        <v>0</v>
      </c>
      <c r="T70" s="476">
        <v>0</v>
      </c>
      <c r="U70" s="476">
        <v>0</v>
      </c>
      <c r="V70" s="476" t="s">
        <v>280</v>
      </c>
      <c r="W70" s="476">
        <v>0</v>
      </c>
      <c r="X70" s="476">
        <v>-2874603</v>
      </c>
      <c r="Y70" s="476">
        <v>0</v>
      </c>
      <c r="Z70" s="476" t="s">
        <v>280</v>
      </c>
      <c r="AA70" s="476">
        <v>0</v>
      </c>
      <c r="AB70" s="476">
        <v>0</v>
      </c>
      <c r="AC70" s="476">
        <v>0</v>
      </c>
      <c r="AD70" s="476">
        <v>0</v>
      </c>
      <c r="AE70" s="476">
        <v>0</v>
      </c>
      <c r="AF70" s="476">
        <v>0</v>
      </c>
      <c r="AG70" s="476">
        <v>0</v>
      </c>
      <c r="AH70" s="476">
        <v>0</v>
      </c>
      <c r="AI70" s="476">
        <v>0</v>
      </c>
      <c r="AJ70" s="476">
        <v>0</v>
      </c>
      <c r="AK70" s="1071">
        <v>0</v>
      </c>
      <c r="AL70" s="476">
        <v>0</v>
      </c>
      <c r="AM70" s="476">
        <v>0</v>
      </c>
      <c r="AN70" s="1071">
        <v>0</v>
      </c>
      <c r="AO70" s="1071">
        <v>0</v>
      </c>
      <c r="AP70" s="214"/>
      <c r="AQ70" s="214"/>
    </row>
    <row r="71" spans="1:43">
      <c r="A71" s="12"/>
      <c r="B71" s="1050" t="s">
        <v>1582</v>
      </c>
      <c r="C71" s="1050"/>
      <c r="D71" s="476">
        <v>-1937203</v>
      </c>
      <c r="E71" s="476">
        <v>0</v>
      </c>
      <c r="F71" s="476">
        <v>0</v>
      </c>
      <c r="G71" s="476">
        <v>0</v>
      </c>
      <c r="H71" s="476">
        <v>0</v>
      </c>
      <c r="I71" s="476">
        <v>0</v>
      </c>
      <c r="J71" s="476">
        <v>0</v>
      </c>
      <c r="K71" s="476">
        <v>0</v>
      </c>
      <c r="L71" s="476">
        <v>0</v>
      </c>
      <c r="M71" s="476">
        <v>0</v>
      </c>
      <c r="N71" s="476">
        <v>0</v>
      </c>
      <c r="O71" s="476">
        <v>0</v>
      </c>
      <c r="P71" s="476">
        <v>0</v>
      </c>
      <c r="Q71" s="476">
        <v>0</v>
      </c>
      <c r="R71" s="476">
        <v>0</v>
      </c>
      <c r="S71" s="476">
        <v>0</v>
      </c>
      <c r="T71" s="476">
        <v>0</v>
      </c>
      <c r="U71" s="476">
        <v>0</v>
      </c>
      <c r="V71" s="476">
        <v>0</v>
      </c>
      <c r="W71" s="476"/>
      <c r="X71" s="476">
        <v>0</v>
      </c>
      <c r="Y71" s="476">
        <v>0</v>
      </c>
      <c r="Z71" s="476">
        <v>0</v>
      </c>
      <c r="AA71" s="476">
        <v>0</v>
      </c>
      <c r="AB71" s="476">
        <v>0</v>
      </c>
      <c r="AC71" s="476">
        <v>0</v>
      </c>
      <c r="AD71" s="476">
        <v>0</v>
      </c>
      <c r="AE71" s="476">
        <v>0</v>
      </c>
      <c r="AF71" s="476">
        <v>0</v>
      </c>
      <c r="AG71" s="476">
        <v>0</v>
      </c>
      <c r="AH71" s="476">
        <v>0</v>
      </c>
      <c r="AI71" s="476">
        <v>0</v>
      </c>
      <c r="AJ71" s="476">
        <v>0</v>
      </c>
      <c r="AK71" s="1071">
        <v>0</v>
      </c>
      <c r="AL71" s="476">
        <v>0</v>
      </c>
      <c r="AM71" s="476">
        <v>0</v>
      </c>
      <c r="AN71" s="1071">
        <v>0</v>
      </c>
      <c r="AO71" s="1071">
        <v>0</v>
      </c>
      <c r="AP71" s="214"/>
      <c r="AQ71" s="214"/>
    </row>
    <row r="72" spans="1:43">
      <c r="A72" s="12"/>
      <c r="B72" s="1376" t="s">
        <v>1610</v>
      </c>
      <c r="C72" s="1376"/>
      <c r="D72" s="476">
        <v>-400478</v>
      </c>
      <c r="E72" s="476">
        <v>-456</v>
      </c>
      <c r="F72" s="476">
        <v>-11751</v>
      </c>
      <c r="G72" s="476">
        <v>-32080</v>
      </c>
      <c r="H72" s="476">
        <v>-39499</v>
      </c>
      <c r="I72" s="476">
        <v>-2084</v>
      </c>
      <c r="J72" s="476">
        <v>-13854</v>
      </c>
      <c r="K72" s="476">
        <v>-74894</v>
      </c>
      <c r="L72" s="476">
        <v>-229487</v>
      </c>
      <c r="M72" s="476">
        <v>-1906</v>
      </c>
      <c r="N72" s="476">
        <v>-10868</v>
      </c>
      <c r="O72" s="476">
        <v>-15810</v>
      </c>
      <c r="P72" s="476">
        <v>-20994</v>
      </c>
      <c r="Q72" s="476">
        <v>-31388</v>
      </c>
      <c r="R72" s="476">
        <v>-852519</v>
      </c>
      <c r="S72" s="476">
        <v>-897123</v>
      </c>
      <c r="T72" s="476">
        <v>-852519</v>
      </c>
      <c r="U72" s="476">
        <v>-944</v>
      </c>
      <c r="V72" s="476">
        <v>-58808</v>
      </c>
      <c r="W72" s="476">
        <v>-80038</v>
      </c>
      <c r="X72" s="476">
        <v>-488083.32903609832</v>
      </c>
      <c r="Y72" s="476">
        <v>-39037.257478261992</v>
      </c>
      <c r="Z72" s="476">
        <v>-53091</v>
      </c>
      <c r="AA72" s="476">
        <v>-189071</v>
      </c>
      <c r="AB72" s="476">
        <v>-256072.11345695349</v>
      </c>
      <c r="AC72" s="476">
        <v>-6937.5393700000004</v>
      </c>
      <c r="AD72" s="476">
        <v>-7019.0204899999999</v>
      </c>
      <c r="AE72" s="476">
        <v>-125262.76057999999</v>
      </c>
      <c r="AF72" s="476">
        <v>-130530.82543</v>
      </c>
      <c r="AG72" s="476">
        <v>-184546.62530000001</v>
      </c>
      <c r="AH72" s="476">
        <v>-508575.85171000002</v>
      </c>
      <c r="AI72" s="476">
        <v>-412051.87154999998</v>
      </c>
      <c r="AJ72" s="476">
        <v>-428169.30803000001</v>
      </c>
      <c r="AK72" s="1071">
        <v>-11.846830000000001</v>
      </c>
      <c r="AL72" s="476">
        <v>-1302</v>
      </c>
      <c r="AM72" s="476">
        <v>-431951</v>
      </c>
      <c r="AN72" s="1071">
        <v>-785725</v>
      </c>
      <c r="AO72" s="1071">
        <v>-6607</v>
      </c>
      <c r="AP72" s="214"/>
      <c r="AQ72" s="214"/>
    </row>
    <row r="73" spans="1:43">
      <c r="A73" s="12"/>
      <c r="B73" s="1376" t="s">
        <v>1009</v>
      </c>
      <c r="C73" s="1376"/>
      <c r="D73" s="476">
        <v>-1174076</v>
      </c>
      <c r="E73" s="476">
        <v>-294709</v>
      </c>
      <c r="F73" s="476">
        <v>-501773</v>
      </c>
      <c r="G73" s="476">
        <v>-700408</v>
      </c>
      <c r="H73" s="476">
        <v>-1256645</v>
      </c>
      <c r="I73" s="476">
        <v>-321467</v>
      </c>
      <c r="J73" s="476">
        <v>-696258</v>
      </c>
      <c r="K73" s="476">
        <v>-1292444</v>
      </c>
      <c r="L73" s="476">
        <v>-1923132</v>
      </c>
      <c r="M73" s="476">
        <v>-382334</v>
      </c>
      <c r="N73" s="476">
        <v>-704774</v>
      </c>
      <c r="O73" s="476">
        <v>-1126106</v>
      </c>
      <c r="P73" s="476">
        <v>-1902929</v>
      </c>
      <c r="Q73" s="476">
        <v>-413006</v>
      </c>
      <c r="R73" s="476">
        <v>-875635</v>
      </c>
      <c r="S73" s="476">
        <v>-1258799</v>
      </c>
      <c r="T73" s="476">
        <v>-1913062</v>
      </c>
      <c r="U73" s="476">
        <v>-403386</v>
      </c>
      <c r="V73" s="476">
        <v>-1034650</v>
      </c>
      <c r="W73" s="476">
        <v>-1707499</v>
      </c>
      <c r="X73" s="476">
        <v>-2514902</v>
      </c>
      <c r="Y73" s="476">
        <v>-567424</v>
      </c>
      <c r="Z73" s="476">
        <v>-1164364</v>
      </c>
      <c r="AA73" s="476">
        <v>-2223430</v>
      </c>
      <c r="AB73" s="476">
        <v>-2846623</v>
      </c>
      <c r="AC73" s="476">
        <v>-339860</v>
      </c>
      <c r="AD73" s="476">
        <v>-619088</v>
      </c>
      <c r="AE73" s="476">
        <v>-903825</v>
      </c>
      <c r="AF73" s="476">
        <v>-1166276</v>
      </c>
      <c r="AG73" s="476">
        <v>-147022</v>
      </c>
      <c r="AH73" s="476">
        <v>5623</v>
      </c>
      <c r="AI73" s="476">
        <v>-196610</v>
      </c>
      <c r="AJ73" s="476">
        <v>-801895</v>
      </c>
      <c r="AK73" s="1071">
        <v>-168887</v>
      </c>
      <c r="AL73" s="476">
        <v>-376785</v>
      </c>
      <c r="AM73" s="476">
        <v>-570629</v>
      </c>
      <c r="AN73" s="1071">
        <v>-877327</v>
      </c>
      <c r="AO73" s="1071">
        <v>-212471</v>
      </c>
      <c r="AP73" s="214"/>
      <c r="AQ73" s="214"/>
    </row>
    <row r="74" spans="1:43">
      <c r="A74" s="1053"/>
      <c r="B74" s="1376" t="s">
        <v>1010</v>
      </c>
      <c r="C74" s="1376"/>
      <c r="D74" s="476">
        <v>-1002797</v>
      </c>
      <c r="E74" s="476">
        <v>-91382</v>
      </c>
      <c r="F74" s="476">
        <v>-226166</v>
      </c>
      <c r="G74" s="476">
        <v>-318444</v>
      </c>
      <c r="H74" s="476">
        <v>-761712</v>
      </c>
      <c r="I74" s="476">
        <v>-91820</v>
      </c>
      <c r="J74" s="476">
        <v>-163644</v>
      </c>
      <c r="K74" s="476">
        <v>-329533</v>
      </c>
      <c r="L74" s="476">
        <v>-649647</v>
      </c>
      <c r="M74" s="476">
        <v>-217585</v>
      </c>
      <c r="N74" s="476">
        <v>-732543</v>
      </c>
      <c r="O74" s="476">
        <v>-1168144</v>
      </c>
      <c r="P74" s="476">
        <v>-2008056</v>
      </c>
      <c r="Q74" s="476">
        <v>-331546</v>
      </c>
      <c r="R74" s="476">
        <v>-802991</v>
      </c>
      <c r="S74" s="476">
        <v>-1228698</v>
      </c>
      <c r="T74" s="476">
        <v>-1794384</v>
      </c>
      <c r="U74" s="476">
        <v>-222266</v>
      </c>
      <c r="V74" s="476">
        <v>-501693</v>
      </c>
      <c r="W74" s="476">
        <v>-1239099</v>
      </c>
      <c r="X74" s="476">
        <v>-1663720</v>
      </c>
      <c r="Y74" s="476">
        <v>-256371</v>
      </c>
      <c r="Z74" s="476">
        <v>-562394</v>
      </c>
      <c r="AA74" s="476">
        <v>-1010450</v>
      </c>
      <c r="AB74" s="476">
        <v>-2389160</v>
      </c>
      <c r="AC74" s="476">
        <v>-207603</v>
      </c>
      <c r="AD74" s="476">
        <v>-547777</v>
      </c>
      <c r="AE74" s="476">
        <v>-766682</v>
      </c>
      <c r="AF74" s="476">
        <v>-1060107</v>
      </c>
      <c r="AG74" s="476">
        <v>-203741</v>
      </c>
      <c r="AH74" s="476">
        <v>44270</v>
      </c>
      <c r="AI74" s="476">
        <v>-401827</v>
      </c>
      <c r="AJ74" s="476">
        <v>-1431098</v>
      </c>
      <c r="AK74" s="1071">
        <v>-195106</v>
      </c>
      <c r="AL74" s="476">
        <v>-555472</v>
      </c>
      <c r="AM74" s="476">
        <v>-877245</v>
      </c>
      <c r="AN74" s="1071">
        <v>-1922073</v>
      </c>
      <c r="AO74" s="1071">
        <v>-281808</v>
      </c>
      <c r="AP74" s="214"/>
      <c r="AQ74" s="214"/>
    </row>
    <row r="75" spans="1:43">
      <c r="A75" s="1049" t="s">
        <v>270</v>
      </c>
      <c r="B75" s="1042"/>
      <c r="C75" s="1042"/>
      <c r="D75" s="1038">
        <v>6230400</v>
      </c>
      <c r="E75" s="1038">
        <v>-5815760</v>
      </c>
      <c r="F75" s="1038">
        <v>2377548</v>
      </c>
      <c r="G75" s="1038">
        <v>924896</v>
      </c>
      <c r="H75" s="1038">
        <v>1742372</v>
      </c>
      <c r="I75" s="1038">
        <v>4724864</v>
      </c>
      <c r="J75" s="1038">
        <v>2974366</v>
      </c>
      <c r="K75" s="1038">
        <v>81475</v>
      </c>
      <c r="L75" s="1038">
        <v>-1328461</v>
      </c>
      <c r="M75" s="1038">
        <v>952854</v>
      </c>
      <c r="N75" s="1038">
        <v>4354436</v>
      </c>
      <c r="O75" s="1038">
        <v>2240794</v>
      </c>
      <c r="P75" s="1038">
        <v>-1555108</v>
      </c>
      <c r="Q75" s="1038">
        <v>-6524820</v>
      </c>
      <c r="R75" s="1038">
        <v>-11182449</v>
      </c>
      <c r="S75" s="1038">
        <v>-14062605.451346841</v>
      </c>
      <c r="T75" s="1038">
        <v>-35608292.628699586</v>
      </c>
      <c r="U75" s="1038">
        <v>8228736.5363739915</v>
      </c>
      <c r="V75" s="1038">
        <v>-3836948</v>
      </c>
      <c r="W75" s="1038">
        <v>3617982</v>
      </c>
      <c r="X75" s="1038">
        <v>-16072661.456176404</v>
      </c>
      <c r="Y75" s="1038">
        <v>8894531.6326582786</v>
      </c>
      <c r="Z75" s="1038">
        <v>5969468</v>
      </c>
      <c r="AA75" s="1038">
        <v>3904024</v>
      </c>
      <c r="AB75" s="1038">
        <v>4053429.6793995984</v>
      </c>
      <c r="AC75" s="1038">
        <v>30254.201420000172</v>
      </c>
      <c r="AD75" s="1038">
        <v>2095519.0146399979</v>
      </c>
      <c r="AE75" s="1038">
        <v>-1021180.442869999</v>
      </c>
      <c r="AF75" s="1038">
        <v>716873.01370999962</v>
      </c>
      <c r="AG75" s="1038">
        <v>1160463.7642700009</v>
      </c>
      <c r="AH75" s="1038">
        <v>7124762.2316799993</v>
      </c>
      <c r="AI75" s="1038">
        <v>8992407</v>
      </c>
      <c r="AJ75" s="1038">
        <v>7831360.3629399966</v>
      </c>
      <c r="AK75" s="1073">
        <v>3348540.3680766271</v>
      </c>
      <c r="AL75" s="1038">
        <v>6234809</v>
      </c>
      <c r="AM75" s="1038">
        <v>2453917</v>
      </c>
      <c r="AN75" s="1073">
        <v>-1943644</v>
      </c>
      <c r="AO75" s="1073">
        <v>6381611</v>
      </c>
      <c r="AP75" s="214"/>
      <c r="AQ75" s="214"/>
    </row>
    <row r="76" spans="1:43">
      <c r="A76" s="210"/>
      <c r="B76" s="1050" t="s">
        <v>458</v>
      </c>
      <c r="C76" s="1050"/>
      <c r="D76" s="476">
        <v>948097</v>
      </c>
      <c r="E76" s="476">
        <v>-35720</v>
      </c>
      <c r="F76" s="476">
        <v>-594220</v>
      </c>
      <c r="G76" s="476">
        <v>-525537</v>
      </c>
      <c r="H76" s="476">
        <v>-1652680</v>
      </c>
      <c r="I76" s="476">
        <v>3211254</v>
      </c>
      <c r="J76" s="476">
        <v>4977014</v>
      </c>
      <c r="K76" s="476">
        <v>9202460</v>
      </c>
      <c r="L76" s="476">
        <v>9352093</v>
      </c>
      <c r="M76" s="476">
        <v>3051175</v>
      </c>
      <c r="N76" s="476">
        <v>6223825</v>
      </c>
      <c r="O76" s="476">
        <v>8350300</v>
      </c>
      <c r="P76" s="476">
        <v>8850750</v>
      </c>
      <c r="Q76" s="476">
        <v>5543780</v>
      </c>
      <c r="R76" s="476">
        <v>10705640</v>
      </c>
      <c r="S76" s="476">
        <v>16579927</v>
      </c>
      <c r="T76" s="476">
        <v>23998330</v>
      </c>
      <c r="U76" s="476">
        <v>0</v>
      </c>
      <c r="V76" s="476" t="s">
        <v>280</v>
      </c>
      <c r="W76" s="476" t="s">
        <v>280</v>
      </c>
      <c r="X76" s="476">
        <v>0</v>
      </c>
      <c r="Y76" s="476">
        <v>0</v>
      </c>
      <c r="Z76" s="476">
        <v>194871</v>
      </c>
      <c r="AA76" s="476">
        <v>193936</v>
      </c>
      <c r="AB76" s="476">
        <v>206776.57656136801</v>
      </c>
      <c r="AC76" s="476">
        <v>0</v>
      </c>
      <c r="AD76" s="476">
        <v>0</v>
      </c>
      <c r="AE76" s="476">
        <v>0</v>
      </c>
      <c r="AF76" s="476">
        <v>0</v>
      </c>
      <c r="AG76" s="476">
        <v>0</v>
      </c>
      <c r="AH76" s="476">
        <v>0</v>
      </c>
      <c r="AI76" s="476">
        <v>0</v>
      </c>
      <c r="AJ76" s="476">
        <v>0</v>
      </c>
      <c r="AK76" s="1071">
        <v>0</v>
      </c>
      <c r="AL76" s="476">
        <v>0</v>
      </c>
      <c r="AM76" s="476">
        <v>0</v>
      </c>
      <c r="AN76" s="1071">
        <v>4135000</v>
      </c>
      <c r="AO76" s="1071">
        <v>2492850</v>
      </c>
      <c r="AP76" s="214"/>
      <c r="AQ76" s="214"/>
    </row>
    <row r="77" spans="1:43">
      <c r="A77" s="210"/>
      <c r="B77" s="1050" t="s">
        <v>457</v>
      </c>
      <c r="C77" s="1050"/>
      <c r="D77" s="476">
        <v>0</v>
      </c>
      <c r="E77" s="476">
        <v>0</v>
      </c>
      <c r="F77" s="476">
        <v>0</v>
      </c>
      <c r="G77" s="476">
        <v>0</v>
      </c>
      <c r="H77" s="476">
        <v>0</v>
      </c>
      <c r="I77" s="476">
        <v>0</v>
      </c>
      <c r="J77" s="476">
        <v>-68385</v>
      </c>
      <c r="K77" s="476">
        <v>-56426</v>
      </c>
      <c r="L77" s="476">
        <v>-180252</v>
      </c>
      <c r="M77" s="476">
        <v>-2356845</v>
      </c>
      <c r="N77" s="476">
        <v>-4400151</v>
      </c>
      <c r="O77" s="476">
        <v>-7834966</v>
      </c>
      <c r="P77" s="476">
        <v>-8051490</v>
      </c>
      <c r="Q77" s="476">
        <v>-433725</v>
      </c>
      <c r="R77" s="476">
        <v>-9082972</v>
      </c>
      <c r="S77" s="476">
        <v>-10321154</v>
      </c>
      <c r="T77" s="476">
        <v>-12893465</v>
      </c>
      <c r="U77" s="476">
        <v>-3072780</v>
      </c>
      <c r="V77" s="476">
        <v>-3943561</v>
      </c>
      <c r="W77" s="476">
        <v>-3072536</v>
      </c>
      <c r="X77" s="476">
        <v>-3546608</v>
      </c>
      <c r="Y77" s="476">
        <v>-1359873</v>
      </c>
      <c r="Z77" s="476">
        <v>-5778803</v>
      </c>
      <c r="AA77" s="476">
        <v>-6098238</v>
      </c>
      <c r="AB77" s="476">
        <v>-9024074.6799900085</v>
      </c>
      <c r="AC77" s="476">
        <v>-945355.63848595042</v>
      </c>
      <c r="AD77" s="476">
        <v>-1823847.1796559589</v>
      </c>
      <c r="AE77" s="476">
        <v>-3982025.7488509566</v>
      </c>
      <c r="AF77" s="476">
        <v>-5242073</v>
      </c>
      <c r="AG77" s="476">
        <v>-6681282</v>
      </c>
      <c r="AH77" s="476">
        <v>-7596476</v>
      </c>
      <c r="AI77" s="476">
        <v>-11530371</v>
      </c>
      <c r="AJ77" s="476">
        <v>-14170289</v>
      </c>
      <c r="AK77" s="1071">
        <v>-4570116</v>
      </c>
      <c r="AL77" s="476">
        <v>-8013566</v>
      </c>
      <c r="AM77" s="476">
        <v>-11346192</v>
      </c>
      <c r="AN77" s="1071">
        <v>-13572828</v>
      </c>
      <c r="AO77" s="1071">
        <v>-4017407</v>
      </c>
      <c r="AP77" s="214"/>
      <c r="AQ77" s="214"/>
    </row>
    <row r="78" spans="1:43">
      <c r="A78" s="210"/>
      <c r="B78" s="1050" t="s">
        <v>456</v>
      </c>
      <c r="C78" s="1050"/>
      <c r="D78" s="476">
        <v>0</v>
      </c>
      <c r="E78" s="476">
        <v>0</v>
      </c>
      <c r="F78" s="476">
        <v>0</v>
      </c>
      <c r="G78" s="476">
        <v>0</v>
      </c>
      <c r="H78" s="476">
        <v>0</v>
      </c>
      <c r="I78" s="476">
        <v>0</v>
      </c>
      <c r="J78" s="476">
        <v>0</v>
      </c>
      <c r="K78" s="476">
        <v>0</v>
      </c>
      <c r="L78" s="476">
        <v>0</v>
      </c>
      <c r="M78" s="476">
        <v>0</v>
      </c>
      <c r="N78" s="476">
        <v>0</v>
      </c>
      <c r="O78" s="476">
        <v>0</v>
      </c>
      <c r="P78" s="476">
        <v>0</v>
      </c>
      <c r="Q78" s="476">
        <v>0</v>
      </c>
      <c r="R78" s="476">
        <v>1500000</v>
      </c>
      <c r="S78" s="476">
        <v>1500000</v>
      </c>
      <c r="T78" s="476">
        <v>1500000</v>
      </c>
      <c r="U78" s="476">
        <v>0</v>
      </c>
      <c r="V78" s="476">
        <v>0</v>
      </c>
      <c r="W78" s="476">
        <v>0</v>
      </c>
      <c r="X78" s="476">
        <v>0</v>
      </c>
      <c r="Y78" s="476">
        <v>0</v>
      </c>
      <c r="Z78" s="476" t="s">
        <v>280</v>
      </c>
      <c r="AA78" s="476">
        <v>0</v>
      </c>
      <c r="AB78" s="476">
        <v>0</v>
      </c>
      <c r="AC78" s="476">
        <v>0</v>
      </c>
      <c r="AD78" s="476">
        <v>0</v>
      </c>
      <c r="AE78" s="476">
        <v>0</v>
      </c>
      <c r="AF78" s="476">
        <v>0</v>
      </c>
      <c r="AG78" s="476">
        <v>0</v>
      </c>
      <c r="AH78" s="476">
        <v>0</v>
      </c>
      <c r="AI78" s="476">
        <v>0</v>
      </c>
      <c r="AJ78" s="476">
        <v>0</v>
      </c>
      <c r="AK78" s="1071">
        <v>0</v>
      </c>
      <c r="AL78" s="476">
        <v>0</v>
      </c>
      <c r="AM78" s="476">
        <v>0</v>
      </c>
      <c r="AN78" s="1071">
        <v>0</v>
      </c>
      <c r="AO78" s="1071">
        <v>0</v>
      </c>
      <c r="AP78" s="214"/>
      <c r="AQ78" s="214"/>
    </row>
    <row r="79" spans="1:43">
      <c r="A79" s="210"/>
      <c r="B79" s="1050" t="s">
        <v>455</v>
      </c>
      <c r="C79" s="1050"/>
      <c r="D79" s="476">
        <v>0</v>
      </c>
      <c r="E79" s="476">
        <v>0</v>
      </c>
      <c r="F79" s="476">
        <v>0</v>
      </c>
      <c r="G79" s="476">
        <v>0</v>
      </c>
      <c r="H79" s="476">
        <v>0</v>
      </c>
      <c r="I79" s="476">
        <v>0</v>
      </c>
      <c r="J79" s="476">
        <v>0</v>
      </c>
      <c r="K79" s="476">
        <v>-323330</v>
      </c>
      <c r="L79" s="476">
        <v>-1604242</v>
      </c>
      <c r="M79" s="476">
        <v>-351720</v>
      </c>
      <c r="N79" s="476">
        <v>-406879</v>
      </c>
      <c r="O79" s="476">
        <v>-406879</v>
      </c>
      <c r="P79" s="476">
        <v>-510603</v>
      </c>
      <c r="Q79" s="476">
        <v>-63</v>
      </c>
      <c r="R79" s="476">
        <v>-54238</v>
      </c>
      <c r="S79" s="476">
        <v>-54251</v>
      </c>
      <c r="T79" s="476">
        <v>-1107956</v>
      </c>
      <c r="U79" s="476">
        <v>-531942</v>
      </c>
      <c r="V79" s="476">
        <v>-1073073</v>
      </c>
      <c r="W79" s="476">
        <v>-1610296</v>
      </c>
      <c r="X79" s="476">
        <v>-1610398</v>
      </c>
      <c r="Y79" s="476">
        <v>0</v>
      </c>
      <c r="Z79" s="476" t="s">
        <v>280</v>
      </c>
      <c r="AA79" s="476">
        <v>0</v>
      </c>
      <c r="AB79" s="476">
        <v>0</v>
      </c>
      <c r="AC79" s="476">
        <v>0</v>
      </c>
      <c r="AD79" s="476">
        <v>0</v>
      </c>
      <c r="AE79" s="476">
        <v>0</v>
      </c>
      <c r="AF79" s="476">
        <v>0</v>
      </c>
      <c r="AG79" s="476">
        <v>0</v>
      </c>
      <c r="AH79" s="476">
        <v>0</v>
      </c>
      <c r="AI79" s="476">
        <v>0</v>
      </c>
      <c r="AJ79" s="476">
        <v>0</v>
      </c>
      <c r="AK79" s="1071">
        <v>0</v>
      </c>
      <c r="AL79" s="476">
        <v>0</v>
      </c>
      <c r="AM79" s="476">
        <v>0</v>
      </c>
      <c r="AN79" s="1071">
        <v>0</v>
      </c>
      <c r="AO79" s="1071">
        <v>0</v>
      </c>
      <c r="AP79" s="214"/>
      <c r="AQ79" s="214"/>
    </row>
    <row r="80" spans="1:43">
      <c r="A80" s="12"/>
      <c r="B80" s="478" t="s">
        <v>957</v>
      </c>
      <c r="C80" s="478"/>
      <c r="D80" s="476">
        <v>-1172978</v>
      </c>
      <c r="E80" s="476">
        <v>-158207</v>
      </c>
      <c r="F80" s="476">
        <v>-407497</v>
      </c>
      <c r="G80" s="476">
        <v>-458314</v>
      </c>
      <c r="H80" s="476">
        <v>-509395</v>
      </c>
      <c r="I80" s="476">
        <v>-180156</v>
      </c>
      <c r="J80" s="476">
        <v>-216582</v>
      </c>
      <c r="K80" s="476">
        <v>114456</v>
      </c>
      <c r="L80" s="476">
        <v>12320</v>
      </c>
      <c r="M80" s="476">
        <v>-18047</v>
      </c>
      <c r="N80" s="476">
        <v>-1111559</v>
      </c>
      <c r="O80" s="476">
        <v>-1897678</v>
      </c>
      <c r="P80" s="476">
        <v>-1884680</v>
      </c>
      <c r="Q80" s="476">
        <v>-26070</v>
      </c>
      <c r="R80" s="476">
        <v>55173</v>
      </c>
      <c r="S80" s="476">
        <v>348314</v>
      </c>
      <c r="T80" s="476">
        <v>51590</v>
      </c>
      <c r="U80" s="476">
        <v>286778</v>
      </c>
      <c r="V80" s="476">
        <v>363294</v>
      </c>
      <c r="W80" s="476">
        <v>362893</v>
      </c>
      <c r="X80" s="476">
        <v>410935</v>
      </c>
      <c r="Y80" s="476">
        <v>-46721</v>
      </c>
      <c r="Z80" s="476">
        <v>-67064</v>
      </c>
      <c r="AA80" s="476">
        <v>208267</v>
      </c>
      <c r="AB80" s="476">
        <v>291145</v>
      </c>
      <c r="AC80" s="476">
        <v>-772290</v>
      </c>
      <c r="AD80" s="476">
        <v>-772822</v>
      </c>
      <c r="AE80" s="476">
        <v>-772763</v>
      </c>
      <c r="AF80" s="476">
        <v>-772780</v>
      </c>
      <c r="AG80" s="476">
        <v>-12</v>
      </c>
      <c r="AH80" s="476">
        <v>-41438</v>
      </c>
      <c r="AI80" s="476">
        <v>20279</v>
      </c>
      <c r="AJ80" s="476">
        <v>-1081282</v>
      </c>
      <c r="AK80" s="1071">
        <v>-98104</v>
      </c>
      <c r="AL80" s="476">
        <v>169389</v>
      </c>
      <c r="AM80" s="476">
        <v>42498</v>
      </c>
      <c r="AN80" s="1071">
        <v>921013</v>
      </c>
      <c r="AO80" s="1071">
        <v>312487</v>
      </c>
      <c r="AP80" s="214"/>
      <c r="AQ80" s="214"/>
    </row>
    <row r="81" spans="1:43">
      <c r="A81" s="12"/>
      <c r="B81" s="478" t="s">
        <v>454</v>
      </c>
      <c r="C81" s="478"/>
      <c r="D81" s="476">
        <v>0</v>
      </c>
      <c r="E81" s="476">
        <v>0</v>
      </c>
      <c r="F81" s="476">
        <v>0</v>
      </c>
      <c r="G81" s="476">
        <v>0</v>
      </c>
      <c r="H81" s="476">
        <v>0</v>
      </c>
      <c r="I81" s="476">
        <v>0</v>
      </c>
      <c r="J81" s="476">
        <v>0</v>
      </c>
      <c r="K81" s="476">
        <v>0</v>
      </c>
      <c r="L81" s="476">
        <v>0</v>
      </c>
      <c r="M81" s="476"/>
      <c r="N81" s="476">
        <v>0</v>
      </c>
      <c r="O81" s="476">
        <v>0</v>
      </c>
      <c r="P81" s="476">
        <v>0</v>
      </c>
      <c r="Q81" s="476">
        <v>0</v>
      </c>
      <c r="R81" s="476">
        <v>0</v>
      </c>
      <c r="S81" s="476">
        <v>-10807152</v>
      </c>
      <c r="T81" s="476">
        <v>-11752193</v>
      </c>
      <c r="U81" s="476">
        <v>0</v>
      </c>
      <c r="V81" s="476">
        <v>0</v>
      </c>
      <c r="W81" s="476">
        <v>0</v>
      </c>
      <c r="X81" s="476">
        <v>0</v>
      </c>
      <c r="Y81" s="476">
        <v>0</v>
      </c>
      <c r="Z81" s="476" t="s">
        <v>280</v>
      </c>
      <c r="AA81" s="476">
        <v>0</v>
      </c>
      <c r="AB81" s="476">
        <v>0</v>
      </c>
      <c r="AC81" s="476">
        <v>0</v>
      </c>
      <c r="AD81" s="476">
        <v>0</v>
      </c>
      <c r="AE81" s="476">
        <v>0</v>
      </c>
      <c r="AF81" s="476">
        <v>0</v>
      </c>
      <c r="AG81" s="476">
        <v>0</v>
      </c>
      <c r="AH81" s="476">
        <v>0</v>
      </c>
      <c r="AI81" s="476">
        <v>0</v>
      </c>
      <c r="AJ81" s="476">
        <v>0</v>
      </c>
      <c r="AK81" s="1071">
        <v>0</v>
      </c>
      <c r="AL81" s="476">
        <v>0</v>
      </c>
      <c r="AM81" s="476">
        <v>0</v>
      </c>
      <c r="AN81" s="1071">
        <v>0</v>
      </c>
      <c r="AO81" s="1071">
        <v>0</v>
      </c>
      <c r="AP81" s="214"/>
      <c r="AQ81" s="214"/>
    </row>
    <row r="82" spans="1:43">
      <c r="A82" s="12"/>
      <c r="B82" s="478" t="s">
        <v>453</v>
      </c>
      <c r="C82" s="478"/>
      <c r="D82" s="476">
        <v>107376</v>
      </c>
      <c r="E82" s="476">
        <v>24886</v>
      </c>
      <c r="F82" s="476">
        <v>137872</v>
      </c>
      <c r="G82" s="476">
        <v>218010</v>
      </c>
      <c r="H82" s="476">
        <v>277808</v>
      </c>
      <c r="I82" s="476">
        <v>63281</v>
      </c>
      <c r="J82" s="476">
        <v>116722</v>
      </c>
      <c r="K82" s="476">
        <v>303927</v>
      </c>
      <c r="L82" s="476">
        <v>406084</v>
      </c>
      <c r="M82" s="476">
        <v>135426</v>
      </c>
      <c r="N82" s="476">
        <v>154669</v>
      </c>
      <c r="O82" s="476">
        <v>233269</v>
      </c>
      <c r="P82" s="476">
        <v>353036</v>
      </c>
      <c r="Q82" s="476">
        <v>166704</v>
      </c>
      <c r="R82" s="476">
        <v>193673</v>
      </c>
      <c r="S82" s="476">
        <v>197888</v>
      </c>
      <c r="T82" s="476">
        <v>208603</v>
      </c>
      <c r="U82" s="476">
        <v>118985</v>
      </c>
      <c r="V82" s="476">
        <v>142592</v>
      </c>
      <c r="W82" s="476">
        <v>147440</v>
      </c>
      <c r="X82" s="476">
        <v>215310</v>
      </c>
      <c r="Y82" s="476">
        <v>210765</v>
      </c>
      <c r="Z82" s="476">
        <v>235323</v>
      </c>
      <c r="AA82" s="476">
        <v>465237</v>
      </c>
      <c r="AB82" s="476">
        <v>535557</v>
      </c>
      <c r="AC82" s="476">
        <v>271291</v>
      </c>
      <c r="AD82" s="476">
        <v>275431</v>
      </c>
      <c r="AE82" s="476">
        <v>344099</v>
      </c>
      <c r="AF82" s="476">
        <v>344133</v>
      </c>
      <c r="AG82" s="476">
        <v>370931</v>
      </c>
      <c r="AH82" s="476">
        <v>403326</v>
      </c>
      <c r="AI82" s="476">
        <v>613132</v>
      </c>
      <c r="AJ82" s="476">
        <v>731719</v>
      </c>
      <c r="AK82" s="1071">
        <v>545557</v>
      </c>
      <c r="AL82" s="476">
        <v>569745</v>
      </c>
      <c r="AM82" s="476">
        <v>866971</v>
      </c>
      <c r="AN82" s="1071">
        <v>1114391</v>
      </c>
      <c r="AO82" s="1071">
        <v>1069207</v>
      </c>
      <c r="AP82" s="214"/>
      <c r="AQ82" s="214"/>
    </row>
    <row r="83" spans="1:43">
      <c r="A83" s="12"/>
      <c r="B83" s="478" t="s">
        <v>267</v>
      </c>
      <c r="C83" s="478"/>
      <c r="D83" s="476">
        <v>-1618147</v>
      </c>
      <c r="E83" s="476">
        <v>-21</v>
      </c>
      <c r="F83" s="476">
        <v>-21</v>
      </c>
      <c r="G83" s="476">
        <v>-21</v>
      </c>
      <c r="H83" s="476">
        <v>-6979</v>
      </c>
      <c r="I83" s="476">
        <v>0</v>
      </c>
      <c r="J83" s="476">
        <v>0</v>
      </c>
      <c r="K83" s="476">
        <v>0</v>
      </c>
      <c r="L83" s="476">
        <v>0</v>
      </c>
      <c r="M83" s="476">
        <v>0</v>
      </c>
      <c r="N83" s="476">
        <v>-557991</v>
      </c>
      <c r="O83" s="476">
        <v>-1302638</v>
      </c>
      <c r="P83" s="476">
        <v>-1302638</v>
      </c>
      <c r="Q83" s="476">
        <v>0</v>
      </c>
      <c r="R83" s="476">
        <v>-99045</v>
      </c>
      <c r="S83" s="476">
        <v>-99045</v>
      </c>
      <c r="T83" s="476">
        <v>-122333</v>
      </c>
      <c r="U83" s="476">
        <v>0</v>
      </c>
      <c r="V83" s="476">
        <v>-255891</v>
      </c>
      <c r="W83" s="476">
        <v>-662215</v>
      </c>
      <c r="X83" s="476">
        <v>-662215</v>
      </c>
      <c r="Y83" s="476">
        <v>0</v>
      </c>
      <c r="Z83" s="476" t="s">
        <v>280</v>
      </c>
      <c r="AA83" s="476">
        <v>0</v>
      </c>
      <c r="AB83" s="476">
        <v>-34746</v>
      </c>
      <c r="AC83" s="476">
        <v>-568270</v>
      </c>
      <c r="AD83" s="476">
        <v>-1247150</v>
      </c>
      <c r="AE83" s="476">
        <v>-2520077</v>
      </c>
      <c r="AF83" s="476">
        <v>-3324436</v>
      </c>
      <c r="AG83" s="476">
        <v>-200200</v>
      </c>
      <c r="AH83" s="476">
        <v>-200200</v>
      </c>
      <c r="AI83" s="476">
        <v>-200200</v>
      </c>
      <c r="AJ83" s="476">
        <v>-947409</v>
      </c>
      <c r="AK83" s="1071">
        <v>-285811</v>
      </c>
      <c r="AL83" s="476">
        <v>-1282092</v>
      </c>
      <c r="AM83" s="476">
        <v>-1376812</v>
      </c>
      <c r="AN83" s="1071">
        <v>-3089464</v>
      </c>
      <c r="AO83" s="1071">
        <v>0</v>
      </c>
      <c r="AP83" s="214"/>
      <c r="AQ83" s="214"/>
    </row>
    <row r="84" spans="1:43">
      <c r="A84" s="12"/>
      <c r="B84" s="478" t="s">
        <v>990</v>
      </c>
      <c r="C84" s="478"/>
      <c r="D84" s="476">
        <v>0</v>
      </c>
      <c r="E84" s="476">
        <v>0</v>
      </c>
      <c r="F84" s="476">
        <v>0</v>
      </c>
      <c r="G84" s="476">
        <v>0</v>
      </c>
      <c r="H84" s="476">
        <v>0</v>
      </c>
      <c r="I84" s="476">
        <v>0</v>
      </c>
      <c r="J84" s="476">
        <v>0</v>
      </c>
      <c r="K84" s="476">
        <v>-704832</v>
      </c>
      <c r="L84" s="476">
        <v>-727591</v>
      </c>
      <c r="M84" s="476">
        <v>-7413</v>
      </c>
      <c r="N84" s="476">
        <v>0</v>
      </c>
      <c r="O84" s="476">
        <v>-614687</v>
      </c>
      <c r="P84" s="476">
        <v>-664472</v>
      </c>
      <c r="Q84" s="476">
        <v>-1369</v>
      </c>
      <c r="R84" s="476">
        <v>-376404</v>
      </c>
      <c r="S84" s="476">
        <v>-682058</v>
      </c>
      <c r="T84" s="476">
        <v>-377789</v>
      </c>
      <c r="U84" s="476">
        <v>-4155</v>
      </c>
      <c r="V84" s="476">
        <v>-5156</v>
      </c>
      <c r="W84" s="476">
        <v>-9532</v>
      </c>
      <c r="X84" s="476">
        <v>-37408</v>
      </c>
      <c r="Y84" s="476">
        <v>-1437</v>
      </c>
      <c r="Z84" s="476">
        <v>-3572</v>
      </c>
      <c r="AA84" s="476">
        <v>-9110</v>
      </c>
      <c r="AB84" s="476">
        <v>-85117</v>
      </c>
      <c r="AC84" s="476">
        <v>-47861</v>
      </c>
      <c r="AD84" s="476">
        <v>-56510</v>
      </c>
      <c r="AE84" s="476">
        <v>-57384</v>
      </c>
      <c r="AF84" s="476">
        <v>-242783</v>
      </c>
      <c r="AG84" s="476">
        <v>-29772</v>
      </c>
      <c r="AH84" s="476">
        <v>-90761</v>
      </c>
      <c r="AI84" s="476">
        <v>-136588</v>
      </c>
      <c r="AJ84" s="476">
        <v>-93453</v>
      </c>
      <c r="AK84" s="1071">
        <v>-14567</v>
      </c>
      <c r="AL84" s="476">
        <v>-150794</v>
      </c>
      <c r="AM84" s="476">
        <v>-165794</v>
      </c>
      <c r="AN84" s="1071">
        <v>-346181</v>
      </c>
      <c r="AO84" s="1071">
        <v>-96839</v>
      </c>
      <c r="AP84" s="214"/>
      <c r="AQ84" s="214"/>
    </row>
    <row r="85" spans="1:43">
      <c r="A85" s="12"/>
      <c r="B85" s="478" t="s">
        <v>266</v>
      </c>
      <c r="C85" s="478"/>
      <c r="D85" s="476">
        <v>-2910040</v>
      </c>
      <c r="E85" s="476">
        <v>-2125435</v>
      </c>
      <c r="F85" s="476">
        <v>-2614170</v>
      </c>
      <c r="G85" s="476">
        <v>-3619572</v>
      </c>
      <c r="H85" s="476">
        <v>-3782407</v>
      </c>
      <c r="I85" s="476">
        <v>-2708057</v>
      </c>
      <c r="J85" s="476">
        <v>-2871179</v>
      </c>
      <c r="K85" s="476">
        <v>-4152051</v>
      </c>
      <c r="L85" s="476">
        <v>-4315488</v>
      </c>
      <c r="M85" s="476">
        <v>-2877040</v>
      </c>
      <c r="N85" s="476">
        <v>-3040750</v>
      </c>
      <c r="O85" s="476">
        <v>-4426060</v>
      </c>
      <c r="P85" s="476">
        <v>-4588486</v>
      </c>
      <c r="Q85" s="476">
        <v>-3343288</v>
      </c>
      <c r="R85" s="476">
        <v>-3546663</v>
      </c>
      <c r="S85" s="476">
        <v>-5003160</v>
      </c>
      <c r="T85" s="476">
        <v>-5206470</v>
      </c>
      <c r="U85" s="476">
        <v>-3342566</v>
      </c>
      <c r="V85" s="476">
        <v>-3546110</v>
      </c>
      <c r="W85" s="476">
        <v>-5145831</v>
      </c>
      <c r="X85" s="476">
        <v>-5368868</v>
      </c>
      <c r="Y85" s="476">
        <v>-3829795</v>
      </c>
      <c r="Z85" s="476">
        <v>-4053394</v>
      </c>
      <c r="AA85" s="476">
        <v>-6072419</v>
      </c>
      <c r="AB85" s="476">
        <v>-6318783</v>
      </c>
      <c r="AC85" s="476">
        <v>-4456587</v>
      </c>
      <c r="AD85" s="476">
        <v>-4702721</v>
      </c>
      <c r="AE85" s="476">
        <v>-6740481</v>
      </c>
      <c r="AF85" s="476">
        <v>-7008406</v>
      </c>
      <c r="AG85" s="476">
        <v>-4826151</v>
      </c>
      <c r="AH85" s="476">
        <v>-5092915</v>
      </c>
      <c r="AI85" s="476">
        <v>-7396443.3702700008</v>
      </c>
      <c r="AJ85" s="476">
        <v>-7672530.4742299998</v>
      </c>
      <c r="AK85" s="1071">
        <v>-7273878.1749999998</v>
      </c>
      <c r="AL85" s="476">
        <v>-7567167</v>
      </c>
      <c r="AM85" s="476">
        <v>-10089058</v>
      </c>
      <c r="AN85" s="1071">
        <v>-10381751</v>
      </c>
      <c r="AO85" s="1071">
        <v>-14559529</v>
      </c>
      <c r="AP85" s="214"/>
      <c r="AQ85" s="214"/>
    </row>
    <row r="86" spans="1:43">
      <c r="A86" s="205" t="s">
        <v>265</v>
      </c>
      <c r="B86" s="1035"/>
      <c r="C86" s="1035"/>
      <c r="D86" s="1038">
        <v>-4645692</v>
      </c>
      <c r="E86" s="1038">
        <v>-2294497</v>
      </c>
      <c r="F86" s="1038">
        <v>-3478036</v>
      </c>
      <c r="G86" s="1038">
        <v>-4385434</v>
      </c>
      <c r="H86" s="1038">
        <v>-5673653</v>
      </c>
      <c r="I86" s="1038">
        <v>386322</v>
      </c>
      <c r="J86" s="1038">
        <v>1937590</v>
      </c>
      <c r="K86" s="1038">
        <v>4384204</v>
      </c>
      <c r="L86" s="1038">
        <v>2942924</v>
      </c>
      <c r="M86" s="1038">
        <v>-2424464</v>
      </c>
      <c r="N86" s="1038">
        <v>-3138836</v>
      </c>
      <c r="O86" s="1038">
        <v>-7899339</v>
      </c>
      <c r="P86" s="1038">
        <v>-7798583</v>
      </c>
      <c r="Q86" s="1038">
        <v>1905969</v>
      </c>
      <c r="R86" s="1038">
        <v>-704836</v>
      </c>
      <c r="S86" s="1038">
        <v>-8340691</v>
      </c>
      <c r="T86" s="1038">
        <v>-5701683</v>
      </c>
      <c r="U86" s="1038">
        <v>-6545680</v>
      </c>
      <c r="V86" s="1038">
        <v>-8317905</v>
      </c>
      <c r="W86" s="1038">
        <v>-9990077</v>
      </c>
      <c r="X86" s="1038">
        <v>-10599252</v>
      </c>
      <c r="Y86" s="1038">
        <v>-5027061</v>
      </c>
      <c r="Z86" s="1038">
        <v>-9472639</v>
      </c>
      <c r="AA86" s="1038">
        <v>-11312327</v>
      </c>
      <c r="AB86" s="1038">
        <v>-14429242.103428641</v>
      </c>
      <c r="AC86" s="1038">
        <v>-6519072.6384859504</v>
      </c>
      <c r="AD86" s="1038">
        <v>-8327619.1796559589</v>
      </c>
      <c r="AE86" s="1038">
        <v>-13728631.748850957</v>
      </c>
      <c r="AF86" s="1038">
        <v>-16246345</v>
      </c>
      <c r="AG86" s="1038">
        <v>-11366486</v>
      </c>
      <c r="AH86" s="1038">
        <v>-12618464</v>
      </c>
      <c r="AI86" s="1038">
        <v>-18630191.370269999</v>
      </c>
      <c r="AJ86" s="1038">
        <v>-23233244.474229999</v>
      </c>
      <c r="AK86" s="1073">
        <v>-11696919.175000001</v>
      </c>
      <c r="AL86" s="1038">
        <v>-16274485</v>
      </c>
      <c r="AM86" s="1038">
        <v>-22068387</v>
      </c>
      <c r="AN86" s="1073">
        <v>-21219820</v>
      </c>
      <c r="AO86" s="1073">
        <v>-14799231</v>
      </c>
      <c r="AP86" s="214"/>
      <c r="AQ86" s="214"/>
    </row>
    <row r="87" spans="1:43">
      <c r="A87" s="205"/>
      <c r="B87" s="1035"/>
      <c r="C87" s="1035"/>
      <c r="D87" s="477"/>
      <c r="E87" s="477"/>
      <c r="F87" s="477"/>
      <c r="G87" s="477"/>
      <c r="H87" s="477"/>
      <c r="I87" s="477"/>
      <c r="J87" s="477"/>
      <c r="K87" s="477"/>
      <c r="L87" s="477"/>
      <c r="M87" s="477"/>
      <c r="N87" s="477"/>
      <c r="O87" s="477"/>
      <c r="P87" s="477"/>
      <c r="Q87" s="1043"/>
      <c r="R87" s="1043"/>
      <c r="S87" s="1043"/>
      <c r="T87" s="1043"/>
      <c r="U87" s="1043"/>
      <c r="V87" s="1043"/>
      <c r="W87" s="1043"/>
      <c r="X87" s="1043"/>
      <c r="Y87" s="477"/>
      <c r="Z87" s="477"/>
      <c r="AA87" s="477"/>
      <c r="AB87" s="477"/>
      <c r="AC87" s="477"/>
      <c r="AD87" s="477"/>
      <c r="AE87" s="477"/>
      <c r="AF87" s="477"/>
      <c r="AG87" s="477"/>
      <c r="AH87" s="477"/>
      <c r="AI87" s="477"/>
      <c r="AJ87" s="477"/>
      <c r="AK87" s="1074"/>
      <c r="AL87" s="477"/>
      <c r="AM87" s="477"/>
      <c r="AN87" s="1074"/>
      <c r="AO87" s="1074"/>
      <c r="AP87" s="214"/>
      <c r="AQ87" s="214"/>
    </row>
    <row r="88" spans="1:43">
      <c r="A88" s="205" t="s">
        <v>264</v>
      </c>
      <c r="B88" s="1035"/>
      <c r="C88" s="1035"/>
      <c r="D88" s="1038">
        <v>9886792</v>
      </c>
      <c r="E88" s="1038">
        <v>25143066</v>
      </c>
      <c r="F88" s="1038">
        <v>15226002</v>
      </c>
      <c r="G88" s="1038">
        <v>20415958</v>
      </c>
      <c r="H88" s="1038">
        <v>31652265</v>
      </c>
      <c r="I88" s="1038">
        <v>-8258220</v>
      </c>
      <c r="J88" s="1038">
        <v>-9656301</v>
      </c>
      <c r="K88" s="1038">
        <v>-12751836</v>
      </c>
      <c r="L88" s="1038">
        <v>-26477555</v>
      </c>
      <c r="M88" s="1038">
        <v>-5923625</v>
      </c>
      <c r="N88" s="1038">
        <v>-10160070</v>
      </c>
      <c r="O88" s="1038">
        <v>-10431582</v>
      </c>
      <c r="P88" s="1038">
        <v>-3564999</v>
      </c>
      <c r="Q88" s="1038">
        <v>35479180</v>
      </c>
      <c r="R88" s="1038">
        <v>16724895</v>
      </c>
      <c r="S88" s="1038">
        <v>20068382.033526558</v>
      </c>
      <c r="T88" s="1038">
        <v>-60975.449257686734</v>
      </c>
      <c r="U88" s="1038">
        <v>2950000.2516823914</v>
      </c>
      <c r="V88" s="1038">
        <v>-4808439</v>
      </c>
      <c r="W88" s="1038">
        <v>10041853</v>
      </c>
      <c r="X88" s="1038">
        <v>2276250.0020982511</v>
      </c>
      <c r="Y88" s="1038">
        <v>20861309.114900023</v>
      </c>
      <c r="Z88" s="1038">
        <v>12884650</v>
      </c>
      <c r="AA88" s="1038">
        <v>-4733967.372299999</v>
      </c>
      <c r="AB88" s="1038">
        <v>43215706.930408038</v>
      </c>
      <c r="AC88" s="1038">
        <v>-43649657.876746811</v>
      </c>
      <c r="AD88" s="1038">
        <v>-33132042.270452749</v>
      </c>
      <c r="AE88" s="1038">
        <v>-24223112.385063127</v>
      </c>
      <c r="AF88" s="1038">
        <v>-10321084.111271031</v>
      </c>
      <c r="AG88" s="1038">
        <v>18131459.298335344</v>
      </c>
      <c r="AH88" s="1038">
        <v>22885052.138765343</v>
      </c>
      <c r="AI88" s="1038">
        <v>40372793.002317518</v>
      </c>
      <c r="AJ88" s="1038">
        <v>26797443.661720112</v>
      </c>
      <c r="AK88" s="1073">
        <v>-10358161.098009832</v>
      </c>
      <c r="AL88" s="1038">
        <v>-27437315</v>
      </c>
      <c r="AM88" s="1038">
        <v>-19093383</v>
      </c>
      <c r="AN88" s="1073">
        <v>-24125641</v>
      </c>
      <c r="AO88" s="1073">
        <v>-5446790</v>
      </c>
      <c r="AP88" s="214"/>
      <c r="AQ88" s="214"/>
    </row>
    <row r="89" spans="1:43">
      <c r="A89" s="205"/>
      <c r="B89" s="1035"/>
      <c r="C89" s="1035"/>
      <c r="D89" s="1043"/>
      <c r="E89" s="1043"/>
      <c r="F89" s="1043"/>
      <c r="G89" s="1043"/>
      <c r="H89" s="1043"/>
      <c r="I89" s="1043"/>
      <c r="J89" s="1043"/>
      <c r="K89" s="1043"/>
      <c r="L89" s="1043"/>
      <c r="M89" s="1043"/>
      <c r="N89" s="1043"/>
      <c r="O89" s="1043"/>
      <c r="P89" s="1043"/>
      <c r="Q89" s="1043"/>
      <c r="R89" s="1043"/>
      <c r="S89" s="1043"/>
      <c r="T89" s="1043"/>
      <c r="U89" s="1043"/>
      <c r="V89" s="1043"/>
      <c r="W89" s="1043"/>
      <c r="X89" s="1043"/>
      <c r="Y89" s="477"/>
      <c r="Z89" s="477"/>
      <c r="AA89" s="477"/>
      <c r="AB89" s="477"/>
      <c r="AC89" s="477"/>
      <c r="AD89" s="477"/>
      <c r="AE89" s="477"/>
      <c r="AF89" s="477"/>
      <c r="AG89" s="477"/>
      <c r="AH89" s="477"/>
      <c r="AI89" s="477"/>
      <c r="AJ89" s="477"/>
      <c r="AK89" s="1074"/>
      <c r="AL89" s="477"/>
      <c r="AM89" s="477"/>
      <c r="AN89" s="1074"/>
      <c r="AO89" s="1074"/>
      <c r="AP89" s="214"/>
      <c r="AQ89" s="214"/>
    </row>
    <row r="90" spans="1:43">
      <c r="A90" s="1054" t="s">
        <v>263</v>
      </c>
      <c r="B90" s="1044"/>
      <c r="C90" s="1044"/>
      <c r="D90" s="476">
        <v>27295508</v>
      </c>
      <c r="E90" s="476">
        <v>37182300</v>
      </c>
      <c r="F90" s="476">
        <v>37182300</v>
      </c>
      <c r="G90" s="476">
        <v>37182300</v>
      </c>
      <c r="H90" s="476">
        <v>37182300</v>
      </c>
      <c r="I90" s="476">
        <v>66121111</v>
      </c>
      <c r="J90" s="476">
        <v>66121111</v>
      </c>
      <c r="K90" s="476">
        <v>66121111</v>
      </c>
      <c r="L90" s="476">
        <v>66121111</v>
      </c>
      <c r="M90" s="476">
        <v>39148018</v>
      </c>
      <c r="N90" s="476">
        <v>39014268</v>
      </c>
      <c r="O90" s="476">
        <v>39148018</v>
      </c>
      <c r="P90" s="476">
        <v>39014268</v>
      </c>
      <c r="Q90" s="476">
        <v>37616895</v>
      </c>
      <c r="R90" s="476">
        <v>37616895</v>
      </c>
      <c r="S90" s="476">
        <v>37616895</v>
      </c>
      <c r="T90" s="476">
        <v>37616895</v>
      </c>
      <c r="U90" s="476">
        <v>40935830</v>
      </c>
      <c r="V90" s="476">
        <v>40935830</v>
      </c>
      <c r="W90" s="476">
        <v>40935830</v>
      </c>
      <c r="X90" s="476">
        <v>40935830</v>
      </c>
      <c r="Y90" s="476">
        <v>45802194</v>
      </c>
      <c r="Z90" s="476">
        <v>45802194</v>
      </c>
      <c r="AA90" s="476">
        <v>45802194</v>
      </c>
      <c r="AB90" s="476">
        <v>45802194</v>
      </c>
      <c r="AC90" s="476">
        <v>87831981</v>
      </c>
      <c r="AD90" s="476">
        <v>87831981</v>
      </c>
      <c r="AE90" s="476">
        <v>87831981</v>
      </c>
      <c r="AF90" s="476">
        <v>87831981</v>
      </c>
      <c r="AG90" s="476">
        <v>87191559</v>
      </c>
      <c r="AH90" s="476">
        <v>87191559</v>
      </c>
      <c r="AI90" s="476">
        <v>87191559</v>
      </c>
      <c r="AJ90" s="476">
        <v>87191559</v>
      </c>
      <c r="AK90" s="1071">
        <v>96048488</v>
      </c>
      <c r="AL90" s="476">
        <v>96048488</v>
      </c>
      <c r="AM90" s="476">
        <v>96048488</v>
      </c>
      <c r="AN90" s="1071">
        <v>96048488</v>
      </c>
      <c r="AO90" s="1071">
        <v>71235353</v>
      </c>
      <c r="AP90" s="214"/>
      <c r="AQ90" s="214"/>
    </row>
    <row r="91" spans="1:43">
      <c r="A91" s="1054" t="s">
        <v>262</v>
      </c>
      <c r="B91" s="1044"/>
      <c r="C91" s="1044"/>
      <c r="D91" s="476">
        <v>0</v>
      </c>
      <c r="E91" s="476">
        <v>0</v>
      </c>
      <c r="F91" s="476">
        <v>-2095695</v>
      </c>
      <c r="G91" s="476">
        <v>-2778897</v>
      </c>
      <c r="H91" s="476">
        <v>-2917110</v>
      </c>
      <c r="I91" s="476">
        <v>127629</v>
      </c>
      <c r="J91" s="476">
        <v>-77762</v>
      </c>
      <c r="K91" s="476">
        <v>-441005</v>
      </c>
      <c r="L91" s="476">
        <v>-629288</v>
      </c>
      <c r="M91" s="476">
        <v>-17128</v>
      </c>
      <c r="N91" s="476">
        <v>-227963</v>
      </c>
      <c r="O91" s="476">
        <v>1927488</v>
      </c>
      <c r="P91" s="476">
        <v>2167626</v>
      </c>
      <c r="Q91" s="476">
        <v>-579473</v>
      </c>
      <c r="R91" s="476">
        <v>381359</v>
      </c>
      <c r="S91" s="476">
        <v>1246762</v>
      </c>
      <c r="T91" s="476">
        <v>1546322</v>
      </c>
      <c r="U91" s="476">
        <v>-267748</v>
      </c>
      <c r="V91" s="476">
        <v>1227037</v>
      </c>
      <c r="W91" s="476">
        <v>1482945</v>
      </c>
      <c r="X91" s="476">
        <v>2590114</v>
      </c>
      <c r="Y91" s="476">
        <v>-1286738</v>
      </c>
      <c r="Z91" s="476">
        <v>-3489113</v>
      </c>
      <c r="AA91" s="476">
        <v>-1712205</v>
      </c>
      <c r="AB91" s="476">
        <v>-1185920</v>
      </c>
      <c r="AC91" s="476">
        <v>4386871</v>
      </c>
      <c r="AD91" s="476">
        <v>3229128</v>
      </c>
      <c r="AE91" s="476">
        <v>10549886</v>
      </c>
      <c r="AF91" s="476">
        <v>9680662</v>
      </c>
      <c r="AG91" s="476">
        <v>3176415</v>
      </c>
      <c r="AH91" s="476">
        <v>-17617165</v>
      </c>
      <c r="AI91" s="476">
        <v>-19341578</v>
      </c>
      <c r="AJ91" s="476">
        <v>-17940515</v>
      </c>
      <c r="AK91" s="1071">
        <v>397806</v>
      </c>
      <c r="AL91" s="476">
        <v>-866175</v>
      </c>
      <c r="AM91" s="476">
        <v>-752908</v>
      </c>
      <c r="AN91" s="1071">
        <v>-687494</v>
      </c>
      <c r="AO91" s="1071">
        <v>-71416</v>
      </c>
      <c r="AP91" s="214"/>
      <c r="AQ91" s="214"/>
    </row>
    <row r="92" spans="1:43" ht="13.5" thickBot="1">
      <c r="A92" s="1055" t="s">
        <v>261</v>
      </c>
      <c r="B92" s="1045"/>
      <c r="C92" s="1045"/>
      <c r="D92" s="1046">
        <v>37182300</v>
      </c>
      <c r="E92" s="1046">
        <v>62325366</v>
      </c>
      <c r="F92" s="1046">
        <v>50312607</v>
      </c>
      <c r="G92" s="1046">
        <v>54819361</v>
      </c>
      <c r="H92" s="1046">
        <v>65917455</v>
      </c>
      <c r="I92" s="1046">
        <v>57990520</v>
      </c>
      <c r="J92" s="1046">
        <v>56387048</v>
      </c>
      <c r="K92" s="1046">
        <v>52928270</v>
      </c>
      <c r="L92" s="1046">
        <v>39014268</v>
      </c>
      <c r="M92" s="1046">
        <v>33207265</v>
      </c>
      <c r="N92" s="1046">
        <v>28626235</v>
      </c>
      <c r="O92" s="1046">
        <v>30643924</v>
      </c>
      <c r="P92" s="1046">
        <v>37616895</v>
      </c>
      <c r="Q92" s="1046">
        <v>72516602</v>
      </c>
      <c r="R92" s="1046">
        <v>54723149</v>
      </c>
      <c r="S92" s="1046">
        <v>58932039</v>
      </c>
      <c r="T92" s="1046">
        <v>39102242</v>
      </c>
      <c r="U92" s="1046">
        <v>43618082</v>
      </c>
      <c r="V92" s="1046">
        <v>37354428</v>
      </c>
      <c r="W92" s="1046">
        <v>52460628</v>
      </c>
      <c r="X92" s="1046">
        <v>45802194</v>
      </c>
      <c r="Y92" s="1046">
        <v>65376765</v>
      </c>
      <c r="Z92" s="1046">
        <v>55197731</v>
      </c>
      <c r="AA92" s="1046">
        <v>39356022</v>
      </c>
      <c r="AB92" s="1046">
        <v>87831981</v>
      </c>
      <c r="AC92" s="1046">
        <v>48569194</v>
      </c>
      <c r="AD92" s="1046">
        <v>57929067</v>
      </c>
      <c r="AE92" s="1046">
        <v>74158755</v>
      </c>
      <c r="AF92" s="1046">
        <v>87191559</v>
      </c>
      <c r="AG92" s="1046">
        <v>108499433</v>
      </c>
      <c r="AH92" s="1046">
        <v>92459446</v>
      </c>
      <c r="AI92" s="1046">
        <v>108222774</v>
      </c>
      <c r="AJ92" s="1046">
        <v>96048488</v>
      </c>
      <c r="AK92" s="1075">
        <v>86088133</v>
      </c>
      <c r="AL92" s="1046">
        <v>67744998</v>
      </c>
      <c r="AM92" s="1046">
        <v>76202197</v>
      </c>
      <c r="AN92" s="1075">
        <v>71235353</v>
      </c>
      <c r="AO92" s="1075">
        <v>65717147</v>
      </c>
      <c r="AP92" s="214"/>
      <c r="AQ92" s="214"/>
    </row>
    <row r="93" spans="1:43">
      <c r="A93" s="210"/>
      <c r="B93" s="210"/>
      <c r="C93" s="210"/>
      <c r="D93" s="1047"/>
      <c r="E93" s="1047"/>
      <c r="F93" s="1047"/>
      <c r="G93" s="1047"/>
      <c r="H93" s="1047"/>
      <c r="I93" s="1047"/>
      <c r="J93" s="1047"/>
      <c r="K93" s="1047"/>
      <c r="L93" s="1047"/>
      <c r="M93" s="1047"/>
      <c r="N93" s="1047"/>
      <c r="O93" s="1047"/>
      <c r="P93" s="1047"/>
      <c r="Q93" s="1047"/>
      <c r="R93" s="1047"/>
      <c r="S93" s="1047"/>
      <c r="T93" s="1047"/>
      <c r="U93" s="1047"/>
      <c r="V93" s="1047"/>
      <c r="W93" s="1047"/>
      <c r="X93" s="1047"/>
      <c r="Y93" s="1047"/>
      <c r="Z93" s="1047"/>
      <c r="AA93" s="1047"/>
      <c r="AB93" s="1047"/>
      <c r="AC93" s="1047"/>
      <c r="AD93" s="1047"/>
      <c r="AE93" s="1047"/>
      <c r="AF93" s="1047"/>
      <c r="AG93" s="1047"/>
      <c r="AH93" s="1047"/>
      <c r="AI93" s="1047"/>
      <c r="AJ93" s="1047"/>
      <c r="AK93" s="1047"/>
      <c r="AL93" s="1047"/>
      <c r="AM93" s="1047"/>
      <c r="AN93" s="1076"/>
    </row>
    <row r="94" spans="1:43">
      <c r="G94" s="211"/>
      <c r="I94" s="211"/>
      <c r="J94" s="212"/>
      <c r="K94" s="212"/>
      <c r="L94" s="212"/>
      <c r="M94" s="212"/>
      <c r="N94" s="212"/>
      <c r="O94" s="212"/>
      <c r="P94" s="212"/>
      <c r="Q94" s="212"/>
      <c r="R94" s="212"/>
      <c r="S94" s="212"/>
      <c r="U94" s="212"/>
      <c r="V94" s="212"/>
      <c r="W94" s="213"/>
    </row>
    <row r="95" spans="1:43">
      <c r="J95" s="211"/>
      <c r="K95" s="211"/>
      <c r="L95" s="211"/>
      <c r="M95" s="211"/>
      <c r="N95" s="211"/>
      <c r="O95" s="211"/>
      <c r="P95" s="211"/>
      <c r="Q95" s="211"/>
      <c r="R95" s="211"/>
      <c r="S95" s="211"/>
      <c r="U95" s="211"/>
      <c r="V95" s="211"/>
      <c r="W95" s="212"/>
    </row>
    <row r="96" spans="1:43">
      <c r="J96" s="211"/>
      <c r="K96" s="211"/>
      <c r="L96" s="211"/>
      <c r="M96" s="211"/>
      <c r="N96" s="211"/>
      <c r="O96" s="211"/>
      <c r="P96" s="211"/>
      <c r="Q96" s="211"/>
      <c r="R96" s="211"/>
      <c r="S96" s="211"/>
      <c r="U96" s="211"/>
      <c r="V96" s="211"/>
      <c r="W96" s="211"/>
    </row>
    <row r="97" spans="10:23">
      <c r="W97" s="211"/>
    </row>
    <row r="99" spans="10:23">
      <c r="J99" s="211"/>
      <c r="K99" s="211"/>
      <c r="L99" s="211"/>
      <c r="M99" s="211"/>
      <c r="N99" s="211"/>
      <c r="O99" s="211"/>
      <c r="P99" s="211"/>
      <c r="Q99" s="211"/>
      <c r="R99" s="211"/>
      <c r="S99" s="211"/>
      <c r="U99" s="211"/>
      <c r="V99" s="211"/>
    </row>
    <row r="100" spans="10:23">
      <c r="J100" s="211"/>
      <c r="K100" s="211"/>
      <c r="L100" s="211"/>
      <c r="M100" s="211"/>
      <c r="N100" s="211"/>
      <c r="O100" s="211"/>
      <c r="P100" s="211"/>
      <c r="Q100" s="211"/>
      <c r="R100" s="211"/>
      <c r="S100" s="211"/>
      <c r="U100" s="211"/>
      <c r="V100" s="211"/>
      <c r="W100" s="211"/>
    </row>
    <row r="101" spans="10:23">
      <c r="W101" s="211"/>
    </row>
    <row r="106" spans="10:23">
      <c r="R106" s="215"/>
    </row>
    <row r="107" spans="10:23">
      <c r="R107" s="215"/>
    </row>
    <row r="108" spans="10:23">
      <c r="R108" s="215"/>
    </row>
    <row r="109" spans="10:23">
      <c r="R109" s="215"/>
    </row>
    <row r="110" spans="10:23">
      <c r="R110" s="215"/>
    </row>
    <row r="111" spans="10:23">
      <c r="R111" s="215"/>
    </row>
    <row r="112" spans="10:23">
      <c r="R112" s="215"/>
    </row>
    <row r="113" spans="18:18">
      <c r="R113" s="215"/>
    </row>
    <row r="114" spans="18:18">
      <c r="R114" s="215"/>
    </row>
    <row r="115" spans="18:18">
      <c r="R115" s="215"/>
    </row>
    <row r="116" spans="18:18">
      <c r="R116" s="215"/>
    </row>
    <row r="119" spans="18:18">
      <c r="R119" s="211"/>
    </row>
  </sheetData>
  <mergeCells count="12">
    <mergeCell ref="B74:C74"/>
    <mergeCell ref="B53:C53"/>
    <mergeCell ref="B54:C54"/>
    <mergeCell ref="B55:C55"/>
    <mergeCell ref="B56:C56"/>
    <mergeCell ref="B57:C57"/>
    <mergeCell ref="B64:C64"/>
    <mergeCell ref="B65:C65"/>
    <mergeCell ref="B66:C66"/>
    <mergeCell ref="B67:C67"/>
    <mergeCell ref="B72:C72"/>
    <mergeCell ref="B73:C73"/>
  </mergeCells>
  <printOptions horizontalCentered="1"/>
  <pageMargins left="0.11811023622047245" right="0.11811023622047245" top="0.19685039370078741" bottom="0.78740157480314965" header="0.31496062992125984" footer="0.31496062992125984"/>
  <pageSetup paperSize="9" scale="66"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399"/>
    <pageSetUpPr autoPageBreaks="0" fitToPage="1"/>
  </sheetPr>
  <dimension ref="A1:AQ42"/>
  <sheetViews>
    <sheetView showGridLines="0" zoomScaleNormal="100" zoomScaleSheetLayoutView="100" workbookViewId="0">
      <pane xSplit="3" ySplit="1" topLeftCell="AJ2" activePane="bottomRight" state="frozen"/>
      <selection activeCell="AB2" sqref="AB2"/>
      <selection pane="topRight" activeCell="AB2" sqref="AB2"/>
      <selection pane="bottomLeft" activeCell="AB2" sqref="AB2"/>
      <selection pane="bottomRight" activeCell="C1" sqref="C1"/>
    </sheetView>
  </sheetViews>
  <sheetFormatPr defaultRowHeight="12.75"/>
  <cols>
    <col min="1" max="1" width="2" style="170" customWidth="1"/>
    <col min="2" max="2" width="2.7109375" style="170" customWidth="1"/>
    <col min="3" max="3" width="62.42578125" style="170" customWidth="1"/>
    <col min="4" max="17" width="12.85546875" style="170" customWidth="1"/>
    <col min="18" max="23" width="12.85546875" style="179" customWidth="1"/>
    <col min="24" max="25" width="12.85546875" style="170" customWidth="1"/>
    <col min="26" max="26" width="10.7109375" style="170" customWidth="1"/>
    <col min="27" max="28" width="12" style="170" customWidth="1"/>
    <col min="29" max="40" width="12.85546875" style="170" customWidth="1"/>
    <col min="41" max="41" width="14.7109375" style="170" customWidth="1"/>
    <col min="42" max="16384" width="9.140625" style="170"/>
  </cols>
  <sheetData>
    <row r="1" spans="1:41" s="13" customFormat="1" ht="33.75" customHeight="1">
      <c r="A1" s="191"/>
      <c r="B1" s="190"/>
      <c r="C1" s="230" t="s">
        <v>537</v>
      </c>
      <c r="D1" s="216" t="s">
        <v>536</v>
      </c>
      <c r="E1" s="216" t="s">
        <v>535</v>
      </c>
      <c r="F1" s="216" t="s">
        <v>534</v>
      </c>
      <c r="G1" s="216" t="s">
        <v>533</v>
      </c>
      <c r="H1" s="216" t="s">
        <v>532</v>
      </c>
      <c r="I1" s="217" t="s">
        <v>531</v>
      </c>
      <c r="J1" s="216" t="s">
        <v>530</v>
      </c>
      <c r="K1" s="216" t="s">
        <v>529</v>
      </c>
      <c r="L1" s="216" t="s">
        <v>528</v>
      </c>
      <c r="M1" s="216" t="s">
        <v>527</v>
      </c>
      <c r="N1" s="216" t="s">
        <v>526</v>
      </c>
      <c r="O1" s="216" t="s">
        <v>525</v>
      </c>
      <c r="P1" s="216" t="s">
        <v>524</v>
      </c>
      <c r="Q1" s="216" t="s">
        <v>523</v>
      </c>
      <c r="R1" s="216" t="s">
        <v>522</v>
      </c>
      <c r="S1" s="216" t="s">
        <v>521</v>
      </c>
      <c r="T1" s="216" t="s">
        <v>321</v>
      </c>
      <c r="U1" s="216" t="s">
        <v>520</v>
      </c>
      <c r="V1" s="216" t="s">
        <v>519</v>
      </c>
      <c r="W1" s="216" t="s">
        <v>518</v>
      </c>
      <c r="X1" s="216" t="s">
        <v>517</v>
      </c>
      <c r="Y1" s="216" t="s">
        <v>316</v>
      </c>
      <c r="Z1" s="216" t="s">
        <v>315</v>
      </c>
      <c r="AA1" s="216" t="s">
        <v>314</v>
      </c>
      <c r="AB1" s="216" t="s">
        <v>313</v>
      </c>
      <c r="AC1" s="216" t="s">
        <v>932</v>
      </c>
      <c r="AD1" s="216" t="s">
        <v>939</v>
      </c>
      <c r="AE1" s="216" t="s">
        <v>944</v>
      </c>
      <c r="AF1" s="216" t="s">
        <v>954</v>
      </c>
      <c r="AG1" s="216" t="s">
        <v>971</v>
      </c>
      <c r="AH1" s="216" t="s">
        <v>1001</v>
      </c>
      <c r="AI1" s="216" t="s">
        <v>1017</v>
      </c>
      <c r="AJ1" s="216" t="s">
        <v>1103</v>
      </c>
      <c r="AK1" s="216" t="s">
        <v>1124</v>
      </c>
      <c r="AL1" s="216" t="s">
        <v>1144</v>
      </c>
      <c r="AM1" s="216" t="s">
        <v>1509</v>
      </c>
      <c r="AN1" s="216" t="s">
        <v>1587</v>
      </c>
      <c r="AO1" s="216" t="s">
        <v>1622</v>
      </c>
    </row>
    <row r="2" spans="1:41">
      <c r="A2" s="225" t="s">
        <v>516</v>
      </c>
      <c r="B2" s="225"/>
      <c r="C2" s="225"/>
      <c r="D2" s="171">
        <v>62986540</v>
      </c>
      <c r="E2" s="171">
        <v>22051986</v>
      </c>
      <c r="F2" s="171">
        <v>41482216</v>
      </c>
      <c r="G2" s="171">
        <v>61368738</v>
      </c>
      <c r="H2" s="171">
        <v>81816187</v>
      </c>
      <c r="I2" s="171">
        <v>20074153</v>
      </c>
      <c r="J2" s="171">
        <v>40963012</v>
      </c>
      <c r="K2" s="171">
        <v>63991665</v>
      </c>
      <c r="L2" s="171">
        <v>89525332</v>
      </c>
      <c r="M2" s="171">
        <v>24403968</v>
      </c>
      <c r="N2" s="171">
        <v>49626679</v>
      </c>
      <c r="O2" s="171">
        <v>80958002</v>
      </c>
      <c r="P2" s="171">
        <v>109288119</v>
      </c>
      <c r="Q2" s="171">
        <v>27011658</v>
      </c>
      <c r="R2" s="173">
        <v>53815039</v>
      </c>
      <c r="S2" s="171">
        <v>78996825</v>
      </c>
      <c r="T2" s="173">
        <v>105339652</v>
      </c>
      <c r="U2" s="173">
        <v>22984226</v>
      </c>
      <c r="V2" s="173">
        <v>48747442</v>
      </c>
      <c r="W2" s="173">
        <v>77308781</v>
      </c>
      <c r="X2" s="173">
        <v>110132506</v>
      </c>
      <c r="Y2" s="173">
        <v>31835424</v>
      </c>
      <c r="Z2" s="173">
        <v>65274239</v>
      </c>
      <c r="AA2" s="173">
        <v>104696738</v>
      </c>
      <c r="AB2" s="173">
        <v>144068362</v>
      </c>
      <c r="AC2" s="173">
        <v>46783131</v>
      </c>
      <c r="AD2" s="173">
        <v>85508772</v>
      </c>
      <c r="AE2" s="173">
        <v>134135357</v>
      </c>
      <c r="AF2" s="173">
        <v>177080781</v>
      </c>
      <c r="AG2" s="173">
        <v>40445728</v>
      </c>
      <c r="AH2" s="173">
        <v>81567881</v>
      </c>
      <c r="AI2" s="173">
        <v>129940143</v>
      </c>
      <c r="AJ2" s="173">
        <v>176816211</v>
      </c>
      <c r="AK2" s="1206">
        <v>45785859</v>
      </c>
      <c r="AL2" s="591">
        <v>89827804</v>
      </c>
      <c r="AM2" s="591">
        <v>132398888</v>
      </c>
      <c r="AN2" s="591">
        <v>173429227</v>
      </c>
      <c r="AO2" s="1206">
        <v>40563124</v>
      </c>
    </row>
    <row r="3" spans="1:41">
      <c r="A3" s="224"/>
      <c r="B3" s="224" t="s">
        <v>511</v>
      </c>
      <c r="C3" s="224"/>
      <c r="D3" s="229">
        <v>56431023</v>
      </c>
      <c r="E3" s="229">
        <v>20926754</v>
      </c>
      <c r="F3" s="229">
        <v>39402659</v>
      </c>
      <c r="G3" s="229">
        <v>58331333</v>
      </c>
      <c r="H3" s="229">
        <v>76696605</v>
      </c>
      <c r="I3" s="229">
        <v>18190098</v>
      </c>
      <c r="J3" s="229">
        <v>36927166</v>
      </c>
      <c r="K3" s="229">
        <v>57875763</v>
      </c>
      <c r="L3" s="229">
        <v>79626922</v>
      </c>
      <c r="M3" s="229">
        <v>22361060</v>
      </c>
      <c r="N3" s="229">
        <v>45809941</v>
      </c>
      <c r="O3" s="229">
        <v>75153793</v>
      </c>
      <c r="P3" s="229">
        <v>101366445</v>
      </c>
      <c r="Q3" s="229">
        <v>26035514</v>
      </c>
      <c r="R3" s="222">
        <v>52120137</v>
      </c>
      <c r="S3" s="229">
        <v>76334176</v>
      </c>
      <c r="T3" s="222">
        <v>99878400</v>
      </c>
      <c r="U3" s="222">
        <v>20329861</v>
      </c>
      <c r="V3" s="222">
        <v>42888792</v>
      </c>
      <c r="W3" s="222">
        <v>67629290</v>
      </c>
      <c r="X3" s="222">
        <v>93821387</v>
      </c>
      <c r="Y3" s="222">
        <v>26169090</v>
      </c>
      <c r="Z3" s="222">
        <v>55079608</v>
      </c>
      <c r="AA3" s="222">
        <v>89531953</v>
      </c>
      <c r="AB3" s="222">
        <v>125023816</v>
      </c>
      <c r="AC3" s="222">
        <v>42453676</v>
      </c>
      <c r="AD3" s="222">
        <v>76867046</v>
      </c>
      <c r="AE3" s="222">
        <v>125893997</v>
      </c>
      <c r="AF3" s="222">
        <v>163594126</v>
      </c>
      <c r="AG3" s="222">
        <v>37870960</v>
      </c>
      <c r="AH3" s="222">
        <v>74364059</v>
      </c>
      <c r="AI3" s="222">
        <v>118259553</v>
      </c>
      <c r="AJ3" s="222">
        <v>160212631</v>
      </c>
      <c r="AK3" s="1071">
        <v>40416932</v>
      </c>
      <c r="AL3" s="1071">
        <v>79029038</v>
      </c>
      <c r="AM3" s="1071">
        <v>114534093</v>
      </c>
      <c r="AN3" s="1071">
        <v>147494988</v>
      </c>
      <c r="AO3" s="1071">
        <v>33205553</v>
      </c>
    </row>
    <row r="4" spans="1:41">
      <c r="A4" s="224"/>
      <c r="B4" s="224" t="s">
        <v>515</v>
      </c>
      <c r="C4" s="224"/>
      <c r="D4" s="229">
        <v>11204177</v>
      </c>
      <c r="E4" s="229">
        <v>3525606</v>
      </c>
      <c r="F4" s="229">
        <v>7142802</v>
      </c>
      <c r="G4" s="229">
        <v>10995987</v>
      </c>
      <c r="H4" s="229">
        <v>14761858</v>
      </c>
      <c r="I4" s="229">
        <v>4023618</v>
      </c>
      <c r="J4" s="229">
        <v>8228006</v>
      </c>
      <c r="K4" s="229">
        <v>12607278</v>
      </c>
      <c r="L4" s="229">
        <v>17100654</v>
      </c>
      <c r="M4" s="229">
        <v>4467461</v>
      </c>
      <c r="N4" s="229">
        <v>9139696</v>
      </c>
      <c r="O4" s="229">
        <v>13960104</v>
      </c>
      <c r="P4" s="229">
        <v>19047697</v>
      </c>
      <c r="Q4" s="229">
        <v>5003384</v>
      </c>
      <c r="R4" s="222">
        <v>10081732</v>
      </c>
      <c r="S4" s="229">
        <v>15115477</v>
      </c>
      <c r="T4" s="222">
        <v>20313336</v>
      </c>
      <c r="U4" s="222">
        <v>5580471</v>
      </c>
      <c r="V4" s="222">
        <v>11445794</v>
      </c>
      <c r="W4" s="222">
        <v>17504601</v>
      </c>
      <c r="X4" s="222">
        <v>24066014</v>
      </c>
      <c r="Y4" s="222">
        <v>6489814</v>
      </c>
      <c r="Z4" s="222">
        <v>13309640</v>
      </c>
      <c r="AA4" s="222">
        <v>20378341</v>
      </c>
      <c r="AB4" s="222">
        <v>27740232</v>
      </c>
      <c r="AC4" s="222">
        <v>7421612</v>
      </c>
      <c r="AD4" s="222">
        <v>14932377</v>
      </c>
      <c r="AE4" s="222">
        <v>22613414</v>
      </c>
      <c r="AF4" s="222">
        <v>30814598</v>
      </c>
      <c r="AG4" s="222">
        <v>7728945</v>
      </c>
      <c r="AH4" s="222">
        <v>16126395</v>
      </c>
      <c r="AI4" s="222">
        <v>24604482</v>
      </c>
      <c r="AJ4" s="222">
        <v>33228199</v>
      </c>
      <c r="AK4" s="1071">
        <v>8601093</v>
      </c>
      <c r="AL4" s="1071">
        <v>17296533</v>
      </c>
      <c r="AM4" s="1071">
        <v>26339195</v>
      </c>
      <c r="AN4" s="1071">
        <v>35802193</v>
      </c>
      <c r="AO4" s="1071">
        <v>9304976</v>
      </c>
    </row>
    <row r="5" spans="1:41">
      <c r="A5" s="224"/>
      <c r="B5" s="224" t="s">
        <v>514</v>
      </c>
      <c r="C5" s="224"/>
      <c r="D5" s="229">
        <v>1307241</v>
      </c>
      <c r="E5" s="229">
        <v>501587</v>
      </c>
      <c r="F5" s="229">
        <v>1121756</v>
      </c>
      <c r="G5" s="229">
        <v>1721411</v>
      </c>
      <c r="H5" s="229">
        <v>2431694</v>
      </c>
      <c r="I5" s="229">
        <v>531862</v>
      </c>
      <c r="J5" s="229">
        <v>1111944</v>
      </c>
      <c r="K5" s="229">
        <v>1643496</v>
      </c>
      <c r="L5" s="229">
        <v>2099884</v>
      </c>
      <c r="M5" s="229">
        <v>577237</v>
      </c>
      <c r="N5" s="229">
        <v>1214338</v>
      </c>
      <c r="O5" s="229">
        <v>1895564</v>
      </c>
      <c r="P5" s="229">
        <v>2714409</v>
      </c>
      <c r="Q5" s="229">
        <v>750173</v>
      </c>
      <c r="R5" s="222">
        <v>1460025</v>
      </c>
      <c r="S5" s="229">
        <v>2121522</v>
      </c>
      <c r="T5" s="222">
        <v>2990015</v>
      </c>
      <c r="U5" s="222">
        <v>866363</v>
      </c>
      <c r="V5" s="222">
        <v>1760688</v>
      </c>
      <c r="W5" s="222">
        <v>2649825</v>
      </c>
      <c r="X5" s="222">
        <v>3527681</v>
      </c>
      <c r="Y5" s="222">
        <v>931510</v>
      </c>
      <c r="Z5" s="222">
        <v>1880103</v>
      </c>
      <c r="AA5" s="222">
        <v>2843605</v>
      </c>
      <c r="AB5" s="222">
        <v>3833776</v>
      </c>
      <c r="AC5" s="222">
        <v>992424</v>
      </c>
      <c r="AD5" s="222">
        <v>1987717</v>
      </c>
      <c r="AE5" s="222">
        <v>2982589</v>
      </c>
      <c r="AF5" s="222">
        <v>4167504</v>
      </c>
      <c r="AG5" s="222">
        <v>993877</v>
      </c>
      <c r="AH5" s="222">
        <v>2198133</v>
      </c>
      <c r="AI5" s="222">
        <v>3135718</v>
      </c>
      <c r="AJ5" s="222">
        <v>4031682</v>
      </c>
      <c r="AK5" s="1071">
        <v>988040</v>
      </c>
      <c r="AL5" s="1071">
        <v>1715799</v>
      </c>
      <c r="AM5" s="1071">
        <v>2579818</v>
      </c>
      <c r="AN5" s="1071">
        <v>4018032</v>
      </c>
      <c r="AO5" s="1071">
        <v>881551</v>
      </c>
    </row>
    <row r="6" spans="1:41">
      <c r="A6" s="224"/>
      <c r="B6" s="224" t="s">
        <v>513</v>
      </c>
      <c r="C6" s="224"/>
      <c r="D6" s="229">
        <v>-12945605</v>
      </c>
      <c r="E6" s="229">
        <v>-3436781</v>
      </c>
      <c r="F6" s="229">
        <v>-7215207</v>
      </c>
      <c r="G6" s="229">
        <v>-10942336</v>
      </c>
      <c r="H6" s="229">
        <v>-14165307</v>
      </c>
      <c r="I6" s="229">
        <v>-2976203</v>
      </c>
      <c r="J6" s="229">
        <v>-5979903</v>
      </c>
      <c r="K6" s="229">
        <v>-8875880</v>
      </c>
      <c r="L6" s="229">
        <v>-9911355</v>
      </c>
      <c r="M6" s="229">
        <v>-3172915</v>
      </c>
      <c r="N6" s="229">
        <v>-6887565</v>
      </c>
      <c r="O6" s="229">
        <v>-10544131</v>
      </c>
      <c r="P6" s="229">
        <v>-14423754</v>
      </c>
      <c r="Q6" s="229">
        <v>-4839039</v>
      </c>
      <c r="R6" s="222">
        <v>-9701469</v>
      </c>
      <c r="S6" s="229">
        <v>-14482032</v>
      </c>
      <c r="T6" s="222">
        <v>-19361924</v>
      </c>
      <c r="U6" s="222">
        <v>-3859333</v>
      </c>
      <c r="V6" s="222">
        <v>-7504095</v>
      </c>
      <c r="W6" s="222">
        <v>-10739752</v>
      </c>
      <c r="X6" s="222">
        <v>-13594752</v>
      </c>
      <c r="Y6" s="222">
        <v>-3147995</v>
      </c>
      <c r="Z6" s="222">
        <v>-6375036</v>
      </c>
      <c r="AA6" s="222">
        <v>-9782359</v>
      </c>
      <c r="AB6" s="222">
        <v>-14203006</v>
      </c>
      <c r="AC6" s="222">
        <v>-4419393</v>
      </c>
      <c r="AD6" s="222">
        <v>-8780636</v>
      </c>
      <c r="AE6" s="222">
        <v>-18042979</v>
      </c>
      <c r="AF6" s="222">
        <v>-22427019</v>
      </c>
      <c r="AG6" s="222">
        <v>-6364214</v>
      </c>
      <c r="AH6" s="222">
        <v>-11515316</v>
      </c>
      <c r="AI6" s="222">
        <v>-16697099</v>
      </c>
      <c r="AJ6" s="222">
        <v>-21582437</v>
      </c>
      <c r="AK6" s="1071">
        <v>-4515482</v>
      </c>
      <c r="AL6" s="1071">
        <v>-8581656</v>
      </c>
      <c r="AM6" s="1071">
        <v>-11798146</v>
      </c>
      <c r="AN6" s="1071">
        <v>-15048252</v>
      </c>
      <c r="AO6" s="1071">
        <v>-3135134</v>
      </c>
    </row>
    <row r="7" spans="1:41">
      <c r="A7" s="224"/>
      <c r="B7" s="224" t="s">
        <v>58</v>
      </c>
      <c r="C7" s="224"/>
      <c r="D7" s="229">
        <v>6989704</v>
      </c>
      <c r="E7" s="229">
        <v>534820</v>
      </c>
      <c r="F7" s="229">
        <v>1030206</v>
      </c>
      <c r="G7" s="229">
        <v>1262343</v>
      </c>
      <c r="H7" s="229">
        <v>2091337</v>
      </c>
      <c r="I7" s="229">
        <v>304778</v>
      </c>
      <c r="J7" s="229">
        <v>675799</v>
      </c>
      <c r="K7" s="229">
        <v>741008</v>
      </c>
      <c r="L7" s="229">
        <v>609227</v>
      </c>
      <c r="M7" s="229">
        <v>171125</v>
      </c>
      <c r="N7" s="229">
        <v>350269</v>
      </c>
      <c r="O7" s="229">
        <v>492672</v>
      </c>
      <c r="P7" s="229">
        <v>583322</v>
      </c>
      <c r="Q7" s="229">
        <v>61626</v>
      </c>
      <c r="R7" s="222">
        <v>-145386</v>
      </c>
      <c r="S7" s="229">
        <v>-92318</v>
      </c>
      <c r="T7" s="222">
        <v>1519825</v>
      </c>
      <c r="U7" s="222">
        <v>66864</v>
      </c>
      <c r="V7" s="222">
        <v>156263</v>
      </c>
      <c r="W7" s="222">
        <v>264817</v>
      </c>
      <c r="X7" s="222">
        <v>2312176</v>
      </c>
      <c r="Y7" s="222">
        <v>1393005</v>
      </c>
      <c r="Z7" s="222">
        <v>1379924</v>
      </c>
      <c r="AA7" s="222">
        <v>1725198</v>
      </c>
      <c r="AB7" s="222">
        <v>1673544</v>
      </c>
      <c r="AC7" s="222">
        <v>334812</v>
      </c>
      <c r="AD7" s="222">
        <v>502268</v>
      </c>
      <c r="AE7" s="222">
        <v>688336</v>
      </c>
      <c r="AF7" s="222">
        <v>931572</v>
      </c>
      <c r="AG7" s="222">
        <v>216160</v>
      </c>
      <c r="AH7" s="222">
        <v>394610</v>
      </c>
      <c r="AI7" s="222">
        <v>637489</v>
      </c>
      <c r="AJ7" s="222">
        <v>926136</v>
      </c>
      <c r="AK7" s="1071">
        <v>295276</v>
      </c>
      <c r="AL7" s="1071">
        <v>368090</v>
      </c>
      <c r="AM7" s="1071">
        <v>743928</v>
      </c>
      <c r="AN7" s="1071">
        <v>1162266</v>
      </c>
      <c r="AO7" s="1071">
        <v>306178</v>
      </c>
    </row>
    <row r="8" spans="1:41">
      <c r="A8" s="225" t="s">
        <v>512</v>
      </c>
      <c r="B8" s="225"/>
      <c r="C8" s="225"/>
      <c r="D8" s="227">
        <v>-35862427</v>
      </c>
      <c r="E8" s="227">
        <v>-12096799</v>
      </c>
      <c r="F8" s="227">
        <v>-18902888</v>
      </c>
      <c r="G8" s="227">
        <v>-27670849</v>
      </c>
      <c r="H8" s="227">
        <v>-35538414</v>
      </c>
      <c r="I8" s="227">
        <v>-9085345</v>
      </c>
      <c r="J8" s="227">
        <v>-18241075</v>
      </c>
      <c r="K8" s="227">
        <v>-28350458</v>
      </c>
      <c r="L8" s="227">
        <v>-39394669</v>
      </c>
      <c r="M8" s="227">
        <v>-11760752</v>
      </c>
      <c r="N8" s="227">
        <v>-24022015</v>
      </c>
      <c r="O8" s="227">
        <v>-44540493</v>
      </c>
      <c r="P8" s="227">
        <v>-59334406</v>
      </c>
      <c r="Q8" s="227">
        <v>-13563294</v>
      </c>
      <c r="R8" s="226">
        <v>-28991923</v>
      </c>
      <c r="S8" s="227">
        <v>-41734400</v>
      </c>
      <c r="T8" s="226">
        <v>-55439946</v>
      </c>
      <c r="U8" s="226">
        <v>-9862236</v>
      </c>
      <c r="V8" s="226">
        <v>-23775081</v>
      </c>
      <c r="W8" s="226">
        <v>-38122486</v>
      </c>
      <c r="X8" s="226">
        <v>-55111273</v>
      </c>
      <c r="Y8" s="226">
        <v>-14630962</v>
      </c>
      <c r="Z8" s="226">
        <v>-30865090</v>
      </c>
      <c r="AA8" s="226">
        <v>-54781299</v>
      </c>
      <c r="AB8" s="226">
        <v>-79692137</v>
      </c>
      <c r="AC8" s="226">
        <v>-34153915</v>
      </c>
      <c r="AD8" s="226">
        <v>-53364088</v>
      </c>
      <c r="AE8" s="226">
        <v>-99055926</v>
      </c>
      <c r="AF8" s="226">
        <v>-121932586</v>
      </c>
      <c r="AG8" s="226">
        <v>-19997728</v>
      </c>
      <c r="AH8" s="226">
        <v>-37657220</v>
      </c>
      <c r="AI8" s="226">
        <v>-66569830</v>
      </c>
      <c r="AJ8" s="226">
        <v>-93952764</v>
      </c>
      <c r="AK8" s="1073">
        <v>-24685378</v>
      </c>
      <c r="AL8" s="1038">
        <v>-50119897</v>
      </c>
      <c r="AM8" s="1038">
        <v>-70332237</v>
      </c>
      <c r="AN8" s="1073">
        <v>-93298667</v>
      </c>
      <c r="AO8" s="1073">
        <v>-19383615</v>
      </c>
    </row>
    <row r="9" spans="1:41">
      <c r="A9" s="224"/>
      <c r="B9" s="224" t="s">
        <v>511</v>
      </c>
      <c r="C9" s="224"/>
      <c r="D9" s="229">
        <v>-33063657</v>
      </c>
      <c r="E9" s="229">
        <v>-10378629</v>
      </c>
      <c r="F9" s="229">
        <v>-16094576</v>
      </c>
      <c r="G9" s="229">
        <v>-23176914</v>
      </c>
      <c r="H9" s="229">
        <v>-30581022</v>
      </c>
      <c r="I9" s="229">
        <v>-8251547</v>
      </c>
      <c r="J9" s="229">
        <v>-16258420</v>
      </c>
      <c r="K9" s="229">
        <v>-25389937</v>
      </c>
      <c r="L9" s="229">
        <v>-34979324</v>
      </c>
      <c r="M9" s="229">
        <v>-10491194</v>
      </c>
      <c r="N9" s="229">
        <v>-21521862</v>
      </c>
      <c r="O9" s="229">
        <v>-40696256</v>
      </c>
      <c r="P9" s="229">
        <v>-54142780</v>
      </c>
      <c r="Q9" s="229">
        <v>-12234272</v>
      </c>
      <c r="R9" s="222">
        <v>-26435883</v>
      </c>
      <c r="S9" s="229">
        <v>-37989523</v>
      </c>
      <c r="T9" s="222">
        <v>-49382303</v>
      </c>
      <c r="U9" s="222">
        <v>-8607466</v>
      </c>
      <c r="V9" s="222">
        <v>-21211287</v>
      </c>
      <c r="W9" s="222">
        <v>-34242170</v>
      </c>
      <c r="X9" s="222">
        <v>-48702020</v>
      </c>
      <c r="Y9" s="222">
        <v>-12966578</v>
      </c>
      <c r="Z9" s="222">
        <v>-27820542</v>
      </c>
      <c r="AA9" s="222">
        <v>-50228735</v>
      </c>
      <c r="AB9" s="222">
        <v>-73137167</v>
      </c>
      <c r="AC9" s="222">
        <v>-32310728</v>
      </c>
      <c r="AD9" s="222">
        <v>-49721716</v>
      </c>
      <c r="AE9" s="222">
        <v>-93204032</v>
      </c>
      <c r="AF9" s="222">
        <v>-113853167</v>
      </c>
      <c r="AG9" s="222">
        <v>-18298358</v>
      </c>
      <c r="AH9" s="222">
        <v>-34017276</v>
      </c>
      <c r="AI9" s="222">
        <v>-60885108</v>
      </c>
      <c r="AJ9" s="222">
        <v>-85878777</v>
      </c>
      <c r="AK9" s="1071">
        <v>-22553976</v>
      </c>
      <c r="AL9" s="1071">
        <v>-45940928</v>
      </c>
      <c r="AM9" s="1071">
        <v>-63359276</v>
      </c>
      <c r="AN9" s="1071">
        <v>-82570681</v>
      </c>
      <c r="AO9" s="1071">
        <v>-17307772</v>
      </c>
    </row>
    <row r="10" spans="1:41">
      <c r="A10" s="224"/>
      <c r="B10" s="224" t="s">
        <v>58</v>
      </c>
      <c r="C10" s="224"/>
      <c r="D10" s="229">
        <v>-2798770</v>
      </c>
      <c r="E10" s="229">
        <v>-1718170</v>
      </c>
      <c r="F10" s="229">
        <v>-2808312</v>
      </c>
      <c r="G10" s="229">
        <v>-4493935</v>
      </c>
      <c r="H10" s="229">
        <v>-4957392</v>
      </c>
      <c r="I10" s="229">
        <v>-833798</v>
      </c>
      <c r="J10" s="229">
        <v>-1982655</v>
      </c>
      <c r="K10" s="229">
        <v>-2960521</v>
      </c>
      <c r="L10" s="229">
        <v>-4415345</v>
      </c>
      <c r="M10" s="229">
        <v>-1269558</v>
      </c>
      <c r="N10" s="229">
        <v>-2500153</v>
      </c>
      <c r="O10" s="229">
        <v>-3844237</v>
      </c>
      <c r="P10" s="229">
        <v>-5191626</v>
      </c>
      <c r="Q10" s="229">
        <v>-1329022</v>
      </c>
      <c r="R10" s="222">
        <v>-2556040</v>
      </c>
      <c r="S10" s="229">
        <v>-3744877</v>
      </c>
      <c r="T10" s="222">
        <v>-6057643</v>
      </c>
      <c r="U10" s="222">
        <v>-1254770</v>
      </c>
      <c r="V10" s="222">
        <v>-2563794</v>
      </c>
      <c r="W10" s="222">
        <v>-3880316</v>
      </c>
      <c r="X10" s="222">
        <v>-6409253</v>
      </c>
      <c r="Y10" s="222">
        <v>-1664384</v>
      </c>
      <c r="Z10" s="222">
        <v>-3044548</v>
      </c>
      <c r="AA10" s="222">
        <v>-4552564</v>
      </c>
      <c r="AB10" s="222">
        <v>-6554970</v>
      </c>
      <c r="AC10" s="222">
        <v>-1843187</v>
      </c>
      <c r="AD10" s="222">
        <v>-3642372</v>
      </c>
      <c r="AE10" s="222">
        <v>-5851894</v>
      </c>
      <c r="AF10" s="222">
        <v>-8079419</v>
      </c>
      <c r="AG10" s="222">
        <v>-1699370</v>
      </c>
      <c r="AH10" s="222">
        <v>-3639944</v>
      </c>
      <c r="AI10" s="222">
        <v>-5684722</v>
      </c>
      <c r="AJ10" s="222">
        <v>-8073987</v>
      </c>
      <c r="AK10" s="1071">
        <v>-2131402</v>
      </c>
      <c r="AL10" s="1071">
        <v>-4178969</v>
      </c>
      <c r="AM10" s="1071">
        <v>-6972961</v>
      </c>
      <c r="AN10" s="1071">
        <v>-10727986</v>
      </c>
      <c r="AO10" s="1071">
        <v>-2075843</v>
      </c>
    </row>
    <row r="11" spans="1:41">
      <c r="A11" s="225" t="s">
        <v>510</v>
      </c>
      <c r="B11" s="225"/>
      <c r="C11" s="225"/>
      <c r="D11" s="171">
        <v>-6634366</v>
      </c>
      <c r="E11" s="171">
        <v>-2248217</v>
      </c>
      <c r="F11" s="171">
        <v>-4566057</v>
      </c>
      <c r="G11" s="171">
        <v>-6794750</v>
      </c>
      <c r="H11" s="171">
        <v>-9425614</v>
      </c>
      <c r="I11" s="171">
        <v>-2379727</v>
      </c>
      <c r="J11" s="171">
        <v>-5066931</v>
      </c>
      <c r="K11" s="171">
        <v>-8089281</v>
      </c>
      <c r="L11" s="171">
        <v>-11405491</v>
      </c>
      <c r="M11" s="171">
        <v>-2702003</v>
      </c>
      <c r="N11" s="171">
        <v>-5553400</v>
      </c>
      <c r="O11" s="171">
        <v>-8539901</v>
      </c>
      <c r="P11" s="171">
        <v>-11764138</v>
      </c>
      <c r="Q11" s="171">
        <v>-2810056</v>
      </c>
      <c r="R11" s="173">
        <v>-5797493</v>
      </c>
      <c r="S11" s="171">
        <v>-8614088</v>
      </c>
      <c r="T11" s="173">
        <v>-11564430</v>
      </c>
      <c r="U11" s="173">
        <v>-2733132</v>
      </c>
      <c r="V11" s="173">
        <v>-5658452</v>
      </c>
      <c r="W11" s="173">
        <v>-8570618</v>
      </c>
      <c r="X11" s="173">
        <v>-12105991</v>
      </c>
      <c r="Y11" s="173">
        <v>-2937112</v>
      </c>
      <c r="Z11" s="173">
        <v>-6230623</v>
      </c>
      <c r="AA11" s="173">
        <v>-9527883</v>
      </c>
      <c r="AB11" s="173">
        <v>-12925456</v>
      </c>
      <c r="AC11" s="173">
        <v>-3083678</v>
      </c>
      <c r="AD11" s="173">
        <v>-6467799</v>
      </c>
      <c r="AE11" s="173">
        <v>-9937760</v>
      </c>
      <c r="AF11" s="173">
        <v>-13655318</v>
      </c>
      <c r="AG11" s="173">
        <v>-3192037</v>
      </c>
      <c r="AH11" s="173">
        <v>-6871238</v>
      </c>
      <c r="AI11" s="173">
        <v>-10400352</v>
      </c>
      <c r="AJ11" s="173">
        <v>-14393527</v>
      </c>
      <c r="AK11" s="1073">
        <v>-3440260</v>
      </c>
      <c r="AL11" s="1038">
        <v>-7087383</v>
      </c>
      <c r="AM11" s="1038">
        <v>-10758376</v>
      </c>
      <c r="AN11" s="1073">
        <v>-14730480</v>
      </c>
      <c r="AO11" s="1073">
        <v>-3537759</v>
      </c>
    </row>
    <row r="12" spans="1:41">
      <c r="A12" s="225"/>
      <c r="B12" s="224" t="s">
        <v>509</v>
      </c>
      <c r="C12" s="224"/>
      <c r="D12" s="229">
        <v>-325492</v>
      </c>
      <c r="E12" s="229">
        <v>-64643</v>
      </c>
      <c r="F12" s="229">
        <v>-137184</v>
      </c>
      <c r="G12" s="229">
        <v>-211438</v>
      </c>
      <c r="H12" s="229">
        <v>-306819</v>
      </c>
      <c r="I12" s="229">
        <v>-82242</v>
      </c>
      <c r="J12" s="229">
        <v>-187570</v>
      </c>
      <c r="K12" s="229">
        <v>-323328</v>
      </c>
      <c r="L12" s="229">
        <v>-456022</v>
      </c>
      <c r="M12" s="229">
        <v>-107824</v>
      </c>
      <c r="N12" s="229">
        <v>-219011</v>
      </c>
      <c r="O12" s="229">
        <v>-334720</v>
      </c>
      <c r="P12" s="229">
        <v>-459891</v>
      </c>
      <c r="Q12" s="229">
        <v>-116017</v>
      </c>
      <c r="R12" s="222">
        <v>-216792</v>
      </c>
      <c r="S12" s="229">
        <v>-298436</v>
      </c>
      <c r="T12" s="222">
        <v>-385785</v>
      </c>
      <c r="U12" s="222">
        <v>-74344</v>
      </c>
      <c r="V12" s="222">
        <v>-168562</v>
      </c>
      <c r="W12" s="222">
        <v>-262531</v>
      </c>
      <c r="X12" s="222">
        <v>-355566</v>
      </c>
      <c r="Y12" s="222">
        <v>-71416</v>
      </c>
      <c r="Z12" s="222">
        <v>-160212</v>
      </c>
      <c r="AA12" s="222">
        <v>-252710</v>
      </c>
      <c r="AB12" s="222">
        <v>-349778</v>
      </c>
      <c r="AC12" s="222">
        <v>-86907</v>
      </c>
      <c r="AD12" s="222">
        <v>-201785</v>
      </c>
      <c r="AE12" s="222">
        <v>-304826</v>
      </c>
      <c r="AF12" s="222">
        <v>-379805</v>
      </c>
      <c r="AG12" s="222">
        <v>-62880</v>
      </c>
      <c r="AH12" s="222">
        <v>-139623</v>
      </c>
      <c r="AI12" s="222">
        <v>-228528</v>
      </c>
      <c r="AJ12" s="222">
        <v>-313495</v>
      </c>
      <c r="AK12" s="1071">
        <v>-76795</v>
      </c>
      <c r="AL12" s="1071">
        <v>-155800</v>
      </c>
      <c r="AM12" s="1071">
        <v>-250946</v>
      </c>
      <c r="AN12" s="1071">
        <v>-349974</v>
      </c>
      <c r="AO12" s="1071">
        <v>-78355</v>
      </c>
    </row>
    <row r="13" spans="1:41">
      <c r="A13" s="225"/>
      <c r="B13" s="224" t="s">
        <v>59</v>
      </c>
      <c r="C13" s="224"/>
      <c r="D13" s="229">
        <v>-1770099</v>
      </c>
      <c r="E13" s="229">
        <v>-704786</v>
      </c>
      <c r="F13" s="229">
        <v>-1464441</v>
      </c>
      <c r="G13" s="229">
        <v>-2138417</v>
      </c>
      <c r="H13" s="229">
        <v>-2826561</v>
      </c>
      <c r="I13" s="229">
        <v>-633009</v>
      </c>
      <c r="J13" s="229">
        <v>-1297352</v>
      </c>
      <c r="K13" s="229">
        <v>-2036954</v>
      </c>
      <c r="L13" s="229">
        <v>-2872258</v>
      </c>
      <c r="M13" s="229">
        <v>-718484</v>
      </c>
      <c r="N13" s="229">
        <v>-1525930</v>
      </c>
      <c r="O13" s="229">
        <v>-2363375</v>
      </c>
      <c r="P13" s="229">
        <v>-3265955</v>
      </c>
      <c r="Q13" s="229">
        <v>-776586</v>
      </c>
      <c r="R13" s="222">
        <v>-1599339</v>
      </c>
      <c r="S13" s="229">
        <v>-2423464</v>
      </c>
      <c r="T13" s="222">
        <v>-3301855</v>
      </c>
      <c r="U13" s="222">
        <v>-769358</v>
      </c>
      <c r="V13" s="222">
        <v>-1589619</v>
      </c>
      <c r="W13" s="222">
        <v>-2427884</v>
      </c>
      <c r="X13" s="222">
        <v>-3260045</v>
      </c>
      <c r="Y13" s="222">
        <v>-891610</v>
      </c>
      <c r="Z13" s="222">
        <v>-1976517</v>
      </c>
      <c r="AA13" s="222">
        <v>-2957080</v>
      </c>
      <c r="AB13" s="222">
        <v>-4198611</v>
      </c>
      <c r="AC13" s="222">
        <v>-893213</v>
      </c>
      <c r="AD13" s="222">
        <v>-1869339</v>
      </c>
      <c r="AE13" s="222">
        <v>-2885284</v>
      </c>
      <c r="AF13" s="222">
        <v>-4015606</v>
      </c>
      <c r="AG13" s="222">
        <v>-950814</v>
      </c>
      <c r="AH13" s="222">
        <v>-2097964</v>
      </c>
      <c r="AI13" s="222">
        <v>-3174928</v>
      </c>
      <c r="AJ13" s="222">
        <v>-4395246</v>
      </c>
      <c r="AK13" s="1071">
        <v>-1007126</v>
      </c>
      <c r="AL13" s="1071">
        <v>-2056554</v>
      </c>
      <c r="AM13" s="1071">
        <v>-3069347</v>
      </c>
      <c r="AN13" s="1071">
        <v>-4197480</v>
      </c>
      <c r="AO13" s="1071">
        <v>-1019788</v>
      </c>
    </row>
    <row r="14" spans="1:41">
      <c r="A14" s="225"/>
      <c r="B14" s="224" t="s">
        <v>58</v>
      </c>
      <c r="C14" s="224"/>
      <c r="D14" s="229">
        <v>-4538775</v>
      </c>
      <c r="E14" s="229">
        <v>-1478788</v>
      </c>
      <c r="F14" s="229">
        <v>-2964432</v>
      </c>
      <c r="G14" s="229">
        <v>-4444895</v>
      </c>
      <c r="H14" s="229">
        <v>-6292234</v>
      </c>
      <c r="I14" s="229">
        <v>-1664476</v>
      </c>
      <c r="J14" s="229">
        <v>-3582009</v>
      </c>
      <c r="K14" s="229">
        <v>-5728999</v>
      </c>
      <c r="L14" s="229">
        <v>-8077211</v>
      </c>
      <c r="M14" s="229">
        <v>-1875695</v>
      </c>
      <c r="N14" s="229">
        <v>-3808459</v>
      </c>
      <c r="O14" s="229">
        <v>-5841806</v>
      </c>
      <c r="P14" s="229">
        <v>-8038292</v>
      </c>
      <c r="Q14" s="229">
        <v>-1917453</v>
      </c>
      <c r="R14" s="222">
        <v>-3981362</v>
      </c>
      <c r="S14" s="229">
        <v>-5892188</v>
      </c>
      <c r="T14" s="222">
        <v>-7876790</v>
      </c>
      <c r="U14" s="222">
        <v>-1889430</v>
      </c>
      <c r="V14" s="222">
        <v>-3900271</v>
      </c>
      <c r="W14" s="222">
        <v>-5880203</v>
      </c>
      <c r="X14" s="222">
        <v>-8490380</v>
      </c>
      <c r="Y14" s="222">
        <v>-1974086</v>
      </c>
      <c r="Z14" s="222">
        <v>-4093894</v>
      </c>
      <c r="AA14" s="222">
        <v>-6318093</v>
      </c>
      <c r="AB14" s="222">
        <v>-8377067</v>
      </c>
      <c r="AC14" s="222">
        <v>-2103558</v>
      </c>
      <c r="AD14" s="222">
        <v>-4396675</v>
      </c>
      <c r="AE14" s="222">
        <v>-6747650</v>
      </c>
      <c r="AF14" s="222">
        <v>-9259907</v>
      </c>
      <c r="AG14" s="222">
        <v>-2178343</v>
      </c>
      <c r="AH14" s="222">
        <v>-4633651</v>
      </c>
      <c r="AI14" s="222">
        <v>-6996896</v>
      </c>
      <c r="AJ14" s="222">
        <v>-9684786</v>
      </c>
      <c r="AK14" s="1071">
        <v>-2356339</v>
      </c>
      <c r="AL14" s="1071">
        <v>-4875029</v>
      </c>
      <c r="AM14" s="1071">
        <v>-7438083</v>
      </c>
      <c r="AN14" s="1071">
        <v>-10183026</v>
      </c>
      <c r="AO14" s="1071">
        <v>-2439616</v>
      </c>
    </row>
    <row r="15" spans="1:41">
      <c r="A15" s="225"/>
      <c r="B15" s="224"/>
      <c r="C15" s="224" t="s">
        <v>60</v>
      </c>
      <c r="D15" s="229">
        <v>-1901479</v>
      </c>
      <c r="E15" s="229">
        <v>-642775</v>
      </c>
      <c r="F15" s="229">
        <v>-1262060</v>
      </c>
      <c r="G15" s="229">
        <v>-1851804</v>
      </c>
      <c r="H15" s="229">
        <v>-2606077</v>
      </c>
      <c r="I15" s="229">
        <v>-718931</v>
      </c>
      <c r="J15" s="229">
        <v>-1461137</v>
      </c>
      <c r="K15" s="229">
        <v>-2296571</v>
      </c>
      <c r="L15" s="229">
        <v>-3278980</v>
      </c>
      <c r="M15" s="229">
        <v>-845631</v>
      </c>
      <c r="N15" s="229">
        <v>-1737794</v>
      </c>
      <c r="O15" s="229">
        <v>-2603358</v>
      </c>
      <c r="P15" s="229">
        <v>-3494837</v>
      </c>
      <c r="Q15" s="229">
        <v>-871204</v>
      </c>
      <c r="R15" s="222">
        <v>-1752703</v>
      </c>
      <c r="S15" s="229">
        <v>-2625572</v>
      </c>
      <c r="T15" s="222">
        <v>-3524268</v>
      </c>
      <c r="U15" s="222">
        <v>-866633</v>
      </c>
      <c r="V15" s="222">
        <v>-1759629</v>
      </c>
      <c r="W15" s="222">
        <v>-2661544</v>
      </c>
      <c r="X15" s="222">
        <v>-3700611</v>
      </c>
      <c r="Y15" s="222">
        <v>-915528</v>
      </c>
      <c r="Z15" s="222">
        <v>-1878355</v>
      </c>
      <c r="AA15" s="222">
        <v>-2896008</v>
      </c>
      <c r="AB15" s="222">
        <v>-3870363</v>
      </c>
      <c r="AC15" s="222">
        <v>-922743</v>
      </c>
      <c r="AD15" s="222">
        <v>-1925069</v>
      </c>
      <c r="AE15" s="222">
        <v>-2950252</v>
      </c>
      <c r="AF15" s="222">
        <v>-4050998</v>
      </c>
      <c r="AG15" s="222">
        <v>-932633</v>
      </c>
      <c r="AH15" s="222">
        <v>-1915037</v>
      </c>
      <c r="AI15" s="222">
        <v>-2893848</v>
      </c>
      <c r="AJ15" s="222">
        <v>-3966513</v>
      </c>
      <c r="AK15" s="1071">
        <v>-981114</v>
      </c>
      <c r="AL15" s="1071">
        <v>-2012074</v>
      </c>
      <c r="AM15" s="1071">
        <v>-3038702</v>
      </c>
      <c r="AN15" s="1071">
        <v>-4151826</v>
      </c>
      <c r="AO15" s="1071">
        <v>-1008006</v>
      </c>
    </row>
    <row r="16" spans="1:41">
      <c r="A16" s="225"/>
      <c r="B16" s="224"/>
      <c r="C16" s="224" t="s">
        <v>61</v>
      </c>
      <c r="D16" s="229">
        <v>-708132</v>
      </c>
      <c r="E16" s="229">
        <v>-170631</v>
      </c>
      <c r="F16" s="229">
        <v>-387970</v>
      </c>
      <c r="G16" s="229">
        <v>-641529</v>
      </c>
      <c r="H16" s="229">
        <v>-975419</v>
      </c>
      <c r="I16" s="229">
        <v>-217352</v>
      </c>
      <c r="J16" s="229">
        <v>-517623</v>
      </c>
      <c r="K16" s="229">
        <v>-795033</v>
      </c>
      <c r="L16" s="229">
        <v>-1129235</v>
      </c>
      <c r="M16" s="229">
        <v>-217069</v>
      </c>
      <c r="N16" s="229">
        <v>-436949</v>
      </c>
      <c r="O16" s="229">
        <v>-701384</v>
      </c>
      <c r="P16" s="229">
        <v>-956725</v>
      </c>
      <c r="Q16" s="229">
        <v>-188076</v>
      </c>
      <c r="R16" s="222">
        <v>-447204</v>
      </c>
      <c r="S16" s="229">
        <v>-674094</v>
      </c>
      <c r="T16" s="222">
        <v>-926005</v>
      </c>
      <c r="U16" s="222">
        <v>-200402</v>
      </c>
      <c r="V16" s="222">
        <v>-468323</v>
      </c>
      <c r="W16" s="222">
        <v>-729413</v>
      </c>
      <c r="X16" s="222">
        <v>-1341428</v>
      </c>
      <c r="Y16" s="222">
        <v>-193291</v>
      </c>
      <c r="Z16" s="222">
        <v>-463787</v>
      </c>
      <c r="AA16" s="222">
        <v>-707936</v>
      </c>
      <c r="AB16" s="222">
        <v>-950161</v>
      </c>
      <c r="AC16" s="222">
        <v>-216645</v>
      </c>
      <c r="AD16" s="222">
        <v>-479425</v>
      </c>
      <c r="AE16" s="222">
        <v>-745497</v>
      </c>
      <c r="AF16" s="222">
        <v>-1038998</v>
      </c>
      <c r="AG16" s="222">
        <v>-207854</v>
      </c>
      <c r="AH16" s="222">
        <v>-435969</v>
      </c>
      <c r="AI16" s="222">
        <v>-672603</v>
      </c>
      <c r="AJ16" s="222">
        <v>-973199</v>
      </c>
      <c r="AK16" s="1071">
        <v>-221953</v>
      </c>
      <c r="AL16" s="1071">
        <v>-507839</v>
      </c>
      <c r="AM16" s="1071">
        <v>-774566</v>
      </c>
      <c r="AN16" s="1071">
        <v>-1095420</v>
      </c>
      <c r="AO16" s="1071">
        <v>-248343</v>
      </c>
    </row>
    <row r="17" spans="1:43">
      <c r="A17" s="225"/>
      <c r="B17" s="224"/>
      <c r="C17" s="224" t="s">
        <v>62</v>
      </c>
      <c r="D17" s="229">
        <v>-383752</v>
      </c>
      <c r="E17" s="229">
        <v>-225684</v>
      </c>
      <c r="F17" s="229">
        <v>-472644</v>
      </c>
      <c r="G17" s="229">
        <v>-714419</v>
      </c>
      <c r="H17" s="229">
        <v>-997076</v>
      </c>
      <c r="I17" s="229">
        <v>-273752</v>
      </c>
      <c r="J17" s="229">
        <v>-647983</v>
      </c>
      <c r="K17" s="229">
        <v>-1141583</v>
      </c>
      <c r="L17" s="229">
        <v>-1564358</v>
      </c>
      <c r="M17" s="229">
        <v>-265064</v>
      </c>
      <c r="N17" s="229">
        <v>-573641</v>
      </c>
      <c r="O17" s="229">
        <v>-922834</v>
      </c>
      <c r="P17" s="229">
        <v>-1432045</v>
      </c>
      <c r="Q17" s="229">
        <v>-313021</v>
      </c>
      <c r="R17" s="222">
        <v>-666163</v>
      </c>
      <c r="S17" s="229">
        <v>-955478</v>
      </c>
      <c r="T17" s="222">
        <v>-1253570</v>
      </c>
      <c r="U17" s="222">
        <v>-285215</v>
      </c>
      <c r="V17" s="222">
        <v>-583079</v>
      </c>
      <c r="W17" s="222">
        <v>-883292</v>
      </c>
      <c r="X17" s="222">
        <v>-1215646</v>
      </c>
      <c r="Y17" s="222">
        <v>-289032</v>
      </c>
      <c r="Z17" s="222">
        <v>-606293</v>
      </c>
      <c r="AA17" s="222">
        <v>-937199</v>
      </c>
      <c r="AB17" s="222">
        <v>-1216018</v>
      </c>
      <c r="AC17" s="222">
        <v>-319915</v>
      </c>
      <c r="AD17" s="222">
        <v>-687583</v>
      </c>
      <c r="AE17" s="222">
        <v>-1048447</v>
      </c>
      <c r="AF17" s="222">
        <v>-1438533</v>
      </c>
      <c r="AG17" s="222">
        <v>-367888</v>
      </c>
      <c r="AH17" s="222">
        <v>-779945</v>
      </c>
      <c r="AI17" s="222">
        <v>-1161055</v>
      </c>
      <c r="AJ17" s="222">
        <v>-1587512</v>
      </c>
      <c r="AK17" s="1071">
        <v>-374639</v>
      </c>
      <c r="AL17" s="1071">
        <v>-783808</v>
      </c>
      <c r="AM17" s="1071">
        <v>-1208948</v>
      </c>
      <c r="AN17" s="1071">
        <v>-1665070</v>
      </c>
      <c r="AO17" s="1071">
        <v>-393163</v>
      </c>
    </row>
    <row r="18" spans="1:43">
      <c r="A18" s="225"/>
      <c r="B18" s="224"/>
      <c r="C18" s="224" t="s">
        <v>63</v>
      </c>
      <c r="D18" s="229">
        <v>-302625</v>
      </c>
      <c r="E18" s="229">
        <v>-91572</v>
      </c>
      <c r="F18" s="229">
        <v>-186149</v>
      </c>
      <c r="G18" s="229">
        <v>-280324</v>
      </c>
      <c r="H18" s="229">
        <v>-409724</v>
      </c>
      <c r="I18" s="229">
        <v>-136386</v>
      </c>
      <c r="J18" s="229">
        <v>-277303</v>
      </c>
      <c r="K18" s="229">
        <v>-440434</v>
      </c>
      <c r="L18" s="229">
        <v>-595708</v>
      </c>
      <c r="M18" s="229">
        <v>-138765</v>
      </c>
      <c r="N18" s="229">
        <v>-282752</v>
      </c>
      <c r="O18" s="229">
        <v>-430117</v>
      </c>
      <c r="P18" s="229">
        <v>-583074</v>
      </c>
      <c r="Q18" s="229">
        <v>-130561</v>
      </c>
      <c r="R18" s="222">
        <v>-255693</v>
      </c>
      <c r="S18" s="229">
        <v>-376322</v>
      </c>
      <c r="T18" s="222">
        <v>-499697</v>
      </c>
      <c r="U18" s="222">
        <v>-113233</v>
      </c>
      <c r="V18" s="222">
        <v>-225759</v>
      </c>
      <c r="W18" s="222">
        <v>-339510</v>
      </c>
      <c r="X18" s="222">
        <v>-453940</v>
      </c>
      <c r="Y18" s="222">
        <v>-105688</v>
      </c>
      <c r="Z18" s="222">
        <v>-211342</v>
      </c>
      <c r="AA18" s="222">
        <v>-319235</v>
      </c>
      <c r="AB18" s="222">
        <v>-432344</v>
      </c>
      <c r="AC18" s="222">
        <v>-100588</v>
      </c>
      <c r="AD18" s="222">
        <v>-199361</v>
      </c>
      <c r="AE18" s="222">
        <v>-299500</v>
      </c>
      <c r="AF18" s="222">
        <v>-410572</v>
      </c>
      <c r="AG18" s="222">
        <v>-99369</v>
      </c>
      <c r="AH18" s="222">
        <v>-198304</v>
      </c>
      <c r="AI18" s="222">
        <v>-296991</v>
      </c>
      <c r="AJ18" s="222">
        <v>-391338</v>
      </c>
      <c r="AK18" s="1071">
        <v>-84549</v>
      </c>
      <c r="AL18" s="1071">
        <v>-166626</v>
      </c>
      <c r="AM18" s="1071">
        <v>-254000</v>
      </c>
      <c r="AN18" s="1071">
        <v>-338679</v>
      </c>
      <c r="AO18" s="1071">
        <v>-83992</v>
      </c>
    </row>
    <row r="19" spans="1:43">
      <c r="A19" s="225"/>
      <c r="B19" s="224"/>
      <c r="C19" s="224" t="s">
        <v>64</v>
      </c>
      <c r="D19" s="229">
        <v>-264807</v>
      </c>
      <c r="E19" s="229">
        <v>-93197</v>
      </c>
      <c r="F19" s="229">
        <v>-186900</v>
      </c>
      <c r="G19" s="229">
        <v>-280042</v>
      </c>
      <c r="H19" s="229">
        <v>-376834</v>
      </c>
      <c r="I19" s="229">
        <v>-101107</v>
      </c>
      <c r="J19" s="229">
        <v>-210537</v>
      </c>
      <c r="K19" s="229">
        <v>-324688</v>
      </c>
      <c r="L19" s="229">
        <v>-450656</v>
      </c>
      <c r="M19" s="229">
        <v>-120723</v>
      </c>
      <c r="N19" s="229">
        <v>-240169</v>
      </c>
      <c r="O19" s="229">
        <v>-358527</v>
      </c>
      <c r="P19" s="229">
        <v>-482164</v>
      </c>
      <c r="Q19" s="229">
        <v>-132773</v>
      </c>
      <c r="R19" s="222">
        <v>-263198</v>
      </c>
      <c r="S19" s="229">
        <v>-384744</v>
      </c>
      <c r="T19" s="222">
        <v>-510974</v>
      </c>
      <c r="U19" s="222">
        <v>-130935</v>
      </c>
      <c r="V19" s="222">
        <v>-270406</v>
      </c>
      <c r="W19" s="222">
        <v>-408427</v>
      </c>
      <c r="X19" s="222">
        <v>-548632</v>
      </c>
      <c r="Y19" s="222">
        <v>-152781</v>
      </c>
      <c r="Z19" s="222">
        <v>-309875</v>
      </c>
      <c r="AA19" s="222">
        <v>-466502</v>
      </c>
      <c r="AB19" s="222">
        <v>-627212</v>
      </c>
      <c r="AC19" s="222">
        <v>-164918</v>
      </c>
      <c r="AD19" s="222">
        <v>-331193</v>
      </c>
      <c r="AE19" s="222">
        <v>-506780</v>
      </c>
      <c r="AF19" s="222">
        <v>-674919</v>
      </c>
      <c r="AG19" s="222">
        <v>-176560</v>
      </c>
      <c r="AH19" s="222">
        <v>-358167</v>
      </c>
      <c r="AI19" s="222">
        <v>-534708</v>
      </c>
      <c r="AJ19" s="222">
        <v>-716094</v>
      </c>
      <c r="AK19" s="1071">
        <v>-184648</v>
      </c>
      <c r="AL19" s="1071">
        <v>-363730</v>
      </c>
      <c r="AM19" s="1071">
        <v>-542060</v>
      </c>
      <c r="AN19" s="1071">
        <v>-723148</v>
      </c>
      <c r="AO19" s="1071">
        <v>-190174</v>
      </c>
    </row>
    <row r="20" spans="1:43">
      <c r="A20" s="225"/>
      <c r="B20" s="224"/>
      <c r="C20" s="224" t="s">
        <v>508</v>
      </c>
      <c r="D20" s="229">
        <v>-107660</v>
      </c>
      <c r="E20" s="229">
        <v>-25798</v>
      </c>
      <c r="F20" s="229">
        <v>-56871</v>
      </c>
      <c r="G20" s="229">
        <v>-87280</v>
      </c>
      <c r="H20" s="229">
        <v>-121943</v>
      </c>
      <c r="I20" s="229">
        <v>-28676</v>
      </c>
      <c r="J20" s="229">
        <v>-69056</v>
      </c>
      <c r="K20" s="229">
        <v>-113709</v>
      </c>
      <c r="L20" s="229">
        <v>-166925</v>
      </c>
      <c r="M20" s="229">
        <v>-40144</v>
      </c>
      <c r="N20" s="229">
        <v>-86492</v>
      </c>
      <c r="O20" s="229">
        <v>-135020</v>
      </c>
      <c r="P20" s="229">
        <v>-188915</v>
      </c>
      <c r="Q20" s="229">
        <v>-38812</v>
      </c>
      <c r="R20" s="222">
        <v>-90210</v>
      </c>
      <c r="S20" s="229">
        <v>-139182</v>
      </c>
      <c r="T20" s="222">
        <v>-187722</v>
      </c>
      <c r="U20" s="222">
        <v>-40909</v>
      </c>
      <c r="V20" s="222">
        <v>-88496</v>
      </c>
      <c r="W20" s="222">
        <v>-139939</v>
      </c>
      <c r="X20" s="222">
        <v>-194133</v>
      </c>
      <c r="Y20" s="222">
        <v>-42121</v>
      </c>
      <c r="Z20" s="222">
        <v>-94093</v>
      </c>
      <c r="AA20" s="222">
        <v>-144187</v>
      </c>
      <c r="AB20" s="222">
        <v>-203405</v>
      </c>
      <c r="AC20" s="222">
        <v>-47668</v>
      </c>
      <c r="AD20" s="222">
        <v>-104177</v>
      </c>
      <c r="AE20" s="222">
        <v>-158715</v>
      </c>
      <c r="AF20" s="222">
        <v>-211961</v>
      </c>
      <c r="AG20" s="222">
        <v>-39224</v>
      </c>
      <c r="AH20" s="222">
        <v>-88389</v>
      </c>
      <c r="AI20" s="222">
        <v>-139050</v>
      </c>
      <c r="AJ20" s="222">
        <v>-197998</v>
      </c>
      <c r="AK20" s="1071">
        <v>-43394</v>
      </c>
      <c r="AL20" s="1071">
        <v>-97228</v>
      </c>
      <c r="AM20" s="1071">
        <v>-153221</v>
      </c>
      <c r="AN20" s="1071">
        <v>-213704</v>
      </c>
      <c r="AO20" s="1071">
        <v>-45676</v>
      </c>
    </row>
    <row r="21" spans="1:43">
      <c r="A21" s="225"/>
      <c r="B21" s="224"/>
      <c r="C21" s="224" t="s">
        <v>58</v>
      </c>
      <c r="D21" s="229">
        <v>-870320</v>
      </c>
      <c r="E21" s="229">
        <v>-229131</v>
      </c>
      <c r="F21" s="229">
        <v>-411838</v>
      </c>
      <c r="G21" s="229">
        <v>-589497</v>
      </c>
      <c r="H21" s="229">
        <v>-805161</v>
      </c>
      <c r="I21" s="229">
        <v>-188272</v>
      </c>
      <c r="J21" s="229">
        <v>-398370</v>
      </c>
      <c r="K21" s="229">
        <v>-616981</v>
      </c>
      <c r="L21" s="229">
        <v>-891349</v>
      </c>
      <c r="M21" s="229">
        <v>-248299</v>
      </c>
      <c r="N21" s="229">
        <v>-450662</v>
      </c>
      <c r="O21" s="229">
        <v>-690566</v>
      </c>
      <c r="P21" s="229">
        <v>-900532</v>
      </c>
      <c r="Q21" s="229">
        <v>-243006</v>
      </c>
      <c r="R21" s="222">
        <v>-506191</v>
      </c>
      <c r="S21" s="229">
        <v>-736796</v>
      </c>
      <c r="T21" s="222">
        <v>-974554</v>
      </c>
      <c r="U21" s="222">
        <v>-252103</v>
      </c>
      <c r="V21" s="222">
        <v>-504579</v>
      </c>
      <c r="W21" s="222">
        <v>-718078</v>
      </c>
      <c r="X21" s="222">
        <v>-1035990</v>
      </c>
      <c r="Y21" s="222">
        <v>-275645</v>
      </c>
      <c r="Z21" s="222">
        <v>-530149</v>
      </c>
      <c r="AA21" s="222">
        <v>-847026</v>
      </c>
      <c r="AB21" s="222">
        <v>-1077564</v>
      </c>
      <c r="AC21" s="222">
        <v>-331081</v>
      </c>
      <c r="AD21" s="222">
        <v>-669867</v>
      </c>
      <c r="AE21" s="222">
        <v>-1038459</v>
      </c>
      <c r="AF21" s="222">
        <v>-1433926</v>
      </c>
      <c r="AG21" s="222">
        <v>-354815</v>
      </c>
      <c r="AH21" s="222">
        <v>-857840</v>
      </c>
      <c r="AI21" s="222">
        <v>-1298641</v>
      </c>
      <c r="AJ21" s="222">
        <v>-1852132</v>
      </c>
      <c r="AK21" s="1071">
        <v>-466042</v>
      </c>
      <c r="AL21" s="1071">
        <v>-943724</v>
      </c>
      <c r="AM21" s="1071">
        <v>-1466586</v>
      </c>
      <c r="AN21" s="1071">
        <v>-1995179</v>
      </c>
      <c r="AO21" s="1071">
        <v>-470262</v>
      </c>
    </row>
    <row r="22" spans="1:43">
      <c r="A22" s="225" t="s">
        <v>507</v>
      </c>
      <c r="B22" s="225"/>
      <c r="C22" s="225"/>
      <c r="D22" s="227">
        <v>20489747</v>
      </c>
      <c r="E22" s="227">
        <v>7706970</v>
      </c>
      <c r="F22" s="227">
        <v>18013271</v>
      </c>
      <c r="G22" s="227">
        <v>26903139</v>
      </c>
      <c r="H22" s="227">
        <v>36852159</v>
      </c>
      <c r="I22" s="227">
        <v>8609081</v>
      </c>
      <c r="J22" s="227">
        <v>17655006</v>
      </c>
      <c r="K22" s="227">
        <v>27551926</v>
      </c>
      <c r="L22" s="227">
        <v>38725172</v>
      </c>
      <c r="M22" s="227">
        <v>9941213</v>
      </c>
      <c r="N22" s="227">
        <v>20051264</v>
      </c>
      <c r="O22" s="227">
        <v>27877608</v>
      </c>
      <c r="P22" s="227">
        <v>38189575</v>
      </c>
      <c r="Q22" s="227">
        <v>10638308</v>
      </c>
      <c r="R22" s="226">
        <v>19025623</v>
      </c>
      <c r="S22" s="227">
        <v>28648337</v>
      </c>
      <c r="T22" s="226">
        <v>38335276</v>
      </c>
      <c r="U22" s="226">
        <v>10388858</v>
      </c>
      <c r="V22" s="226">
        <v>19313909</v>
      </c>
      <c r="W22" s="226">
        <v>30615677</v>
      </c>
      <c r="X22" s="226">
        <v>42915242</v>
      </c>
      <c r="Y22" s="226">
        <v>14267350</v>
      </c>
      <c r="Z22" s="226">
        <v>28178526</v>
      </c>
      <c r="AA22" s="226">
        <v>40387556</v>
      </c>
      <c r="AB22" s="226">
        <v>51450769</v>
      </c>
      <c r="AC22" s="226">
        <v>9545538</v>
      </c>
      <c r="AD22" s="226">
        <v>25676885</v>
      </c>
      <c r="AE22" s="226">
        <v>25141671</v>
      </c>
      <c r="AF22" s="226">
        <v>41492877</v>
      </c>
      <c r="AG22" s="226">
        <v>17255963</v>
      </c>
      <c r="AH22" s="226">
        <v>37039423</v>
      </c>
      <c r="AI22" s="226">
        <v>52969961</v>
      </c>
      <c r="AJ22" s="226">
        <v>68469920</v>
      </c>
      <c r="AK22" s="1208">
        <v>17660221</v>
      </c>
      <c r="AL22" s="226">
        <v>32620524</v>
      </c>
      <c r="AM22" s="226">
        <v>51308275</v>
      </c>
      <c r="AN22" s="226">
        <v>65400080</v>
      </c>
      <c r="AO22" s="1208">
        <v>17641750</v>
      </c>
    </row>
    <row r="23" spans="1:43">
      <c r="A23" s="225" t="s">
        <v>506</v>
      </c>
      <c r="B23" s="225"/>
      <c r="C23" s="225"/>
      <c r="D23" s="171">
        <v>-779943</v>
      </c>
      <c r="E23" s="171">
        <v>-305109</v>
      </c>
      <c r="F23" s="171">
        <v>-655234</v>
      </c>
      <c r="G23" s="171">
        <v>-990457</v>
      </c>
      <c r="H23" s="171">
        <v>-1305163</v>
      </c>
      <c r="I23" s="171">
        <v>-293134</v>
      </c>
      <c r="J23" s="171">
        <v>-646573</v>
      </c>
      <c r="K23" s="171">
        <v>-1032992</v>
      </c>
      <c r="L23" s="171">
        <v>-1355070</v>
      </c>
      <c r="M23" s="171">
        <v>-337938</v>
      </c>
      <c r="N23" s="171">
        <v>-682146</v>
      </c>
      <c r="O23" s="171">
        <v>-1045359</v>
      </c>
      <c r="P23" s="171">
        <v>-1419141</v>
      </c>
      <c r="Q23" s="171">
        <v>-377116</v>
      </c>
      <c r="R23" s="173">
        <v>-814093</v>
      </c>
      <c r="S23" s="171">
        <v>-1217863</v>
      </c>
      <c r="T23" s="173">
        <v>-1653696</v>
      </c>
      <c r="U23" s="173">
        <v>-442967</v>
      </c>
      <c r="V23" s="173">
        <v>-923283</v>
      </c>
      <c r="W23" s="173">
        <v>-1388241</v>
      </c>
      <c r="X23" s="173">
        <v>-1880687</v>
      </c>
      <c r="Y23" s="173">
        <v>-506982</v>
      </c>
      <c r="Z23" s="173">
        <v>-1013526</v>
      </c>
      <c r="AA23" s="173">
        <v>-1538808</v>
      </c>
      <c r="AB23" s="173">
        <v>-2069003</v>
      </c>
      <c r="AC23" s="173">
        <v>-518939</v>
      </c>
      <c r="AD23" s="173">
        <v>-1084380</v>
      </c>
      <c r="AE23" s="173">
        <v>-1499321</v>
      </c>
      <c r="AF23" s="173">
        <v>-2021995</v>
      </c>
      <c r="AG23" s="173">
        <v>-518557</v>
      </c>
      <c r="AH23" s="173">
        <v>-1093000</v>
      </c>
      <c r="AI23" s="173">
        <v>-1651628</v>
      </c>
      <c r="AJ23" s="173">
        <v>-2202318</v>
      </c>
      <c r="AK23" s="1073">
        <v>-550153</v>
      </c>
      <c r="AL23" s="1038">
        <v>-1096681</v>
      </c>
      <c r="AM23" s="1038">
        <v>-1662076</v>
      </c>
      <c r="AN23" s="1073">
        <v>-2282514</v>
      </c>
      <c r="AO23" s="1073">
        <v>-632396</v>
      </c>
    </row>
    <row r="24" spans="1:43">
      <c r="A24" s="228" t="s">
        <v>505</v>
      </c>
      <c r="B24" s="228"/>
      <c r="C24" s="228"/>
      <c r="D24" s="171">
        <v>19709804</v>
      </c>
      <c r="E24" s="171">
        <v>7401861</v>
      </c>
      <c r="F24" s="171">
        <v>17358037</v>
      </c>
      <c r="G24" s="171">
        <v>25912682</v>
      </c>
      <c r="H24" s="171">
        <v>35546996</v>
      </c>
      <c r="I24" s="171">
        <v>8315947</v>
      </c>
      <c r="J24" s="171">
        <v>17008433</v>
      </c>
      <c r="K24" s="171">
        <v>26518934</v>
      </c>
      <c r="L24" s="171">
        <v>37370102</v>
      </c>
      <c r="M24" s="171">
        <v>9603275</v>
      </c>
      <c r="N24" s="171">
        <v>19369118</v>
      </c>
      <c r="O24" s="171">
        <v>26832249</v>
      </c>
      <c r="P24" s="171">
        <v>36770434</v>
      </c>
      <c r="Q24" s="171">
        <v>10261192</v>
      </c>
      <c r="R24" s="173">
        <v>18211530</v>
      </c>
      <c r="S24" s="171">
        <v>27430474</v>
      </c>
      <c r="T24" s="173">
        <v>36681580</v>
      </c>
      <c r="U24" s="173">
        <v>9945891</v>
      </c>
      <c r="V24" s="173">
        <v>18390626</v>
      </c>
      <c r="W24" s="173">
        <v>29227436</v>
      </c>
      <c r="X24" s="173">
        <v>41034555</v>
      </c>
      <c r="Y24" s="173">
        <v>13760368</v>
      </c>
      <c r="Z24" s="173">
        <v>27165000</v>
      </c>
      <c r="AA24" s="173">
        <v>38848748</v>
      </c>
      <c r="AB24" s="173">
        <v>49381766</v>
      </c>
      <c r="AC24" s="173">
        <v>9026599</v>
      </c>
      <c r="AD24" s="173">
        <v>24592505</v>
      </c>
      <c r="AE24" s="173">
        <v>23642350</v>
      </c>
      <c r="AF24" s="173">
        <v>39470882</v>
      </c>
      <c r="AG24" s="173">
        <v>16737406</v>
      </c>
      <c r="AH24" s="173">
        <v>35946423</v>
      </c>
      <c r="AI24" s="173">
        <v>51318333</v>
      </c>
      <c r="AJ24" s="173">
        <v>66267602</v>
      </c>
      <c r="AK24" s="1069">
        <v>17110068</v>
      </c>
      <c r="AL24" s="173">
        <v>31523843</v>
      </c>
      <c r="AM24" s="173">
        <v>49646199</v>
      </c>
      <c r="AN24" s="173">
        <v>63117566</v>
      </c>
      <c r="AO24" s="1069">
        <v>17009354</v>
      </c>
    </row>
    <row r="25" spans="1:43">
      <c r="A25" s="228" t="s">
        <v>504</v>
      </c>
      <c r="B25" s="228"/>
      <c r="C25" s="228"/>
      <c r="D25" s="227">
        <v>193532</v>
      </c>
      <c r="E25" s="227">
        <v>25379</v>
      </c>
      <c r="F25" s="227">
        <v>104018</v>
      </c>
      <c r="G25" s="227">
        <v>147071</v>
      </c>
      <c r="H25" s="227">
        <v>209090</v>
      </c>
      <c r="I25" s="227">
        <v>110640</v>
      </c>
      <c r="J25" s="227">
        <v>196447</v>
      </c>
      <c r="K25" s="227">
        <v>321007</v>
      </c>
      <c r="L25" s="227">
        <v>423093</v>
      </c>
      <c r="M25" s="227">
        <v>97499</v>
      </c>
      <c r="N25" s="227">
        <v>-43069</v>
      </c>
      <c r="O25" s="227">
        <v>-36666</v>
      </c>
      <c r="P25" s="227">
        <v>39497</v>
      </c>
      <c r="Q25" s="227">
        <v>-2042</v>
      </c>
      <c r="R25" s="226">
        <v>80353</v>
      </c>
      <c r="S25" s="227">
        <v>189878</v>
      </c>
      <c r="T25" s="226">
        <v>335375</v>
      </c>
      <c r="U25" s="226">
        <v>67627</v>
      </c>
      <c r="V25" s="226">
        <v>159132</v>
      </c>
      <c r="W25" s="226">
        <v>264694</v>
      </c>
      <c r="X25" s="226">
        <v>834281</v>
      </c>
      <c r="Y25" s="226">
        <v>89622</v>
      </c>
      <c r="Z25" s="226">
        <v>251130</v>
      </c>
      <c r="AA25" s="226">
        <v>393256</v>
      </c>
      <c r="AB25" s="226">
        <v>609810</v>
      </c>
      <c r="AC25" s="226">
        <v>133666</v>
      </c>
      <c r="AD25" s="226">
        <v>298668</v>
      </c>
      <c r="AE25" s="226">
        <v>452056</v>
      </c>
      <c r="AF25" s="226">
        <v>646391</v>
      </c>
      <c r="AG25" s="226">
        <v>132364</v>
      </c>
      <c r="AH25" s="226">
        <v>270226</v>
      </c>
      <c r="AI25" s="226">
        <v>382299</v>
      </c>
      <c r="AJ25" s="226">
        <v>567061</v>
      </c>
      <c r="AK25" s="1208">
        <v>155475</v>
      </c>
      <c r="AL25" s="226">
        <v>288446</v>
      </c>
      <c r="AM25" s="226">
        <v>428867</v>
      </c>
      <c r="AN25" s="226">
        <v>626993</v>
      </c>
      <c r="AO25" s="1208">
        <v>135584</v>
      </c>
    </row>
    <row r="26" spans="1:43">
      <c r="A26" s="225" t="s">
        <v>503</v>
      </c>
      <c r="B26" s="225"/>
      <c r="C26" s="225"/>
      <c r="D26" s="227">
        <v>19903336</v>
      </c>
      <c r="E26" s="227">
        <v>7427240</v>
      </c>
      <c r="F26" s="227">
        <v>17462055</v>
      </c>
      <c r="G26" s="227">
        <v>26059753</v>
      </c>
      <c r="H26" s="227">
        <v>35756086</v>
      </c>
      <c r="I26" s="227">
        <v>8426587</v>
      </c>
      <c r="J26" s="227">
        <v>17204880</v>
      </c>
      <c r="K26" s="227">
        <v>26839941</v>
      </c>
      <c r="L26" s="227">
        <v>37793195</v>
      </c>
      <c r="M26" s="227">
        <v>9700774</v>
      </c>
      <c r="N26" s="227">
        <v>19326049</v>
      </c>
      <c r="O26" s="227">
        <v>26795583</v>
      </c>
      <c r="P26" s="227">
        <v>36809931</v>
      </c>
      <c r="Q26" s="227">
        <v>10259150</v>
      </c>
      <c r="R26" s="226">
        <v>18291883</v>
      </c>
      <c r="S26" s="227">
        <v>27620352</v>
      </c>
      <c r="T26" s="226">
        <v>37016955</v>
      </c>
      <c r="U26" s="226">
        <v>10013518</v>
      </c>
      <c r="V26" s="226">
        <v>18549758</v>
      </c>
      <c r="W26" s="226">
        <v>29492130</v>
      </c>
      <c r="X26" s="226">
        <v>41868836</v>
      </c>
      <c r="Y26" s="226">
        <v>13849990</v>
      </c>
      <c r="Z26" s="226">
        <v>27416130</v>
      </c>
      <c r="AA26" s="226">
        <v>39242004</v>
      </c>
      <c r="AB26" s="226">
        <v>49991576</v>
      </c>
      <c r="AC26" s="226">
        <v>9160265</v>
      </c>
      <c r="AD26" s="226">
        <v>24891173</v>
      </c>
      <c r="AE26" s="226">
        <v>24094406</v>
      </c>
      <c r="AF26" s="226">
        <v>40117273</v>
      </c>
      <c r="AG26" s="226">
        <v>16869770</v>
      </c>
      <c r="AH26" s="226">
        <v>36216649</v>
      </c>
      <c r="AI26" s="226">
        <v>51700632</v>
      </c>
      <c r="AJ26" s="226">
        <v>66834663</v>
      </c>
      <c r="AK26" s="1208">
        <v>17265543</v>
      </c>
      <c r="AL26" s="226">
        <v>31812289</v>
      </c>
      <c r="AM26" s="226">
        <v>50075066</v>
      </c>
      <c r="AN26" s="226">
        <v>63744559</v>
      </c>
      <c r="AO26" s="1208">
        <v>17144938</v>
      </c>
    </row>
    <row r="27" spans="1:43">
      <c r="A27" s="225" t="s">
        <v>502</v>
      </c>
      <c r="B27" s="225"/>
      <c r="C27" s="225"/>
      <c r="D27" s="227">
        <v>19903336</v>
      </c>
      <c r="E27" s="227">
        <v>7427240</v>
      </c>
      <c r="F27" s="227">
        <v>17462055</v>
      </c>
      <c r="G27" s="227">
        <v>26059753</v>
      </c>
      <c r="H27" s="227">
        <v>35756086</v>
      </c>
      <c r="I27" s="227">
        <v>8426587</v>
      </c>
      <c r="J27" s="227">
        <v>17204880</v>
      </c>
      <c r="K27" s="227">
        <v>26839941</v>
      </c>
      <c r="L27" s="227">
        <v>37793195</v>
      </c>
      <c r="M27" s="227">
        <v>9700774</v>
      </c>
      <c r="N27" s="227">
        <v>19326049</v>
      </c>
      <c r="O27" s="227">
        <v>26795583</v>
      </c>
      <c r="P27" s="227">
        <v>36809931</v>
      </c>
      <c r="Q27" s="227">
        <v>10259150</v>
      </c>
      <c r="R27" s="226">
        <v>18291883</v>
      </c>
      <c r="S27" s="227">
        <v>27620352</v>
      </c>
      <c r="T27" s="226">
        <v>37016955</v>
      </c>
      <c r="U27" s="226">
        <v>10013518</v>
      </c>
      <c r="V27" s="226">
        <v>18549758</v>
      </c>
      <c r="W27" s="226">
        <v>29492130</v>
      </c>
      <c r="X27" s="226">
        <v>41868836</v>
      </c>
      <c r="Y27" s="226">
        <v>13849990</v>
      </c>
      <c r="Z27" s="226">
        <v>27416130</v>
      </c>
      <c r="AA27" s="226">
        <v>39242004</v>
      </c>
      <c r="AB27" s="226">
        <v>49991576</v>
      </c>
      <c r="AC27" s="226">
        <v>9160265</v>
      </c>
      <c r="AD27" s="226">
        <v>24891173</v>
      </c>
      <c r="AE27" s="226">
        <v>24094406</v>
      </c>
      <c r="AF27" s="226">
        <v>40117273</v>
      </c>
      <c r="AG27" s="226">
        <v>16869770</v>
      </c>
      <c r="AH27" s="226">
        <v>36216649</v>
      </c>
      <c r="AI27" s="226">
        <v>51700632</v>
      </c>
      <c r="AJ27" s="226">
        <v>66834663</v>
      </c>
      <c r="AK27" s="1208">
        <v>17265543</v>
      </c>
      <c r="AL27" s="226">
        <v>31812289</v>
      </c>
      <c r="AM27" s="226">
        <v>50075066</v>
      </c>
      <c r="AN27" s="226">
        <v>63744559</v>
      </c>
      <c r="AO27" s="1208">
        <v>17144938</v>
      </c>
    </row>
    <row r="28" spans="1:43" s="214" customFormat="1">
      <c r="A28" s="225"/>
      <c r="B28" s="225" t="s">
        <v>501</v>
      </c>
      <c r="C28" s="225"/>
      <c r="D28" s="227">
        <v>7738942</v>
      </c>
      <c r="E28" s="227">
        <v>2894554</v>
      </c>
      <c r="F28" s="227">
        <v>5388802</v>
      </c>
      <c r="G28" s="227">
        <v>8165019</v>
      </c>
      <c r="H28" s="227">
        <v>11190291</v>
      </c>
      <c r="I28" s="227">
        <v>2501113</v>
      </c>
      <c r="J28" s="227">
        <v>5278026</v>
      </c>
      <c r="K28" s="227">
        <v>8147290</v>
      </c>
      <c r="L28" s="227">
        <v>11202027</v>
      </c>
      <c r="M28" s="227">
        <v>2911932</v>
      </c>
      <c r="N28" s="227">
        <v>5933794</v>
      </c>
      <c r="O28" s="227">
        <v>9068946</v>
      </c>
      <c r="P28" s="227">
        <v>11997198</v>
      </c>
      <c r="Q28" s="227">
        <v>3027411</v>
      </c>
      <c r="R28" s="226">
        <v>6117490</v>
      </c>
      <c r="S28" s="227">
        <v>9206415</v>
      </c>
      <c r="T28" s="226">
        <v>12570570</v>
      </c>
      <c r="U28" s="226">
        <v>3315547</v>
      </c>
      <c r="V28" s="226">
        <v>6719936</v>
      </c>
      <c r="W28" s="226">
        <v>10198758.4</v>
      </c>
      <c r="X28" s="226">
        <v>13932896</v>
      </c>
      <c r="Y28" s="226">
        <v>3430575</v>
      </c>
      <c r="Z28" s="226">
        <v>7239325</v>
      </c>
      <c r="AA28" s="226">
        <v>11096702</v>
      </c>
      <c r="AB28" s="226">
        <v>14870554</v>
      </c>
      <c r="AC28" s="226">
        <v>3969658</v>
      </c>
      <c r="AD28" s="226">
        <v>7879903</v>
      </c>
      <c r="AE28" s="226">
        <v>12605090</v>
      </c>
      <c r="AF28" s="226">
        <v>16988147</v>
      </c>
      <c r="AG28" s="226">
        <v>4275592</v>
      </c>
      <c r="AH28" s="226">
        <v>8992176</v>
      </c>
      <c r="AI28" s="226">
        <v>14920405</v>
      </c>
      <c r="AJ28" s="226">
        <v>19632383</v>
      </c>
      <c r="AK28" s="1208">
        <v>4768246</v>
      </c>
      <c r="AL28" s="226">
        <v>9748891</v>
      </c>
      <c r="AM28" s="226">
        <v>14731489</v>
      </c>
      <c r="AN28" s="226">
        <v>20243342</v>
      </c>
      <c r="AO28" s="1208">
        <v>4901213</v>
      </c>
      <c r="AP28" s="170"/>
      <c r="AQ28" s="170"/>
    </row>
    <row r="29" spans="1:43">
      <c r="A29" s="225"/>
      <c r="B29" s="225"/>
      <c r="C29" s="224" t="s">
        <v>500</v>
      </c>
      <c r="D29" s="223">
        <v>6405535</v>
      </c>
      <c r="E29" s="223">
        <v>2407114</v>
      </c>
      <c r="F29" s="223">
        <v>4428475</v>
      </c>
      <c r="G29" s="223">
        <v>6715770</v>
      </c>
      <c r="H29" s="223">
        <v>9195584</v>
      </c>
      <c r="I29" s="223">
        <v>1920540</v>
      </c>
      <c r="J29" s="223">
        <v>4111949</v>
      </c>
      <c r="K29" s="223">
        <v>6362847</v>
      </c>
      <c r="L29" s="223">
        <v>8738556</v>
      </c>
      <c r="M29" s="223">
        <v>2331593</v>
      </c>
      <c r="N29" s="223">
        <v>4744765</v>
      </c>
      <c r="O29" s="223">
        <v>7222522</v>
      </c>
      <c r="P29" s="223">
        <v>9484542</v>
      </c>
      <c r="Q29" s="223">
        <v>2441598</v>
      </c>
      <c r="R29" s="222">
        <v>4943932</v>
      </c>
      <c r="S29" s="223">
        <v>7544363</v>
      </c>
      <c r="T29" s="222">
        <v>10583111</v>
      </c>
      <c r="U29" s="222">
        <v>2636596</v>
      </c>
      <c r="V29" s="222">
        <v>5339123</v>
      </c>
      <c r="W29" s="222">
        <v>8138992.4000000004</v>
      </c>
      <c r="X29" s="222">
        <v>11137963</v>
      </c>
      <c r="Y29" s="222">
        <v>2756104</v>
      </c>
      <c r="Z29" s="222">
        <v>5791411</v>
      </c>
      <c r="AA29" s="222">
        <v>8906157</v>
      </c>
      <c r="AB29" s="222">
        <v>11882043</v>
      </c>
      <c r="AC29" s="222">
        <v>3164652</v>
      </c>
      <c r="AD29" s="222">
        <v>6263339</v>
      </c>
      <c r="AE29" s="222">
        <v>9909670</v>
      </c>
      <c r="AF29" s="222">
        <v>13342121</v>
      </c>
      <c r="AG29" s="222">
        <v>3412456</v>
      </c>
      <c r="AH29" s="222">
        <v>7096066</v>
      </c>
      <c r="AI29" s="222">
        <v>12019468</v>
      </c>
      <c r="AJ29" s="222">
        <v>15973503</v>
      </c>
      <c r="AK29" s="1207">
        <v>3703353</v>
      </c>
      <c r="AL29" s="222">
        <v>7557502</v>
      </c>
      <c r="AM29" s="222">
        <v>11442097</v>
      </c>
      <c r="AN29" s="222">
        <v>15751809</v>
      </c>
      <c r="AO29" s="1207">
        <v>3712432</v>
      </c>
    </row>
    <row r="30" spans="1:43">
      <c r="A30" s="225"/>
      <c r="B30" s="225"/>
      <c r="C30" s="224" t="s">
        <v>499</v>
      </c>
      <c r="D30" s="223">
        <v>1115298</v>
      </c>
      <c r="E30" s="223">
        <v>364318</v>
      </c>
      <c r="F30" s="223">
        <v>714688</v>
      </c>
      <c r="G30" s="223">
        <v>1075005</v>
      </c>
      <c r="H30" s="223">
        <v>1487851</v>
      </c>
      <c r="I30" s="223">
        <v>434864</v>
      </c>
      <c r="J30" s="223">
        <v>886086</v>
      </c>
      <c r="K30" s="223">
        <v>1351831</v>
      </c>
      <c r="L30" s="223">
        <v>1898619</v>
      </c>
      <c r="M30" s="223">
        <v>441855</v>
      </c>
      <c r="N30" s="223">
        <v>879191</v>
      </c>
      <c r="O30" s="223">
        <v>1377921</v>
      </c>
      <c r="P30" s="223">
        <v>1865882</v>
      </c>
      <c r="Q30" s="223">
        <v>399537</v>
      </c>
      <c r="R30" s="222">
        <v>802519</v>
      </c>
      <c r="S30" s="223">
        <v>1126465</v>
      </c>
      <c r="T30" s="222">
        <v>1294717</v>
      </c>
      <c r="U30" s="222">
        <v>512764</v>
      </c>
      <c r="V30" s="222">
        <v>1051676</v>
      </c>
      <c r="W30" s="222">
        <v>1575454</v>
      </c>
      <c r="X30" s="222">
        <v>2153607</v>
      </c>
      <c r="Y30" s="222">
        <v>508551</v>
      </c>
      <c r="Z30" s="222">
        <v>1109032</v>
      </c>
      <c r="AA30" s="222">
        <v>1675915</v>
      </c>
      <c r="AB30" s="222">
        <v>2288307</v>
      </c>
      <c r="AC30" s="222">
        <v>612913</v>
      </c>
      <c r="AD30" s="222">
        <v>1235575</v>
      </c>
      <c r="AE30" s="222">
        <v>2111991</v>
      </c>
      <c r="AF30" s="222">
        <v>2841816</v>
      </c>
      <c r="AG30" s="222">
        <v>667522</v>
      </c>
      <c r="AH30" s="222">
        <v>1485885</v>
      </c>
      <c r="AI30" s="222">
        <v>2290159</v>
      </c>
      <c r="AJ30" s="222">
        <v>2833125</v>
      </c>
      <c r="AK30" s="1207">
        <v>856708</v>
      </c>
      <c r="AL30" s="222">
        <v>1766701</v>
      </c>
      <c r="AM30" s="222">
        <v>2667110</v>
      </c>
      <c r="AN30" s="222">
        <v>3641185</v>
      </c>
      <c r="AO30" s="1207">
        <v>967259</v>
      </c>
    </row>
    <row r="31" spans="1:43">
      <c r="A31" s="225"/>
      <c r="B31" s="225"/>
      <c r="C31" s="224" t="s">
        <v>1832</v>
      </c>
      <c r="D31" s="223">
        <v>218109</v>
      </c>
      <c r="E31" s="223">
        <v>123122</v>
      </c>
      <c r="F31" s="223">
        <v>245639</v>
      </c>
      <c r="G31" s="223">
        <v>374244</v>
      </c>
      <c r="H31" s="223">
        <v>506856</v>
      </c>
      <c r="I31" s="223">
        <v>145709</v>
      </c>
      <c r="J31" s="223">
        <v>279991</v>
      </c>
      <c r="K31" s="223">
        <v>432612</v>
      </c>
      <c r="L31" s="223">
        <v>564852</v>
      </c>
      <c r="M31" s="223">
        <v>138484</v>
      </c>
      <c r="N31" s="223">
        <v>309838</v>
      </c>
      <c r="O31" s="223">
        <v>468503</v>
      </c>
      <c r="P31" s="223">
        <v>646774</v>
      </c>
      <c r="Q31" s="223">
        <v>186276</v>
      </c>
      <c r="R31" s="222">
        <v>371039</v>
      </c>
      <c r="S31" s="223">
        <v>535587</v>
      </c>
      <c r="T31" s="222">
        <v>692742</v>
      </c>
      <c r="U31" s="222">
        <v>166187</v>
      </c>
      <c r="V31" s="222">
        <v>329137</v>
      </c>
      <c r="W31" s="222">
        <v>484312</v>
      </c>
      <c r="X31" s="222">
        <v>641326</v>
      </c>
      <c r="Y31" s="222">
        <v>165920</v>
      </c>
      <c r="Z31" s="222">
        <v>338882</v>
      </c>
      <c r="AA31" s="222">
        <v>514630</v>
      </c>
      <c r="AB31" s="222">
        <v>700204</v>
      </c>
      <c r="AC31" s="222">
        <v>192093</v>
      </c>
      <c r="AD31" s="222">
        <v>380989</v>
      </c>
      <c r="AE31" s="222">
        <v>583429</v>
      </c>
      <c r="AF31" s="222">
        <v>804210</v>
      </c>
      <c r="AG31" s="222">
        <v>195614</v>
      </c>
      <c r="AH31" s="222">
        <v>410225</v>
      </c>
      <c r="AI31" s="222">
        <v>610778</v>
      </c>
      <c r="AJ31" s="222">
        <v>825755</v>
      </c>
      <c r="AK31" s="1207">
        <v>208185</v>
      </c>
      <c r="AL31" s="222">
        <v>424688</v>
      </c>
      <c r="AM31" s="222">
        <v>622282</v>
      </c>
      <c r="AN31" s="222">
        <v>850348</v>
      </c>
      <c r="AO31" s="1207">
        <v>221522</v>
      </c>
    </row>
    <row r="32" spans="1:43" s="214" customFormat="1">
      <c r="A32" s="225"/>
      <c r="B32" s="225" t="s">
        <v>498</v>
      </c>
      <c r="C32" s="225"/>
      <c r="D32" s="227">
        <v>3588110</v>
      </c>
      <c r="E32" s="227">
        <v>2099055</v>
      </c>
      <c r="F32" s="227">
        <v>6649380</v>
      </c>
      <c r="G32" s="227">
        <v>9772542</v>
      </c>
      <c r="H32" s="227">
        <v>12773249</v>
      </c>
      <c r="I32" s="227">
        <v>2260111</v>
      </c>
      <c r="J32" s="227">
        <v>4667465</v>
      </c>
      <c r="K32" s="227">
        <v>7973911</v>
      </c>
      <c r="L32" s="227">
        <v>11564949</v>
      </c>
      <c r="M32" s="227">
        <v>2871077</v>
      </c>
      <c r="N32" s="227">
        <v>5452348</v>
      </c>
      <c r="O32" s="227">
        <v>5564751</v>
      </c>
      <c r="P32" s="227">
        <v>8498169</v>
      </c>
      <c r="Q32" s="227">
        <v>3374650</v>
      </c>
      <c r="R32" s="226">
        <v>4571450</v>
      </c>
      <c r="S32" s="227">
        <v>7051397</v>
      </c>
      <c r="T32" s="226">
        <v>9324337</v>
      </c>
      <c r="U32" s="226">
        <v>2951399</v>
      </c>
      <c r="V32" s="226">
        <v>4215442</v>
      </c>
      <c r="W32" s="226">
        <v>7358224.4000000004</v>
      </c>
      <c r="X32" s="226">
        <v>11003981</v>
      </c>
      <c r="Y32" s="226">
        <v>5654694</v>
      </c>
      <c r="Z32" s="226">
        <v>10129637</v>
      </c>
      <c r="AA32" s="226">
        <v>12311605</v>
      </c>
      <c r="AB32" s="226">
        <v>13358083</v>
      </c>
      <c r="AC32" s="226">
        <v>-972399</v>
      </c>
      <c r="AD32" s="226">
        <v>4468961</v>
      </c>
      <c r="AE32" s="226">
        <v>-7397312</v>
      </c>
      <c r="AF32" s="226">
        <v>-1878025</v>
      </c>
      <c r="AG32" s="226">
        <v>7005855</v>
      </c>
      <c r="AH32" s="226">
        <v>15664020</v>
      </c>
      <c r="AI32" s="226">
        <v>19532616</v>
      </c>
      <c r="AJ32" s="226">
        <v>24226543</v>
      </c>
      <c r="AK32" s="1208">
        <v>6140421</v>
      </c>
      <c r="AL32" s="226">
        <v>9092398</v>
      </c>
      <c r="AM32" s="226">
        <v>16082072</v>
      </c>
      <c r="AN32" s="226">
        <v>18255982</v>
      </c>
      <c r="AO32" s="1208">
        <v>5579508</v>
      </c>
      <c r="AP32" s="170"/>
      <c r="AQ32" s="170"/>
    </row>
    <row r="33" spans="1:43">
      <c r="A33" s="225"/>
      <c r="B33" s="225"/>
      <c r="C33" s="224" t="s">
        <v>497</v>
      </c>
      <c r="D33" s="223">
        <v>3179284</v>
      </c>
      <c r="E33" s="223">
        <v>1960417</v>
      </c>
      <c r="F33" s="223">
        <v>6374418</v>
      </c>
      <c r="G33" s="223">
        <v>9335596</v>
      </c>
      <c r="H33" s="223">
        <v>12135949</v>
      </c>
      <c r="I33" s="223">
        <v>2113951</v>
      </c>
      <c r="J33" s="223">
        <v>4373392</v>
      </c>
      <c r="K33" s="223">
        <v>7507943</v>
      </c>
      <c r="L33" s="223">
        <v>10934189</v>
      </c>
      <c r="M33" s="223">
        <v>2699824</v>
      </c>
      <c r="N33" s="223">
        <v>5095981</v>
      </c>
      <c r="O33" s="223">
        <v>5027517</v>
      </c>
      <c r="P33" s="223">
        <v>7776266</v>
      </c>
      <c r="Q33" s="223">
        <v>3192430</v>
      </c>
      <c r="R33" s="222">
        <v>4200622</v>
      </c>
      <c r="S33" s="223">
        <v>6499197</v>
      </c>
      <c r="T33" s="222">
        <v>8551437</v>
      </c>
      <c r="U33" s="222">
        <v>2749575</v>
      </c>
      <c r="V33" s="222">
        <v>3790108</v>
      </c>
      <c r="W33" s="222">
        <v>6695043.4000000004</v>
      </c>
      <c r="X33" s="222">
        <v>10108194</v>
      </c>
      <c r="Y33" s="222">
        <v>5429922</v>
      </c>
      <c r="Z33" s="222">
        <v>9655398</v>
      </c>
      <c r="AA33" s="222">
        <v>11533382</v>
      </c>
      <c r="AB33" s="222">
        <v>12317460</v>
      </c>
      <c r="AC33" s="222">
        <v>-1230871</v>
      </c>
      <c r="AD33" s="222">
        <v>3940259</v>
      </c>
      <c r="AE33" s="222">
        <v>-8214285</v>
      </c>
      <c r="AF33" s="222">
        <v>-3016794</v>
      </c>
      <c r="AG33" s="222">
        <v>6702822</v>
      </c>
      <c r="AH33" s="222">
        <v>15069224</v>
      </c>
      <c r="AI33" s="222">
        <v>18637853</v>
      </c>
      <c r="AJ33" s="222">
        <v>23016649</v>
      </c>
      <c r="AK33" s="1071">
        <v>5847803</v>
      </c>
      <c r="AL33" s="1071">
        <v>8495137</v>
      </c>
      <c r="AM33" s="1071">
        <v>15171615</v>
      </c>
      <c r="AN33" s="1071">
        <v>16742580</v>
      </c>
      <c r="AO33" s="1071">
        <v>5185643</v>
      </c>
    </row>
    <row r="34" spans="1:43">
      <c r="A34" s="225"/>
      <c r="B34" s="225"/>
      <c r="C34" s="224" t="s">
        <v>496</v>
      </c>
      <c r="D34" s="223">
        <v>15748</v>
      </c>
      <c r="E34" s="223">
        <v>1205</v>
      </c>
      <c r="F34" s="223">
        <v>4182</v>
      </c>
      <c r="G34" s="223">
        <v>25471</v>
      </c>
      <c r="H34" s="223">
        <v>74849</v>
      </c>
      <c r="I34" s="223">
        <v>511</v>
      </c>
      <c r="J34" s="223">
        <v>1185</v>
      </c>
      <c r="K34" s="223">
        <v>1205</v>
      </c>
      <c r="L34" s="223">
        <v>2525</v>
      </c>
      <c r="M34" s="223">
        <v>153</v>
      </c>
      <c r="N34" s="223">
        <v>980</v>
      </c>
      <c r="O34" s="223">
        <v>1408</v>
      </c>
      <c r="P34" s="223">
        <v>8508</v>
      </c>
      <c r="Q34" s="223">
        <v>8306</v>
      </c>
      <c r="R34" s="222">
        <v>17814</v>
      </c>
      <c r="S34" s="223">
        <v>18290</v>
      </c>
      <c r="T34" s="222">
        <v>21889</v>
      </c>
      <c r="U34" s="222">
        <v>506</v>
      </c>
      <c r="V34" s="222">
        <v>5143</v>
      </c>
      <c r="W34" s="222">
        <v>9997</v>
      </c>
      <c r="X34" s="222">
        <v>12553</v>
      </c>
      <c r="Y34" s="222">
        <v>1862</v>
      </c>
      <c r="Z34" s="222">
        <v>13496</v>
      </c>
      <c r="AA34" s="222">
        <v>66354</v>
      </c>
      <c r="AB34" s="222">
        <v>66750</v>
      </c>
      <c r="AC34" s="222">
        <v>10544</v>
      </c>
      <c r="AD34" s="222">
        <v>13413</v>
      </c>
      <c r="AE34" s="222">
        <v>18850</v>
      </c>
      <c r="AF34" s="222">
        <v>15658</v>
      </c>
      <c r="AG34" s="222">
        <v>3</v>
      </c>
      <c r="AH34" s="222">
        <v>9424</v>
      </c>
      <c r="AI34" s="222">
        <v>22163</v>
      </c>
      <c r="AJ34" s="222">
        <v>34622</v>
      </c>
      <c r="AK34" s="1071">
        <v>75</v>
      </c>
      <c r="AL34" s="1071">
        <v>1079</v>
      </c>
      <c r="AM34" s="1071">
        <v>1112</v>
      </c>
      <c r="AN34" s="1071">
        <v>2155</v>
      </c>
      <c r="AO34" s="1071">
        <v>34</v>
      </c>
    </row>
    <row r="35" spans="1:43">
      <c r="A35" s="225"/>
      <c r="B35" s="225"/>
      <c r="C35" s="224" t="s">
        <v>495</v>
      </c>
      <c r="D35" s="223">
        <v>393078</v>
      </c>
      <c r="E35" s="223">
        <v>137433</v>
      </c>
      <c r="F35" s="223">
        <v>270780</v>
      </c>
      <c r="G35" s="223">
        <v>411475</v>
      </c>
      <c r="H35" s="223">
        <v>562451</v>
      </c>
      <c r="I35" s="223">
        <v>145649</v>
      </c>
      <c r="J35" s="223">
        <v>292888</v>
      </c>
      <c r="K35" s="223">
        <v>464763</v>
      </c>
      <c r="L35" s="223">
        <v>628235</v>
      </c>
      <c r="M35" s="223">
        <v>171100</v>
      </c>
      <c r="N35" s="223">
        <v>355387</v>
      </c>
      <c r="O35" s="223">
        <v>535826</v>
      </c>
      <c r="P35" s="223">
        <v>713395</v>
      </c>
      <c r="Q35" s="223">
        <v>173914</v>
      </c>
      <c r="R35" s="222">
        <v>353014</v>
      </c>
      <c r="S35" s="223">
        <v>533910</v>
      </c>
      <c r="T35" s="222">
        <v>751011</v>
      </c>
      <c r="U35" s="222">
        <v>201318</v>
      </c>
      <c r="V35" s="222">
        <v>420191</v>
      </c>
      <c r="W35" s="222">
        <v>653184</v>
      </c>
      <c r="X35" s="222">
        <v>883234</v>
      </c>
      <c r="Y35" s="222">
        <v>222910</v>
      </c>
      <c r="Z35" s="222">
        <v>460743</v>
      </c>
      <c r="AA35" s="222">
        <v>711869</v>
      </c>
      <c r="AB35" s="222">
        <v>973873</v>
      </c>
      <c r="AC35" s="222">
        <v>247928</v>
      </c>
      <c r="AD35" s="222">
        <v>515289</v>
      </c>
      <c r="AE35" s="222">
        <v>798123</v>
      </c>
      <c r="AF35" s="222">
        <v>1123111</v>
      </c>
      <c r="AG35" s="222">
        <v>303030</v>
      </c>
      <c r="AH35" s="222">
        <v>585372</v>
      </c>
      <c r="AI35" s="222">
        <v>872600</v>
      </c>
      <c r="AJ35" s="222">
        <v>1175272</v>
      </c>
      <c r="AK35" s="1071">
        <v>292543</v>
      </c>
      <c r="AL35" s="1071">
        <v>596182</v>
      </c>
      <c r="AM35" s="1071">
        <v>909345</v>
      </c>
      <c r="AN35" s="1071">
        <v>1511247</v>
      </c>
      <c r="AO35" s="1071">
        <v>393831</v>
      </c>
    </row>
    <row r="36" spans="1:43" s="214" customFormat="1">
      <c r="A36" s="225"/>
      <c r="B36" s="225" t="s">
        <v>494</v>
      </c>
      <c r="C36" s="225"/>
      <c r="D36" s="227">
        <v>506412</v>
      </c>
      <c r="E36" s="227">
        <v>218382</v>
      </c>
      <c r="F36" s="227">
        <v>435054</v>
      </c>
      <c r="G36" s="227">
        <v>645609</v>
      </c>
      <c r="H36" s="227">
        <v>861925</v>
      </c>
      <c r="I36" s="227">
        <v>208936</v>
      </c>
      <c r="J36" s="227">
        <v>406412</v>
      </c>
      <c r="K36" s="227">
        <v>623303</v>
      </c>
      <c r="L36" s="227">
        <v>837333</v>
      </c>
      <c r="M36" s="227">
        <v>220359</v>
      </c>
      <c r="N36" s="227">
        <v>446827</v>
      </c>
      <c r="O36" s="227">
        <v>681069</v>
      </c>
      <c r="P36" s="227">
        <v>916468</v>
      </c>
      <c r="Q36" s="227">
        <v>240862</v>
      </c>
      <c r="R36" s="173">
        <v>475785</v>
      </c>
      <c r="S36" s="227">
        <v>717942</v>
      </c>
      <c r="T36" s="173">
        <v>974116</v>
      </c>
      <c r="U36" s="173">
        <v>253389</v>
      </c>
      <c r="V36" s="173">
        <v>514722</v>
      </c>
      <c r="W36" s="173">
        <v>790475</v>
      </c>
      <c r="X36" s="173">
        <v>1099943</v>
      </c>
      <c r="Y36" s="173">
        <v>281787</v>
      </c>
      <c r="Z36" s="173">
        <v>587008</v>
      </c>
      <c r="AA36" s="173">
        <v>890972</v>
      </c>
      <c r="AB36" s="173">
        <v>1216131</v>
      </c>
      <c r="AC36" s="173">
        <v>324638</v>
      </c>
      <c r="AD36" s="173">
        <v>640555</v>
      </c>
      <c r="AE36" s="173">
        <v>960807</v>
      </c>
      <c r="AF36" s="173">
        <v>1291246</v>
      </c>
      <c r="AG36" s="173">
        <v>340583</v>
      </c>
      <c r="AH36" s="173">
        <v>700133</v>
      </c>
      <c r="AI36" s="173">
        <v>1036811</v>
      </c>
      <c r="AJ36" s="173">
        <v>1477850</v>
      </c>
      <c r="AK36" s="1069">
        <v>372318</v>
      </c>
      <c r="AL36" s="173">
        <v>744541</v>
      </c>
      <c r="AM36" s="173">
        <v>1111609</v>
      </c>
      <c r="AN36" s="173">
        <v>1466734</v>
      </c>
      <c r="AO36" s="1069">
        <v>394467</v>
      </c>
      <c r="AP36" s="170"/>
      <c r="AQ36" s="170"/>
    </row>
    <row r="37" spans="1:43" s="214" customFormat="1">
      <c r="A37" s="225"/>
      <c r="B37" s="225" t="s">
        <v>493</v>
      </c>
      <c r="C37" s="225"/>
      <c r="D37" s="227">
        <v>8069872</v>
      </c>
      <c r="E37" s="227">
        <v>2215249</v>
      </c>
      <c r="F37" s="227">
        <v>4988819</v>
      </c>
      <c r="G37" s="227">
        <v>7476583</v>
      </c>
      <c r="H37" s="227">
        <v>10930621</v>
      </c>
      <c r="I37" s="227">
        <v>3456427</v>
      </c>
      <c r="J37" s="227">
        <v>6852977</v>
      </c>
      <c r="K37" s="227">
        <v>10095437</v>
      </c>
      <c r="L37" s="227">
        <v>14188886</v>
      </c>
      <c r="M37" s="227">
        <v>3697406</v>
      </c>
      <c r="N37" s="227">
        <v>7493080</v>
      </c>
      <c r="O37" s="227">
        <v>11480817</v>
      </c>
      <c r="P37" s="227">
        <v>15398096</v>
      </c>
      <c r="Q37" s="227">
        <v>3616227</v>
      </c>
      <c r="R37" s="226">
        <v>7127158</v>
      </c>
      <c r="S37" s="227">
        <v>10644598</v>
      </c>
      <c r="T37" s="226">
        <v>14147932</v>
      </c>
      <c r="U37" s="226">
        <v>3493183</v>
      </c>
      <c r="V37" s="226">
        <v>7099658</v>
      </c>
      <c r="W37" s="226">
        <v>11144672.199999999</v>
      </c>
      <c r="X37" s="226">
        <v>15832016</v>
      </c>
      <c r="Y37" s="226">
        <v>4482934</v>
      </c>
      <c r="Z37" s="226">
        <v>9460160</v>
      </c>
      <c r="AA37" s="226">
        <v>14942725</v>
      </c>
      <c r="AB37" s="226">
        <v>20546808</v>
      </c>
      <c r="AC37" s="226">
        <v>5838368</v>
      </c>
      <c r="AD37" s="226">
        <v>11901754</v>
      </c>
      <c r="AE37" s="226">
        <v>17925821</v>
      </c>
      <c r="AF37" s="226">
        <v>23715905</v>
      </c>
      <c r="AG37" s="226">
        <v>5247740</v>
      </c>
      <c r="AH37" s="226">
        <v>10860320</v>
      </c>
      <c r="AI37" s="226">
        <v>16210800</v>
      </c>
      <c r="AJ37" s="226">
        <v>21497887</v>
      </c>
      <c r="AK37" s="1208">
        <v>5984558</v>
      </c>
      <c r="AL37" s="226">
        <v>12226459</v>
      </c>
      <c r="AM37" s="226">
        <v>18149896</v>
      </c>
      <c r="AN37" s="226">
        <v>23778501</v>
      </c>
      <c r="AO37" s="1208">
        <v>6269750</v>
      </c>
      <c r="AP37" s="170"/>
      <c r="AQ37" s="170"/>
    </row>
    <row r="38" spans="1:43">
      <c r="A38" s="225"/>
      <c r="B38" s="225"/>
      <c r="C38" s="224" t="s">
        <v>492</v>
      </c>
      <c r="D38" s="223">
        <v>3205181</v>
      </c>
      <c r="E38" s="223">
        <v>878177</v>
      </c>
      <c r="F38" s="223">
        <v>1709172</v>
      </c>
      <c r="G38" s="223">
        <v>2630440</v>
      </c>
      <c r="H38" s="223">
        <v>3977438</v>
      </c>
      <c r="I38" s="223">
        <v>1089362</v>
      </c>
      <c r="J38" s="223">
        <v>2204825</v>
      </c>
      <c r="K38" s="223">
        <v>3310191</v>
      </c>
      <c r="L38" s="223">
        <v>4482550</v>
      </c>
      <c r="M38" s="223">
        <v>774664</v>
      </c>
      <c r="N38" s="223">
        <v>1554351</v>
      </c>
      <c r="O38" s="223">
        <v>2395766</v>
      </c>
      <c r="P38" s="223">
        <v>3207100</v>
      </c>
      <c r="Q38" s="223">
        <v>742003</v>
      </c>
      <c r="R38" s="222">
        <v>1461984</v>
      </c>
      <c r="S38" s="223">
        <v>2201800</v>
      </c>
      <c r="T38" s="222">
        <v>3448944</v>
      </c>
      <c r="U38" s="222">
        <v>655086</v>
      </c>
      <c r="V38" s="222">
        <v>1340309</v>
      </c>
      <c r="W38" s="222">
        <v>2137760</v>
      </c>
      <c r="X38" s="222">
        <v>3245818</v>
      </c>
      <c r="Y38" s="222">
        <v>898690</v>
      </c>
      <c r="Z38" s="222">
        <v>2026981</v>
      </c>
      <c r="AA38" s="222">
        <v>3207823</v>
      </c>
      <c r="AB38" s="222">
        <v>4397560</v>
      </c>
      <c r="AC38" s="222">
        <v>1508642</v>
      </c>
      <c r="AD38" s="222">
        <v>2883340</v>
      </c>
      <c r="AE38" s="222">
        <v>4374881</v>
      </c>
      <c r="AF38" s="222">
        <v>5503962</v>
      </c>
      <c r="AG38" s="222">
        <v>1144005</v>
      </c>
      <c r="AH38" s="222">
        <v>2403362</v>
      </c>
      <c r="AI38" s="222">
        <v>3742298</v>
      </c>
      <c r="AJ38" s="222">
        <v>6523676</v>
      </c>
      <c r="AK38" s="1071">
        <v>2854486</v>
      </c>
      <c r="AL38" s="1071">
        <v>2898312</v>
      </c>
      <c r="AM38" s="1071">
        <v>4474451</v>
      </c>
      <c r="AN38" s="1071">
        <v>19200473</v>
      </c>
      <c r="AO38" s="1071">
        <v>2349835</v>
      </c>
    </row>
    <row r="39" spans="1:43">
      <c r="A39" s="225"/>
      <c r="B39" s="225"/>
      <c r="C39" s="224" t="s">
        <v>1721</v>
      </c>
      <c r="D39" s="223">
        <v>4598302</v>
      </c>
      <c r="E39" s="223">
        <v>1136660</v>
      </c>
      <c r="F39" s="223">
        <v>2876560</v>
      </c>
      <c r="G39" s="223">
        <v>4223380</v>
      </c>
      <c r="H39" s="223">
        <v>6089170</v>
      </c>
      <c r="I39" s="223">
        <v>2144828</v>
      </c>
      <c r="J39" s="223">
        <v>4194317</v>
      </c>
      <c r="K39" s="223">
        <v>6122970</v>
      </c>
      <c r="L39" s="223">
        <v>8840413</v>
      </c>
      <c r="M39" s="223">
        <v>2755637</v>
      </c>
      <c r="N39" s="223">
        <v>5578157</v>
      </c>
      <c r="O39" s="223">
        <v>8544115</v>
      </c>
      <c r="P39" s="223">
        <v>11413521</v>
      </c>
      <c r="Q39" s="223">
        <v>2683690</v>
      </c>
      <c r="R39" s="222">
        <v>5267871</v>
      </c>
      <c r="S39" s="223">
        <v>7900345</v>
      </c>
      <c r="T39" s="222">
        <v>10144996</v>
      </c>
      <c r="U39" s="222">
        <v>2817353</v>
      </c>
      <c r="V39" s="222">
        <v>5715029</v>
      </c>
      <c r="W39" s="222">
        <v>8912177.1999999993</v>
      </c>
      <c r="X39" s="222">
        <v>12449931</v>
      </c>
      <c r="Y39" s="222">
        <v>3520389</v>
      </c>
      <c r="Z39" s="222">
        <v>7290947</v>
      </c>
      <c r="AA39" s="222">
        <v>11513895</v>
      </c>
      <c r="AB39" s="222">
        <v>15844004</v>
      </c>
      <c r="AC39" s="222">
        <v>4224311</v>
      </c>
      <c r="AD39" s="222">
        <v>8833548</v>
      </c>
      <c r="AE39" s="222">
        <v>13286952</v>
      </c>
      <c r="AF39" s="222">
        <v>17855872</v>
      </c>
      <c r="AG39" s="222">
        <v>4039640</v>
      </c>
      <c r="AH39" s="222">
        <v>8298740</v>
      </c>
      <c r="AI39" s="222">
        <v>12354300</v>
      </c>
      <c r="AJ39" s="222">
        <v>15115449</v>
      </c>
      <c r="AK39" s="1071">
        <v>3198004</v>
      </c>
      <c r="AL39" s="1071">
        <v>9168143</v>
      </c>
      <c r="AM39" s="1071">
        <v>13668735</v>
      </c>
      <c r="AN39" s="1071">
        <v>4764078</v>
      </c>
      <c r="AO39" s="1071">
        <v>3930483</v>
      </c>
    </row>
    <row r="40" spans="1:43" ht="13.5" thickBot="1">
      <c r="A40" s="221"/>
      <c r="B40" s="221"/>
      <c r="C40" s="220" t="s">
        <v>491</v>
      </c>
      <c r="D40" s="219">
        <v>266389</v>
      </c>
      <c r="E40" s="219">
        <v>200412</v>
      </c>
      <c r="F40" s="219">
        <v>403087</v>
      </c>
      <c r="G40" s="219">
        <v>622763</v>
      </c>
      <c r="H40" s="219">
        <v>864013</v>
      </c>
      <c r="I40" s="219">
        <v>222237</v>
      </c>
      <c r="J40" s="219">
        <v>453835</v>
      </c>
      <c r="K40" s="219">
        <v>662276</v>
      </c>
      <c r="L40" s="219">
        <v>865923</v>
      </c>
      <c r="M40" s="219">
        <v>167105</v>
      </c>
      <c r="N40" s="219">
        <v>360572</v>
      </c>
      <c r="O40" s="219">
        <v>540936</v>
      </c>
      <c r="P40" s="219">
        <v>777475</v>
      </c>
      <c r="Q40" s="219">
        <v>190534</v>
      </c>
      <c r="R40" s="219">
        <v>397303</v>
      </c>
      <c r="S40" s="219">
        <v>542453</v>
      </c>
      <c r="T40" s="219">
        <v>553992</v>
      </c>
      <c r="U40" s="219">
        <v>20744</v>
      </c>
      <c r="V40" s="219">
        <v>44320</v>
      </c>
      <c r="W40" s="219">
        <v>94735</v>
      </c>
      <c r="X40" s="219">
        <v>136267</v>
      </c>
      <c r="Y40" s="219">
        <v>63855</v>
      </c>
      <c r="Z40" s="219">
        <v>142232</v>
      </c>
      <c r="AA40" s="219">
        <v>221007</v>
      </c>
      <c r="AB40" s="219">
        <v>305244</v>
      </c>
      <c r="AC40" s="219">
        <v>105415</v>
      </c>
      <c r="AD40" s="219">
        <v>184866</v>
      </c>
      <c r="AE40" s="219">
        <v>263988</v>
      </c>
      <c r="AF40" s="219">
        <v>356071</v>
      </c>
      <c r="AG40" s="219">
        <v>64095</v>
      </c>
      <c r="AH40" s="219">
        <v>158218</v>
      </c>
      <c r="AI40" s="219">
        <v>114202</v>
      </c>
      <c r="AJ40" s="219">
        <v>-141238</v>
      </c>
      <c r="AK40" s="1075">
        <v>-67932</v>
      </c>
      <c r="AL40" s="1075">
        <v>160004</v>
      </c>
      <c r="AM40" s="1075">
        <v>6710</v>
      </c>
      <c r="AN40" s="1075">
        <v>-186050</v>
      </c>
      <c r="AO40" s="1075">
        <v>-10568</v>
      </c>
    </row>
    <row r="41" spans="1:43">
      <c r="D41" s="12"/>
      <c r="H41" s="218"/>
    </row>
    <row r="42" spans="1:43">
      <c r="A42" s="12"/>
      <c r="B42" s="12"/>
      <c r="C42" s="12"/>
      <c r="E42" s="12"/>
      <c r="F42" s="12"/>
      <c r="G42" s="218"/>
      <c r="I42" s="218"/>
      <c r="J42" s="218"/>
      <c r="K42" s="218"/>
      <c r="L42" s="218"/>
      <c r="M42" s="218"/>
      <c r="N42" s="218"/>
      <c r="O42" s="218"/>
      <c r="P42" s="218"/>
      <c r="Q42" s="218"/>
      <c r="R42" s="218"/>
      <c r="S42" s="218"/>
      <c r="T42" s="218"/>
      <c r="U42" s="218"/>
      <c r="V42" s="218"/>
      <c r="W42" s="218"/>
    </row>
  </sheetData>
  <pageMargins left="0.11811023622047245" right="0.11811023622047245" top="0.19685039370078741" bottom="0.78740157480314965" header="0.31496062992125984" footer="0.31496062992125984"/>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399"/>
    <pageSetUpPr fitToPage="1"/>
  </sheetPr>
  <dimension ref="A1:AM57"/>
  <sheetViews>
    <sheetView showGridLines="0" zoomScaleNormal="100" workbookViewId="0">
      <pane xSplit="1" ySplit="1" topLeftCell="AG2" activePane="bottomRight" state="frozen"/>
      <selection activeCell="AB2" sqref="AB2"/>
      <selection pane="topRight" activeCell="AB2" sqref="AB2"/>
      <selection pane="bottomLeft" activeCell="AB2" sqref="AB2"/>
      <selection pane="bottomRight"/>
    </sheetView>
  </sheetViews>
  <sheetFormatPr defaultRowHeight="15"/>
  <cols>
    <col min="1" max="1" width="64.140625" style="231" customWidth="1"/>
    <col min="2" max="38" width="14.42578125" style="231" customWidth="1"/>
    <col min="39" max="39" width="16.7109375" style="231" customWidth="1"/>
    <col min="40" max="40" width="12.42578125" style="231" bestFit="1" customWidth="1"/>
    <col min="41" max="16384" width="9.140625" style="231"/>
  </cols>
  <sheetData>
    <row r="1" spans="1:39" ht="33.75" customHeight="1">
      <c r="A1" s="517" t="s">
        <v>928</v>
      </c>
      <c r="B1" s="240">
        <v>39813</v>
      </c>
      <c r="C1" s="240">
        <v>39903</v>
      </c>
      <c r="D1" s="240">
        <v>39994</v>
      </c>
      <c r="E1" s="240">
        <v>40086</v>
      </c>
      <c r="F1" s="240">
        <v>40178</v>
      </c>
      <c r="G1" s="240">
        <v>40268</v>
      </c>
      <c r="H1" s="240">
        <v>40359</v>
      </c>
      <c r="I1" s="240">
        <v>40451</v>
      </c>
      <c r="J1" s="240">
        <v>40543</v>
      </c>
      <c r="K1" s="240">
        <v>40633</v>
      </c>
      <c r="L1" s="240">
        <v>40724</v>
      </c>
      <c r="M1" s="240">
        <v>40816</v>
      </c>
      <c r="N1" s="240">
        <v>40908</v>
      </c>
      <c r="O1" s="240">
        <v>40999</v>
      </c>
      <c r="P1" s="240">
        <v>41090</v>
      </c>
      <c r="Q1" s="240">
        <v>41182</v>
      </c>
      <c r="R1" s="240">
        <v>41274</v>
      </c>
      <c r="S1" s="240">
        <v>41364</v>
      </c>
      <c r="T1" s="240">
        <v>41455</v>
      </c>
      <c r="U1" s="240">
        <v>41547</v>
      </c>
      <c r="V1" s="240">
        <v>41639</v>
      </c>
      <c r="W1" s="240">
        <v>41729</v>
      </c>
      <c r="X1" s="240">
        <v>41820</v>
      </c>
      <c r="Y1" s="240">
        <v>41912</v>
      </c>
      <c r="Z1" s="240">
        <v>42004</v>
      </c>
      <c r="AA1" s="240">
        <v>42094</v>
      </c>
      <c r="AB1" s="240">
        <v>42185</v>
      </c>
      <c r="AC1" s="240">
        <v>42277</v>
      </c>
      <c r="AD1" s="240">
        <v>42369</v>
      </c>
      <c r="AE1" s="240">
        <v>42460</v>
      </c>
      <c r="AF1" s="240">
        <v>42551</v>
      </c>
      <c r="AG1" s="240">
        <v>42643</v>
      </c>
      <c r="AH1" s="240">
        <v>42735</v>
      </c>
      <c r="AI1" s="240">
        <v>42825</v>
      </c>
      <c r="AJ1" s="240">
        <v>42916</v>
      </c>
      <c r="AK1" s="240">
        <v>43008</v>
      </c>
      <c r="AL1" s="1181">
        <v>43100</v>
      </c>
      <c r="AM1" s="1181">
        <v>43190</v>
      </c>
    </row>
    <row r="2" spans="1:39" ht="15" customHeight="1">
      <c r="A2" s="16" t="s">
        <v>561</v>
      </c>
      <c r="B2" s="234">
        <v>32939739</v>
      </c>
      <c r="C2" s="234">
        <v>30046502</v>
      </c>
      <c r="D2" s="234">
        <v>27993104</v>
      </c>
      <c r="E2" s="234">
        <v>24865477</v>
      </c>
      <c r="F2" s="234">
        <v>25826419</v>
      </c>
      <c r="G2" s="234">
        <v>26828540</v>
      </c>
      <c r="H2" s="234">
        <v>28838087</v>
      </c>
      <c r="I2" s="234">
        <v>33446844</v>
      </c>
      <c r="J2" s="234">
        <v>69498510</v>
      </c>
      <c r="K2" s="234">
        <v>69605607</v>
      </c>
      <c r="L2" s="234">
        <v>67571654</v>
      </c>
      <c r="M2" s="234">
        <v>63469986</v>
      </c>
      <c r="N2" s="234">
        <v>62383222</v>
      </c>
      <c r="O2" s="234">
        <v>63944185</v>
      </c>
      <c r="P2" s="234">
        <v>64507355</v>
      </c>
      <c r="Q2" s="234">
        <v>75867459</v>
      </c>
      <c r="R2" s="234">
        <v>85996639</v>
      </c>
      <c r="S2" s="234">
        <v>78977925</v>
      </c>
      <c r="T2" s="234">
        <v>72890584</v>
      </c>
      <c r="U2" s="234">
        <v>81567557</v>
      </c>
      <c r="V2" s="234">
        <v>85724740</v>
      </c>
      <c r="W2" s="234">
        <v>60801138</v>
      </c>
      <c r="X2" s="234">
        <v>76766044</v>
      </c>
      <c r="Y2" s="234">
        <v>56073245</v>
      </c>
      <c r="Z2" s="234">
        <v>62943497</v>
      </c>
      <c r="AA2" s="234">
        <v>64483744</v>
      </c>
      <c r="AB2" s="234">
        <v>76958552</v>
      </c>
      <c r="AC2" s="234">
        <v>59531667</v>
      </c>
      <c r="AD2" s="234">
        <v>56655426</v>
      </c>
      <c r="AE2" s="234">
        <v>48602486</v>
      </c>
      <c r="AF2" s="234">
        <v>56200721</v>
      </c>
      <c r="AG2" s="234">
        <v>56486652</v>
      </c>
      <c r="AH2" s="234">
        <v>70230073</v>
      </c>
      <c r="AI2" s="1077">
        <v>68064557</v>
      </c>
      <c r="AJ2" s="234">
        <v>75570124</v>
      </c>
      <c r="AK2" s="234">
        <v>83259343</v>
      </c>
      <c r="AL2" s="1077">
        <v>101541341</v>
      </c>
      <c r="AM2" s="1077">
        <v>101785976</v>
      </c>
    </row>
    <row r="3" spans="1:39" ht="15" customHeight="1">
      <c r="A3" s="237" t="s">
        <v>560</v>
      </c>
      <c r="B3" s="236">
        <v>8875529</v>
      </c>
      <c r="C3" s="236">
        <v>9195478</v>
      </c>
      <c r="D3" s="236">
        <v>8984718</v>
      </c>
      <c r="E3" s="236">
        <v>9144836</v>
      </c>
      <c r="F3" s="236">
        <v>9585729</v>
      </c>
      <c r="G3" s="236">
        <v>10275655</v>
      </c>
      <c r="H3" s="236">
        <v>9624773</v>
      </c>
      <c r="I3" s="236">
        <v>9588222</v>
      </c>
      <c r="J3" s="236">
        <v>18935217</v>
      </c>
      <c r="K3" s="236">
        <v>26581799</v>
      </c>
      <c r="L3" s="236">
        <v>27193228</v>
      </c>
      <c r="M3" s="236">
        <v>27699786</v>
      </c>
      <c r="N3" s="236">
        <v>28086846</v>
      </c>
      <c r="O3" s="236">
        <v>28511750</v>
      </c>
      <c r="P3" s="236">
        <v>26677575</v>
      </c>
      <c r="Q3" s="236">
        <v>26408534</v>
      </c>
      <c r="R3" s="236">
        <v>26932012</v>
      </c>
      <c r="S3" s="236">
        <v>26901590</v>
      </c>
      <c r="T3" s="236">
        <v>27206504</v>
      </c>
      <c r="U3" s="236">
        <v>27044973</v>
      </c>
      <c r="V3" s="236">
        <v>28092055</v>
      </c>
      <c r="W3" s="236">
        <v>24056122</v>
      </c>
      <c r="X3" s="236">
        <v>25713883</v>
      </c>
      <c r="Y3" s="236">
        <v>21088288</v>
      </c>
      <c r="Z3" s="236">
        <v>20656001</v>
      </c>
      <c r="AA3" s="236">
        <v>17585072</v>
      </c>
      <c r="AB3" s="236">
        <v>19158262</v>
      </c>
      <c r="AC3" s="236">
        <v>10704584</v>
      </c>
      <c r="AD3" s="236">
        <v>12134302</v>
      </c>
      <c r="AE3" s="236">
        <v>13339125</v>
      </c>
      <c r="AF3" s="236">
        <v>12525146</v>
      </c>
      <c r="AG3" s="236">
        <v>16477201</v>
      </c>
      <c r="AH3" s="236">
        <v>30723755</v>
      </c>
      <c r="AI3" s="1078">
        <v>29465085</v>
      </c>
      <c r="AJ3" s="236">
        <v>33986609</v>
      </c>
      <c r="AK3" s="236">
        <v>34159309</v>
      </c>
      <c r="AL3" s="1078">
        <v>41651414</v>
      </c>
      <c r="AM3" s="1078">
        <v>41358855</v>
      </c>
    </row>
    <row r="4" spans="1:39" ht="15" customHeight="1">
      <c r="A4" s="237" t="s">
        <v>559</v>
      </c>
      <c r="B4" s="236">
        <v>14127883</v>
      </c>
      <c r="C4" s="236">
        <v>13027049</v>
      </c>
      <c r="D4" s="236">
        <v>12755593</v>
      </c>
      <c r="E4" s="236">
        <v>10805244</v>
      </c>
      <c r="F4" s="236">
        <v>7066313</v>
      </c>
      <c r="G4" s="236">
        <v>4232734</v>
      </c>
      <c r="H4" s="236">
        <v>4416249</v>
      </c>
      <c r="I4" s="236">
        <v>4622756</v>
      </c>
      <c r="J4" s="236">
        <v>30636039</v>
      </c>
      <c r="K4" s="236">
        <v>19727066</v>
      </c>
      <c r="L4" s="236">
        <v>21237052</v>
      </c>
      <c r="M4" s="236">
        <v>15760349</v>
      </c>
      <c r="N4" s="236">
        <v>13471549</v>
      </c>
      <c r="O4" s="236">
        <v>18413415</v>
      </c>
      <c r="P4" s="236">
        <v>17041470</v>
      </c>
      <c r="Q4" s="236">
        <v>22065082</v>
      </c>
      <c r="R4" s="236">
        <v>32432411</v>
      </c>
      <c r="S4" s="236">
        <v>29290114</v>
      </c>
      <c r="T4" s="236">
        <v>25445514</v>
      </c>
      <c r="U4" s="236">
        <v>23285181</v>
      </c>
      <c r="V4" s="236">
        <v>23932641</v>
      </c>
      <c r="W4" s="236">
        <v>12748965</v>
      </c>
      <c r="X4" s="236">
        <v>18431865</v>
      </c>
      <c r="Y4" s="236">
        <v>6271536</v>
      </c>
      <c r="Z4" s="236">
        <v>8898461</v>
      </c>
      <c r="AA4" s="236">
        <v>13810635</v>
      </c>
      <c r="AB4" s="236">
        <v>25291979</v>
      </c>
      <c r="AC4" s="236">
        <v>17290239</v>
      </c>
      <c r="AD4" s="236">
        <v>11234638</v>
      </c>
      <c r="AE4" s="236">
        <v>12325112</v>
      </c>
      <c r="AF4" s="236">
        <v>12149739</v>
      </c>
      <c r="AG4" s="236">
        <v>13145340</v>
      </c>
      <c r="AH4" s="236">
        <v>6097007</v>
      </c>
      <c r="AI4" s="1078">
        <v>11874184</v>
      </c>
      <c r="AJ4" s="236">
        <v>13622592</v>
      </c>
      <c r="AK4" s="236">
        <v>14708226</v>
      </c>
      <c r="AL4" s="1078">
        <v>26823972</v>
      </c>
      <c r="AM4" s="1078">
        <v>23549036</v>
      </c>
    </row>
    <row r="5" spans="1:39" ht="15" customHeight="1">
      <c r="A5" s="237" t="s">
        <v>558</v>
      </c>
      <c r="B5" s="236">
        <v>9300097</v>
      </c>
      <c r="C5" s="236">
        <v>7439187</v>
      </c>
      <c r="D5" s="236">
        <v>5877907</v>
      </c>
      <c r="E5" s="236">
        <v>4337661</v>
      </c>
      <c r="F5" s="236">
        <v>8463496</v>
      </c>
      <c r="G5" s="236">
        <v>11604436</v>
      </c>
      <c r="H5" s="236">
        <v>13972065</v>
      </c>
      <c r="I5" s="236">
        <v>17695210</v>
      </c>
      <c r="J5" s="236">
        <v>19116382</v>
      </c>
      <c r="K5" s="236">
        <v>22399656</v>
      </c>
      <c r="L5" s="236">
        <v>17161648</v>
      </c>
      <c r="M5" s="236">
        <v>17861465</v>
      </c>
      <c r="N5" s="236">
        <v>19618739</v>
      </c>
      <c r="O5" s="236">
        <v>15965070</v>
      </c>
      <c r="P5" s="236">
        <v>19334790</v>
      </c>
      <c r="Q5" s="236">
        <v>25282335</v>
      </c>
      <c r="R5" s="236">
        <v>25112851</v>
      </c>
      <c r="S5" s="236">
        <v>20839460</v>
      </c>
      <c r="T5" s="236">
        <v>18753883</v>
      </c>
      <c r="U5" s="236">
        <v>28931638</v>
      </c>
      <c r="V5" s="236">
        <v>31417714</v>
      </c>
      <c r="W5" s="236">
        <v>21688884</v>
      </c>
      <c r="X5" s="236">
        <v>30222096</v>
      </c>
      <c r="Y5" s="236">
        <v>26954807</v>
      </c>
      <c r="Z5" s="236">
        <v>30843596</v>
      </c>
      <c r="AA5" s="236">
        <v>30022864</v>
      </c>
      <c r="AB5" s="236">
        <v>27930953</v>
      </c>
      <c r="AC5" s="236">
        <v>26671631</v>
      </c>
      <c r="AD5" s="236">
        <v>28347829</v>
      </c>
      <c r="AE5" s="236">
        <v>21771773</v>
      </c>
      <c r="AF5" s="236">
        <v>26133325</v>
      </c>
      <c r="AG5" s="236">
        <v>20689729</v>
      </c>
      <c r="AH5" s="236">
        <v>26891643</v>
      </c>
      <c r="AI5" s="1078">
        <v>19776139</v>
      </c>
      <c r="AJ5" s="236">
        <v>21185106</v>
      </c>
      <c r="AK5" s="236">
        <v>27396680</v>
      </c>
      <c r="AL5" s="1078">
        <v>28108873</v>
      </c>
      <c r="AM5" s="1078">
        <v>31425273</v>
      </c>
    </row>
    <row r="6" spans="1:39" ht="15" customHeight="1">
      <c r="A6" s="237" t="s">
        <v>557</v>
      </c>
      <c r="B6" s="236">
        <v>102104</v>
      </c>
      <c r="C6" s="236">
        <v>101425</v>
      </c>
      <c r="D6" s="236">
        <v>97492</v>
      </c>
      <c r="E6" s="236">
        <v>284479</v>
      </c>
      <c r="F6" s="236">
        <v>486621</v>
      </c>
      <c r="G6" s="236">
        <v>362008</v>
      </c>
      <c r="H6" s="236">
        <v>394583</v>
      </c>
      <c r="I6" s="236">
        <v>65213</v>
      </c>
      <c r="J6" s="236">
        <v>60619</v>
      </c>
      <c r="K6" s="236">
        <v>45639</v>
      </c>
      <c r="L6" s="236">
        <v>41105</v>
      </c>
      <c r="M6" s="236">
        <v>38959</v>
      </c>
      <c r="N6" s="236">
        <v>36184</v>
      </c>
      <c r="O6" s="236">
        <v>21811</v>
      </c>
      <c r="P6" s="236">
        <v>17392</v>
      </c>
      <c r="Q6" s="236">
        <v>14871</v>
      </c>
      <c r="R6" s="236">
        <v>13852</v>
      </c>
      <c r="S6" s="236">
        <v>13901</v>
      </c>
      <c r="T6" s="236">
        <v>10915</v>
      </c>
      <c r="U6" s="236">
        <v>9322</v>
      </c>
      <c r="V6" s="236">
        <v>8121</v>
      </c>
      <c r="W6" s="236">
        <v>8235</v>
      </c>
      <c r="X6" s="236">
        <v>8263</v>
      </c>
      <c r="Y6" s="236">
        <v>6609</v>
      </c>
      <c r="Z6" s="236">
        <v>5460</v>
      </c>
      <c r="AA6" s="236">
        <v>5496</v>
      </c>
      <c r="AB6" s="236">
        <v>5465</v>
      </c>
      <c r="AC6" s="236">
        <v>3832</v>
      </c>
      <c r="AD6" s="236">
        <v>2794</v>
      </c>
      <c r="AE6" s="236">
        <v>2853</v>
      </c>
      <c r="AF6" s="236">
        <v>2789</v>
      </c>
      <c r="AG6" s="236">
        <v>1207</v>
      </c>
      <c r="AH6" s="236">
        <v>1154</v>
      </c>
      <c r="AI6" s="1078">
        <v>1104</v>
      </c>
      <c r="AJ6" s="236">
        <v>1072</v>
      </c>
      <c r="AK6" s="236">
        <v>666</v>
      </c>
      <c r="AL6" s="1078">
        <v>652</v>
      </c>
      <c r="AM6" s="1078">
        <v>577</v>
      </c>
    </row>
    <row r="7" spans="1:39" ht="15" customHeight="1">
      <c r="A7" s="237" t="s">
        <v>556</v>
      </c>
      <c r="B7" s="236">
        <v>470433</v>
      </c>
      <c r="C7" s="236">
        <v>236094</v>
      </c>
      <c r="D7" s="236">
        <v>54967</v>
      </c>
      <c r="E7" s="236">
        <v>291195</v>
      </c>
      <c r="F7" s="236">
        <v>221704</v>
      </c>
      <c r="G7" s="236">
        <v>349871</v>
      </c>
      <c r="H7" s="236">
        <v>366291</v>
      </c>
      <c r="I7" s="236">
        <v>1382846</v>
      </c>
      <c r="J7" s="236">
        <v>666917</v>
      </c>
      <c r="K7" s="236">
        <v>776367</v>
      </c>
      <c r="L7" s="236">
        <v>1872124</v>
      </c>
      <c r="M7" s="236">
        <v>2036842</v>
      </c>
      <c r="N7" s="236">
        <v>1095775</v>
      </c>
      <c r="O7" s="236">
        <v>1032139</v>
      </c>
      <c r="P7" s="236">
        <v>1436128</v>
      </c>
      <c r="Q7" s="236">
        <v>2096637</v>
      </c>
      <c r="R7" s="236">
        <v>1505513</v>
      </c>
      <c r="S7" s="236">
        <v>1932860</v>
      </c>
      <c r="T7" s="236">
        <v>1473768</v>
      </c>
      <c r="U7" s="236">
        <v>2296443</v>
      </c>
      <c r="V7" s="236">
        <v>2274209</v>
      </c>
      <c r="W7" s="236">
        <v>2298932</v>
      </c>
      <c r="X7" s="236">
        <v>2389937</v>
      </c>
      <c r="Y7" s="236">
        <v>1752005</v>
      </c>
      <c r="Z7" s="236">
        <v>2539979</v>
      </c>
      <c r="AA7" s="236">
        <v>3059677</v>
      </c>
      <c r="AB7" s="236">
        <v>4571893</v>
      </c>
      <c r="AC7" s="236">
        <v>4861381</v>
      </c>
      <c r="AD7" s="236">
        <v>4935863</v>
      </c>
      <c r="AE7" s="236">
        <v>1163623</v>
      </c>
      <c r="AF7" s="236">
        <v>5389722</v>
      </c>
      <c r="AG7" s="236">
        <v>6173175</v>
      </c>
      <c r="AH7" s="236">
        <v>6516514</v>
      </c>
      <c r="AI7" s="1078">
        <v>6948045</v>
      </c>
      <c r="AJ7" s="236">
        <v>6774745</v>
      </c>
      <c r="AK7" s="236">
        <v>6994462</v>
      </c>
      <c r="AL7" s="1078">
        <v>4956430</v>
      </c>
      <c r="AM7" s="1078">
        <v>5452235</v>
      </c>
    </row>
    <row r="8" spans="1:39">
      <c r="A8" s="237" t="s">
        <v>555</v>
      </c>
      <c r="B8" s="236">
        <v>63693</v>
      </c>
      <c r="C8" s="236">
        <v>46781</v>
      </c>
      <c r="D8" s="236">
        <v>222184</v>
      </c>
      <c r="E8" s="236">
        <v>991</v>
      </c>
      <c r="F8" s="236">
        <v>2556</v>
      </c>
      <c r="G8" s="236">
        <v>3836</v>
      </c>
      <c r="H8" s="236">
        <v>64126</v>
      </c>
      <c r="I8" s="236">
        <v>92201</v>
      </c>
      <c r="J8" s="236">
        <v>67860</v>
      </c>
      <c r="K8" s="236">
        <v>64126</v>
      </c>
      <c r="L8" s="236">
        <v>66497</v>
      </c>
      <c r="M8" s="236">
        <v>72585</v>
      </c>
      <c r="N8" s="236">
        <v>74129</v>
      </c>
      <c r="O8" s="236">
        <v>0</v>
      </c>
      <c r="P8" s="236">
        <v>0</v>
      </c>
      <c r="Q8" s="236">
        <v>0</v>
      </c>
      <c r="R8" s="236">
        <v>0</v>
      </c>
      <c r="S8" s="236">
        <v>0</v>
      </c>
      <c r="T8" s="236">
        <v>0</v>
      </c>
      <c r="U8" s="236">
        <v>0</v>
      </c>
      <c r="V8" s="236">
        <v>0</v>
      </c>
      <c r="W8" s="236">
        <v>0</v>
      </c>
      <c r="X8" s="236">
        <v>0</v>
      </c>
      <c r="Y8" s="236">
        <v>0</v>
      </c>
      <c r="Z8" s="236">
        <v>0</v>
      </c>
      <c r="AA8" s="236">
        <v>0</v>
      </c>
      <c r="AB8" s="236">
        <v>0</v>
      </c>
      <c r="AC8" s="236">
        <v>0</v>
      </c>
      <c r="AD8" s="236">
        <v>0</v>
      </c>
      <c r="AE8" s="236">
        <v>0</v>
      </c>
      <c r="AF8" s="236">
        <v>0</v>
      </c>
      <c r="AG8" s="236">
        <v>0</v>
      </c>
      <c r="AH8" s="236">
        <v>0</v>
      </c>
      <c r="AI8" s="1078">
        <v>0</v>
      </c>
      <c r="AJ8" s="236">
        <v>0</v>
      </c>
      <c r="AK8" s="236">
        <v>0</v>
      </c>
      <c r="AL8" s="1078">
        <v>0</v>
      </c>
      <c r="AM8" s="1078">
        <v>0</v>
      </c>
    </row>
    <row r="9" spans="1:39">
      <c r="A9" s="238" t="s">
        <v>554</v>
      </c>
      <c r="B9" s="236">
        <v>0</v>
      </c>
      <c r="C9" s="236">
        <v>0</v>
      </c>
      <c r="D9" s="236">
        <v>0</v>
      </c>
      <c r="E9" s="236">
        <v>0</v>
      </c>
      <c r="F9" s="236">
        <v>0</v>
      </c>
      <c r="G9" s="236">
        <v>0</v>
      </c>
      <c r="H9" s="236">
        <v>0</v>
      </c>
      <c r="I9" s="236">
        <v>0</v>
      </c>
      <c r="J9" s="236">
        <v>0</v>
      </c>
      <c r="K9" s="236">
        <v>0</v>
      </c>
      <c r="L9" s="236">
        <v>0</v>
      </c>
      <c r="M9" s="236">
        <v>0</v>
      </c>
      <c r="N9" s="236">
        <v>69950</v>
      </c>
      <c r="O9" s="236">
        <v>0</v>
      </c>
      <c r="P9" s="236">
        <v>0</v>
      </c>
      <c r="Q9" s="236">
        <v>0</v>
      </c>
      <c r="R9" s="236">
        <v>0</v>
      </c>
      <c r="S9" s="236">
        <v>0</v>
      </c>
      <c r="T9" s="236">
        <v>0</v>
      </c>
      <c r="U9" s="236">
        <v>0</v>
      </c>
      <c r="V9" s="236">
        <v>0</v>
      </c>
      <c r="W9" s="236">
        <v>0</v>
      </c>
      <c r="X9" s="236">
        <v>0</v>
      </c>
      <c r="Y9" s="236">
        <v>0</v>
      </c>
      <c r="Z9" s="236">
        <v>0</v>
      </c>
      <c r="AA9" s="236">
        <v>0</v>
      </c>
      <c r="AB9" s="236">
        <v>0</v>
      </c>
      <c r="AC9" s="236">
        <v>0</v>
      </c>
      <c r="AD9" s="236">
        <v>0</v>
      </c>
      <c r="AE9" s="236">
        <v>0</v>
      </c>
      <c r="AF9" s="236">
        <v>0</v>
      </c>
      <c r="AG9" s="236">
        <v>0</v>
      </c>
      <c r="AH9" s="236">
        <v>0</v>
      </c>
      <c r="AI9" s="1078">
        <v>0</v>
      </c>
      <c r="AJ9" s="236">
        <v>0</v>
      </c>
      <c r="AK9" s="236">
        <v>0</v>
      </c>
      <c r="AL9" s="1078">
        <v>0</v>
      </c>
      <c r="AM9" s="1078">
        <v>0</v>
      </c>
    </row>
    <row r="10" spans="1:39">
      <c r="A10" s="238" t="s">
        <v>553</v>
      </c>
      <c r="B10" s="236">
        <v>0</v>
      </c>
      <c r="C10" s="236">
        <v>0</v>
      </c>
      <c r="D10" s="236">
        <v>0</v>
      </c>
      <c r="E10" s="236">
        <v>0</v>
      </c>
      <c r="F10" s="236">
        <v>0</v>
      </c>
      <c r="G10" s="236">
        <v>0</v>
      </c>
      <c r="H10" s="236">
        <v>0</v>
      </c>
      <c r="I10" s="236">
        <v>0</v>
      </c>
      <c r="J10" s="236">
        <v>0</v>
      </c>
      <c r="K10" s="236">
        <v>0</v>
      </c>
      <c r="L10" s="236">
        <v>0</v>
      </c>
      <c r="M10" s="236">
        <v>0</v>
      </c>
      <c r="N10" s="236">
        <v>4158</v>
      </c>
      <c r="O10" s="236">
        <v>0</v>
      </c>
      <c r="P10" s="236">
        <v>0</v>
      </c>
      <c r="Q10" s="236">
        <v>0</v>
      </c>
      <c r="R10" s="236">
        <v>0</v>
      </c>
      <c r="S10" s="236">
        <v>0</v>
      </c>
      <c r="T10" s="236">
        <v>0</v>
      </c>
      <c r="U10" s="236">
        <v>0</v>
      </c>
      <c r="V10" s="236">
        <v>0</v>
      </c>
      <c r="W10" s="236">
        <v>0</v>
      </c>
      <c r="X10" s="236">
        <v>0</v>
      </c>
      <c r="Y10" s="236">
        <v>0</v>
      </c>
      <c r="Z10" s="236">
        <v>0</v>
      </c>
      <c r="AA10" s="236">
        <v>0</v>
      </c>
      <c r="AB10" s="236">
        <v>0</v>
      </c>
      <c r="AC10" s="236">
        <v>0</v>
      </c>
      <c r="AD10" s="236">
        <v>0</v>
      </c>
      <c r="AE10" s="236">
        <v>0</v>
      </c>
      <c r="AF10" s="236">
        <v>0</v>
      </c>
      <c r="AG10" s="236">
        <v>0</v>
      </c>
      <c r="AH10" s="236">
        <v>0</v>
      </c>
      <c r="AI10" s="1078">
        <v>0</v>
      </c>
      <c r="AJ10" s="236">
        <v>0</v>
      </c>
      <c r="AK10" s="236">
        <v>0</v>
      </c>
      <c r="AL10" s="1078">
        <v>0</v>
      </c>
      <c r="AM10" s="1078">
        <v>0</v>
      </c>
    </row>
    <row r="11" spans="1:39">
      <c r="A11" s="238" t="s">
        <v>552</v>
      </c>
      <c r="B11" s="236">
        <v>0</v>
      </c>
      <c r="C11" s="236">
        <v>0</v>
      </c>
      <c r="D11" s="236">
        <v>0</v>
      </c>
      <c r="E11" s="236">
        <v>0</v>
      </c>
      <c r="F11" s="236">
        <v>0</v>
      </c>
      <c r="G11" s="236">
        <v>0</v>
      </c>
      <c r="H11" s="236">
        <v>0</v>
      </c>
      <c r="I11" s="236">
        <v>0</v>
      </c>
      <c r="J11" s="236">
        <v>0</v>
      </c>
      <c r="K11" s="236">
        <v>0</v>
      </c>
      <c r="L11" s="236">
        <v>0</v>
      </c>
      <c r="M11" s="236">
        <v>0</v>
      </c>
      <c r="N11" s="236">
        <v>21</v>
      </c>
      <c r="O11" s="236">
        <v>0</v>
      </c>
      <c r="P11" s="236">
        <v>0</v>
      </c>
      <c r="Q11" s="236">
        <v>0</v>
      </c>
      <c r="R11" s="236">
        <v>0</v>
      </c>
      <c r="S11" s="236">
        <v>0</v>
      </c>
      <c r="T11" s="236">
        <v>0</v>
      </c>
      <c r="U11" s="236">
        <v>0</v>
      </c>
      <c r="V11" s="236">
        <v>0</v>
      </c>
      <c r="W11" s="236">
        <v>0</v>
      </c>
      <c r="X11" s="236">
        <v>0</v>
      </c>
      <c r="Y11" s="236">
        <v>0</v>
      </c>
      <c r="Z11" s="236">
        <v>0</v>
      </c>
      <c r="AA11" s="236">
        <v>0</v>
      </c>
      <c r="AB11" s="236">
        <v>0</v>
      </c>
      <c r="AC11" s="236">
        <v>0</v>
      </c>
      <c r="AD11" s="236">
        <v>0</v>
      </c>
      <c r="AE11" s="236">
        <v>0</v>
      </c>
      <c r="AF11" s="236">
        <v>0</v>
      </c>
      <c r="AG11" s="236">
        <v>0</v>
      </c>
      <c r="AH11" s="236">
        <v>0</v>
      </c>
      <c r="AI11" s="1078">
        <v>0</v>
      </c>
      <c r="AJ11" s="236">
        <v>0</v>
      </c>
      <c r="AK11" s="236">
        <v>0</v>
      </c>
      <c r="AL11" s="1078">
        <v>0</v>
      </c>
      <c r="AM11" s="1078">
        <v>0</v>
      </c>
    </row>
    <row r="12" spans="1:39">
      <c r="A12" s="237" t="s">
        <v>50</v>
      </c>
      <c r="B12" s="236">
        <v>0</v>
      </c>
      <c r="C12" s="236">
        <v>488</v>
      </c>
      <c r="D12" s="236">
        <v>243</v>
      </c>
      <c r="E12" s="236">
        <v>1071</v>
      </c>
      <c r="F12" s="236">
        <v>0</v>
      </c>
      <c r="G12" s="236">
        <v>0</v>
      </c>
      <c r="H12" s="236">
        <v>0</v>
      </c>
      <c r="I12" s="236">
        <v>396</v>
      </c>
      <c r="J12" s="236">
        <v>15476</v>
      </c>
      <c r="K12" s="236">
        <v>10954</v>
      </c>
      <c r="L12" s="236">
        <v>0</v>
      </c>
      <c r="M12" s="236">
        <v>0</v>
      </c>
      <c r="N12" s="236">
        <v>0</v>
      </c>
      <c r="O12" s="236">
        <v>0</v>
      </c>
      <c r="P12" s="236">
        <v>0</v>
      </c>
      <c r="Q12" s="236">
        <v>0</v>
      </c>
      <c r="R12" s="236">
        <v>0</v>
      </c>
      <c r="S12" s="236">
        <v>0</v>
      </c>
      <c r="T12" s="236">
        <v>0</v>
      </c>
      <c r="U12" s="236">
        <v>0</v>
      </c>
      <c r="V12" s="236">
        <v>0</v>
      </c>
      <c r="W12" s="236">
        <v>0</v>
      </c>
      <c r="X12" s="236">
        <v>0</v>
      </c>
      <c r="Y12" s="236">
        <v>0</v>
      </c>
      <c r="Z12" s="236">
        <v>0</v>
      </c>
      <c r="AA12" s="236">
        <v>0</v>
      </c>
      <c r="AB12" s="236">
        <v>0</v>
      </c>
      <c r="AC12" s="236">
        <v>0</v>
      </c>
      <c r="AD12" s="236">
        <v>0</v>
      </c>
      <c r="AE12" s="236">
        <v>0</v>
      </c>
      <c r="AF12" s="236">
        <v>0</v>
      </c>
      <c r="AG12" s="236">
        <v>0</v>
      </c>
      <c r="AH12" s="236">
        <v>0</v>
      </c>
      <c r="AI12" s="1078">
        <v>0</v>
      </c>
      <c r="AJ12" s="236">
        <v>0</v>
      </c>
      <c r="AK12" s="236">
        <v>0</v>
      </c>
      <c r="AL12" s="1078">
        <v>0</v>
      </c>
      <c r="AM12" s="1078">
        <v>0</v>
      </c>
    </row>
    <row r="13" spans="1:39" ht="15" customHeight="1">
      <c r="A13" s="16" t="s">
        <v>551</v>
      </c>
      <c r="B13" s="234">
        <v>2534788</v>
      </c>
      <c r="C13" s="234">
        <v>2662707</v>
      </c>
      <c r="D13" s="234">
        <v>2263335</v>
      </c>
      <c r="E13" s="234">
        <v>1520897</v>
      </c>
      <c r="F13" s="234">
        <v>1057881</v>
      </c>
      <c r="G13" s="234">
        <v>640024</v>
      </c>
      <c r="H13" s="234">
        <v>671738</v>
      </c>
      <c r="I13" s="234">
        <v>853287</v>
      </c>
      <c r="J13" s="234">
        <v>9352750</v>
      </c>
      <c r="K13" s="234">
        <v>239574</v>
      </c>
      <c r="L13" s="234">
        <v>1508831</v>
      </c>
      <c r="M13" s="234">
        <v>565491</v>
      </c>
      <c r="N13" s="234">
        <v>802768</v>
      </c>
      <c r="O13" s="234">
        <v>1222869</v>
      </c>
      <c r="P13" s="234">
        <v>872584</v>
      </c>
      <c r="Q13" s="234">
        <v>1462517</v>
      </c>
      <c r="R13" s="234">
        <v>853901</v>
      </c>
      <c r="S13" s="234">
        <v>826869</v>
      </c>
      <c r="T13" s="234">
        <v>1333720</v>
      </c>
      <c r="U13" s="234">
        <v>1117090</v>
      </c>
      <c r="V13" s="234">
        <v>689029</v>
      </c>
      <c r="W13" s="234">
        <v>1477518</v>
      </c>
      <c r="X13" s="234">
        <v>1554369</v>
      </c>
      <c r="Y13" s="234">
        <v>1067611</v>
      </c>
      <c r="Z13" s="234">
        <v>1586226</v>
      </c>
      <c r="AA13" s="234">
        <v>1192008</v>
      </c>
      <c r="AB13" s="234">
        <v>1297062</v>
      </c>
      <c r="AC13" s="234">
        <v>1450800</v>
      </c>
      <c r="AD13" s="234">
        <v>1189909</v>
      </c>
      <c r="AE13" s="234">
        <v>1154218</v>
      </c>
      <c r="AF13" s="234">
        <v>2074080</v>
      </c>
      <c r="AG13" s="234">
        <v>3831808</v>
      </c>
      <c r="AH13" s="234">
        <v>3653169</v>
      </c>
      <c r="AI13" s="1077">
        <v>4774979</v>
      </c>
      <c r="AJ13" s="234">
        <v>3408727</v>
      </c>
      <c r="AK13" s="234">
        <v>3238398</v>
      </c>
      <c r="AL13" s="1077">
        <v>3945205</v>
      </c>
      <c r="AM13" s="1077">
        <v>1256432</v>
      </c>
    </row>
    <row r="14" spans="1:39" ht="15" customHeight="1">
      <c r="A14" s="16" t="s">
        <v>550</v>
      </c>
      <c r="B14" s="234">
        <v>7061782</v>
      </c>
      <c r="C14" s="234">
        <v>6990287</v>
      </c>
      <c r="D14" s="234">
        <v>6792748</v>
      </c>
      <c r="E14" s="234">
        <v>6036616</v>
      </c>
      <c r="F14" s="234">
        <v>6726448</v>
      </c>
      <c r="G14" s="234">
        <v>7386941</v>
      </c>
      <c r="H14" s="234">
        <v>7830607</v>
      </c>
      <c r="I14" s="234">
        <v>7765596</v>
      </c>
      <c r="J14" s="234">
        <v>8313726</v>
      </c>
      <c r="K14" s="234">
        <v>9582678</v>
      </c>
      <c r="L14" s="234">
        <v>9182938</v>
      </c>
      <c r="M14" s="234">
        <v>9008367</v>
      </c>
      <c r="N14" s="234">
        <v>8779310</v>
      </c>
      <c r="O14" s="234">
        <v>9085736</v>
      </c>
      <c r="P14" s="234">
        <v>9197095</v>
      </c>
      <c r="Q14" s="234">
        <v>8816029</v>
      </c>
      <c r="R14" s="234">
        <v>9490353</v>
      </c>
      <c r="S14" s="234">
        <v>9998220</v>
      </c>
      <c r="T14" s="234">
        <v>10244285</v>
      </c>
      <c r="U14" s="234">
        <v>10275426</v>
      </c>
      <c r="V14" s="234">
        <v>10680685</v>
      </c>
      <c r="W14" s="234">
        <v>10347910</v>
      </c>
      <c r="X14" s="234">
        <v>11623969</v>
      </c>
      <c r="Y14" s="234">
        <v>11355085</v>
      </c>
      <c r="Z14" s="234">
        <v>10998705</v>
      </c>
      <c r="AA14" s="234">
        <v>11073093</v>
      </c>
      <c r="AB14" s="234">
        <v>10364236</v>
      </c>
      <c r="AC14" s="234">
        <v>9836508</v>
      </c>
      <c r="AD14" s="234">
        <v>8773785</v>
      </c>
      <c r="AE14" s="234">
        <v>12437889</v>
      </c>
      <c r="AF14" s="234">
        <v>7919883</v>
      </c>
      <c r="AG14" s="234">
        <v>8589009</v>
      </c>
      <c r="AH14" s="234">
        <v>8693922</v>
      </c>
      <c r="AI14" s="1077">
        <v>9001733</v>
      </c>
      <c r="AJ14" s="234">
        <v>8865342</v>
      </c>
      <c r="AK14" s="234">
        <v>10377516</v>
      </c>
      <c r="AL14" s="1077">
        <v>11224135</v>
      </c>
      <c r="AM14" s="1077">
        <v>10267307</v>
      </c>
    </row>
    <row r="15" spans="1:39" ht="15" customHeight="1">
      <c r="A15" s="239" t="s">
        <v>1833</v>
      </c>
      <c r="B15" s="236">
        <v>1317309</v>
      </c>
      <c r="C15" s="236">
        <v>558636</v>
      </c>
      <c r="D15" s="236">
        <v>277325</v>
      </c>
      <c r="E15" s="236">
        <v>476243</v>
      </c>
      <c r="F15" s="236">
        <v>628360</v>
      </c>
      <c r="G15" s="236">
        <v>1345292</v>
      </c>
      <c r="H15" s="236">
        <v>1404472</v>
      </c>
      <c r="I15" s="236">
        <v>1934971</v>
      </c>
      <c r="J15" s="236">
        <v>1452703</v>
      </c>
      <c r="K15" s="236">
        <v>2271061</v>
      </c>
      <c r="L15" s="236">
        <v>1569698</v>
      </c>
      <c r="M15" s="236">
        <v>1432306</v>
      </c>
      <c r="N15" s="236">
        <v>1431431</v>
      </c>
      <c r="O15" s="236">
        <v>1566820</v>
      </c>
      <c r="P15" s="236">
        <v>1630192</v>
      </c>
      <c r="Q15" s="236">
        <v>1634964</v>
      </c>
      <c r="R15" s="236">
        <v>1611644</v>
      </c>
      <c r="S15" s="236">
        <v>1623477</v>
      </c>
      <c r="T15" s="236">
        <v>1691044</v>
      </c>
      <c r="U15" s="236">
        <v>1409578</v>
      </c>
      <c r="V15" s="236">
        <v>1278974</v>
      </c>
      <c r="W15" s="236">
        <v>1238312</v>
      </c>
      <c r="X15" s="236">
        <v>1151903</v>
      </c>
      <c r="Y15" s="236">
        <v>1409578</v>
      </c>
      <c r="Z15" s="236">
        <v>1061702</v>
      </c>
      <c r="AA15" s="236">
        <v>1064365</v>
      </c>
      <c r="AB15" s="236">
        <v>903597</v>
      </c>
      <c r="AC15" s="236">
        <v>1216267</v>
      </c>
      <c r="AD15" s="236">
        <v>991829</v>
      </c>
      <c r="AE15" s="236">
        <v>4087174</v>
      </c>
      <c r="AF15" s="236">
        <v>590427</v>
      </c>
      <c r="AG15" s="236">
        <v>633040</v>
      </c>
      <c r="AH15" s="236">
        <v>662376</v>
      </c>
      <c r="AI15" s="1078">
        <v>787568</v>
      </c>
      <c r="AJ15" s="236">
        <v>758270</v>
      </c>
      <c r="AK15" s="236">
        <v>720972</v>
      </c>
      <c r="AL15" s="1078">
        <v>634111</v>
      </c>
      <c r="AM15" s="1078">
        <v>748122</v>
      </c>
    </row>
    <row r="16" spans="1:39" ht="15" customHeight="1">
      <c r="A16" s="239" t="s">
        <v>549</v>
      </c>
      <c r="B16" s="236">
        <v>1432552</v>
      </c>
      <c r="C16" s="236">
        <v>2114011</v>
      </c>
      <c r="D16" s="236">
        <v>1932148</v>
      </c>
      <c r="E16" s="236">
        <v>2154082</v>
      </c>
      <c r="F16" s="236">
        <v>2257977</v>
      </c>
      <c r="G16" s="236">
        <v>2000863</v>
      </c>
      <c r="H16" s="236">
        <v>2444804</v>
      </c>
      <c r="I16" s="236">
        <v>1965505</v>
      </c>
      <c r="J16" s="236">
        <v>2450754</v>
      </c>
      <c r="K16" s="236">
        <v>2328725</v>
      </c>
      <c r="L16" s="236">
        <v>2768924</v>
      </c>
      <c r="M16" s="236">
        <v>1399564</v>
      </c>
      <c r="N16" s="236">
        <v>1085299</v>
      </c>
      <c r="O16" s="236">
        <v>659714</v>
      </c>
      <c r="P16" s="236">
        <v>352920</v>
      </c>
      <c r="Q16" s="236">
        <v>360234</v>
      </c>
      <c r="R16" s="236">
        <v>390144</v>
      </c>
      <c r="S16" s="236">
        <v>263696</v>
      </c>
      <c r="T16" s="236">
        <v>100038</v>
      </c>
      <c r="U16" s="236">
        <v>102227</v>
      </c>
      <c r="V16" s="236">
        <v>99193</v>
      </c>
      <c r="W16" s="236">
        <v>100808</v>
      </c>
      <c r="X16" s="236">
        <v>83271</v>
      </c>
      <c r="Y16" s="236">
        <v>96759</v>
      </c>
      <c r="Z16" s="236">
        <v>100937</v>
      </c>
      <c r="AA16" s="236">
        <v>107239</v>
      </c>
      <c r="AB16" s="236">
        <v>111778</v>
      </c>
      <c r="AC16" s="236">
        <v>114481</v>
      </c>
      <c r="AD16" s="236">
        <v>43933</v>
      </c>
      <c r="AE16" s="236">
        <v>17327</v>
      </c>
      <c r="AF16" s="236">
        <v>25497</v>
      </c>
      <c r="AG16" s="236">
        <v>484301</v>
      </c>
      <c r="AH16" s="236">
        <v>482308</v>
      </c>
      <c r="AI16" s="1078">
        <v>464001</v>
      </c>
      <c r="AJ16" s="236">
        <v>507988</v>
      </c>
      <c r="AK16" s="236">
        <v>39942</v>
      </c>
      <c r="AL16" s="1078">
        <v>30649</v>
      </c>
      <c r="AM16" s="1078">
        <v>61114</v>
      </c>
    </row>
    <row r="17" spans="1:39" ht="15" customHeight="1">
      <c r="A17" s="239" t="s">
        <v>548</v>
      </c>
      <c r="B17" s="236">
        <v>597666</v>
      </c>
      <c r="C17" s="236">
        <v>895803</v>
      </c>
      <c r="D17" s="236">
        <v>814091</v>
      </c>
      <c r="E17" s="236">
        <v>987910</v>
      </c>
      <c r="F17" s="236">
        <v>1188034</v>
      </c>
      <c r="G17" s="236">
        <v>1557484</v>
      </c>
      <c r="H17" s="236">
        <v>1329539</v>
      </c>
      <c r="I17" s="236">
        <v>1360403</v>
      </c>
      <c r="J17" s="236">
        <v>1441937</v>
      </c>
      <c r="K17" s="236">
        <v>1308766</v>
      </c>
      <c r="L17" s="236">
        <v>1004149</v>
      </c>
      <c r="M17" s="236">
        <v>705142</v>
      </c>
      <c r="N17" s="236">
        <v>853024</v>
      </c>
      <c r="O17" s="236">
        <v>924750</v>
      </c>
      <c r="P17" s="236">
        <v>694434</v>
      </c>
      <c r="Q17" s="236">
        <v>1088351</v>
      </c>
      <c r="R17" s="236">
        <v>1343507</v>
      </c>
      <c r="S17" s="236">
        <v>1375087</v>
      </c>
      <c r="T17" s="236">
        <v>1990826</v>
      </c>
      <c r="U17" s="236">
        <v>1905756</v>
      </c>
      <c r="V17" s="236">
        <v>2087111</v>
      </c>
      <c r="W17" s="236">
        <v>1023755</v>
      </c>
      <c r="X17" s="236">
        <v>2216379</v>
      </c>
      <c r="Y17" s="236">
        <v>2144075</v>
      </c>
      <c r="Z17" s="236">
        <v>1908984</v>
      </c>
      <c r="AA17" s="236">
        <v>2047346</v>
      </c>
      <c r="AB17" s="236">
        <v>1906957</v>
      </c>
      <c r="AC17" s="236">
        <v>1799532</v>
      </c>
      <c r="AD17" s="236">
        <v>1931461</v>
      </c>
      <c r="AE17" s="236">
        <v>2287794</v>
      </c>
      <c r="AF17" s="236">
        <v>1620039</v>
      </c>
      <c r="AG17" s="236">
        <v>1949086</v>
      </c>
      <c r="AH17" s="236">
        <v>1947656</v>
      </c>
      <c r="AI17" s="1078">
        <v>2076086</v>
      </c>
      <c r="AJ17" s="236">
        <v>1938036</v>
      </c>
      <c r="AK17" s="236">
        <v>2568199</v>
      </c>
      <c r="AL17" s="1078">
        <v>2437579</v>
      </c>
      <c r="AM17" s="1078">
        <v>3030799</v>
      </c>
    </row>
    <row r="18" spans="1:39" ht="15" customHeight="1">
      <c r="A18" s="239" t="s">
        <v>547</v>
      </c>
      <c r="B18" s="236">
        <v>1253313</v>
      </c>
      <c r="C18" s="236">
        <v>1253338</v>
      </c>
      <c r="D18" s="236">
        <v>1481200</v>
      </c>
      <c r="E18" s="236">
        <v>1473755</v>
      </c>
      <c r="F18" s="236">
        <v>1590899</v>
      </c>
      <c r="G18" s="236">
        <v>1572524</v>
      </c>
      <c r="H18" s="236">
        <v>1539185</v>
      </c>
      <c r="I18" s="236">
        <v>1512185</v>
      </c>
      <c r="J18" s="236">
        <v>1355940</v>
      </c>
      <c r="K18" s="236">
        <v>1316438</v>
      </c>
      <c r="L18" s="236">
        <v>1429563</v>
      </c>
      <c r="M18" s="236">
        <v>1730961</v>
      </c>
      <c r="N18" s="236">
        <v>1406750</v>
      </c>
      <c r="O18" s="236">
        <v>1388440</v>
      </c>
      <c r="P18" s="236">
        <v>1477409</v>
      </c>
      <c r="Q18" s="236">
        <v>1363351</v>
      </c>
      <c r="R18" s="236">
        <v>1620491</v>
      </c>
      <c r="S18" s="236">
        <v>1754570</v>
      </c>
      <c r="T18" s="236">
        <v>1794028</v>
      </c>
      <c r="U18" s="236">
        <v>1795739</v>
      </c>
      <c r="V18" s="236">
        <v>1674804</v>
      </c>
      <c r="W18" s="236">
        <v>1681095</v>
      </c>
      <c r="X18" s="236">
        <v>1740369</v>
      </c>
      <c r="Y18" s="236">
        <v>1195567</v>
      </c>
      <c r="Z18" s="236">
        <v>1215296</v>
      </c>
      <c r="AA18" s="236">
        <v>1231118</v>
      </c>
      <c r="AB18" s="236">
        <v>1499921</v>
      </c>
      <c r="AC18" s="236">
        <v>1525411</v>
      </c>
      <c r="AD18" s="236">
        <v>1415098</v>
      </c>
      <c r="AE18" s="236">
        <v>1418294</v>
      </c>
      <c r="AF18" s="236">
        <v>1218204</v>
      </c>
      <c r="AG18" s="236">
        <v>1450822</v>
      </c>
      <c r="AH18" s="236">
        <v>1409782</v>
      </c>
      <c r="AI18" s="1078">
        <v>1511064</v>
      </c>
      <c r="AJ18" s="236">
        <v>1305133</v>
      </c>
      <c r="AK18" s="236">
        <v>1661047</v>
      </c>
      <c r="AL18" s="1078">
        <v>2055433</v>
      </c>
      <c r="AM18" s="1078">
        <v>1721718</v>
      </c>
    </row>
    <row r="19" spans="1:39" ht="15" customHeight="1">
      <c r="A19" s="239" t="s">
        <v>546</v>
      </c>
      <c r="B19" s="236">
        <v>107659</v>
      </c>
      <c r="C19" s="236">
        <v>72234</v>
      </c>
      <c r="D19" s="236">
        <v>107636</v>
      </c>
      <c r="E19" s="236">
        <v>18211</v>
      </c>
      <c r="F19" s="236">
        <v>91413</v>
      </c>
      <c r="G19" s="236">
        <v>0</v>
      </c>
      <c r="H19" s="236">
        <v>0</v>
      </c>
      <c r="I19" s="236">
        <v>0</v>
      </c>
      <c r="J19" s="236">
        <v>0</v>
      </c>
      <c r="K19" s="236">
        <v>101353</v>
      </c>
      <c r="L19" s="236">
        <v>0</v>
      </c>
      <c r="M19" s="236">
        <v>51430</v>
      </c>
      <c r="N19" s="236">
        <v>290295</v>
      </c>
      <c r="O19" s="236">
        <v>243598</v>
      </c>
      <c r="P19" s="236">
        <v>269333</v>
      </c>
      <c r="Q19" s="236">
        <v>305214</v>
      </c>
      <c r="R19" s="236">
        <v>20129</v>
      </c>
      <c r="S19" s="236">
        <v>50528</v>
      </c>
      <c r="T19" s="236">
        <v>20147</v>
      </c>
      <c r="U19" s="236">
        <v>20648</v>
      </c>
      <c r="V19" s="236">
        <v>27244</v>
      </c>
      <c r="W19" s="236"/>
      <c r="X19" s="236">
        <v>0</v>
      </c>
      <c r="Y19" s="236">
        <v>0</v>
      </c>
      <c r="Z19" s="236">
        <v>0</v>
      </c>
      <c r="AA19" s="236">
        <v>0</v>
      </c>
      <c r="AB19" s="236">
        <v>0</v>
      </c>
      <c r="AC19" s="236">
        <v>0</v>
      </c>
      <c r="AD19" s="236">
        <v>0</v>
      </c>
      <c r="AE19" s="236">
        <v>0</v>
      </c>
      <c r="AF19" s="236">
        <v>0</v>
      </c>
      <c r="AG19" s="236">
        <v>0</v>
      </c>
      <c r="AH19" s="236">
        <v>0</v>
      </c>
      <c r="AI19" s="1078">
        <v>0</v>
      </c>
      <c r="AJ19" s="236">
        <v>0</v>
      </c>
      <c r="AK19" s="236">
        <v>0</v>
      </c>
      <c r="AL19" s="1078">
        <v>0</v>
      </c>
      <c r="AM19" s="1078">
        <v>38309</v>
      </c>
    </row>
    <row r="20" spans="1:39">
      <c r="A20" s="237" t="s">
        <v>545</v>
      </c>
      <c r="B20" s="236">
        <v>2314388</v>
      </c>
      <c r="C20" s="236">
        <v>2051651</v>
      </c>
      <c r="D20" s="236">
        <v>2146329</v>
      </c>
      <c r="E20" s="236">
        <v>886258</v>
      </c>
      <c r="F20" s="236">
        <v>936381</v>
      </c>
      <c r="G20" s="236">
        <v>875937</v>
      </c>
      <c r="H20" s="236">
        <v>552720</v>
      </c>
      <c r="I20" s="236">
        <v>403463</v>
      </c>
      <c r="J20" s="236">
        <v>1017242</v>
      </c>
      <c r="K20" s="236">
        <v>1106576</v>
      </c>
      <c r="L20" s="236">
        <v>1194445</v>
      </c>
      <c r="M20" s="236">
        <v>989669</v>
      </c>
      <c r="N20" s="236">
        <v>1215257</v>
      </c>
      <c r="O20" s="236">
        <v>1273706</v>
      </c>
      <c r="P20" s="236">
        <v>1672582</v>
      </c>
      <c r="Q20" s="236">
        <v>786505</v>
      </c>
      <c r="R20" s="236">
        <v>1129838</v>
      </c>
      <c r="S20" s="236">
        <v>1135066</v>
      </c>
      <c r="T20" s="236">
        <v>949888</v>
      </c>
      <c r="U20" s="236">
        <v>943000</v>
      </c>
      <c r="V20" s="236">
        <v>648272</v>
      </c>
      <c r="W20" s="236">
        <v>627381</v>
      </c>
      <c r="X20" s="236">
        <v>832458</v>
      </c>
      <c r="Y20" s="236">
        <v>861183</v>
      </c>
      <c r="Z20" s="236">
        <v>636878</v>
      </c>
      <c r="AA20" s="236">
        <v>406806</v>
      </c>
      <c r="AB20" s="236">
        <v>479753</v>
      </c>
      <c r="AC20" s="236">
        <v>653942</v>
      </c>
      <c r="AD20" s="236">
        <v>561904</v>
      </c>
      <c r="AE20" s="236">
        <v>630717</v>
      </c>
      <c r="AF20" s="236">
        <v>768341</v>
      </c>
      <c r="AG20" s="236">
        <v>885037</v>
      </c>
      <c r="AH20" s="236">
        <v>822887</v>
      </c>
      <c r="AI20" s="1078">
        <v>948822</v>
      </c>
      <c r="AJ20" s="236">
        <v>1163432</v>
      </c>
      <c r="AK20" s="236">
        <v>2289660</v>
      </c>
      <c r="AL20" s="1078">
        <v>2849352</v>
      </c>
      <c r="AM20" s="1078">
        <v>1851878</v>
      </c>
    </row>
    <row r="21" spans="1:39">
      <c r="A21" s="479" t="s">
        <v>544</v>
      </c>
      <c r="B21" s="236">
        <v>1976420</v>
      </c>
      <c r="C21" s="236">
        <v>1823195</v>
      </c>
      <c r="D21" s="236">
        <v>1974030</v>
      </c>
      <c r="E21" s="236">
        <v>729159</v>
      </c>
      <c r="F21" s="236">
        <v>491770</v>
      </c>
      <c r="G21" s="236">
        <v>763340</v>
      </c>
      <c r="H21" s="236">
        <v>356758</v>
      </c>
      <c r="I21" s="236">
        <v>184923</v>
      </c>
      <c r="J21" s="236">
        <v>610963</v>
      </c>
      <c r="K21" s="236">
        <v>699360</v>
      </c>
      <c r="L21" s="236">
        <v>795957</v>
      </c>
      <c r="M21" s="236">
        <v>572832</v>
      </c>
      <c r="N21" s="236">
        <v>789067</v>
      </c>
      <c r="O21" s="236">
        <v>946262</v>
      </c>
      <c r="P21" s="236">
        <v>1238928</v>
      </c>
      <c r="Q21" s="236">
        <v>266869</v>
      </c>
      <c r="R21" s="236">
        <v>851515</v>
      </c>
      <c r="S21" s="236">
        <v>836710</v>
      </c>
      <c r="T21" s="236">
        <v>671612</v>
      </c>
      <c r="U21" s="236">
        <v>661387</v>
      </c>
      <c r="V21" s="236">
        <v>526976</v>
      </c>
      <c r="W21" s="236">
        <v>96777</v>
      </c>
      <c r="X21" s="236">
        <v>582550</v>
      </c>
      <c r="Y21" s="236">
        <v>593944</v>
      </c>
      <c r="Z21" s="236">
        <v>562541</v>
      </c>
      <c r="AA21" s="236">
        <v>45453</v>
      </c>
      <c r="AB21" s="236">
        <v>37600</v>
      </c>
      <c r="AC21" s="236">
        <v>30278</v>
      </c>
      <c r="AD21" s="236">
        <v>24059</v>
      </c>
      <c r="AE21" s="236">
        <v>0</v>
      </c>
      <c r="AF21" s="236">
        <v>0</v>
      </c>
      <c r="AG21" s="236">
        <v>6076</v>
      </c>
      <c r="AH21" s="236">
        <v>87</v>
      </c>
      <c r="AI21" s="1078">
        <v>20001</v>
      </c>
      <c r="AJ21" s="236">
        <v>20677</v>
      </c>
      <c r="AK21" s="236">
        <v>21288</v>
      </c>
      <c r="AL21" s="1078">
        <v>196944</v>
      </c>
      <c r="AM21" s="1078">
        <v>256740</v>
      </c>
    </row>
    <row r="22" spans="1:39" ht="15" customHeight="1">
      <c r="A22" s="479" t="s">
        <v>543</v>
      </c>
      <c r="B22" s="236">
        <v>200776</v>
      </c>
      <c r="C22" s="236">
        <v>186966</v>
      </c>
      <c r="D22" s="236">
        <v>100012</v>
      </c>
      <c r="E22" s="236">
        <v>77259</v>
      </c>
      <c r="F22" s="236">
        <v>336908</v>
      </c>
      <c r="G22" s="236">
        <v>42693</v>
      </c>
      <c r="H22" s="236">
        <v>24985</v>
      </c>
      <c r="I22" s="236">
        <v>7615</v>
      </c>
      <c r="J22" s="236">
        <v>189666</v>
      </c>
      <c r="K22" s="236">
        <v>194128</v>
      </c>
      <c r="L22" s="236">
        <v>199020</v>
      </c>
      <c r="M22" s="236">
        <v>204476</v>
      </c>
      <c r="N22" s="236">
        <v>216439</v>
      </c>
      <c r="O22" s="236">
        <v>220863</v>
      </c>
      <c r="P22" s="236">
        <v>272772</v>
      </c>
      <c r="Q22" s="236">
        <v>315597</v>
      </c>
      <c r="R22" s="236">
        <v>109472</v>
      </c>
      <c r="S22" s="236">
        <v>100085</v>
      </c>
      <c r="T22" s="236">
        <v>91708</v>
      </c>
      <c r="U22" s="236">
        <v>84356</v>
      </c>
      <c r="V22" s="236">
        <v>121296</v>
      </c>
      <c r="W22" s="236">
        <v>381662</v>
      </c>
      <c r="X22" s="236">
        <v>78156</v>
      </c>
      <c r="Y22" s="236">
        <v>68207</v>
      </c>
      <c r="Z22" s="236">
        <v>54007</v>
      </c>
      <c r="AA22" s="236">
        <v>320366</v>
      </c>
      <c r="AB22" s="236">
        <v>295768</v>
      </c>
      <c r="AC22" s="236">
        <v>248451</v>
      </c>
      <c r="AD22" s="236">
        <v>390775</v>
      </c>
      <c r="AE22" s="236">
        <v>386367</v>
      </c>
      <c r="AF22" s="236">
        <v>632791</v>
      </c>
      <c r="AG22" s="236">
        <v>757519</v>
      </c>
      <c r="AH22" s="236">
        <v>663416</v>
      </c>
      <c r="AI22" s="1078">
        <v>732072</v>
      </c>
      <c r="AJ22" s="236">
        <v>959798</v>
      </c>
      <c r="AK22" s="236">
        <v>1991598</v>
      </c>
      <c r="AL22" s="1078">
        <v>933171</v>
      </c>
      <c r="AM22" s="1078">
        <v>852341</v>
      </c>
    </row>
    <row r="23" spans="1:39" ht="15" customHeight="1">
      <c r="A23" s="238" t="s">
        <v>542</v>
      </c>
      <c r="B23" s="236">
        <v>137192</v>
      </c>
      <c r="C23" s="236">
        <v>41490</v>
      </c>
      <c r="D23" s="236">
        <v>72287</v>
      </c>
      <c r="E23" s="236">
        <v>79840</v>
      </c>
      <c r="F23" s="236">
        <v>107703</v>
      </c>
      <c r="G23" s="236">
        <v>69904</v>
      </c>
      <c r="H23" s="236">
        <v>170977</v>
      </c>
      <c r="I23" s="236">
        <v>210925</v>
      </c>
      <c r="J23" s="236">
        <v>216613</v>
      </c>
      <c r="K23" s="236">
        <v>213088</v>
      </c>
      <c r="L23" s="236">
        <v>199468</v>
      </c>
      <c r="M23" s="236">
        <v>212361</v>
      </c>
      <c r="N23" s="236">
        <v>209751</v>
      </c>
      <c r="O23" s="236">
        <v>106581</v>
      </c>
      <c r="P23" s="236">
        <v>160882</v>
      </c>
      <c r="Q23" s="236">
        <v>204039</v>
      </c>
      <c r="R23" s="236">
        <v>168851</v>
      </c>
      <c r="S23" s="236">
        <v>198271</v>
      </c>
      <c r="T23" s="236">
        <v>186568</v>
      </c>
      <c r="U23" s="236">
        <v>197257</v>
      </c>
      <c r="V23" s="236">
        <v>0</v>
      </c>
      <c r="W23" s="236">
        <v>148942</v>
      </c>
      <c r="X23" s="236">
        <v>162752</v>
      </c>
      <c r="Y23" s="236">
        <v>199032</v>
      </c>
      <c r="Z23" s="236">
        <v>20330</v>
      </c>
      <c r="AA23" s="236">
        <v>40987</v>
      </c>
      <c r="AB23" s="236">
        <v>146385</v>
      </c>
      <c r="AC23" s="236">
        <v>375213</v>
      </c>
      <c r="AD23" s="236">
        <v>147070</v>
      </c>
      <c r="AE23" s="236">
        <v>244350</v>
      </c>
      <c r="AF23" s="236">
        <v>135550</v>
      </c>
      <c r="AG23" s="236">
        <v>121442</v>
      </c>
      <c r="AH23" s="236">
        <v>159384</v>
      </c>
      <c r="AI23" s="1078">
        <v>196749</v>
      </c>
      <c r="AJ23" s="236">
        <v>182957</v>
      </c>
      <c r="AK23" s="236">
        <v>276774</v>
      </c>
      <c r="AL23" s="1078">
        <v>1719237</v>
      </c>
      <c r="AM23" s="1078">
        <v>742797</v>
      </c>
    </row>
    <row r="24" spans="1:39" ht="15" customHeight="1">
      <c r="A24" s="237" t="s">
        <v>541</v>
      </c>
      <c r="B24" s="236">
        <v>38895</v>
      </c>
      <c r="C24" s="236">
        <v>37852</v>
      </c>
      <c r="D24" s="236">
        <v>34019</v>
      </c>
      <c r="E24" s="236">
        <v>40157</v>
      </c>
      <c r="F24" s="236">
        <v>33384</v>
      </c>
      <c r="G24" s="236">
        <v>34841</v>
      </c>
      <c r="H24" s="236">
        <v>559887</v>
      </c>
      <c r="I24" s="236">
        <v>589069</v>
      </c>
      <c r="J24" s="236">
        <v>594220</v>
      </c>
      <c r="K24" s="236">
        <v>594653</v>
      </c>
      <c r="L24" s="236">
        <v>621857</v>
      </c>
      <c r="M24" s="236">
        <v>658218</v>
      </c>
      <c r="N24" s="236">
        <v>22131</v>
      </c>
      <c r="O24" s="236">
        <v>23099</v>
      </c>
      <c r="P24" s="236">
        <v>23937</v>
      </c>
      <c r="Q24" s="236">
        <v>24863</v>
      </c>
      <c r="R24" s="236">
        <v>17012</v>
      </c>
      <c r="S24" s="236">
        <v>17156</v>
      </c>
      <c r="T24" s="236">
        <v>17271</v>
      </c>
      <c r="U24" s="236">
        <v>17598</v>
      </c>
      <c r="V24" s="236">
        <v>8873</v>
      </c>
      <c r="W24" s="236">
        <v>5567</v>
      </c>
      <c r="X24" s="236">
        <v>2621</v>
      </c>
      <c r="Y24" s="236">
        <v>3320</v>
      </c>
      <c r="Z24" s="236">
        <v>672</v>
      </c>
      <c r="AA24" s="236">
        <v>0</v>
      </c>
      <c r="AB24" s="236">
        <v>0</v>
      </c>
      <c r="AC24" s="236">
        <v>0</v>
      </c>
      <c r="AD24" s="236">
        <v>0</v>
      </c>
      <c r="AE24" s="236">
        <v>0</v>
      </c>
      <c r="AF24" s="236">
        <v>0</v>
      </c>
      <c r="AG24" s="236">
        <v>0</v>
      </c>
      <c r="AH24" s="236">
        <v>0</v>
      </c>
      <c r="AI24" s="1078">
        <v>11307</v>
      </c>
      <c r="AJ24" s="236">
        <v>34203</v>
      </c>
      <c r="AK24" s="236">
        <v>33796</v>
      </c>
      <c r="AL24" s="1078">
        <v>65173</v>
      </c>
      <c r="AM24" s="1078">
        <v>56904</v>
      </c>
    </row>
    <row r="25" spans="1:39">
      <c r="A25" s="237" t="s">
        <v>540</v>
      </c>
      <c r="B25" s="236">
        <v>0</v>
      </c>
      <c r="C25" s="236">
        <v>0</v>
      </c>
      <c r="D25" s="236">
        <v>0</v>
      </c>
      <c r="E25" s="236">
        <v>0</v>
      </c>
      <c r="F25" s="236">
        <v>0</v>
      </c>
      <c r="G25" s="236">
        <v>0</v>
      </c>
      <c r="H25" s="236">
        <v>0</v>
      </c>
      <c r="I25" s="236">
        <v>0</v>
      </c>
      <c r="J25" s="236">
        <v>930</v>
      </c>
      <c r="K25" s="236">
        <v>555106</v>
      </c>
      <c r="L25" s="236">
        <v>594302</v>
      </c>
      <c r="M25" s="236">
        <v>2041077</v>
      </c>
      <c r="N25" s="236">
        <v>2475123</v>
      </c>
      <c r="O25" s="236">
        <v>3005609</v>
      </c>
      <c r="P25" s="236">
        <v>3076288</v>
      </c>
      <c r="Q25" s="236">
        <v>3252547</v>
      </c>
      <c r="R25" s="236">
        <v>3357588</v>
      </c>
      <c r="S25" s="236">
        <v>3778640</v>
      </c>
      <c r="T25" s="236">
        <v>3681043</v>
      </c>
      <c r="U25" s="236">
        <v>4049963</v>
      </c>
      <c r="V25" s="236">
        <v>4829412</v>
      </c>
      <c r="W25" s="236">
        <v>5313312</v>
      </c>
      <c r="X25" s="236">
        <v>5332338</v>
      </c>
      <c r="Y25" s="236">
        <v>5617043</v>
      </c>
      <c r="Z25" s="236">
        <v>6072283</v>
      </c>
      <c r="AA25" s="236">
        <v>6202142</v>
      </c>
      <c r="AB25" s="236">
        <v>5461169</v>
      </c>
      <c r="AC25" s="236">
        <v>4516818</v>
      </c>
      <c r="AD25" s="236">
        <v>3825899</v>
      </c>
      <c r="AE25" s="236">
        <v>3994962</v>
      </c>
      <c r="AF25" s="236">
        <v>3648164</v>
      </c>
      <c r="AG25" s="236">
        <v>3138258</v>
      </c>
      <c r="AH25" s="236">
        <v>3037906</v>
      </c>
      <c r="AI25" s="1078">
        <v>3054627</v>
      </c>
      <c r="AJ25" s="236">
        <v>3066717</v>
      </c>
      <c r="AK25" s="236">
        <v>2987328</v>
      </c>
      <c r="AL25" s="1078">
        <v>3065188</v>
      </c>
      <c r="AM25" s="1078">
        <v>2657156</v>
      </c>
    </row>
    <row r="26" spans="1:39" ht="15" customHeight="1">
      <c r="A26" s="237" t="s">
        <v>539</v>
      </c>
      <c r="B26" s="236">
        <v>0</v>
      </c>
      <c r="C26" s="236">
        <v>6762</v>
      </c>
      <c r="D26" s="236">
        <v>0</v>
      </c>
      <c r="E26" s="236">
        <v>0</v>
      </c>
      <c r="F26" s="236">
        <v>0</v>
      </c>
      <c r="G26" s="236">
        <v>0</v>
      </c>
      <c r="H26" s="236">
        <v>0</v>
      </c>
      <c r="I26" s="236">
        <v>0</v>
      </c>
      <c r="J26" s="236">
        <v>0</v>
      </c>
      <c r="K26" s="236">
        <v>0</v>
      </c>
      <c r="L26" s="236">
        <v>0</v>
      </c>
      <c r="M26" s="236">
        <v>0</v>
      </c>
      <c r="N26" s="236">
        <v>0</v>
      </c>
      <c r="O26" s="236">
        <v>0</v>
      </c>
      <c r="P26" s="236">
        <v>0</v>
      </c>
      <c r="Q26" s="236">
        <v>0</v>
      </c>
      <c r="R26" s="236">
        <v>0</v>
      </c>
      <c r="S26" s="236">
        <v>0</v>
      </c>
      <c r="T26" s="236">
        <v>0</v>
      </c>
      <c r="U26" s="236">
        <v>30917</v>
      </c>
      <c r="V26" s="236">
        <v>26802</v>
      </c>
      <c r="W26" s="236">
        <v>357680</v>
      </c>
      <c r="X26" s="236">
        <v>273630</v>
      </c>
      <c r="Y26" s="236">
        <v>6604</v>
      </c>
      <c r="Z26" s="236">
        <v>1953</v>
      </c>
      <c r="AA26" s="236">
        <v>14077</v>
      </c>
      <c r="AB26" s="236">
        <v>1061</v>
      </c>
      <c r="AC26" s="236">
        <v>10057</v>
      </c>
      <c r="AD26" s="236">
        <v>3661</v>
      </c>
      <c r="AE26" s="236">
        <v>1621</v>
      </c>
      <c r="AF26" s="236">
        <v>49211</v>
      </c>
      <c r="AG26" s="236">
        <v>48465</v>
      </c>
      <c r="AH26" s="236">
        <v>331007</v>
      </c>
      <c r="AI26" s="1078">
        <v>148258</v>
      </c>
      <c r="AJ26" s="236">
        <v>91563</v>
      </c>
      <c r="AK26" s="236">
        <v>76572</v>
      </c>
      <c r="AL26" s="1078">
        <v>86650</v>
      </c>
      <c r="AM26" s="1078">
        <v>101307</v>
      </c>
    </row>
    <row r="27" spans="1:39" ht="15" customHeight="1">
      <c r="A27" s="235" t="s">
        <v>538</v>
      </c>
      <c r="B27" s="234">
        <v>30023746</v>
      </c>
      <c r="C27" s="234">
        <v>32334342</v>
      </c>
      <c r="D27" s="234">
        <v>34475799</v>
      </c>
      <c r="E27" s="234">
        <v>36403697</v>
      </c>
      <c r="F27" s="234">
        <v>38626466</v>
      </c>
      <c r="G27" s="234">
        <v>40152632</v>
      </c>
      <c r="H27" s="234">
        <v>41190644</v>
      </c>
      <c r="I27" s="234">
        <v>43352422</v>
      </c>
      <c r="J27" s="234">
        <v>46050748</v>
      </c>
      <c r="K27" s="234">
        <v>48554392</v>
      </c>
      <c r="L27" s="234">
        <v>51123685</v>
      </c>
      <c r="M27" s="234">
        <v>54090499</v>
      </c>
      <c r="N27" s="234">
        <v>57733857</v>
      </c>
      <c r="O27" s="234">
        <v>61637729</v>
      </c>
      <c r="P27" s="234">
        <v>65605935</v>
      </c>
      <c r="Q27" s="234">
        <v>70689225</v>
      </c>
      <c r="R27" s="234">
        <v>75146080</v>
      </c>
      <c r="S27" s="234">
        <v>78381764</v>
      </c>
      <c r="T27" s="234">
        <v>79141414</v>
      </c>
      <c r="U27" s="234">
        <v>79779392</v>
      </c>
      <c r="V27" s="234">
        <v>82393950</v>
      </c>
      <c r="W27" s="234">
        <v>84664815</v>
      </c>
      <c r="X27" s="234">
        <v>88804684</v>
      </c>
      <c r="Y27" s="234">
        <v>92882121</v>
      </c>
      <c r="Z27" s="234">
        <v>97183898</v>
      </c>
      <c r="AA27" s="234">
        <v>101507939</v>
      </c>
      <c r="AB27" s="234">
        <v>106431575</v>
      </c>
      <c r="AC27" s="234">
        <v>111011735</v>
      </c>
      <c r="AD27" s="234">
        <v>117128328</v>
      </c>
      <c r="AE27" s="234">
        <v>122898952</v>
      </c>
      <c r="AF27" s="234">
        <v>129559984</v>
      </c>
      <c r="AG27" s="234">
        <v>135535659</v>
      </c>
      <c r="AH27" s="234">
        <v>142080715</v>
      </c>
      <c r="AI27" s="1077">
        <v>150062875</v>
      </c>
      <c r="AJ27" s="234">
        <v>155598087</v>
      </c>
      <c r="AK27" s="234">
        <v>163347726</v>
      </c>
      <c r="AL27" s="1077">
        <v>169177514</v>
      </c>
      <c r="AM27" s="1077">
        <v>174240724</v>
      </c>
    </row>
    <row r="28" spans="1:39">
      <c r="A28" s="233" t="s">
        <v>65</v>
      </c>
      <c r="B28" s="232">
        <v>72560055</v>
      </c>
      <c r="C28" s="232">
        <v>72033838</v>
      </c>
      <c r="D28" s="232">
        <v>71524986</v>
      </c>
      <c r="E28" s="232">
        <v>68826687</v>
      </c>
      <c r="F28" s="232">
        <v>72237214</v>
      </c>
      <c r="G28" s="232">
        <v>75008137</v>
      </c>
      <c r="H28" s="232">
        <v>78531076</v>
      </c>
      <c r="I28" s="232">
        <v>85418149</v>
      </c>
      <c r="J28" s="232">
        <v>133215734</v>
      </c>
      <c r="K28" s="232">
        <v>127982251</v>
      </c>
      <c r="L28" s="232">
        <v>129387108</v>
      </c>
      <c r="M28" s="232">
        <v>127134343</v>
      </c>
      <c r="N28" s="232">
        <v>129699157</v>
      </c>
      <c r="O28" s="232">
        <v>135890519</v>
      </c>
      <c r="P28" s="232">
        <v>140182969</v>
      </c>
      <c r="Q28" s="232">
        <v>156835230</v>
      </c>
      <c r="R28" s="232">
        <v>171486973</v>
      </c>
      <c r="S28" s="232">
        <v>168184778</v>
      </c>
      <c r="T28" s="232">
        <v>163610003</v>
      </c>
      <c r="U28" s="232">
        <v>172739465</v>
      </c>
      <c r="V28" s="232">
        <v>179488404</v>
      </c>
      <c r="W28" s="232">
        <v>157291381</v>
      </c>
      <c r="X28" s="232">
        <v>178749066</v>
      </c>
      <c r="Y28" s="232">
        <v>161378062</v>
      </c>
      <c r="Z28" s="232">
        <v>172712326</v>
      </c>
      <c r="AA28" s="232">
        <v>178256784</v>
      </c>
      <c r="AB28" s="232">
        <v>195051425</v>
      </c>
      <c r="AC28" s="232">
        <v>181830710</v>
      </c>
      <c r="AD28" s="232">
        <v>183747448</v>
      </c>
      <c r="AE28" s="232">
        <v>185093545</v>
      </c>
      <c r="AF28" s="232">
        <v>195754668</v>
      </c>
      <c r="AG28" s="232">
        <v>204443128</v>
      </c>
      <c r="AH28" s="232">
        <v>224657879</v>
      </c>
      <c r="AI28" s="1079">
        <v>231904144</v>
      </c>
      <c r="AJ28" s="232">
        <v>243442280</v>
      </c>
      <c r="AK28" s="232">
        <v>260222983</v>
      </c>
      <c r="AL28" s="1079">
        <v>285888195</v>
      </c>
      <c r="AM28" s="1079">
        <v>287550439</v>
      </c>
    </row>
    <row r="29" spans="1:39" ht="15" customHeight="1">
      <c r="A29" s="1378" t="s">
        <v>1722</v>
      </c>
    </row>
    <row r="30" spans="1:39">
      <c r="A30" s="1379"/>
    </row>
    <row r="31" spans="1:39" ht="25.5" customHeight="1">
      <c r="A31" s="1379"/>
    </row>
    <row r="32" spans="1:39" ht="15" customHeight="1">
      <c r="A32" s="1219"/>
    </row>
    <row r="33" ht="15.75" customHeight="1"/>
    <row r="38" ht="15" customHeight="1"/>
    <row r="40" ht="15" customHeight="1"/>
    <row r="41" ht="15" customHeight="1"/>
    <row r="42" ht="15" customHeight="1"/>
    <row r="43" ht="15" customHeight="1"/>
    <row r="47" ht="15" customHeight="1"/>
    <row r="48" ht="15" customHeight="1"/>
    <row r="50" ht="15" customHeight="1"/>
    <row r="51" ht="15" customHeight="1"/>
    <row r="53" ht="15" customHeight="1"/>
    <row r="55" ht="15" customHeight="1"/>
    <row r="56" ht="15" customHeight="1"/>
    <row r="57" ht="15.75" customHeight="1"/>
  </sheetData>
  <mergeCells count="1">
    <mergeCell ref="A29:A31"/>
  </mergeCells>
  <pageMargins left="0.511811024" right="0.511811024" top="0.78740157499999996" bottom="0.78740157499999996" header="0.31496062000000002" footer="0.31496062000000002"/>
  <pageSetup scale="9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399"/>
    <pageSetUpPr fitToPage="1"/>
  </sheetPr>
  <dimension ref="A1:AN28"/>
  <sheetViews>
    <sheetView showGridLines="0" zoomScaleNormal="100" workbookViewId="0">
      <pane xSplit="1" ySplit="1" topLeftCell="AE2" activePane="bottomRight" state="frozen"/>
      <selection activeCell="AB2" sqref="AB2"/>
      <selection pane="topRight" activeCell="AB2" sqref="AB2"/>
      <selection pane="bottomLeft" activeCell="AB2" sqref="AB2"/>
      <selection pane="bottomRight"/>
    </sheetView>
  </sheetViews>
  <sheetFormatPr defaultRowHeight="15"/>
  <cols>
    <col min="1" max="1" width="54.28515625" style="231" customWidth="1"/>
    <col min="2" max="37" width="11" style="231" customWidth="1"/>
    <col min="38" max="38" width="12" style="231" customWidth="1"/>
    <col min="39" max="39" width="12.28515625" style="231" customWidth="1"/>
    <col min="40" max="40" width="12.5703125" style="231" bestFit="1" customWidth="1"/>
    <col min="41" max="41" width="11.28515625" style="231" customWidth="1"/>
    <col min="42" max="16384" width="9.140625" style="231"/>
  </cols>
  <sheetData>
    <row r="1" spans="1:40" ht="33.75" customHeight="1">
      <c r="A1" s="517" t="s">
        <v>572</v>
      </c>
      <c r="B1" s="240">
        <v>39813</v>
      </c>
      <c r="C1" s="240">
        <v>39903</v>
      </c>
      <c r="D1" s="240">
        <v>39994</v>
      </c>
      <c r="E1" s="240">
        <v>40086</v>
      </c>
      <c r="F1" s="240">
        <v>40178</v>
      </c>
      <c r="G1" s="240">
        <v>40268</v>
      </c>
      <c r="H1" s="240">
        <v>40359</v>
      </c>
      <c r="I1" s="240">
        <v>40451</v>
      </c>
      <c r="J1" s="240">
        <v>40543</v>
      </c>
      <c r="K1" s="240">
        <v>40633</v>
      </c>
      <c r="L1" s="240">
        <v>40724</v>
      </c>
      <c r="M1" s="240">
        <v>40816</v>
      </c>
      <c r="N1" s="240">
        <v>40908</v>
      </c>
      <c r="O1" s="240">
        <v>40999</v>
      </c>
      <c r="P1" s="240">
        <v>41090</v>
      </c>
      <c r="Q1" s="240">
        <v>41182</v>
      </c>
      <c r="R1" s="240">
        <v>41274</v>
      </c>
      <c r="S1" s="240">
        <v>41364</v>
      </c>
      <c r="T1" s="240">
        <v>41455</v>
      </c>
      <c r="U1" s="240">
        <v>41547</v>
      </c>
      <c r="V1" s="240">
        <v>41639</v>
      </c>
      <c r="W1" s="240">
        <v>41729</v>
      </c>
      <c r="X1" s="240">
        <v>41820</v>
      </c>
      <c r="Y1" s="240">
        <v>41912</v>
      </c>
      <c r="Z1" s="240">
        <v>42004</v>
      </c>
      <c r="AA1" s="240">
        <v>42094</v>
      </c>
      <c r="AB1" s="240">
        <v>42185</v>
      </c>
      <c r="AC1" s="240">
        <v>42277</v>
      </c>
      <c r="AD1" s="240">
        <v>42369</v>
      </c>
      <c r="AE1" s="240">
        <v>42460</v>
      </c>
      <c r="AF1" s="240">
        <v>42551</v>
      </c>
      <c r="AG1" s="240">
        <v>42643</v>
      </c>
      <c r="AH1" s="240">
        <v>42735</v>
      </c>
      <c r="AI1" s="240">
        <v>42825</v>
      </c>
      <c r="AJ1" s="240">
        <v>42916</v>
      </c>
      <c r="AK1" s="240">
        <v>43008</v>
      </c>
      <c r="AL1" s="1181">
        <v>43100</v>
      </c>
      <c r="AM1" s="1181">
        <v>43190</v>
      </c>
    </row>
    <row r="2" spans="1:40">
      <c r="A2" s="16" t="s">
        <v>561</v>
      </c>
      <c r="B2" s="234">
        <v>15968162</v>
      </c>
      <c r="C2" s="234">
        <v>17964986</v>
      </c>
      <c r="D2" s="234">
        <v>17999090</v>
      </c>
      <c r="E2" s="234">
        <v>17562670</v>
      </c>
      <c r="F2" s="234">
        <v>15884107</v>
      </c>
      <c r="G2" s="234">
        <v>11753059</v>
      </c>
      <c r="H2" s="234">
        <v>12696797</v>
      </c>
      <c r="I2" s="234">
        <v>13736599</v>
      </c>
      <c r="J2" s="234">
        <v>14795909</v>
      </c>
      <c r="K2" s="234">
        <v>13689134</v>
      </c>
      <c r="L2" s="234">
        <v>9835072</v>
      </c>
      <c r="M2" s="234">
        <v>13177739</v>
      </c>
      <c r="N2" s="234">
        <v>18329195</v>
      </c>
      <c r="O2" s="234">
        <v>21551014</v>
      </c>
      <c r="P2" s="234">
        <v>22042647</v>
      </c>
      <c r="Q2" s="234">
        <v>22760125</v>
      </c>
      <c r="R2" s="234">
        <v>43527237</v>
      </c>
      <c r="S2" s="234">
        <v>35713140</v>
      </c>
      <c r="T2" s="234">
        <v>45879622</v>
      </c>
      <c r="U2" s="234">
        <v>35016309</v>
      </c>
      <c r="V2" s="234">
        <v>39646614</v>
      </c>
      <c r="W2" s="234">
        <v>26835726</v>
      </c>
      <c r="X2" s="234">
        <v>23015205</v>
      </c>
      <c r="Y2" s="234">
        <v>23788204</v>
      </c>
      <c r="Z2" s="234">
        <v>25624380</v>
      </c>
      <c r="AA2" s="234">
        <v>24775174</v>
      </c>
      <c r="AB2" s="234">
        <v>25097313</v>
      </c>
      <c r="AC2" s="234">
        <v>29261296</v>
      </c>
      <c r="AD2" s="234">
        <v>29107463</v>
      </c>
      <c r="AE2" s="234">
        <v>26387317</v>
      </c>
      <c r="AF2" s="234">
        <v>28192615</v>
      </c>
      <c r="AG2" s="234">
        <v>29314876</v>
      </c>
      <c r="AH2" s="234">
        <v>32002911</v>
      </c>
      <c r="AI2" s="234">
        <v>35341815</v>
      </c>
      <c r="AJ2" s="234">
        <v>33675974</v>
      </c>
      <c r="AK2" s="234">
        <v>37210038</v>
      </c>
      <c r="AL2" s="234">
        <v>39277317</v>
      </c>
      <c r="AM2" s="1077">
        <v>45240211</v>
      </c>
      <c r="AN2" s="1173"/>
    </row>
    <row r="3" spans="1:40">
      <c r="A3" s="17" t="s">
        <v>553</v>
      </c>
      <c r="B3" s="236">
        <v>5421854</v>
      </c>
      <c r="C3" s="236">
        <v>7324682</v>
      </c>
      <c r="D3" s="236">
        <v>7345107</v>
      </c>
      <c r="E3" s="236">
        <v>7376148</v>
      </c>
      <c r="F3" s="236">
        <v>7826013</v>
      </c>
      <c r="G3" s="236">
        <v>7060096</v>
      </c>
      <c r="H3" s="236">
        <v>6888955</v>
      </c>
      <c r="I3" s="236">
        <v>6132028</v>
      </c>
      <c r="J3" s="236">
        <v>6031257</v>
      </c>
      <c r="K3" s="236">
        <v>3981790</v>
      </c>
      <c r="L3" s="236">
        <v>4094577</v>
      </c>
      <c r="M3" s="236">
        <v>4343822</v>
      </c>
      <c r="N3" s="236">
        <v>3038804</v>
      </c>
      <c r="O3" s="236">
        <v>3057891</v>
      </c>
      <c r="P3" s="236">
        <v>3285030</v>
      </c>
      <c r="Q3" s="236">
        <v>3013389</v>
      </c>
      <c r="R3" s="236">
        <v>3237746</v>
      </c>
      <c r="S3" s="236">
        <v>2719422</v>
      </c>
      <c r="T3" s="236">
        <v>2685767</v>
      </c>
      <c r="U3" s="236">
        <v>1025000</v>
      </c>
      <c r="V3" s="236">
        <v>1050083</v>
      </c>
      <c r="W3" s="236">
        <v>614288</v>
      </c>
      <c r="X3" s="236">
        <v>648795</v>
      </c>
      <c r="Y3" s="236">
        <v>772827</v>
      </c>
      <c r="Z3" s="236">
        <v>1457963</v>
      </c>
      <c r="AA3" s="236">
        <v>2281443</v>
      </c>
      <c r="AB3" s="236">
        <v>2357223</v>
      </c>
      <c r="AC3" s="236">
        <v>2288014</v>
      </c>
      <c r="AD3" s="236">
        <v>2364992</v>
      </c>
      <c r="AE3" s="236">
        <v>2441841</v>
      </c>
      <c r="AF3" s="236">
        <v>2521637</v>
      </c>
      <c r="AG3" s="236">
        <v>1094859</v>
      </c>
      <c r="AH3" s="236">
        <v>1076174</v>
      </c>
      <c r="AI3" s="236">
        <v>540689</v>
      </c>
      <c r="AJ3" s="236">
        <v>551422</v>
      </c>
      <c r="AK3" s="236">
        <v>563961</v>
      </c>
      <c r="AL3" s="236">
        <v>574253</v>
      </c>
      <c r="AM3" s="1078">
        <v>225018</v>
      </c>
      <c r="AN3" s="1173"/>
    </row>
    <row r="4" spans="1:40">
      <c r="A4" s="17" t="s">
        <v>552</v>
      </c>
      <c r="B4" s="236">
        <v>5082767</v>
      </c>
      <c r="C4" s="236">
        <v>4470627</v>
      </c>
      <c r="D4" s="236">
        <v>3881942</v>
      </c>
      <c r="E4" s="236">
        <v>3827464</v>
      </c>
      <c r="F4" s="236">
        <v>2198453</v>
      </c>
      <c r="G4" s="236">
        <v>53655</v>
      </c>
      <c r="H4" s="236">
        <v>48619</v>
      </c>
      <c r="I4" s="236">
        <v>50062</v>
      </c>
      <c r="J4" s="236">
        <v>51351</v>
      </c>
      <c r="K4" s="236">
        <v>864861</v>
      </c>
      <c r="L4" s="236">
        <v>0</v>
      </c>
      <c r="M4" s="236">
        <v>983727</v>
      </c>
      <c r="N4" s="236">
        <v>4015674</v>
      </c>
      <c r="O4" s="236">
        <v>4155831</v>
      </c>
      <c r="P4" s="236">
        <v>1521511</v>
      </c>
      <c r="Q4" s="236">
        <v>0</v>
      </c>
      <c r="R4" s="236">
        <v>15648673</v>
      </c>
      <c r="S4" s="236">
        <v>8737637</v>
      </c>
      <c r="T4" s="236">
        <v>17963863</v>
      </c>
      <c r="U4" s="236">
        <v>8053180</v>
      </c>
      <c r="V4" s="236">
        <v>14793629</v>
      </c>
      <c r="W4" s="236">
        <v>9228695</v>
      </c>
      <c r="X4" s="236">
        <v>4087192</v>
      </c>
      <c r="Y4" s="236">
        <v>3119370</v>
      </c>
      <c r="Z4" s="236">
        <v>3420385</v>
      </c>
      <c r="AA4" s="236">
        <v>888299</v>
      </c>
      <c r="AB4" s="236">
        <v>816911</v>
      </c>
      <c r="AC4" s="236">
        <v>870833</v>
      </c>
      <c r="AD4" s="236">
        <v>9668</v>
      </c>
      <c r="AE4" s="236">
        <v>9995</v>
      </c>
      <c r="AF4" s="236">
        <v>0</v>
      </c>
      <c r="AG4" s="236">
        <v>1584338</v>
      </c>
      <c r="AH4" s="236">
        <v>3754465</v>
      </c>
      <c r="AI4" s="236">
        <v>5272390</v>
      </c>
      <c r="AJ4" s="236">
        <v>6480937</v>
      </c>
      <c r="AK4" s="236">
        <v>7137084</v>
      </c>
      <c r="AL4" s="236">
        <v>9818985</v>
      </c>
      <c r="AM4" s="1078">
        <v>12273245</v>
      </c>
      <c r="AN4" s="1173"/>
    </row>
    <row r="5" spans="1:40">
      <c r="A5" s="17" t="s">
        <v>554</v>
      </c>
      <c r="B5" s="236">
        <v>2519246</v>
      </c>
      <c r="C5" s="236">
        <v>3765694</v>
      </c>
      <c r="D5" s="236">
        <v>3832450</v>
      </c>
      <c r="E5" s="236">
        <v>3830454</v>
      </c>
      <c r="F5" s="236">
        <v>3624056</v>
      </c>
      <c r="G5" s="236">
        <v>2583299</v>
      </c>
      <c r="H5" s="236">
        <v>2528001</v>
      </c>
      <c r="I5" s="236">
        <v>2937354</v>
      </c>
      <c r="J5" s="236">
        <v>3706888</v>
      </c>
      <c r="K5" s="236">
        <v>3195319</v>
      </c>
      <c r="L5" s="236">
        <v>2147931</v>
      </c>
      <c r="M5" s="236">
        <v>3097584</v>
      </c>
      <c r="N5" s="236">
        <v>5109625</v>
      </c>
      <c r="O5" s="236">
        <v>5223200</v>
      </c>
      <c r="P5" s="236">
        <v>6411637</v>
      </c>
      <c r="Q5" s="236">
        <v>5057555</v>
      </c>
      <c r="R5" s="236">
        <v>6269659</v>
      </c>
      <c r="S5" s="236">
        <v>5214109</v>
      </c>
      <c r="T5" s="236">
        <v>6987397</v>
      </c>
      <c r="U5" s="236">
        <v>7865307</v>
      </c>
      <c r="V5" s="236">
        <v>11835777</v>
      </c>
      <c r="W5" s="236">
        <v>8203312</v>
      </c>
      <c r="X5" s="236">
        <v>9105071</v>
      </c>
      <c r="Y5" s="236">
        <v>9148254</v>
      </c>
      <c r="Z5" s="236">
        <v>9263549</v>
      </c>
      <c r="AA5" s="236">
        <v>8294777</v>
      </c>
      <c r="AB5" s="236">
        <v>8877705</v>
      </c>
      <c r="AC5" s="236">
        <v>9121686</v>
      </c>
      <c r="AD5" s="236">
        <v>9209833</v>
      </c>
      <c r="AE5" s="236">
        <v>10303266</v>
      </c>
      <c r="AF5" s="236">
        <v>9956068</v>
      </c>
      <c r="AG5" s="236">
        <v>11633045</v>
      </c>
      <c r="AH5" s="236">
        <v>12878969</v>
      </c>
      <c r="AI5" s="236">
        <v>17189329</v>
      </c>
      <c r="AJ5" s="236">
        <v>14543756</v>
      </c>
      <c r="AK5" s="236">
        <v>17216317</v>
      </c>
      <c r="AL5" s="236">
        <v>15876057</v>
      </c>
      <c r="AM5" s="1078">
        <v>16486960</v>
      </c>
      <c r="AN5" s="1173"/>
    </row>
    <row r="6" spans="1:40">
      <c r="A6" s="17" t="s">
        <v>571</v>
      </c>
      <c r="B6" s="236">
        <v>123432</v>
      </c>
      <c r="C6" s="236">
        <v>115660</v>
      </c>
      <c r="D6" s="236">
        <v>224369</v>
      </c>
      <c r="E6" s="236">
        <v>256592</v>
      </c>
      <c r="F6" s="236">
        <v>254463</v>
      </c>
      <c r="G6" s="236">
        <v>257477</v>
      </c>
      <c r="H6" s="236">
        <v>255474</v>
      </c>
      <c r="I6" s="236">
        <v>263097</v>
      </c>
      <c r="J6" s="236">
        <v>263736</v>
      </c>
      <c r="K6" s="236">
        <v>256803</v>
      </c>
      <c r="L6" s="236">
        <v>257035</v>
      </c>
      <c r="M6" s="236">
        <v>260923</v>
      </c>
      <c r="N6" s="236">
        <v>258707</v>
      </c>
      <c r="O6" s="236">
        <v>257354</v>
      </c>
      <c r="P6" s="236">
        <v>262211</v>
      </c>
      <c r="Q6" s="236">
        <v>304531</v>
      </c>
      <c r="R6" s="236">
        <v>305629</v>
      </c>
      <c r="S6" s="236">
        <v>291519</v>
      </c>
      <c r="T6" s="236">
        <v>277689</v>
      </c>
      <c r="U6" s="236">
        <v>270227</v>
      </c>
      <c r="V6" s="236">
        <v>258445</v>
      </c>
      <c r="W6" s="236">
        <v>256666</v>
      </c>
      <c r="X6" s="236">
        <v>257468</v>
      </c>
      <c r="Y6" s="236">
        <v>252571</v>
      </c>
      <c r="Z6" s="236">
        <v>248973</v>
      </c>
      <c r="AA6" s="236">
        <v>240771</v>
      </c>
      <c r="AB6" s="236">
        <v>238773</v>
      </c>
      <c r="AC6" s="236">
        <v>219040</v>
      </c>
      <c r="AD6" s="236">
        <v>211791</v>
      </c>
      <c r="AE6" s="236">
        <v>223463</v>
      </c>
      <c r="AF6" s="236">
        <v>229997</v>
      </c>
      <c r="AG6" s="236">
        <v>230597</v>
      </c>
      <c r="AH6" s="236">
        <v>228130</v>
      </c>
      <c r="AI6" s="236">
        <v>231787</v>
      </c>
      <c r="AJ6" s="236">
        <v>225448</v>
      </c>
      <c r="AK6" s="236">
        <v>226483</v>
      </c>
      <c r="AL6" s="236">
        <v>219001</v>
      </c>
      <c r="AM6" s="1078">
        <v>217947</v>
      </c>
      <c r="AN6" s="1173"/>
    </row>
    <row r="7" spans="1:40">
      <c r="A7" s="17" t="s">
        <v>570</v>
      </c>
      <c r="B7" s="236">
        <v>2818671</v>
      </c>
      <c r="C7" s="236">
        <v>2286393</v>
      </c>
      <c r="D7" s="236">
        <v>2713560</v>
      </c>
      <c r="E7" s="236">
        <v>2242492</v>
      </c>
      <c r="F7" s="236">
        <v>1979351</v>
      </c>
      <c r="G7" s="236">
        <v>1796699</v>
      </c>
      <c r="H7" s="236">
        <v>2973877</v>
      </c>
      <c r="I7" s="236">
        <v>4352346</v>
      </c>
      <c r="J7" s="236">
        <v>4717694</v>
      </c>
      <c r="K7" s="236">
        <v>5224911</v>
      </c>
      <c r="L7" s="236">
        <v>3333680</v>
      </c>
      <c r="M7" s="236">
        <v>4490967</v>
      </c>
      <c r="N7" s="236">
        <v>5905650</v>
      </c>
      <c r="O7" s="236">
        <v>8855980</v>
      </c>
      <c r="P7" s="236">
        <v>10561477</v>
      </c>
      <c r="Q7" s="236">
        <v>14384155</v>
      </c>
      <c r="R7" s="236">
        <v>18065025</v>
      </c>
      <c r="S7" s="236">
        <v>18750037</v>
      </c>
      <c r="T7" s="236">
        <v>17964483</v>
      </c>
      <c r="U7" s="236">
        <v>17802595</v>
      </c>
      <c r="V7" s="236">
        <v>11708680</v>
      </c>
      <c r="W7" s="236">
        <v>8532765</v>
      </c>
      <c r="X7" s="236">
        <v>8916679</v>
      </c>
      <c r="Y7" s="236">
        <v>10495182</v>
      </c>
      <c r="Z7" s="236">
        <v>11233510</v>
      </c>
      <c r="AA7" s="236">
        <v>13069884</v>
      </c>
      <c r="AB7" s="236">
        <v>12806701</v>
      </c>
      <c r="AC7" s="236">
        <v>16761723</v>
      </c>
      <c r="AD7" s="236">
        <v>17311179</v>
      </c>
      <c r="AE7" s="236">
        <v>13408752</v>
      </c>
      <c r="AF7" s="236">
        <v>15484913</v>
      </c>
      <c r="AG7" s="236">
        <v>14772037</v>
      </c>
      <c r="AH7" s="236">
        <v>14065173</v>
      </c>
      <c r="AI7" s="236">
        <v>12107620</v>
      </c>
      <c r="AJ7" s="236">
        <v>11874411</v>
      </c>
      <c r="AK7" s="236">
        <v>12066193</v>
      </c>
      <c r="AL7" s="236">
        <v>12789021</v>
      </c>
      <c r="AM7" s="1078">
        <v>16037041</v>
      </c>
      <c r="AN7" s="1173"/>
    </row>
    <row r="8" spans="1:40">
      <c r="A8" s="17" t="s">
        <v>569</v>
      </c>
      <c r="B8" s="236">
        <v>2192</v>
      </c>
      <c r="C8" s="236">
        <v>1930</v>
      </c>
      <c r="D8" s="236">
        <v>1662</v>
      </c>
      <c r="E8" s="236">
        <v>29520</v>
      </c>
      <c r="F8" s="236">
        <v>1771</v>
      </c>
      <c r="G8" s="236">
        <v>1833</v>
      </c>
      <c r="H8" s="236">
        <v>1871</v>
      </c>
      <c r="I8" s="236">
        <v>1712</v>
      </c>
      <c r="J8" s="236">
        <v>24983</v>
      </c>
      <c r="K8" s="236">
        <v>165450</v>
      </c>
      <c r="L8" s="236">
        <v>1849</v>
      </c>
      <c r="M8" s="236">
        <v>716</v>
      </c>
      <c r="N8" s="236">
        <v>735</v>
      </c>
      <c r="O8" s="236">
        <v>758</v>
      </c>
      <c r="P8" s="236">
        <v>781</v>
      </c>
      <c r="Q8" s="236">
        <v>495</v>
      </c>
      <c r="R8" s="236">
        <v>505</v>
      </c>
      <c r="S8" s="236">
        <v>416</v>
      </c>
      <c r="T8" s="236">
        <v>423</v>
      </c>
      <c r="U8" s="236">
        <v>0</v>
      </c>
      <c r="V8" s="236">
        <v>0</v>
      </c>
      <c r="W8" s="236">
        <v>0</v>
      </c>
      <c r="X8" s="236" t="s">
        <v>568</v>
      </c>
      <c r="Y8" s="236">
        <v>0</v>
      </c>
      <c r="Z8" s="236">
        <v>0</v>
      </c>
      <c r="AA8" s="236">
        <v>0</v>
      </c>
      <c r="AB8" s="236">
        <v>0</v>
      </c>
      <c r="AC8" s="236">
        <v>0</v>
      </c>
      <c r="AD8" s="236">
        <v>0</v>
      </c>
      <c r="AE8" s="236">
        <v>0</v>
      </c>
      <c r="AF8" s="236">
        <v>0</v>
      </c>
      <c r="AG8" s="236">
        <v>0</v>
      </c>
      <c r="AH8" s="236">
        <v>0</v>
      </c>
      <c r="AI8" s="236">
        <v>0</v>
      </c>
      <c r="AJ8" s="236">
        <v>0</v>
      </c>
      <c r="AK8" s="236">
        <v>0</v>
      </c>
      <c r="AL8" s="236">
        <v>0</v>
      </c>
      <c r="AM8" s="1078">
        <v>0</v>
      </c>
      <c r="AN8" s="1173"/>
    </row>
    <row r="9" spans="1:40">
      <c r="A9" s="16" t="s">
        <v>551</v>
      </c>
      <c r="B9" s="234">
        <v>9477264</v>
      </c>
      <c r="C9" s="234">
        <v>11203303</v>
      </c>
      <c r="D9" s="234">
        <v>7158111</v>
      </c>
      <c r="E9" s="234">
        <v>7909471</v>
      </c>
      <c r="F9" s="234">
        <v>7244548</v>
      </c>
      <c r="G9" s="234">
        <v>7335730</v>
      </c>
      <c r="H9" s="234">
        <v>5574557</v>
      </c>
      <c r="I9" s="234">
        <v>6722112</v>
      </c>
      <c r="J9" s="234">
        <v>4558738</v>
      </c>
      <c r="K9" s="234">
        <v>6254328</v>
      </c>
      <c r="L9" s="234">
        <v>5876580</v>
      </c>
      <c r="M9" s="234">
        <v>5819429</v>
      </c>
      <c r="N9" s="234">
        <v>4317330</v>
      </c>
      <c r="O9" s="234">
        <v>5808194</v>
      </c>
      <c r="P9" s="234">
        <v>6025284</v>
      </c>
      <c r="Q9" s="234">
        <v>6395283</v>
      </c>
      <c r="R9" s="234">
        <v>7136862</v>
      </c>
      <c r="S9" s="234">
        <v>5559965</v>
      </c>
      <c r="T9" s="234">
        <v>7206927</v>
      </c>
      <c r="U9" s="234">
        <v>8049674</v>
      </c>
      <c r="V9" s="234">
        <v>8659401</v>
      </c>
      <c r="W9" s="234">
        <v>9416201</v>
      </c>
      <c r="X9" s="234">
        <v>10232774</v>
      </c>
      <c r="Y9" s="234">
        <v>10791674</v>
      </c>
      <c r="Z9" s="234">
        <v>8620032</v>
      </c>
      <c r="AA9" s="234">
        <v>10620827</v>
      </c>
      <c r="AB9" s="234">
        <v>9087904</v>
      </c>
      <c r="AC9" s="234">
        <v>10805353</v>
      </c>
      <c r="AD9" s="234">
        <v>9882603</v>
      </c>
      <c r="AE9" s="234">
        <v>9845530</v>
      </c>
      <c r="AF9" s="234">
        <v>13375543</v>
      </c>
      <c r="AG9" s="234">
        <v>13832626</v>
      </c>
      <c r="AH9" s="234">
        <v>14472607</v>
      </c>
      <c r="AI9" s="234">
        <v>15929321</v>
      </c>
      <c r="AJ9" s="234">
        <v>19430722</v>
      </c>
      <c r="AK9" s="234">
        <v>20941214</v>
      </c>
      <c r="AL9" s="234">
        <v>24392649</v>
      </c>
      <c r="AM9" s="1077">
        <v>26119808</v>
      </c>
      <c r="AN9" s="1173"/>
    </row>
    <row r="10" spans="1:40">
      <c r="A10" s="16" t="s">
        <v>550</v>
      </c>
      <c r="B10" s="234">
        <v>18361691</v>
      </c>
      <c r="C10" s="234">
        <v>20664035</v>
      </c>
      <c r="D10" s="234">
        <v>17023109</v>
      </c>
      <c r="E10" s="234">
        <v>16934247</v>
      </c>
      <c r="F10" s="234">
        <v>16453363</v>
      </c>
      <c r="G10" s="234">
        <v>16232472</v>
      </c>
      <c r="H10" s="234">
        <v>19050683</v>
      </c>
      <c r="I10" s="234">
        <v>19848649</v>
      </c>
      <c r="J10" s="234">
        <v>22514890</v>
      </c>
      <c r="K10" s="234">
        <v>21289008</v>
      </c>
      <c r="L10" s="234">
        <v>22070019</v>
      </c>
      <c r="M10" s="234">
        <v>22533020</v>
      </c>
      <c r="N10" s="234">
        <v>22883526</v>
      </c>
      <c r="O10" s="234">
        <v>25732924</v>
      </c>
      <c r="P10" s="234">
        <v>30923564</v>
      </c>
      <c r="Q10" s="234">
        <v>34357393</v>
      </c>
      <c r="R10" s="234">
        <v>38307280</v>
      </c>
      <c r="S10" s="234">
        <v>38121992</v>
      </c>
      <c r="T10" s="234">
        <v>38473269</v>
      </c>
      <c r="U10" s="234">
        <v>40732206</v>
      </c>
      <c r="V10" s="234">
        <v>47041210</v>
      </c>
      <c r="W10" s="234">
        <v>38856618</v>
      </c>
      <c r="X10" s="234">
        <v>37682979</v>
      </c>
      <c r="Y10" s="234">
        <v>40787156</v>
      </c>
      <c r="Z10" s="234">
        <v>42901782</v>
      </c>
      <c r="AA10" s="234">
        <v>46856064</v>
      </c>
      <c r="AB10" s="234">
        <v>45739288</v>
      </c>
      <c r="AC10" s="234">
        <v>48017175</v>
      </c>
      <c r="AD10" s="234">
        <v>46604210</v>
      </c>
      <c r="AE10" s="234">
        <v>48702073</v>
      </c>
      <c r="AF10" s="234">
        <v>43048845</v>
      </c>
      <c r="AG10" s="234">
        <v>42481644</v>
      </c>
      <c r="AH10" s="234">
        <v>40867792</v>
      </c>
      <c r="AI10" s="234">
        <v>36353603</v>
      </c>
      <c r="AJ10" s="234">
        <v>34893039</v>
      </c>
      <c r="AK10" s="234">
        <v>36171598</v>
      </c>
      <c r="AL10" s="234">
        <v>36951083</v>
      </c>
      <c r="AM10" s="1077">
        <v>34893742</v>
      </c>
      <c r="AN10" s="1173"/>
    </row>
    <row r="11" spans="1:40">
      <c r="A11" s="17" t="s">
        <v>1101</v>
      </c>
      <c r="B11" s="236">
        <v>3406388</v>
      </c>
      <c r="C11" s="236">
        <v>2587991</v>
      </c>
      <c r="D11" s="236">
        <v>2520106</v>
      </c>
      <c r="E11" s="236">
        <v>1655431</v>
      </c>
      <c r="F11" s="236">
        <v>1823709</v>
      </c>
      <c r="G11" s="236">
        <v>1913254</v>
      </c>
      <c r="H11" s="236">
        <v>3364175</v>
      </c>
      <c r="I11" s="236">
        <v>3345101</v>
      </c>
      <c r="J11" s="236">
        <v>3842997</v>
      </c>
      <c r="K11" s="236">
        <v>3323365</v>
      </c>
      <c r="L11" s="236">
        <v>3921165</v>
      </c>
      <c r="M11" s="236">
        <v>3720228</v>
      </c>
      <c r="N11" s="236">
        <v>3638418</v>
      </c>
      <c r="O11" s="236">
        <v>4266041</v>
      </c>
      <c r="P11" s="236">
        <v>4775079</v>
      </c>
      <c r="Q11" s="236">
        <v>5300959</v>
      </c>
      <c r="R11" s="236">
        <v>5596418</v>
      </c>
      <c r="S11" s="236">
        <v>5260143</v>
      </c>
      <c r="T11" s="236">
        <v>4816078</v>
      </c>
      <c r="U11" s="236">
        <v>4027991</v>
      </c>
      <c r="V11" s="236">
        <v>4896608</v>
      </c>
      <c r="W11" s="236">
        <v>4986461</v>
      </c>
      <c r="X11" s="236">
        <v>5164446</v>
      </c>
      <c r="Y11" s="236">
        <v>5572759</v>
      </c>
      <c r="Z11" s="236">
        <v>6706896</v>
      </c>
      <c r="AA11" s="236">
        <v>10258809</v>
      </c>
      <c r="AB11" s="236">
        <v>8439187</v>
      </c>
      <c r="AC11" s="236">
        <v>10693178</v>
      </c>
      <c r="AD11" s="236">
        <v>10112712</v>
      </c>
      <c r="AE11" s="236">
        <v>13282283</v>
      </c>
      <c r="AF11" s="236">
        <v>8562691</v>
      </c>
      <c r="AG11" s="236">
        <v>8382301</v>
      </c>
      <c r="AH11" s="236">
        <v>7714880</v>
      </c>
      <c r="AI11" s="236">
        <v>6194051</v>
      </c>
      <c r="AJ11" s="236">
        <v>6443349</v>
      </c>
      <c r="AK11" s="236">
        <v>5677114</v>
      </c>
      <c r="AL11" s="236">
        <v>5575641</v>
      </c>
      <c r="AM11" s="1078">
        <v>5603489</v>
      </c>
      <c r="AN11" s="1173"/>
    </row>
    <row r="12" spans="1:40">
      <c r="A12" s="17" t="s">
        <v>549</v>
      </c>
      <c r="B12" s="236">
        <v>1393168</v>
      </c>
      <c r="C12" s="236">
        <v>822018</v>
      </c>
      <c r="D12" s="236">
        <v>212292</v>
      </c>
      <c r="E12" s="236">
        <v>142436</v>
      </c>
      <c r="F12" s="236">
        <v>263518</v>
      </c>
      <c r="G12" s="236">
        <v>103590</v>
      </c>
      <c r="H12" s="236">
        <v>224765</v>
      </c>
      <c r="I12" s="236">
        <v>464331</v>
      </c>
      <c r="J12" s="236">
        <v>559124</v>
      </c>
      <c r="K12" s="236">
        <v>556045</v>
      </c>
      <c r="L12" s="236">
        <v>524834</v>
      </c>
      <c r="M12" s="236">
        <v>355627</v>
      </c>
      <c r="N12" s="236">
        <v>274762</v>
      </c>
      <c r="O12" s="236">
        <v>299361</v>
      </c>
      <c r="P12" s="236">
        <v>307600</v>
      </c>
      <c r="Q12" s="236">
        <v>448777</v>
      </c>
      <c r="R12" s="236">
        <v>391363</v>
      </c>
      <c r="S12" s="236">
        <v>424522</v>
      </c>
      <c r="T12" s="236">
        <v>413176</v>
      </c>
      <c r="U12" s="236">
        <v>1696832</v>
      </c>
      <c r="V12" s="236">
        <v>2180705</v>
      </c>
      <c r="W12" s="236">
        <v>1623210</v>
      </c>
      <c r="X12" s="236">
        <v>488308</v>
      </c>
      <c r="Y12" s="236">
        <v>711375</v>
      </c>
      <c r="Z12" s="236">
        <v>1280447</v>
      </c>
      <c r="AA12" s="236">
        <v>1531007</v>
      </c>
      <c r="AB12" s="236">
        <v>1476579</v>
      </c>
      <c r="AC12" s="236">
        <v>1448853</v>
      </c>
      <c r="AD12" s="236">
        <v>1572956</v>
      </c>
      <c r="AE12" s="236">
        <v>770858</v>
      </c>
      <c r="AF12" s="236">
        <v>1175153</v>
      </c>
      <c r="AG12" s="236">
        <v>1522059</v>
      </c>
      <c r="AH12" s="236">
        <v>2640508</v>
      </c>
      <c r="AI12" s="236">
        <v>998789</v>
      </c>
      <c r="AJ12" s="236">
        <v>589837</v>
      </c>
      <c r="AK12" s="236">
        <v>1250038</v>
      </c>
      <c r="AL12" s="236">
        <v>803100</v>
      </c>
      <c r="AM12" s="1078">
        <v>157462</v>
      </c>
      <c r="AN12" s="1173"/>
    </row>
    <row r="13" spans="1:40">
      <c r="A13" s="17" t="s">
        <v>548</v>
      </c>
      <c r="B13" s="236">
        <v>2690412</v>
      </c>
      <c r="C13" s="236">
        <v>2870440</v>
      </c>
      <c r="D13" s="236">
        <v>2611358</v>
      </c>
      <c r="E13" s="236">
        <v>2659775</v>
      </c>
      <c r="F13" s="236">
        <v>2603567</v>
      </c>
      <c r="G13" s="236">
        <v>2388962</v>
      </c>
      <c r="H13" s="236">
        <v>2495453</v>
      </c>
      <c r="I13" s="236">
        <v>2497768</v>
      </c>
      <c r="J13" s="236">
        <v>2445193</v>
      </c>
      <c r="K13" s="236">
        <v>2398428</v>
      </c>
      <c r="L13" s="236">
        <v>2103380</v>
      </c>
      <c r="M13" s="236">
        <v>2238418</v>
      </c>
      <c r="N13" s="236">
        <v>1989796</v>
      </c>
      <c r="O13" s="236">
        <v>1994815</v>
      </c>
      <c r="P13" s="236">
        <v>1728841</v>
      </c>
      <c r="Q13" s="236">
        <v>2097088</v>
      </c>
      <c r="R13" s="236">
        <v>1908736</v>
      </c>
      <c r="S13" s="236">
        <v>1869333</v>
      </c>
      <c r="T13" s="236">
        <v>1553003</v>
      </c>
      <c r="U13" s="236">
        <v>1232202</v>
      </c>
      <c r="V13" s="236">
        <v>743750</v>
      </c>
      <c r="W13" s="236">
        <v>758616</v>
      </c>
      <c r="X13" s="236">
        <v>764638</v>
      </c>
      <c r="Y13" s="236">
        <v>768436</v>
      </c>
      <c r="Z13" s="236">
        <v>784243</v>
      </c>
      <c r="AA13" s="236">
        <v>780060</v>
      </c>
      <c r="AB13" s="236">
        <v>1087463</v>
      </c>
      <c r="AC13" s="236">
        <v>483226</v>
      </c>
      <c r="AD13" s="236">
        <v>477034</v>
      </c>
      <c r="AE13" s="236">
        <v>488682</v>
      </c>
      <c r="AF13" s="236">
        <v>155642</v>
      </c>
      <c r="AG13" s="236">
        <v>153611</v>
      </c>
      <c r="AH13" s="236">
        <v>452068</v>
      </c>
      <c r="AI13" s="236">
        <v>645113</v>
      </c>
      <c r="AJ13" s="236">
        <v>572418</v>
      </c>
      <c r="AK13" s="236">
        <v>646870</v>
      </c>
      <c r="AL13" s="236">
        <v>679607</v>
      </c>
      <c r="AM13" s="1078">
        <v>496043</v>
      </c>
      <c r="AN13" s="1173"/>
    </row>
    <row r="14" spans="1:40">
      <c r="A14" s="17" t="s">
        <v>547</v>
      </c>
      <c r="B14" s="236">
        <v>4094990</v>
      </c>
      <c r="C14" s="236">
        <v>4108281</v>
      </c>
      <c r="D14" s="236">
        <v>4359322</v>
      </c>
      <c r="E14" s="236">
        <v>4463982</v>
      </c>
      <c r="F14" s="236">
        <v>4534731</v>
      </c>
      <c r="G14" s="236">
        <v>4607581</v>
      </c>
      <c r="H14" s="236">
        <v>4472756</v>
      </c>
      <c r="I14" s="236">
        <v>5462535</v>
      </c>
      <c r="J14" s="236">
        <v>6633932</v>
      </c>
      <c r="K14" s="236">
        <v>6110730</v>
      </c>
      <c r="L14" s="236">
        <v>6608011</v>
      </c>
      <c r="M14" s="236">
        <v>7147534</v>
      </c>
      <c r="N14" s="236">
        <v>7236044</v>
      </c>
      <c r="O14" s="236">
        <v>8397307</v>
      </c>
      <c r="P14" s="236">
        <v>10010063</v>
      </c>
      <c r="Q14" s="236">
        <v>10610272</v>
      </c>
      <c r="R14" s="236">
        <v>13964479</v>
      </c>
      <c r="S14" s="236">
        <v>13249336</v>
      </c>
      <c r="T14" s="236">
        <v>13459469</v>
      </c>
      <c r="U14" s="236">
        <v>14337883</v>
      </c>
      <c r="V14" s="236">
        <v>15507153</v>
      </c>
      <c r="W14" s="236">
        <v>16784139</v>
      </c>
      <c r="X14" s="236">
        <v>18316463</v>
      </c>
      <c r="Y14" s="236">
        <v>20126059</v>
      </c>
      <c r="Z14" s="236">
        <v>20244820</v>
      </c>
      <c r="AA14" s="236">
        <v>21452004</v>
      </c>
      <c r="AB14" s="236">
        <v>20679511</v>
      </c>
      <c r="AC14" s="236">
        <v>23251069</v>
      </c>
      <c r="AD14" s="236">
        <v>22835038</v>
      </c>
      <c r="AE14" s="236">
        <v>22167159</v>
      </c>
      <c r="AF14" s="236">
        <v>20546839</v>
      </c>
      <c r="AG14" s="236">
        <v>21497555</v>
      </c>
      <c r="AH14" s="236">
        <v>21169978</v>
      </c>
      <c r="AI14" s="236">
        <v>20922108</v>
      </c>
      <c r="AJ14" s="236">
        <v>20505332</v>
      </c>
      <c r="AK14" s="236">
        <v>20082429</v>
      </c>
      <c r="AL14" s="236">
        <v>20745150</v>
      </c>
      <c r="AM14" s="1078">
        <v>21238520</v>
      </c>
      <c r="AN14" s="1173"/>
    </row>
    <row r="15" spans="1:40">
      <c r="A15" s="17" t="s">
        <v>546</v>
      </c>
      <c r="B15" s="236">
        <v>2042550</v>
      </c>
      <c r="C15" s="236">
        <v>2008880</v>
      </c>
      <c r="D15" s="236">
        <v>2087578</v>
      </c>
      <c r="E15" s="236">
        <v>2768174</v>
      </c>
      <c r="F15" s="236">
        <v>1626193</v>
      </c>
      <c r="G15" s="236">
        <v>1733964</v>
      </c>
      <c r="H15" s="236">
        <v>3111936</v>
      </c>
      <c r="I15" s="236">
        <v>1000387</v>
      </c>
      <c r="J15" s="236">
        <v>1264832</v>
      </c>
      <c r="K15" s="236">
        <v>962304</v>
      </c>
      <c r="L15" s="236">
        <v>672757</v>
      </c>
      <c r="M15" s="236">
        <v>752851</v>
      </c>
      <c r="N15" s="236">
        <v>645825</v>
      </c>
      <c r="O15" s="236">
        <v>493733</v>
      </c>
      <c r="P15" s="236">
        <v>965942</v>
      </c>
      <c r="Q15" s="236">
        <v>1375805</v>
      </c>
      <c r="R15" s="236">
        <v>777351</v>
      </c>
      <c r="S15" s="236">
        <v>727367</v>
      </c>
      <c r="T15" s="236">
        <v>1169719</v>
      </c>
      <c r="U15" s="236">
        <v>1165181</v>
      </c>
      <c r="V15" s="236">
        <v>1227578</v>
      </c>
      <c r="W15" s="236">
        <v>1288895</v>
      </c>
      <c r="X15" s="236">
        <v>1385711</v>
      </c>
      <c r="Y15" s="236">
        <v>1475465</v>
      </c>
      <c r="Z15" s="236">
        <v>1396726</v>
      </c>
      <c r="AA15" s="236">
        <v>899353</v>
      </c>
      <c r="AB15" s="236">
        <v>1087759</v>
      </c>
      <c r="AC15" s="236">
        <v>960215</v>
      </c>
      <c r="AD15" s="236">
        <v>991065</v>
      </c>
      <c r="AE15" s="236">
        <v>842544</v>
      </c>
      <c r="AF15" s="236">
        <v>1083103</v>
      </c>
      <c r="AG15" s="236">
        <v>1296229</v>
      </c>
      <c r="AH15" s="236">
        <v>2173593</v>
      </c>
      <c r="AI15" s="236">
        <v>2369898</v>
      </c>
      <c r="AJ15" s="236">
        <v>2165138</v>
      </c>
      <c r="AK15" s="236">
        <v>3524488</v>
      </c>
      <c r="AL15" s="236">
        <v>3243933</v>
      </c>
      <c r="AM15" s="1078">
        <v>1096373</v>
      </c>
      <c r="AN15" s="1173"/>
    </row>
    <row r="16" spans="1:40">
      <c r="A16" s="17" t="s">
        <v>567</v>
      </c>
      <c r="B16" s="236">
        <v>42</v>
      </c>
      <c r="C16" s="236">
        <v>0</v>
      </c>
      <c r="D16" s="236">
        <v>0</v>
      </c>
      <c r="E16" s="236">
        <v>0</v>
      </c>
      <c r="F16" s="236">
        <v>0</v>
      </c>
      <c r="G16" s="236">
        <v>0</v>
      </c>
      <c r="H16" s="236">
        <v>0</v>
      </c>
      <c r="I16" s="236">
        <v>0</v>
      </c>
      <c r="J16" s="236">
        <v>0</v>
      </c>
      <c r="K16" s="236">
        <v>0</v>
      </c>
      <c r="L16" s="236">
        <v>0</v>
      </c>
      <c r="M16" s="236">
        <v>0</v>
      </c>
      <c r="N16" s="236">
        <v>0</v>
      </c>
      <c r="O16" s="236">
        <v>0</v>
      </c>
      <c r="P16" s="236">
        <v>0</v>
      </c>
      <c r="Q16" s="236">
        <v>0</v>
      </c>
      <c r="R16" s="236">
        <v>0</v>
      </c>
      <c r="S16" s="236">
        <v>0</v>
      </c>
      <c r="T16" s="236">
        <v>0</v>
      </c>
      <c r="U16" s="236">
        <v>0</v>
      </c>
      <c r="V16" s="236">
        <v>0</v>
      </c>
      <c r="W16" s="236">
        <v>0</v>
      </c>
      <c r="X16" s="236">
        <v>0</v>
      </c>
      <c r="Y16" s="236">
        <v>0</v>
      </c>
      <c r="Z16" s="236">
        <v>0</v>
      </c>
      <c r="AA16" s="236">
        <v>0</v>
      </c>
      <c r="AB16" s="236">
        <v>0</v>
      </c>
      <c r="AC16" s="236">
        <v>0</v>
      </c>
      <c r="AD16" s="236">
        <v>0</v>
      </c>
      <c r="AE16" s="236">
        <v>0</v>
      </c>
      <c r="AF16" s="236">
        <v>0</v>
      </c>
      <c r="AG16" s="236">
        <v>0</v>
      </c>
      <c r="AH16" s="236">
        <v>0</v>
      </c>
      <c r="AI16" s="236">
        <v>0</v>
      </c>
      <c r="AJ16" s="236">
        <v>0</v>
      </c>
      <c r="AK16" s="236">
        <v>0</v>
      </c>
      <c r="AL16" s="236">
        <v>0</v>
      </c>
      <c r="AM16" s="1078">
        <v>0</v>
      </c>
      <c r="AN16" s="1173"/>
    </row>
    <row r="17" spans="1:40">
      <c r="A17" s="17" t="s">
        <v>566</v>
      </c>
      <c r="B17" s="236">
        <v>0</v>
      </c>
      <c r="C17" s="236">
        <v>0</v>
      </c>
      <c r="D17" s="236">
        <v>0</v>
      </c>
      <c r="E17" s="236">
        <v>0</v>
      </c>
      <c r="F17" s="236">
        <v>0</v>
      </c>
      <c r="G17" s="236">
        <v>0</v>
      </c>
      <c r="H17" s="236">
        <v>0</v>
      </c>
      <c r="I17" s="236">
        <v>0</v>
      </c>
      <c r="J17" s="236">
        <v>0</v>
      </c>
      <c r="K17" s="236">
        <v>0</v>
      </c>
      <c r="L17" s="236">
        <v>0</v>
      </c>
      <c r="M17" s="236">
        <v>0</v>
      </c>
      <c r="N17" s="236">
        <v>108134</v>
      </c>
      <c r="O17" s="236">
        <v>203654</v>
      </c>
      <c r="P17" s="236">
        <v>0</v>
      </c>
      <c r="Q17" s="236">
        <v>797143</v>
      </c>
      <c r="R17" s="236">
        <v>778096</v>
      </c>
      <c r="S17" s="236">
        <v>850905</v>
      </c>
      <c r="T17" s="236">
        <v>705053</v>
      </c>
      <c r="U17" s="236">
        <v>637421</v>
      </c>
      <c r="V17" s="236">
        <v>624572</v>
      </c>
      <c r="W17" s="236">
        <v>963076</v>
      </c>
      <c r="X17" s="236">
        <v>1063621</v>
      </c>
      <c r="Y17" s="236">
        <v>1404444</v>
      </c>
      <c r="Z17" s="236">
        <v>1407483</v>
      </c>
      <c r="AA17" s="236">
        <v>1239400</v>
      </c>
      <c r="AB17" s="236">
        <v>1315682</v>
      </c>
      <c r="AC17" s="236">
        <v>1087083</v>
      </c>
      <c r="AD17" s="236">
        <v>1129526</v>
      </c>
      <c r="AE17" s="236">
        <v>1158134</v>
      </c>
      <c r="AF17" s="236">
        <v>1366340</v>
      </c>
      <c r="AG17" s="236">
        <v>1378149</v>
      </c>
      <c r="AH17" s="236">
        <v>1424946</v>
      </c>
      <c r="AI17" s="236">
        <v>1634549</v>
      </c>
      <c r="AJ17" s="236">
        <v>1526962</v>
      </c>
      <c r="AK17" s="236">
        <v>1901673</v>
      </c>
      <c r="AL17" s="236">
        <v>2828420</v>
      </c>
      <c r="AM17" s="1078">
        <v>3333924</v>
      </c>
      <c r="AN17" s="1173"/>
    </row>
    <row r="18" spans="1:40">
      <c r="A18" s="17" t="s">
        <v>565</v>
      </c>
      <c r="B18" s="236">
        <v>1013055</v>
      </c>
      <c r="C18" s="236">
        <v>4239242</v>
      </c>
      <c r="D18" s="236">
        <v>1147223</v>
      </c>
      <c r="E18" s="236">
        <v>1262279</v>
      </c>
      <c r="F18" s="236">
        <v>1271848</v>
      </c>
      <c r="G18" s="236">
        <v>872065</v>
      </c>
      <c r="H18" s="236">
        <v>789180</v>
      </c>
      <c r="I18" s="236">
        <v>744555</v>
      </c>
      <c r="J18" s="236">
        <v>769563</v>
      </c>
      <c r="K18" s="236">
        <v>719376</v>
      </c>
      <c r="L18" s="236">
        <v>722785</v>
      </c>
      <c r="M18" s="236">
        <v>780893</v>
      </c>
      <c r="N18" s="236">
        <v>806080</v>
      </c>
      <c r="O18" s="236">
        <v>754797</v>
      </c>
      <c r="P18" s="236">
        <v>788295</v>
      </c>
      <c r="Q18" s="236">
        <v>872935</v>
      </c>
      <c r="R18" s="236">
        <v>254792</v>
      </c>
      <c r="S18" s="236">
        <v>251157</v>
      </c>
      <c r="T18" s="236">
        <v>225357</v>
      </c>
      <c r="U18" s="236">
        <v>226587</v>
      </c>
      <c r="V18" s="236">
        <v>210850</v>
      </c>
      <c r="W18" s="236">
        <v>295206</v>
      </c>
      <c r="X18" s="236">
        <v>265610</v>
      </c>
      <c r="Y18" s="236">
        <v>167803</v>
      </c>
      <c r="Z18" s="236">
        <v>141792</v>
      </c>
      <c r="AA18" s="236">
        <v>137740</v>
      </c>
      <c r="AB18" s="236">
        <v>1334558</v>
      </c>
      <c r="AC18" s="236">
        <v>239844</v>
      </c>
      <c r="AD18" s="236">
        <v>217403</v>
      </c>
      <c r="AE18" s="236">
        <v>494425</v>
      </c>
      <c r="AF18" s="236">
        <v>685862</v>
      </c>
      <c r="AG18" s="236">
        <v>96096</v>
      </c>
      <c r="AH18" s="236">
        <v>41242</v>
      </c>
      <c r="AI18" s="236">
        <v>191427</v>
      </c>
      <c r="AJ18" s="236">
        <v>187677</v>
      </c>
      <c r="AK18" s="236">
        <v>281596</v>
      </c>
      <c r="AL18" s="236">
        <v>300714</v>
      </c>
      <c r="AM18" s="1078">
        <v>296686</v>
      </c>
      <c r="AN18" s="1173"/>
    </row>
    <row r="19" spans="1:40">
      <c r="A19" s="237" t="s">
        <v>564</v>
      </c>
      <c r="B19" s="236">
        <v>148778</v>
      </c>
      <c r="C19" s="236">
        <v>3113420</v>
      </c>
      <c r="D19" s="236">
        <v>147796</v>
      </c>
      <c r="E19" s="236">
        <v>157357</v>
      </c>
      <c r="F19" s="236">
        <v>304081</v>
      </c>
      <c r="G19" s="236">
        <v>130586</v>
      </c>
      <c r="H19" s="236">
        <v>30174</v>
      </c>
      <c r="I19" s="236">
        <v>31440</v>
      </c>
      <c r="J19" s="236">
        <v>29066</v>
      </c>
      <c r="K19" s="236">
        <v>23346</v>
      </c>
      <c r="L19" s="236">
        <v>16971</v>
      </c>
      <c r="M19" s="236">
        <v>16726</v>
      </c>
      <c r="N19" s="236">
        <v>16978</v>
      </c>
      <c r="O19" s="236">
        <v>20616</v>
      </c>
      <c r="P19" s="236">
        <v>33435</v>
      </c>
      <c r="Q19" s="236">
        <v>27979</v>
      </c>
      <c r="R19" s="236">
        <v>30052</v>
      </c>
      <c r="S19" s="236">
        <v>26297</v>
      </c>
      <c r="T19" s="236">
        <v>16302</v>
      </c>
      <c r="U19" s="236">
        <v>17369</v>
      </c>
      <c r="V19" s="236">
        <v>20729</v>
      </c>
      <c r="W19" s="236">
        <v>136985</v>
      </c>
      <c r="X19" s="236">
        <v>117680</v>
      </c>
      <c r="Y19" s="236">
        <v>53337</v>
      </c>
      <c r="Z19" s="236">
        <v>46968</v>
      </c>
      <c r="AA19" s="236">
        <v>56066</v>
      </c>
      <c r="AB19" s="236">
        <v>1269276</v>
      </c>
      <c r="AC19" s="236">
        <v>176665</v>
      </c>
      <c r="AD19" s="236">
        <v>216910</v>
      </c>
      <c r="AE19" s="236">
        <v>493993</v>
      </c>
      <c r="AF19" s="236">
        <v>685479</v>
      </c>
      <c r="AG19" s="236">
        <v>95791</v>
      </c>
      <c r="AH19" s="236">
        <v>41002</v>
      </c>
      <c r="AI19" s="236">
        <v>191427</v>
      </c>
      <c r="AJ19" s="236">
        <v>187677</v>
      </c>
      <c r="AK19" s="236">
        <v>281596</v>
      </c>
      <c r="AL19" s="236">
        <v>300714</v>
      </c>
      <c r="AM19" s="1078">
        <v>296686</v>
      </c>
      <c r="AN19" s="1173"/>
    </row>
    <row r="20" spans="1:40">
      <c r="A20" s="237" t="s">
        <v>563</v>
      </c>
      <c r="B20" s="236">
        <v>784311</v>
      </c>
      <c r="C20" s="236">
        <v>747848</v>
      </c>
      <c r="D20" s="236">
        <v>767141</v>
      </c>
      <c r="E20" s="236">
        <v>727122</v>
      </c>
      <c r="F20" s="236">
        <v>743431</v>
      </c>
      <c r="G20" s="236">
        <v>698565</v>
      </c>
      <c r="H20" s="236">
        <v>714867</v>
      </c>
      <c r="I20" s="236">
        <v>672497</v>
      </c>
      <c r="J20" s="236">
        <v>692624</v>
      </c>
      <c r="K20" s="236">
        <v>646273</v>
      </c>
      <c r="L20" s="236">
        <v>667134</v>
      </c>
      <c r="M20" s="236">
        <v>721261</v>
      </c>
      <c r="N20" s="236">
        <v>755300</v>
      </c>
      <c r="O20" s="236">
        <v>702078</v>
      </c>
      <c r="P20" s="236">
        <v>719688</v>
      </c>
      <c r="Q20" s="236">
        <v>807608</v>
      </c>
      <c r="R20" s="236">
        <v>188437</v>
      </c>
      <c r="S20" s="236">
        <v>188325</v>
      </c>
      <c r="T20" s="236">
        <v>168764</v>
      </c>
      <c r="U20" s="236">
        <v>168733</v>
      </c>
      <c r="V20" s="236">
        <v>146393</v>
      </c>
      <c r="W20" s="236">
        <v>119060</v>
      </c>
      <c r="X20" s="236">
        <v>93949</v>
      </c>
      <c r="Y20" s="236">
        <v>71477</v>
      </c>
      <c r="Z20" s="236">
        <v>33695</v>
      </c>
      <c r="AA20" s="236">
        <v>24409</v>
      </c>
      <c r="AB20" s="236">
        <v>9342</v>
      </c>
      <c r="AC20" s="236">
        <v>9349</v>
      </c>
      <c r="AD20" s="236">
        <v>0</v>
      </c>
      <c r="AE20" s="236">
        <v>0</v>
      </c>
      <c r="AF20" s="236">
        <v>0</v>
      </c>
      <c r="AG20" s="236">
        <v>0</v>
      </c>
      <c r="AH20" s="236" t="s">
        <v>29</v>
      </c>
      <c r="AI20" s="236">
        <v>0</v>
      </c>
      <c r="AJ20" s="236">
        <v>0</v>
      </c>
      <c r="AK20" s="236">
        <v>0</v>
      </c>
      <c r="AL20" s="236">
        <v>0</v>
      </c>
      <c r="AM20" s="1078">
        <v>0</v>
      </c>
      <c r="AN20" s="1173"/>
    </row>
    <row r="21" spans="1:40">
      <c r="A21" s="237" t="s">
        <v>562</v>
      </c>
      <c r="B21" s="236">
        <v>79966</v>
      </c>
      <c r="C21" s="236">
        <v>377974</v>
      </c>
      <c r="D21" s="236">
        <v>232286</v>
      </c>
      <c r="E21" s="236">
        <v>377800</v>
      </c>
      <c r="F21" s="236">
        <v>224336</v>
      </c>
      <c r="G21" s="236">
        <v>42914</v>
      </c>
      <c r="H21" s="236">
        <v>44139</v>
      </c>
      <c r="I21" s="236">
        <v>40618</v>
      </c>
      <c r="J21" s="236">
        <v>47873</v>
      </c>
      <c r="K21" s="236">
        <v>49757</v>
      </c>
      <c r="L21" s="236">
        <v>38680</v>
      </c>
      <c r="M21" s="236">
        <v>42906</v>
      </c>
      <c r="N21" s="236">
        <v>33802</v>
      </c>
      <c r="O21" s="236">
        <v>32103</v>
      </c>
      <c r="P21" s="236">
        <v>35172</v>
      </c>
      <c r="Q21" s="236">
        <v>37348</v>
      </c>
      <c r="R21" s="236">
        <v>36303</v>
      </c>
      <c r="S21" s="236">
        <v>36535</v>
      </c>
      <c r="T21" s="236">
        <v>40291</v>
      </c>
      <c r="U21" s="236">
        <v>40485</v>
      </c>
      <c r="V21" s="236">
        <v>43728</v>
      </c>
      <c r="W21" s="236">
        <v>39161</v>
      </c>
      <c r="X21" s="236">
        <v>53981</v>
      </c>
      <c r="Y21" s="236">
        <v>42989</v>
      </c>
      <c r="Z21" s="236">
        <v>61129</v>
      </c>
      <c r="AA21" s="236">
        <v>57265</v>
      </c>
      <c r="AB21" s="236">
        <v>55940</v>
      </c>
      <c r="AC21" s="236">
        <v>53830</v>
      </c>
      <c r="AD21" s="236">
        <v>493</v>
      </c>
      <c r="AE21" s="236">
        <v>432</v>
      </c>
      <c r="AF21" s="236">
        <v>383</v>
      </c>
      <c r="AG21" s="236">
        <v>305</v>
      </c>
      <c r="AH21" s="236">
        <v>239</v>
      </c>
      <c r="AI21" s="236">
        <v>0</v>
      </c>
      <c r="AJ21" s="236">
        <v>0</v>
      </c>
      <c r="AK21" s="236">
        <v>0</v>
      </c>
      <c r="AL21" s="236">
        <v>0</v>
      </c>
      <c r="AM21" s="1078">
        <v>0</v>
      </c>
      <c r="AN21" s="1173"/>
    </row>
    <row r="22" spans="1:40">
      <c r="A22" s="239" t="s">
        <v>541</v>
      </c>
      <c r="B22" s="236">
        <v>3304109</v>
      </c>
      <c r="C22" s="236">
        <v>3749446</v>
      </c>
      <c r="D22" s="236">
        <v>3950071</v>
      </c>
      <c r="E22" s="236">
        <v>3963412</v>
      </c>
      <c r="F22" s="236">
        <v>4310406</v>
      </c>
      <c r="G22" s="236">
        <v>4576351</v>
      </c>
      <c r="H22" s="236">
        <v>4553694</v>
      </c>
      <c r="I22" s="236">
        <v>6302574</v>
      </c>
      <c r="J22" s="236">
        <v>6987961</v>
      </c>
      <c r="K22" s="236">
        <v>7204483</v>
      </c>
      <c r="L22" s="236">
        <v>7214930</v>
      </c>
      <c r="M22" s="236">
        <v>7227192</v>
      </c>
      <c r="N22" s="236">
        <v>8021503</v>
      </c>
      <c r="O22" s="236">
        <v>8402558</v>
      </c>
      <c r="P22" s="236">
        <v>8692494</v>
      </c>
      <c r="Q22" s="236">
        <v>8667122</v>
      </c>
      <c r="R22" s="236">
        <v>8572040</v>
      </c>
      <c r="S22" s="236">
        <v>8404225</v>
      </c>
      <c r="T22" s="236">
        <v>8063534</v>
      </c>
      <c r="U22" s="236">
        <v>8808284</v>
      </c>
      <c r="V22" s="236">
        <v>12276964</v>
      </c>
      <c r="W22" s="236">
        <v>2958917</v>
      </c>
      <c r="X22" s="236">
        <v>2785071</v>
      </c>
      <c r="Y22" s="236">
        <v>2644015</v>
      </c>
      <c r="Z22" s="236">
        <v>2523246</v>
      </c>
      <c r="AA22" s="236">
        <v>2431903</v>
      </c>
      <c r="AB22" s="236">
        <v>2353319</v>
      </c>
      <c r="AC22" s="236">
        <v>2083908</v>
      </c>
      <c r="AD22" s="236">
        <v>2037109</v>
      </c>
      <c r="AE22" s="236">
        <v>2090014</v>
      </c>
      <c r="AF22" s="236">
        <v>2133556</v>
      </c>
      <c r="AG22" s="236">
        <v>2113375</v>
      </c>
      <c r="AH22" s="236">
        <v>2094890</v>
      </c>
      <c r="AI22" s="236">
        <v>2024636</v>
      </c>
      <c r="AJ22" s="236">
        <v>1992006</v>
      </c>
      <c r="AK22" s="236">
        <v>1917089</v>
      </c>
      <c r="AL22" s="236">
        <v>1761450</v>
      </c>
      <c r="AM22" s="1078">
        <v>1669687</v>
      </c>
      <c r="AN22" s="1173"/>
    </row>
    <row r="23" spans="1:40">
      <c r="A23" s="239" t="s">
        <v>540</v>
      </c>
      <c r="B23" s="236">
        <v>0</v>
      </c>
      <c r="C23" s="236">
        <v>0</v>
      </c>
      <c r="D23" s="236">
        <v>0</v>
      </c>
      <c r="E23" s="236">
        <v>0</v>
      </c>
      <c r="F23" s="236">
        <v>0</v>
      </c>
      <c r="G23" s="236">
        <v>0</v>
      </c>
      <c r="H23" s="236">
        <v>0</v>
      </c>
      <c r="I23" s="236">
        <v>0</v>
      </c>
      <c r="J23" s="236">
        <v>0</v>
      </c>
      <c r="K23" s="236">
        <v>0</v>
      </c>
      <c r="L23" s="236">
        <v>0</v>
      </c>
      <c r="M23" s="236">
        <v>0</v>
      </c>
      <c r="N23" s="236">
        <v>0</v>
      </c>
      <c r="O23" s="236">
        <v>773327</v>
      </c>
      <c r="P23" s="236">
        <v>2857338</v>
      </c>
      <c r="Q23" s="236">
        <v>3936914</v>
      </c>
      <c r="R23" s="236">
        <v>5720369</v>
      </c>
      <c r="S23" s="236">
        <v>6775050</v>
      </c>
      <c r="T23" s="236">
        <v>7557611</v>
      </c>
      <c r="U23" s="236">
        <v>7988935</v>
      </c>
      <c r="V23" s="236">
        <v>8803820</v>
      </c>
      <c r="W23" s="236">
        <v>8742216</v>
      </c>
      <c r="X23" s="236">
        <v>7042268</v>
      </c>
      <c r="Y23" s="236">
        <v>7556268</v>
      </c>
      <c r="Z23" s="236">
        <v>8005091</v>
      </c>
      <c r="AA23" s="236">
        <v>7750500</v>
      </c>
      <c r="AB23" s="236">
        <v>7496199</v>
      </c>
      <c r="AC23" s="236">
        <v>7376177</v>
      </c>
      <c r="AD23" s="236">
        <v>6846391</v>
      </c>
      <c r="AE23" s="236">
        <v>7086006</v>
      </c>
      <c r="AF23" s="236">
        <v>6978306</v>
      </c>
      <c r="AG23" s="236">
        <v>5775479</v>
      </c>
      <c r="AH23" s="236">
        <v>2815918</v>
      </c>
      <c r="AI23" s="236">
        <v>1069236</v>
      </c>
      <c r="AJ23" s="236">
        <v>640515</v>
      </c>
      <c r="AK23" s="236">
        <v>607908</v>
      </c>
      <c r="AL23" s="236">
        <v>619476</v>
      </c>
      <c r="AM23" s="1078">
        <v>597693</v>
      </c>
      <c r="AN23" s="1173"/>
    </row>
    <row r="24" spans="1:40">
      <c r="A24" s="239" t="s">
        <v>50</v>
      </c>
      <c r="B24" s="236">
        <v>417019</v>
      </c>
      <c r="C24" s="236">
        <v>277737</v>
      </c>
      <c r="D24" s="236">
        <v>135159</v>
      </c>
      <c r="E24" s="236">
        <v>18758</v>
      </c>
      <c r="F24" s="236">
        <v>19391</v>
      </c>
      <c r="G24" s="236">
        <v>36705</v>
      </c>
      <c r="H24" s="236">
        <v>38724</v>
      </c>
      <c r="I24" s="236">
        <v>31398</v>
      </c>
      <c r="J24" s="236">
        <v>11288</v>
      </c>
      <c r="K24" s="236">
        <v>14277</v>
      </c>
      <c r="L24" s="236">
        <v>302157</v>
      </c>
      <c r="M24" s="236">
        <v>310277</v>
      </c>
      <c r="N24" s="236">
        <v>162964</v>
      </c>
      <c r="O24" s="236">
        <v>147291</v>
      </c>
      <c r="P24" s="236">
        <v>797912</v>
      </c>
      <c r="Q24" s="236">
        <v>250378</v>
      </c>
      <c r="R24" s="236">
        <v>343636</v>
      </c>
      <c r="S24" s="236">
        <v>309954</v>
      </c>
      <c r="T24" s="236">
        <v>510269</v>
      </c>
      <c r="U24" s="236">
        <v>610890</v>
      </c>
      <c r="V24" s="236">
        <v>569210</v>
      </c>
      <c r="W24" s="236">
        <v>455882</v>
      </c>
      <c r="X24" s="236">
        <v>406843</v>
      </c>
      <c r="Y24" s="236">
        <v>360532</v>
      </c>
      <c r="Z24" s="236">
        <v>411038</v>
      </c>
      <c r="AA24" s="236">
        <v>375288</v>
      </c>
      <c r="AB24" s="236">
        <v>469031</v>
      </c>
      <c r="AC24" s="236">
        <v>393622</v>
      </c>
      <c r="AD24" s="236">
        <v>384976</v>
      </c>
      <c r="AE24" s="236">
        <v>321968</v>
      </c>
      <c r="AF24" s="236">
        <v>361353</v>
      </c>
      <c r="AG24" s="236">
        <v>266790</v>
      </c>
      <c r="AH24" s="236">
        <v>339769</v>
      </c>
      <c r="AI24" s="236">
        <v>303796</v>
      </c>
      <c r="AJ24" s="236">
        <v>269805</v>
      </c>
      <c r="AK24" s="236">
        <v>282393</v>
      </c>
      <c r="AL24" s="236">
        <v>393592</v>
      </c>
      <c r="AM24" s="1078">
        <v>403865</v>
      </c>
      <c r="AN24" s="1173"/>
    </row>
    <row r="25" spans="1:40">
      <c r="A25" s="233" t="s">
        <v>65</v>
      </c>
      <c r="B25" s="232">
        <v>43807117</v>
      </c>
      <c r="C25" s="232">
        <v>49832324</v>
      </c>
      <c r="D25" s="232">
        <v>42180310</v>
      </c>
      <c r="E25" s="232">
        <v>42406388</v>
      </c>
      <c r="F25" s="232">
        <v>39582018</v>
      </c>
      <c r="G25" s="232">
        <v>35321261</v>
      </c>
      <c r="H25" s="232">
        <v>37322037</v>
      </c>
      <c r="I25" s="232">
        <v>40307360</v>
      </c>
      <c r="J25" s="232">
        <v>41869537</v>
      </c>
      <c r="K25" s="232">
        <v>41232470</v>
      </c>
      <c r="L25" s="232">
        <v>37781671</v>
      </c>
      <c r="M25" s="232">
        <v>41530188</v>
      </c>
      <c r="N25" s="232">
        <v>45530051</v>
      </c>
      <c r="O25" s="232">
        <v>53092132</v>
      </c>
      <c r="P25" s="232">
        <v>58991495</v>
      </c>
      <c r="Q25" s="232">
        <v>63512801</v>
      </c>
      <c r="R25" s="232">
        <v>88971379</v>
      </c>
      <c r="S25" s="232">
        <v>79395097</v>
      </c>
      <c r="T25" s="232">
        <v>91559818</v>
      </c>
      <c r="U25" s="232">
        <v>83798189</v>
      </c>
      <c r="V25" s="232">
        <v>95347225</v>
      </c>
      <c r="W25" s="232">
        <v>75108545</v>
      </c>
      <c r="X25" s="232">
        <v>70930958</v>
      </c>
      <c r="Y25" s="232">
        <v>75367034</v>
      </c>
      <c r="Z25" s="232">
        <v>77146194</v>
      </c>
      <c r="AA25" s="232">
        <v>82252065</v>
      </c>
      <c r="AB25" s="232">
        <v>79924505</v>
      </c>
      <c r="AC25" s="232">
        <v>88083824</v>
      </c>
      <c r="AD25" s="232">
        <v>85594276</v>
      </c>
      <c r="AE25" s="232">
        <v>84934920</v>
      </c>
      <c r="AF25" s="232">
        <v>84617003</v>
      </c>
      <c r="AG25" s="232">
        <v>85629146</v>
      </c>
      <c r="AH25" s="232">
        <v>87343310</v>
      </c>
      <c r="AI25" s="232">
        <v>87624739</v>
      </c>
      <c r="AJ25" s="232">
        <v>87999735</v>
      </c>
      <c r="AK25" s="232">
        <v>94322850</v>
      </c>
      <c r="AL25" s="232">
        <v>100621049</v>
      </c>
      <c r="AM25" s="1079">
        <v>106253761</v>
      </c>
      <c r="AN25" s="1173"/>
    </row>
    <row r="26" spans="1:40" ht="15" customHeight="1">
      <c r="A26" s="1378" t="s">
        <v>1716</v>
      </c>
    </row>
    <row r="27" spans="1:40">
      <c r="A27" s="1379"/>
    </row>
    <row r="28" spans="1:40">
      <c r="A28" s="1379"/>
    </row>
  </sheetData>
  <mergeCells count="1">
    <mergeCell ref="A26:A28"/>
  </mergeCells>
  <pageMargins left="0.511811024" right="0.511811024" top="0.78740157499999996" bottom="0.78740157499999996" header="0.31496062000000002" footer="0.31496062000000002"/>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399"/>
    <pageSetUpPr fitToPage="1"/>
  </sheetPr>
  <dimension ref="A1:AM17"/>
  <sheetViews>
    <sheetView showGridLines="0" workbookViewId="0">
      <pane xSplit="1" ySplit="1" topLeftCell="AF2" activePane="bottomRight" state="frozen"/>
      <selection activeCell="AB2" sqref="AB2"/>
      <selection pane="topRight" activeCell="AB2" sqref="AB2"/>
      <selection pane="bottomLeft" activeCell="AB2" sqref="AB2"/>
      <selection pane="bottomRight"/>
    </sheetView>
  </sheetViews>
  <sheetFormatPr defaultRowHeight="15"/>
  <cols>
    <col min="1" max="1" width="52.140625" style="231" customWidth="1"/>
    <col min="2" max="38" width="11.5703125" style="231" customWidth="1"/>
    <col min="39" max="39" width="12.5703125" style="231" bestFit="1" customWidth="1"/>
    <col min="40" max="16384" width="9.140625" style="231"/>
  </cols>
  <sheetData>
    <row r="1" spans="1:39" ht="33.75" customHeight="1">
      <c r="A1" s="516" t="s">
        <v>929</v>
      </c>
      <c r="B1" s="240">
        <v>39813</v>
      </c>
      <c r="C1" s="240">
        <v>39903</v>
      </c>
      <c r="D1" s="240">
        <v>39994</v>
      </c>
      <c r="E1" s="240">
        <v>40086</v>
      </c>
      <c r="F1" s="240">
        <v>40178</v>
      </c>
      <c r="G1" s="240">
        <v>40268</v>
      </c>
      <c r="H1" s="240">
        <v>40359</v>
      </c>
      <c r="I1" s="240">
        <v>40451</v>
      </c>
      <c r="J1" s="240">
        <v>40543</v>
      </c>
      <c r="K1" s="240">
        <v>40633</v>
      </c>
      <c r="L1" s="240">
        <v>40724</v>
      </c>
      <c r="M1" s="240">
        <v>40816</v>
      </c>
      <c r="N1" s="240">
        <v>40908</v>
      </c>
      <c r="O1" s="240">
        <v>40999</v>
      </c>
      <c r="P1" s="240">
        <v>41090</v>
      </c>
      <c r="Q1" s="240">
        <v>41182</v>
      </c>
      <c r="R1" s="240">
        <v>41274</v>
      </c>
      <c r="S1" s="240">
        <v>41364</v>
      </c>
      <c r="T1" s="240">
        <v>41455</v>
      </c>
      <c r="U1" s="240">
        <v>41547</v>
      </c>
      <c r="V1" s="240">
        <v>41639</v>
      </c>
      <c r="W1" s="240">
        <v>41729</v>
      </c>
      <c r="X1" s="240">
        <v>41820</v>
      </c>
      <c r="Y1" s="240">
        <v>41912</v>
      </c>
      <c r="Z1" s="240">
        <v>42004</v>
      </c>
      <c r="AA1" s="240">
        <v>42094</v>
      </c>
      <c r="AB1" s="240">
        <v>42185</v>
      </c>
      <c r="AC1" s="240">
        <v>42277</v>
      </c>
      <c r="AD1" s="240">
        <v>42369</v>
      </c>
      <c r="AE1" s="240">
        <v>42460</v>
      </c>
      <c r="AF1" s="240">
        <v>42551</v>
      </c>
      <c r="AG1" s="240">
        <v>42643</v>
      </c>
      <c r="AH1" s="240">
        <v>42735</v>
      </c>
      <c r="AI1" s="240">
        <v>42825</v>
      </c>
      <c r="AJ1" s="240">
        <v>42916</v>
      </c>
      <c r="AK1" s="240">
        <v>43008</v>
      </c>
      <c r="AL1" s="240">
        <v>43100</v>
      </c>
      <c r="AM1" s="1181">
        <v>43190</v>
      </c>
    </row>
    <row r="2" spans="1:39">
      <c r="A2" s="16" t="s">
        <v>986</v>
      </c>
      <c r="B2" s="234">
        <v>3998805</v>
      </c>
      <c r="C2" s="234">
        <v>3946880</v>
      </c>
      <c r="D2" s="234">
        <v>2671544</v>
      </c>
      <c r="E2" s="234">
        <v>2583010</v>
      </c>
      <c r="F2" s="234">
        <v>2178532</v>
      </c>
      <c r="G2" s="234">
        <v>2311299</v>
      </c>
      <c r="H2" s="234">
        <v>2767594</v>
      </c>
      <c r="I2" s="234">
        <v>2824537</v>
      </c>
      <c r="J2" s="234">
        <v>2988917</v>
      </c>
      <c r="K2" s="234">
        <v>2938942</v>
      </c>
      <c r="L2" s="234">
        <v>2968659</v>
      </c>
      <c r="M2" s="234">
        <v>2959903</v>
      </c>
      <c r="N2" s="234">
        <v>3007082</v>
      </c>
      <c r="O2" s="234">
        <v>2913197</v>
      </c>
      <c r="P2" s="234">
        <v>3010609</v>
      </c>
      <c r="Q2" s="234">
        <v>3089395</v>
      </c>
      <c r="R2" s="234">
        <v>3131495</v>
      </c>
      <c r="S2" s="234">
        <v>3306798</v>
      </c>
      <c r="T2" s="234">
        <v>3486614</v>
      </c>
      <c r="U2" s="234">
        <v>3635383</v>
      </c>
      <c r="V2" s="234">
        <v>10093380</v>
      </c>
      <c r="W2" s="234">
        <v>12774990</v>
      </c>
      <c r="X2" s="234">
        <v>18768936</v>
      </c>
      <c r="Y2" s="234">
        <v>19802144</v>
      </c>
      <c r="Z2" s="234">
        <v>20857879</v>
      </c>
      <c r="AA2" s="234">
        <v>23138576</v>
      </c>
      <c r="AB2" s="234">
        <v>22958771</v>
      </c>
      <c r="AC2" s="234">
        <v>26414117</v>
      </c>
      <c r="AD2" s="234">
        <v>26509450</v>
      </c>
      <c r="AE2" s="234">
        <v>23680991</v>
      </c>
      <c r="AF2" s="234">
        <v>24937898</v>
      </c>
      <c r="AG2" s="234">
        <v>24671495</v>
      </c>
      <c r="AH2" s="234">
        <v>24979251</v>
      </c>
      <c r="AI2" s="234">
        <v>23884139</v>
      </c>
      <c r="AJ2" s="234">
        <v>24490316</v>
      </c>
      <c r="AK2" s="234">
        <v>23968499</v>
      </c>
      <c r="AL2" s="1077">
        <v>22724182</v>
      </c>
      <c r="AM2" s="1077">
        <v>13592326</v>
      </c>
    </row>
    <row r="3" spans="1:39">
      <c r="A3" s="239" t="s">
        <v>559</v>
      </c>
      <c r="B3" s="236">
        <v>0</v>
      </c>
      <c r="C3" s="236">
        <v>0</v>
      </c>
      <c r="D3" s="236">
        <v>0</v>
      </c>
      <c r="E3" s="236">
        <v>0</v>
      </c>
      <c r="F3" s="236">
        <v>0</v>
      </c>
      <c r="G3" s="236">
        <v>0</v>
      </c>
      <c r="H3" s="236">
        <v>0</v>
      </c>
      <c r="I3" s="236">
        <v>0</v>
      </c>
      <c r="J3" s="236">
        <v>0</v>
      </c>
      <c r="K3" s="236">
        <v>0</v>
      </c>
      <c r="L3" s="236">
        <v>0</v>
      </c>
      <c r="M3" s="236">
        <v>0</v>
      </c>
      <c r="N3" s="236">
        <v>0</v>
      </c>
      <c r="O3" s="236">
        <v>0</v>
      </c>
      <c r="P3" s="236">
        <v>0</v>
      </c>
      <c r="Q3" s="236">
        <v>0</v>
      </c>
      <c r="R3" s="236">
        <v>0</v>
      </c>
      <c r="S3" s="236">
        <v>0</v>
      </c>
      <c r="T3" s="236">
        <v>0</v>
      </c>
      <c r="U3" s="236">
        <v>0</v>
      </c>
      <c r="V3" s="236">
        <v>0</v>
      </c>
      <c r="W3" s="236">
        <v>0</v>
      </c>
      <c r="X3" s="236">
        <v>6224075</v>
      </c>
      <c r="Y3" s="236">
        <v>6407433</v>
      </c>
      <c r="Z3" s="236">
        <v>6596193</v>
      </c>
      <c r="AA3" s="236">
        <v>6786228</v>
      </c>
      <c r="AB3" s="236">
        <v>6983943</v>
      </c>
      <c r="AC3" s="236">
        <v>7189686</v>
      </c>
      <c r="AD3" s="236">
        <v>7401492</v>
      </c>
      <c r="AE3" s="236">
        <v>7617131</v>
      </c>
      <c r="AF3" s="236">
        <v>7778039</v>
      </c>
      <c r="AG3" s="236">
        <v>8069989</v>
      </c>
      <c r="AH3" s="236">
        <v>8307726</v>
      </c>
      <c r="AI3" s="236">
        <v>8444285</v>
      </c>
      <c r="AJ3" s="236">
        <v>8690372</v>
      </c>
      <c r="AK3" s="236">
        <v>8894997</v>
      </c>
      <c r="AL3" s="1078">
        <v>9157109</v>
      </c>
      <c r="AM3" s="1078">
        <v>0</v>
      </c>
    </row>
    <row r="4" spans="1:39">
      <c r="A4" s="239" t="s">
        <v>558</v>
      </c>
      <c r="B4" s="236">
        <v>2417452</v>
      </c>
      <c r="C4" s="236">
        <v>2376819</v>
      </c>
      <c r="D4" s="236">
        <v>2378456</v>
      </c>
      <c r="E4" s="236">
        <v>2340945</v>
      </c>
      <c r="F4" s="236">
        <v>1940911</v>
      </c>
      <c r="G4" s="236">
        <v>2069518</v>
      </c>
      <c r="H4" s="236">
        <v>2522433</v>
      </c>
      <c r="I4" s="236">
        <v>2595190</v>
      </c>
      <c r="J4" s="236">
        <v>2762802</v>
      </c>
      <c r="K4" s="236">
        <v>2719083</v>
      </c>
      <c r="L4" s="236">
        <v>2757420</v>
      </c>
      <c r="M4" s="236">
        <v>2766539</v>
      </c>
      <c r="N4" s="236">
        <v>2812229</v>
      </c>
      <c r="O4" s="236">
        <v>2805328</v>
      </c>
      <c r="P4" s="236">
        <v>2893985</v>
      </c>
      <c r="Q4" s="236">
        <v>2969485</v>
      </c>
      <c r="R4" s="236">
        <v>3013896</v>
      </c>
      <c r="S4" s="236">
        <v>3188185</v>
      </c>
      <c r="T4" s="236">
        <v>3486465</v>
      </c>
      <c r="U4" s="236">
        <v>3635383</v>
      </c>
      <c r="V4" s="236">
        <v>3779283</v>
      </c>
      <c r="W4" s="236">
        <v>3867333</v>
      </c>
      <c r="X4" s="236">
        <v>3899971</v>
      </c>
      <c r="Y4" s="236">
        <v>3859802</v>
      </c>
      <c r="Z4" s="236">
        <v>3958128</v>
      </c>
      <c r="AA4" s="236">
        <v>4020039</v>
      </c>
      <c r="AB4" s="236">
        <v>4082302</v>
      </c>
      <c r="AC4" s="236">
        <v>4134577</v>
      </c>
      <c r="AD4" s="236">
        <v>4320000</v>
      </c>
      <c r="AE4" s="236">
        <v>4417314</v>
      </c>
      <c r="AF4" s="236">
        <v>5154586</v>
      </c>
      <c r="AG4" s="236">
        <v>4570323</v>
      </c>
      <c r="AH4" s="236">
        <v>4629260</v>
      </c>
      <c r="AI4" s="236">
        <v>4637501</v>
      </c>
      <c r="AJ4" s="236">
        <v>4561622</v>
      </c>
      <c r="AK4" s="236">
        <v>4402219</v>
      </c>
      <c r="AL4" s="1078">
        <v>4494203</v>
      </c>
      <c r="AM4" s="1078">
        <v>4527895</v>
      </c>
    </row>
    <row r="5" spans="1:39">
      <c r="A5" s="239" t="s">
        <v>556</v>
      </c>
      <c r="B5" s="236">
        <v>1581353</v>
      </c>
      <c r="C5" s="236">
        <v>1562340</v>
      </c>
      <c r="D5" s="236">
        <v>293088</v>
      </c>
      <c r="E5" s="236">
        <v>242065</v>
      </c>
      <c r="F5" s="236">
        <v>237621</v>
      </c>
      <c r="G5" s="236">
        <v>241781</v>
      </c>
      <c r="H5" s="236">
        <v>245161</v>
      </c>
      <c r="I5" s="236">
        <v>229347</v>
      </c>
      <c r="J5" s="236">
        <v>226107</v>
      </c>
      <c r="K5" s="236">
        <v>219851</v>
      </c>
      <c r="L5" s="236">
        <v>211239</v>
      </c>
      <c r="M5" s="236">
        <v>193364</v>
      </c>
      <c r="N5" s="236">
        <v>194853</v>
      </c>
      <c r="O5" s="236">
        <v>107869</v>
      </c>
      <c r="P5" s="236">
        <v>116624</v>
      </c>
      <c r="Q5" s="236">
        <v>119910</v>
      </c>
      <c r="R5" s="236">
        <v>117599</v>
      </c>
      <c r="S5" s="236">
        <v>118613</v>
      </c>
      <c r="T5" s="236">
        <v>149</v>
      </c>
      <c r="U5" s="236">
        <v>0</v>
      </c>
      <c r="V5" s="236">
        <v>6314097</v>
      </c>
      <c r="W5" s="236">
        <v>8907657</v>
      </c>
      <c r="X5" s="236">
        <v>8644890</v>
      </c>
      <c r="Y5" s="236">
        <v>9534909</v>
      </c>
      <c r="Z5" s="236">
        <v>10303558</v>
      </c>
      <c r="AA5" s="236">
        <v>12332309</v>
      </c>
      <c r="AB5" s="236">
        <v>11892526</v>
      </c>
      <c r="AC5" s="236">
        <v>15089854</v>
      </c>
      <c r="AD5" s="236">
        <v>14787958</v>
      </c>
      <c r="AE5" s="236">
        <v>11646546</v>
      </c>
      <c r="AF5" s="236">
        <v>12005273</v>
      </c>
      <c r="AG5" s="236">
        <v>12031183</v>
      </c>
      <c r="AH5" s="236">
        <v>12042265</v>
      </c>
      <c r="AI5" s="236">
        <v>10802353</v>
      </c>
      <c r="AJ5" s="236">
        <v>11238322</v>
      </c>
      <c r="AK5" s="236">
        <v>10671283</v>
      </c>
      <c r="AL5" s="1078">
        <v>9072870</v>
      </c>
      <c r="AM5" s="1078">
        <v>9064431</v>
      </c>
    </row>
    <row r="6" spans="1:39" ht="15" customHeight="1">
      <c r="A6" s="239" t="s">
        <v>50</v>
      </c>
      <c r="B6" s="236">
        <v>0</v>
      </c>
      <c r="C6" s="236">
        <v>7721</v>
      </c>
      <c r="D6" s="236">
        <v>0</v>
      </c>
      <c r="E6" s="236">
        <v>0</v>
      </c>
      <c r="F6" s="236"/>
      <c r="G6" s="236"/>
      <c r="H6" s="236">
        <v>0</v>
      </c>
      <c r="I6" s="236">
        <v>0</v>
      </c>
      <c r="J6" s="236">
        <v>8</v>
      </c>
      <c r="K6" s="236">
        <v>8</v>
      </c>
      <c r="L6" s="236">
        <v>0</v>
      </c>
      <c r="M6" s="236">
        <v>0</v>
      </c>
      <c r="N6" s="236">
        <v>0</v>
      </c>
      <c r="O6" s="236">
        <v>0</v>
      </c>
      <c r="P6" s="236">
        <v>0</v>
      </c>
      <c r="Q6" s="236">
        <v>0</v>
      </c>
      <c r="R6" s="236">
        <v>0</v>
      </c>
      <c r="S6" s="236">
        <v>0</v>
      </c>
      <c r="T6" s="236">
        <v>0</v>
      </c>
      <c r="U6" s="236">
        <v>0</v>
      </c>
      <c r="V6" s="236">
        <v>0</v>
      </c>
      <c r="W6" s="236">
        <v>0</v>
      </c>
      <c r="X6" s="236">
        <v>0</v>
      </c>
      <c r="Y6" s="236">
        <v>0</v>
      </c>
      <c r="Z6" s="236">
        <v>0</v>
      </c>
      <c r="AA6" s="236">
        <v>0</v>
      </c>
      <c r="AB6" s="236">
        <v>0</v>
      </c>
      <c r="AC6" s="236">
        <v>0</v>
      </c>
      <c r="AD6" s="236">
        <v>0</v>
      </c>
      <c r="AE6" s="236">
        <v>0</v>
      </c>
      <c r="AF6" s="236">
        <v>0</v>
      </c>
      <c r="AG6" s="236">
        <v>0</v>
      </c>
      <c r="AH6" s="236">
        <v>0</v>
      </c>
      <c r="AI6" s="236">
        <v>0</v>
      </c>
      <c r="AJ6" s="236">
        <v>0</v>
      </c>
      <c r="AK6" s="236">
        <v>0</v>
      </c>
      <c r="AL6" s="1078">
        <v>0</v>
      </c>
      <c r="AM6" s="1078">
        <v>0</v>
      </c>
    </row>
    <row r="7" spans="1:39">
      <c r="A7" s="16" t="s">
        <v>551</v>
      </c>
      <c r="B7" s="234">
        <v>23107</v>
      </c>
      <c r="C7" s="234">
        <v>21954</v>
      </c>
      <c r="D7" s="234">
        <v>18989</v>
      </c>
      <c r="E7" s="234">
        <v>16964</v>
      </c>
      <c r="F7" s="234">
        <v>16935</v>
      </c>
      <c r="G7" s="234">
        <v>16985</v>
      </c>
      <c r="H7" s="234">
        <v>17515</v>
      </c>
      <c r="I7" s="234">
        <v>16151</v>
      </c>
      <c r="J7" s="234">
        <v>16193</v>
      </c>
      <c r="K7" s="234">
        <v>15521</v>
      </c>
      <c r="L7" s="234">
        <v>15174</v>
      </c>
      <c r="M7" s="234">
        <v>9</v>
      </c>
      <c r="N7" s="234">
        <v>9</v>
      </c>
      <c r="O7" s="234">
        <v>9</v>
      </c>
      <c r="P7" s="234">
        <v>713</v>
      </c>
      <c r="Q7" s="234">
        <v>19547</v>
      </c>
      <c r="R7" s="234">
        <v>19947</v>
      </c>
      <c r="S7" s="234">
        <v>19174</v>
      </c>
      <c r="T7" s="234">
        <v>21506</v>
      </c>
      <c r="U7" s="234">
        <v>21224</v>
      </c>
      <c r="V7" s="234">
        <v>22730</v>
      </c>
      <c r="W7" s="234">
        <v>21529</v>
      </c>
      <c r="X7" s="234">
        <v>21357</v>
      </c>
      <c r="Y7" s="234">
        <v>23310</v>
      </c>
      <c r="Z7" s="234">
        <v>25752</v>
      </c>
      <c r="AA7" s="234">
        <v>11960</v>
      </c>
      <c r="AB7" s="234">
        <v>11829</v>
      </c>
      <c r="AC7" s="234">
        <v>14852</v>
      </c>
      <c r="AD7" s="234">
        <v>14926</v>
      </c>
      <c r="AE7" s="234">
        <v>18</v>
      </c>
      <c r="AF7" s="234">
        <v>557261</v>
      </c>
      <c r="AG7" s="234">
        <v>577354</v>
      </c>
      <c r="AH7" s="234">
        <v>538652</v>
      </c>
      <c r="AI7" s="234">
        <v>488565</v>
      </c>
      <c r="AJ7" s="234">
        <v>440971</v>
      </c>
      <c r="AK7" s="234">
        <v>420750</v>
      </c>
      <c r="AL7" s="1077">
        <v>460391</v>
      </c>
      <c r="AM7" s="1077">
        <v>443411</v>
      </c>
    </row>
    <row r="8" spans="1:39">
      <c r="A8" s="16" t="s">
        <v>550</v>
      </c>
      <c r="B8" s="234">
        <v>350256</v>
      </c>
      <c r="C8" s="234">
        <v>344055</v>
      </c>
      <c r="D8" s="234">
        <v>300983</v>
      </c>
      <c r="E8" s="234">
        <v>258681</v>
      </c>
      <c r="F8" s="234">
        <v>234382</v>
      </c>
      <c r="G8" s="234">
        <v>237536</v>
      </c>
      <c r="H8" s="234">
        <v>243824</v>
      </c>
      <c r="I8" s="234">
        <v>228972</v>
      </c>
      <c r="J8" s="234">
        <v>164846</v>
      </c>
      <c r="K8" s="234">
        <v>161379</v>
      </c>
      <c r="L8" s="234">
        <v>157642</v>
      </c>
      <c r="M8" s="234">
        <v>99408</v>
      </c>
      <c r="N8" s="234">
        <v>97879</v>
      </c>
      <c r="O8" s="234">
        <v>97040</v>
      </c>
      <c r="P8" s="234">
        <v>104698</v>
      </c>
      <c r="Q8" s="234">
        <v>54463</v>
      </c>
      <c r="R8" s="234">
        <v>50805</v>
      </c>
      <c r="S8" s="234">
        <v>50901</v>
      </c>
      <c r="T8" s="234">
        <v>54921</v>
      </c>
      <c r="U8" s="234">
        <v>52642</v>
      </c>
      <c r="V8" s="234">
        <v>649</v>
      </c>
      <c r="W8" s="234">
        <v>9391130</v>
      </c>
      <c r="X8" s="234">
        <v>10677670</v>
      </c>
      <c r="Y8" s="234">
        <v>12041784</v>
      </c>
      <c r="Z8" s="234">
        <v>13549462</v>
      </c>
      <c r="AA8" s="234">
        <v>14551599</v>
      </c>
      <c r="AB8" s="234">
        <v>16107284</v>
      </c>
      <c r="AC8" s="234">
        <v>15977205</v>
      </c>
      <c r="AD8" s="234">
        <v>15660417</v>
      </c>
      <c r="AE8" s="234">
        <v>17423502</v>
      </c>
      <c r="AF8" s="234">
        <v>15318281</v>
      </c>
      <c r="AG8" s="234">
        <v>15937534</v>
      </c>
      <c r="AH8" s="234">
        <v>14977336</v>
      </c>
      <c r="AI8" s="234">
        <v>14475295</v>
      </c>
      <c r="AJ8" s="234">
        <v>14160904</v>
      </c>
      <c r="AK8" s="234">
        <v>14208333</v>
      </c>
      <c r="AL8" s="1077">
        <v>13375369</v>
      </c>
      <c r="AM8" s="1077">
        <v>13532312</v>
      </c>
    </row>
    <row r="9" spans="1:39">
      <c r="A9" s="239" t="s">
        <v>1723</v>
      </c>
      <c r="B9" s="236">
        <v>274902</v>
      </c>
      <c r="C9" s="236">
        <v>267812</v>
      </c>
      <c r="D9" s="236">
        <v>228279</v>
      </c>
      <c r="E9" s="236">
        <v>209308</v>
      </c>
      <c r="F9" s="236">
        <v>183400</v>
      </c>
      <c r="G9" s="236">
        <v>184613</v>
      </c>
      <c r="H9" s="236">
        <v>188590</v>
      </c>
      <c r="I9" s="236">
        <v>174513</v>
      </c>
      <c r="J9" s="236">
        <v>130149</v>
      </c>
      <c r="K9" s="236">
        <v>125446</v>
      </c>
      <c r="L9" s="236">
        <v>120941</v>
      </c>
      <c r="M9" s="236">
        <v>64946</v>
      </c>
      <c r="N9" s="236">
        <v>65127</v>
      </c>
      <c r="O9" s="236">
        <v>63631</v>
      </c>
      <c r="P9" s="236">
        <v>70030</v>
      </c>
      <c r="Q9" s="236">
        <v>51475</v>
      </c>
      <c r="R9" s="236">
        <v>50805</v>
      </c>
      <c r="S9" s="236">
        <v>50901</v>
      </c>
      <c r="T9" s="236">
        <v>54921</v>
      </c>
      <c r="U9" s="236">
        <v>52642</v>
      </c>
      <c r="V9" s="236">
        <v>649</v>
      </c>
      <c r="W9" s="236">
        <v>431</v>
      </c>
      <c r="X9" s="236">
        <v>458</v>
      </c>
      <c r="Y9" s="236">
        <v>770</v>
      </c>
      <c r="Z9" s="236">
        <v>2374</v>
      </c>
      <c r="AA9" s="236">
        <v>4029</v>
      </c>
      <c r="AB9" s="236">
        <v>12814</v>
      </c>
      <c r="AC9" s="236">
        <v>7155</v>
      </c>
      <c r="AD9" s="236">
        <v>3862</v>
      </c>
      <c r="AE9" s="236">
        <v>1720811</v>
      </c>
      <c r="AF9" s="236">
        <v>40991</v>
      </c>
      <c r="AG9" s="236">
        <v>33961</v>
      </c>
      <c r="AH9" s="236">
        <v>18071</v>
      </c>
      <c r="AI9" s="236">
        <v>14766</v>
      </c>
      <c r="AJ9" s="236">
        <v>13844</v>
      </c>
      <c r="AK9" s="236">
        <v>106354</v>
      </c>
      <c r="AL9" s="1078">
        <v>8978</v>
      </c>
      <c r="AM9" s="1078">
        <v>4699</v>
      </c>
    </row>
    <row r="10" spans="1:39">
      <c r="A10" s="239" t="s">
        <v>576</v>
      </c>
      <c r="B10" s="236">
        <v>0</v>
      </c>
      <c r="C10" s="236">
        <v>12</v>
      </c>
      <c r="D10" s="236">
        <v>0</v>
      </c>
      <c r="E10" s="236">
        <v>0</v>
      </c>
      <c r="F10" s="236">
        <v>0</v>
      </c>
      <c r="G10" s="236">
        <v>0</v>
      </c>
      <c r="H10" s="236">
        <v>0</v>
      </c>
      <c r="I10" s="236">
        <v>0</v>
      </c>
      <c r="J10" s="236">
        <v>0</v>
      </c>
      <c r="K10" s="236">
        <v>0</v>
      </c>
      <c r="L10" s="236">
        <v>0</v>
      </c>
      <c r="M10" s="236">
        <v>0</v>
      </c>
      <c r="N10" s="236">
        <v>0</v>
      </c>
      <c r="O10" s="236">
        <v>42</v>
      </c>
      <c r="P10" s="236">
        <v>0</v>
      </c>
      <c r="Q10" s="236">
        <v>0</v>
      </c>
      <c r="R10" s="236">
        <v>0</v>
      </c>
      <c r="S10" s="236">
        <v>0</v>
      </c>
      <c r="T10" s="236">
        <v>0</v>
      </c>
      <c r="U10" s="236">
        <v>0</v>
      </c>
      <c r="V10" s="236">
        <v>0</v>
      </c>
      <c r="W10" s="236">
        <v>0</v>
      </c>
      <c r="X10" s="236">
        <v>0</v>
      </c>
      <c r="Y10" s="236">
        <v>0</v>
      </c>
      <c r="Z10" s="236">
        <v>0</v>
      </c>
      <c r="AA10" s="236">
        <v>0</v>
      </c>
      <c r="AB10" s="236">
        <v>0</v>
      </c>
      <c r="AC10" s="236">
        <v>0</v>
      </c>
      <c r="AD10" s="236">
        <v>0</v>
      </c>
      <c r="AE10" s="236">
        <v>0</v>
      </c>
      <c r="AF10" s="236">
        <v>0</v>
      </c>
      <c r="AG10" s="236">
        <v>0</v>
      </c>
      <c r="AH10" s="236">
        <v>0</v>
      </c>
      <c r="AI10" s="236">
        <v>0</v>
      </c>
      <c r="AJ10" s="236">
        <v>0</v>
      </c>
      <c r="AK10" s="236">
        <v>0</v>
      </c>
      <c r="AL10" s="1078">
        <v>0</v>
      </c>
      <c r="AM10" s="1078">
        <v>0</v>
      </c>
    </row>
    <row r="11" spans="1:39" ht="15" customHeight="1">
      <c r="A11" s="239" t="s">
        <v>575</v>
      </c>
      <c r="B11" s="236">
        <v>68214</v>
      </c>
      <c r="C11" s="236">
        <v>68805</v>
      </c>
      <c r="D11" s="236">
        <v>65185</v>
      </c>
      <c r="E11" s="236">
        <v>41748</v>
      </c>
      <c r="F11" s="236">
        <v>45430</v>
      </c>
      <c r="G11" s="236">
        <v>47240</v>
      </c>
      <c r="H11" s="236">
        <v>49234</v>
      </c>
      <c r="I11" s="236">
        <v>48228</v>
      </c>
      <c r="J11" s="236">
        <v>30499</v>
      </c>
      <c r="K11" s="236">
        <v>31538</v>
      </c>
      <c r="L11" s="236">
        <v>32144</v>
      </c>
      <c r="M11" s="236">
        <v>29799</v>
      </c>
      <c r="N11" s="236">
        <v>30434</v>
      </c>
      <c r="O11" s="236">
        <v>30998</v>
      </c>
      <c r="P11" s="236">
        <v>32192</v>
      </c>
      <c r="Q11" s="236">
        <v>372</v>
      </c>
      <c r="R11" s="236">
        <v>0</v>
      </c>
      <c r="S11" s="236">
        <v>0</v>
      </c>
      <c r="T11" s="236">
        <v>0</v>
      </c>
      <c r="U11" s="236">
        <v>0</v>
      </c>
      <c r="V11" s="236">
        <v>0</v>
      </c>
      <c r="W11" s="236">
        <v>0</v>
      </c>
      <c r="X11" s="236">
        <v>0</v>
      </c>
      <c r="Y11" s="236">
        <v>0</v>
      </c>
      <c r="Z11" s="236">
        <v>0</v>
      </c>
      <c r="AA11" s="236">
        <v>0</v>
      </c>
      <c r="AB11" s="236">
        <v>0</v>
      </c>
      <c r="AC11" s="236">
        <v>0</v>
      </c>
      <c r="AD11" s="236">
        <v>0</v>
      </c>
      <c r="AE11" s="236">
        <v>18367</v>
      </c>
      <c r="AF11" s="236">
        <v>16499</v>
      </c>
      <c r="AG11" s="236">
        <v>14998</v>
      </c>
      <c r="AH11" s="236">
        <v>12254</v>
      </c>
      <c r="AI11" s="236">
        <v>10705</v>
      </c>
      <c r="AJ11" s="236">
        <v>9929</v>
      </c>
      <c r="AK11" s="236">
        <v>8729</v>
      </c>
      <c r="AL11" s="1078">
        <v>8045</v>
      </c>
      <c r="AM11" s="1078">
        <v>7134</v>
      </c>
    </row>
    <row r="12" spans="1:39">
      <c r="A12" s="239" t="s">
        <v>545</v>
      </c>
      <c r="B12" s="236">
        <v>0</v>
      </c>
      <c r="C12" s="236">
        <v>1</v>
      </c>
      <c r="D12" s="236">
        <v>0</v>
      </c>
      <c r="E12" s="236">
        <v>1</v>
      </c>
      <c r="F12" s="236">
        <v>0</v>
      </c>
      <c r="G12" s="236">
        <v>0</v>
      </c>
      <c r="H12" s="236">
        <v>28</v>
      </c>
      <c r="I12" s="236">
        <v>16</v>
      </c>
      <c r="J12" s="236">
        <v>0</v>
      </c>
      <c r="K12" s="236">
        <v>0</v>
      </c>
      <c r="L12" s="236">
        <v>0</v>
      </c>
      <c r="M12" s="236">
        <v>0</v>
      </c>
      <c r="N12" s="236">
        <v>0</v>
      </c>
      <c r="O12" s="236">
        <v>0</v>
      </c>
      <c r="P12" s="236">
        <v>0</v>
      </c>
      <c r="Q12" s="236">
        <v>0</v>
      </c>
      <c r="R12" s="236">
        <v>0</v>
      </c>
      <c r="S12" s="236">
        <v>0</v>
      </c>
      <c r="T12" s="236">
        <v>0</v>
      </c>
      <c r="U12" s="236">
        <v>0</v>
      </c>
      <c r="V12" s="236">
        <v>0</v>
      </c>
      <c r="W12" s="236">
        <v>0</v>
      </c>
      <c r="X12" s="236">
        <v>0</v>
      </c>
      <c r="Y12" s="241" t="s">
        <v>29</v>
      </c>
      <c r="Z12" s="241" t="s">
        <v>29</v>
      </c>
      <c r="AA12" s="241" t="s">
        <v>29</v>
      </c>
      <c r="AB12" s="241" t="s">
        <v>29</v>
      </c>
      <c r="AC12" s="241" t="s">
        <v>29</v>
      </c>
      <c r="AD12" s="241" t="s">
        <v>29</v>
      </c>
      <c r="AE12" s="241" t="s">
        <v>29</v>
      </c>
      <c r="AF12" s="241" t="s">
        <v>29</v>
      </c>
      <c r="AG12" s="241" t="s">
        <v>29</v>
      </c>
      <c r="AH12" s="241" t="s">
        <v>29</v>
      </c>
      <c r="AI12" s="241" t="s">
        <v>29</v>
      </c>
      <c r="AJ12" s="241" t="s">
        <v>29</v>
      </c>
      <c r="AK12" s="241" t="s">
        <v>29</v>
      </c>
      <c r="AL12" s="1080" t="s">
        <v>29</v>
      </c>
      <c r="AM12" s="1080" t="s">
        <v>29</v>
      </c>
    </row>
    <row r="13" spans="1:39">
      <c r="A13" s="239" t="s">
        <v>574</v>
      </c>
      <c r="B13" s="236">
        <v>7128</v>
      </c>
      <c r="C13" s="236">
        <v>7254</v>
      </c>
      <c r="D13" s="236">
        <v>7338</v>
      </c>
      <c r="E13" s="236">
        <v>7436</v>
      </c>
      <c r="F13" s="236">
        <v>5477</v>
      </c>
      <c r="G13" s="236">
        <v>5683</v>
      </c>
      <c r="H13" s="236">
        <v>5972</v>
      </c>
      <c r="I13" s="236">
        <v>6215</v>
      </c>
      <c r="J13" s="236">
        <v>4198</v>
      </c>
      <c r="K13" s="236">
        <v>4395</v>
      </c>
      <c r="L13" s="236">
        <v>4557</v>
      </c>
      <c r="M13" s="236">
        <v>4663</v>
      </c>
      <c r="N13" s="236">
        <v>2318</v>
      </c>
      <c r="O13" s="236">
        <v>2369</v>
      </c>
      <c r="P13" s="236">
        <v>2476</v>
      </c>
      <c r="Q13" s="236">
        <v>2616</v>
      </c>
      <c r="R13" s="236">
        <v>0</v>
      </c>
      <c r="S13" s="236">
        <v>0</v>
      </c>
      <c r="T13" s="236">
        <v>0</v>
      </c>
      <c r="U13" s="236">
        <v>0</v>
      </c>
      <c r="V13" s="236">
        <v>0</v>
      </c>
      <c r="W13" s="236">
        <v>9390699</v>
      </c>
      <c r="X13" s="236">
        <v>10677212</v>
      </c>
      <c r="Y13" s="236">
        <v>12030977</v>
      </c>
      <c r="Z13" s="236">
        <v>13547085</v>
      </c>
      <c r="AA13" s="236">
        <v>14547566</v>
      </c>
      <c r="AB13" s="236">
        <v>16094466</v>
      </c>
      <c r="AC13" s="236">
        <v>15970045</v>
      </c>
      <c r="AD13" s="236">
        <v>15656551</v>
      </c>
      <c r="AE13" s="236">
        <v>15684320</v>
      </c>
      <c r="AF13" s="236">
        <v>14907106</v>
      </c>
      <c r="AG13" s="236">
        <v>15189817</v>
      </c>
      <c r="AH13" s="236">
        <v>14487189</v>
      </c>
      <c r="AI13" s="236">
        <v>13971599</v>
      </c>
      <c r="AJ13" s="236">
        <v>13587535</v>
      </c>
      <c r="AK13" s="236">
        <v>13376172</v>
      </c>
      <c r="AL13" s="1078">
        <v>12841811</v>
      </c>
      <c r="AM13" s="1078">
        <v>12469037</v>
      </c>
    </row>
    <row r="14" spans="1:39">
      <c r="A14" s="480" t="s">
        <v>573</v>
      </c>
      <c r="B14" s="241" t="s">
        <v>29</v>
      </c>
      <c r="C14" s="241" t="s">
        <v>29</v>
      </c>
      <c r="D14" s="241" t="s">
        <v>29</v>
      </c>
      <c r="E14" s="241" t="s">
        <v>29</v>
      </c>
      <c r="F14" s="241" t="s">
        <v>29</v>
      </c>
      <c r="G14" s="241" t="s">
        <v>29</v>
      </c>
      <c r="H14" s="241" t="s">
        <v>29</v>
      </c>
      <c r="I14" s="241" t="s">
        <v>29</v>
      </c>
      <c r="J14" s="241" t="s">
        <v>29</v>
      </c>
      <c r="K14" s="241" t="s">
        <v>29</v>
      </c>
      <c r="L14" s="241" t="s">
        <v>29</v>
      </c>
      <c r="M14" s="241" t="s">
        <v>29</v>
      </c>
      <c r="N14" s="241" t="s">
        <v>29</v>
      </c>
      <c r="O14" s="241" t="s">
        <v>29</v>
      </c>
      <c r="P14" s="241" t="s">
        <v>29</v>
      </c>
      <c r="Q14" s="241" t="s">
        <v>29</v>
      </c>
      <c r="R14" s="241" t="s">
        <v>29</v>
      </c>
      <c r="S14" s="241" t="s">
        <v>29</v>
      </c>
      <c r="T14" s="241" t="s">
        <v>29</v>
      </c>
      <c r="U14" s="241" t="s">
        <v>29</v>
      </c>
      <c r="V14" s="241" t="s">
        <v>29</v>
      </c>
      <c r="W14" s="241" t="s">
        <v>29</v>
      </c>
      <c r="X14" s="241" t="s">
        <v>29</v>
      </c>
      <c r="Y14" s="241" t="s">
        <v>29</v>
      </c>
      <c r="Z14" s="236">
        <v>3</v>
      </c>
      <c r="AA14" s="241">
        <v>4</v>
      </c>
      <c r="AB14" s="241">
        <v>4</v>
      </c>
      <c r="AC14" s="241">
        <v>5</v>
      </c>
      <c r="AD14" s="241">
        <v>4</v>
      </c>
      <c r="AE14" s="241">
        <v>4</v>
      </c>
      <c r="AF14" s="241">
        <v>4</v>
      </c>
      <c r="AG14" s="241">
        <v>4</v>
      </c>
      <c r="AH14" s="241">
        <v>4</v>
      </c>
      <c r="AI14" s="241">
        <v>4</v>
      </c>
      <c r="AJ14" s="241">
        <v>4</v>
      </c>
      <c r="AK14" s="241">
        <v>4</v>
      </c>
      <c r="AL14" s="1080">
        <v>5</v>
      </c>
      <c r="AM14" s="1080">
        <v>5</v>
      </c>
    </row>
    <row r="15" spans="1:39" ht="15" customHeight="1">
      <c r="A15" s="239" t="s">
        <v>50</v>
      </c>
      <c r="B15" s="236">
        <v>12</v>
      </c>
      <c r="C15" s="236">
        <v>171</v>
      </c>
      <c r="D15" s="236">
        <v>181</v>
      </c>
      <c r="E15" s="236">
        <v>188</v>
      </c>
      <c r="F15" s="236">
        <v>75</v>
      </c>
      <c r="G15" s="236">
        <v>0</v>
      </c>
      <c r="H15" s="236">
        <v>0</v>
      </c>
      <c r="I15" s="236">
        <v>0</v>
      </c>
      <c r="J15" s="236">
        <v>0</v>
      </c>
      <c r="K15" s="236">
        <v>0</v>
      </c>
      <c r="L15" s="236">
        <v>0</v>
      </c>
      <c r="M15" s="236">
        <v>0</v>
      </c>
      <c r="N15" s="236">
        <v>0</v>
      </c>
      <c r="O15" s="236">
        <v>0</v>
      </c>
      <c r="P15" s="236">
        <v>0</v>
      </c>
      <c r="Q15" s="236">
        <v>0</v>
      </c>
      <c r="R15" s="236">
        <v>0</v>
      </c>
      <c r="S15" s="236">
        <v>0</v>
      </c>
      <c r="T15" s="236">
        <v>0</v>
      </c>
      <c r="U15" s="236">
        <v>0</v>
      </c>
      <c r="V15" s="236">
        <v>0</v>
      </c>
      <c r="W15" s="236">
        <v>0</v>
      </c>
      <c r="X15" s="236">
        <v>0</v>
      </c>
      <c r="Y15" s="236">
        <v>10034</v>
      </c>
      <c r="Z15" s="241" t="s">
        <v>29</v>
      </c>
      <c r="AA15" s="236">
        <v>0</v>
      </c>
      <c r="AB15" s="236">
        <v>0</v>
      </c>
      <c r="AC15" s="236">
        <v>0</v>
      </c>
      <c r="AD15" s="236">
        <v>0</v>
      </c>
      <c r="AE15" s="236">
        <v>0</v>
      </c>
      <c r="AF15" s="236">
        <v>353681</v>
      </c>
      <c r="AG15" s="236">
        <v>698754</v>
      </c>
      <c r="AH15" s="236">
        <v>459818</v>
      </c>
      <c r="AI15" s="236">
        <v>478221</v>
      </c>
      <c r="AJ15" s="236">
        <v>549592</v>
      </c>
      <c r="AK15" s="236">
        <v>717074</v>
      </c>
      <c r="AL15" s="1078">
        <v>516530</v>
      </c>
      <c r="AM15" s="1078">
        <v>1051437</v>
      </c>
    </row>
    <row r="16" spans="1:39">
      <c r="A16" s="233" t="s">
        <v>65</v>
      </c>
      <c r="B16" s="232">
        <v>4372168</v>
      </c>
      <c r="C16" s="232">
        <v>4312889</v>
      </c>
      <c r="D16" s="232">
        <v>2991516</v>
      </c>
      <c r="E16" s="232">
        <v>2858655</v>
      </c>
      <c r="F16" s="232">
        <v>2429849</v>
      </c>
      <c r="G16" s="232">
        <v>2565820</v>
      </c>
      <c r="H16" s="232">
        <v>3028933</v>
      </c>
      <c r="I16" s="232">
        <v>3069660</v>
      </c>
      <c r="J16" s="232">
        <v>3169956</v>
      </c>
      <c r="K16" s="232">
        <v>3115842</v>
      </c>
      <c r="L16" s="232">
        <v>3141475</v>
      </c>
      <c r="M16" s="232">
        <v>3059320</v>
      </c>
      <c r="N16" s="232">
        <v>3104970</v>
      </c>
      <c r="O16" s="232">
        <v>3010246</v>
      </c>
      <c r="P16" s="232">
        <v>3116020</v>
      </c>
      <c r="Q16" s="232">
        <v>3163405</v>
      </c>
      <c r="R16" s="232">
        <v>3202247</v>
      </c>
      <c r="S16" s="232">
        <v>3376873</v>
      </c>
      <c r="T16" s="232">
        <v>3563041</v>
      </c>
      <c r="U16" s="232">
        <v>3709249</v>
      </c>
      <c r="V16" s="232">
        <v>10116759</v>
      </c>
      <c r="W16" s="232">
        <v>22187649</v>
      </c>
      <c r="X16" s="232">
        <v>29467963</v>
      </c>
      <c r="Y16" s="232">
        <v>31867238</v>
      </c>
      <c r="Z16" s="232">
        <v>34433093</v>
      </c>
      <c r="AA16" s="232">
        <v>37702135</v>
      </c>
      <c r="AB16" s="232">
        <v>39077884</v>
      </c>
      <c r="AC16" s="232">
        <v>42406174</v>
      </c>
      <c r="AD16" s="232">
        <v>42184793</v>
      </c>
      <c r="AE16" s="232">
        <v>41104511</v>
      </c>
      <c r="AF16" s="232">
        <v>40813440</v>
      </c>
      <c r="AG16" s="232">
        <v>41186383</v>
      </c>
      <c r="AH16" s="232">
        <v>40495239</v>
      </c>
      <c r="AI16" s="232">
        <v>38847999</v>
      </c>
      <c r="AJ16" s="232">
        <v>39092191</v>
      </c>
      <c r="AK16" s="232">
        <v>38597582</v>
      </c>
      <c r="AL16" s="1079">
        <v>36559942</v>
      </c>
      <c r="AM16" s="1079">
        <v>27568049</v>
      </c>
    </row>
    <row r="17" spans="1:1" ht="23.25">
      <c r="A17" s="600" t="s">
        <v>1710</v>
      </c>
    </row>
  </sheetData>
  <pageMargins left="0.511811024" right="0.511811024" top="0.78740157499999996" bottom="0.78740157499999996" header="0.31496062000000002" footer="0.31496062000000002"/>
  <pageSetup paperSize="9" scale="97" orientation="portrait" verticalDpi="597"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399"/>
    <pageSetUpPr fitToPage="1"/>
  </sheetPr>
  <dimension ref="A1:NQ22"/>
  <sheetViews>
    <sheetView showGridLines="0" zoomScale="85" zoomScaleNormal="85" workbookViewId="0">
      <pane xSplit="1" topLeftCell="NG1" activePane="topRight" state="frozen"/>
      <selection activeCell="IX6" sqref="IX6"/>
      <selection pane="topRight"/>
    </sheetView>
  </sheetViews>
  <sheetFormatPr defaultRowHeight="12.75"/>
  <cols>
    <col min="1" max="1" width="59.42578125" style="20" customWidth="1"/>
    <col min="2" max="223" width="12" style="20" customWidth="1"/>
    <col min="224" max="225" width="11" style="20" customWidth="1"/>
    <col min="226" max="229" width="10" style="20" customWidth="1"/>
    <col min="230" max="230" width="11" style="20" customWidth="1"/>
    <col min="231" max="233" width="12" style="20" customWidth="1"/>
    <col min="234" max="235" width="11" style="20" customWidth="1"/>
    <col min="236" max="239" width="10" style="20" customWidth="1"/>
    <col min="240" max="240" width="11" style="20" customWidth="1"/>
    <col min="241" max="363" width="12" style="20" customWidth="1"/>
    <col min="364" max="366" width="11" style="20" customWidth="1"/>
    <col min="367" max="369" width="10" style="20" customWidth="1"/>
    <col min="370" max="370" width="11" style="20" customWidth="1"/>
    <col min="371" max="371" width="12" style="20" customWidth="1"/>
    <col min="372" max="372" width="15" style="20" customWidth="1"/>
    <col min="373" max="373" width="12.5703125" style="20" customWidth="1"/>
    <col min="374" max="380" width="11" style="20" customWidth="1"/>
    <col min="381" max="381" width="13.28515625" style="20" customWidth="1"/>
    <col min="382" max="16384" width="9.140625" style="20"/>
  </cols>
  <sheetData>
    <row r="1" spans="1:381" s="258" customFormat="1" ht="38.25">
      <c r="A1" s="515" t="s">
        <v>593</v>
      </c>
      <c r="B1" s="1381">
        <v>39813</v>
      </c>
      <c r="C1" s="1382"/>
      <c r="D1" s="1382"/>
      <c r="E1" s="1382"/>
      <c r="F1" s="1382"/>
      <c r="G1" s="1382"/>
      <c r="H1" s="1382"/>
      <c r="I1" s="1382"/>
      <c r="J1" s="1382"/>
      <c r="K1" s="1383"/>
      <c r="L1" s="1381">
        <v>39903</v>
      </c>
      <c r="M1" s="1382"/>
      <c r="N1" s="1382"/>
      <c r="O1" s="1382"/>
      <c r="P1" s="1382"/>
      <c r="Q1" s="1382"/>
      <c r="R1" s="1382"/>
      <c r="S1" s="1382"/>
      <c r="T1" s="1382"/>
      <c r="U1" s="1383"/>
      <c r="V1" s="1381">
        <v>39994</v>
      </c>
      <c r="W1" s="1382"/>
      <c r="X1" s="1382"/>
      <c r="Y1" s="1382"/>
      <c r="Z1" s="1382"/>
      <c r="AA1" s="1382"/>
      <c r="AB1" s="1382"/>
      <c r="AC1" s="1382"/>
      <c r="AD1" s="1382"/>
      <c r="AE1" s="1383"/>
      <c r="AF1" s="1381">
        <v>40086</v>
      </c>
      <c r="AG1" s="1382"/>
      <c r="AH1" s="1382"/>
      <c r="AI1" s="1382"/>
      <c r="AJ1" s="1382"/>
      <c r="AK1" s="1382"/>
      <c r="AL1" s="1382"/>
      <c r="AM1" s="1382"/>
      <c r="AN1" s="1382"/>
      <c r="AO1" s="1383"/>
      <c r="AP1" s="1381">
        <v>40178</v>
      </c>
      <c r="AQ1" s="1382"/>
      <c r="AR1" s="1382"/>
      <c r="AS1" s="1382"/>
      <c r="AT1" s="1382"/>
      <c r="AU1" s="1382"/>
      <c r="AV1" s="1382"/>
      <c r="AW1" s="1382"/>
      <c r="AX1" s="1382"/>
      <c r="AY1" s="1383"/>
      <c r="AZ1" s="1381">
        <v>40267</v>
      </c>
      <c r="BA1" s="1382"/>
      <c r="BB1" s="1382"/>
      <c r="BC1" s="1382"/>
      <c r="BD1" s="1382"/>
      <c r="BE1" s="1382"/>
      <c r="BF1" s="1382"/>
      <c r="BG1" s="1382"/>
      <c r="BH1" s="1382"/>
      <c r="BI1" s="1383"/>
      <c r="BJ1" s="1381">
        <v>40359</v>
      </c>
      <c r="BK1" s="1382"/>
      <c r="BL1" s="1382"/>
      <c r="BM1" s="1382"/>
      <c r="BN1" s="1382"/>
      <c r="BO1" s="1382"/>
      <c r="BP1" s="1382"/>
      <c r="BQ1" s="1382"/>
      <c r="BR1" s="1382"/>
      <c r="BS1" s="1383"/>
      <c r="BT1" s="1381">
        <v>40451</v>
      </c>
      <c r="BU1" s="1382"/>
      <c r="BV1" s="1382"/>
      <c r="BW1" s="1382"/>
      <c r="BX1" s="1382"/>
      <c r="BY1" s="1382"/>
      <c r="BZ1" s="1382"/>
      <c r="CA1" s="1382"/>
      <c r="CB1" s="1382"/>
      <c r="CC1" s="1383"/>
      <c r="CD1" s="1381">
        <v>40543</v>
      </c>
      <c r="CE1" s="1382"/>
      <c r="CF1" s="1382"/>
      <c r="CG1" s="1382"/>
      <c r="CH1" s="1382"/>
      <c r="CI1" s="1382"/>
      <c r="CJ1" s="1382"/>
      <c r="CK1" s="1382"/>
      <c r="CL1" s="1382"/>
      <c r="CM1" s="1383"/>
      <c r="CN1" s="1381">
        <v>40633</v>
      </c>
      <c r="CO1" s="1382"/>
      <c r="CP1" s="1382"/>
      <c r="CQ1" s="1382"/>
      <c r="CR1" s="1382"/>
      <c r="CS1" s="1382"/>
      <c r="CT1" s="1382"/>
      <c r="CU1" s="1382"/>
      <c r="CV1" s="1382"/>
      <c r="CW1" s="1383"/>
      <c r="CX1" s="1381">
        <v>40724</v>
      </c>
      <c r="CY1" s="1382"/>
      <c r="CZ1" s="1382"/>
      <c r="DA1" s="1382"/>
      <c r="DB1" s="1382"/>
      <c r="DC1" s="1382"/>
      <c r="DD1" s="1382"/>
      <c r="DE1" s="1382"/>
      <c r="DF1" s="1382"/>
      <c r="DG1" s="1383"/>
      <c r="DH1" s="1381">
        <v>40816</v>
      </c>
      <c r="DI1" s="1382"/>
      <c r="DJ1" s="1382"/>
      <c r="DK1" s="1382"/>
      <c r="DL1" s="1382"/>
      <c r="DM1" s="1382"/>
      <c r="DN1" s="1382"/>
      <c r="DO1" s="1382"/>
      <c r="DP1" s="1382"/>
      <c r="DQ1" s="1383"/>
      <c r="DR1" s="1381">
        <v>40908</v>
      </c>
      <c r="DS1" s="1382"/>
      <c r="DT1" s="1382"/>
      <c r="DU1" s="1382"/>
      <c r="DV1" s="1382"/>
      <c r="DW1" s="1382"/>
      <c r="DX1" s="1382"/>
      <c r="DY1" s="1382"/>
      <c r="DZ1" s="1382"/>
      <c r="EA1" s="1383"/>
      <c r="EB1" s="1381">
        <v>40998</v>
      </c>
      <c r="EC1" s="1382"/>
      <c r="ED1" s="1382"/>
      <c r="EE1" s="1382"/>
      <c r="EF1" s="1382"/>
      <c r="EG1" s="1382"/>
      <c r="EH1" s="1382"/>
      <c r="EI1" s="1382"/>
      <c r="EJ1" s="1382"/>
      <c r="EK1" s="1383"/>
      <c r="EL1" s="1381">
        <v>41090</v>
      </c>
      <c r="EM1" s="1382"/>
      <c r="EN1" s="1382"/>
      <c r="EO1" s="1382"/>
      <c r="EP1" s="1382"/>
      <c r="EQ1" s="1382"/>
      <c r="ER1" s="1382"/>
      <c r="ES1" s="1382"/>
      <c r="ET1" s="1382"/>
      <c r="EU1" s="1383"/>
      <c r="EV1" s="1381">
        <v>41182</v>
      </c>
      <c r="EW1" s="1382"/>
      <c r="EX1" s="1382"/>
      <c r="EY1" s="1382"/>
      <c r="EZ1" s="1382"/>
      <c r="FA1" s="1382"/>
      <c r="FB1" s="1382"/>
      <c r="FC1" s="1382"/>
      <c r="FD1" s="1382"/>
      <c r="FE1" s="1383"/>
      <c r="FF1" s="1381">
        <v>41274</v>
      </c>
      <c r="FG1" s="1382"/>
      <c r="FH1" s="1382"/>
      <c r="FI1" s="1382"/>
      <c r="FJ1" s="1382"/>
      <c r="FK1" s="1382"/>
      <c r="FL1" s="1382"/>
      <c r="FM1" s="1382"/>
      <c r="FN1" s="1382"/>
      <c r="FO1" s="1383"/>
      <c r="FP1" s="1381">
        <v>41364</v>
      </c>
      <c r="FQ1" s="1382"/>
      <c r="FR1" s="1382"/>
      <c r="FS1" s="1382"/>
      <c r="FT1" s="1382"/>
      <c r="FU1" s="1382"/>
      <c r="FV1" s="1382"/>
      <c r="FW1" s="1382"/>
      <c r="FX1" s="1382"/>
      <c r="FY1" s="1383"/>
      <c r="FZ1" s="1381">
        <v>41455</v>
      </c>
      <c r="GA1" s="1382"/>
      <c r="GB1" s="1382"/>
      <c r="GC1" s="1382"/>
      <c r="GD1" s="1382"/>
      <c r="GE1" s="1382"/>
      <c r="GF1" s="1382"/>
      <c r="GG1" s="1382"/>
      <c r="GH1" s="1382"/>
      <c r="GI1" s="1383"/>
      <c r="GJ1" s="1381">
        <v>41547</v>
      </c>
      <c r="GK1" s="1382"/>
      <c r="GL1" s="1382"/>
      <c r="GM1" s="1382"/>
      <c r="GN1" s="1382"/>
      <c r="GO1" s="1382"/>
      <c r="GP1" s="1382"/>
      <c r="GQ1" s="1382"/>
      <c r="GR1" s="1382"/>
      <c r="GS1" s="1383"/>
      <c r="GT1" s="1381">
        <v>41639</v>
      </c>
      <c r="GU1" s="1382"/>
      <c r="GV1" s="1382"/>
      <c r="GW1" s="1382"/>
      <c r="GX1" s="1382"/>
      <c r="GY1" s="1382"/>
      <c r="GZ1" s="1382"/>
      <c r="HA1" s="1382"/>
      <c r="HB1" s="1382"/>
      <c r="HC1" s="1383"/>
      <c r="HD1" s="1381">
        <v>41729</v>
      </c>
      <c r="HE1" s="1382"/>
      <c r="HF1" s="1382"/>
      <c r="HG1" s="1382"/>
      <c r="HH1" s="1382"/>
      <c r="HI1" s="1382"/>
      <c r="HJ1" s="1382"/>
      <c r="HK1" s="1382"/>
      <c r="HL1" s="1382"/>
      <c r="HM1" s="1383"/>
      <c r="HN1" s="1381">
        <v>41820</v>
      </c>
      <c r="HO1" s="1382"/>
      <c r="HP1" s="1382"/>
      <c r="HQ1" s="1382"/>
      <c r="HR1" s="1382"/>
      <c r="HS1" s="1382"/>
      <c r="HT1" s="1382"/>
      <c r="HU1" s="1382"/>
      <c r="HV1" s="1382"/>
      <c r="HW1" s="1383"/>
      <c r="HX1" s="1381">
        <v>41912</v>
      </c>
      <c r="HY1" s="1382"/>
      <c r="HZ1" s="1382"/>
      <c r="IA1" s="1382"/>
      <c r="IB1" s="1382"/>
      <c r="IC1" s="1382"/>
      <c r="ID1" s="1382"/>
      <c r="IE1" s="1382"/>
      <c r="IF1" s="1382"/>
      <c r="IG1" s="1383"/>
      <c r="IH1" s="1381">
        <v>42004</v>
      </c>
      <c r="II1" s="1382"/>
      <c r="IJ1" s="1382"/>
      <c r="IK1" s="1382"/>
      <c r="IL1" s="1382"/>
      <c r="IM1" s="1382"/>
      <c r="IN1" s="1382"/>
      <c r="IO1" s="1382"/>
      <c r="IP1" s="1382"/>
      <c r="IQ1" s="1383"/>
      <c r="IR1" s="1381">
        <v>42094</v>
      </c>
      <c r="IS1" s="1382"/>
      <c r="IT1" s="1382"/>
      <c r="IU1" s="1382"/>
      <c r="IV1" s="1382"/>
      <c r="IW1" s="1382"/>
      <c r="IX1" s="1382"/>
      <c r="IY1" s="1382"/>
      <c r="IZ1" s="1382"/>
      <c r="JA1" s="1383"/>
      <c r="JB1" s="1381">
        <v>42185</v>
      </c>
      <c r="JC1" s="1382"/>
      <c r="JD1" s="1382"/>
      <c r="JE1" s="1382"/>
      <c r="JF1" s="1382"/>
      <c r="JG1" s="1382"/>
      <c r="JH1" s="1382"/>
      <c r="JI1" s="1382"/>
      <c r="JJ1" s="1382"/>
      <c r="JK1" s="1383"/>
      <c r="JL1" s="1381">
        <v>42277</v>
      </c>
      <c r="JM1" s="1382"/>
      <c r="JN1" s="1382"/>
      <c r="JO1" s="1382"/>
      <c r="JP1" s="1382"/>
      <c r="JQ1" s="1382"/>
      <c r="JR1" s="1382"/>
      <c r="JS1" s="1382"/>
      <c r="JT1" s="1382"/>
      <c r="JU1" s="1383"/>
      <c r="JV1" s="1381">
        <v>42369</v>
      </c>
      <c r="JW1" s="1382"/>
      <c r="JX1" s="1382"/>
      <c r="JY1" s="1382"/>
      <c r="JZ1" s="1382"/>
      <c r="KA1" s="1382"/>
      <c r="KB1" s="1382"/>
      <c r="KC1" s="1382"/>
      <c r="KD1" s="1382"/>
      <c r="KE1" s="1383"/>
      <c r="KF1" s="1381">
        <v>42460</v>
      </c>
      <c r="KG1" s="1382"/>
      <c r="KH1" s="1382"/>
      <c r="KI1" s="1382"/>
      <c r="KJ1" s="1382"/>
      <c r="KK1" s="1382"/>
      <c r="KL1" s="1382"/>
      <c r="KM1" s="1382"/>
      <c r="KN1" s="1382"/>
      <c r="KO1" s="1383"/>
      <c r="KP1" s="1381">
        <v>42551</v>
      </c>
      <c r="KQ1" s="1382"/>
      <c r="KR1" s="1382"/>
      <c r="KS1" s="1382"/>
      <c r="KT1" s="1382"/>
      <c r="KU1" s="1382"/>
      <c r="KV1" s="1382"/>
      <c r="KW1" s="1382"/>
      <c r="KX1" s="1382"/>
      <c r="KY1" s="1383"/>
      <c r="KZ1" s="1381">
        <v>42643</v>
      </c>
      <c r="LA1" s="1382"/>
      <c r="LB1" s="1382"/>
      <c r="LC1" s="1382"/>
      <c r="LD1" s="1382"/>
      <c r="LE1" s="1382"/>
      <c r="LF1" s="1382"/>
      <c r="LG1" s="1382"/>
      <c r="LH1" s="1382"/>
      <c r="LI1" s="1383"/>
      <c r="LJ1" s="1381">
        <v>42735</v>
      </c>
      <c r="LK1" s="1382"/>
      <c r="LL1" s="1382"/>
      <c r="LM1" s="1382"/>
      <c r="LN1" s="1382"/>
      <c r="LO1" s="1382"/>
      <c r="LP1" s="1382"/>
      <c r="LQ1" s="1382"/>
      <c r="LR1" s="1382"/>
      <c r="LS1" s="1383"/>
      <c r="LT1" s="1381">
        <v>42825</v>
      </c>
      <c r="LU1" s="1382"/>
      <c r="LV1" s="1382"/>
      <c r="LW1" s="1382"/>
      <c r="LX1" s="1382"/>
      <c r="LY1" s="1382"/>
      <c r="LZ1" s="1382"/>
      <c r="MA1" s="1382"/>
      <c r="MB1" s="1382"/>
      <c r="MC1" s="1383"/>
      <c r="MD1" s="1381">
        <v>42916</v>
      </c>
      <c r="ME1" s="1382"/>
      <c r="MF1" s="1382"/>
      <c r="MG1" s="1382"/>
      <c r="MH1" s="1382"/>
      <c r="MI1" s="1382"/>
      <c r="MJ1" s="1382"/>
      <c r="MK1" s="1382"/>
      <c r="ML1" s="1382"/>
      <c r="MM1" s="1383"/>
      <c r="MN1" s="1381">
        <v>43008</v>
      </c>
      <c r="MO1" s="1382"/>
      <c r="MP1" s="1382"/>
      <c r="MQ1" s="1382"/>
      <c r="MR1" s="1382"/>
      <c r="MS1" s="1382"/>
      <c r="MT1" s="1382"/>
      <c r="MU1" s="1382"/>
      <c r="MV1" s="1382"/>
      <c r="MW1" s="1383"/>
      <c r="MX1" s="1381">
        <v>43100</v>
      </c>
      <c r="MY1" s="1382"/>
      <c r="MZ1" s="1382"/>
      <c r="NA1" s="1382"/>
      <c r="NB1" s="1382"/>
      <c r="NC1" s="1382"/>
      <c r="ND1" s="1382"/>
      <c r="NE1" s="1382"/>
      <c r="NF1" s="1382"/>
      <c r="NG1" s="1383"/>
      <c r="NH1" s="1381">
        <v>43190</v>
      </c>
      <c r="NI1" s="1382"/>
      <c r="NJ1" s="1382"/>
      <c r="NK1" s="1382"/>
      <c r="NL1" s="1382"/>
      <c r="NM1" s="1382"/>
      <c r="NN1" s="1382"/>
      <c r="NO1" s="1382"/>
      <c r="NP1" s="1382"/>
      <c r="NQ1" s="1383"/>
    </row>
    <row r="2" spans="1:381" s="19" customFormat="1">
      <c r="A2" s="256"/>
      <c r="B2" s="257" t="s">
        <v>592</v>
      </c>
      <c r="C2" s="256" t="s">
        <v>591</v>
      </c>
      <c r="D2" s="256" t="s">
        <v>590</v>
      </c>
      <c r="E2" s="256" t="s">
        <v>589</v>
      </c>
      <c r="F2" s="256" t="s">
        <v>588</v>
      </c>
      <c r="G2" s="256" t="s">
        <v>587</v>
      </c>
      <c r="H2" s="256" t="s">
        <v>586</v>
      </c>
      <c r="I2" s="256" t="s">
        <v>585</v>
      </c>
      <c r="J2" s="256" t="s">
        <v>584</v>
      </c>
      <c r="K2" s="255" t="s">
        <v>65</v>
      </c>
      <c r="L2" s="257" t="s">
        <v>592</v>
      </c>
      <c r="M2" s="256" t="s">
        <v>591</v>
      </c>
      <c r="N2" s="256" t="s">
        <v>590</v>
      </c>
      <c r="O2" s="256" t="s">
        <v>589</v>
      </c>
      <c r="P2" s="256" t="s">
        <v>588</v>
      </c>
      <c r="Q2" s="256" t="s">
        <v>587</v>
      </c>
      <c r="R2" s="256" t="s">
        <v>586</v>
      </c>
      <c r="S2" s="256" t="s">
        <v>585</v>
      </c>
      <c r="T2" s="256" t="s">
        <v>584</v>
      </c>
      <c r="U2" s="255" t="s">
        <v>65</v>
      </c>
      <c r="V2" s="257" t="s">
        <v>592</v>
      </c>
      <c r="W2" s="256" t="s">
        <v>591</v>
      </c>
      <c r="X2" s="256" t="s">
        <v>590</v>
      </c>
      <c r="Y2" s="256" t="s">
        <v>589</v>
      </c>
      <c r="Z2" s="256" t="s">
        <v>588</v>
      </c>
      <c r="AA2" s="256" t="s">
        <v>587</v>
      </c>
      <c r="AB2" s="256" t="s">
        <v>586</v>
      </c>
      <c r="AC2" s="256" t="s">
        <v>585</v>
      </c>
      <c r="AD2" s="256" t="s">
        <v>584</v>
      </c>
      <c r="AE2" s="255" t="s">
        <v>65</v>
      </c>
      <c r="AF2" s="257" t="s">
        <v>592</v>
      </c>
      <c r="AG2" s="256" t="s">
        <v>591</v>
      </c>
      <c r="AH2" s="256" t="s">
        <v>590</v>
      </c>
      <c r="AI2" s="256" t="s">
        <v>589</v>
      </c>
      <c r="AJ2" s="256" t="s">
        <v>588</v>
      </c>
      <c r="AK2" s="256" t="s">
        <v>587</v>
      </c>
      <c r="AL2" s="256" t="s">
        <v>586</v>
      </c>
      <c r="AM2" s="256" t="s">
        <v>585</v>
      </c>
      <c r="AN2" s="256" t="s">
        <v>584</v>
      </c>
      <c r="AO2" s="255" t="s">
        <v>65</v>
      </c>
      <c r="AP2" s="257" t="s">
        <v>592</v>
      </c>
      <c r="AQ2" s="256" t="s">
        <v>591</v>
      </c>
      <c r="AR2" s="256" t="s">
        <v>590</v>
      </c>
      <c r="AS2" s="256" t="s">
        <v>589</v>
      </c>
      <c r="AT2" s="256" t="s">
        <v>588</v>
      </c>
      <c r="AU2" s="256" t="s">
        <v>587</v>
      </c>
      <c r="AV2" s="256" t="s">
        <v>586</v>
      </c>
      <c r="AW2" s="256" t="s">
        <v>585</v>
      </c>
      <c r="AX2" s="256" t="s">
        <v>584</v>
      </c>
      <c r="AY2" s="255" t="s">
        <v>65</v>
      </c>
      <c r="AZ2" s="257" t="s">
        <v>592</v>
      </c>
      <c r="BA2" s="256" t="s">
        <v>591</v>
      </c>
      <c r="BB2" s="256" t="s">
        <v>590</v>
      </c>
      <c r="BC2" s="256" t="s">
        <v>589</v>
      </c>
      <c r="BD2" s="256" t="s">
        <v>588</v>
      </c>
      <c r="BE2" s="256" t="s">
        <v>587</v>
      </c>
      <c r="BF2" s="256" t="s">
        <v>586</v>
      </c>
      <c r="BG2" s="256" t="s">
        <v>585</v>
      </c>
      <c r="BH2" s="256" t="s">
        <v>584</v>
      </c>
      <c r="BI2" s="255" t="s">
        <v>65</v>
      </c>
      <c r="BJ2" s="257" t="s">
        <v>592</v>
      </c>
      <c r="BK2" s="256" t="s">
        <v>591</v>
      </c>
      <c r="BL2" s="256" t="s">
        <v>590</v>
      </c>
      <c r="BM2" s="256" t="s">
        <v>589</v>
      </c>
      <c r="BN2" s="256" t="s">
        <v>588</v>
      </c>
      <c r="BO2" s="256" t="s">
        <v>587</v>
      </c>
      <c r="BP2" s="256" t="s">
        <v>586</v>
      </c>
      <c r="BQ2" s="256" t="s">
        <v>585</v>
      </c>
      <c r="BR2" s="256" t="s">
        <v>584</v>
      </c>
      <c r="BS2" s="255" t="s">
        <v>65</v>
      </c>
      <c r="BT2" s="257" t="s">
        <v>592</v>
      </c>
      <c r="BU2" s="256" t="s">
        <v>591</v>
      </c>
      <c r="BV2" s="256" t="s">
        <v>590</v>
      </c>
      <c r="BW2" s="256" t="s">
        <v>589</v>
      </c>
      <c r="BX2" s="256" t="s">
        <v>588</v>
      </c>
      <c r="BY2" s="256" t="s">
        <v>587</v>
      </c>
      <c r="BZ2" s="256" t="s">
        <v>586</v>
      </c>
      <c r="CA2" s="256" t="s">
        <v>585</v>
      </c>
      <c r="CB2" s="256" t="s">
        <v>584</v>
      </c>
      <c r="CC2" s="255" t="s">
        <v>65</v>
      </c>
      <c r="CD2" s="257" t="s">
        <v>592</v>
      </c>
      <c r="CE2" s="256" t="s">
        <v>591</v>
      </c>
      <c r="CF2" s="256" t="s">
        <v>590</v>
      </c>
      <c r="CG2" s="256" t="s">
        <v>589</v>
      </c>
      <c r="CH2" s="256" t="s">
        <v>588</v>
      </c>
      <c r="CI2" s="256" t="s">
        <v>587</v>
      </c>
      <c r="CJ2" s="256" t="s">
        <v>586</v>
      </c>
      <c r="CK2" s="256" t="s">
        <v>585</v>
      </c>
      <c r="CL2" s="256" t="s">
        <v>584</v>
      </c>
      <c r="CM2" s="255" t="s">
        <v>65</v>
      </c>
      <c r="CN2" s="257" t="s">
        <v>592</v>
      </c>
      <c r="CO2" s="256" t="s">
        <v>591</v>
      </c>
      <c r="CP2" s="256" t="s">
        <v>590</v>
      </c>
      <c r="CQ2" s="256" t="s">
        <v>589</v>
      </c>
      <c r="CR2" s="256" t="s">
        <v>588</v>
      </c>
      <c r="CS2" s="256" t="s">
        <v>587</v>
      </c>
      <c r="CT2" s="256" t="s">
        <v>586</v>
      </c>
      <c r="CU2" s="256" t="s">
        <v>585</v>
      </c>
      <c r="CV2" s="256" t="s">
        <v>584</v>
      </c>
      <c r="CW2" s="255" t="s">
        <v>65</v>
      </c>
      <c r="CX2" s="257" t="s">
        <v>592</v>
      </c>
      <c r="CY2" s="256" t="s">
        <v>591</v>
      </c>
      <c r="CZ2" s="256" t="s">
        <v>590</v>
      </c>
      <c r="DA2" s="256" t="s">
        <v>589</v>
      </c>
      <c r="DB2" s="256" t="s">
        <v>588</v>
      </c>
      <c r="DC2" s="256" t="s">
        <v>587</v>
      </c>
      <c r="DD2" s="256" t="s">
        <v>586</v>
      </c>
      <c r="DE2" s="256" t="s">
        <v>585</v>
      </c>
      <c r="DF2" s="256" t="s">
        <v>584</v>
      </c>
      <c r="DG2" s="255" t="s">
        <v>65</v>
      </c>
      <c r="DH2" s="257" t="s">
        <v>592</v>
      </c>
      <c r="DI2" s="256" t="s">
        <v>591</v>
      </c>
      <c r="DJ2" s="256" t="s">
        <v>590</v>
      </c>
      <c r="DK2" s="256" t="s">
        <v>589</v>
      </c>
      <c r="DL2" s="256" t="s">
        <v>588</v>
      </c>
      <c r="DM2" s="256" t="s">
        <v>587</v>
      </c>
      <c r="DN2" s="256" t="s">
        <v>586</v>
      </c>
      <c r="DO2" s="256" t="s">
        <v>585</v>
      </c>
      <c r="DP2" s="256" t="s">
        <v>584</v>
      </c>
      <c r="DQ2" s="255" t="s">
        <v>65</v>
      </c>
      <c r="DR2" s="257" t="s">
        <v>592</v>
      </c>
      <c r="DS2" s="256" t="s">
        <v>591</v>
      </c>
      <c r="DT2" s="256" t="s">
        <v>590</v>
      </c>
      <c r="DU2" s="256" t="s">
        <v>589</v>
      </c>
      <c r="DV2" s="256" t="s">
        <v>588</v>
      </c>
      <c r="DW2" s="256" t="s">
        <v>587</v>
      </c>
      <c r="DX2" s="256" t="s">
        <v>586</v>
      </c>
      <c r="DY2" s="256" t="s">
        <v>585</v>
      </c>
      <c r="DZ2" s="256" t="s">
        <v>584</v>
      </c>
      <c r="EA2" s="255" t="s">
        <v>65</v>
      </c>
      <c r="EB2" s="257" t="s">
        <v>592</v>
      </c>
      <c r="EC2" s="256" t="s">
        <v>591</v>
      </c>
      <c r="ED2" s="256" t="s">
        <v>590</v>
      </c>
      <c r="EE2" s="256" t="s">
        <v>589</v>
      </c>
      <c r="EF2" s="256" t="s">
        <v>588</v>
      </c>
      <c r="EG2" s="256" t="s">
        <v>587</v>
      </c>
      <c r="EH2" s="256" t="s">
        <v>586</v>
      </c>
      <c r="EI2" s="256" t="s">
        <v>585</v>
      </c>
      <c r="EJ2" s="256" t="s">
        <v>584</v>
      </c>
      <c r="EK2" s="255" t="s">
        <v>65</v>
      </c>
      <c r="EL2" s="257" t="s">
        <v>592</v>
      </c>
      <c r="EM2" s="256" t="s">
        <v>591</v>
      </c>
      <c r="EN2" s="256" t="s">
        <v>590</v>
      </c>
      <c r="EO2" s="256" t="s">
        <v>589</v>
      </c>
      <c r="EP2" s="256" t="s">
        <v>588</v>
      </c>
      <c r="EQ2" s="256" t="s">
        <v>587</v>
      </c>
      <c r="ER2" s="256" t="s">
        <v>586</v>
      </c>
      <c r="ES2" s="256" t="s">
        <v>585</v>
      </c>
      <c r="ET2" s="256" t="s">
        <v>584</v>
      </c>
      <c r="EU2" s="255" t="s">
        <v>65</v>
      </c>
      <c r="EV2" s="257" t="s">
        <v>592</v>
      </c>
      <c r="EW2" s="256" t="s">
        <v>591</v>
      </c>
      <c r="EX2" s="256" t="s">
        <v>590</v>
      </c>
      <c r="EY2" s="256" t="s">
        <v>589</v>
      </c>
      <c r="EZ2" s="256" t="s">
        <v>588</v>
      </c>
      <c r="FA2" s="256" t="s">
        <v>587</v>
      </c>
      <c r="FB2" s="256" t="s">
        <v>586</v>
      </c>
      <c r="FC2" s="256" t="s">
        <v>585</v>
      </c>
      <c r="FD2" s="256" t="s">
        <v>584</v>
      </c>
      <c r="FE2" s="255" t="s">
        <v>65</v>
      </c>
      <c r="FF2" s="257" t="s">
        <v>592</v>
      </c>
      <c r="FG2" s="256" t="s">
        <v>591</v>
      </c>
      <c r="FH2" s="256" t="s">
        <v>590</v>
      </c>
      <c r="FI2" s="256" t="s">
        <v>589</v>
      </c>
      <c r="FJ2" s="256" t="s">
        <v>588</v>
      </c>
      <c r="FK2" s="256" t="s">
        <v>587</v>
      </c>
      <c r="FL2" s="256" t="s">
        <v>586</v>
      </c>
      <c r="FM2" s="256" t="s">
        <v>585</v>
      </c>
      <c r="FN2" s="256" t="s">
        <v>584</v>
      </c>
      <c r="FO2" s="255" t="s">
        <v>65</v>
      </c>
      <c r="FP2" s="257" t="s">
        <v>592</v>
      </c>
      <c r="FQ2" s="256" t="s">
        <v>591</v>
      </c>
      <c r="FR2" s="256" t="s">
        <v>590</v>
      </c>
      <c r="FS2" s="256" t="s">
        <v>589</v>
      </c>
      <c r="FT2" s="256" t="s">
        <v>588</v>
      </c>
      <c r="FU2" s="256" t="s">
        <v>587</v>
      </c>
      <c r="FV2" s="256" t="s">
        <v>586</v>
      </c>
      <c r="FW2" s="256" t="s">
        <v>585</v>
      </c>
      <c r="FX2" s="256" t="s">
        <v>584</v>
      </c>
      <c r="FY2" s="255" t="s">
        <v>65</v>
      </c>
      <c r="FZ2" s="257" t="s">
        <v>592</v>
      </c>
      <c r="GA2" s="256" t="s">
        <v>591</v>
      </c>
      <c r="GB2" s="256" t="s">
        <v>590</v>
      </c>
      <c r="GC2" s="256" t="s">
        <v>589</v>
      </c>
      <c r="GD2" s="256" t="s">
        <v>588</v>
      </c>
      <c r="GE2" s="256" t="s">
        <v>587</v>
      </c>
      <c r="GF2" s="256" t="s">
        <v>586</v>
      </c>
      <c r="GG2" s="256" t="s">
        <v>585</v>
      </c>
      <c r="GH2" s="256" t="s">
        <v>584</v>
      </c>
      <c r="GI2" s="255" t="s">
        <v>65</v>
      </c>
      <c r="GJ2" s="257" t="s">
        <v>592</v>
      </c>
      <c r="GK2" s="256" t="s">
        <v>591</v>
      </c>
      <c r="GL2" s="256" t="s">
        <v>590</v>
      </c>
      <c r="GM2" s="256" t="s">
        <v>589</v>
      </c>
      <c r="GN2" s="256" t="s">
        <v>588</v>
      </c>
      <c r="GO2" s="256" t="s">
        <v>587</v>
      </c>
      <c r="GP2" s="256" t="s">
        <v>586</v>
      </c>
      <c r="GQ2" s="256" t="s">
        <v>585</v>
      </c>
      <c r="GR2" s="256" t="s">
        <v>584</v>
      </c>
      <c r="GS2" s="255" t="s">
        <v>65</v>
      </c>
      <c r="GT2" s="257" t="s">
        <v>592</v>
      </c>
      <c r="GU2" s="256" t="s">
        <v>591</v>
      </c>
      <c r="GV2" s="256" t="s">
        <v>590</v>
      </c>
      <c r="GW2" s="256" t="s">
        <v>589</v>
      </c>
      <c r="GX2" s="256" t="s">
        <v>588</v>
      </c>
      <c r="GY2" s="256" t="s">
        <v>587</v>
      </c>
      <c r="GZ2" s="256" t="s">
        <v>586</v>
      </c>
      <c r="HA2" s="256" t="s">
        <v>585</v>
      </c>
      <c r="HB2" s="256" t="s">
        <v>584</v>
      </c>
      <c r="HC2" s="255" t="s">
        <v>65</v>
      </c>
      <c r="HD2" s="257" t="s">
        <v>592</v>
      </c>
      <c r="HE2" s="256" t="s">
        <v>591</v>
      </c>
      <c r="HF2" s="256" t="s">
        <v>590</v>
      </c>
      <c r="HG2" s="256" t="s">
        <v>589</v>
      </c>
      <c r="HH2" s="256" t="s">
        <v>588</v>
      </c>
      <c r="HI2" s="256" t="s">
        <v>587</v>
      </c>
      <c r="HJ2" s="256" t="s">
        <v>586</v>
      </c>
      <c r="HK2" s="256" t="s">
        <v>585</v>
      </c>
      <c r="HL2" s="256" t="s">
        <v>584</v>
      </c>
      <c r="HM2" s="255" t="s">
        <v>65</v>
      </c>
      <c r="HN2" s="257" t="s">
        <v>592</v>
      </c>
      <c r="HO2" s="256" t="s">
        <v>591</v>
      </c>
      <c r="HP2" s="256" t="s">
        <v>590</v>
      </c>
      <c r="HQ2" s="256" t="s">
        <v>589</v>
      </c>
      <c r="HR2" s="256" t="s">
        <v>588</v>
      </c>
      <c r="HS2" s="256" t="s">
        <v>587</v>
      </c>
      <c r="HT2" s="256" t="s">
        <v>586</v>
      </c>
      <c r="HU2" s="256" t="s">
        <v>585</v>
      </c>
      <c r="HV2" s="256" t="s">
        <v>584</v>
      </c>
      <c r="HW2" s="255" t="s">
        <v>65</v>
      </c>
      <c r="HX2" s="257" t="s">
        <v>592</v>
      </c>
      <c r="HY2" s="256" t="s">
        <v>591</v>
      </c>
      <c r="HZ2" s="256" t="s">
        <v>590</v>
      </c>
      <c r="IA2" s="256" t="s">
        <v>589</v>
      </c>
      <c r="IB2" s="256" t="s">
        <v>588</v>
      </c>
      <c r="IC2" s="256" t="s">
        <v>587</v>
      </c>
      <c r="ID2" s="256" t="s">
        <v>586</v>
      </c>
      <c r="IE2" s="256" t="s">
        <v>585</v>
      </c>
      <c r="IF2" s="256" t="s">
        <v>584</v>
      </c>
      <c r="IG2" s="255" t="s">
        <v>65</v>
      </c>
      <c r="IH2" s="257" t="s">
        <v>592</v>
      </c>
      <c r="II2" s="256" t="s">
        <v>591</v>
      </c>
      <c r="IJ2" s="256" t="s">
        <v>590</v>
      </c>
      <c r="IK2" s="256" t="s">
        <v>589</v>
      </c>
      <c r="IL2" s="256" t="s">
        <v>588</v>
      </c>
      <c r="IM2" s="256" t="s">
        <v>587</v>
      </c>
      <c r="IN2" s="256" t="s">
        <v>586</v>
      </c>
      <c r="IO2" s="256" t="s">
        <v>585</v>
      </c>
      <c r="IP2" s="256" t="s">
        <v>584</v>
      </c>
      <c r="IQ2" s="255" t="s">
        <v>65</v>
      </c>
      <c r="IR2" s="257" t="s">
        <v>592</v>
      </c>
      <c r="IS2" s="256" t="s">
        <v>591</v>
      </c>
      <c r="IT2" s="256" t="s">
        <v>590</v>
      </c>
      <c r="IU2" s="256" t="s">
        <v>589</v>
      </c>
      <c r="IV2" s="256" t="s">
        <v>588</v>
      </c>
      <c r="IW2" s="256" t="s">
        <v>587</v>
      </c>
      <c r="IX2" s="256" t="s">
        <v>586</v>
      </c>
      <c r="IY2" s="256" t="s">
        <v>585</v>
      </c>
      <c r="IZ2" s="256" t="s">
        <v>584</v>
      </c>
      <c r="JA2" s="255" t="s">
        <v>65</v>
      </c>
      <c r="JB2" s="257" t="s">
        <v>592</v>
      </c>
      <c r="JC2" s="256" t="s">
        <v>591</v>
      </c>
      <c r="JD2" s="256" t="s">
        <v>590</v>
      </c>
      <c r="JE2" s="256" t="s">
        <v>589</v>
      </c>
      <c r="JF2" s="256" t="s">
        <v>588</v>
      </c>
      <c r="JG2" s="256" t="s">
        <v>587</v>
      </c>
      <c r="JH2" s="256" t="s">
        <v>586</v>
      </c>
      <c r="JI2" s="256" t="s">
        <v>585</v>
      </c>
      <c r="JJ2" s="256" t="s">
        <v>584</v>
      </c>
      <c r="JK2" s="255" t="s">
        <v>65</v>
      </c>
      <c r="JL2" s="257" t="s">
        <v>592</v>
      </c>
      <c r="JM2" s="256" t="s">
        <v>591</v>
      </c>
      <c r="JN2" s="256" t="s">
        <v>590</v>
      </c>
      <c r="JO2" s="256" t="s">
        <v>589</v>
      </c>
      <c r="JP2" s="256" t="s">
        <v>588</v>
      </c>
      <c r="JQ2" s="256" t="s">
        <v>587</v>
      </c>
      <c r="JR2" s="256" t="s">
        <v>586</v>
      </c>
      <c r="JS2" s="256" t="s">
        <v>585</v>
      </c>
      <c r="JT2" s="256" t="s">
        <v>584</v>
      </c>
      <c r="JU2" s="255" t="s">
        <v>65</v>
      </c>
      <c r="JV2" s="257" t="s">
        <v>592</v>
      </c>
      <c r="JW2" s="256" t="s">
        <v>591</v>
      </c>
      <c r="JX2" s="256" t="s">
        <v>590</v>
      </c>
      <c r="JY2" s="256" t="s">
        <v>589</v>
      </c>
      <c r="JZ2" s="256" t="s">
        <v>588</v>
      </c>
      <c r="KA2" s="256" t="s">
        <v>587</v>
      </c>
      <c r="KB2" s="256" t="s">
        <v>586</v>
      </c>
      <c r="KC2" s="256" t="s">
        <v>585</v>
      </c>
      <c r="KD2" s="256" t="s">
        <v>584</v>
      </c>
      <c r="KE2" s="255" t="s">
        <v>65</v>
      </c>
      <c r="KF2" s="257" t="s">
        <v>592</v>
      </c>
      <c r="KG2" s="256" t="s">
        <v>591</v>
      </c>
      <c r="KH2" s="256" t="s">
        <v>590</v>
      </c>
      <c r="KI2" s="256" t="s">
        <v>589</v>
      </c>
      <c r="KJ2" s="256" t="s">
        <v>588</v>
      </c>
      <c r="KK2" s="256" t="s">
        <v>587</v>
      </c>
      <c r="KL2" s="256" t="s">
        <v>586</v>
      </c>
      <c r="KM2" s="256" t="s">
        <v>585</v>
      </c>
      <c r="KN2" s="256" t="s">
        <v>584</v>
      </c>
      <c r="KO2" s="255" t="s">
        <v>65</v>
      </c>
      <c r="KP2" s="257" t="s">
        <v>592</v>
      </c>
      <c r="KQ2" s="256" t="s">
        <v>591</v>
      </c>
      <c r="KR2" s="256" t="s">
        <v>590</v>
      </c>
      <c r="KS2" s="256" t="s">
        <v>589</v>
      </c>
      <c r="KT2" s="256" t="s">
        <v>588</v>
      </c>
      <c r="KU2" s="256" t="s">
        <v>587</v>
      </c>
      <c r="KV2" s="256" t="s">
        <v>586</v>
      </c>
      <c r="KW2" s="256" t="s">
        <v>585</v>
      </c>
      <c r="KX2" s="256" t="s">
        <v>584</v>
      </c>
      <c r="KY2" s="255" t="s">
        <v>65</v>
      </c>
      <c r="KZ2" s="257" t="s">
        <v>592</v>
      </c>
      <c r="LA2" s="256" t="s">
        <v>591</v>
      </c>
      <c r="LB2" s="256" t="s">
        <v>590</v>
      </c>
      <c r="LC2" s="256" t="s">
        <v>589</v>
      </c>
      <c r="LD2" s="256" t="s">
        <v>588</v>
      </c>
      <c r="LE2" s="256" t="s">
        <v>587</v>
      </c>
      <c r="LF2" s="256" t="s">
        <v>586</v>
      </c>
      <c r="LG2" s="256" t="s">
        <v>585</v>
      </c>
      <c r="LH2" s="256" t="s">
        <v>584</v>
      </c>
      <c r="LI2" s="255" t="s">
        <v>65</v>
      </c>
      <c r="LJ2" s="257" t="s">
        <v>592</v>
      </c>
      <c r="LK2" s="256" t="s">
        <v>591</v>
      </c>
      <c r="LL2" s="256" t="s">
        <v>590</v>
      </c>
      <c r="LM2" s="256" t="s">
        <v>589</v>
      </c>
      <c r="LN2" s="256" t="s">
        <v>588</v>
      </c>
      <c r="LO2" s="256" t="s">
        <v>587</v>
      </c>
      <c r="LP2" s="256" t="s">
        <v>586</v>
      </c>
      <c r="LQ2" s="256" t="s">
        <v>585</v>
      </c>
      <c r="LR2" s="256" t="s">
        <v>584</v>
      </c>
      <c r="LS2" s="255" t="s">
        <v>65</v>
      </c>
      <c r="LT2" s="257" t="s">
        <v>592</v>
      </c>
      <c r="LU2" s="256" t="s">
        <v>591</v>
      </c>
      <c r="LV2" s="256" t="s">
        <v>590</v>
      </c>
      <c r="LW2" s="256" t="s">
        <v>589</v>
      </c>
      <c r="LX2" s="256" t="s">
        <v>588</v>
      </c>
      <c r="LY2" s="256" t="s">
        <v>587</v>
      </c>
      <c r="LZ2" s="256" t="s">
        <v>586</v>
      </c>
      <c r="MA2" s="256" t="s">
        <v>585</v>
      </c>
      <c r="MB2" s="256" t="s">
        <v>584</v>
      </c>
      <c r="MC2" s="255" t="s">
        <v>65</v>
      </c>
      <c r="MD2" s="257" t="s">
        <v>592</v>
      </c>
      <c r="ME2" s="256" t="s">
        <v>591</v>
      </c>
      <c r="MF2" s="256" t="s">
        <v>590</v>
      </c>
      <c r="MG2" s="256" t="s">
        <v>589</v>
      </c>
      <c r="MH2" s="256" t="s">
        <v>588</v>
      </c>
      <c r="MI2" s="256" t="s">
        <v>587</v>
      </c>
      <c r="MJ2" s="256" t="s">
        <v>586</v>
      </c>
      <c r="MK2" s="256" t="s">
        <v>585</v>
      </c>
      <c r="ML2" s="256" t="s">
        <v>584</v>
      </c>
      <c r="MM2" s="255" t="s">
        <v>65</v>
      </c>
      <c r="MN2" s="257" t="s">
        <v>592</v>
      </c>
      <c r="MO2" s="256" t="s">
        <v>591</v>
      </c>
      <c r="MP2" s="256" t="s">
        <v>590</v>
      </c>
      <c r="MQ2" s="256" t="s">
        <v>589</v>
      </c>
      <c r="MR2" s="256" t="s">
        <v>588</v>
      </c>
      <c r="MS2" s="256" t="s">
        <v>587</v>
      </c>
      <c r="MT2" s="256" t="s">
        <v>586</v>
      </c>
      <c r="MU2" s="256" t="s">
        <v>585</v>
      </c>
      <c r="MV2" s="256" t="s">
        <v>584</v>
      </c>
      <c r="MW2" s="255" t="s">
        <v>65</v>
      </c>
      <c r="MX2" s="257" t="s">
        <v>592</v>
      </c>
      <c r="MY2" s="256" t="s">
        <v>591</v>
      </c>
      <c r="MZ2" s="256" t="s">
        <v>590</v>
      </c>
      <c r="NA2" s="256" t="s">
        <v>589</v>
      </c>
      <c r="NB2" s="256" t="s">
        <v>588</v>
      </c>
      <c r="NC2" s="256" t="s">
        <v>587</v>
      </c>
      <c r="ND2" s="256" t="s">
        <v>586</v>
      </c>
      <c r="NE2" s="256" t="s">
        <v>585</v>
      </c>
      <c r="NF2" s="256" t="s">
        <v>584</v>
      </c>
      <c r="NG2" s="255" t="s">
        <v>65</v>
      </c>
      <c r="NH2" s="257" t="s">
        <v>592</v>
      </c>
      <c r="NI2" s="256" t="s">
        <v>591</v>
      </c>
      <c r="NJ2" s="256" t="s">
        <v>590</v>
      </c>
      <c r="NK2" s="256" t="s">
        <v>589</v>
      </c>
      <c r="NL2" s="256" t="s">
        <v>588</v>
      </c>
      <c r="NM2" s="256" t="s">
        <v>587</v>
      </c>
      <c r="NN2" s="256" t="s">
        <v>586</v>
      </c>
      <c r="NO2" s="256" t="s">
        <v>585</v>
      </c>
      <c r="NP2" s="256" t="s">
        <v>584</v>
      </c>
      <c r="NQ2" s="255" t="s">
        <v>65</v>
      </c>
    </row>
    <row r="3" spans="1:381">
      <c r="A3" s="488" t="s">
        <v>290</v>
      </c>
      <c r="B3" s="251">
        <v>48022581</v>
      </c>
      <c r="C3" s="250">
        <v>59047249</v>
      </c>
      <c r="D3" s="250">
        <v>28634899</v>
      </c>
      <c r="E3" s="250">
        <v>8960265</v>
      </c>
      <c r="F3" s="250">
        <v>5300991</v>
      </c>
      <c r="G3" s="250">
        <v>2316285</v>
      </c>
      <c r="H3" s="250">
        <v>1474967</v>
      </c>
      <c r="I3" s="250">
        <v>718003</v>
      </c>
      <c r="J3" s="250">
        <v>4350938</v>
      </c>
      <c r="K3" s="247">
        <v>158826178</v>
      </c>
      <c r="L3" s="251">
        <v>43482460</v>
      </c>
      <c r="M3" s="250">
        <v>58126187</v>
      </c>
      <c r="N3" s="250">
        <v>29039836</v>
      </c>
      <c r="O3" s="250">
        <v>10706795</v>
      </c>
      <c r="P3" s="250">
        <v>6193751</v>
      </c>
      <c r="Q3" s="250">
        <v>2927339</v>
      </c>
      <c r="R3" s="250">
        <v>1993109</v>
      </c>
      <c r="S3" s="250">
        <v>924500</v>
      </c>
      <c r="T3" s="250">
        <v>5262037</v>
      </c>
      <c r="U3" s="247">
        <v>158656014</v>
      </c>
      <c r="V3" s="251">
        <v>33573695</v>
      </c>
      <c r="W3" s="250">
        <v>60122137</v>
      </c>
      <c r="X3" s="250">
        <v>29338041</v>
      </c>
      <c r="Y3" s="250">
        <v>10715230</v>
      </c>
      <c r="Z3" s="250">
        <v>6405225</v>
      </c>
      <c r="AA3" s="250">
        <v>3260176</v>
      </c>
      <c r="AB3" s="250">
        <v>2055280</v>
      </c>
      <c r="AC3" s="250">
        <v>1247162</v>
      </c>
      <c r="AD3" s="250">
        <v>6420142</v>
      </c>
      <c r="AE3" s="247">
        <v>153137088</v>
      </c>
      <c r="AF3" s="251">
        <v>32536091</v>
      </c>
      <c r="AG3" s="250">
        <v>65214768</v>
      </c>
      <c r="AH3" s="250">
        <v>30035769</v>
      </c>
      <c r="AI3" s="250">
        <v>9616526</v>
      </c>
      <c r="AJ3" s="250">
        <v>5949111</v>
      </c>
      <c r="AK3" s="250">
        <v>3301318</v>
      </c>
      <c r="AL3" s="250">
        <v>1774637</v>
      </c>
      <c r="AM3" s="250">
        <v>1164733</v>
      </c>
      <c r="AN3" s="250">
        <v>7786006</v>
      </c>
      <c r="AO3" s="247">
        <v>157378959</v>
      </c>
      <c r="AP3" s="251">
        <v>33728589</v>
      </c>
      <c r="AQ3" s="250">
        <v>70750103</v>
      </c>
      <c r="AR3" s="250">
        <v>30875342</v>
      </c>
      <c r="AS3" s="250">
        <v>10243706</v>
      </c>
      <c r="AT3" s="250">
        <v>5660200</v>
      </c>
      <c r="AU3" s="250">
        <v>2987317</v>
      </c>
      <c r="AV3" s="250">
        <v>1730906</v>
      </c>
      <c r="AW3" s="250">
        <v>1010381</v>
      </c>
      <c r="AX3" s="250">
        <v>7697408</v>
      </c>
      <c r="AY3" s="247">
        <v>164683952</v>
      </c>
      <c r="AZ3" s="251">
        <v>36648679</v>
      </c>
      <c r="BA3" s="250">
        <v>73107716</v>
      </c>
      <c r="BB3" s="250">
        <v>33865871</v>
      </c>
      <c r="BC3" s="250">
        <v>10538662</v>
      </c>
      <c r="BD3" s="250">
        <v>6633694</v>
      </c>
      <c r="BE3" s="250">
        <v>2865491</v>
      </c>
      <c r="BF3" s="250">
        <v>1743797</v>
      </c>
      <c r="BG3" s="250">
        <v>954431</v>
      </c>
      <c r="BH3" s="250">
        <v>6972957</v>
      </c>
      <c r="BI3" s="247">
        <v>173331298</v>
      </c>
      <c r="BJ3" s="251">
        <v>38618074</v>
      </c>
      <c r="BK3" s="250">
        <v>82691589</v>
      </c>
      <c r="BL3" s="250">
        <v>35245456</v>
      </c>
      <c r="BM3" s="250">
        <v>10516157</v>
      </c>
      <c r="BN3" s="250">
        <v>7081250</v>
      </c>
      <c r="BO3" s="250">
        <v>2938771</v>
      </c>
      <c r="BP3" s="250">
        <v>1842002</v>
      </c>
      <c r="BQ3" s="250">
        <v>1176115</v>
      </c>
      <c r="BR3" s="250">
        <v>6472071</v>
      </c>
      <c r="BS3" s="247">
        <v>186581485</v>
      </c>
      <c r="BT3" s="251">
        <v>41963399</v>
      </c>
      <c r="BU3" s="250">
        <v>94542765</v>
      </c>
      <c r="BV3" s="250">
        <v>35688901</v>
      </c>
      <c r="BW3" s="250">
        <v>11272827</v>
      </c>
      <c r="BX3" s="250">
        <v>7043276</v>
      </c>
      <c r="BY3" s="250">
        <v>3395479</v>
      </c>
      <c r="BZ3" s="250">
        <v>1983783</v>
      </c>
      <c r="CA3" s="250">
        <v>1223791</v>
      </c>
      <c r="CB3" s="250">
        <v>6498740</v>
      </c>
      <c r="CC3" s="247">
        <v>203612961</v>
      </c>
      <c r="CD3" s="251">
        <v>46861070</v>
      </c>
      <c r="CE3" s="250">
        <v>103166204</v>
      </c>
      <c r="CF3" s="250">
        <v>38481605</v>
      </c>
      <c r="CG3" s="250">
        <v>11029408</v>
      </c>
      <c r="CH3" s="250">
        <v>7762649</v>
      </c>
      <c r="CI3" s="250">
        <v>3518373</v>
      </c>
      <c r="CJ3" s="250">
        <v>2108033</v>
      </c>
      <c r="CK3" s="250">
        <v>1171746</v>
      </c>
      <c r="CL3" s="250">
        <v>6862723</v>
      </c>
      <c r="CM3" s="247">
        <v>220961811</v>
      </c>
      <c r="CN3" s="251">
        <v>79896343</v>
      </c>
      <c r="CO3" s="250">
        <v>92149106</v>
      </c>
      <c r="CP3" s="250">
        <v>22283934</v>
      </c>
      <c r="CQ3" s="250">
        <v>12730451</v>
      </c>
      <c r="CR3" s="250">
        <v>11541777</v>
      </c>
      <c r="CS3" s="250">
        <v>2534329</v>
      </c>
      <c r="CT3" s="250">
        <v>2235901</v>
      </c>
      <c r="CU3" s="250">
        <v>1420655</v>
      </c>
      <c r="CV3" s="250">
        <v>6839523</v>
      </c>
      <c r="CW3" s="247">
        <v>231632019</v>
      </c>
      <c r="CX3" s="251">
        <v>83292211</v>
      </c>
      <c r="CY3" s="250">
        <v>97250213</v>
      </c>
      <c r="CZ3" s="250">
        <v>23815406</v>
      </c>
      <c r="DA3" s="250">
        <v>13592973</v>
      </c>
      <c r="DB3" s="250">
        <v>12493890</v>
      </c>
      <c r="DC3" s="250">
        <v>2674890</v>
      </c>
      <c r="DD3" s="250">
        <v>2211199</v>
      </c>
      <c r="DE3" s="250">
        <v>1738901</v>
      </c>
      <c r="DF3" s="250">
        <v>7674293</v>
      </c>
      <c r="DG3" s="247">
        <v>244743976</v>
      </c>
      <c r="DH3" s="251">
        <v>101692689</v>
      </c>
      <c r="DI3" s="250">
        <v>96001385</v>
      </c>
      <c r="DJ3" s="250">
        <v>25251736</v>
      </c>
      <c r="DK3" s="250">
        <v>13685110</v>
      </c>
      <c r="DL3" s="250">
        <v>12106840</v>
      </c>
      <c r="DM3" s="250">
        <v>2891159</v>
      </c>
      <c r="DN3" s="250">
        <v>2356598</v>
      </c>
      <c r="DO3" s="250">
        <v>1800177</v>
      </c>
      <c r="DP3" s="250">
        <v>8574849</v>
      </c>
      <c r="DQ3" s="247">
        <v>264360543</v>
      </c>
      <c r="DR3" s="251">
        <v>104011015.781</v>
      </c>
      <c r="DS3" s="250">
        <v>99360447.218999997</v>
      </c>
      <c r="DT3" s="250">
        <v>26212747</v>
      </c>
      <c r="DU3" s="250">
        <v>15307490</v>
      </c>
      <c r="DV3" s="250">
        <v>13234918</v>
      </c>
      <c r="DW3" s="250">
        <v>2903159</v>
      </c>
      <c r="DX3" s="250">
        <v>2458183</v>
      </c>
      <c r="DY3" s="250">
        <v>1824200</v>
      </c>
      <c r="DZ3" s="250">
        <v>9224454</v>
      </c>
      <c r="EA3" s="247">
        <v>274536614</v>
      </c>
      <c r="EB3" s="251">
        <v>105304239</v>
      </c>
      <c r="EC3" s="250">
        <v>96649673</v>
      </c>
      <c r="ED3" s="250">
        <v>29925590</v>
      </c>
      <c r="EE3" s="250">
        <v>17532640</v>
      </c>
      <c r="EF3" s="250">
        <v>13656271</v>
      </c>
      <c r="EG3" s="250">
        <v>2931382</v>
      </c>
      <c r="EH3" s="250">
        <v>2713138</v>
      </c>
      <c r="EI3" s="250">
        <v>2148221</v>
      </c>
      <c r="EJ3" s="250">
        <v>9183781</v>
      </c>
      <c r="EK3" s="247">
        <v>280044935</v>
      </c>
      <c r="EL3" s="251">
        <v>109832345</v>
      </c>
      <c r="EM3" s="250">
        <v>100537904</v>
      </c>
      <c r="EN3" s="250">
        <v>33058926</v>
      </c>
      <c r="EO3" s="250">
        <v>17242422</v>
      </c>
      <c r="EP3" s="250">
        <v>11167223</v>
      </c>
      <c r="EQ3" s="250">
        <v>3006705</v>
      </c>
      <c r="ER3" s="250">
        <v>2960349</v>
      </c>
      <c r="ES3" s="250">
        <v>2181302</v>
      </c>
      <c r="ET3" s="250">
        <v>10488617</v>
      </c>
      <c r="EU3" s="247">
        <v>290475793</v>
      </c>
      <c r="EV3" s="251">
        <v>115807155</v>
      </c>
      <c r="EW3" s="250">
        <v>97826156</v>
      </c>
      <c r="EX3" s="250">
        <v>33845631</v>
      </c>
      <c r="EY3" s="250">
        <v>17236850</v>
      </c>
      <c r="EZ3" s="250">
        <v>10334917</v>
      </c>
      <c r="FA3" s="250">
        <v>3284760</v>
      </c>
      <c r="FB3" s="250">
        <v>2600024</v>
      </c>
      <c r="FC3" s="250">
        <v>2283984</v>
      </c>
      <c r="FD3" s="250">
        <v>11423557</v>
      </c>
      <c r="FE3" s="247">
        <v>294643034</v>
      </c>
      <c r="FF3" s="251">
        <v>120534081</v>
      </c>
      <c r="FG3" s="250">
        <v>93665300</v>
      </c>
      <c r="FH3" s="250">
        <v>32741100</v>
      </c>
      <c r="FI3" s="250">
        <v>22063679</v>
      </c>
      <c r="FJ3" s="250">
        <v>9943781</v>
      </c>
      <c r="FK3" s="250">
        <v>3434024</v>
      </c>
      <c r="FL3" s="250">
        <v>2681761</v>
      </c>
      <c r="FM3" s="250">
        <v>2656770</v>
      </c>
      <c r="FN3" s="250">
        <v>11101311</v>
      </c>
      <c r="FO3" s="247">
        <v>298821807</v>
      </c>
      <c r="FP3" s="251">
        <v>124885502</v>
      </c>
      <c r="FQ3" s="250">
        <v>95818337</v>
      </c>
      <c r="FR3" s="250">
        <v>32525426</v>
      </c>
      <c r="FS3" s="250">
        <v>22560829</v>
      </c>
      <c r="FT3" s="250">
        <v>9029395</v>
      </c>
      <c r="FU3" s="250">
        <v>3118005</v>
      </c>
      <c r="FV3" s="250">
        <v>2830876</v>
      </c>
      <c r="FW3" s="250">
        <v>2638877</v>
      </c>
      <c r="FX3" s="250">
        <v>10634340</v>
      </c>
      <c r="FY3" s="247">
        <v>304041587</v>
      </c>
      <c r="FZ3" s="251">
        <v>163448254</v>
      </c>
      <c r="GA3" s="250">
        <v>70133407</v>
      </c>
      <c r="GB3" s="250">
        <v>31704423</v>
      </c>
      <c r="GC3" s="250">
        <v>20775283</v>
      </c>
      <c r="GD3" s="250">
        <v>7773591</v>
      </c>
      <c r="GE3" s="250">
        <v>4021613</v>
      </c>
      <c r="GF3" s="250">
        <v>2644898</v>
      </c>
      <c r="GG3" s="250">
        <v>2837859</v>
      </c>
      <c r="GH3" s="250">
        <v>10144062</v>
      </c>
      <c r="GI3" s="247">
        <v>313483390</v>
      </c>
      <c r="GJ3" s="251">
        <v>170100940</v>
      </c>
      <c r="GK3" s="250">
        <v>73082227</v>
      </c>
      <c r="GL3" s="250">
        <v>34736569</v>
      </c>
      <c r="GM3" s="250">
        <v>16209138</v>
      </c>
      <c r="GN3" s="250">
        <v>7818465</v>
      </c>
      <c r="GO3" s="250">
        <v>2953272</v>
      </c>
      <c r="GP3" s="250">
        <v>2286521</v>
      </c>
      <c r="GQ3" s="250">
        <v>3005856</v>
      </c>
      <c r="GR3" s="250">
        <v>10127876</v>
      </c>
      <c r="GS3" s="247">
        <v>320320864</v>
      </c>
      <c r="GT3" s="251">
        <v>186534223</v>
      </c>
      <c r="GU3" s="250">
        <v>75857513</v>
      </c>
      <c r="GV3" s="250">
        <v>31248747</v>
      </c>
      <c r="GW3" s="250">
        <v>14945265</v>
      </c>
      <c r="GX3" s="250">
        <v>8217611</v>
      </c>
      <c r="GY3" s="250">
        <v>3025279</v>
      </c>
      <c r="GZ3" s="250">
        <v>2179932</v>
      </c>
      <c r="HA3" s="250">
        <v>2963129</v>
      </c>
      <c r="HB3" s="250">
        <v>9917632</v>
      </c>
      <c r="HC3" s="247">
        <v>334889331</v>
      </c>
      <c r="HD3" s="251">
        <v>187108787</v>
      </c>
      <c r="HE3" s="250">
        <v>80128902</v>
      </c>
      <c r="HF3" s="250">
        <v>30422120</v>
      </c>
      <c r="HG3" s="250">
        <v>14190153</v>
      </c>
      <c r="HH3" s="250">
        <v>7820718</v>
      </c>
      <c r="HI3" s="250">
        <v>2784213</v>
      </c>
      <c r="HJ3" s="250">
        <v>2247354</v>
      </c>
      <c r="HK3" s="250">
        <v>2957159</v>
      </c>
      <c r="HL3" s="250">
        <v>8941667</v>
      </c>
      <c r="HM3" s="247">
        <v>336601073</v>
      </c>
      <c r="HN3" s="251">
        <v>204818857</v>
      </c>
      <c r="HO3" s="250">
        <v>71493739</v>
      </c>
      <c r="HP3" s="250">
        <v>28753777</v>
      </c>
      <c r="HQ3" s="250">
        <v>13762173</v>
      </c>
      <c r="HR3" s="250">
        <v>7870180</v>
      </c>
      <c r="HS3" s="250">
        <v>3126553</v>
      </c>
      <c r="HT3" s="250">
        <v>2210556</v>
      </c>
      <c r="HU3" s="250">
        <v>2943252</v>
      </c>
      <c r="HV3" s="250">
        <v>8587848</v>
      </c>
      <c r="HW3" s="247">
        <v>343566935</v>
      </c>
      <c r="HX3" s="251">
        <v>208495122</v>
      </c>
      <c r="HY3" s="250">
        <v>75793479</v>
      </c>
      <c r="HZ3" s="250">
        <v>30721497</v>
      </c>
      <c r="IA3" s="250">
        <v>13462538</v>
      </c>
      <c r="IB3" s="250">
        <v>7344031</v>
      </c>
      <c r="IC3" s="250">
        <v>4632609</v>
      </c>
      <c r="ID3" s="250">
        <v>2131241</v>
      </c>
      <c r="IE3" s="250">
        <v>3087688</v>
      </c>
      <c r="IF3" s="250">
        <v>8769673</v>
      </c>
      <c r="IG3" s="247">
        <v>354437878</v>
      </c>
      <c r="IH3" s="251">
        <v>218099639</v>
      </c>
      <c r="II3" s="250">
        <v>84394386</v>
      </c>
      <c r="IJ3" s="250">
        <v>30706658</v>
      </c>
      <c r="IK3" s="250">
        <v>12958100</v>
      </c>
      <c r="IL3" s="250">
        <v>7863575</v>
      </c>
      <c r="IM3" s="250">
        <v>3819995</v>
      </c>
      <c r="IN3" s="250">
        <v>3272896</v>
      </c>
      <c r="IO3" s="250">
        <v>2635153</v>
      </c>
      <c r="IP3" s="250">
        <v>9165120</v>
      </c>
      <c r="IQ3" s="247">
        <v>372915522</v>
      </c>
      <c r="IR3" s="251">
        <v>230006137</v>
      </c>
      <c r="IS3" s="250">
        <v>86312278</v>
      </c>
      <c r="IT3" s="250">
        <v>31436459</v>
      </c>
      <c r="IU3" s="250">
        <v>13435232</v>
      </c>
      <c r="IV3" s="250">
        <v>10965286</v>
      </c>
      <c r="IW3" s="250">
        <v>2906595</v>
      </c>
      <c r="IX3" s="250">
        <v>2244107</v>
      </c>
      <c r="IY3" s="250">
        <v>4805700</v>
      </c>
      <c r="IZ3" s="250">
        <v>9603305</v>
      </c>
      <c r="JA3" s="247">
        <v>391715099</v>
      </c>
      <c r="JB3" s="251">
        <v>226079497</v>
      </c>
      <c r="JC3" s="250">
        <v>80758520</v>
      </c>
      <c r="JD3" s="250">
        <v>32349927</v>
      </c>
      <c r="JE3" s="250">
        <v>13570001</v>
      </c>
      <c r="JF3" s="250">
        <v>11137167</v>
      </c>
      <c r="JG3" s="250">
        <v>3311355</v>
      </c>
      <c r="JH3" s="250">
        <v>2517068</v>
      </c>
      <c r="JI3" s="250">
        <v>3451257</v>
      </c>
      <c r="JJ3" s="250">
        <v>9518014</v>
      </c>
      <c r="JK3" s="247">
        <v>382692806</v>
      </c>
      <c r="JL3" s="251">
        <v>239502998</v>
      </c>
      <c r="JM3" s="250">
        <v>80516218</v>
      </c>
      <c r="JN3" s="250">
        <v>35948123</v>
      </c>
      <c r="JO3" s="250">
        <v>14657082</v>
      </c>
      <c r="JP3" s="250">
        <v>12677682</v>
      </c>
      <c r="JQ3" s="250">
        <v>3802547</v>
      </c>
      <c r="JR3" s="250">
        <v>2706777</v>
      </c>
      <c r="JS3" s="250">
        <v>3809634</v>
      </c>
      <c r="JT3" s="250">
        <v>9951667</v>
      </c>
      <c r="JU3" s="247">
        <v>403572728</v>
      </c>
      <c r="JV3" s="251">
        <v>237310497</v>
      </c>
      <c r="JW3" s="250">
        <v>78286569</v>
      </c>
      <c r="JX3" s="250">
        <v>33231508</v>
      </c>
      <c r="JY3" s="250">
        <v>14800800</v>
      </c>
      <c r="JZ3" s="250">
        <v>13931892</v>
      </c>
      <c r="KA3" s="250">
        <v>3823241</v>
      </c>
      <c r="KB3" s="250">
        <v>3112315</v>
      </c>
      <c r="KC3" s="250">
        <v>2656783</v>
      </c>
      <c r="KD3" s="250">
        <v>10603555</v>
      </c>
      <c r="KE3" s="247">
        <v>397757160</v>
      </c>
      <c r="KF3" s="251">
        <v>210967348</v>
      </c>
      <c r="KG3" s="250">
        <v>78811036</v>
      </c>
      <c r="KH3" s="250">
        <v>31666775</v>
      </c>
      <c r="KI3" s="250">
        <v>16593295</v>
      </c>
      <c r="KJ3" s="250">
        <v>9680092</v>
      </c>
      <c r="KK3" s="250">
        <v>8175918</v>
      </c>
      <c r="KL3" s="250">
        <v>4618530</v>
      </c>
      <c r="KM3" s="250">
        <v>2910355</v>
      </c>
      <c r="KN3" s="250">
        <v>10481833</v>
      </c>
      <c r="KO3" s="247">
        <v>373905182</v>
      </c>
      <c r="KP3" s="251">
        <v>220011798</v>
      </c>
      <c r="KQ3" s="250">
        <v>98397743</v>
      </c>
      <c r="KR3" s="250">
        <v>43417788</v>
      </c>
      <c r="KS3" s="250">
        <v>19677250</v>
      </c>
      <c r="KT3" s="250">
        <v>9394800</v>
      </c>
      <c r="KU3" s="250">
        <v>7998356</v>
      </c>
      <c r="KV3" s="250">
        <v>5145472</v>
      </c>
      <c r="KW3" s="250">
        <v>3896732</v>
      </c>
      <c r="KX3" s="250">
        <v>11289478</v>
      </c>
      <c r="KY3" s="247">
        <v>419229417</v>
      </c>
      <c r="KZ3" s="251">
        <v>218801795</v>
      </c>
      <c r="LA3" s="250">
        <v>95384872</v>
      </c>
      <c r="LB3" s="250">
        <v>43767645</v>
      </c>
      <c r="LC3" s="250">
        <v>19098195</v>
      </c>
      <c r="LD3" s="250">
        <v>9254508</v>
      </c>
      <c r="LE3" s="250">
        <v>7510026</v>
      </c>
      <c r="LF3" s="250">
        <v>6332992</v>
      </c>
      <c r="LG3" s="250">
        <v>3836476</v>
      </c>
      <c r="LH3" s="250">
        <v>11309268</v>
      </c>
      <c r="LI3" s="247">
        <v>415295777</v>
      </c>
      <c r="LJ3" s="251">
        <v>220446062</v>
      </c>
      <c r="LK3" s="250">
        <v>93157595</v>
      </c>
      <c r="LL3" s="250">
        <v>39780649</v>
      </c>
      <c r="LM3" s="250">
        <v>18925474</v>
      </c>
      <c r="LN3" s="250">
        <v>10436058</v>
      </c>
      <c r="LO3" s="250">
        <v>6387126</v>
      </c>
      <c r="LP3" s="250">
        <v>6108851</v>
      </c>
      <c r="LQ3" s="250">
        <v>4263443</v>
      </c>
      <c r="LR3" s="250">
        <v>11410890</v>
      </c>
      <c r="LS3" s="247">
        <v>410916148</v>
      </c>
      <c r="LT3" s="251">
        <v>200067305</v>
      </c>
      <c r="LU3" s="250">
        <v>102112218</v>
      </c>
      <c r="LV3" s="250">
        <v>41530808</v>
      </c>
      <c r="LW3" s="250">
        <v>18106226</v>
      </c>
      <c r="LX3" s="250">
        <v>10755893</v>
      </c>
      <c r="LY3" s="250">
        <v>8184746</v>
      </c>
      <c r="LZ3" s="250">
        <v>5954368</v>
      </c>
      <c r="MA3" s="250">
        <v>4253743</v>
      </c>
      <c r="MB3" s="250">
        <v>10959472</v>
      </c>
      <c r="MC3" s="247">
        <v>401924779</v>
      </c>
      <c r="MD3" s="251">
        <v>200080170</v>
      </c>
      <c r="ME3" s="250">
        <v>104054734</v>
      </c>
      <c r="MF3" s="250">
        <v>42147569</v>
      </c>
      <c r="MG3" s="250">
        <v>18349552</v>
      </c>
      <c r="MH3" s="250">
        <v>10315379</v>
      </c>
      <c r="MI3" s="250">
        <v>7467203</v>
      </c>
      <c r="MJ3" s="250">
        <v>7009994</v>
      </c>
      <c r="MK3" s="250">
        <v>4205222</v>
      </c>
      <c r="ML3" s="250">
        <v>10854866</v>
      </c>
      <c r="MM3" s="247">
        <v>404484689</v>
      </c>
      <c r="MN3" s="251">
        <v>192990609</v>
      </c>
      <c r="MO3" s="250">
        <v>101814523</v>
      </c>
      <c r="MP3" s="250">
        <v>41297283</v>
      </c>
      <c r="MQ3" s="250">
        <v>18299262</v>
      </c>
      <c r="MR3" s="250">
        <v>9060508</v>
      </c>
      <c r="MS3" s="250">
        <v>8067427</v>
      </c>
      <c r="MT3" s="250">
        <v>6638972</v>
      </c>
      <c r="MU3" s="250">
        <v>3928497</v>
      </c>
      <c r="MV3" s="250">
        <v>10335166</v>
      </c>
      <c r="MW3" s="247">
        <v>392432247</v>
      </c>
      <c r="MX3" s="1081">
        <v>208079463</v>
      </c>
      <c r="MY3" s="1082">
        <v>105449573</v>
      </c>
      <c r="MZ3" s="1082">
        <v>38889849</v>
      </c>
      <c r="NA3" s="1082">
        <v>16935595</v>
      </c>
      <c r="NB3" s="1082">
        <v>9713532</v>
      </c>
      <c r="NC3" s="1082">
        <v>6256809</v>
      </c>
      <c r="ND3" s="1082">
        <v>6230543</v>
      </c>
      <c r="NE3" s="1082">
        <v>5462177</v>
      </c>
      <c r="NF3" s="1082">
        <v>10622921</v>
      </c>
      <c r="NG3" s="1083">
        <v>407640462</v>
      </c>
      <c r="NH3" s="1081">
        <v>209950277</v>
      </c>
      <c r="NI3" s="1082">
        <v>106579981</v>
      </c>
      <c r="NJ3" s="1082">
        <v>39624392</v>
      </c>
      <c r="NK3" s="1082">
        <v>16899786</v>
      </c>
      <c r="NL3" s="1082">
        <v>9989686</v>
      </c>
      <c r="NM3" s="1082">
        <v>5997729</v>
      </c>
      <c r="NN3" s="1082">
        <v>6145674</v>
      </c>
      <c r="NO3" s="1082">
        <v>5408286</v>
      </c>
      <c r="NP3" s="1082">
        <v>10550955</v>
      </c>
      <c r="NQ3" s="1083">
        <v>411146766</v>
      </c>
    </row>
    <row r="4" spans="1:381">
      <c r="A4" s="489" t="s">
        <v>583</v>
      </c>
      <c r="B4" s="254">
        <v>29157264</v>
      </c>
      <c r="C4" s="253">
        <v>33686130</v>
      </c>
      <c r="D4" s="253">
        <v>19971537</v>
      </c>
      <c r="E4" s="253">
        <v>7261443</v>
      </c>
      <c r="F4" s="253">
        <v>4387492</v>
      </c>
      <c r="G4" s="253">
        <v>2011191</v>
      </c>
      <c r="H4" s="253">
        <v>1332997</v>
      </c>
      <c r="I4" s="253">
        <v>619383</v>
      </c>
      <c r="J4" s="253">
        <v>3705925</v>
      </c>
      <c r="K4" s="252">
        <v>102133362</v>
      </c>
      <c r="L4" s="254">
        <v>26590927</v>
      </c>
      <c r="M4" s="253">
        <v>31955614</v>
      </c>
      <c r="N4" s="253">
        <v>20854628</v>
      </c>
      <c r="O4" s="253">
        <v>8133431</v>
      </c>
      <c r="P4" s="253">
        <v>5471805</v>
      </c>
      <c r="Q4" s="253">
        <v>2597701</v>
      </c>
      <c r="R4" s="253">
        <v>1689468</v>
      </c>
      <c r="S4" s="253">
        <v>802663</v>
      </c>
      <c r="T4" s="253">
        <v>4583566</v>
      </c>
      <c r="U4" s="252">
        <v>102679803</v>
      </c>
      <c r="V4" s="254">
        <v>20006045</v>
      </c>
      <c r="W4" s="253">
        <v>32159768</v>
      </c>
      <c r="X4" s="253">
        <v>20600751</v>
      </c>
      <c r="Y4" s="253">
        <v>8567475</v>
      </c>
      <c r="Z4" s="253">
        <v>5541976</v>
      </c>
      <c r="AA4" s="253">
        <v>2877988</v>
      </c>
      <c r="AB4" s="253">
        <v>1812196</v>
      </c>
      <c r="AC4" s="253">
        <v>1111747</v>
      </c>
      <c r="AD4" s="253">
        <v>5648344</v>
      </c>
      <c r="AE4" s="252">
        <v>98326290</v>
      </c>
      <c r="AF4" s="254">
        <v>18809207</v>
      </c>
      <c r="AG4" s="253">
        <v>33983897</v>
      </c>
      <c r="AH4" s="253">
        <v>20881179</v>
      </c>
      <c r="AI4" s="253">
        <v>8024537</v>
      </c>
      <c r="AJ4" s="253">
        <v>5136920</v>
      </c>
      <c r="AK4" s="253">
        <v>2870263</v>
      </c>
      <c r="AL4" s="253">
        <v>1573667</v>
      </c>
      <c r="AM4" s="253">
        <v>1027698</v>
      </c>
      <c r="AN4" s="253">
        <v>6886233</v>
      </c>
      <c r="AO4" s="252">
        <v>99193601</v>
      </c>
      <c r="AP4" s="254">
        <v>17988912</v>
      </c>
      <c r="AQ4" s="253">
        <v>36741204</v>
      </c>
      <c r="AR4" s="253">
        <v>20676050</v>
      </c>
      <c r="AS4" s="253">
        <v>8467203</v>
      </c>
      <c r="AT4" s="253">
        <v>4880693</v>
      </c>
      <c r="AU4" s="253">
        <v>2514595</v>
      </c>
      <c r="AV4" s="253">
        <v>1577816</v>
      </c>
      <c r="AW4" s="253">
        <v>900435</v>
      </c>
      <c r="AX4" s="253">
        <v>6858046</v>
      </c>
      <c r="AY4" s="252">
        <v>100604954</v>
      </c>
      <c r="AZ4" s="254">
        <v>18964502</v>
      </c>
      <c r="BA4" s="253">
        <v>37349015</v>
      </c>
      <c r="BB4" s="253">
        <v>22273674</v>
      </c>
      <c r="BC4" s="253">
        <v>8545176</v>
      </c>
      <c r="BD4" s="253">
        <v>5925155</v>
      </c>
      <c r="BE4" s="253">
        <v>2473705</v>
      </c>
      <c r="BF4" s="253">
        <v>1577740</v>
      </c>
      <c r="BG4" s="253">
        <v>834962</v>
      </c>
      <c r="BH4" s="253">
        <v>6281226</v>
      </c>
      <c r="BI4" s="252">
        <v>104225155</v>
      </c>
      <c r="BJ4" s="254">
        <v>20178688</v>
      </c>
      <c r="BK4" s="253">
        <v>40288622</v>
      </c>
      <c r="BL4" s="253">
        <v>23101996</v>
      </c>
      <c r="BM4" s="253">
        <v>8005663</v>
      </c>
      <c r="BN4" s="253">
        <v>6339421</v>
      </c>
      <c r="BO4" s="253">
        <v>2459306</v>
      </c>
      <c r="BP4" s="253">
        <v>1633969</v>
      </c>
      <c r="BQ4" s="253">
        <v>1046645</v>
      </c>
      <c r="BR4" s="253">
        <v>5862358</v>
      </c>
      <c r="BS4" s="252">
        <v>108916668</v>
      </c>
      <c r="BT4" s="254">
        <v>21016528</v>
      </c>
      <c r="BU4" s="253">
        <v>43397467</v>
      </c>
      <c r="BV4" s="253">
        <v>23045745</v>
      </c>
      <c r="BW4" s="253">
        <v>8943489</v>
      </c>
      <c r="BX4" s="253">
        <v>6405406</v>
      </c>
      <c r="BY4" s="253">
        <v>2864931</v>
      </c>
      <c r="BZ4" s="253">
        <v>1776130</v>
      </c>
      <c r="CA4" s="253">
        <v>1072200</v>
      </c>
      <c r="CB4" s="253">
        <v>5925149</v>
      </c>
      <c r="CC4" s="252">
        <v>114447045</v>
      </c>
      <c r="CD4" s="254">
        <v>23618883</v>
      </c>
      <c r="CE4" s="253">
        <v>45665939</v>
      </c>
      <c r="CF4" s="253">
        <v>24608495</v>
      </c>
      <c r="CG4" s="253">
        <v>8830784</v>
      </c>
      <c r="CH4" s="253">
        <v>7009906</v>
      </c>
      <c r="CI4" s="253">
        <v>3027507</v>
      </c>
      <c r="CJ4" s="253">
        <v>1868782</v>
      </c>
      <c r="CK4" s="253">
        <v>1012428</v>
      </c>
      <c r="CL4" s="253">
        <v>6296730</v>
      </c>
      <c r="CM4" s="252">
        <v>121939454</v>
      </c>
      <c r="CN4" s="254">
        <v>37878317</v>
      </c>
      <c r="CO4" s="253">
        <v>42231289</v>
      </c>
      <c r="CP4" s="253">
        <v>13687266</v>
      </c>
      <c r="CQ4" s="253">
        <v>10952767</v>
      </c>
      <c r="CR4" s="253">
        <v>10313789</v>
      </c>
      <c r="CS4" s="253">
        <v>2014501</v>
      </c>
      <c r="CT4" s="253">
        <v>1975607</v>
      </c>
      <c r="CU4" s="253">
        <v>1232082</v>
      </c>
      <c r="CV4" s="253">
        <v>6211978</v>
      </c>
      <c r="CW4" s="252">
        <v>126497596</v>
      </c>
      <c r="CX4" s="254">
        <v>39419953</v>
      </c>
      <c r="CY4" s="253">
        <v>44181851</v>
      </c>
      <c r="CZ4" s="253">
        <v>14137203</v>
      </c>
      <c r="DA4" s="253">
        <v>11365468</v>
      </c>
      <c r="DB4" s="253">
        <v>11164783</v>
      </c>
      <c r="DC4" s="253">
        <v>2078391</v>
      </c>
      <c r="DD4" s="253">
        <v>1884149</v>
      </c>
      <c r="DE4" s="253">
        <v>1531221</v>
      </c>
      <c r="DF4" s="253">
        <v>6927900</v>
      </c>
      <c r="DG4" s="252">
        <v>132690919</v>
      </c>
      <c r="DH4" s="254">
        <v>43693829</v>
      </c>
      <c r="DI4" s="253">
        <v>48901047</v>
      </c>
      <c r="DJ4" s="253">
        <v>14946969</v>
      </c>
      <c r="DK4" s="253">
        <v>11233043</v>
      </c>
      <c r="DL4" s="253">
        <v>10639790</v>
      </c>
      <c r="DM4" s="253">
        <v>2216668</v>
      </c>
      <c r="DN4" s="253">
        <v>1975081</v>
      </c>
      <c r="DO4" s="253">
        <v>1538531</v>
      </c>
      <c r="DP4" s="253">
        <v>7760413</v>
      </c>
      <c r="DQ4" s="252">
        <v>142905371</v>
      </c>
      <c r="DR4" s="254">
        <v>45824836.981000006</v>
      </c>
      <c r="DS4" s="253">
        <v>49086216.218999997</v>
      </c>
      <c r="DT4" s="253">
        <v>14979238</v>
      </c>
      <c r="DU4" s="253">
        <v>12394717</v>
      </c>
      <c r="DV4" s="253">
        <v>11598879</v>
      </c>
      <c r="DW4" s="253">
        <v>2126145</v>
      </c>
      <c r="DX4" s="253">
        <v>1957545</v>
      </c>
      <c r="DY4" s="253">
        <v>1505531</v>
      </c>
      <c r="DZ4" s="253">
        <v>8234652</v>
      </c>
      <c r="EA4" s="252">
        <v>147707760.19999999</v>
      </c>
      <c r="EB4" s="254">
        <v>48030452</v>
      </c>
      <c r="EC4" s="253">
        <v>45690151</v>
      </c>
      <c r="ED4" s="253">
        <v>17473948</v>
      </c>
      <c r="EE4" s="253">
        <v>13284148</v>
      </c>
      <c r="EF4" s="253">
        <v>11904734</v>
      </c>
      <c r="EG4" s="253">
        <v>2175748</v>
      </c>
      <c r="EH4" s="253">
        <v>2166632</v>
      </c>
      <c r="EI4" s="253">
        <v>1732392</v>
      </c>
      <c r="EJ4" s="253">
        <v>7929524</v>
      </c>
      <c r="EK4" s="252">
        <v>150387729</v>
      </c>
      <c r="EL4" s="254">
        <v>48611817</v>
      </c>
      <c r="EM4" s="253">
        <v>49773134</v>
      </c>
      <c r="EN4" s="253">
        <v>22498615</v>
      </c>
      <c r="EO4" s="253">
        <v>12800940</v>
      </c>
      <c r="EP4" s="253">
        <v>9392759</v>
      </c>
      <c r="EQ4" s="253">
        <v>2216278</v>
      </c>
      <c r="ER4" s="253">
        <v>2383111</v>
      </c>
      <c r="ES4" s="253">
        <v>1740036</v>
      </c>
      <c r="ET4" s="253">
        <v>8908894</v>
      </c>
      <c r="EU4" s="252">
        <v>158325584</v>
      </c>
      <c r="EV4" s="254">
        <v>50141093</v>
      </c>
      <c r="EW4" s="253">
        <v>48475563</v>
      </c>
      <c r="EX4" s="253">
        <v>22812121</v>
      </c>
      <c r="EY4" s="253">
        <v>12547305</v>
      </c>
      <c r="EZ4" s="253">
        <v>8590067</v>
      </c>
      <c r="FA4" s="253">
        <v>2451927</v>
      </c>
      <c r="FB4" s="253">
        <v>2040081</v>
      </c>
      <c r="FC4" s="253">
        <v>1829758</v>
      </c>
      <c r="FD4" s="253">
        <v>9613505</v>
      </c>
      <c r="FE4" s="252">
        <v>158501420</v>
      </c>
      <c r="FF4" s="254">
        <v>48501986</v>
      </c>
      <c r="FG4" s="253">
        <v>46547813</v>
      </c>
      <c r="FH4" s="253">
        <v>22593679</v>
      </c>
      <c r="FI4" s="253">
        <v>16207706</v>
      </c>
      <c r="FJ4" s="253">
        <v>8312715</v>
      </c>
      <c r="FK4" s="253">
        <v>2559624</v>
      </c>
      <c r="FL4" s="253">
        <v>2126979</v>
      </c>
      <c r="FM4" s="253">
        <v>2180736</v>
      </c>
      <c r="FN4" s="253">
        <v>9458093</v>
      </c>
      <c r="FO4" s="252">
        <v>158489331</v>
      </c>
      <c r="FP4" s="254">
        <v>47612645</v>
      </c>
      <c r="FQ4" s="253">
        <v>48968901</v>
      </c>
      <c r="FR4" s="253">
        <v>22118867</v>
      </c>
      <c r="FS4" s="253">
        <v>17011354</v>
      </c>
      <c r="FT4" s="253">
        <v>7492513</v>
      </c>
      <c r="FU4" s="253">
        <v>2208602</v>
      </c>
      <c r="FV4" s="253">
        <v>2228830</v>
      </c>
      <c r="FW4" s="253">
        <v>2197083</v>
      </c>
      <c r="FX4" s="253">
        <v>8648688</v>
      </c>
      <c r="FY4" s="252">
        <v>158487483</v>
      </c>
      <c r="FZ4" s="254">
        <v>54016116</v>
      </c>
      <c r="GA4" s="253">
        <v>51434125</v>
      </c>
      <c r="GB4" s="253">
        <v>22165777</v>
      </c>
      <c r="GC4" s="253">
        <v>15385786</v>
      </c>
      <c r="GD4" s="253">
        <v>6184954</v>
      </c>
      <c r="GE4" s="253">
        <v>3146856</v>
      </c>
      <c r="GF4" s="253">
        <v>2029761</v>
      </c>
      <c r="GG4" s="253">
        <v>2301493</v>
      </c>
      <c r="GH4" s="253">
        <v>8046154</v>
      </c>
      <c r="GI4" s="252">
        <v>164711022</v>
      </c>
      <c r="GJ4" s="254">
        <v>54969675</v>
      </c>
      <c r="GK4" s="253">
        <v>55129608</v>
      </c>
      <c r="GL4" s="253">
        <v>25505909</v>
      </c>
      <c r="GM4" s="253">
        <v>10776689</v>
      </c>
      <c r="GN4" s="253">
        <v>6446763</v>
      </c>
      <c r="GO4" s="253">
        <v>2210842</v>
      </c>
      <c r="GP4" s="253">
        <v>1799963</v>
      </c>
      <c r="GQ4" s="253">
        <v>2527834</v>
      </c>
      <c r="GR4" s="253">
        <v>7711390</v>
      </c>
      <c r="GS4" s="252">
        <v>167078673</v>
      </c>
      <c r="GT4" s="254">
        <v>62847620</v>
      </c>
      <c r="GU4" s="253">
        <v>58770798</v>
      </c>
      <c r="GV4" s="253">
        <v>22710045</v>
      </c>
      <c r="GW4" s="253">
        <v>10126343</v>
      </c>
      <c r="GX4" s="253">
        <v>6947288</v>
      </c>
      <c r="GY4" s="253">
        <v>2301305</v>
      </c>
      <c r="GZ4" s="253">
        <v>1680362</v>
      </c>
      <c r="HA4" s="253">
        <v>2507902</v>
      </c>
      <c r="HB4" s="253">
        <v>7507369</v>
      </c>
      <c r="HC4" s="252">
        <v>175399032</v>
      </c>
      <c r="HD4" s="254">
        <v>61606643</v>
      </c>
      <c r="HE4" s="253">
        <v>64999310</v>
      </c>
      <c r="HF4" s="253">
        <v>22135491</v>
      </c>
      <c r="HG4" s="253">
        <v>9687887</v>
      </c>
      <c r="HH4" s="253">
        <v>6661393</v>
      </c>
      <c r="HI4" s="253">
        <v>2149431</v>
      </c>
      <c r="HJ4" s="253">
        <v>1751304</v>
      </c>
      <c r="HK4" s="253">
        <v>2537451</v>
      </c>
      <c r="HL4" s="253">
        <v>6876425</v>
      </c>
      <c r="HM4" s="252">
        <v>178405335</v>
      </c>
      <c r="HN4" s="254">
        <v>74740684</v>
      </c>
      <c r="HO4" s="253">
        <v>59078853</v>
      </c>
      <c r="HP4" s="253">
        <v>22237763</v>
      </c>
      <c r="HQ4" s="253">
        <v>9721863</v>
      </c>
      <c r="HR4" s="253">
        <v>6688095</v>
      </c>
      <c r="HS4" s="253">
        <v>2524387</v>
      </c>
      <c r="HT4" s="253">
        <v>1760921</v>
      </c>
      <c r="HU4" s="253">
        <v>2561030</v>
      </c>
      <c r="HV4" s="253">
        <v>6705753</v>
      </c>
      <c r="HW4" s="252">
        <v>186019349</v>
      </c>
      <c r="HX4" s="254">
        <v>77073414</v>
      </c>
      <c r="HY4" s="253">
        <v>62598614</v>
      </c>
      <c r="HZ4" s="253">
        <v>23838413</v>
      </c>
      <c r="IA4" s="253">
        <v>9413430</v>
      </c>
      <c r="IB4" s="253">
        <v>6239822</v>
      </c>
      <c r="IC4" s="253">
        <v>4105985</v>
      </c>
      <c r="ID4" s="253">
        <v>1767054</v>
      </c>
      <c r="IE4" s="253">
        <v>2721914</v>
      </c>
      <c r="IF4" s="253">
        <v>7121038</v>
      </c>
      <c r="IG4" s="252">
        <v>194879684</v>
      </c>
      <c r="IH4" s="254">
        <v>77732076</v>
      </c>
      <c r="II4" s="253">
        <v>70428544</v>
      </c>
      <c r="IJ4" s="253">
        <v>24505300</v>
      </c>
      <c r="IK4" s="253">
        <v>8580299</v>
      </c>
      <c r="IL4" s="253">
        <v>6449902</v>
      </c>
      <c r="IM4" s="253">
        <v>3086014</v>
      </c>
      <c r="IN4" s="253">
        <v>2905755</v>
      </c>
      <c r="IO4" s="253">
        <v>2360954</v>
      </c>
      <c r="IP4" s="253">
        <v>7599262</v>
      </c>
      <c r="IQ4" s="252">
        <v>203648106</v>
      </c>
      <c r="IR4" s="254">
        <v>85305044</v>
      </c>
      <c r="IS4" s="253">
        <v>73783744</v>
      </c>
      <c r="IT4" s="253">
        <v>24377259</v>
      </c>
      <c r="IU4" s="253">
        <v>9755807</v>
      </c>
      <c r="IV4" s="253">
        <v>8111558</v>
      </c>
      <c r="IW4" s="253">
        <v>2382820</v>
      </c>
      <c r="IX4" s="253">
        <v>1934397</v>
      </c>
      <c r="IY4" s="253">
        <v>4529706</v>
      </c>
      <c r="IZ4" s="253">
        <v>8210515</v>
      </c>
      <c r="JA4" s="252">
        <v>218390850</v>
      </c>
      <c r="JB4" s="254">
        <v>83830751</v>
      </c>
      <c r="JC4" s="253">
        <v>69749990</v>
      </c>
      <c r="JD4" s="253">
        <v>25633175</v>
      </c>
      <c r="JE4" s="253">
        <v>10047309</v>
      </c>
      <c r="JF4" s="253">
        <v>8624931</v>
      </c>
      <c r="JG4" s="253">
        <v>2563874</v>
      </c>
      <c r="JH4" s="253">
        <v>2214237</v>
      </c>
      <c r="JI4" s="253">
        <v>3124752</v>
      </c>
      <c r="JJ4" s="253">
        <v>8318497</v>
      </c>
      <c r="JK4" s="252">
        <v>214107516</v>
      </c>
      <c r="JL4" s="254">
        <v>91859644</v>
      </c>
      <c r="JM4" s="253">
        <v>70314357</v>
      </c>
      <c r="JN4" s="253">
        <v>27785716</v>
      </c>
      <c r="JO4" s="253">
        <v>10499136</v>
      </c>
      <c r="JP4" s="253">
        <v>9092838</v>
      </c>
      <c r="JQ4" s="253">
        <v>2982261</v>
      </c>
      <c r="JR4" s="253">
        <v>2437749</v>
      </c>
      <c r="JS4" s="253">
        <v>3402359</v>
      </c>
      <c r="JT4" s="253">
        <v>8577379</v>
      </c>
      <c r="JU4" s="252">
        <v>226951439</v>
      </c>
      <c r="JV4" s="254">
        <v>90085330</v>
      </c>
      <c r="JW4" s="253">
        <v>68596306</v>
      </c>
      <c r="JX4" s="253">
        <v>26210112</v>
      </c>
      <c r="JY4" s="253">
        <v>11006427</v>
      </c>
      <c r="JZ4" s="253">
        <v>9470584</v>
      </c>
      <c r="KA4" s="253">
        <v>3093764</v>
      </c>
      <c r="KB4" s="253">
        <v>2660461</v>
      </c>
      <c r="KC4" s="253">
        <v>2355306</v>
      </c>
      <c r="KD4" s="253">
        <v>9063931</v>
      </c>
      <c r="KE4" s="252">
        <v>222542221</v>
      </c>
      <c r="KF4" s="254">
        <v>78078066</v>
      </c>
      <c r="KG4" s="253">
        <v>69578523</v>
      </c>
      <c r="KH4" s="253">
        <v>24977684</v>
      </c>
      <c r="KI4" s="253">
        <v>12758160</v>
      </c>
      <c r="KJ4" s="253">
        <v>6138440</v>
      </c>
      <c r="KK4" s="253">
        <v>5629703</v>
      </c>
      <c r="KL4" s="253">
        <v>3690344</v>
      </c>
      <c r="KM4" s="253">
        <v>2625847</v>
      </c>
      <c r="KN4" s="253">
        <v>9022169</v>
      </c>
      <c r="KO4" s="252">
        <v>212498936</v>
      </c>
      <c r="KP4" s="254">
        <v>86909851</v>
      </c>
      <c r="KQ4" s="253">
        <v>81497566</v>
      </c>
      <c r="KR4" s="253">
        <v>35926907</v>
      </c>
      <c r="KS4" s="253">
        <v>14575332</v>
      </c>
      <c r="KT4" s="253">
        <v>6591386</v>
      </c>
      <c r="KU4" s="253">
        <v>4098141</v>
      </c>
      <c r="KV4" s="253">
        <v>4450354</v>
      </c>
      <c r="KW4" s="253">
        <v>3558075</v>
      </c>
      <c r="KX4" s="253">
        <v>9813279</v>
      </c>
      <c r="KY4" s="252">
        <v>247420891</v>
      </c>
      <c r="KZ4" s="254">
        <v>85958947</v>
      </c>
      <c r="LA4" s="253">
        <v>78549117</v>
      </c>
      <c r="LB4" s="253">
        <v>36198594</v>
      </c>
      <c r="LC4" s="253">
        <v>14342610</v>
      </c>
      <c r="LD4" s="253">
        <v>6802220</v>
      </c>
      <c r="LE4" s="253">
        <v>4251489</v>
      </c>
      <c r="LF4" s="253">
        <v>4998198</v>
      </c>
      <c r="LG4" s="253">
        <v>3607349</v>
      </c>
      <c r="LH4" s="253">
        <v>10011446</v>
      </c>
      <c r="LI4" s="252">
        <v>244719970</v>
      </c>
      <c r="LJ4" s="254">
        <v>87118686</v>
      </c>
      <c r="LK4" s="253">
        <v>76587288</v>
      </c>
      <c r="LL4" s="253">
        <v>31953156</v>
      </c>
      <c r="LM4" s="253">
        <v>14692932</v>
      </c>
      <c r="LN4" s="253">
        <v>7319284</v>
      </c>
      <c r="LO4" s="253">
        <v>4751804</v>
      </c>
      <c r="LP4" s="253">
        <v>4414971</v>
      </c>
      <c r="LQ4" s="253">
        <v>3605421</v>
      </c>
      <c r="LR4" s="253">
        <v>9676178</v>
      </c>
      <c r="LS4" s="252">
        <v>240119720</v>
      </c>
      <c r="LT4" s="254">
        <v>75918630</v>
      </c>
      <c r="LU4" s="253">
        <v>82223698</v>
      </c>
      <c r="LV4" s="253">
        <v>33089705</v>
      </c>
      <c r="LW4" s="253">
        <v>14209198</v>
      </c>
      <c r="LX4" s="253">
        <v>7536198</v>
      </c>
      <c r="LY4" s="253">
        <v>6246936</v>
      </c>
      <c r="LZ4" s="253">
        <v>4290813</v>
      </c>
      <c r="MA4" s="253">
        <v>3566867</v>
      </c>
      <c r="MB4" s="253">
        <v>9307277</v>
      </c>
      <c r="MC4" s="252">
        <v>236389322</v>
      </c>
      <c r="MD4" s="254">
        <v>74077174</v>
      </c>
      <c r="ME4" s="253">
        <v>84594666</v>
      </c>
      <c r="MF4" s="253">
        <v>32379570</v>
      </c>
      <c r="MG4" s="253">
        <v>14301929</v>
      </c>
      <c r="MH4" s="253">
        <v>7861138</v>
      </c>
      <c r="MI4" s="253">
        <v>5524887</v>
      </c>
      <c r="MJ4" s="253">
        <v>5054225</v>
      </c>
      <c r="MK4" s="253">
        <v>3407156</v>
      </c>
      <c r="ML4" s="253">
        <v>9358255</v>
      </c>
      <c r="MM4" s="252">
        <v>236559000</v>
      </c>
      <c r="MN4" s="254">
        <v>72696240</v>
      </c>
      <c r="MO4" s="253">
        <v>83331921</v>
      </c>
      <c r="MP4" s="253">
        <v>31697041</v>
      </c>
      <c r="MQ4" s="253">
        <v>14035713</v>
      </c>
      <c r="MR4" s="253">
        <v>7077442</v>
      </c>
      <c r="MS4" s="253">
        <v>6074604</v>
      </c>
      <c r="MT4" s="253">
        <v>4758753</v>
      </c>
      <c r="MU4" s="253">
        <v>3394570</v>
      </c>
      <c r="MV4" s="253">
        <v>9157924</v>
      </c>
      <c r="MW4" s="252">
        <v>232224208</v>
      </c>
      <c r="MX4" s="1084">
        <v>81210454</v>
      </c>
      <c r="MY4" s="1085">
        <v>87837660</v>
      </c>
      <c r="MZ4" s="1085">
        <v>29682843</v>
      </c>
      <c r="NA4" s="1085">
        <v>13815256</v>
      </c>
      <c r="NB4" s="1085">
        <v>7775680</v>
      </c>
      <c r="NC4" s="1085">
        <v>4748529</v>
      </c>
      <c r="ND4" s="1085">
        <v>4703723</v>
      </c>
      <c r="NE4" s="1085">
        <v>3626485</v>
      </c>
      <c r="NF4" s="1085">
        <v>9583599</v>
      </c>
      <c r="NG4" s="1086">
        <v>242984229</v>
      </c>
      <c r="NH4" s="1084">
        <v>85230909</v>
      </c>
      <c r="NI4" s="1085">
        <v>88493983</v>
      </c>
      <c r="NJ4" s="1085">
        <v>30038971</v>
      </c>
      <c r="NK4" s="1085">
        <v>13836691</v>
      </c>
      <c r="NL4" s="1085">
        <v>8206698</v>
      </c>
      <c r="NM4" s="1085">
        <v>4570295</v>
      </c>
      <c r="NN4" s="1085">
        <v>4600078</v>
      </c>
      <c r="NO4" s="1085">
        <v>3557767</v>
      </c>
      <c r="NP4" s="1085">
        <v>9566827</v>
      </c>
      <c r="NQ4" s="1086">
        <v>248102219</v>
      </c>
    </row>
    <row r="5" spans="1:381">
      <c r="A5" s="489" t="s">
        <v>582</v>
      </c>
      <c r="B5" s="254">
        <v>15052651</v>
      </c>
      <c r="C5" s="253">
        <v>17380328</v>
      </c>
      <c r="D5" s="253">
        <v>7144564</v>
      </c>
      <c r="E5" s="253">
        <v>1267767</v>
      </c>
      <c r="F5" s="253">
        <v>703802</v>
      </c>
      <c r="G5" s="253">
        <v>126448</v>
      </c>
      <c r="H5" s="253">
        <v>91765</v>
      </c>
      <c r="I5" s="253">
        <v>74997</v>
      </c>
      <c r="J5" s="253">
        <v>548572</v>
      </c>
      <c r="K5" s="252">
        <v>42390894</v>
      </c>
      <c r="L5" s="254">
        <v>13276149</v>
      </c>
      <c r="M5" s="253">
        <v>17953875</v>
      </c>
      <c r="N5" s="253">
        <v>6727220</v>
      </c>
      <c r="O5" s="253">
        <v>2089603</v>
      </c>
      <c r="P5" s="253">
        <v>509238</v>
      </c>
      <c r="Q5" s="253">
        <v>148554</v>
      </c>
      <c r="R5" s="253">
        <v>203220</v>
      </c>
      <c r="S5" s="253">
        <v>94293</v>
      </c>
      <c r="T5" s="253">
        <v>583228</v>
      </c>
      <c r="U5" s="252">
        <v>41585380</v>
      </c>
      <c r="V5" s="254">
        <v>11494081</v>
      </c>
      <c r="W5" s="253">
        <v>18514721</v>
      </c>
      <c r="X5" s="253">
        <v>7202060</v>
      </c>
      <c r="Y5" s="253">
        <v>1648247</v>
      </c>
      <c r="Z5" s="253">
        <v>656871</v>
      </c>
      <c r="AA5" s="253">
        <v>203246</v>
      </c>
      <c r="AB5" s="253">
        <v>157024</v>
      </c>
      <c r="AC5" s="253">
        <v>100818</v>
      </c>
      <c r="AD5" s="253">
        <v>669220</v>
      </c>
      <c r="AE5" s="252">
        <v>40646288</v>
      </c>
      <c r="AF5" s="254">
        <v>11239098</v>
      </c>
      <c r="AG5" s="253">
        <v>21597483</v>
      </c>
      <c r="AH5" s="253">
        <v>7463543</v>
      </c>
      <c r="AI5" s="253">
        <v>1184956</v>
      </c>
      <c r="AJ5" s="253">
        <v>578604</v>
      </c>
      <c r="AK5" s="253">
        <v>197111</v>
      </c>
      <c r="AL5" s="253">
        <v>128237</v>
      </c>
      <c r="AM5" s="253">
        <v>94467</v>
      </c>
      <c r="AN5" s="253">
        <v>774532</v>
      </c>
      <c r="AO5" s="252">
        <v>43258031</v>
      </c>
      <c r="AP5" s="254">
        <v>11934820</v>
      </c>
      <c r="AQ5" s="253">
        <v>24348971</v>
      </c>
      <c r="AR5" s="253">
        <v>8660394</v>
      </c>
      <c r="AS5" s="253">
        <v>1331505</v>
      </c>
      <c r="AT5" s="253">
        <v>538708</v>
      </c>
      <c r="AU5" s="253">
        <v>234348</v>
      </c>
      <c r="AV5" s="253">
        <v>118016</v>
      </c>
      <c r="AW5" s="253">
        <v>81951</v>
      </c>
      <c r="AX5" s="253">
        <v>702596</v>
      </c>
      <c r="AY5" s="252">
        <v>47951309</v>
      </c>
      <c r="AZ5" s="254">
        <v>13546101</v>
      </c>
      <c r="BA5" s="253">
        <v>25632254</v>
      </c>
      <c r="BB5" s="253">
        <v>9938598</v>
      </c>
      <c r="BC5" s="253">
        <v>1513176</v>
      </c>
      <c r="BD5" s="253">
        <v>421858</v>
      </c>
      <c r="BE5" s="253">
        <v>179075</v>
      </c>
      <c r="BF5" s="253">
        <v>124884</v>
      </c>
      <c r="BG5" s="253">
        <v>83799</v>
      </c>
      <c r="BH5" s="253">
        <v>556083</v>
      </c>
      <c r="BI5" s="252">
        <v>51995828</v>
      </c>
      <c r="BJ5" s="254">
        <v>13982681</v>
      </c>
      <c r="BK5" s="253">
        <v>31463458</v>
      </c>
      <c r="BL5" s="253">
        <v>10562966</v>
      </c>
      <c r="BM5" s="253">
        <v>2089155</v>
      </c>
      <c r="BN5" s="253">
        <v>456173</v>
      </c>
      <c r="BO5" s="253">
        <v>267190</v>
      </c>
      <c r="BP5" s="253">
        <v>166716</v>
      </c>
      <c r="BQ5" s="253">
        <v>105747</v>
      </c>
      <c r="BR5" s="253">
        <v>488352</v>
      </c>
      <c r="BS5" s="252">
        <v>59582438</v>
      </c>
      <c r="BT5" s="254">
        <v>15714663</v>
      </c>
      <c r="BU5" s="253">
        <v>39007254</v>
      </c>
      <c r="BV5" s="253">
        <v>10851171</v>
      </c>
      <c r="BW5" s="253">
        <v>2020652</v>
      </c>
      <c r="BX5" s="253">
        <v>428766</v>
      </c>
      <c r="BY5" s="253">
        <v>299785</v>
      </c>
      <c r="BZ5" s="253">
        <v>170840</v>
      </c>
      <c r="CA5" s="253">
        <v>115263</v>
      </c>
      <c r="CB5" s="253">
        <v>472877</v>
      </c>
      <c r="CC5" s="252">
        <v>69081271</v>
      </c>
      <c r="CD5" s="254">
        <v>17710752</v>
      </c>
      <c r="CE5" s="253">
        <v>44007239</v>
      </c>
      <c r="CF5" s="253">
        <v>12037181</v>
      </c>
      <c r="CG5" s="253">
        <v>1952854</v>
      </c>
      <c r="CH5" s="253">
        <v>490829</v>
      </c>
      <c r="CI5" s="253">
        <v>320902</v>
      </c>
      <c r="CJ5" s="253">
        <v>184568</v>
      </c>
      <c r="CK5" s="253">
        <v>108175</v>
      </c>
      <c r="CL5" s="253">
        <v>479285</v>
      </c>
      <c r="CM5" s="252">
        <v>77291785</v>
      </c>
      <c r="CN5" s="254">
        <v>32835704</v>
      </c>
      <c r="CO5" s="253">
        <v>37401246</v>
      </c>
      <c r="CP5" s="253">
        <v>7668540</v>
      </c>
      <c r="CQ5" s="253">
        <v>1591059</v>
      </c>
      <c r="CR5" s="253">
        <v>840939</v>
      </c>
      <c r="CS5" s="253">
        <v>411184</v>
      </c>
      <c r="CT5" s="253">
        <v>237896</v>
      </c>
      <c r="CU5" s="253">
        <v>164763</v>
      </c>
      <c r="CV5" s="253">
        <v>500504</v>
      </c>
      <c r="CW5" s="252">
        <v>81651835</v>
      </c>
      <c r="CX5" s="254">
        <v>34611676</v>
      </c>
      <c r="CY5" s="253">
        <v>39097068</v>
      </c>
      <c r="CZ5" s="253">
        <v>8615454</v>
      </c>
      <c r="DA5" s="253">
        <v>1929384</v>
      </c>
      <c r="DB5" s="253">
        <v>953127</v>
      </c>
      <c r="DC5" s="253">
        <v>425185</v>
      </c>
      <c r="DD5" s="253">
        <v>301909</v>
      </c>
      <c r="DE5" s="253">
        <v>192915</v>
      </c>
      <c r="DF5" s="253">
        <v>636833</v>
      </c>
      <c r="DG5" s="252">
        <v>86763551</v>
      </c>
      <c r="DH5" s="254">
        <v>39424102</v>
      </c>
      <c r="DI5" s="253">
        <v>39807038</v>
      </c>
      <c r="DJ5" s="253">
        <v>9174189</v>
      </c>
      <c r="DK5" s="253">
        <v>2232614</v>
      </c>
      <c r="DL5" s="253">
        <v>1104348</v>
      </c>
      <c r="DM5" s="253">
        <v>538380</v>
      </c>
      <c r="DN5" s="253">
        <v>362152</v>
      </c>
      <c r="DO5" s="253">
        <v>237408</v>
      </c>
      <c r="DP5" s="253">
        <v>757616</v>
      </c>
      <c r="DQ5" s="252">
        <v>93637847</v>
      </c>
      <c r="DR5" s="254">
        <v>38421369.799999997</v>
      </c>
      <c r="DS5" s="253">
        <v>42816554</v>
      </c>
      <c r="DT5" s="253">
        <v>10076213</v>
      </c>
      <c r="DU5" s="253">
        <v>2609186</v>
      </c>
      <c r="DV5" s="253">
        <v>1263106</v>
      </c>
      <c r="DW5" s="253">
        <v>652964</v>
      </c>
      <c r="DX5" s="253">
        <v>484580</v>
      </c>
      <c r="DY5" s="253">
        <v>301037</v>
      </c>
      <c r="DZ5" s="253">
        <v>925638</v>
      </c>
      <c r="EA5" s="252">
        <v>97550647.799999997</v>
      </c>
      <c r="EB5" s="254">
        <v>37106798</v>
      </c>
      <c r="EC5" s="253">
        <v>43010655</v>
      </c>
      <c r="ED5" s="253">
        <v>10795624</v>
      </c>
      <c r="EE5" s="253">
        <v>3945087</v>
      </c>
      <c r="EF5" s="253">
        <v>1285660</v>
      </c>
      <c r="EG5" s="253">
        <v>644211</v>
      </c>
      <c r="EH5" s="253">
        <v>533751</v>
      </c>
      <c r="EI5" s="253">
        <v>382014</v>
      </c>
      <c r="EJ5" s="253">
        <v>1202421</v>
      </c>
      <c r="EK5" s="252">
        <v>98906221</v>
      </c>
      <c r="EL5" s="254">
        <v>40723238</v>
      </c>
      <c r="EM5" s="253">
        <v>41318373</v>
      </c>
      <c r="EN5" s="253">
        <v>9344326</v>
      </c>
      <c r="EO5" s="253">
        <v>3758450</v>
      </c>
      <c r="EP5" s="253">
        <v>1433136</v>
      </c>
      <c r="EQ5" s="253">
        <v>674223</v>
      </c>
      <c r="ER5" s="253">
        <v>552246</v>
      </c>
      <c r="ES5" s="253">
        <v>423036</v>
      </c>
      <c r="ET5" s="253">
        <v>1503816</v>
      </c>
      <c r="EU5" s="252">
        <v>99730844</v>
      </c>
      <c r="EV5" s="254">
        <v>43164169</v>
      </c>
      <c r="EW5" s="253">
        <v>39292686</v>
      </c>
      <c r="EX5" s="253">
        <v>9643086</v>
      </c>
      <c r="EY5" s="253">
        <v>4143783</v>
      </c>
      <c r="EZ5" s="253">
        <v>1428381</v>
      </c>
      <c r="FA5" s="253">
        <v>714422</v>
      </c>
      <c r="FB5" s="253">
        <v>538025</v>
      </c>
      <c r="FC5" s="253">
        <v>434773</v>
      </c>
      <c r="FD5" s="253">
        <v>1740713</v>
      </c>
      <c r="FE5" s="252">
        <v>101100038</v>
      </c>
      <c r="FF5" s="254">
        <v>44440813</v>
      </c>
      <c r="FG5" s="253">
        <v>39639934</v>
      </c>
      <c r="FH5" s="253">
        <v>8275745</v>
      </c>
      <c r="FI5" s="253">
        <v>5175790</v>
      </c>
      <c r="FJ5" s="253">
        <v>1488283</v>
      </c>
      <c r="FK5" s="253">
        <v>781201</v>
      </c>
      <c r="FL5" s="253">
        <v>527261</v>
      </c>
      <c r="FM5" s="253">
        <v>454400</v>
      </c>
      <c r="FN5" s="253">
        <v>1589544</v>
      </c>
      <c r="FO5" s="252">
        <v>102372971</v>
      </c>
      <c r="FP5" s="254">
        <v>48103328</v>
      </c>
      <c r="FQ5" s="253">
        <v>38629871</v>
      </c>
      <c r="FR5" s="253">
        <v>8549013</v>
      </c>
      <c r="FS5" s="253">
        <v>4902618</v>
      </c>
      <c r="FT5" s="253">
        <v>1393833</v>
      </c>
      <c r="FU5" s="253">
        <v>792539</v>
      </c>
      <c r="FV5" s="253">
        <v>566211</v>
      </c>
      <c r="FW5" s="253">
        <v>412398</v>
      </c>
      <c r="FX5" s="253">
        <v>1924609</v>
      </c>
      <c r="FY5" s="252">
        <v>105274420</v>
      </c>
      <c r="FZ5" s="254">
        <v>76913768</v>
      </c>
      <c r="GA5" s="253">
        <v>10401427</v>
      </c>
      <c r="GB5" s="253">
        <v>8380096</v>
      </c>
      <c r="GC5" s="253">
        <v>4864009</v>
      </c>
      <c r="GD5" s="253">
        <v>1457507</v>
      </c>
      <c r="GE5" s="253">
        <v>770455</v>
      </c>
      <c r="GF5" s="253">
        <v>568178</v>
      </c>
      <c r="GG5" s="253">
        <v>509366</v>
      </c>
      <c r="GH5" s="253">
        <v>2027250</v>
      </c>
      <c r="GI5" s="252">
        <v>105892056</v>
      </c>
      <c r="GJ5" s="254">
        <v>78642611</v>
      </c>
      <c r="GK5" s="253">
        <v>10536569</v>
      </c>
      <c r="GL5" s="253">
        <v>8120500</v>
      </c>
      <c r="GM5" s="253">
        <v>4982570</v>
      </c>
      <c r="GN5" s="253">
        <v>1238648</v>
      </c>
      <c r="GO5" s="253">
        <v>638199</v>
      </c>
      <c r="GP5" s="253">
        <v>460536</v>
      </c>
      <c r="GQ5" s="253">
        <v>446615</v>
      </c>
      <c r="GR5" s="253">
        <v>2323000</v>
      </c>
      <c r="GS5" s="252">
        <v>107389248</v>
      </c>
      <c r="GT5" s="254">
        <v>78787176</v>
      </c>
      <c r="GU5" s="253">
        <v>15744775</v>
      </c>
      <c r="GV5" s="253">
        <v>7394422</v>
      </c>
      <c r="GW5" s="253">
        <v>4277940</v>
      </c>
      <c r="GX5" s="253">
        <v>1148666</v>
      </c>
      <c r="GY5" s="253">
        <v>623980</v>
      </c>
      <c r="GZ5" s="253">
        <v>459770</v>
      </c>
      <c r="HA5" s="253">
        <v>432033</v>
      </c>
      <c r="HB5" s="253">
        <v>2323578</v>
      </c>
      <c r="HC5" s="252">
        <v>111192340</v>
      </c>
      <c r="HD5" s="254">
        <v>79354354</v>
      </c>
      <c r="HE5" s="253">
        <v>13870334</v>
      </c>
      <c r="HF5" s="253">
        <v>7004841</v>
      </c>
      <c r="HG5" s="253">
        <v>4009291</v>
      </c>
      <c r="HH5" s="253">
        <v>1021061</v>
      </c>
      <c r="HI5" s="253">
        <v>516051</v>
      </c>
      <c r="HJ5" s="253">
        <v>466036</v>
      </c>
      <c r="HK5" s="253">
        <v>396661</v>
      </c>
      <c r="HL5" s="253">
        <v>1997579</v>
      </c>
      <c r="HM5" s="252">
        <v>108636208</v>
      </c>
      <c r="HN5" s="254">
        <v>83569778</v>
      </c>
      <c r="HO5" s="253">
        <v>10859305</v>
      </c>
      <c r="HP5" s="253">
        <v>5299971</v>
      </c>
      <c r="HQ5" s="253">
        <v>3342513</v>
      </c>
      <c r="HR5" s="253">
        <v>1053076</v>
      </c>
      <c r="HS5" s="253">
        <v>487892</v>
      </c>
      <c r="HT5" s="253">
        <v>405923</v>
      </c>
      <c r="HU5" s="253">
        <v>356538</v>
      </c>
      <c r="HV5" s="253">
        <v>1808274</v>
      </c>
      <c r="HW5" s="252">
        <v>107183270</v>
      </c>
      <c r="HX5" s="254">
        <v>83692724</v>
      </c>
      <c r="HY5" s="253">
        <v>10926612</v>
      </c>
      <c r="HZ5" s="253">
        <v>4965089</v>
      </c>
      <c r="IA5" s="253">
        <v>3314180</v>
      </c>
      <c r="IB5" s="253">
        <v>967326</v>
      </c>
      <c r="IC5" s="253">
        <v>403754</v>
      </c>
      <c r="ID5" s="253">
        <v>331068</v>
      </c>
      <c r="IE5" s="253">
        <v>328814</v>
      </c>
      <c r="IF5" s="253">
        <v>1547471</v>
      </c>
      <c r="IG5" s="252">
        <v>106477038</v>
      </c>
      <c r="IH5" s="254">
        <v>88386210</v>
      </c>
      <c r="II5" s="253">
        <v>12547651</v>
      </c>
      <c r="IJ5" s="253">
        <v>4718662</v>
      </c>
      <c r="IK5" s="253">
        <v>3821535</v>
      </c>
      <c r="IL5" s="253">
        <v>1276542</v>
      </c>
      <c r="IM5" s="253">
        <v>613490</v>
      </c>
      <c r="IN5" s="253">
        <v>333622</v>
      </c>
      <c r="IO5" s="253">
        <v>246429</v>
      </c>
      <c r="IP5" s="253">
        <v>1456174</v>
      </c>
      <c r="IQ5" s="252">
        <v>113400315</v>
      </c>
      <c r="IR5" s="254">
        <v>90624874</v>
      </c>
      <c r="IS5" s="253">
        <v>11129129</v>
      </c>
      <c r="IT5" s="253">
        <v>5242618</v>
      </c>
      <c r="IU5" s="253">
        <v>2985109</v>
      </c>
      <c r="IV5" s="253">
        <v>2533451</v>
      </c>
      <c r="IW5" s="253">
        <v>384549</v>
      </c>
      <c r="IX5" s="253">
        <v>258972</v>
      </c>
      <c r="IY5" s="253">
        <v>234253</v>
      </c>
      <c r="IZ5" s="253">
        <v>1307017</v>
      </c>
      <c r="JA5" s="252">
        <v>114699972</v>
      </c>
      <c r="JB5" s="254">
        <v>86806131</v>
      </c>
      <c r="JC5" s="253">
        <v>9484862</v>
      </c>
      <c r="JD5" s="253">
        <v>5104573</v>
      </c>
      <c r="JE5" s="253">
        <v>2826965</v>
      </c>
      <c r="JF5" s="253">
        <v>2150083</v>
      </c>
      <c r="JG5" s="253">
        <v>608496</v>
      </c>
      <c r="JH5" s="253">
        <v>255213</v>
      </c>
      <c r="JI5" s="253">
        <v>292866</v>
      </c>
      <c r="JJ5" s="253">
        <v>1105087</v>
      </c>
      <c r="JK5" s="252">
        <v>108634276</v>
      </c>
      <c r="JL5" s="254">
        <v>87269546</v>
      </c>
      <c r="JM5" s="253">
        <v>8582774</v>
      </c>
      <c r="JN5" s="253">
        <v>6030279</v>
      </c>
      <c r="JO5" s="253">
        <v>2778362</v>
      </c>
      <c r="JP5" s="253">
        <v>3258932</v>
      </c>
      <c r="JQ5" s="253">
        <v>656246</v>
      </c>
      <c r="JR5" s="253">
        <v>223697</v>
      </c>
      <c r="JS5" s="253">
        <v>212435</v>
      </c>
      <c r="JT5" s="253">
        <v>1272340</v>
      </c>
      <c r="JU5" s="252">
        <v>110284611</v>
      </c>
      <c r="JV5" s="254">
        <v>85812811</v>
      </c>
      <c r="JW5" s="253">
        <v>7702175</v>
      </c>
      <c r="JX5" s="253">
        <v>5502583</v>
      </c>
      <c r="JY5" s="253">
        <v>2995113</v>
      </c>
      <c r="JZ5" s="253">
        <v>3551088</v>
      </c>
      <c r="KA5" s="253">
        <v>556291</v>
      </c>
      <c r="KB5" s="253">
        <v>400641</v>
      </c>
      <c r="KC5" s="253">
        <v>196300</v>
      </c>
      <c r="KD5" s="253">
        <v>1448065</v>
      </c>
      <c r="KE5" s="252">
        <v>108165067</v>
      </c>
      <c r="KF5" s="254">
        <v>72020295</v>
      </c>
      <c r="KG5" s="253">
        <v>7268097</v>
      </c>
      <c r="KH5" s="253">
        <v>4759288</v>
      </c>
      <c r="KI5" s="253">
        <v>3080838</v>
      </c>
      <c r="KJ5" s="253">
        <v>2710494</v>
      </c>
      <c r="KK5" s="253">
        <v>2274433</v>
      </c>
      <c r="KL5" s="253">
        <v>822035</v>
      </c>
      <c r="KM5" s="253">
        <v>227936</v>
      </c>
      <c r="KN5" s="253">
        <v>1284393</v>
      </c>
      <c r="KO5" s="252">
        <v>94447809</v>
      </c>
      <c r="KP5" s="254">
        <v>66102791</v>
      </c>
      <c r="KQ5" s="253">
        <v>10012175</v>
      </c>
      <c r="KR5" s="253">
        <v>5848721</v>
      </c>
      <c r="KS5" s="253">
        <v>3823169</v>
      </c>
      <c r="KT5" s="253">
        <v>2387313</v>
      </c>
      <c r="KU5" s="253">
        <v>3353391</v>
      </c>
      <c r="KV5" s="253">
        <v>423981</v>
      </c>
      <c r="KW5" s="253">
        <v>262023</v>
      </c>
      <c r="KX5" s="253">
        <v>1188158</v>
      </c>
      <c r="KY5" s="252">
        <v>93401722</v>
      </c>
      <c r="KZ5" s="254">
        <v>64795862</v>
      </c>
      <c r="LA5" s="253">
        <v>9566307</v>
      </c>
      <c r="LB5" s="253">
        <v>5711709</v>
      </c>
      <c r="LC5" s="253">
        <v>3192616</v>
      </c>
      <c r="LD5" s="253">
        <v>2066784</v>
      </c>
      <c r="LE5" s="253">
        <v>2635017</v>
      </c>
      <c r="LF5" s="253">
        <v>1004007</v>
      </c>
      <c r="LG5" s="253">
        <v>170545</v>
      </c>
      <c r="LH5" s="253">
        <v>997055</v>
      </c>
      <c r="LI5" s="252">
        <v>90139902</v>
      </c>
      <c r="LJ5" s="254">
        <v>63965220</v>
      </c>
      <c r="LK5" s="253">
        <v>9694964</v>
      </c>
      <c r="LL5" s="253">
        <v>5766093</v>
      </c>
      <c r="LM5" s="253">
        <v>3050130</v>
      </c>
      <c r="LN5" s="253">
        <v>2239527</v>
      </c>
      <c r="LO5" s="253">
        <v>1199252</v>
      </c>
      <c r="LP5" s="253">
        <v>1258197</v>
      </c>
      <c r="LQ5" s="253">
        <v>540166</v>
      </c>
      <c r="LR5" s="253">
        <v>1201108</v>
      </c>
      <c r="LS5" s="252">
        <v>88914657</v>
      </c>
      <c r="LT5" s="254">
        <v>56031886</v>
      </c>
      <c r="LU5" s="253">
        <v>12643211</v>
      </c>
      <c r="LV5" s="253">
        <v>6151439</v>
      </c>
      <c r="LW5" s="253">
        <v>2853769</v>
      </c>
      <c r="LX5" s="253">
        <v>2444648</v>
      </c>
      <c r="LY5" s="253">
        <v>1200035</v>
      </c>
      <c r="LZ5" s="253">
        <v>1212657</v>
      </c>
      <c r="MA5" s="253">
        <v>525301</v>
      </c>
      <c r="MB5" s="253">
        <v>1098704</v>
      </c>
      <c r="MC5" s="252">
        <v>84161650</v>
      </c>
      <c r="MD5" s="254">
        <v>56905027</v>
      </c>
      <c r="ME5" s="253">
        <v>12094744</v>
      </c>
      <c r="MF5" s="253">
        <v>7371800</v>
      </c>
      <c r="MG5" s="253">
        <v>3049132</v>
      </c>
      <c r="MH5" s="253">
        <v>1863311</v>
      </c>
      <c r="MI5" s="253">
        <v>1078005</v>
      </c>
      <c r="MJ5" s="253">
        <v>1320034</v>
      </c>
      <c r="MK5" s="253">
        <v>657160</v>
      </c>
      <c r="ML5" s="253">
        <v>960817</v>
      </c>
      <c r="MM5" s="252">
        <v>85300030</v>
      </c>
      <c r="MN5" s="254">
        <v>53649172</v>
      </c>
      <c r="MO5" s="253">
        <v>11088221</v>
      </c>
      <c r="MP5" s="253">
        <v>7318814</v>
      </c>
      <c r="MQ5" s="253">
        <v>3190305</v>
      </c>
      <c r="MR5" s="253">
        <v>1445481</v>
      </c>
      <c r="MS5" s="253">
        <v>1079201</v>
      </c>
      <c r="MT5" s="253">
        <v>1398745</v>
      </c>
      <c r="MU5" s="253">
        <v>297778</v>
      </c>
      <c r="MV5" s="253">
        <v>700750</v>
      </c>
      <c r="MW5" s="252">
        <v>80168467</v>
      </c>
      <c r="MX5" s="1084">
        <v>55466540</v>
      </c>
      <c r="MY5" s="1085">
        <v>11278205</v>
      </c>
      <c r="MZ5" s="1085">
        <v>6868531</v>
      </c>
      <c r="NA5" s="1085">
        <v>1994479</v>
      </c>
      <c r="NB5" s="1085">
        <v>1357100</v>
      </c>
      <c r="NC5" s="1085">
        <v>965825</v>
      </c>
      <c r="ND5" s="1085">
        <v>742851</v>
      </c>
      <c r="NE5" s="1085">
        <v>1527670</v>
      </c>
      <c r="NF5" s="1085">
        <v>654244</v>
      </c>
      <c r="NG5" s="1086">
        <v>80855445</v>
      </c>
      <c r="NH5" s="1084">
        <v>52800321</v>
      </c>
      <c r="NI5" s="1085">
        <v>11008428</v>
      </c>
      <c r="NJ5" s="1085">
        <v>7089693</v>
      </c>
      <c r="NK5" s="1085">
        <v>2135810</v>
      </c>
      <c r="NL5" s="1085">
        <v>1185211</v>
      </c>
      <c r="NM5" s="1085">
        <v>869898</v>
      </c>
      <c r="NN5" s="1085">
        <v>786781</v>
      </c>
      <c r="NO5" s="1085">
        <v>1531616</v>
      </c>
      <c r="NP5" s="1085">
        <v>589820</v>
      </c>
      <c r="NQ5" s="1086">
        <v>77997578</v>
      </c>
    </row>
    <row r="6" spans="1:381">
      <c r="A6" s="489" t="s">
        <v>581</v>
      </c>
      <c r="B6" s="254">
        <v>2120916</v>
      </c>
      <c r="C6" s="253">
        <v>2075764</v>
      </c>
      <c r="D6" s="253">
        <v>1118950</v>
      </c>
      <c r="E6" s="253">
        <v>84631</v>
      </c>
      <c r="F6" s="253">
        <v>117863</v>
      </c>
      <c r="G6" s="253">
        <v>98730</v>
      </c>
      <c r="H6" s="253">
        <v>9968</v>
      </c>
      <c r="I6" s="253">
        <v>381</v>
      </c>
      <c r="J6" s="253">
        <v>27198</v>
      </c>
      <c r="K6" s="252">
        <v>5654401</v>
      </c>
      <c r="L6" s="254">
        <v>1697021</v>
      </c>
      <c r="M6" s="253">
        <v>2055714</v>
      </c>
      <c r="N6" s="253">
        <v>1020777</v>
      </c>
      <c r="O6" s="253">
        <v>238236</v>
      </c>
      <c r="P6" s="253">
        <v>88516</v>
      </c>
      <c r="Q6" s="253">
        <v>106584</v>
      </c>
      <c r="R6" s="253">
        <v>7910</v>
      </c>
      <c r="S6" s="253">
        <v>4665</v>
      </c>
      <c r="T6" s="253">
        <v>30485</v>
      </c>
      <c r="U6" s="252">
        <v>5249908</v>
      </c>
      <c r="V6" s="254">
        <v>1349873</v>
      </c>
      <c r="W6" s="253">
        <v>1874951</v>
      </c>
      <c r="X6" s="253">
        <v>954821</v>
      </c>
      <c r="Y6" s="253">
        <v>228493</v>
      </c>
      <c r="Z6" s="253">
        <v>100039</v>
      </c>
      <c r="AA6" s="253">
        <v>104171</v>
      </c>
      <c r="AB6" s="253">
        <v>14279</v>
      </c>
      <c r="AC6" s="253">
        <v>8173</v>
      </c>
      <c r="AD6" s="253">
        <v>38813</v>
      </c>
      <c r="AE6" s="252">
        <v>4673613</v>
      </c>
      <c r="AF6" s="254">
        <v>1492167</v>
      </c>
      <c r="AG6" s="253">
        <v>1989435</v>
      </c>
      <c r="AH6" s="253">
        <v>1010651</v>
      </c>
      <c r="AI6" s="253">
        <v>85935</v>
      </c>
      <c r="AJ6" s="253">
        <v>101794</v>
      </c>
      <c r="AK6" s="253">
        <v>139525</v>
      </c>
      <c r="AL6" s="253">
        <v>27917</v>
      </c>
      <c r="AM6" s="253">
        <v>11161</v>
      </c>
      <c r="AN6" s="253">
        <v>70145</v>
      </c>
      <c r="AO6" s="252">
        <v>4928730</v>
      </c>
      <c r="AP6" s="254">
        <v>1827798</v>
      </c>
      <c r="AQ6" s="253">
        <v>1975936</v>
      </c>
      <c r="AR6" s="253">
        <v>938083</v>
      </c>
      <c r="AS6" s="253">
        <v>90673</v>
      </c>
      <c r="AT6" s="253">
        <v>87024</v>
      </c>
      <c r="AU6" s="253">
        <v>144289</v>
      </c>
      <c r="AV6" s="253">
        <v>9724</v>
      </c>
      <c r="AW6" s="253">
        <v>862</v>
      </c>
      <c r="AX6" s="253">
        <v>68950</v>
      </c>
      <c r="AY6" s="252">
        <v>5143339</v>
      </c>
      <c r="AZ6" s="254">
        <v>1943381</v>
      </c>
      <c r="BA6" s="253">
        <v>1909862</v>
      </c>
      <c r="BB6" s="253">
        <v>1000462</v>
      </c>
      <c r="BC6" s="253">
        <v>106554</v>
      </c>
      <c r="BD6" s="253">
        <v>74405</v>
      </c>
      <c r="BE6" s="253">
        <v>126817</v>
      </c>
      <c r="BF6" s="253">
        <v>11738</v>
      </c>
      <c r="BG6" s="253">
        <v>4409</v>
      </c>
      <c r="BH6" s="253">
        <v>54976</v>
      </c>
      <c r="BI6" s="252">
        <v>5232604</v>
      </c>
      <c r="BJ6" s="254">
        <v>1742429</v>
      </c>
      <c r="BK6" s="253">
        <v>2029691</v>
      </c>
      <c r="BL6" s="253">
        <v>877040</v>
      </c>
      <c r="BM6" s="253">
        <v>117647</v>
      </c>
      <c r="BN6" s="253">
        <v>78075</v>
      </c>
      <c r="BO6" s="253">
        <v>118284</v>
      </c>
      <c r="BP6" s="253">
        <v>10172</v>
      </c>
      <c r="BQ6" s="253">
        <v>323</v>
      </c>
      <c r="BR6" s="253">
        <v>40957</v>
      </c>
      <c r="BS6" s="252">
        <v>5014618</v>
      </c>
      <c r="BT6" s="254">
        <v>1876662</v>
      </c>
      <c r="BU6" s="253">
        <v>2172762</v>
      </c>
      <c r="BV6" s="253">
        <v>939980</v>
      </c>
      <c r="BW6" s="253">
        <v>61508</v>
      </c>
      <c r="BX6" s="253">
        <v>79468</v>
      </c>
      <c r="BY6" s="253">
        <v>99791</v>
      </c>
      <c r="BZ6" s="253">
        <v>3560</v>
      </c>
      <c r="CA6" s="253">
        <v>1889</v>
      </c>
      <c r="CB6" s="253">
        <v>32937</v>
      </c>
      <c r="CC6" s="252">
        <v>5268557</v>
      </c>
      <c r="CD6" s="254">
        <v>2009455</v>
      </c>
      <c r="CE6" s="253">
        <v>2241764</v>
      </c>
      <c r="CF6" s="253">
        <v>892029</v>
      </c>
      <c r="CG6" s="253">
        <v>54791</v>
      </c>
      <c r="CH6" s="253">
        <v>99466</v>
      </c>
      <c r="CI6" s="253">
        <v>108577</v>
      </c>
      <c r="CJ6" s="253">
        <v>3663</v>
      </c>
      <c r="CK6" s="253">
        <v>780</v>
      </c>
      <c r="CL6" s="253">
        <v>14423</v>
      </c>
      <c r="CM6" s="252">
        <v>5424948</v>
      </c>
      <c r="CN6" s="254">
        <v>4530813</v>
      </c>
      <c r="CO6" s="253">
        <v>502708</v>
      </c>
      <c r="CP6" s="253">
        <v>200508</v>
      </c>
      <c r="CQ6" s="253">
        <v>21290</v>
      </c>
      <c r="CR6" s="253">
        <v>236539</v>
      </c>
      <c r="CS6" s="253">
        <v>84666</v>
      </c>
      <c r="CT6" s="253">
        <v>6409</v>
      </c>
      <c r="CU6" s="253">
        <v>712</v>
      </c>
      <c r="CV6" s="253">
        <v>29037</v>
      </c>
      <c r="CW6" s="252">
        <v>5612682</v>
      </c>
      <c r="CX6" s="254">
        <v>4471567</v>
      </c>
      <c r="CY6" s="253">
        <v>433999</v>
      </c>
      <c r="CZ6" s="253">
        <v>235182</v>
      </c>
      <c r="DA6" s="253">
        <v>26936</v>
      </c>
      <c r="DB6" s="253">
        <v>207753</v>
      </c>
      <c r="DC6" s="253">
        <v>135114</v>
      </c>
      <c r="DD6" s="253">
        <v>3400</v>
      </c>
      <c r="DE6" s="253">
        <v>284</v>
      </c>
      <c r="DF6" s="253">
        <v>35625</v>
      </c>
      <c r="DG6" s="252">
        <v>5549860</v>
      </c>
      <c r="DH6" s="254">
        <v>4685802</v>
      </c>
      <c r="DI6" s="253">
        <v>586584</v>
      </c>
      <c r="DJ6" s="253">
        <v>188999</v>
      </c>
      <c r="DK6" s="253">
        <v>20911</v>
      </c>
      <c r="DL6" s="253">
        <v>211281</v>
      </c>
      <c r="DM6" s="253">
        <v>112064</v>
      </c>
      <c r="DN6" s="253">
        <v>1020</v>
      </c>
      <c r="DO6" s="253">
        <v>972</v>
      </c>
      <c r="DP6" s="253">
        <v>30403</v>
      </c>
      <c r="DQ6" s="252">
        <v>5838036</v>
      </c>
      <c r="DR6" s="254">
        <v>4777708</v>
      </c>
      <c r="DS6" s="253">
        <v>606165</v>
      </c>
      <c r="DT6" s="253">
        <v>167077</v>
      </c>
      <c r="DU6" s="253">
        <v>37321</v>
      </c>
      <c r="DV6" s="253">
        <v>228427</v>
      </c>
      <c r="DW6" s="253">
        <v>93022</v>
      </c>
      <c r="DX6" s="253">
        <v>173</v>
      </c>
      <c r="DY6" s="253">
        <v>127</v>
      </c>
      <c r="DZ6" s="253">
        <v>28810</v>
      </c>
      <c r="EA6" s="252">
        <v>5938830</v>
      </c>
      <c r="EB6" s="254">
        <v>4360930</v>
      </c>
      <c r="EC6" s="253">
        <v>470285</v>
      </c>
      <c r="ED6" s="253">
        <v>255216</v>
      </c>
      <c r="EE6" s="253">
        <v>30304</v>
      </c>
      <c r="EF6" s="253">
        <v>218794</v>
      </c>
      <c r="EG6" s="253">
        <v>85265</v>
      </c>
      <c r="EH6" s="253">
        <v>323</v>
      </c>
      <c r="EI6" s="253">
        <v>7328</v>
      </c>
      <c r="EJ6" s="253">
        <v>19249</v>
      </c>
      <c r="EK6" s="252">
        <v>5447694</v>
      </c>
      <c r="EL6" s="254">
        <v>3339828</v>
      </c>
      <c r="EM6" s="253">
        <v>673738</v>
      </c>
      <c r="EN6" s="253">
        <v>553814</v>
      </c>
      <c r="EO6" s="253">
        <v>71996</v>
      </c>
      <c r="EP6" s="253">
        <v>215829</v>
      </c>
      <c r="EQ6" s="253">
        <v>90180</v>
      </c>
      <c r="ER6" s="253">
        <v>593</v>
      </c>
      <c r="ES6" s="253">
        <v>1281</v>
      </c>
      <c r="ET6" s="253">
        <v>29251</v>
      </c>
      <c r="EU6" s="252">
        <v>4976510</v>
      </c>
      <c r="EV6" s="254">
        <v>4090520</v>
      </c>
      <c r="EW6" s="253">
        <v>689128</v>
      </c>
      <c r="EX6" s="253">
        <v>652142</v>
      </c>
      <c r="EY6" s="253">
        <v>57267</v>
      </c>
      <c r="EZ6" s="253">
        <v>193214</v>
      </c>
      <c r="FA6" s="253">
        <v>87926</v>
      </c>
      <c r="FB6" s="253">
        <v>364</v>
      </c>
      <c r="FC6" s="253">
        <v>236</v>
      </c>
      <c r="FD6" s="253">
        <v>24168</v>
      </c>
      <c r="FE6" s="252">
        <v>5794965</v>
      </c>
      <c r="FF6" s="254">
        <v>4753324</v>
      </c>
      <c r="FG6" s="253">
        <v>913216</v>
      </c>
      <c r="FH6" s="253">
        <v>601408</v>
      </c>
      <c r="FI6" s="253">
        <v>228559</v>
      </c>
      <c r="FJ6" s="253">
        <v>42771</v>
      </c>
      <c r="FK6" s="253">
        <v>53453</v>
      </c>
      <c r="FL6" s="253">
        <v>1149</v>
      </c>
      <c r="FM6" s="253">
        <v>122</v>
      </c>
      <c r="FN6" s="253">
        <v>21511</v>
      </c>
      <c r="FO6" s="252">
        <v>6615513</v>
      </c>
      <c r="FP6" s="254">
        <v>5414400</v>
      </c>
      <c r="FQ6" s="253">
        <v>885426</v>
      </c>
      <c r="FR6" s="253">
        <v>604620</v>
      </c>
      <c r="FS6" s="253">
        <v>241677</v>
      </c>
      <c r="FT6" s="253">
        <v>33416</v>
      </c>
      <c r="FU6" s="253">
        <v>57568</v>
      </c>
      <c r="FV6" s="253">
        <v>1949</v>
      </c>
      <c r="FW6" s="253">
        <v>2015</v>
      </c>
      <c r="FX6" s="253">
        <v>22117</v>
      </c>
      <c r="FY6" s="252">
        <v>7263188</v>
      </c>
      <c r="FZ6" s="254">
        <v>5423702</v>
      </c>
      <c r="GA6" s="253">
        <v>833677</v>
      </c>
      <c r="GB6" s="253">
        <v>609632</v>
      </c>
      <c r="GC6" s="253">
        <v>251408</v>
      </c>
      <c r="GD6" s="253">
        <v>36983</v>
      </c>
      <c r="GE6" s="253">
        <v>53971</v>
      </c>
      <c r="GF6" s="253">
        <v>19932</v>
      </c>
      <c r="GG6" s="253">
        <v>0</v>
      </c>
      <c r="GH6" s="253">
        <v>26821</v>
      </c>
      <c r="GI6" s="252">
        <v>7256126</v>
      </c>
      <c r="GJ6" s="254">
        <v>5735330</v>
      </c>
      <c r="GK6" s="253">
        <v>862747</v>
      </c>
      <c r="GL6" s="253">
        <v>556018</v>
      </c>
      <c r="GM6" s="253">
        <v>141047</v>
      </c>
      <c r="GN6" s="253">
        <v>47251</v>
      </c>
      <c r="GO6" s="253">
        <v>54230</v>
      </c>
      <c r="GP6" s="253">
        <v>243</v>
      </c>
      <c r="GQ6" s="253">
        <v>2550</v>
      </c>
      <c r="GR6" s="253">
        <v>41712</v>
      </c>
      <c r="GS6" s="252">
        <v>7441128</v>
      </c>
      <c r="GT6" s="254">
        <v>5629023</v>
      </c>
      <c r="GU6" s="253">
        <v>874197</v>
      </c>
      <c r="GV6" s="253">
        <v>474131</v>
      </c>
      <c r="GW6" s="253">
        <v>167407</v>
      </c>
      <c r="GX6" s="253">
        <v>28373</v>
      </c>
      <c r="GY6" s="253">
        <v>53114</v>
      </c>
      <c r="GZ6" s="253">
        <v>3256</v>
      </c>
      <c r="HA6" s="253">
        <v>1602</v>
      </c>
      <c r="HB6" s="253">
        <v>37141</v>
      </c>
      <c r="HC6" s="252">
        <v>7268244</v>
      </c>
      <c r="HD6" s="254">
        <v>6050328</v>
      </c>
      <c r="HE6" s="253">
        <v>784332</v>
      </c>
      <c r="HF6" s="253">
        <v>389265</v>
      </c>
      <c r="HG6" s="253">
        <v>204624</v>
      </c>
      <c r="HH6" s="253">
        <v>33465</v>
      </c>
      <c r="HI6" s="253">
        <v>55769</v>
      </c>
      <c r="HJ6" s="253">
        <v>1826</v>
      </c>
      <c r="HK6" s="253">
        <v>261</v>
      </c>
      <c r="HL6" s="253">
        <v>25070</v>
      </c>
      <c r="HM6" s="252">
        <v>7544940</v>
      </c>
      <c r="HN6" s="254">
        <v>5694584</v>
      </c>
      <c r="HO6" s="253">
        <v>821932</v>
      </c>
      <c r="HP6" s="253">
        <v>313684</v>
      </c>
      <c r="HQ6" s="253">
        <v>197894</v>
      </c>
      <c r="HR6" s="253">
        <v>29650</v>
      </c>
      <c r="HS6" s="253">
        <v>55608</v>
      </c>
      <c r="HT6" s="253">
        <v>334</v>
      </c>
      <c r="HU6" s="253">
        <v>3682</v>
      </c>
      <c r="HV6" s="253">
        <v>25519</v>
      </c>
      <c r="HW6" s="252">
        <v>7142887</v>
      </c>
      <c r="HX6" s="254">
        <v>6193539</v>
      </c>
      <c r="HY6" s="253">
        <v>1000268</v>
      </c>
      <c r="HZ6" s="253">
        <v>442566</v>
      </c>
      <c r="IA6" s="253">
        <v>223564</v>
      </c>
      <c r="IB6" s="253">
        <v>9669</v>
      </c>
      <c r="IC6" s="253">
        <v>53995</v>
      </c>
      <c r="ID6" s="253">
        <v>698</v>
      </c>
      <c r="IE6" s="253">
        <v>1720</v>
      </c>
      <c r="IF6" s="253">
        <v>30813</v>
      </c>
      <c r="IG6" s="252">
        <v>7956832</v>
      </c>
      <c r="IH6" s="254">
        <v>6625273</v>
      </c>
      <c r="II6" s="253">
        <v>954796</v>
      </c>
      <c r="IJ6" s="253">
        <v>373663</v>
      </c>
      <c r="IK6" s="253">
        <v>182155</v>
      </c>
      <c r="IL6" s="253">
        <v>33148</v>
      </c>
      <c r="IM6" s="253">
        <v>53905</v>
      </c>
      <c r="IN6" s="253">
        <v>276</v>
      </c>
      <c r="IO6" s="253">
        <v>3377</v>
      </c>
      <c r="IP6" s="253">
        <v>27526</v>
      </c>
      <c r="IQ6" s="252">
        <v>8254119</v>
      </c>
      <c r="IR6" s="254">
        <v>6362925</v>
      </c>
      <c r="IS6" s="253">
        <v>895220</v>
      </c>
      <c r="IT6" s="253">
        <v>499350</v>
      </c>
      <c r="IU6" s="253">
        <v>194120</v>
      </c>
      <c r="IV6" s="253">
        <v>26389</v>
      </c>
      <c r="IW6" s="253">
        <v>56529</v>
      </c>
      <c r="IX6" s="253">
        <v>715</v>
      </c>
      <c r="IY6" s="253">
        <v>10729</v>
      </c>
      <c r="IZ6" s="253">
        <v>23429</v>
      </c>
      <c r="JA6" s="252">
        <v>8069406</v>
      </c>
      <c r="JB6" s="254">
        <v>6065966</v>
      </c>
      <c r="JC6" s="253">
        <v>893309</v>
      </c>
      <c r="JD6" s="253">
        <v>461723</v>
      </c>
      <c r="JE6" s="253">
        <v>203014</v>
      </c>
      <c r="JF6" s="253">
        <v>33455</v>
      </c>
      <c r="JG6" s="253">
        <v>60699</v>
      </c>
      <c r="JH6" s="253">
        <v>1610</v>
      </c>
      <c r="JI6" s="253">
        <v>1125</v>
      </c>
      <c r="JJ6" s="253">
        <v>30506</v>
      </c>
      <c r="JK6" s="252">
        <v>7751407</v>
      </c>
      <c r="JL6" s="254">
        <v>7971064</v>
      </c>
      <c r="JM6" s="253">
        <v>938362</v>
      </c>
      <c r="JN6" s="253">
        <v>637154</v>
      </c>
      <c r="JO6" s="253">
        <v>191610</v>
      </c>
      <c r="JP6" s="253">
        <v>59728</v>
      </c>
      <c r="JQ6" s="253">
        <v>56137</v>
      </c>
      <c r="JR6" s="253">
        <v>3411</v>
      </c>
      <c r="JS6" s="253">
        <v>1941</v>
      </c>
      <c r="JT6" s="253">
        <v>31258</v>
      </c>
      <c r="JU6" s="252">
        <v>9890665</v>
      </c>
      <c r="JV6" s="254">
        <v>7665744</v>
      </c>
      <c r="JW6" s="253">
        <v>940192</v>
      </c>
      <c r="JX6" s="253">
        <v>625288</v>
      </c>
      <c r="JY6" s="253">
        <v>254950</v>
      </c>
      <c r="JZ6" s="253">
        <v>61850</v>
      </c>
      <c r="KA6" s="253">
        <v>70716</v>
      </c>
      <c r="KB6" s="253">
        <v>3483</v>
      </c>
      <c r="KC6" s="253">
        <v>3691</v>
      </c>
      <c r="KD6" s="253">
        <v>25210</v>
      </c>
      <c r="KE6" s="252">
        <v>9651124</v>
      </c>
      <c r="KF6" s="254">
        <v>7210147</v>
      </c>
      <c r="KG6" s="253">
        <v>853105</v>
      </c>
      <c r="KH6" s="253">
        <v>658614</v>
      </c>
      <c r="KI6" s="253">
        <v>171223</v>
      </c>
      <c r="KJ6" s="253">
        <v>37316</v>
      </c>
      <c r="KK6" s="253">
        <v>87448</v>
      </c>
      <c r="KL6" s="253">
        <v>1734</v>
      </c>
      <c r="KM6" s="253">
        <v>911</v>
      </c>
      <c r="KN6" s="253">
        <v>25130</v>
      </c>
      <c r="KO6" s="252">
        <v>9045628</v>
      </c>
      <c r="KP6" s="254">
        <v>7301293</v>
      </c>
      <c r="KQ6" s="253">
        <v>907122</v>
      </c>
      <c r="KR6" s="253">
        <v>552488</v>
      </c>
      <c r="KS6" s="253">
        <v>229139</v>
      </c>
      <c r="KT6" s="253">
        <v>92028</v>
      </c>
      <c r="KU6" s="253">
        <v>76986</v>
      </c>
      <c r="KV6" s="253">
        <v>17457</v>
      </c>
      <c r="KW6" s="253">
        <v>12322</v>
      </c>
      <c r="KX6" s="253">
        <v>24978</v>
      </c>
      <c r="KY6" s="252">
        <v>9213813</v>
      </c>
      <c r="KZ6" s="254">
        <v>7773148</v>
      </c>
      <c r="LA6" s="253">
        <v>779980</v>
      </c>
      <c r="LB6" s="253">
        <v>626458</v>
      </c>
      <c r="LC6" s="253">
        <v>363810</v>
      </c>
      <c r="LD6" s="253">
        <v>68448</v>
      </c>
      <c r="LE6" s="253">
        <v>69197</v>
      </c>
      <c r="LF6" s="253">
        <v>8424</v>
      </c>
      <c r="LG6" s="253">
        <v>1385</v>
      </c>
      <c r="LH6" s="253">
        <v>45271</v>
      </c>
      <c r="LI6" s="252">
        <v>9736121</v>
      </c>
      <c r="LJ6" s="254">
        <v>8567268</v>
      </c>
      <c r="LK6" s="253">
        <v>987911</v>
      </c>
      <c r="LL6" s="253">
        <v>610964</v>
      </c>
      <c r="LM6" s="253">
        <v>123362</v>
      </c>
      <c r="LN6" s="253">
        <v>156902</v>
      </c>
      <c r="LO6" s="253">
        <v>141234</v>
      </c>
      <c r="LP6" s="253">
        <v>303</v>
      </c>
      <c r="LQ6" s="253">
        <v>1882</v>
      </c>
      <c r="LR6" s="253">
        <v>52792</v>
      </c>
      <c r="LS6" s="252">
        <v>10642618</v>
      </c>
      <c r="LT6" s="254">
        <v>8041786</v>
      </c>
      <c r="LU6" s="253">
        <v>1233432</v>
      </c>
      <c r="LV6" s="253">
        <v>561818</v>
      </c>
      <c r="LW6" s="253">
        <v>78208</v>
      </c>
      <c r="LX6" s="253">
        <v>152405</v>
      </c>
      <c r="LY6" s="253">
        <v>137474</v>
      </c>
      <c r="LZ6" s="253">
        <v>324</v>
      </c>
      <c r="MA6" s="253">
        <v>3132</v>
      </c>
      <c r="MB6" s="253">
        <v>26939</v>
      </c>
      <c r="MC6" s="252">
        <v>10235518</v>
      </c>
      <c r="MD6" s="254">
        <v>8695030</v>
      </c>
      <c r="ME6" s="253">
        <v>1105824</v>
      </c>
      <c r="MF6" s="253">
        <v>652372</v>
      </c>
      <c r="MG6" s="253">
        <v>60254</v>
      </c>
      <c r="MH6" s="253">
        <v>111014</v>
      </c>
      <c r="MI6" s="253">
        <v>143310</v>
      </c>
      <c r="MJ6" s="253">
        <v>173</v>
      </c>
      <c r="MK6" s="253">
        <v>419</v>
      </c>
      <c r="ML6" s="253">
        <v>21564</v>
      </c>
      <c r="MM6" s="252">
        <v>10789960</v>
      </c>
      <c r="MN6" s="254">
        <v>6749122</v>
      </c>
      <c r="MO6" s="253">
        <v>884245</v>
      </c>
      <c r="MP6" s="253">
        <v>388936</v>
      </c>
      <c r="MQ6" s="253">
        <v>87571</v>
      </c>
      <c r="MR6" s="253">
        <v>167048</v>
      </c>
      <c r="MS6" s="253">
        <v>141255</v>
      </c>
      <c r="MT6" s="253">
        <v>1802</v>
      </c>
      <c r="MU6" s="253">
        <v>2354</v>
      </c>
      <c r="MV6" s="253">
        <v>21291</v>
      </c>
      <c r="MW6" s="252">
        <v>8443624</v>
      </c>
      <c r="MX6" s="1084">
        <v>6970690</v>
      </c>
      <c r="MY6" s="1085">
        <v>1016584</v>
      </c>
      <c r="MZ6" s="1085">
        <v>477298</v>
      </c>
      <c r="NA6" s="1085">
        <v>53551</v>
      </c>
      <c r="NB6" s="1085">
        <v>74587</v>
      </c>
      <c r="NC6" s="1085">
        <v>92559</v>
      </c>
      <c r="ND6" s="1085">
        <v>204</v>
      </c>
      <c r="NE6" s="1085">
        <v>1975</v>
      </c>
      <c r="NF6" s="1085">
        <v>22768</v>
      </c>
      <c r="NG6" s="1086">
        <v>8710216</v>
      </c>
      <c r="NH6" s="1084">
        <v>7277688</v>
      </c>
      <c r="NI6" s="1085">
        <v>1055492</v>
      </c>
      <c r="NJ6" s="1085">
        <v>428998</v>
      </c>
      <c r="NK6" s="1085">
        <v>77314</v>
      </c>
      <c r="NL6" s="1085">
        <v>88719</v>
      </c>
      <c r="NM6" s="1085">
        <v>70318</v>
      </c>
      <c r="NN6" s="1085">
        <v>883</v>
      </c>
      <c r="NO6" s="1085">
        <v>4600</v>
      </c>
      <c r="NP6" s="1085">
        <v>21677</v>
      </c>
      <c r="NQ6" s="1086">
        <v>9025689</v>
      </c>
    </row>
    <row r="7" spans="1:381">
      <c r="A7" s="489" t="s">
        <v>580</v>
      </c>
      <c r="B7" s="254">
        <v>1691750</v>
      </c>
      <c r="C7" s="253">
        <v>5905027</v>
      </c>
      <c r="D7" s="253">
        <v>399848</v>
      </c>
      <c r="E7" s="253">
        <v>346424</v>
      </c>
      <c r="F7" s="253">
        <v>91834</v>
      </c>
      <c r="G7" s="253">
        <v>79916</v>
      </c>
      <c r="H7" s="253">
        <v>40237</v>
      </c>
      <c r="I7" s="253">
        <v>23242</v>
      </c>
      <c r="J7" s="253">
        <v>69243</v>
      </c>
      <c r="K7" s="252">
        <v>8647521</v>
      </c>
      <c r="L7" s="254">
        <v>1918363</v>
      </c>
      <c r="M7" s="253">
        <v>6160984</v>
      </c>
      <c r="N7" s="253">
        <v>437211</v>
      </c>
      <c r="O7" s="253">
        <v>245525</v>
      </c>
      <c r="P7" s="253">
        <v>124192</v>
      </c>
      <c r="Q7" s="253">
        <v>74500</v>
      </c>
      <c r="R7" s="253">
        <v>92511</v>
      </c>
      <c r="S7" s="253">
        <v>22879</v>
      </c>
      <c r="T7" s="253">
        <v>64758</v>
      </c>
      <c r="U7" s="252">
        <v>9140923</v>
      </c>
      <c r="V7" s="254">
        <v>723696</v>
      </c>
      <c r="W7" s="253">
        <v>7572697</v>
      </c>
      <c r="X7" s="253">
        <v>580409</v>
      </c>
      <c r="Y7" s="253">
        <v>271015</v>
      </c>
      <c r="Z7" s="253">
        <v>106339</v>
      </c>
      <c r="AA7" s="253">
        <v>74771</v>
      </c>
      <c r="AB7" s="253">
        <v>71781</v>
      </c>
      <c r="AC7" s="253">
        <v>26424</v>
      </c>
      <c r="AD7" s="253">
        <v>63765</v>
      </c>
      <c r="AE7" s="252">
        <v>9490897</v>
      </c>
      <c r="AF7" s="254">
        <v>995619</v>
      </c>
      <c r="AG7" s="253">
        <v>7643953</v>
      </c>
      <c r="AH7" s="253">
        <v>680396</v>
      </c>
      <c r="AI7" s="253">
        <v>321098</v>
      </c>
      <c r="AJ7" s="253">
        <v>131793</v>
      </c>
      <c r="AK7" s="253">
        <v>94419</v>
      </c>
      <c r="AL7" s="253">
        <v>44816</v>
      </c>
      <c r="AM7" s="253">
        <v>31407</v>
      </c>
      <c r="AN7" s="253">
        <v>55096</v>
      </c>
      <c r="AO7" s="252">
        <v>9998597</v>
      </c>
      <c r="AP7" s="254">
        <v>1977059</v>
      </c>
      <c r="AQ7" s="253">
        <v>7683992</v>
      </c>
      <c r="AR7" s="253">
        <v>600815</v>
      </c>
      <c r="AS7" s="253">
        <v>354325</v>
      </c>
      <c r="AT7" s="253">
        <v>153775</v>
      </c>
      <c r="AU7" s="253">
        <v>94085</v>
      </c>
      <c r="AV7" s="253">
        <v>25350</v>
      </c>
      <c r="AW7" s="253">
        <v>27133</v>
      </c>
      <c r="AX7" s="253">
        <v>67816</v>
      </c>
      <c r="AY7" s="252">
        <v>10984350</v>
      </c>
      <c r="AZ7" s="254">
        <v>2194695</v>
      </c>
      <c r="BA7" s="253">
        <v>8216585</v>
      </c>
      <c r="BB7" s="253">
        <v>653137</v>
      </c>
      <c r="BC7" s="253">
        <v>373756</v>
      </c>
      <c r="BD7" s="253">
        <v>212276</v>
      </c>
      <c r="BE7" s="253">
        <v>85894</v>
      </c>
      <c r="BF7" s="253">
        <v>29435</v>
      </c>
      <c r="BG7" s="253">
        <v>31261</v>
      </c>
      <c r="BH7" s="253">
        <v>80672</v>
      </c>
      <c r="BI7" s="252">
        <v>11877711</v>
      </c>
      <c r="BJ7" s="254">
        <v>2714276</v>
      </c>
      <c r="BK7" s="253">
        <v>8909818</v>
      </c>
      <c r="BL7" s="253">
        <v>703454</v>
      </c>
      <c r="BM7" s="253">
        <v>303692</v>
      </c>
      <c r="BN7" s="253">
        <v>207581</v>
      </c>
      <c r="BO7" s="253">
        <v>93991</v>
      </c>
      <c r="BP7" s="253">
        <v>31145</v>
      </c>
      <c r="BQ7" s="253">
        <v>23400</v>
      </c>
      <c r="BR7" s="253">
        <v>80404</v>
      </c>
      <c r="BS7" s="252">
        <v>13067761</v>
      </c>
      <c r="BT7" s="254">
        <v>3355546</v>
      </c>
      <c r="BU7" s="253">
        <v>9965282</v>
      </c>
      <c r="BV7" s="253">
        <v>852005</v>
      </c>
      <c r="BW7" s="253">
        <v>247178</v>
      </c>
      <c r="BX7" s="253">
        <v>129636</v>
      </c>
      <c r="BY7" s="253">
        <v>130972</v>
      </c>
      <c r="BZ7" s="253">
        <v>33253</v>
      </c>
      <c r="CA7" s="253">
        <v>34439</v>
      </c>
      <c r="CB7" s="253">
        <v>67777</v>
      </c>
      <c r="CC7" s="252">
        <v>14816088</v>
      </c>
      <c r="CD7" s="254">
        <v>3521980</v>
      </c>
      <c r="CE7" s="253">
        <v>11251262</v>
      </c>
      <c r="CF7" s="253">
        <v>943900</v>
      </c>
      <c r="CG7" s="253">
        <v>190979</v>
      </c>
      <c r="CH7" s="253">
        <v>162448</v>
      </c>
      <c r="CI7" s="253">
        <v>61387</v>
      </c>
      <c r="CJ7" s="253">
        <v>51020</v>
      </c>
      <c r="CK7" s="253">
        <v>50363</v>
      </c>
      <c r="CL7" s="253">
        <v>72285</v>
      </c>
      <c r="CM7" s="252">
        <v>16305624</v>
      </c>
      <c r="CN7" s="254">
        <v>4651509</v>
      </c>
      <c r="CO7" s="253">
        <v>12013863</v>
      </c>
      <c r="CP7" s="253">
        <v>727620</v>
      </c>
      <c r="CQ7" s="253">
        <v>165335</v>
      </c>
      <c r="CR7" s="253">
        <v>150510</v>
      </c>
      <c r="CS7" s="253">
        <v>23978</v>
      </c>
      <c r="CT7" s="253">
        <v>15989</v>
      </c>
      <c r="CU7" s="253">
        <v>23098</v>
      </c>
      <c r="CV7" s="253">
        <v>98004</v>
      </c>
      <c r="CW7" s="252">
        <v>17869906</v>
      </c>
      <c r="CX7" s="254">
        <v>4789015</v>
      </c>
      <c r="CY7" s="253">
        <v>13537295</v>
      </c>
      <c r="CZ7" s="253">
        <v>827567</v>
      </c>
      <c r="DA7" s="253">
        <v>271185</v>
      </c>
      <c r="DB7" s="253">
        <v>168227</v>
      </c>
      <c r="DC7" s="253">
        <v>36200</v>
      </c>
      <c r="DD7" s="253">
        <v>21741</v>
      </c>
      <c r="DE7" s="253">
        <v>14481</v>
      </c>
      <c r="DF7" s="253">
        <v>73935</v>
      </c>
      <c r="DG7" s="252">
        <v>19739646</v>
      </c>
      <c r="DH7" s="254">
        <v>13888956</v>
      </c>
      <c r="DI7" s="253">
        <v>6706716</v>
      </c>
      <c r="DJ7" s="253">
        <v>941579</v>
      </c>
      <c r="DK7" s="253">
        <v>198542</v>
      </c>
      <c r="DL7" s="253">
        <v>151421</v>
      </c>
      <c r="DM7" s="253">
        <v>24047</v>
      </c>
      <c r="DN7" s="253">
        <v>18345</v>
      </c>
      <c r="DO7" s="253">
        <v>23266</v>
      </c>
      <c r="DP7" s="253">
        <v>26417</v>
      </c>
      <c r="DQ7" s="252">
        <v>21979289</v>
      </c>
      <c r="DR7" s="254">
        <v>14987101</v>
      </c>
      <c r="DS7" s="253">
        <v>6851512</v>
      </c>
      <c r="DT7" s="253">
        <v>990219</v>
      </c>
      <c r="DU7" s="253">
        <v>266266</v>
      </c>
      <c r="DV7" s="253">
        <v>144506</v>
      </c>
      <c r="DW7" s="253">
        <v>31028</v>
      </c>
      <c r="DX7" s="253">
        <v>15885</v>
      </c>
      <c r="DY7" s="253">
        <v>17505</v>
      </c>
      <c r="DZ7" s="253">
        <v>35354</v>
      </c>
      <c r="EA7" s="252">
        <v>23339376</v>
      </c>
      <c r="EB7" s="254">
        <v>15806059</v>
      </c>
      <c r="EC7" s="253">
        <v>7478582</v>
      </c>
      <c r="ED7" s="253">
        <v>1400802</v>
      </c>
      <c r="EE7" s="253">
        <v>273101</v>
      </c>
      <c r="EF7" s="253">
        <v>247083</v>
      </c>
      <c r="EG7" s="253">
        <v>26158</v>
      </c>
      <c r="EH7" s="253">
        <v>12432</v>
      </c>
      <c r="EI7" s="253">
        <v>26487</v>
      </c>
      <c r="EJ7" s="253">
        <v>32587</v>
      </c>
      <c r="EK7" s="252">
        <v>25303291</v>
      </c>
      <c r="EL7" s="254">
        <v>17157462</v>
      </c>
      <c r="EM7" s="253">
        <v>8772659</v>
      </c>
      <c r="EN7" s="253">
        <v>662171</v>
      </c>
      <c r="EO7" s="253">
        <v>611036</v>
      </c>
      <c r="EP7" s="253">
        <v>125499</v>
      </c>
      <c r="EQ7" s="253">
        <v>26024</v>
      </c>
      <c r="ER7" s="253">
        <v>24399</v>
      </c>
      <c r="ES7" s="253">
        <v>16949</v>
      </c>
      <c r="ET7" s="253">
        <v>46656</v>
      </c>
      <c r="EU7" s="252">
        <v>27442855</v>
      </c>
      <c r="EV7" s="254">
        <v>18411373</v>
      </c>
      <c r="EW7" s="253">
        <v>9368779</v>
      </c>
      <c r="EX7" s="253">
        <v>738282</v>
      </c>
      <c r="EY7" s="253">
        <v>488495</v>
      </c>
      <c r="EZ7" s="253">
        <v>123255</v>
      </c>
      <c r="FA7" s="253">
        <v>30485</v>
      </c>
      <c r="FB7" s="253">
        <v>21554</v>
      </c>
      <c r="FC7" s="253">
        <v>19217</v>
      </c>
      <c r="FD7" s="253">
        <v>45171</v>
      </c>
      <c r="FE7" s="252">
        <v>29246611</v>
      </c>
      <c r="FF7" s="254">
        <v>22837958</v>
      </c>
      <c r="FG7" s="253">
        <v>6564337</v>
      </c>
      <c r="FH7" s="253">
        <v>1270268</v>
      </c>
      <c r="FI7" s="253">
        <v>451624</v>
      </c>
      <c r="FJ7" s="253">
        <v>100012</v>
      </c>
      <c r="FK7" s="253">
        <v>39746</v>
      </c>
      <c r="FL7" s="253">
        <v>26372</v>
      </c>
      <c r="FM7" s="253">
        <v>21512</v>
      </c>
      <c r="FN7" s="253">
        <v>32163</v>
      </c>
      <c r="FO7" s="252">
        <v>31343992</v>
      </c>
      <c r="FP7" s="254">
        <v>23755129</v>
      </c>
      <c r="FQ7" s="253">
        <v>7334139</v>
      </c>
      <c r="FR7" s="253">
        <v>1252926</v>
      </c>
      <c r="FS7" s="253">
        <v>405180</v>
      </c>
      <c r="FT7" s="253">
        <v>109633</v>
      </c>
      <c r="FU7" s="253">
        <v>59296</v>
      </c>
      <c r="FV7" s="253">
        <v>33886</v>
      </c>
      <c r="FW7" s="253">
        <v>27381</v>
      </c>
      <c r="FX7" s="253">
        <v>38926</v>
      </c>
      <c r="FY7" s="252">
        <v>33016496</v>
      </c>
      <c r="FZ7" s="254">
        <v>27094668</v>
      </c>
      <c r="GA7" s="253">
        <v>7464178</v>
      </c>
      <c r="GB7" s="253">
        <v>548918</v>
      </c>
      <c r="GC7" s="253">
        <v>274080</v>
      </c>
      <c r="GD7" s="253">
        <v>94147</v>
      </c>
      <c r="GE7" s="253">
        <v>50331</v>
      </c>
      <c r="GF7" s="253">
        <v>27027</v>
      </c>
      <c r="GG7" s="253">
        <v>27000</v>
      </c>
      <c r="GH7" s="253">
        <v>43837</v>
      </c>
      <c r="GI7" s="252">
        <v>35624186</v>
      </c>
      <c r="GJ7" s="254">
        <v>30753324</v>
      </c>
      <c r="GK7" s="253">
        <v>6553303</v>
      </c>
      <c r="GL7" s="253">
        <v>554142</v>
      </c>
      <c r="GM7" s="253">
        <v>308832</v>
      </c>
      <c r="GN7" s="253">
        <v>85803</v>
      </c>
      <c r="GO7" s="253">
        <v>50001</v>
      </c>
      <c r="GP7" s="253">
        <v>25779</v>
      </c>
      <c r="GQ7" s="253">
        <v>28857</v>
      </c>
      <c r="GR7" s="253">
        <v>51774</v>
      </c>
      <c r="GS7" s="252">
        <v>38411815</v>
      </c>
      <c r="GT7" s="254">
        <v>39270404</v>
      </c>
      <c r="GU7" s="253">
        <v>467743</v>
      </c>
      <c r="GV7" s="253">
        <v>670149</v>
      </c>
      <c r="GW7" s="253">
        <v>373575</v>
      </c>
      <c r="GX7" s="253">
        <v>93284</v>
      </c>
      <c r="GY7" s="253">
        <v>46880</v>
      </c>
      <c r="GZ7" s="253">
        <v>36544</v>
      </c>
      <c r="HA7" s="253">
        <v>21592</v>
      </c>
      <c r="HB7" s="253">
        <v>49544</v>
      </c>
      <c r="HC7" s="252">
        <v>41029715</v>
      </c>
      <c r="HD7" s="254">
        <v>40097462</v>
      </c>
      <c r="HE7" s="253">
        <v>474926</v>
      </c>
      <c r="HF7" s="253">
        <v>892523</v>
      </c>
      <c r="HG7" s="253">
        <v>288351</v>
      </c>
      <c r="HH7" s="253">
        <v>104799</v>
      </c>
      <c r="HI7" s="253">
        <v>62962</v>
      </c>
      <c r="HJ7" s="253">
        <v>28188</v>
      </c>
      <c r="HK7" s="253">
        <v>22786</v>
      </c>
      <c r="HL7" s="253">
        <v>42593</v>
      </c>
      <c r="HM7" s="252">
        <v>42014590</v>
      </c>
      <c r="HN7" s="254">
        <v>40813811</v>
      </c>
      <c r="HO7" s="253">
        <v>733649</v>
      </c>
      <c r="HP7" s="253">
        <v>902359</v>
      </c>
      <c r="HQ7" s="253">
        <v>499903</v>
      </c>
      <c r="HR7" s="253">
        <v>99359</v>
      </c>
      <c r="HS7" s="253">
        <v>58666</v>
      </c>
      <c r="HT7" s="253">
        <v>43378</v>
      </c>
      <c r="HU7" s="253">
        <v>22002</v>
      </c>
      <c r="HV7" s="253">
        <v>48302</v>
      </c>
      <c r="HW7" s="252">
        <v>43221429</v>
      </c>
      <c r="HX7" s="254">
        <v>41535445</v>
      </c>
      <c r="HY7" s="253">
        <v>1267985</v>
      </c>
      <c r="HZ7" s="253">
        <v>1475429</v>
      </c>
      <c r="IA7" s="253">
        <v>511364</v>
      </c>
      <c r="IB7" s="253">
        <v>127214</v>
      </c>
      <c r="IC7" s="253">
        <v>68875</v>
      </c>
      <c r="ID7" s="253">
        <v>32421</v>
      </c>
      <c r="IE7" s="253">
        <v>35240</v>
      </c>
      <c r="IF7" s="253">
        <v>70351</v>
      </c>
      <c r="IG7" s="252">
        <v>45124324</v>
      </c>
      <c r="IH7" s="254">
        <v>45356080</v>
      </c>
      <c r="II7" s="253">
        <v>463395</v>
      </c>
      <c r="IJ7" s="253">
        <v>1109033</v>
      </c>
      <c r="IK7" s="253">
        <v>374111</v>
      </c>
      <c r="IL7" s="253">
        <v>103983</v>
      </c>
      <c r="IM7" s="253">
        <v>66586</v>
      </c>
      <c r="IN7" s="253">
        <v>33243</v>
      </c>
      <c r="IO7" s="253">
        <v>24393</v>
      </c>
      <c r="IP7" s="253">
        <v>82158</v>
      </c>
      <c r="IQ7" s="252">
        <v>47612982</v>
      </c>
      <c r="IR7" s="254">
        <v>47713294</v>
      </c>
      <c r="IS7" s="253">
        <v>504185</v>
      </c>
      <c r="IT7" s="253">
        <v>1317232</v>
      </c>
      <c r="IU7" s="253">
        <v>500196</v>
      </c>
      <c r="IV7" s="253">
        <v>293888</v>
      </c>
      <c r="IW7" s="253">
        <v>82697</v>
      </c>
      <c r="IX7" s="253">
        <v>50023</v>
      </c>
      <c r="IY7" s="253">
        <v>31012</v>
      </c>
      <c r="IZ7" s="253">
        <v>62344</v>
      </c>
      <c r="JA7" s="252">
        <v>50554871</v>
      </c>
      <c r="JB7" s="254">
        <v>49376649</v>
      </c>
      <c r="JC7" s="253">
        <v>630359</v>
      </c>
      <c r="JD7" s="253">
        <v>1150456</v>
      </c>
      <c r="JE7" s="253">
        <v>492713</v>
      </c>
      <c r="JF7" s="253">
        <v>328698</v>
      </c>
      <c r="JG7" s="253">
        <v>78286</v>
      </c>
      <c r="JH7" s="253">
        <v>46008</v>
      </c>
      <c r="JI7" s="253">
        <v>32514</v>
      </c>
      <c r="JJ7" s="253">
        <v>63924</v>
      </c>
      <c r="JK7" s="252">
        <v>52199607</v>
      </c>
      <c r="JL7" s="254">
        <v>52402744</v>
      </c>
      <c r="JM7" s="253">
        <v>680725</v>
      </c>
      <c r="JN7" s="253">
        <v>1494974</v>
      </c>
      <c r="JO7" s="253">
        <v>1187974</v>
      </c>
      <c r="JP7" s="253">
        <v>266184</v>
      </c>
      <c r="JQ7" s="253">
        <v>107903</v>
      </c>
      <c r="JR7" s="253">
        <v>41920</v>
      </c>
      <c r="JS7" s="253">
        <v>192899</v>
      </c>
      <c r="JT7" s="253">
        <v>70690</v>
      </c>
      <c r="JU7" s="252">
        <v>56446013</v>
      </c>
      <c r="JV7" s="254">
        <v>53746612</v>
      </c>
      <c r="JW7" s="253">
        <v>1047896</v>
      </c>
      <c r="JX7" s="253">
        <v>893525</v>
      </c>
      <c r="JY7" s="253">
        <v>544310</v>
      </c>
      <c r="JZ7" s="253">
        <v>848370</v>
      </c>
      <c r="KA7" s="253">
        <v>102470</v>
      </c>
      <c r="KB7" s="253">
        <v>47730</v>
      </c>
      <c r="KC7" s="253">
        <v>101486</v>
      </c>
      <c r="KD7" s="253">
        <v>66349</v>
      </c>
      <c r="KE7" s="252">
        <v>57398748</v>
      </c>
      <c r="KF7" s="254">
        <v>53658840</v>
      </c>
      <c r="KG7" s="253">
        <v>1111311</v>
      </c>
      <c r="KH7" s="253">
        <v>1271189</v>
      </c>
      <c r="KI7" s="253">
        <v>583074</v>
      </c>
      <c r="KJ7" s="253">
        <v>793842</v>
      </c>
      <c r="KK7" s="253">
        <v>184334</v>
      </c>
      <c r="KL7" s="253">
        <v>104417</v>
      </c>
      <c r="KM7" s="253">
        <v>55661</v>
      </c>
      <c r="KN7" s="253">
        <v>150141</v>
      </c>
      <c r="KO7" s="252">
        <v>57912809</v>
      </c>
      <c r="KP7" s="254">
        <v>59697863</v>
      </c>
      <c r="KQ7" s="253">
        <v>5980880</v>
      </c>
      <c r="KR7" s="253">
        <v>1089672</v>
      </c>
      <c r="KS7" s="253">
        <v>1049610</v>
      </c>
      <c r="KT7" s="253">
        <v>324073</v>
      </c>
      <c r="KU7" s="253">
        <v>469838</v>
      </c>
      <c r="KV7" s="253">
        <v>253680</v>
      </c>
      <c r="KW7" s="253">
        <v>64312</v>
      </c>
      <c r="KX7" s="253">
        <v>263063</v>
      </c>
      <c r="KY7" s="252">
        <v>69192991</v>
      </c>
      <c r="KZ7" s="254">
        <v>60273838</v>
      </c>
      <c r="LA7" s="253">
        <v>6489468</v>
      </c>
      <c r="LB7" s="253">
        <v>1230884</v>
      </c>
      <c r="LC7" s="253">
        <v>1199159</v>
      </c>
      <c r="LD7" s="253">
        <v>317056</v>
      </c>
      <c r="LE7" s="253">
        <v>554323</v>
      </c>
      <c r="LF7" s="253">
        <v>322363</v>
      </c>
      <c r="LG7" s="253">
        <v>57197</v>
      </c>
      <c r="LH7" s="253">
        <v>255496</v>
      </c>
      <c r="LI7" s="252">
        <v>70699784</v>
      </c>
      <c r="LJ7" s="254">
        <v>60794888</v>
      </c>
      <c r="LK7" s="253">
        <v>5887432</v>
      </c>
      <c r="LL7" s="253">
        <v>1450436</v>
      </c>
      <c r="LM7" s="253">
        <v>1059050</v>
      </c>
      <c r="LN7" s="253">
        <v>720345</v>
      </c>
      <c r="LO7" s="253">
        <v>294836</v>
      </c>
      <c r="LP7" s="253">
        <v>435380</v>
      </c>
      <c r="LQ7" s="253">
        <v>115974</v>
      </c>
      <c r="LR7" s="253">
        <v>480812</v>
      </c>
      <c r="LS7" s="252">
        <v>71239153</v>
      </c>
      <c r="LT7" s="254">
        <v>60075003</v>
      </c>
      <c r="LU7" s="253">
        <v>6011877</v>
      </c>
      <c r="LV7" s="253">
        <v>1727846</v>
      </c>
      <c r="LW7" s="253">
        <v>965051</v>
      </c>
      <c r="LX7" s="253">
        <v>622642</v>
      </c>
      <c r="LY7" s="253">
        <v>600301</v>
      </c>
      <c r="LZ7" s="253">
        <v>450574</v>
      </c>
      <c r="MA7" s="253">
        <v>158443</v>
      </c>
      <c r="MB7" s="253">
        <v>526552</v>
      </c>
      <c r="MC7" s="252">
        <v>71138289</v>
      </c>
      <c r="MD7" s="254">
        <v>60402939</v>
      </c>
      <c r="ME7" s="253">
        <v>6259500</v>
      </c>
      <c r="MF7" s="253">
        <v>1743827</v>
      </c>
      <c r="MG7" s="253">
        <v>938237</v>
      </c>
      <c r="MH7" s="253">
        <v>479916</v>
      </c>
      <c r="MI7" s="253">
        <v>721001</v>
      </c>
      <c r="MJ7" s="253">
        <v>635562</v>
      </c>
      <c r="MK7" s="253">
        <v>140487</v>
      </c>
      <c r="ML7" s="253">
        <v>514230</v>
      </c>
      <c r="MM7" s="252">
        <v>71835699</v>
      </c>
      <c r="MN7" s="254">
        <v>59896075</v>
      </c>
      <c r="MO7" s="253">
        <v>6510136</v>
      </c>
      <c r="MP7" s="253">
        <v>1892492</v>
      </c>
      <c r="MQ7" s="253">
        <v>985673</v>
      </c>
      <c r="MR7" s="253">
        <v>370537</v>
      </c>
      <c r="MS7" s="253">
        <v>772367</v>
      </c>
      <c r="MT7" s="253">
        <v>479672</v>
      </c>
      <c r="MU7" s="253">
        <v>233795</v>
      </c>
      <c r="MV7" s="253">
        <v>455201</v>
      </c>
      <c r="MW7" s="252">
        <v>71595948</v>
      </c>
      <c r="MX7" s="1084">
        <v>64431779</v>
      </c>
      <c r="MY7" s="1085">
        <v>5317124</v>
      </c>
      <c r="MZ7" s="1085">
        <v>1861177</v>
      </c>
      <c r="NA7" s="1085">
        <v>1072309</v>
      </c>
      <c r="NB7" s="1085">
        <v>506165</v>
      </c>
      <c r="NC7" s="1085">
        <v>449896</v>
      </c>
      <c r="ND7" s="1085">
        <v>783765</v>
      </c>
      <c r="NE7" s="1085">
        <v>306047</v>
      </c>
      <c r="NF7" s="1085">
        <v>362310</v>
      </c>
      <c r="NG7" s="1086">
        <v>75090572</v>
      </c>
      <c r="NH7" s="1084">
        <v>64641359</v>
      </c>
      <c r="NI7" s="1085">
        <v>6022078</v>
      </c>
      <c r="NJ7" s="1085">
        <v>2066730</v>
      </c>
      <c r="NK7" s="1085">
        <v>849971</v>
      </c>
      <c r="NL7" s="1085">
        <v>509058</v>
      </c>
      <c r="NM7" s="1085">
        <v>487218</v>
      </c>
      <c r="NN7" s="1085">
        <v>757932</v>
      </c>
      <c r="NO7" s="1085">
        <v>314303</v>
      </c>
      <c r="NP7" s="1085">
        <v>372631</v>
      </c>
      <c r="NQ7" s="1086">
        <v>76021280</v>
      </c>
    </row>
    <row r="8" spans="1:381">
      <c r="A8" s="488" t="s">
        <v>579</v>
      </c>
      <c r="B8" s="251">
        <v>1759398</v>
      </c>
      <c r="C8" s="250">
        <v>38228893</v>
      </c>
      <c r="D8" s="250">
        <v>5981010</v>
      </c>
      <c r="E8" s="250">
        <v>1937547</v>
      </c>
      <c r="F8" s="250">
        <v>696433</v>
      </c>
      <c r="G8" s="250">
        <v>340911</v>
      </c>
      <c r="H8" s="250">
        <v>254399</v>
      </c>
      <c r="I8" s="250">
        <v>206898</v>
      </c>
      <c r="J8" s="250">
        <v>692266</v>
      </c>
      <c r="K8" s="247">
        <v>50097755</v>
      </c>
      <c r="L8" s="251">
        <v>1581078</v>
      </c>
      <c r="M8" s="250">
        <v>37062289</v>
      </c>
      <c r="N8" s="250">
        <v>6328541</v>
      </c>
      <c r="O8" s="250">
        <v>2259887</v>
      </c>
      <c r="P8" s="250">
        <v>913269</v>
      </c>
      <c r="Q8" s="250">
        <v>464401</v>
      </c>
      <c r="R8" s="250">
        <v>337344</v>
      </c>
      <c r="S8" s="250">
        <v>244358</v>
      </c>
      <c r="T8" s="250">
        <v>762096</v>
      </c>
      <c r="U8" s="247">
        <v>49953263</v>
      </c>
      <c r="V8" s="251">
        <v>1473309</v>
      </c>
      <c r="W8" s="250">
        <v>35999702</v>
      </c>
      <c r="X8" s="250">
        <v>6094719</v>
      </c>
      <c r="Y8" s="250">
        <v>2420108</v>
      </c>
      <c r="Z8" s="250">
        <v>1083284</v>
      </c>
      <c r="AA8" s="250">
        <v>546841</v>
      </c>
      <c r="AB8" s="250">
        <v>415924</v>
      </c>
      <c r="AC8" s="250">
        <v>290498</v>
      </c>
      <c r="AD8" s="250">
        <v>945774</v>
      </c>
      <c r="AE8" s="247">
        <v>49270159</v>
      </c>
      <c r="AF8" s="251">
        <v>1435929</v>
      </c>
      <c r="AG8" s="250">
        <v>35037080</v>
      </c>
      <c r="AH8" s="250">
        <v>6077563</v>
      </c>
      <c r="AI8" s="250">
        <v>2396069</v>
      </c>
      <c r="AJ8" s="250">
        <v>998025</v>
      </c>
      <c r="AK8" s="250">
        <v>560944</v>
      </c>
      <c r="AL8" s="250">
        <v>413622</v>
      </c>
      <c r="AM8" s="250">
        <v>373045</v>
      </c>
      <c r="AN8" s="250">
        <v>1135987</v>
      </c>
      <c r="AO8" s="247">
        <v>48428264</v>
      </c>
      <c r="AP8" s="251">
        <v>1459469</v>
      </c>
      <c r="AQ8" s="250">
        <v>34044923</v>
      </c>
      <c r="AR8" s="250">
        <v>5725508</v>
      </c>
      <c r="AS8" s="250">
        <v>2512479</v>
      </c>
      <c r="AT8" s="250">
        <v>1021903</v>
      </c>
      <c r="AU8" s="250">
        <v>498352</v>
      </c>
      <c r="AV8" s="250">
        <v>415503</v>
      </c>
      <c r="AW8" s="250">
        <v>341397</v>
      </c>
      <c r="AX8" s="250">
        <v>1192039</v>
      </c>
      <c r="AY8" s="247">
        <v>47211573</v>
      </c>
      <c r="AZ8" s="251">
        <v>1449859</v>
      </c>
      <c r="BA8" s="250">
        <v>32601056</v>
      </c>
      <c r="BB8" s="250">
        <v>5752023</v>
      </c>
      <c r="BC8" s="250">
        <v>2608913</v>
      </c>
      <c r="BD8" s="250">
        <v>1032451</v>
      </c>
      <c r="BE8" s="250">
        <v>493783</v>
      </c>
      <c r="BF8" s="250">
        <v>393462</v>
      </c>
      <c r="BG8" s="250">
        <v>305678</v>
      </c>
      <c r="BH8" s="250">
        <v>1151792</v>
      </c>
      <c r="BI8" s="247">
        <v>45789017</v>
      </c>
      <c r="BJ8" s="251">
        <v>1494417</v>
      </c>
      <c r="BK8" s="250">
        <v>29990916</v>
      </c>
      <c r="BL8" s="250">
        <v>5478667</v>
      </c>
      <c r="BM8" s="250">
        <v>2541332</v>
      </c>
      <c r="BN8" s="250">
        <v>1086425</v>
      </c>
      <c r="BO8" s="250">
        <v>482327</v>
      </c>
      <c r="BP8" s="250">
        <v>386360</v>
      </c>
      <c r="BQ8" s="250">
        <v>319863</v>
      </c>
      <c r="BR8" s="250">
        <v>1083609</v>
      </c>
      <c r="BS8" s="247">
        <v>42863916</v>
      </c>
      <c r="BT8" s="251">
        <v>1851909</v>
      </c>
      <c r="BU8" s="250">
        <v>27575715</v>
      </c>
      <c r="BV8" s="250">
        <v>5162249</v>
      </c>
      <c r="BW8" s="250">
        <v>2487070</v>
      </c>
      <c r="BX8" s="250">
        <v>989716</v>
      </c>
      <c r="BY8" s="250">
        <v>485877</v>
      </c>
      <c r="BZ8" s="250">
        <v>357931</v>
      </c>
      <c r="CA8" s="250">
        <v>307908</v>
      </c>
      <c r="CB8" s="250">
        <v>1129845</v>
      </c>
      <c r="CC8" s="247">
        <v>40348220</v>
      </c>
      <c r="CD8" s="251">
        <v>1987313</v>
      </c>
      <c r="CE8" s="250">
        <v>25247461</v>
      </c>
      <c r="CF8" s="250">
        <v>4751768</v>
      </c>
      <c r="CG8" s="250">
        <v>2453502</v>
      </c>
      <c r="CH8" s="250">
        <v>1028485</v>
      </c>
      <c r="CI8" s="250">
        <v>486541</v>
      </c>
      <c r="CJ8" s="250">
        <v>368190</v>
      </c>
      <c r="CK8" s="250">
        <v>313821</v>
      </c>
      <c r="CL8" s="250">
        <v>1127567</v>
      </c>
      <c r="CM8" s="247">
        <v>37764648</v>
      </c>
      <c r="CN8" s="251">
        <v>3793012</v>
      </c>
      <c r="CO8" s="250">
        <v>22358625</v>
      </c>
      <c r="CP8" s="250">
        <v>3347685</v>
      </c>
      <c r="CQ8" s="250">
        <v>1915162</v>
      </c>
      <c r="CR8" s="250">
        <v>1162353</v>
      </c>
      <c r="CS8" s="250">
        <v>470768</v>
      </c>
      <c r="CT8" s="250">
        <v>356841</v>
      </c>
      <c r="CU8" s="250">
        <v>312654</v>
      </c>
      <c r="CV8" s="250">
        <v>930410</v>
      </c>
      <c r="CW8" s="247">
        <v>34647510</v>
      </c>
      <c r="CX8" s="251">
        <v>4120154</v>
      </c>
      <c r="CY8" s="250">
        <v>20111830</v>
      </c>
      <c r="CZ8" s="250">
        <v>3245052</v>
      </c>
      <c r="DA8" s="250">
        <v>1851041</v>
      </c>
      <c r="DB8" s="250">
        <v>1202229</v>
      </c>
      <c r="DC8" s="250">
        <v>374377</v>
      </c>
      <c r="DD8" s="250">
        <v>367674</v>
      </c>
      <c r="DE8" s="250">
        <v>321977</v>
      </c>
      <c r="DF8" s="250">
        <v>944905</v>
      </c>
      <c r="DG8" s="247">
        <v>32539239</v>
      </c>
      <c r="DH8" s="251">
        <v>4816917</v>
      </c>
      <c r="DI8" s="250">
        <v>17143151</v>
      </c>
      <c r="DJ8" s="250">
        <v>3527782</v>
      </c>
      <c r="DK8" s="250">
        <v>1530603</v>
      </c>
      <c r="DL8" s="250">
        <v>904274</v>
      </c>
      <c r="DM8" s="250">
        <v>390187</v>
      </c>
      <c r="DN8" s="250">
        <v>302602</v>
      </c>
      <c r="DO8" s="250">
        <v>286242</v>
      </c>
      <c r="DP8" s="250">
        <v>785058</v>
      </c>
      <c r="DQ8" s="247">
        <v>29686816</v>
      </c>
      <c r="DR8" s="251">
        <v>4605233</v>
      </c>
      <c r="DS8" s="250">
        <v>14571725</v>
      </c>
      <c r="DT8" s="250">
        <v>3543091</v>
      </c>
      <c r="DU8" s="250">
        <v>1436557</v>
      </c>
      <c r="DV8" s="250">
        <v>889950</v>
      </c>
      <c r="DW8" s="250">
        <v>394980</v>
      </c>
      <c r="DX8" s="250">
        <v>318479</v>
      </c>
      <c r="DY8" s="250">
        <v>258387</v>
      </c>
      <c r="DZ8" s="250">
        <v>703189</v>
      </c>
      <c r="EA8" s="247">
        <v>26721591</v>
      </c>
      <c r="EB8" s="251">
        <v>3824112</v>
      </c>
      <c r="EC8" s="250">
        <v>12340331</v>
      </c>
      <c r="ED8" s="250">
        <v>3343576</v>
      </c>
      <c r="EE8" s="250">
        <v>2027952</v>
      </c>
      <c r="EF8" s="250">
        <v>913344</v>
      </c>
      <c r="EG8" s="250">
        <v>342287</v>
      </c>
      <c r="EH8" s="250">
        <v>310577</v>
      </c>
      <c r="EI8" s="250">
        <v>258566</v>
      </c>
      <c r="EJ8" s="250">
        <v>767731</v>
      </c>
      <c r="EK8" s="247">
        <v>24128476</v>
      </c>
      <c r="EL8" s="251">
        <v>4520717</v>
      </c>
      <c r="EM8" s="250">
        <v>10162307</v>
      </c>
      <c r="EN8" s="250">
        <v>3052195</v>
      </c>
      <c r="EO8" s="250">
        <v>1410657</v>
      </c>
      <c r="EP8" s="250">
        <v>781266</v>
      </c>
      <c r="EQ8" s="250">
        <v>333013</v>
      </c>
      <c r="ER8" s="250">
        <v>289190</v>
      </c>
      <c r="ES8" s="250">
        <v>245794</v>
      </c>
      <c r="ET8" s="250">
        <v>786922</v>
      </c>
      <c r="EU8" s="247">
        <v>21582061</v>
      </c>
      <c r="EV8" s="251">
        <v>4297118</v>
      </c>
      <c r="EW8" s="250">
        <v>8417451</v>
      </c>
      <c r="EX8" s="250">
        <v>2797090</v>
      </c>
      <c r="EY8" s="250">
        <v>1316074</v>
      </c>
      <c r="EZ8" s="250">
        <v>744573</v>
      </c>
      <c r="FA8" s="250">
        <v>324368</v>
      </c>
      <c r="FB8" s="250">
        <v>253370</v>
      </c>
      <c r="FC8" s="250">
        <v>205208</v>
      </c>
      <c r="FD8" s="250">
        <v>779043</v>
      </c>
      <c r="FE8" s="247">
        <v>19134295</v>
      </c>
      <c r="FF8" s="251">
        <v>4151338</v>
      </c>
      <c r="FG8" s="250">
        <v>7053706</v>
      </c>
      <c r="FH8" s="250">
        <v>2570855</v>
      </c>
      <c r="FI8" s="250">
        <v>1111049</v>
      </c>
      <c r="FJ8" s="250">
        <v>683352</v>
      </c>
      <c r="FK8" s="250">
        <v>305868</v>
      </c>
      <c r="FL8" s="250">
        <v>227006</v>
      </c>
      <c r="FM8" s="250">
        <v>195665</v>
      </c>
      <c r="FN8" s="250">
        <v>718418</v>
      </c>
      <c r="FO8" s="247">
        <v>17017257</v>
      </c>
      <c r="FP8" s="251">
        <v>3870506</v>
      </c>
      <c r="FQ8" s="250">
        <v>5775241</v>
      </c>
      <c r="FR8" s="250">
        <v>2374830</v>
      </c>
      <c r="FS8" s="250">
        <v>1013058</v>
      </c>
      <c r="FT8" s="250">
        <v>631824</v>
      </c>
      <c r="FU8" s="250">
        <v>287364</v>
      </c>
      <c r="FV8" s="250">
        <v>211475</v>
      </c>
      <c r="FW8" s="250">
        <v>167769</v>
      </c>
      <c r="FX8" s="250">
        <v>655557</v>
      </c>
      <c r="FY8" s="247">
        <v>14987624</v>
      </c>
      <c r="FZ8" s="251">
        <v>7417531</v>
      </c>
      <c r="GA8" s="250">
        <v>1422391</v>
      </c>
      <c r="GB8" s="250">
        <v>1799087</v>
      </c>
      <c r="GC8" s="250">
        <v>846170</v>
      </c>
      <c r="GD8" s="250">
        <v>521949</v>
      </c>
      <c r="GE8" s="250">
        <v>275252</v>
      </c>
      <c r="GF8" s="250">
        <v>189887</v>
      </c>
      <c r="GG8" s="250">
        <v>165115</v>
      </c>
      <c r="GH8" s="250">
        <v>579785</v>
      </c>
      <c r="GI8" s="247">
        <v>13217167</v>
      </c>
      <c r="GJ8" s="251">
        <v>6513450</v>
      </c>
      <c r="GK8" s="250">
        <v>1179270</v>
      </c>
      <c r="GL8" s="250">
        <v>1653995</v>
      </c>
      <c r="GM8" s="250">
        <v>720160</v>
      </c>
      <c r="GN8" s="250">
        <v>437992</v>
      </c>
      <c r="GO8" s="250">
        <v>177823</v>
      </c>
      <c r="GP8" s="250">
        <v>131059</v>
      </c>
      <c r="GQ8" s="250">
        <v>129660</v>
      </c>
      <c r="GR8" s="250">
        <v>658987</v>
      </c>
      <c r="GS8" s="247">
        <v>11602396</v>
      </c>
      <c r="GT8" s="251">
        <v>5364920</v>
      </c>
      <c r="GU8" s="250">
        <v>1418326</v>
      </c>
      <c r="GV8" s="250">
        <v>1613123</v>
      </c>
      <c r="GW8" s="250">
        <v>681700</v>
      </c>
      <c r="GX8" s="250">
        <v>291131</v>
      </c>
      <c r="GY8" s="250">
        <v>141011</v>
      </c>
      <c r="GZ8" s="250">
        <v>97747</v>
      </c>
      <c r="HA8" s="250">
        <v>109413</v>
      </c>
      <c r="HB8" s="250">
        <v>601386</v>
      </c>
      <c r="HC8" s="247">
        <v>10318757</v>
      </c>
      <c r="HD8" s="251">
        <v>5093895</v>
      </c>
      <c r="HE8" s="250">
        <v>873630</v>
      </c>
      <c r="HF8" s="250">
        <v>1406273</v>
      </c>
      <c r="HG8" s="250">
        <v>581010</v>
      </c>
      <c r="HH8" s="250">
        <v>251071</v>
      </c>
      <c r="HI8" s="250">
        <v>113003</v>
      </c>
      <c r="HJ8" s="250">
        <v>77589</v>
      </c>
      <c r="HK8" s="250">
        <v>86067</v>
      </c>
      <c r="HL8" s="250">
        <v>426578</v>
      </c>
      <c r="HM8" s="247">
        <v>8909116</v>
      </c>
      <c r="HN8" s="251">
        <v>4554553</v>
      </c>
      <c r="HO8" s="250">
        <v>853902</v>
      </c>
      <c r="HP8" s="250">
        <v>1274197</v>
      </c>
      <c r="HQ8" s="250">
        <v>493619</v>
      </c>
      <c r="HR8" s="250">
        <v>204329</v>
      </c>
      <c r="HS8" s="250">
        <v>94837</v>
      </c>
      <c r="HT8" s="250">
        <v>62159</v>
      </c>
      <c r="HU8" s="250">
        <v>67387</v>
      </c>
      <c r="HV8" s="250">
        <v>342668</v>
      </c>
      <c r="HW8" s="247">
        <v>7947651</v>
      </c>
      <c r="HX8" s="251">
        <v>4057930</v>
      </c>
      <c r="HY8" s="250">
        <v>747035</v>
      </c>
      <c r="HZ8" s="250">
        <v>1292228</v>
      </c>
      <c r="IA8" s="250">
        <v>388221</v>
      </c>
      <c r="IB8" s="250">
        <v>160652</v>
      </c>
      <c r="IC8" s="250">
        <v>72714</v>
      </c>
      <c r="ID8" s="250">
        <v>46662</v>
      </c>
      <c r="IE8" s="250">
        <v>52911</v>
      </c>
      <c r="IF8" s="250">
        <v>275466</v>
      </c>
      <c r="IG8" s="247">
        <v>7093819</v>
      </c>
      <c r="IH8" s="251">
        <v>3474273</v>
      </c>
      <c r="II8" s="250">
        <v>751470</v>
      </c>
      <c r="IJ8" s="250">
        <v>1353078</v>
      </c>
      <c r="IK8" s="250">
        <v>379544</v>
      </c>
      <c r="IL8" s="250">
        <v>112399</v>
      </c>
      <c r="IM8" s="250">
        <v>48394</v>
      </c>
      <c r="IN8" s="250">
        <v>34162</v>
      </c>
      <c r="IO8" s="250">
        <v>40449</v>
      </c>
      <c r="IP8" s="250">
        <v>213136</v>
      </c>
      <c r="IQ8" s="247">
        <v>6406905</v>
      </c>
      <c r="IR8" s="251">
        <v>3200570</v>
      </c>
      <c r="IS8" s="250">
        <v>583974</v>
      </c>
      <c r="IT8" s="250">
        <v>1488653</v>
      </c>
      <c r="IU8" s="250">
        <v>351295</v>
      </c>
      <c r="IV8" s="250">
        <v>110859</v>
      </c>
      <c r="IW8" s="250">
        <v>36740</v>
      </c>
      <c r="IX8" s="250">
        <v>40102</v>
      </c>
      <c r="IY8" s="250">
        <v>33288</v>
      </c>
      <c r="IZ8" s="250">
        <v>158419</v>
      </c>
      <c r="JA8" s="247">
        <v>6003900</v>
      </c>
      <c r="JB8" s="251">
        <v>3411391</v>
      </c>
      <c r="JC8" s="250">
        <v>738326</v>
      </c>
      <c r="JD8" s="250">
        <v>622619</v>
      </c>
      <c r="JE8" s="250">
        <v>282153</v>
      </c>
      <c r="JF8" s="250">
        <v>120480</v>
      </c>
      <c r="JG8" s="250">
        <v>47673</v>
      </c>
      <c r="JH8" s="250">
        <v>21019</v>
      </c>
      <c r="JI8" s="250">
        <v>34057</v>
      </c>
      <c r="JJ8" s="250">
        <v>131904</v>
      </c>
      <c r="JK8" s="247">
        <v>5409622</v>
      </c>
      <c r="JL8" s="251">
        <v>3141739</v>
      </c>
      <c r="JM8" s="250">
        <v>747191</v>
      </c>
      <c r="JN8" s="250">
        <v>631232</v>
      </c>
      <c r="JO8" s="250">
        <v>264087</v>
      </c>
      <c r="JP8" s="250">
        <v>107492</v>
      </c>
      <c r="JQ8" s="250">
        <v>49566</v>
      </c>
      <c r="JR8" s="250">
        <v>24892</v>
      </c>
      <c r="JS8" s="250">
        <v>29044</v>
      </c>
      <c r="JT8" s="250">
        <v>104740</v>
      </c>
      <c r="JU8" s="247">
        <v>5099983</v>
      </c>
      <c r="JV8" s="251">
        <v>2876241</v>
      </c>
      <c r="JW8" s="250">
        <v>659702</v>
      </c>
      <c r="JX8" s="250">
        <v>577775</v>
      </c>
      <c r="JY8" s="250">
        <v>210769</v>
      </c>
      <c r="JZ8" s="250">
        <v>70294</v>
      </c>
      <c r="KA8" s="250">
        <v>33062</v>
      </c>
      <c r="KB8" s="250">
        <v>36642</v>
      </c>
      <c r="KC8" s="250">
        <v>31601</v>
      </c>
      <c r="KD8" s="250">
        <v>105506</v>
      </c>
      <c r="KE8" s="247">
        <v>4601592</v>
      </c>
      <c r="KF8" s="251">
        <v>2109959</v>
      </c>
      <c r="KG8" s="250">
        <v>600602</v>
      </c>
      <c r="KH8" s="250">
        <v>893760</v>
      </c>
      <c r="KI8" s="250">
        <v>199801</v>
      </c>
      <c r="KJ8" s="250">
        <v>117689</v>
      </c>
      <c r="KK8" s="250">
        <v>33375</v>
      </c>
      <c r="KL8" s="250">
        <v>36289</v>
      </c>
      <c r="KM8" s="250">
        <v>17629</v>
      </c>
      <c r="KN8" s="250">
        <v>98737</v>
      </c>
      <c r="KO8" s="247">
        <v>4107841</v>
      </c>
      <c r="KP8" s="251">
        <v>3290015</v>
      </c>
      <c r="KQ8" s="250">
        <v>3693021</v>
      </c>
      <c r="KR8" s="250">
        <v>1328689</v>
      </c>
      <c r="KS8" s="250">
        <v>434537</v>
      </c>
      <c r="KT8" s="250">
        <v>186786</v>
      </c>
      <c r="KU8" s="250">
        <v>58254</v>
      </c>
      <c r="KV8" s="250">
        <v>167137</v>
      </c>
      <c r="KW8" s="250">
        <v>52724</v>
      </c>
      <c r="KX8" s="250">
        <v>156911</v>
      </c>
      <c r="KY8" s="247">
        <v>9368074</v>
      </c>
      <c r="KZ8" s="251">
        <v>3094926</v>
      </c>
      <c r="LA8" s="250">
        <v>3729026</v>
      </c>
      <c r="LB8" s="250">
        <v>1393091</v>
      </c>
      <c r="LC8" s="250">
        <v>353651</v>
      </c>
      <c r="LD8" s="250">
        <v>214758</v>
      </c>
      <c r="LE8" s="250">
        <v>44882</v>
      </c>
      <c r="LF8" s="250">
        <v>200627</v>
      </c>
      <c r="LG8" s="250">
        <v>54923</v>
      </c>
      <c r="LH8" s="250">
        <v>147855</v>
      </c>
      <c r="LI8" s="247">
        <v>9233739</v>
      </c>
      <c r="LJ8" s="251">
        <v>2935417</v>
      </c>
      <c r="LK8" s="250">
        <v>3438700</v>
      </c>
      <c r="LL8" s="250">
        <v>1234414</v>
      </c>
      <c r="LM8" s="250">
        <v>485045</v>
      </c>
      <c r="LN8" s="250">
        <v>163370</v>
      </c>
      <c r="LO8" s="250">
        <v>44218</v>
      </c>
      <c r="LP8" s="250">
        <v>162509</v>
      </c>
      <c r="LQ8" s="250">
        <v>42830</v>
      </c>
      <c r="LR8" s="250">
        <v>168367</v>
      </c>
      <c r="LS8" s="247">
        <v>8674870</v>
      </c>
      <c r="LT8" s="251">
        <v>2562476</v>
      </c>
      <c r="LU8" s="250">
        <v>3483210</v>
      </c>
      <c r="LV8" s="250">
        <v>1161482</v>
      </c>
      <c r="LW8" s="250">
        <v>458993</v>
      </c>
      <c r="LX8" s="250">
        <v>218270</v>
      </c>
      <c r="LY8" s="250">
        <v>88517</v>
      </c>
      <c r="LZ8" s="250">
        <v>133381</v>
      </c>
      <c r="MA8" s="250">
        <v>59215</v>
      </c>
      <c r="MB8" s="250">
        <v>133901</v>
      </c>
      <c r="MC8" s="247">
        <v>8299445</v>
      </c>
      <c r="MD8" s="251">
        <v>2440633</v>
      </c>
      <c r="ME8" s="250">
        <v>3457264</v>
      </c>
      <c r="MF8" s="250">
        <v>1008160</v>
      </c>
      <c r="MG8" s="250">
        <v>442828</v>
      </c>
      <c r="MH8" s="250">
        <v>181722</v>
      </c>
      <c r="MI8" s="250">
        <v>89947</v>
      </c>
      <c r="MJ8" s="250">
        <v>94408</v>
      </c>
      <c r="MK8" s="250">
        <v>32891</v>
      </c>
      <c r="ML8" s="250">
        <v>188242</v>
      </c>
      <c r="MM8" s="247">
        <v>7936095</v>
      </c>
      <c r="MN8" s="251">
        <v>2172844</v>
      </c>
      <c r="MO8" s="250">
        <v>3453239</v>
      </c>
      <c r="MP8" s="250">
        <v>1016726</v>
      </c>
      <c r="MQ8" s="250">
        <v>329971</v>
      </c>
      <c r="MR8" s="250">
        <v>182098</v>
      </c>
      <c r="MS8" s="250">
        <v>61417</v>
      </c>
      <c r="MT8" s="250">
        <v>104728</v>
      </c>
      <c r="MU8" s="250">
        <v>64923</v>
      </c>
      <c r="MV8" s="250">
        <v>155049</v>
      </c>
      <c r="MW8" s="247">
        <v>7540995</v>
      </c>
      <c r="MX8" s="1081">
        <v>1930770</v>
      </c>
      <c r="MY8" s="1082">
        <v>3657296</v>
      </c>
      <c r="MZ8" s="1082">
        <v>1166949</v>
      </c>
      <c r="NA8" s="1082">
        <v>306658</v>
      </c>
      <c r="NB8" s="1082">
        <v>217809</v>
      </c>
      <c r="NC8" s="1082">
        <v>39014</v>
      </c>
      <c r="ND8" s="1082">
        <v>178769</v>
      </c>
      <c r="NE8" s="1082">
        <v>38849</v>
      </c>
      <c r="NF8" s="1082">
        <v>189755</v>
      </c>
      <c r="NG8" s="1083">
        <v>7725869</v>
      </c>
      <c r="NH8" s="1081">
        <v>1876083</v>
      </c>
      <c r="NI8" s="1082">
        <v>3890619</v>
      </c>
      <c r="NJ8" s="1082">
        <v>1134814</v>
      </c>
      <c r="NK8" s="1082">
        <v>294328</v>
      </c>
      <c r="NL8" s="1082">
        <v>201562</v>
      </c>
      <c r="NM8" s="1082">
        <v>82934</v>
      </c>
      <c r="NN8" s="1082">
        <v>178133</v>
      </c>
      <c r="NO8" s="1082">
        <v>53362</v>
      </c>
      <c r="NP8" s="1082">
        <v>187990</v>
      </c>
      <c r="NQ8" s="1083">
        <v>7899825</v>
      </c>
    </row>
    <row r="9" spans="1:381">
      <c r="A9" s="488" t="s">
        <v>467</v>
      </c>
      <c r="B9" s="251">
        <v>0</v>
      </c>
      <c r="C9" s="250">
        <v>9626173</v>
      </c>
      <c r="D9" s="250">
        <v>7902203</v>
      </c>
      <c r="E9" s="250">
        <v>2116783</v>
      </c>
      <c r="F9" s="250">
        <v>1589443</v>
      </c>
      <c r="G9" s="250">
        <v>577008</v>
      </c>
      <c r="H9" s="250">
        <v>412120</v>
      </c>
      <c r="I9" s="250">
        <v>317302</v>
      </c>
      <c r="J9" s="250">
        <v>2017070</v>
      </c>
      <c r="K9" s="247">
        <v>24558102</v>
      </c>
      <c r="L9" s="251">
        <v>0</v>
      </c>
      <c r="M9" s="250">
        <v>9051080</v>
      </c>
      <c r="N9" s="250">
        <v>7529848</v>
      </c>
      <c r="O9" s="250">
        <v>2120353</v>
      </c>
      <c r="P9" s="250">
        <v>1658940</v>
      </c>
      <c r="Q9" s="250">
        <v>623589</v>
      </c>
      <c r="R9" s="250">
        <v>437062</v>
      </c>
      <c r="S9" s="250">
        <v>317491</v>
      </c>
      <c r="T9" s="250">
        <v>2288954</v>
      </c>
      <c r="U9" s="247">
        <v>24027317</v>
      </c>
      <c r="V9" s="251">
        <v>0</v>
      </c>
      <c r="W9" s="250">
        <v>9070002</v>
      </c>
      <c r="X9" s="250">
        <v>8279193</v>
      </c>
      <c r="Y9" s="250">
        <v>2281675</v>
      </c>
      <c r="Z9" s="250">
        <v>1598591</v>
      </c>
      <c r="AA9" s="250">
        <v>654186</v>
      </c>
      <c r="AB9" s="250">
        <v>539982</v>
      </c>
      <c r="AC9" s="250">
        <v>396220</v>
      </c>
      <c r="AD9" s="250">
        <v>2338234</v>
      </c>
      <c r="AE9" s="247">
        <v>25158083</v>
      </c>
      <c r="AF9" s="251">
        <v>0</v>
      </c>
      <c r="AG9" s="250">
        <v>9641078</v>
      </c>
      <c r="AH9" s="250">
        <v>8427470</v>
      </c>
      <c r="AI9" s="250">
        <v>2287049</v>
      </c>
      <c r="AJ9" s="250">
        <v>1667274</v>
      </c>
      <c r="AK9" s="250">
        <v>614434</v>
      </c>
      <c r="AL9" s="250">
        <v>436720</v>
      </c>
      <c r="AM9" s="250">
        <v>364630</v>
      </c>
      <c r="AN9" s="250">
        <v>2575280</v>
      </c>
      <c r="AO9" s="247">
        <v>26013935</v>
      </c>
      <c r="AP9" s="251">
        <v>172379</v>
      </c>
      <c r="AQ9" s="250">
        <v>11922553</v>
      </c>
      <c r="AR9" s="250">
        <v>9424633</v>
      </c>
      <c r="AS9" s="250">
        <v>2567861</v>
      </c>
      <c r="AT9" s="250">
        <v>1848904</v>
      </c>
      <c r="AU9" s="250">
        <v>617315</v>
      </c>
      <c r="AV9" s="250">
        <v>443321</v>
      </c>
      <c r="AW9" s="250">
        <v>318054</v>
      </c>
      <c r="AX9" s="250">
        <v>2786068</v>
      </c>
      <c r="AY9" s="247">
        <v>30101088</v>
      </c>
      <c r="AZ9" s="251">
        <v>0</v>
      </c>
      <c r="BA9" s="250">
        <v>11224193</v>
      </c>
      <c r="BB9" s="250">
        <v>9745863</v>
      </c>
      <c r="BC9" s="250">
        <v>2358141</v>
      </c>
      <c r="BD9" s="250">
        <v>2016441</v>
      </c>
      <c r="BE9" s="250">
        <v>611527</v>
      </c>
      <c r="BF9" s="250">
        <v>404031</v>
      </c>
      <c r="BG9" s="250">
        <v>330243</v>
      </c>
      <c r="BH9" s="250">
        <v>2643842</v>
      </c>
      <c r="BI9" s="247">
        <v>29334281</v>
      </c>
      <c r="BJ9" s="251">
        <v>0</v>
      </c>
      <c r="BK9" s="250">
        <v>11954703</v>
      </c>
      <c r="BL9" s="250">
        <v>10281376</v>
      </c>
      <c r="BM9" s="250">
        <v>2180036</v>
      </c>
      <c r="BN9" s="250">
        <v>2058800</v>
      </c>
      <c r="BO9" s="250">
        <v>658385</v>
      </c>
      <c r="BP9" s="250">
        <v>479885</v>
      </c>
      <c r="BQ9" s="250">
        <v>364376</v>
      </c>
      <c r="BR9" s="250">
        <v>2518185</v>
      </c>
      <c r="BS9" s="247">
        <v>30495746</v>
      </c>
      <c r="BT9" s="251">
        <v>0</v>
      </c>
      <c r="BU9" s="250">
        <v>11841741</v>
      </c>
      <c r="BV9" s="250">
        <v>10659719</v>
      </c>
      <c r="BW9" s="250">
        <v>2437064</v>
      </c>
      <c r="BX9" s="250">
        <v>2239708</v>
      </c>
      <c r="BY9" s="250">
        <v>672888</v>
      </c>
      <c r="BZ9" s="250">
        <v>417659</v>
      </c>
      <c r="CA9" s="250">
        <v>360489</v>
      </c>
      <c r="CB9" s="250">
        <v>2615923</v>
      </c>
      <c r="CC9" s="247">
        <v>31245191</v>
      </c>
      <c r="CD9" s="251">
        <v>0</v>
      </c>
      <c r="CE9" s="250">
        <v>13115750</v>
      </c>
      <c r="CF9" s="250">
        <v>12384063</v>
      </c>
      <c r="CG9" s="250">
        <v>3341661</v>
      </c>
      <c r="CH9" s="250">
        <v>2463488</v>
      </c>
      <c r="CI9" s="250">
        <v>609417</v>
      </c>
      <c r="CJ9" s="250">
        <v>415776</v>
      </c>
      <c r="CK9" s="250">
        <v>312983</v>
      </c>
      <c r="CL9" s="250">
        <v>2689763</v>
      </c>
      <c r="CM9" s="247">
        <v>35332901</v>
      </c>
      <c r="CN9" s="251">
        <v>0</v>
      </c>
      <c r="CO9" s="250">
        <v>26684699</v>
      </c>
      <c r="CP9" s="250">
        <v>1423346</v>
      </c>
      <c r="CQ9" s="250">
        <v>1309833</v>
      </c>
      <c r="CR9" s="250">
        <v>816421</v>
      </c>
      <c r="CS9" s="250">
        <v>494607</v>
      </c>
      <c r="CT9" s="250">
        <v>393143</v>
      </c>
      <c r="CU9" s="250">
        <v>349684</v>
      </c>
      <c r="CV9" s="250">
        <v>2541589</v>
      </c>
      <c r="CW9" s="247">
        <v>34013322</v>
      </c>
      <c r="CX9" s="251">
        <v>0</v>
      </c>
      <c r="CY9" s="250">
        <v>28412212</v>
      </c>
      <c r="CZ9" s="250">
        <v>1344260</v>
      </c>
      <c r="DA9" s="250">
        <v>1387633</v>
      </c>
      <c r="DB9" s="250">
        <v>862147</v>
      </c>
      <c r="DC9" s="250">
        <v>450028</v>
      </c>
      <c r="DD9" s="250">
        <v>434028</v>
      </c>
      <c r="DE9" s="250">
        <v>434261</v>
      </c>
      <c r="DF9" s="250">
        <v>2615586</v>
      </c>
      <c r="DG9" s="247">
        <v>35940155</v>
      </c>
      <c r="DH9" s="251">
        <v>0</v>
      </c>
      <c r="DI9" s="250">
        <v>28759937</v>
      </c>
      <c r="DJ9" s="250">
        <v>1553686</v>
      </c>
      <c r="DK9" s="250">
        <v>1703305</v>
      </c>
      <c r="DL9" s="250">
        <v>778848</v>
      </c>
      <c r="DM9" s="250">
        <v>484397</v>
      </c>
      <c r="DN9" s="250">
        <v>419015</v>
      </c>
      <c r="DO9" s="250">
        <v>415119</v>
      </c>
      <c r="DP9" s="250">
        <v>2929706</v>
      </c>
      <c r="DQ9" s="247">
        <v>37044013</v>
      </c>
      <c r="DR9" s="251">
        <v>0</v>
      </c>
      <c r="DS9" s="250">
        <v>31531377</v>
      </c>
      <c r="DT9" s="250">
        <v>1436327</v>
      </c>
      <c r="DU9" s="250">
        <v>1869329</v>
      </c>
      <c r="DV9" s="250">
        <v>858933</v>
      </c>
      <c r="DW9" s="250">
        <v>520045</v>
      </c>
      <c r="DX9" s="250">
        <v>433703</v>
      </c>
      <c r="DY9" s="250">
        <v>369902</v>
      </c>
      <c r="DZ9" s="250">
        <v>3160635</v>
      </c>
      <c r="EA9" s="247">
        <v>40180251</v>
      </c>
      <c r="EB9" s="251">
        <v>0</v>
      </c>
      <c r="EC9" s="250">
        <v>29289465</v>
      </c>
      <c r="ED9" s="250">
        <v>1604019</v>
      </c>
      <c r="EE9" s="250">
        <v>2006736</v>
      </c>
      <c r="EF9" s="250">
        <v>841901</v>
      </c>
      <c r="EG9" s="250">
        <v>433367</v>
      </c>
      <c r="EH9" s="250">
        <v>369834</v>
      </c>
      <c r="EI9" s="250">
        <v>400055</v>
      </c>
      <c r="EJ9" s="250">
        <v>2856443</v>
      </c>
      <c r="EK9" s="247">
        <v>37801820</v>
      </c>
      <c r="EL9" s="251">
        <v>0</v>
      </c>
      <c r="EM9" s="250">
        <v>30081979</v>
      </c>
      <c r="EN9" s="250">
        <v>1626037</v>
      </c>
      <c r="EO9" s="250">
        <v>2025019</v>
      </c>
      <c r="EP9" s="250">
        <v>768315</v>
      </c>
      <c r="EQ9" s="250">
        <v>458439</v>
      </c>
      <c r="ER9" s="250">
        <v>438303</v>
      </c>
      <c r="ES9" s="250">
        <v>374518</v>
      </c>
      <c r="ET9" s="250">
        <v>2710669</v>
      </c>
      <c r="EU9" s="247">
        <v>38483279</v>
      </c>
      <c r="EV9" s="251">
        <v>0</v>
      </c>
      <c r="EW9" s="250">
        <v>30276309</v>
      </c>
      <c r="EX9" s="250">
        <v>1608056</v>
      </c>
      <c r="EY9" s="250">
        <v>2058664</v>
      </c>
      <c r="EZ9" s="250">
        <v>744079</v>
      </c>
      <c r="FA9" s="250">
        <v>439767</v>
      </c>
      <c r="FB9" s="250">
        <v>351557</v>
      </c>
      <c r="FC9" s="250">
        <v>353793</v>
      </c>
      <c r="FD9" s="250">
        <v>2639359</v>
      </c>
      <c r="FE9" s="247">
        <v>38471584</v>
      </c>
      <c r="FF9" s="251">
        <v>0</v>
      </c>
      <c r="FG9" s="250">
        <v>35108479</v>
      </c>
      <c r="FH9" s="250">
        <v>1828848</v>
      </c>
      <c r="FI9" s="250">
        <v>1105972</v>
      </c>
      <c r="FJ9" s="250">
        <v>659136</v>
      </c>
      <c r="FK9" s="250">
        <v>411308</v>
      </c>
      <c r="FL9" s="250">
        <v>374701</v>
      </c>
      <c r="FM9" s="250">
        <v>337493</v>
      </c>
      <c r="FN9" s="250">
        <v>2676316</v>
      </c>
      <c r="FO9" s="247">
        <v>42502253</v>
      </c>
      <c r="FP9" s="251">
        <v>0</v>
      </c>
      <c r="FQ9" s="250">
        <v>35400747</v>
      </c>
      <c r="FR9" s="250">
        <v>2002610</v>
      </c>
      <c r="FS9" s="250">
        <v>1293440</v>
      </c>
      <c r="FT9" s="250">
        <v>741410</v>
      </c>
      <c r="FU9" s="250">
        <v>399457</v>
      </c>
      <c r="FV9" s="250">
        <v>342915</v>
      </c>
      <c r="FW9" s="250">
        <v>321417</v>
      </c>
      <c r="FX9" s="250">
        <v>2823051</v>
      </c>
      <c r="FY9" s="247">
        <v>43325047</v>
      </c>
      <c r="FZ9" s="251">
        <v>0</v>
      </c>
      <c r="GA9" s="250">
        <v>36062795</v>
      </c>
      <c r="GB9" s="250">
        <v>2414340</v>
      </c>
      <c r="GC9" s="250">
        <v>1201635</v>
      </c>
      <c r="GD9" s="250">
        <v>629699</v>
      </c>
      <c r="GE9" s="250">
        <v>395070</v>
      </c>
      <c r="GF9" s="250">
        <v>436849</v>
      </c>
      <c r="GG9" s="250">
        <v>359718</v>
      </c>
      <c r="GH9" s="250">
        <v>2619287</v>
      </c>
      <c r="GI9" s="247">
        <v>44119393</v>
      </c>
      <c r="GJ9" s="251">
        <v>0</v>
      </c>
      <c r="GK9" s="250">
        <v>38080214</v>
      </c>
      <c r="GL9" s="250">
        <v>2340733</v>
      </c>
      <c r="GM9" s="250">
        <v>1146077</v>
      </c>
      <c r="GN9" s="250">
        <v>613910</v>
      </c>
      <c r="GO9" s="250">
        <v>410212</v>
      </c>
      <c r="GP9" s="250">
        <v>396568</v>
      </c>
      <c r="GQ9" s="250">
        <v>379463</v>
      </c>
      <c r="GR9" s="250">
        <v>2359008</v>
      </c>
      <c r="GS9" s="247">
        <v>45726185</v>
      </c>
      <c r="GT9" s="251">
        <v>0</v>
      </c>
      <c r="GU9" s="250">
        <v>45689952</v>
      </c>
      <c r="GV9" s="250">
        <v>4381547</v>
      </c>
      <c r="GW9" s="250">
        <v>1587199</v>
      </c>
      <c r="GX9" s="250">
        <v>927145</v>
      </c>
      <c r="GY9" s="250">
        <v>583858</v>
      </c>
      <c r="GZ9" s="250">
        <v>544916</v>
      </c>
      <c r="HA9" s="250">
        <v>437373</v>
      </c>
      <c r="HB9" s="250">
        <v>3055978</v>
      </c>
      <c r="HC9" s="247">
        <v>57207968</v>
      </c>
      <c r="HD9" s="251">
        <v>0</v>
      </c>
      <c r="HE9" s="250">
        <v>44158444</v>
      </c>
      <c r="HF9" s="250">
        <v>4639543</v>
      </c>
      <c r="HG9" s="250">
        <v>1778850</v>
      </c>
      <c r="HH9" s="250">
        <v>1050852</v>
      </c>
      <c r="HI9" s="250">
        <v>631754</v>
      </c>
      <c r="HJ9" s="250">
        <v>554126</v>
      </c>
      <c r="HK9" s="250">
        <v>434686</v>
      </c>
      <c r="HL9" s="250">
        <v>2909718.2</v>
      </c>
      <c r="HM9" s="247">
        <v>56157973.200000003</v>
      </c>
      <c r="HN9" s="251" t="s">
        <v>568</v>
      </c>
      <c r="HO9" s="250">
        <v>44432543</v>
      </c>
      <c r="HP9" s="250">
        <v>4825868</v>
      </c>
      <c r="HQ9" s="250">
        <v>1748095</v>
      </c>
      <c r="HR9" s="250">
        <v>1106597</v>
      </c>
      <c r="HS9" s="250">
        <v>658005</v>
      </c>
      <c r="HT9" s="250">
        <v>726482</v>
      </c>
      <c r="HU9" s="250">
        <v>515956</v>
      </c>
      <c r="HV9" s="250">
        <v>2716874</v>
      </c>
      <c r="HW9" s="247">
        <v>56730420</v>
      </c>
      <c r="HX9" s="251" t="s">
        <v>568</v>
      </c>
      <c r="HY9" s="250">
        <v>47131654</v>
      </c>
      <c r="HZ9" s="250">
        <v>3619572</v>
      </c>
      <c r="IA9" s="250">
        <v>1473898</v>
      </c>
      <c r="IB9" s="250">
        <v>712735</v>
      </c>
      <c r="IC9" s="250">
        <v>534424</v>
      </c>
      <c r="ID9" s="250">
        <v>758166</v>
      </c>
      <c r="IE9" s="250">
        <v>511891</v>
      </c>
      <c r="IF9" s="250">
        <v>2930443</v>
      </c>
      <c r="IG9" s="247">
        <v>57672783</v>
      </c>
      <c r="IH9" s="251">
        <v>0</v>
      </c>
      <c r="II9" s="250">
        <v>52205587</v>
      </c>
      <c r="IJ9" s="250">
        <v>3941816</v>
      </c>
      <c r="IK9" s="250">
        <v>1630335</v>
      </c>
      <c r="IL9" s="250">
        <v>773838</v>
      </c>
      <c r="IM9" s="250">
        <v>492690</v>
      </c>
      <c r="IN9" s="250">
        <v>546016</v>
      </c>
      <c r="IO9" s="250">
        <v>429592</v>
      </c>
      <c r="IP9" s="250">
        <v>3184945</v>
      </c>
      <c r="IQ9" s="247">
        <v>63204819</v>
      </c>
      <c r="IR9" s="251">
        <v>0</v>
      </c>
      <c r="IS9" s="250">
        <v>49083124</v>
      </c>
      <c r="IT9" s="250">
        <v>4515556</v>
      </c>
      <c r="IU9" s="250">
        <v>1840856</v>
      </c>
      <c r="IV9" s="250">
        <v>895884</v>
      </c>
      <c r="IW9" s="250">
        <v>511105</v>
      </c>
      <c r="IX9" s="250">
        <v>572713</v>
      </c>
      <c r="IY9" s="250">
        <v>438926</v>
      </c>
      <c r="IZ9" s="250">
        <v>2914212</v>
      </c>
      <c r="JA9" s="247">
        <v>60772376</v>
      </c>
      <c r="JB9" s="251">
        <v>0</v>
      </c>
      <c r="JC9" s="250">
        <v>48624898</v>
      </c>
      <c r="JD9" s="250">
        <v>4352082</v>
      </c>
      <c r="JE9" s="250">
        <v>1894314</v>
      </c>
      <c r="JF9" s="250">
        <v>1065276</v>
      </c>
      <c r="JG9" s="250">
        <v>592323</v>
      </c>
      <c r="JH9" s="250">
        <v>635808</v>
      </c>
      <c r="JI9" s="250">
        <v>506292</v>
      </c>
      <c r="JJ9" s="250">
        <v>2733584</v>
      </c>
      <c r="JK9" s="247">
        <v>60404577</v>
      </c>
      <c r="JL9" s="251">
        <v>0</v>
      </c>
      <c r="JM9" s="250">
        <v>47617696</v>
      </c>
      <c r="JN9" s="250">
        <v>4791699</v>
      </c>
      <c r="JO9" s="250">
        <v>1829553</v>
      </c>
      <c r="JP9" s="250">
        <v>818959</v>
      </c>
      <c r="JQ9" s="250">
        <v>643172</v>
      </c>
      <c r="JR9" s="250">
        <v>632662</v>
      </c>
      <c r="JS9" s="250">
        <v>595819</v>
      </c>
      <c r="JT9" s="250">
        <v>3007518</v>
      </c>
      <c r="JU9" s="247">
        <v>59937078</v>
      </c>
      <c r="JV9" s="251">
        <v>0</v>
      </c>
      <c r="JW9" s="250">
        <v>51023837</v>
      </c>
      <c r="JX9" s="250">
        <v>4549976</v>
      </c>
      <c r="JY9" s="250">
        <v>1657528</v>
      </c>
      <c r="JZ9" s="250">
        <v>841993</v>
      </c>
      <c r="KA9" s="250">
        <v>675004</v>
      </c>
      <c r="KB9" s="250">
        <v>653427</v>
      </c>
      <c r="KC9" s="250">
        <v>548047</v>
      </c>
      <c r="KD9" s="250">
        <v>3346074</v>
      </c>
      <c r="KE9" s="247">
        <v>63295886</v>
      </c>
      <c r="KF9" s="251">
        <v>0</v>
      </c>
      <c r="KG9" s="250">
        <v>47196509</v>
      </c>
      <c r="KH9" s="250">
        <v>4488142</v>
      </c>
      <c r="KI9" s="250">
        <v>1609279</v>
      </c>
      <c r="KJ9" s="250">
        <v>824968</v>
      </c>
      <c r="KK9" s="250">
        <v>527745</v>
      </c>
      <c r="KL9" s="250">
        <v>555145</v>
      </c>
      <c r="KM9" s="250">
        <v>546553</v>
      </c>
      <c r="KN9" s="250">
        <v>3419774</v>
      </c>
      <c r="KO9" s="247">
        <v>59168115</v>
      </c>
      <c r="KP9" s="251">
        <v>0</v>
      </c>
      <c r="KQ9" s="250">
        <v>50098293</v>
      </c>
      <c r="KR9" s="250">
        <v>2263898</v>
      </c>
      <c r="KS9" s="250">
        <v>1544390</v>
      </c>
      <c r="KT9" s="250">
        <v>860239</v>
      </c>
      <c r="KU9" s="250">
        <v>589741</v>
      </c>
      <c r="KV9" s="250">
        <v>612594</v>
      </c>
      <c r="KW9" s="250">
        <v>528238</v>
      </c>
      <c r="KX9" s="250">
        <v>3250189</v>
      </c>
      <c r="KY9" s="247">
        <v>59747582</v>
      </c>
      <c r="KZ9" s="251">
        <v>0</v>
      </c>
      <c r="LA9" s="250">
        <v>51749496</v>
      </c>
      <c r="LB9" s="250">
        <v>2268925</v>
      </c>
      <c r="LC9" s="250">
        <v>1502317</v>
      </c>
      <c r="LD9" s="250">
        <v>787676</v>
      </c>
      <c r="LE9" s="250">
        <v>565782</v>
      </c>
      <c r="LF9" s="250">
        <v>561709</v>
      </c>
      <c r="LG9" s="250">
        <v>550395</v>
      </c>
      <c r="LH9" s="250">
        <v>3166262</v>
      </c>
      <c r="LI9" s="247">
        <v>61152562</v>
      </c>
      <c r="LJ9" s="251">
        <v>0</v>
      </c>
      <c r="LK9" s="250">
        <v>55355107</v>
      </c>
      <c r="LL9" s="250">
        <v>2137602</v>
      </c>
      <c r="LM9" s="250">
        <v>1524121</v>
      </c>
      <c r="LN9" s="250">
        <v>759163</v>
      </c>
      <c r="LO9" s="250">
        <v>532243</v>
      </c>
      <c r="LP9" s="250">
        <v>503413</v>
      </c>
      <c r="LQ9" s="250">
        <v>469667</v>
      </c>
      <c r="LR9" s="250">
        <v>3178301</v>
      </c>
      <c r="LS9" s="247">
        <v>64459617</v>
      </c>
      <c r="LT9" s="251">
        <v>0</v>
      </c>
      <c r="LU9" s="250">
        <v>52551508</v>
      </c>
      <c r="LV9" s="250">
        <v>2249012</v>
      </c>
      <c r="LW9" s="250">
        <v>1579905</v>
      </c>
      <c r="LX9" s="250">
        <v>818950</v>
      </c>
      <c r="LY9" s="250">
        <v>483203</v>
      </c>
      <c r="LZ9" s="250">
        <v>512044</v>
      </c>
      <c r="MA9" s="250">
        <v>445955</v>
      </c>
      <c r="MB9" s="250">
        <v>2953503</v>
      </c>
      <c r="MC9" s="247">
        <v>61594080</v>
      </c>
      <c r="MD9" s="251">
        <v>0</v>
      </c>
      <c r="ME9" s="250">
        <v>53000247</v>
      </c>
      <c r="MF9" s="250">
        <v>2230746</v>
      </c>
      <c r="MG9" s="250">
        <v>1547478</v>
      </c>
      <c r="MH9" s="250">
        <v>821209</v>
      </c>
      <c r="MI9" s="250">
        <v>502364</v>
      </c>
      <c r="MJ9" s="250">
        <v>565691</v>
      </c>
      <c r="MK9" s="250">
        <v>489474</v>
      </c>
      <c r="ML9" s="250">
        <v>2767258</v>
      </c>
      <c r="MM9" s="247">
        <v>61924467</v>
      </c>
      <c r="MN9" s="251">
        <v>0</v>
      </c>
      <c r="MO9" s="250">
        <v>53779730</v>
      </c>
      <c r="MP9" s="250">
        <v>2193837</v>
      </c>
      <c r="MQ9" s="250">
        <v>1547280</v>
      </c>
      <c r="MR9" s="250">
        <v>715784</v>
      </c>
      <c r="MS9" s="250">
        <v>474137</v>
      </c>
      <c r="MT9" s="250">
        <v>484064</v>
      </c>
      <c r="MU9" s="250">
        <v>496302</v>
      </c>
      <c r="MV9" s="250">
        <v>2850890</v>
      </c>
      <c r="MW9" s="247">
        <v>62542024</v>
      </c>
      <c r="MX9" s="1081">
        <v>0</v>
      </c>
      <c r="MY9" s="1082">
        <v>62479389</v>
      </c>
      <c r="MZ9" s="1082">
        <v>2444813</v>
      </c>
      <c r="NA9" s="1082">
        <v>2284728</v>
      </c>
      <c r="NB9" s="1082">
        <v>828103</v>
      </c>
      <c r="NC9" s="1082">
        <v>517185</v>
      </c>
      <c r="ND9" s="1082">
        <v>644341</v>
      </c>
      <c r="NE9" s="1082">
        <v>490258</v>
      </c>
      <c r="NF9" s="1082">
        <v>3162277</v>
      </c>
      <c r="NG9" s="1083">
        <v>72851094</v>
      </c>
      <c r="NH9" s="1081">
        <v>0</v>
      </c>
      <c r="NI9" s="1082">
        <v>60374282</v>
      </c>
      <c r="NJ9" s="1082">
        <v>2744405</v>
      </c>
      <c r="NK9" s="1082">
        <v>2452864</v>
      </c>
      <c r="NL9" s="1082">
        <v>880379</v>
      </c>
      <c r="NM9" s="1082">
        <v>478595</v>
      </c>
      <c r="NN9" s="1082">
        <v>599373</v>
      </c>
      <c r="NO9" s="1082">
        <v>478192</v>
      </c>
      <c r="NP9" s="1082">
        <v>2937646</v>
      </c>
      <c r="NQ9" s="1083">
        <v>70945736</v>
      </c>
    </row>
    <row r="10" spans="1:381" ht="15">
      <c r="A10" s="519" t="s">
        <v>981</v>
      </c>
      <c r="B10" s="251">
        <v>3065088</v>
      </c>
      <c r="C10" s="250">
        <v>2017601</v>
      </c>
      <c r="D10" s="250">
        <v>1306444</v>
      </c>
      <c r="E10" s="250">
        <v>432605</v>
      </c>
      <c r="F10" s="250">
        <v>80308</v>
      </c>
      <c r="G10" s="250">
        <v>6957</v>
      </c>
      <c r="H10" s="250">
        <v>4199</v>
      </c>
      <c r="I10" s="250">
        <v>0</v>
      </c>
      <c r="J10" s="250">
        <v>11298</v>
      </c>
      <c r="K10" s="247">
        <v>6924500</v>
      </c>
      <c r="L10" s="251">
        <v>2703838</v>
      </c>
      <c r="M10" s="250">
        <v>2067092</v>
      </c>
      <c r="N10" s="250">
        <v>1140164</v>
      </c>
      <c r="O10" s="250">
        <v>1215051</v>
      </c>
      <c r="P10" s="250">
        <v>107370</v>
      </c>
      <c r="Q10" s="250">
        <v>12017</v>
      </c>
      <c r="R10" s="250">
        <v>10180</v>
      </c>
      <c r="S10" s="250">
        <v>18189</v>
      </c>
      <c r="T10" s="250">
        <v>49782</v>
      </c>
      <c r="U10" s="247">
        <v>7323683</v>
      </c>
      <c r="V10" s="251">
        <v>1878644</v>
      </c>
      <c r="W10" s="250">
        <v>1845636</v>
      </c>
      <c r="X10" s="250">
        <v>1460681</v>
      </c>
      <c r="Y10" s="250">
        <v>1007640</v>
      </c>
      <c r="Z10" s="250">
        <v>360770</v>
      </c>
      <c r="AA10" s="250">
        <v>5297</v>
      </c>
      <c r="AB10" s="250">
        <v>9007</v>
      </c>
      <c r="AC10" s="250">
        <v>3641</v>
      </c>
      <c r="AD10" s="250">
        <v>51113</v>
      </c>
      <c r="AE10" s="247">
        <v>6622429</v>
      </c>
      <c r="AF10" s="251">
        <v>1215796</v>
      </c>
      <c r="AG10" s="250">
        <v>1692322</v>
      </c>
      <c r="AH10" s="250">
        <v>1158340</v>
      </c>
      <c r="AI10" s="250">
        <v>459376</v>
      </c>
      <c r="AJ10" s="250">
        <v>314321</v>
      </c>
      <c r="AK10" s="250">
        <v>51284</v>
      </c>
      <c r="AL10" s="250">
        <v>11108</v>
      </c>
      <c r="AM10" s="250">
        <v>8600</v>
      </c>
      <c r="AN10" s="250">
        <v>25140</v>
      </c>
      <c r="AO10" s="247">
        <v>4936287</v>
      </c>
      <c r="AP10" s="251">
        <v>541628</v>
      </c>
      <c r="AQ10" s="250">
        <v>1407927</v>
      </c>
      <c r="AR10" s="250">
        <v>906336</v>
      </c>
      <c r="AS10" s="250">
        <v>457879</v>
      </c>
      <c r="AT10" s="250">
        <v>48243</v>
      </c>
      <c r="AU10" s="250">
        <v>53661</v>
      </c>
      <c r="AV10" s="250">
        <v>86267</v>
      </c>
      <c r="AW10" s="250">
        <v>5993</v>
      </c>
      <c r="AX10" s="250">
        <v>31709</v>
      </c>
      <c r="AY10" s="247">
        <v>3539643</v>
      </c>
      <c r="AZ10" s="251">
        <v>614381</v>
      </c>
      <c r="BA10" s="250">
        <v>1311194</v>
      </c>
      <c r="BB10" s="250">
        <v>764050</v>
      </c>
      <c r="BC10" s="250">
        <v>399639</v>
      </c>
      <c r="BD10" s="250">
        <v>81918</v>
      </c>
      <c r="BE10" s="250">
        <v>26670</v>
      </c>
      <c r="BF10" s="250">
        <v>12073</v>
      </c>
      <c r="BG10" s="250">
        <v>7762</v>
      </c>
      <c r="BH10" s="250">
        <v>69882</v>
      </c>
      <c r="BI10" s="247">
        <v>3287569</v>
      </c>
      <c r="BJ10" s="251">
        <v>589741</v>
      </c>
      <c r="BK10" s="250">
        <v>1304461</v>
      </c>
      <c r="BL10" s="250">
        <v>945933</v>
      </c>
      <c r="BM10" s="250">
        <v>226412</v>
      </c>
      <c r="BN10" s="250">
        <v>94270</v>
      </c>
      <c r="BO10" s="250">
        <v>38458</v>
      </c>
      <c r="BP10" s="250">
        <v>9553</v>
      </c>
      <c r="BQ10" s="250">
        <v>1118</v>
      </c>
      <c r="BR10" s="250">
        <v>23083</v>
      </c>
      <c r="BS10" s="247">
        <v>3233029</v>
      </c>
      <c r="BT10" s="251">
        <v>776916</v>
      </c>
      <c r="BU10" s="250">
        <v>1428159</v>
      </c>
      <c r="BV10" s="250">
        <v>740977</v>
      </c>
      <c r="BW10" s="250">
        <v>176145</v>
      </c>
      <c r="BX10" s="250">
        <v>52023</v>
      </c>
      <c r="BY10" s="250">
        <v>39941</v>
      </c>
      <c r="BZ10" s="250">
        <v>39266</v>
      </c>
      <c r="CA10" s="250">
        <v>110</v>
      </c>
      <c r="CB10" s="250">
        <v>18819</v>
      </c>
      <c r="CC10" s="247">
        <v>3272356</v>
      </c>
      <c r="CD10" s="251">
        <v>513064</v>
      </c>
      <c r="CE10" s="250">
        <v>1518441</v>
      </c>
      <c r="CF10" s="250">
        <v>719837</v>
      </c>
      <c r="CG10" s="250">
        <v>59799</v>
      </c>
      <c r="CH10" s="250">
        <v>17293</v>
      </c>
      <c r="CI10" s="250">
        <v>5846</v>
      </c>
      <c r="CJ10" s="250">
        <v>6960</v>
      </c>
      <c r="CK10" s="250">
        <v>2650</v>
      </c>
      <c r="CL10" s="250">
        <v>16870</v>
      </c>
      <c r="CM10" s="247">
        <v>2860760</v>
      </c>
      <c r="CN10" s="251">
        <v>2505287</v>
      </c>
      <c r="CO10" s="250">
        <v>365712</v>
      </c>
      <c r="CP10" s="250">
        <v>295991</v>
      </c>
      <c r="CQ10" s="250">
        <v>23476</v>
      </c>
      <c r="CR10" s="250">
        <v>18311</v>
      </c>
      <c r="CS10" s="250">
        <v>10669</v>
      </c>
      <c r="CT10" s="250">
        <v>7633</v>
      </c>
      <c r="CU10" s="250">
        <v>666</v>
      </c>
      <c r="CV10" s="250">
        <v>5693</v>
      </c>
      <c r="CW10" s="247">
        <v>3233438</v>
      </c>
      <c r="CX10" s="251">
        <v>2412352</v>
      </c>
      <c r="CY10" s="250">
        <v>643604</v>
      </c>
      <c r="CZ10" s="250">
        <v>179726</v>
      </c>
      <c r="DA10" s="250">
        <v>28925</v>
      </c>
      <c r="DB10" s="250">
        <v>30512</v>
      </c>
      <c r="DC10" s="250">
        <v>950</v>
      </c>
      <c r="DD10" s="250">
        <v>4948</v>
      </c>
      <c r="DE10" s="250">
        <v>506</v>
      </c>
      <c r="DF10" s="250">
        <v>11617</v>
      </c>
      <c r="DG10" s="247">
        <v>3313140</v>
      </c>
      <c r="DH10" s="251">
        <v>3058590</v>
      </c>
      <c r="DI10" s="250">
        <v>719555</v>
      </c>
      <c r="DJ10" s="250">
        <v>203727</v>
      </c>
      <c r="DK10" s="250">
        <v>23649</v>
      </c>
      <c r="DL10" s="250">
        <v>39149</v>
      </c>
      <c r="DM10" s="250">
        <v>5301</v>
      </c>
      <c r="DN10" s="250">
        <v>7122</v>
      </c>
      <c r="DO10" s="250">
        <v>480</v>
      </c>
      <c r="DP10" s="250">
        <v>8816</v>
      </c>
      <c r="DQ10" s="247">
        <v>4066389</v>
      </c>
      <c r="DR10" s="251">
        <v>2657957</v>
      </c>
      <c r="DS10" s="250">
        <v>923474</v>
      </c>
      <c r="DT10" s="250">
        <v>228154</v>
      </c>
      <c r="DU10" s="250">
        <v>35208</v>
      </c>
      <c r="DV10" s="250">
        <v>68418</v>
      </c>
      <c r="DW10" s="250">
        <v>8539</v>
      </c>
      <c r="DX10" s="250">
        <v>0</v>
      </c>
      <c r="DY10" s="250">
        <v>2915</v>
      </c>
      <c r="DZ10" s="250">
        <v>10721</v>
      </c>
      <c r="EA10" s="247">
        <v>3935386</v>
      </c>
      <c r="EB10" s="251">
        <v>3065784</v>
      </c>
      <c r="EC10" s="250">
        <v>1114678</v>
      </c>
      <c r="ED10" s="250">
        <v>320415</v>
      </c>
      <c r="EE10" s="250">
        <v>43530</v>
      </c>
      <c r="EF10" s="250">
        <v>48835</v>
      </c>
      <c r="EG10" s="250">
        <v>740</v>
      </c>
      <c r="EH10" s="250">
        <v>664</v>
      </c>
      <c r="EI10" s="250">
        <v>5237</v>
      </c>
      <c r="EJ10" s="250">
        <v>4818</v>
      </c>
      <c r="EK10" s="247">
        <v>4604701</v>
      </c>
      <c r="EL10" s="251">
        <v>3059812</v>
      </c>
      <c r="EM10" s="250">
        <v>1169452</v>
      </c>
      <c r="EN10" s="250">
        <v>487556</v>
      </c>
      <c r="EO10" s="250">
        <v>322674</v>
      </c>
      <c r="EP10" s="250">
        <v>34216</v>
      </c>
      <c r="EQ10" s="250">
        <v>1962</v>
      </c>
      <c r="ER10" s="250">
        <v>5370</v>
      </c>
      <c r="ES10" s="250">
        <v>70</v>
      </c>
      <c r="ET10" s="250">
        <v>1549</v>
      </c>
      <c r="EU10" s="247">
        <v>5082661</v>
      </c>
      <c r="EV10" s="251">
        <v>3467671</v>
      </c>
      <c r="EW10" s="250">
        <v>1072973</v>
      </c>
      <c r="EX10" s="250">
        <v>806319</v>
      </c>
      <c r="EY10" s="250">
        <v>118122</v>
      </c>
      <c r="EZ10" s="250">
        <v>26254</v>
      </c>
      <c r="FA10" s="250">
        <v>20747</v>
      </c>
      <c r="FB10" s="250">
        <v>477</v>
      </c>
      <c r="FC10" s="250">
        <v>0</v>
      </c>
      <c r="FD10" s="250">
        <v>7766</v>
      </c>
      <c r="FE10" s="247">
        <v>5520329</v>
      </c>
      <c r="FF10" s="251">
        <v>3115222</v>
      </c>
      <c r="FG10" s="250">
        <v>769459</v>
      </c>
      <c r="FH10" s="250">
        <v>307025</v>
      </c>
      <c r="FI10" s="250">
        <v>590724</v>
      </c>
      <c r="FJ10" s="250">
        <v>82962</v>
      </c>
      <c r="FK10" s="250">
        <v>25593</v>
      </c>
      <c r="FL10" s="250">
        <v>6857</v>
      </c>
      <c r="FM10" s="250">
        <v>5076</v>
      </c>
      <c r="FN10" s="250">
        <v>494.17359000000005</v>
      </c>
      <c r="FO10" s="247">
        <v>4903412.1735899998</v>
      </c>
      <c r="FP10" s="251">
        <v>3197465</v>
      </c>
      <c r="FQ10" s="250">
        <v>866087</v>
      </c>
      <c r="FR10" s="250">
        <v>240996</v>
      </c>
      <c r="FS10" s="250">
        <v>566417</v>
      </c>
      <c r="FT10" s="250">
        <v>20838</v>
      </c>
      <c r="FU10" s="250">
        <v>6925</v>
      </c>
      <c r="FV10" s="250">
        <v>3147</v>
      </c>
      <c r="FW10" s="250">
        <v>20855</v>
      </c>
      <c r="FX10" s="250">
        <v>5689</v>
      </c>
      <c r="FY10" s="247">
        <v>4928419</v>
      </c>
      <c r="FZ10" s="251">
        <v>2803711</v>
      </c>
      <c r="GA10" s="250">
        <v>850101</v>
      </c>
      <c r="GB10" s="250">
        <v>223448</v>
      </c>
      <c r="GC10" s="250">
        <v>549748</v>
      </c>
      <c r="GD10" s="250">
        <v>31441</v>
      </c>
      <c r="GE10" s="250">
        <v>8209</v>
      </c>
      <c r="GF10" s="250">
        <v>488</v>
      </c>
      <c r="GG10" s="250">
        <v>1033</v>
      </c>
      <c r="GH10" s="250">
        <v>936</v>
      </c>
      <c r="GI10" s="247">
        <v>4469115</v>
      </c>
      <c r="GJ10" s="251">
        <v>3524005</v>
      </c>
      <c r="GK10" s="250">
        <v>521376</v>
      </c>
      <c r="GL10" s="250">
        <v>521576</v>
      </c>
      <c r="GM10" s="250">
        <v>259826</v>
      </c>
      <c r="GN10" s="250">
        <v>8122</v>
      </c>
      <c r="GO10" s="250">
        <v>4908</v>
      </c>
      <c r="GP10" s="250">
        <v>0</v>
      </c>
      <c r="GQ10" s="250">
        <v>1797</v>
      </c>
      <c r="GR10" s="250">
        <v>5439</v>
      </c>
      <c r="GS10" s="247">
        <v>4847049</v>
      </c>
      <c r="GT10" s="251">
        <v>2895671</v>
      </c>
      <c r="GU10" s="250">
        <v>702078</v>
      </c>
      <c r="GV10" s="250">
        <v>267713</v>
      </c>
      <c r="GW10" s="250">
        <v>223275</v>
      </c>
      <c r="GX10" s="250">
        <v>11798</v>
      </c>
      <c r="GY10" s="250">
        <v>5165</v>
      </c>
      <c r="GZ10" s="250">
        <v>196</v>
      </c>
      <c r="HA10" s="250">
        <v>1956</v>
      </c>
      <c r="HB10" s="250">
        <v>5668</v>
      </c>
      <c r="HC10" s="247">
        <v>4113520</v>
      </c>
      <c r="HD10" s="251">
        <v>2955865</v>
      </c>
      <c r="HE10" s="250">
        <v>751582</v>
      </c>
      <c r="HF10" s="250">
        <v>220848</v>
      </c>
      <c r="HG10" s="250">
        <v>329593</v>
      </c>
      <c r="HH10" s="250">
        <v>12961</v>
      </c>
      <c r="HI10" s="250">
        <v>22646</v>
      </c>
      <c r="HJ10" s="250">
        <v>118</v>
      </c>
      <c r="HK10" s="250">
        <v>313</v>
      </c>
      <c r="HL10" s="250">
        <v>955.4</v>
      </c>
      <c r="HM10" s="247">
        <v>4294881.4000000004</v>
      </c>
      <c r="HN10" s="251">
        <v>2819774</v>
      </c>
      <c r="HO10" s="250">
        <v>863699</v>
      </c>
      <c r="HP10" s="250">
        <v>202109</v>
      </c>
      <c r="HQ10" s="250">
        <v>270211</v>
      </c>
      <c r="HR10" s="250">
        <v>47742</v>
      </c>
      <c r="HS10" s="250">
        <v>82952</v>
      </c>
      <c r="HT10" s="250" t="s">
        <v>568</v>
      </c>
      <c r="HU10" s="250">
        <v>260</v>
      </c>
      <c r="HV10" s="250">
        <v>209</v>
      </c>
      <c r="HW10" s="247">
        <v>4286956</v>
      </c>
      <c r="HX10" s="251">
        <v>2108685</v>
      </c>
      <c r="HY10" s="250">
        <v>552660</v>
      </c>
      <c r="HZ10" s="250">
        <v>547536</v>
      </c>
      <c r="IA10" s="250">
        <v>237219</v>
      </c>
      <c r="IB10" s="250">
        <v>11348</v>
      </c>
      <c r="IC10" s="250">
        <v>21952</v>
      </c>
      <c r="ID10" s="250">
        <v>71423</v>
      </c>
      <c r="IE10" s="250">
        <v>16515</v>
      </c>
      <c r="IF10" s="250">
        <v>48932</v>
      </c>
      <c r="IG10" s="247">
        <v>3616270</v>
      </c>
      <c r="IH10" s="251">
        <v>2365540</v>
      </c>
      <c r="II10" s="250">
        <v>458763</v>
      </c>
      <c r="IJ10" s="250">
        <v>571054</v>
      </c>
      <c r="IK10" s="250">
        <v>175957</v>
      </c>
      <c r="IL10" s="250">
        <v>40165</v>
      </c>
      <c r="IM10" s="250">
        <v>26842</v>
      </c>
      <c r="IN10" s="250">
        <v>14994</v>
      </c>
      <c r="IO10" s="250">
        <v>228</v>
      </c>
      <c r="IP10" s="250">
        <v>138162</v>
      </c>
      <c r="IQ10" s="247">
        <v>3791705</v>
      </c>
      <c r="IR10" s="251">
        <v>3003520</v>
      </c>
      <c r="IS10" s="250">
        <v>306123</v>
      </c>
      <c r="IT10" s="250">
        <v>284660</v>
      </c>
      <c r="IU10" s="250">
        <v>201464</v>
      </c>
      <c r="IV10" s="250">
        <v>25231</v>
      </c>
      <c r="IW10" s="250">
        <v>21185</v>
      </c>
      <c r="IX10" s="250">
        <v>16369</v>
      </c>
      <c r="IY10" s="250">
        <v>10721</v>
      </c>
      <c r="IZ10" s="250">
        <v>81511</v>
      </c>
      <c r="JA10" s="247">
        <v>3950784</v>
      </c>
      <c r="JB10" s="251">
        <v>2424008</v>
      </c>
      <c r="JC10" s="250">
        <v>377992</v>
      </c>
      <c r="JD10" s="250">
        <v>319955</v>
      </c>
      <c r="JE10" s="250">
        <v>158724</v>
      </c>
      <c r="JF10" s="250">
        <v>27696</v>
      </c>
      <c r="JG10" s="250">
        <v>23619</v>
      </c>
      <c r="JH10" s="250">
        <v>7684</v>
      </c>
      <c r="JI10" s="250">
        <v>938</v>
      </c>
      <c r="JJ10" s="250">
        <v>94545</v>
      </c>
      <c r="JK10" s="247">
        <v>3435161</v>
      </c>
      <c r="JL10" s="251">
        <v>2494587</v>
      </c>
      <c r="JM10" s="250">
        <v>491513</v>
      </c>
      <c r="JN10" s="250">
        <v>258451</v>
      </c>
      <c r="JO10" s="250">
        <v>214140</v>
      </c>
      <c r="JP10" s="250">
        <v>83918</v>
      </c>
      <c r="JQ10" s="250">
        <v>46442</v>
      </c>
      <c r="JR10" s="250">
        <v>0</v>
      </c>
      <c r="JS10" s="250">
        <v>2723</v>
      </c>
      <c r="JT10" s="250">
        <v>100808</v>
      </c>
      <c r="JU10" s="247">
        <v>3692582</v>
      </c>
      <c r="JV10" s="251">
        <v>2862206</v>
      </c>
      <c r="JW10" s="250">
        <v>525979</v>
      </c>
      <c r="JX10" s="250">
        <v>258246</v>
      </c>
      <c r="JY10" s="250">
        <v>176160</v>
      </c>
      <c r="JZ10" s="250">
        <v>103905</v>
      </c>
      <c r="KA10" s="250">
        <v>63519</v>
      </c>
      <c r="KB10" s="250">
        <v>1926</v>
      </c>
      <c r="KC10" s="250">
        <v>577</v>
      </c>
      <c r="KD10" s="250">
        <v>8263</v>
      </c>
      <c r="KE10" s="247">
        <v>4000781</v>
      </c>
      <c r="KF10" s="251">
        <v>3184015</v>
      </c>
      <c r="KG10" s="250">
        <v>562306</v>
      </c>
      <c r="KH10" s="250">
        <v>256311</v>
      </c>
      <c r="KI10" s="250">
        <v>510385</v>
      </c>
      <c r="KJ10" s="250">
        <v>70198</v>
      </c>
      <c r="KK10" s="250">
        <v>94992</v>
      </c>
      <c r="KL10" s="250">
        <v>54678</v>
      </c>
      <c r="KM10" s="250">
        <v>1135</v>
      </c>
      <c r="KN10" s="250">
        <v>10847</v>
      </c>
      <c r="KO10" s="247">
        <v>4744867</v>
      </c>
      <c r="KP10" s="251">
        <v>3529017</v>
      </c>
      <c r="KQ10" s="250">
        <v>549322</v>
      </c>
      <c r="KR10" s="250">
        <v>251161</v>
      </c>
      <c r="KS10" s="250">
        <v>508930</v>
      </c>
      <c r="KT10" s="250">
        <v>118810</v>
      </c>
      <c r="KU10" s="250">
        <v>62236</v>
      </c>
      <c r="KV10" s="250">
        <v>6960</v>
      </c>
      <c r="KW10" s="250">
        <v>296</v>
      </c>
      <c r="KX10" s="250">
        <v>5110</v>
      </c>
      <c r="KY10" s="247">
        <v>5031842</v>
      </c>
      <c r="KZ10" s="251">
        <v>3840098</v>
      </c>
      <c r="LA10" s="250">
        <v>592306</v>
      </c>
      <c r="LB10" s="250">
        <v>243058</v>
      </c>
      <c r="LC10" s="250">
        <v>105844</v>
      </c>
      <c r="LD10" s="250">
        <v>106824</v>
      </c>
      <c r="LE10" s="250">
        <v>508509</v>
      </c>
      <c r="LF10" s="250">
        <v>23131</v>
      </c>
      <c r="LG10" s="250">
        <v>537</v>
      </c>
      <c r="LH10" s="250">
        <v>2109</v>
      </c>
      <c r="LI10" s="247">
        <v>5422416</v>
      </c>
      <c r="LJ10" s="251">
        <v>3714019</v>
      </c>
      <c r="LK10" s="250">
        <v>614174</v>
      </c>
      <c r="LL10" s="250">
        <v>263025</v>
      </c>
      <c r="LM10" s="250">
        <v>106099</v>
      </c>
      <c r="LN10" s="250">
        <v>72377</v>
      </c>
      <c r="LO10" s="250">
        <v>138154</v>
      </c>
      <c r="LP10" s="250">
        <v>4374</v>
      </c>
      <c r="LQ10" s="250">
        <v>0</v>
      </c>
      <c r="LR10" s="250">
        <v>17625</v>
      </c>
      <c r="LS10" s="247">
        <v>4929847</v>
      </c>
      <c r="LT10" s="251">
        <v>3234135</v>
      </c>
      <c r="LU10" s="250">
        <v>741430</v>
      </c>
      <c r="LV10" s="250">
        <v>258394</v>
      </c>
      <c r="LW10" s="250">
        <v>73971</v>
      </c>
      <c r="LX10" s="250">
        <v>74684</v>
      </c>
      <c r="LY10" s="250">
        <v>130822</v>
      </c>
      <c r="LZ10" s="250">
        <v>11490</v>
      </c>
      <c r="MA10" s="250">
        <v>0</v>
      </c>
      <c r="MB10" s="250">
        <v>19077</v>
      </c>
      <c r="MC10" s="247">
        <v>4544003</v>
      </c>
      <c r="MD10" s="251">
        <v>2094808</v>
      </c>
      <c r="ME10" s="250">
        <v>713823</v>
      </c>
      <c r="MF10" s="250">
        <v>1153290</v>
      </c>
      <c r="MG10" s="250">
        <v>115336</v>
      </c>
      <c r="MH10" s="250">
        <v>61790</v>
      </c>
      <c r="MI10" s="250">
        <v>74266</v>
      </c>
      <c r="MJ10" s="250">
        <v>65341</v>
      </c>
      <c r="MK10" s="250">
        <v>0</v>
      </c>
      <c r="ML10" s="250">
        <v>13294</v>
      </c>
      <c r="MM10" s="247">
        <v>4291948</v>
      </c>
      <c r="MN10" s="251">
        <v>2057098</v>
      </c>
      <c r="MO10" s="250">
        <v>627487</v>
      </c>
      <c r="MP10" s="250">
        <v>1251138</v>
      </c>
      <c r="MQ10" s="250">
        <v>99058</v>
      </c>
      <c r="MR10" s="250">
        <v>49774</v>
      </c>
      <c r="MS10" s="250">
        <v>36600</v>
      </c>
      <c r="MT10" s="250">
        <v>109889</v>
      </c>
      <c r="MU10" s="250">
        <v>0</v>
      </c>
      <c r="MV10" s="250">
        <v>135</v>
      </c>
      <c r="MW10" s="247">
        <v>4231179</v>
      </c>
      <c r="MX10" s="1081">
        <v>2056651</v>
      </c>
      <c r="MY10" s="1082">
        <v>1472854</v>
      </c>
      <c r="MZ10" s="1082">
        <v>347126</v>
      </c>
      <c r="NA10" s="1082">
        <v>97081</v>
      </c>
      <c r="NB10" s="1082">
        <v>38486</v>
      </c>
      <c r="NC10" s="1082">
        <v>60010</v>
      </c>
      <c r="ND10" s="1082">
        <v>108967</v>
      </c>
      <c r="NE10" s="1082">
        <v>638</v>
      </c>
      <c r="NF10" s="1082">
        <v>0</v>
      </c>
      <c r="NG10" s="1083">
        <v>4181813</v>
      </c>
      <c r="NH10" s="1081">
        <v>2246076</v>
      </c>
      <c r="NI10" s="1082">
        <v>1576156</v>
      </c>
      <c r="NJ10" s="1082">
        <v>333684</v>
      </c>
      <c r="NK10" s="1082">
        <v>121957</v>
      </c>
      <c r="NL10" s="1082">
        <v>39154</v>
      </c>
      <c r="NM10" s="1082">
        <v>58651</v>
      </c>
      <c r="NN10" s="1082">
        <v>111005</v>
      </c>
      <c r="NO10" s="1082">
        <v>0</v>
      </c>
      <c r="NP10" s="1082">
        <v>0</v>
      </c>
      <c r="NQ10" s="1083">
        <v>4486683</v>
      </c>
    </row>
    <row r="11" spans="1:381" ht="15">
      <c r="A11" s="519" t="s">
        <v>982</v>
      </c>
      <c r="B11" s="251">
        <v>417239</v>
      </c>
      <c r="C11" s="250">
        <v>51036</v>
      </c>
      <c r="D11" s="250">
        <v>30910</v>
      </c>
      <c r="E11" s="250">
        <v>42279</v>
      </c>
      <c r="F11" s="250">
        <v>37778</v>
      </c>
      <c r="G11" s="250">
        <v>28699</v>
      </c>
      <c r="H11" s="250">
        <v>1435</v>
      </c>
      <c r="I11" s="250">
        <v>975</v>
      </c>
      <c r="J11" s="250">
        <v>26252</v>
      </c>
      <c r="K11" s="247">
        <v>636603</v>
      </c>
      <c r="L11" s="251">
        <v>63702</v>
      </c>
      <c r="M11" s="250">
        <v>172266</v>
      </c>
      <c r="N11" s="250">
        <v>13333</v>
      </c>
      <c r="O11" s="250">
        <v>43583</v>
      </c>
      <c r="P11" s="250">
        <v>9817</v>
      </c>
      <c r="Q11" s="250">
        <v>8253</v>
      </c>
      <c r="R11" s="250">
        <v>1673</v>
      </c>
      <c r="S11" s="250">
        <v>755</v>
      </c>
      <c r="T11" s="250">
        <v>16619</v>
      </c>
      <c r="U11" s="247">
        <v>330001</v>
      </c>
      <c r="V11" s="251">
        <v>54232</v>
      </c>
      <c r="W11" s="250">
        <v>102630</v>
      </c>
      <c r="X11" s="250">
        <v>68808</v>
      </c>
      <c r="Y11" s="250">
        <v>2295</v>
      </c>
      <c r="Z11" s="250">
        <v>15511</v>
      </c>
      <c r="AA11" s="250">
        <v>5894</v>
      </c>
      <c r="AB11" s="250">
        <v>7879</v>
      </c>
      <c r="AC11" s="250">
        <v>7018</v>
      </c>
      <c r="AD11" s="250">
        <v>38444</v>
      </c>
      <c r="AE11" s="247">
        <v>302711</v>
      </c>
      <c r="AF11" s="251">
        <v>81818</v>
      </c>
      <c r="AG11" s="250">
        <v>102372</v>
      </c>
      <c r="AH11" s="250">
        <v>38456</v>
      </c>
      <c r="AI11" s="250">
        <v>3192</v>
      </c>
      <c r="AJ11" s="250">
        <v>34342</v>
      </c>
      <c r="AK11" s="250">
        <v>5980</v>
      </c>
      <c r="AL11" s="250">
        <v>4176</v>
      </c>
      <c r="AM11" s="250">
        <v>9013</v>
      </c>
      <c r="AN11" s="250">
        <v>62538</v>
      </c>
      <c r="AO11" s="247">
        <v>341887</v>
      </c>
      <c r="AP11" s="251">
        <v>30594</v>
      </c>
      <c r="AQ11" s="250">
        <v>187120</v>
      </c>
      <c r="AR11" s="250">
        <v>46522</v>
      </c>
      <c r="AS11" s="250">
        <v>27835</v>
      </c>
      <c r="AT11" s="250">
        <v>4953</v>
      </c>
      <c r="AU11" s="250">
        <v>37338</v>
      </c>
      <c r="AV11" s="250">
        <v>5813</v>
      </c>
      <c r="AW11" s="250">
        <v>402</v>
      </c>
      <c r="AX11" s="250">
        <v>74131</v>
      </c>
      <c r="AY11" s="247">
        <v>414708</v>
      </c>
      <c r="AZ11" s="251">
        <v>18307</v>
      </c>
      <c r="BA11" s="250">
        <v>157025</v>
      </c>
      <c r="BB11" s="250">
        <v>49949</v>
      </c>
      <c r="BC11" s="250">
        <v>50286</v>
      </c>
      <c r="BD11" s="250">
        <v>4081</v>
      </c>
      <c r="BE11" s="250">
        <v>1659</v>
      </c>
      <c r="BF11" s="250">
        <v>1505</v>
      </c>
      <c r="BG11" s="250">
        <v>32172</v>
      </c>
      <c r="BH11" s="250">
        <v>59493</v>
      </c>
      <c r="BI11" s="247">
        <v>374477</v>
      </c>
      <c r="BJ11" s="251">
        <v>16562</v>
      </c>
      <c r="BK11" s="250">
        <v>94401</v>
      </c>
      <c r="BL11" s="250">
        <v>44399</v>
      </c>
      <c r="BM11" s="250">
        <v>6461</v>
      </c>
      <c r="BN11" s="250">
        <v>3393</v>
      </c>
      <c r="BO11" s="250">
        <v>3019</v>
      </c>
      <c r="BP11" s="250">
        <v>3412</v>
      </c>
      <c r="BQ11" s="250">
        <v>1753</v>
      </c>
      <c r="BR11" s="250">
        <v>150796</v>
      </c>
      <c r="BS11" s="247">
        <v>324196</v>
      </c>
      <c r="BT11" s="251">
        <v>15045</v>
      </c>
      <c r="BU11" s="250">
        <v>81349</v>
      </c>
      <c r="BV11" s="250">
        <v>342294</v>
      </c>
      <c r="BW11" s="250">
        <v>16804</v>
      </c>
      <c r="BX11" s="250">
        <v>12421</v>
      </c>
      <c r="BY11" s="250">
        <v>1980</v>
      </c>
      <c r="BZ11" s="250">
        <v>1340</v>
      </c>
      <c r="CA11" s="250">
        <v>1682</v>
      </c>
      <c r="CB11" s="250">
        <v>83173</v>
      </c>
      <c r="CC11" s="247">
        <v>556088</v>
      </c>
      <c r="CD11" s="251">
        <v>13224</v>
      </c>
      <c r="CE11" s="250">
        <v>29464</v>
      </c>
      <c r="CF11" s="250">
        <v>25826</v>
      </c>
      <c r="CG11" s="250">
        <v>34875</v>
      </c>
      <c r="CH11" s="250">
        <v>19254</v>
      </c>
      <c r="CI11" s="250">
        <v>8391</v>
      </c>
      <c r="CJ11" s="250">
        <v>1772</v>
      </c>
      <c r="CK11" s="250">
        <v>1440</v>
      </c>
      <c r="CL11" s="250">
        <v>47520</v>
      </c>
      <c r="CM11" s="247">
        <v>181766</v>
      </c>
      <c r="CN11" s="251">
        <v>13948</v>
      </c>
      <c r="CO11" s="250">
        <v>19190</v>
      </c>
      <c r="CP11" s="250">
        <v>7744</v>
      </c>
      <c r="CQ11" s="250">
        <v>29561</v>
      </c>
      <c r="CR11" s="250">
        <v>13934</v>
      </c>
      <c r="CS11" s="250">
        <v>4720</v>
      </c>
      <c r="CT11" s="250">
        <v>2047</v>
      </c>
      <c r="CU11" s="250">
        <v>10098</v>
      </c>
      <c r="CV11" s="250">
        <v>28603</v>
      </c>
      <c r="CW11" s="247">
        <v>129845</v>
      </c>
      <c r="CX11" s="251">
        <v>7364</v>
      </c>
      <c r="CY11" s="250">
        <v>39839</v>
      </c>
      <c r="CZ11" s="250">
        <v>13062</v>
      </c>
      <c r="DA11" s="250">
        <v>27846</v>
      </c>
      <c r="DB11" s="250">
        <v>4411</v>
      </c>
      <c r="DC11" s="250">
        <v>2970</v>
      </c>
      <c r="DD11" s="250">
        <v>305092</v>
      </c>
      <c r="DE11" s="250">
        <v>1255</v>
      </c>
      <c r="DF11" s="250">
        <v>25260</v>
      </c>
      <c r="DG11" s="247">
        <v>427099</v>
      </c>
      <c r="DH11" s="251">
        <v>11048</v>
      </c>
      <c r="DI11" s="250">
        <v>36484</v>
      </c>
      <c r="DJ11" s="250">
        <v>7462</v>
      </c>
      <c r="DK11" s="250">
        <v>24891</v>
      </c>
      <c r="DL11" s="250">
        <v>11305</v>
      </c>
      <c r="DM11" s="250">
        <v>4664</v>
      </c>
      <c r="DN11" s="250">
        <v>2179</v>
      </c>
      <c r="DO11" s="250">
        <v>3017</v>
      </c>
      <c r="DP11" s="250">
        <v>19875</v>
      </c>
      <c r="DQ11" s="247">
        <v>120925</v>
      </c>
      <c r="DR11" s="251">
        <v>1288</v>
      </c>
      <c r="DS11" s="250">
        <v>29497</v>
      </c>
      <c r="DT11" s="250">
        <v>6239</v>
      </c>
      <c r="DU11" s="250">
        <v>23690</v>
      </c>
      <c r="DV11" s="250">
        <v>12310</v>
      </c>
      <c r="DW11" s="250">
        <v>3606</v>
      </c>
      <c r="DX11" s="250">
        <v>7478</v>
      </c>
      <c r="DY11" s="250">
        <v>970</v>
      </c>
      <c r="DZ11" s="250">
        <v>23862</v>
      </c>
      <c r="EA11" s="247">
        <v>108940</v>
      </c>
      <c r="EB11" s="251">
        <v>249</v>
      </c>
      <c r="EC11" s="250">
        <v>683380</v>
      </c>
      <c r="ED11" s="250">
        <v>5060</v>
      </c>
      <c r="EE11" s="250">
        <v>22389</v>
      </c>
      <c r="EF11" s="250">
        <v>13434</v>
      </c>
      <c r="EG11" s="250">
        <v>5392</v>
      </c>
      <c r="EH11" s="250">
        <v>9952</v>
      </c>
      <c r="EI11" s="250">
        <v>6578</v>
      </c>
      <c r="EJ11" s="250">
        <v>42432</v>
      </c>
      <c r="EK11" s="247">
        <v>788866</v>
      </c>
      <c r="EL11" s="251">
        <v>1120</v>
      </c>
      <c r="EM11" s="250">
        <v>1045865</v>
      </c>
      <c r="EN11" s="250">
        <v>4293</v>
      </c>
      <c r="EO11" s="250">
        <v>30637</v>
      </c>
      <c r="EP11" s="250">
        <v>14495</v>
      </c>
      <c r="EQ11" s="250">
        <v>5788</v>
      </c>
      <c r="ER11" s="250">
        <v>10310</v>
      </c>
      <c r="ES11" s="250">
        <v>6374</v>
      </c>
      <c r="ET11" s="250">
        <v>45928</v>
      </c>
      <c r="EU11" s="247">
        <v>1164810</v>
      </c>
      <c r="EV11" s="251">
        <v>243</v>
      </c>
      <c r="EW11" s="250">
        <v>1925307</v>
      </c>
      <c r="EX11" s="250">
        <v>5566</v>
      </c>
      <c r="EY11" s="250">
        <v>18227</v>
      </c>
      <c r="EZ11" s="250">
        <v>12671</v>
      </c>
      <c r="FA11" s="250">
        <v>3694</v>
      </c>
      <c r="FB11" s="250">
        <v>23876</v>
      </c>
      <c r="FC11" s="250">
        <v>2753</v>
      </c>
      <c r="FD11" s="250">
        <v>48713</v>
      </c>
      <c r="FE11" s="247">
        <v>2041050</v>
      </c>
      <c r="FF11" s="251">
        <v>37250</v>
      </c>
      <c r="FG11" s="250">
        <v>2867078</v>
      </c>
      <c r="FH11" s="250">
        <v>4145</v>
      </c>
      <c r="FI11" s="250">
        <v>22291</v>
      </c>
      <c r="FJ11" s="250">
        <v>3803</v>
      </c>
      <c r="FK11" s="250">
        <v>4185</v>
      </c>
      <c r="FL11" s="250">
        <v>1208</v>
      </c>
      <c r="FM11" s="250">
        <v>9273</v>
      </c>
      <c r="FN11" s="250">
        <v>90977</v>
      </c>
      <c r="FO11" s="247">
        <v>3040210</v>
      </c>
      <c r="FP11" s="251">
        <v>13015</v>
      </c>
      <c r="FQ11" s="250">
        <v>3931438</v>
      </c>
      <c r="FR11" s="250">
        <v>7031</v>
      </c>
      <c r="FS11" s="250">
        <v>17940</v>
      </c>
      <c r="FT11" s="250">
        <v>9439</v>
      </c>
      <c r="FU11" s="250">
        <v>3488</v>
      </c>
      <c r="FV11" s="250">
        <v>1130</v>
      </c>
      <c r="FW11" s="250">
        <v>5366</v>
      </c>
      <c r="FX11" s="250">
        <v>76492</v>
      </c>
      <c r="FY11" s="247">
        <v>4065339</v>
      </c>
      <c r="FZ11" s="251">
        <v>6366</v>
      </c>
      <c r="GA11" s="250">
        <v>3722832</v>
      </c>
      <c r="GB11" s="250">
        <v>16780</v>
      </c>
      <c r="GC11" s="250">
        <v>76269</v>
      </c>
      <c r="GD11" s="250">
        <v>4399</v>
      </c>
      <c r="GE11" s="250">
        <v>16903</v>
      </c>
      <c r="GF11" s="250">
        <v>14544</v>
      </c>
      <c r="GG11" s="250">
        <v>16344</v>
      </c>
      <c r="GH11" s="250">
        <v>49991</v>
      </c>
      <c r="GI11" s="247">
        <v>3924428</v>
      </c>
      <c r="GJ11" s="251">
        <v>33109</v>
      </c>
      <c r="GK11" s="250">
        <v>4257572</v>
      </c>
      <c r="GL11" s="250">
        <v>3261</v>
      </c>
      <c r="GM11" s="250">
        <v>146974</v>
      </c>
      <c r="GN11" s="250">
        <v>1818</v>
      </c>
      <c r="GO11" s="250">
        <v>1182</v>
      </c>
      <c r="GP11" s="250">
        <v>1308</v>
      </c>
      <c r="GQ11" s="250">
        <v>31497</v>
      </c>
      <c r="GR11" s="250">
        <v>66399</v>
      </c>
      <c r="GS11" s="247">
        <v>4543120</v>
      </c>
      <c r="GT11" s="251">
        <v>200</v>
      </c>
      <c r="GU11" s="250">
        <v>5348082</v>
      </c>
      <c r="GV11" s="250">
        <v>3135</v>
      </c>
      <c r="GW11" s="250">
        <v>266745</v>
      </c>
      <c r="GX11" s="250">
        <v>843</v>
      </c>
      <c r="GY11" s="250">
        <v>1183</v>
      </c>
      <c r="GZ11" s="250">
        <v>4545</v>
      </c>
      <c r="HA11" s="250">
        <v>7524</v>
      </c>
      <c r="HB11" s="250">
        <v>73160</v>
      </c>
      <c r="HC11" s="247">
        <v>5705417</v>
      </c>
      <c r="HD11" s="251">
        <v>808</v>
      </c>
      <c r="HE11" s="250">
        <v>1972924</v>
      </c>
      <c r="HF11" s="250">
        <v>3013</v>
      </c>
      <c r="HG11" s="250">
        <v>274602</v>
      </c>
      <c r="HH11" s="250">
        <v>1705</v>
      </c>
      <c r="HI11" s="250">
        <v>235</v>
      </c>
      <c r="HJ11" s="250">
        <v>12295</v>
      </c>
      <c r="HK11" s="250">
        <v>7202</v>
      </c>
      <c r="HL11" s="250">
        <v>55500</v>
      </c>
      <c r="HM11" s="247">
        <v>2328284</v>
      </c>
      <c r="HN11" s="251">
        <v>426</v>
      </c>
      <c r="HO11" s="250">
        <v>2048948</v>
      </c>
      <c r="HP11" s="250">
        <v>2670</v>
      </c>
      <c r="HQ11" s="250">
        <v>281756</v>
      </c>
      <c r="HR11" s="250">
        <v>6218</v>
      </c>
      <c r="HS11" s="250">
        <v>2379</v>
      </c>
      <c r="HT11" s="250">
        <v>19432</v>
      </c>
      <c r="HU11" s="250">
        <v>3724</v>
      </c>
      <c r="HV11" s="250">
        <v>30508</v>
      </c>
      <c r="HW11" s="247">
        <v>2396061</v>
      </c>
      <c r="HX11" s="251">
        <v>1413881</v>
      </c>
      <c r="HY11" s="250">
        <v>4522350</v>
      </c>
      <c r="HZ11" s="250">
        <v>2078</v>
      </c>
      <c r="IA11" s="250">
        <v>20162</v>
      </c>
      <c r="IB11" s="250">
        <v>2212</v>
      </c>
      <c r="IC11" s="250">
        <v>73</v>
      </c>
      <c r="ID11" s="250">
        <v>5739</v>
      </c>
      <c r="IE11" s="250">
        <v>77</v>
      </c>
      <c r="IF11" s="250">
        <v>44337</v>
      </c>
      <c r="IG11" s="247">
        <v>6010909</v>
      </c>
      <c r="IH11" s="251">
        <v>2071593</v>
      </c>
      <c r="II11" s="250">
        <v>3297307</v>
      </c>
      <c r="IJ11" s="250">
        <v>1164</v>
      </c>
      <c r="IK11" s="250">
        <v>15213</v>
      </c>
      <c r="IL11" s="250">
        <v>93</v>
      </c>
      <c r="IM11" s="250">
        <v>105</v>
      </c>
      <c r="IN11" s="250">
        <v>4008</v>
      </c>
      <c r="IO11" s="250">
        <v>3195</v>
      </c>
      <c r="IP11" s="250">
        <v>48701</v>
      </c>
      <c r="IQ11" s="247">
        <v>5441379</v>
      </c>
      <c r="IR11" s="251">
        <v>1583658</v>
      </c>
      <c r="IS11" s="250">
        <v>3533537</v>
      </c>
      <c r="IT11" s="250">
        <v>816</v>
      </c>
      <c r="IU11" s="250">
        <v>7457</v>
      </c>
      <c r="IV11" s="250">
        <v>9289</v>
      </c>
      <c r="IW11" s="250">
        <v>21</v>
      </c>
      <c r="IX11" s="250">
        <v>382487</v>
      </c>
      <c r="IY11" s="250">
        <v>14005</v>
      </c>
      <c r="IZ11" s="250">
        <v>131623</v>
      </c>
      <c r="JA11" s="247">
        <v>5662893</v>
      </c>
      <c r="JB11" s="251">
        <v>1151476</v>
      </c>
      <c r="JC11" s="250">
        <v>3321512</v>
      </c>
      <c r="JD11" s="250">
        <v>804</v>
      </c>
      <c r="JE11" s="250">
        <v>15226</v>
      </c>
      <c r="JF11" s="250">
        <v>314</v>
      </c>
      <c r="JG11" s="250">
        <v>17</v>
      </c>
      <c r="JH11" s="250">
        <v>82887</v>
      </c>
      <c r="JI11" s="250">
        <v>11640</v>
      </c>
      <c r="JJ11" s="250">
        <v>937198</v>
      </c>
      <c r="JK11" s="247">
        <v>5521074</v>
      </c>
      <c r="JL11" s="251">
        <v>960517</v>
      </c>
      <c r="JM11" s="250">
        <v>2971652</v>
      </c>
      <c r="JN11" s="250">
        <v>1125</v>
      </c>
      <c r="JO11" s="250">
        <v>12450</v>
      </c>
      <c r="JP11" s="250">
        <v>4121</v>
      </c>
      <c r="JQ11" s="250">
        <v>9225</v>
      </c>
      <c r="JR11" s="250">
        <v>5762</v>
      </c>
      <c r="JS11" s="250">
        <v>2628</v>
      </c>
      <c r="JT11" s="250">
        <v>928643</v>
      </c>
      <c r="JU11" s="247">
        <v>4896123</v>
      </c>
      <c r="JV11" s="251">
        <v>1079527</v>
      </c>
      <c r="JW11" s="250">
        <v>2616843</v>
      </c>
      <c r="JX11" s="250">
        <v>517</v>
      </c>
      <c r="JY11" s="250">
        <v>19123</v>
      </c>
      <c r="JZ11" s="250">
        <v>3983</v>
      </c>
      <c r="KA11" s="250">
        <v>26453</v>
      </c>
      <c r="KB11" s="250">
        <v>10584</v>
      </c>
      <c r="KC11" s="250">
        <v>145</v>
      </c>
      <c r="KD11" s="250">
        <v>416905</v>
      </c>
      <c r="KE11" s="247">
        <v>4174080</v>
      </c>
      <c r="KF11" s="251">
        <v>812305</v>
      </c>
      <c r="KG11" s="250">
        <v>2213433</v>
      </c>
      <c r="KH11" s="250">
        <v>3651</v>
      </c>
      <c r="KI11" s="250">
        <v>11581</v>
      </c>
      <c r="KJ11" s="250">
        <v>93</v>
      </c>
      <c r="KK11" s="250">
        <v>0</v>
      </c>
      <c r="KL11" s="250">
        <v>26849</v>
      </c>
      <c r="KM11" s="250">
        <v>5569</v>
      </c>
      <c r="KN11" s="250">
        <v>467020</v>
      </c>
      <c r="KO11" s="247">
        <v>3540501</v>
      </c>
      <c r="KP11" s="251">
        <v>742001</v>
      </c>
      <c r="KQ11" s="250">
        <v>1957839</v>
      </c>
      <c r="KR11" s="250">
        <v>3613</v>
      </c>
      <c r="KS11" s="250">
        <v>6562</v>
      </c>
      <c r="KT11" s="250">
        <v>877</v>
      </c>
      <c r="KU11" s="250">
        <v>38</v>
      </c>
      <c r="KV11" s="250">
        <v>12365</v>
      </c>
      <c r="KW11" s="250">
        <v>3610</v>
      </c>
      <c r="KX11" s="250">
        <v>1854775</v>
      </c>
      <c r="KY11" s="247">
        <v>4581680</v>
      </c>
      <c r="KZ11" s="251">
        <v>560511</v>
      </c>
      <c r="LA11" s="250">
        <v>1751216</v>
      </c>
      <c r="LB11" s="250">
        <v>2504</v>
      </c>
      <c r="LC11" s="250">
        <v>13065</v>
      </c>
      <c r="LD11" s="250">
        <v>300</v>
      </c>
      <c r="LE11" s="250">
        <v>9</v>
      </c>
      <c r="LF11" s="250">
        <v>43425</v>
      </c>
      <c r="LG11" s="250">
        <v>15860</v>
      </c>
      <c r="LH11" s="250">
        <v>1835917</v>
      </c>
      <c r="LI11" s="247">
        <v>4222807</v>
      </c>
      <c r="LJ11" s="251">
        <v>394489</v>
      </c>
      <c r="LK11" s="250">
        <v>1446343</v>
      </c>
      <c r="LL11" s="250">
        <v>2440</v>
      </c>
      <c r="LM11" s="250">
        <v>5708</v>
      </c>
      <c r="LN11" s="250">
        <v>15783</v>
      </c>
      <c r="LO11" s="250">
        <v>3419</v>
      </c>
      <c r="LP11" s="250">
        <v>8601</v>
      </c>
      <c r="LQ11" s="250">
        <v>1104</v>
      </c>
      <c r="LR11" s="250">
        <v>366608</v>
      </c>
      <c r="LS11" s="247">
        <v>2244495</v>
      </c>
      <c r="LT11" s="251">
        <v>265637</v>
      </c>
      <c r="LU11" s="250">
        <v>1016837</v>
      </c>
      <c r="LV11" s="250">
        <v>1170</v>
      </c>
      <c r="LW11" s="250">
        <v>18243</v>
      </c>
      <c r="LX11" s="250">
        <v>1931</v>
      </c>
      <c r="LY11" s="250">
        <v>2205</v>
      </c>
      <c r="LZ11" s="250">
        <v>86549</v>
      </c>
      <c r="MA11" s="250">
        <v>820</v>
      </c>
      <c r="MB11" s="250">
        <v>339577</v>
      </c>
      <c r="MC11" s="247">
        <v>1732969</v>
      </c>
      <c r="MD11" s="251">
        <v>165127</v>
      </c>
      <c r="ME11" s="250">
        <v>774983</v>
      </c>
      <c r="MF11" s="250">
        <v>2476</v>
      </c>
      <c r="MG11" s="250">
        <v>29937</v>
      </c>
      <c r="MH11" s="250">
        <v>3923</v>
      </c>
      <c r="MI11" s="250">
        <v>1123</v>
      </c>
      <c r="MJ11" s="250">
        <v>12245</v>
      </c>
      <c r="MK11" s="250">
        <v>1356</v>
      </c>
      <c r="ML11" s="250">
        <v>246527</v>
      </c>
      <c r="MM11" s="247">
        <v>1237697</v>
      </c>
      <c r="MN11" s="251">
        <v>123340</v>
      </c>
      <c r="MO11" s="250">
        <v>582603</v>
      </c>
      <c r="MP11" s="250">
        <v>1273</v>
      </c>
      <c r="MQ11" s="250">
        <v>23822</v>
      </c>
      <c r="MR11" s="250">
        <v>2428</v>
      </c>
      <c r="MS11" s="250">
        <v>407</v>
      </c>
      <c r="MT11" s="250">
        <v>8483</v>
      </c>
      <c r="MU11" s="250">
        <v>9757</v>
      </c>
      <c r="MV11" s="250">
        <v>332390</v>
      </c>
      <c r="MW11" s="247">
        <v>1084503</v>
      </c>
      <c r="MX11" s="1081">
        <v>24651</v>
      </c>
      <c r="MY11" s="1082">
        <v>586902</v>
      </c>
      <c r="MZ11" s="1082">
        <v>0</v>
      </c>
      <c r="NA11" s="1082">
        <v>24115</v>
      </c>
      <c r="NB11" s="1082">
        <v>620</v>
      </c>
      <c r="NC11" s="1082">
        <v>143007</v>
      </c>
      <c r="ND11" s="1082">
        <v>2176</v>
      </c>
      <c r="NE11" s="1082">
        <v>125722</v>
      </c>
      <c r="NF11" s="1082">
        <v>288781</v>
      </c>
      <c r="NG11" s="1083">
        <v>1195974</v>
      </c>
      <c r="NH11" s="1081">
        <v>18181</v>
      </c>
      <c r="NI11" s="1082">
        <v>452265</v>
      </c>
      <c r="NJ11" s="1082">
        <v>159</v>
      </c>
      <c r="NK11" s="1082">
        <v>23354</v>
      </c>
      <c r="NL11" s="1082">
        <v>847</v>
      </c>
      <c r="NM11" s="1082">
        <v>235</v>
      </c>
      <c r="NN11" s="1082">
        <v>25828</v>
      </c>
      <c r="NO11" s="1082">
        <v>5946</v>
      </c>
      <c r="NP11" s="1082">
        <v>477976</v>
      </c>
      <c r="NQ11" s="1083">
        <v>1004791</v>
      </c>
    </row>
    <row r="12" spans="1:381">
      <c r="A12" s="246" t="s">
        <v>578</v>
      </c>
      <c r="B12" s="245">
        <v>53264306</v>
      </c>
      <c r="C12" s="244">
        <v>108970952</v>
      </c>
      <c r="D12" s="244">
        <v>43855466</v>
      </c>
      <c r="E12" s="244">
        <v>13489479</v>
      </c>
      <c r="F12" s="244">
        <v>7704953</v>
      </c>
      <c r="G12" s="244">
        <v>3269860</v>
      </c>
      <c r="H12" s="244">
        <v>2147120</v>
      </c>
      <c r="I12" s="244">
        <v>1243178</v>
      </c>
      <c r="J12" s="244">
        <v>7097824</v>
      </c>
      <c r="K12" s="243">
        <v>241043138</v>
      </c>
      <c r="L12" s="245">
        <v>47831078</v>
      </c>
      <c r="M12" s="244">
        <v>106478914</v>
      </c>
      <c r="N12" s="244">
        <v>44051722</v>
      </c>
      <c r="O12" s="244">
        <v>16345669</v>
      </c>
      <c r="P12" s="244">
        <v>8883147</v>
      </c>
      <c r="Q12" s="244">
        <v>4035599</v>
      </c>
      <c r="R12" s="244">
        <v>2779368</v>
      </c>
      <c r="S12" s="244">
        <v>1505293</v>
      </c>
      <c r="T12" s="244">
        <v>8379488</v>
      </c>
      <c r="U12" s="243">
        <v>240290278</v>
      </c>
      <c r="V12" s="245">
        <v>36979880</v>
      </c>
      <c r="W12" s="244">
        <v>107140107</v>
      </c>
      <c r="X12" s="244">
        <v>45241442</v>
      </c>
      <c r="Y12" s="244">
        <v>16426948</v>
      </c>
      <c r="Z12" s="244">
        <v>9463381</v>
      </c>
      <c r="AA12" s="244">
        <v>4472394</v>
      </c>
      <c r="AB12" s="244">
        <v>3028072</v>
      </c>
      <c r="AC12" s="244">
        <v>1944539</v>
      </c>
      <c r="AD12" s="244">
        <v>9793707</v>
      </c>
      <c r="AE12" s="243">
        <v>234490470</v>
      </c>
      <c r="AF12" s="245">
        <v>35269634</v>
      </c>
      <c r="AG12" s="244">
        <v>111687620</v>
      </c>
      <c r="AH12" s="244">
        <v>45737598</v>
      </c>
      <c r="AI12" s="244">
        <v>14762212</v>
      </c>
      <c r="AJ12" s="244">
        <v>8963073</v>
      </c>
      <c r="AK12" s="244">
        <v>4533960</v>
      </c>
      <c r="AL12" s="244">
        <v>2640263</v>
      </c>
      <c r="AM12" s="244">
        <v>1920021</v>
      </c>
      <c r="AN12" s="244">
        <v>11584951</v>
      </c>
      <c r="AO12" s="243">
        <v>237099332</v>
      </c>
      <c r="AP12" s="245">
        <v>35932659</v>
      </c>
      <c r="AQ12" s="244">
        <v>118312626</v>
      </c>
      <c r="AR12" s="244">
        <v>46978341</v>
      </c>
      <c r="AS12" s="244">
        <v>15809760</v>
      </c>
      <c r="AT12" s="244">
        <v>8584203</v>
      </c>
      <c r="AU12" s="244">
        <v>4193983</v>
      </c>
      <c r="AV12" s="244">
        <v>2681810</v>
      </c>
      <c r="AW12" s="244">
        <v>1676227</v>
      </c>
      <c r="AX12" s="244">
        <v>11781355</v>
      </c>
      <c r="AY12" s="243">
        <v>245950964</v>
      </c>
      <c r="AZ12" s="245">
        <v>38731226</v>
      </c>
      <c r="BA12" s="244">
        <v>118401184</v>
      </c>
      <c r="BB12" s="244">
        <v>50177756</v>
      </c>
      <c r="BC12" s="244">
        <v>15955641</v>
      </c>
      <c r="BD12" s="244">
        <v>9768585</v>
      </c>
      <c r="BE12" s="244">
        <v>3999130</v>
      </c>
      <c r="BF12" s="244">
        <v>2554868</v>
      </c>
      <c r="BG12" s="244">
        <v>1630286</v>
      </c>
      <c r="BH12" s="244">
        <v>10897966</v>
      </c>
      <c r="BI12" s="243">
        <v>252116642</v>
      </c>
      <c r="BJ12" s="245">
        <v>40718794</v>
      </c>
      <c r="BK12" s="244">
        <v>126036070</v>
      </c>
      <c r="BL12" s="244">
        <v>51995831</v>
      </c>
      <c r="BM12" s="244">
        <v>15470398</v>
      </c>
      <c r="BN12" s="244">
        <v>10324138</v>
      </c>
      <c r="BO12" s="244">
        <v>4120960</v>
      </c>
      <c r="BP12" s="244">
        <v>2721212</v>
      </c>
      <c r="BQ12" s="244">
        <v>1863225</v>
      </c>
      <c r="BR12" s="244">
        <v>10247744</v>
      </c>
      <c r="BS12" s="243">
        <v>263498372</v>
      </c>
      <c r="BT12" s="245">
        <v>44607269</v>
      </c>
      <c r="BU12" s="244">
        <v>135469729</v>
      </c>
      <c r="BV12" s="244">
        <v>52594140</v>
      </c>
      <c r="BW12" s="244">
        <v>16389910</v>
      </c>
      <c r="BX12" s="244">
        <v>10337144</v>
      </c>
      <c r="BY12" s="244">
        <v>4596165</v>
      </c>
      <c r="BZ12" s="244">
        <v>2799979</v>
      </c>
      <c r="CA12" s="244">
        <v>1893980</v>
      </c>
      <c r="CB12" s="244">
        <v>10346500</v>
      </c>
      <c r="CC12" s="243">
        <v>279034816</v>
      </c>
      <c r="CD12" s="245">
        <v>49374671</v>
      </c>
      <c r="CE12" s="244">
        <v>143077320</v>
      </c>
      <c r="CF12" s="244">
        <v>56363099</v>
      </c>
      <c r="CG12" s="244">
        <v>16919245</v>
      </c>
      <c r="CH12" s="244">
        <v>11291169</v>
      </c>
      <c r="CI12" s="244">
        <v>4628568</v>
      </c>
      <c r="CJ12" s="244">
        <v>2900731</v>
      </c>
      <c r="CK12" s="244">
        <v>1802640</v>
      </c>
      <c r="CL12" s="244">
        <v>10744443</v>
      </c>
      <c r="CM12" s="243">
        <v>297101886</v>
      </c>
      <c r="CN12" s="245">
        <v>86208590</v>
      </c>
      <c r="CO12" s="244">
        <v>141577332</v>
      </c>
      <c r="CP12" s="244">
        <v>27358700</v>
      </c>
      <c r="CQ12" s="244">
        <v>16008483</v>
      </c>
      <c r="CR12" s="244">
        <v>13552796</v>
      </c>
      <c r="CS12" s="244">
        <v>3515093</v>
      </c>
      <c r="CT12" s="244">
        <v>2995565</v>
      </c>
      <c r="CU12" s="244">
        <v>2093757</v>
      </c>
      <c r="CV12" s="244">
        <v>10345818</v>
      </c>
      <c r="CW12" s="243">
        <v>303656134</v>
      </c>
      <c r="CX12" s="245">
        <v>89832081</v>
      </c>
      <c r="CY12" s="244">
        <v>146457698</v>
      </c>
      <c r="CZ12" s="244">
        <v>28597506</v>
      </c>
      <c r="DA12" s="244">
        <v>16888418</v>
      </c>
      <c r="DB12" s="244">
        <v>14593189</v>
      </c>
      <c r="DC12" s="244">
        <v>3503215</v>
      </c>
      <c r="DD12" s="244">
        <v>3322941</v>
      </c>
      <c r="DE12" s="244">
        <v>2496900</v>
      </c>
      <c r="DF12" s="244">
        <v>11271661</v>
      </c>
      <c r="DG12" s="243">
        <v>316963609</v>
      </c>
      <c r="DH12" s="245">
        <v>109579244</v>
      </c>
      <c r="DI12" s="244">
        <v>142660512</v>
      </c>
      <c r="DJ12" s="244">
        <v>30544393</v>
      </c>
      <c r="DK12" s="244">
        <v>16967558</v>
      </c>
      <c r="DL12" s="244">
        <v>13840416</v>
      </c>
      <c r="DM12" s="244">
        <v>3775708</v>
      </c>
      <c r="DN12" s="244">
        <v>3087516</v>
      </c>
      <c r="DO12" s="244">
        <v>2505035</v>
      </c>
      <c r="DP12" s="244">
        <v>12318304</v>
      </c>
      <c r="DQ12" s="243">
        <v>335278686</v>
      </c>
      <c r="DR12" s="245">
        <v>111275493.781</v>
      </c>
      <c r="DS12" s="244">
        <v>146416520.21899998</v>
      </c>
      <c r="DT12" s="244">
        <v>31426558</v>
      </c>
      <c r="DU12" s="244">
        <v>18672274</v>
      </c>
      <c r="DV12" s="244">
        <v>15064529</v>
      </c>
      <c r="DW12" s="244">
        <v>3830329</v>
      </c>
      <c r="DX12" s="244">
        <v>3217843</v>
      </c>
      <c r="DY12" s="244">
        <v>2456374</v>
      </c>
      <c r="DZ12" s="244">
        <v>13122861</v>
      </c>
      <c r="EA12" s="243">
        <v>345482782</v>
      </c>
      <c r="EB12" s="245">
        <v>112194384</v>
      </c>
      <c r="EC12" s="244">
        <v>140077527</v>
      </c>
      <c r="ED12" s="244">
        <v>35198660</v>
      </c>
      <c r="EE12" s="244">
        <v>21633247</v>
      </c>
      <c r="EF12" s="244">
        <v>15473785</v>
      </c>
      <c r="EG12" s="244">
        <v>3713168</v>
      </c>
      <c r="EH12" s="244">
        <v>3404165</v>
      </c>
      <c r="EI12" s="244">
        <v>2818657</v>
      </c>
      <c r="EJ12" s="244">
        <v>12855205</v>
      </c>
      <c r="EK12" s="243">
        <v>347368798</v>
      </c>
      <c r="EL12" s="245">
        <v>117413994</v>
      </c>
      <c r="EM12" s="244">
        <v>142997507</v>
      </c>
      <c r="EN12" s="244">
        <v>38229007</v>
      </c>
      <c r="EO12" s="244">
        <v>21031409</v>
      </c>
      <c r="EP12" s="244">
        <v>12765515</v>
      </c>
      <c r="EQ12" s="244">
        <v>3805907</v>
      </c>
      <c r="ER12" s="244">
        <v>3703522</v>
      </c>
      <c r="ES12" s="244">
        <v>2808058</v>
      </c>
      <c r="ET12" s="244">
        <v>14033685</v>
      </c>
      <c r="EU12" s="243">
        <v>356788604</v>
      </c>
      <c r="EV12" s="245">
        <v>123572187</v>
      </c>
      <c r="EW12" s="244">
        <v>139518196</v>
      </c>
      <c r="EX12" s="244">
        <v>39062662</v>
      </c>
      <c r="EY12" s="244">
        <v>20747937</v>
      </c>
      <c r="EZ12" s="244">
        <v>11862494</v>
      </c>
      <c r="FA12" s="244">
        <v>4073336</v>
      </c>
      <c r="FB12" s="244">
        <v>3229304</v>
      </c>
      <c r="FC12" s="244">
        <v>2845738</v>
      </c>
      <c r="FD12" s="244">
        <v>14898438</v>
      </c>
      <c r="FE12" s="243">
        <v>359810292</v>
      </c>
      <c r="FF12" s="245">
        <v>127837891</v>
      </c>
      <c r="FG12" s="244">
        <v>139464022</v>
      </c>
      <c r="FH12" s="244">
        <v>37451973</v>
      </c>
      <c r="FI12" s="244">
        <v>24893715</v>
      </c>
      <c r="FJ12" s="244">
        <v>11373034</v>
      </c>
      <c r="FK12" s="244">
        <v>4180978</v>
      </c>
      <c r="FL12" s="244">
        <v>3291533</v>
      </c>
      <c r="FM12" s="244">
        <v>3204277</v>
      </c>
      <c r="FN12" s="244">
        <v>14587516.173590001</v>
      </c>
      <c r="FO12" s="243">
        <v>366284939.17359</v>
      </c>
      <c r="FP12" s="245">
        <v>131966488</v>
      </c>
      <c r="FQ12" s="244">
        <v>141791850</v>
      </c>
      <c r="FR12" s="244">
        <v>37150893</v>
      </c>
      <c r="FS12" s="244">
        <v>25451684</v>
      </c>
      <c r="FT12" s="244">
        <v>10432906</v>
      </c>
      <c r="FU12" s="244">
        <v>3815239</v>
      </c>
      <c r="FV12" s="244">
        <v>3389543</v>
      </c>
      <c r="FW12" s="244">
        <v>3154284</v>
      </c>
      <c r="FX12" s="244">
        <v>14195129</v>
      </c>
      <c r="FY12" s="243">
        <v>371348016</v>
      </c>
      <c r="FZ12" s="245">
        <v>173675862</v>
      </c>
      <c r="GA12" s="244">
        <v>112191526</v>
      </c>
      <c r="GB12" s="244">
        <v>36158078</v>
      </c>
      <c r="GC12" s="244">
        <v>23449105</v>
      </c>
      <c r="GD12" s="244">
        <v>8961079</v>
      </c>
      <c r="GE12" s="244">
        <v>4717047</v>
      </c>
      <c r="GF12" s="244">
        <v>3286666</v>
      </c>
      <c r="GG12" s="244">
        <v>3380069</v>
      </c>
      <c r="GH12" s="244">
        <v>13394061</v>
      </c>
      <c r="GI12" s="243">
        <v>379213493</v>
      </c>
      <c r="GJ12" s="245">
        <v>180171504</v>
      </c>
      <c r="GK12" s="244">
        <v>117120659</v>
      </c>
      <c r="GL12" s="244">
        <v>39256134</v>
      </c>
      <c r="GM12" s="244">
        <v>18482175</v>
      </c>
      <c r="GN12" s="244">
        <v>8880307</v>
      </c>
      <c r="GO12" s="244">
        <v>3547397</v>
      </c>
      <c r="GP12" s="244">
        <v>2815456</v>
      </c>
      <c r="GQ12" s="244">
        <v>3548273</v>
      </c>
      <c r="GR12" s="244">
        <v>13217709</v>
      </c>
      <c r="GS12" s="243">
        <v>387039614</v>
      </c>
      <c r="GT12" s="245">
        <v>194795014</v>
      </c>
      <c r="GU12" s="244">
        <v>129015951</v>
      </c>
      <c r="GV12" s="244">
        <v>37514265</v>
      </c>
      <c r="GW12" s="244">
        <v>17704184</v>
      </c>
      <c r="GX12" s="244">
        <v>9448528</v>
      </c>
      <c r="GY12" s="244">
        <v>3756496</v>
      </c>
      <c r="GZ12" s="244">
        <v>2827336</v>
      </c>
      <c r="HA12" s="244">
        <v>3519395</v>
      </c>
      <c r="HB12" s="244">
        <v>13653824</v>
      </c>
      <c r="HC12" s="243">
        <v>412234993</v>
      </c>
      <c r="HD12" s="245">
        <v>195159355</v>
      </c>
      <c r="HE12" s="244">
        <v>127885482</v>
      </c>
      <c r="HF12" s="244">
        <v>36691797</v>
      </c>
      <c r="HG12" s="244">
        <v>17154208</v>
      </c>
      <c r="HH12" s="244">
        <v>9137307</v>
      </c>
      <c r="HI12" s="244">
        <v>3551851</v>
      </c>
      <c r="HJ12" s="244">
        <v>2891482</v>
      </c>
      <c r="HK12" s="244">
        <v>3485427</v>
      </c>
      <c r="HL12" s="244">
        <v>12334418.6</v>
      </c>
      <c r="HM12" s="243">
        <v>408291327.60000002</v>
      </c>
      <c r="HN12" s="245">
        <v>212193610</v>
      </c>
      <c r="HO12" s="244">
        <v>119692831</v>
      </c>
      <c r="HP12" s="244">
        <v>35058621</v>
      </c>
      <c r="HQ12" s="244">
        <v>16555854</v>
      </c>
      <c r="HR12" s="244">
        <v>9235066</v>
      </c>
      <c r="HS12" s="244">
        <v>3964726</v>
      </c>
      <c r="HT12" s="244">
        <v>3018629</v>
      </c>
      <c r="HU12" s="244">
        <v>3530579</v>
      </c>
      <c r="HV12" s="244">
        <v>11678107</v>
      </c>
      <c r="HW12" s="243">
        <v>414928023</v>
      </c>
      <c r="HX12" s="245">
        <v>216075618</v>
      </c>
      <c r="HY12" s="244">
        <v>128747178</v>
      </c>
      <c r="HZ12" s="244">
        <v>36182911</v>
      </c>
      <c r="IA12" s="244">
        <v>15582038</v>
      </c>
      <c r="IB12" s="244">
        <v>8230978</v>
      </c>
      <c r="IC12" s="244">
        <v>5261772</v>
      </c>
      <c r="ID12" s="244">
        <v>3013231</v>
      </c>
      <c r="IE12" s="244">
        <v>3669082</v>
      </c>
      <c r="IF12" s="244">
        <v>12068851</v>
      </c>
      <c r="IG12" s="243">
        <v>428831659</v>
      </c>
      <c r="IH12" s="245">
        <v>226011045</v>
      </c>
      <c r="II12" s="244">
        <v>141107513</v>
      </c>
      <c r="IJ12" s="244">
        <v>36573770</v>
      </c>
      <c r="IK12" s="244">
        <v>15159149</v>
      </c>
      <c r="IL12" s="244">
        <v>8790070</v>
      </c>
      <c r="IM12" s="244">
        <v>4388026</v>
      </c>
      <c r="IN12" s="244">
        <v>3872076</v>
      </c>
      <c r="IO12" s="244">
        <v>3108617</v>
      </c>
      <c r="IP12" s="244">
        <v>12750064</v>
      </c>
      <c r="IQ12" s="243">
        <v>451760330</v>
      </c>
      <c r="IR12" s="245">
        <v>237793885</v>
      </c>
      <c r="IS12" s="244">
        <v>139819036</v>
      </c>
      <c r="IT12" s="244">
        <v>37726144</v>
      </c>
      <c r="IU12" s="244">
        <v>15836304</v>
      </c>
      <c r="IV12" s="244">
        <v>12006549</v>
      </c>
      <c r="IW12" s="244">
        <v>3475646</v>
      </c>
      <c r="IX12" s="244">
        <v>3255778</v>
      </c>
      <c r="IY12" s="244">
        <v>5302640</v>
      </c>
      <c r="IZ12" s="244">
        <v>12889070</v>
      </c>
      <c r="JA12" s="243">
        <v>468105052</v>
      </c>
      <c r="JB12" s="245">
        <v>233066372</v>
      </c>
      <c r="JC12" s="244">
        <v>133821248</v>
      </c>
      <c r="JD12" s="244">
        <v>37645387</v>
      </c>
      <c r="JE12" s="244">
        <v>15920418</v>
      </c>
      <c r="JF12" s="244">
        <v>12350933</v>
      </c>
      <c r="JG12" s="244">
        <v>3974987</v>
      </c>
      <c r="JH12" s="244">
        <v>3264466</v>
      </c>
      <c r="JI12" s="244">
        <v>4004184</v>
      </c>
      <c r="JJ12" s="244">
        <v>13415245</v>
      </c>
      <c r="JK12" s="243">
        <v>457463240</v>
      </c>
      <c r="JL12" s="245">
        <v>246099841</v>
      </c>
      <c r="JM12" s="244">
        <v>132344270</v>
      </c>
      <c r="JN12" s="244">
        <v>41630630</v>
      </c>
      <c r="JO12" s="244">
        <v>16977312</v>
      </c>
      <c r="JP12" s="244">
        <v>13692172</v>
      </c>
      <c r="JQ12" s="244">
        <v>4550952</v>
      </c>
      <c r="JR12" s="244">
        <v>3370093</v>
      </c>
      <c r="JS12" s="244">
        <v>4439848</v>
      </c>
      <c r="JT12" s="244">
        <v>14093376</v>
      </c>
      <c r="JU12" s="243">
        <v>477198494</v>
      </c>
      <c r="JV12" s="245">
        <v>244128471</v>
      </c>
      <c r="JW12" s="244">
        <v>133112930</v>
      </c>
      <c r="JX12" s="244">
        <v>38618022</v>
      </c>
      <c r="JY12" s="244">
        <v>16864380</v>
      </c>
      <c r="JZ12" s="244">
        <v>14952067</v>
      </c>
      <c r="KA12" s="244">
        <v>4621279</v>
      </c>
      <c r="KB12" s="244">
        <v>3814894</v>
      </c>
      <c r="KC12" s="244">
        <v>3237153</v>
      </c>
      <c r="KD12" s="244">
        <v>14480303</v>
      </c>
      <c r="KE12" s="243">
        <v>473829499</v>
      </c>
      <c r="KF12" s="245">
        <v>217073627</v>
      </c>
      <c r="KG12" s="244">
        <v>129383886</v>
      </c>
      <c r="KH12" s="244">
        <v>37308639</v>
      </c>
      <c r="KI12" s="244">
        <v>18924341</v>
      </c>
      <c r="KJ12" s="244">
        <v>10693040</v>
      </c>
      <c r="KK12" s="244">
        <v>8832030</v>
      </c>
      <c r="KL12" s="244">
        <v>5291491</v>
      </c>
      <c r="KM12" s="244">
        <v>3481241</v>
      </c>
      <c r="KN12" s="244">
        <v>14478211</v>
      </c>
      <c r="KO12" s="243">
        <v>445466506</v>
      </c>
      <c r="KP12" s="245">
        <v>227572831</v>
      </c>
      <c r="KQ12" s="244">
        <v>154696218</v>
      </c>
      <c r="KR12" s="244">
        <v>47265149</v>
      </c>
      <c r="KS12" s="244">
        <v>22171669</v>
      </c>
      <c r="KT12" s="244">
        <v>10561512</v>
      </c>
      <c r="KU12" s="244">
        <v>8708625</v>
      </c>
      <c r="KV12" s="244">
        <v>5944528</v>
      </c>
      <c r="KW12" s="244">
        <v>4481600</v>
      </c>
      <c r="KX12" s="244">
        <v>16556463</v>
      </c>
      <c r="KY12" s="243">
        <v>497958595</v>
      </c>
      <c r="KZ12" s="245">
        <v>226297330</v>
      </c>
      <c r="LA12" s="244">
        <v>153206916</v>
      </c>
      <c r="LB12" s="244">
        <v>47675223</v>
      </c>
      <c r="LC12" s="244">
        <v>21073072</v>
      </c>
      <c r="LD12" s="244">
        <v>10364066</v>
      </c>
      <c r="LE12" s="244">
        <v>8629208</v>
      </c>
      <c r="LF12" s="244">
        <v>7161884</v>
      </c>
      <c r="LG12" s="244">
        <v>4458191</v>
      </c>
      <c r="LH12" s="244">
        <v>16461411</v>
      </c>
      <c r="LI12" s="243">
        <v>495327301</v>
      </c>
      <c r="LJ12" s="245">
        <v>227489987</v>
      </c>
      <c r="LK12" s="244">
        <v>154011919</v>
      </c>
      <c r="LL12" s="244">
        <v>43418130</v>
      </c>
      <c r="LM12" s="244">
        <v>21046447</v>
      </c>
      <c r="LN12" s="244">
        <v>11446751</v>
      </c>
      <c r="LO12" s="244">
        <v>7105160</v>
      </c>
      <c r="LP12" s="244">
        <v>6787748</v>
      </c>
      <c r="LQ12" s="244">
        <v>4777044</v>
      </c>
      <c r="LR12" s="244">
        <v>15141791</v>
      </c>
      <c r="LS12" s="243">
        <v>491224977</v>
      </c>
      <c r="LT12" s="245">
        <v>206129553</v>
      </c>
      <c r="LU12" s="244">
        <v>159905203</v>
      </c>
      <c r="LV12" s="244">
        <v>45200866</v>
      </c>
      <c r="LW12" s="244">
        <v>20237338</v>
      </c>
      <c r="LX12" s="244">
        <v>11869728</v>
      </c>
      <c r="LY12" s="244">
        <v>8889493</v>
      </c>
      <c r="LZ12" s="244">
        <v>6697832</v>
      </c>
      <c r="MA12" s="244">
        <v>4759733</v>
      </c>
      <c r="MB12" s="244">
        <v>14405530</v>
      </c>
      <c r="MC12" s="243">
        <v>478095276</v>
      </c>
      <c r="MD12" s="245">
        <v>204780738</v>
      </c>
      <c r="ME12" s="244">
        <v>162001051</v>
      </c>
      <c r="MF12" s="244">
        <v>46542241</v>
      </c>
      <c r="MG12" s="244">
        <v>20485131</v>
      </c>
      <c r="MH12" s="244">
        <v>11384023</v>
      </c>
      <c r="MI12" s="244">
        <v>8134903</v>
      </c>
      <c r="MJ12" s="244">
        <v>7747679</v>
      </c>
      <c r="MK12" s="244">
        <v>4728943</v>
      </c>
      <c r="ML12" s="244">
        <v>14070187</v>
      </c>
      <c r="MM12" s="243">
        <v>479874896</v>
      </c>
      <c r="MN12" s="245">
        <v>197343891</v>
      </c>
      <c r="MO12" s="244">
        <v>160257582</v>
      </c>
      <c r="MP12" s="244">
        <v>45760257</v>
      </c>
      <c r="MQ12" s="244">
        <v>20299393</v>
      </c>
      <c r="MR12" s="244">
        <v>10010592</v>
      </c>
      <c r="MS12" s="244">
        <v>8639988</v>
      </c>
      <c r="MT12" s="244">
        <v>7346136</v>
      </c>
      <c r="MU12" s="244">
        <v>4499479</v>
      </c>
      <c r="MV12" s="244">
        <v>13673630</v>
      </c>
      <c r="MW12" s="243">
        <v>467830948</v>
      </c>
      <c r="MX12" s="1087">
        <v>212091535</v>
      </c>
      <c r="MY12" s="1088">
        <v>173646014</v>
      </c>
      <c r="MZ12" s="1088">
        <v>42848737</v>
      </c>
      <c r="NA12" s="1088">
        <v>19648177</v>
      </c>
      <c r="NB12" s="1088">
        <v>10798550</v>
      </c>
      <c r="NC12" s="1088">
        <v>7016025</v>
      </c>
      <c r="ND12" s="1088">
        <v>7164796</v>
      </c>
      <c r="NE12" s="1088">
        <v>6117644</v>
      </c>
      <c r="NF12" s="1088">
        <v>14263734</v>
      </c>
      <c r="NG12" s="1089">
        <v>493595212</v>
      </c>
      <c r="NH12" s="1087">
        <v>214090617</v>
      </c>
      <c r="NI12" s="1088">
        <v>172873303</v>
      </c>
      <c r="NJ12" s="1088">
        <v>43837454</v>
      </c>
      <c r="NK12" s="1088">
        <v>19792289</v>
      </c>
      <c r="NL12" s="1088">
        <v>11111628</v>
      </c>
      <c r="NM12" s="1088">
        <v>6618144</v>
      </c>
      <c r="NN12" s="1088">
        <v>7060013</v>
      </c>
      <c r="NO12" s="1088">
        <v>5945786</v>
      </c>
      <c r="NP12" s="1088">
        <v>14154567</v>
      </c>
      <c r="NQ12" s="1089">
        <v>495483801</v>
      </c>
    </row>
    <row r="13" spans="1:381" ht="15">
      <c r="A13" s="519" t="s">
        <v>1146</v>
      </c>
      <c r="B13" s="249"/>
      <c r="C13" s="248"/>
      <c r="D13" s="248"/>
      <c r="E13" s="248"/>
      <c r="F13" s="248"/>
      <c r="G13" s="248"/>
      <c r="H13" s="248"/>
      <c r="I13" s="248"/>
      <c r="J13" s="248"/>
      <c r="K13" s="247">
        <v>30895002</v>
      </c>
      <c r="L13" s="249"/>
      <c r="M13" s="248"/>
      <c r="N13" s="248"/>
      <c r="O13" s="248"/>
      <c r="P13" s="248"/>
      <c r="Q13" s="248"/>
      <c r="R13" s="248"/>
      <c r="S13" s="248"/>
      <c r="T13" s="248"/>
      <c r="U13" s="247">
        <v>32439162</v>
      </c>
      <c r="V13" s="249"/>
      <c r="W13" s="248"/>
      <c r="X13" s="248"/>
      <c r="Y13" s="248"/>
      <c r="Z13" s="248"/>
      <c r="AA13" s="248"/>
      <c r="AB13" s="248"/>
      <c r="AC13" s="248"/>
      <c r="AD13" s="248"/>
      <c r="AE13" s="247">
        <v>31475706</v>
      </c>
      <c r="AF13" s="249"/>
      <c r="AG13" s="248"/>
      <c r="AH13" s="248"/>
      <c r="AI13" s="248"/>
      <c r="AJ13" s="248"/>
      <c r="AK13" s="248"/>
      <c r="AL13" s="248"/>
      <c r="AM13" s="248"/>
      <c r="AN13" s="248"/>
      <c r="AO13" s="247">
        <v>31594253</v>
      </c>
      <c r="AP13" s="249"/>
      <c r="AQ13" s="248"/>
      <c r="AR13" s="248"/>
      <c r="AS13" s="248"/>
      <c r="AT13" s="248"/>
      <c r="AU13" s="248"/>
      <c r="AV13" s="248"/>
      <c r="AW13" s="248"/>
      <c r="AX13" s="248"/>
      <c r="AY13" s="247">
        <v>32431339</v>
      </c>
      <c r="AZ13" s="249"/>
      <c r="BA13" s="248"/>
      <c r="BB13" s="248"/>
      <c r="BC13" s="248"/>
      <c r="BD13" s="248"/>
      <c r="BE13" s="248"/>
      <c r="BF13" s="248"/>
      <c r="BG13" s="248"/>
      <c r="BH13" s="248"/>
      <c r="BI13" s="247">
        <v>32593067</v>
      </c>
      <c r="BJ13" s="249"/>
      <c r="BK13" s="248"/>
      <c r="BL13" s="248"/>
      <c r="BM13" s="248"/>
      <c r="BN13" s="248"/>
      <c r="BO13" s="248"/>
      <c r="BP13" s="248"/>
      <c r="BQ13" s="248"/>
      <c r="BR13" s="248"/>
      <c r="BS13" s="247">
        <v>32693668</v>
      </c>
      <c r="BT13" s="249"/>
      <c r="BU13" s="248"/>
      <c r="BV13" s="248"/>
      <c r="BW13" s="248"/>
      <c r="BX13" s="248"/>
      <c r="BY13" s="248"/>
      <c r="BZ13" s="248"/>
      <c r="CA13" s="248"/>
      <c r="CB13" s="248"/>
      <c r="CC13" s="247">
        <v>34154632</v>
      </c>
      <c r="CD13" s="249"/>
      <c r="CE13" s="248"/>
      <c r="CF13" s="248"/>
      <c r="CG13" s="248"/>
      <c r="CH13" s="248"/>
      <c r="CI13" s="248"/>
      <c r="CJ13" s="248"/>
      <c r="CK13" s="248"/>
      <c r="CL13" s="248"/>
      <c r="CM13" s="247">
        <v>38373987</v>
      </c>
      <c r="CN13" s="249"/>
      <c r="CO13" s="248"/>
      <c r="CP13" s="248"/>
      <c r="CQ13" s="248"/>
      <c r="CR13" s="248"/>
      <c r="CS13" s="248"/>
      <c r="CT13" s="248"/>
      <c r="CU13" s="248"/>
      <c r="CV13" s="248"/>
      <c r="CW13" s="247">
        <v>41199045</v>
      </c>
      <c r="CX13" s="249"/>
      <c r="CY13" s="248"/>
      <c r="CZ13" s="248"/>
      <c r="DA13" s="248"/>
      <c r="DB13" s="248"/>
      <c r="DC13" s="248"/>
      <c r="DD13" s="248"/>
      <c r="DE13" s="248"/>
      <c r="DF13" s="248"/>
      <c r="DG13" s="247">
        <v>43143815</v>
      </c>
      <c r="DH13" s="249"/>
      <c r="DI13" s="248"/>
      <c r="DJ13" s="248"/>
      <c r="DK13" s="248"/>
      <c r="DL13" s="248"/>
      <c r="DM13" s="248"/>
      <c r="DN13" s="248"/>
      <c r="DO13" s="248"/>
      <c r="DP13" s="248"/>
      <c r="DQ13" s="247">
        <v>46957352</v>
      </c>
      <c r="DR13" s="249"/>
      <c r="DS13" s="248"/>
      <c r="DT13" s="248"/>
      <c r="DU13" s="248"/>
      <c r="DV13" s="248"/>
      <c r="DW13" s="248"/>
      <c r="DX13" s="248"/>
      <c r="DY13" s="248"/>
      <c r="DZ13" s="248"/>
      <c r="EA13" s="247">
        <v>51529592</v>
      </c>
      <c r="EB13" s="249"/>
      <c r="EC13" s="248"/>
      <c r="ED13" s="248"/>
      <c r="EE13" s="248"/>
      <c r="EF13" s="248"/>
      <c r="EG13" s="248"/>
      <c r="EH13" s="248"/>
      <c r="EI13" s="248"/>
      <c r="EJ13" s="248"/>
      <c r="EK13" s="247">
        <v>53150011</v>
      </c>
      <c r="EL13" s="249"/>
      <c r="EM13" s="248"/>
      <c r="EN13" s="248"/>
      <c r="EO13" s="248"/>
      <c r="EP13" s="248"/>
      <c r="EQ13" s="248"/>
      <c r="ER13" s="248"/>
      <c r="ES13" s="248"/>
      <c r="ET13" s="248"/>
      <c r="EU13" s="247">
        <v>56610581</v>
      </c>
      <c r="EV13" s="249"/>
      <c r="EW13" s="248"/>
      <c r="EX13" s="248"/>
      <c r="EY13" s="248"/>
      <c r="EZ13" s="248"/>
      <c r="FA13" s="248"/>
      <c r="FB13" s="248"/>
      <c r="FC13" s="248"/>
      <c r="FD13" s="248"/>
      <c r="FE13" s="247">
        <v>57792446</v>
      </c>
      <c r="FF13" s="249"/>
      <c r="FG13" s="248"/>
      <c r="FH13" s="248"/>
      <c r="FI13" s="248"/>
      <c r="FJ13" s="248"/>
      <c r="FK13" s="248"/>
      <c r="FL13" s="248"/>
      <c r="FM13" s="248"/>
      <c r="FN13" s="248"/>
      <c r="FO13" s="247">
        <v>60310468</v>
      </c>
      <c r="FP13" s="249" t="s">
        <v>29</v>
      </c>
      <c r="FQ13" s="248" t="s">
        <v>29</v>
      </c>
      <c r="FR13" s="248" t="s">
        <v>29</v>
      </c>
      <c r="FS13" s="248" t="s">
        <v>29</v>
      </c>
      <c r="FT13" s="248" t="s">
        <v>29</v>
      </c>
      <c r="FU13" s="248" t="s">
        <v>29</v>
      </c>
      <c r="FV13" s="248" t="s">
        <v>29</v>
      </c>
      <c r="FW13" s="248" t="s">
        <v>29</v>
      </c>
      <c r="FX13" s="248" t="s">
        <v>29</v>
      </c>
      <c r="FY13" s="247">
        <v>62890752</v>
      </c>
      <c r="FZ13" s="249" t="s">
        <v>29</v>
      </c>
      <c r="GA13" s="248" t="s">
        <v>29</v>
      </c>
      <c r="GB13" s="248" t="s">
        <v>29</v>
      </c>
      <c r="GC13" s="248" t="s">
        <v>29</v>
      </c>
      <c r="GD13" s="248" t="s">
        <v>29</v>
      </c>
      <c r="GE13" s="248" t="s">
        <v>29</v>
      </c>
      <c r="GF13" s="248" t="s">
        <v>29</v>
      </c>
      <c r="GG13" s="248" t="s">
        <v>29</v>
      </c>
      <c r="GH13" s="248" t="s">
        <v>29</v>
      </c>
      <c r="GI13" s="247">
        <v>65899939</v>
      </c>
      <c r="GJ13" s="249" t="s">
        <v>29</v>
      </c>
      <c r="GK13" s="248" t="s">
        <v>29</v>
      </c>
      <c r="GL13" s="248" t="s">
        <v>29</v>
      </c>
      <c r="GM13" s="248" t="s">
        <v>29</v>
      </c>
      <c r="GN13" s="248" t="s">
        <v>29</v>
      </c>
      <c r="GO13" s="248" t="s">
        <v>29</v>
      </c>
      <c r="GP13" s="248" t="s">
        <v>29</v>
      </c>
      <c r="GQ13" s="248" t="s">
        <v>29</v>
      </c>
      <c r="GR13" s="248" t="s">
        <v>29</v>
      </c>
      <c r="GS13" s="247">
        <v>69521632</v>
      </c>
      <c r="GT13" s="249"/>
      <c r="GU13" s="248"/>
      <c r="GV13" s="248"/>
      <c r="GW13" s="248"/>
      <c r="GX13" s="248"/>
      <c r="GY13" s="248"/>
      <c r="GZ13" s="248"/>
      <c r="HA13" s="248"/>
      <c r="HB13" s="248"/>
      <c r="HC13" s="247">
        <v>71161550</v>
      </c>
      <c r="HD13" s="249">
        <v>0</v>
      </c>
      <c r="HE13" s="248">
        <v>0</v>
      </c>
      <c r="HF13" s="248">
        <v>0</v>
      </c>
      <c r="HG13" s="248">
        <v>0</v>
      </c>
      <c r="HH13" s="248">
        <v>0</v>
      </c>
      <c r="HI13" s="248">
        <v>0</v>
      </c>
      <c r="HJ13" s="248">
        <v>0</v>
      </c>
      <c r="HK13" s="248">
        <v>0</v>
      </c>
      <c r="HL13" s="248">
        <v>0</v>
      </c>
      <c r="HM13" s="247">
        <v>71828705</v>
      </c>
      <c r="HN13" s="249" t="s">
        <v>568</v>
      </c>
      <c r="HO13" s="248" t="s">
        <v>568</v>
      </c>
      <c r="HP13" s="248" t="s">
        <v>568</v>
      </c>
      <c r="HQ13" s="248" t="s">
        <v>568</v>
      </c>
      <c r="HR13" s="248" t="s">
        <v>568</v>
      </c>
      <c r="HS13" s="248" t="s">
        <v>568</v>
      </c>
      <c r="HT13" s="248" t="s">
        <v>568</v>
      </c>
      <c r="HU13" s="248" t="s">
        <v>568</v>
      </c>
      <c r="HV13" s="248" t="s">
        <v>568</v>
      </c>
      <c r="HW13" s="247">
        <v>72694651</v>
      </c>
      <c r="HX13" s="249" t="s">
        <v>568</v>
      </c>
      <c r="HY13" s="248" t="s">
        <v>568</v>
      </c>
      <c r="HZ13" s="248" t="s">
        <v>568</v>
      </c>
      <c r="IA13" s="248" t="s">
        <v>568</v>
      </c>
      <c r="IB13" s="248" t="s">
        <v>568</v>
      </c>
      <c r="IC13" s="248" t="s">
        <v>568</v>
      </c>
      <c r="ID13" s="248" t="s">
        <v>568</v>
      </c>
      <c r="IE13" s="248" t="s">
        <v>568</v>
      </c>
      <c r="IF13" s="248" t="s">
        <v>568</v>
      </c>
      <c r="IG13" s="247">
        <v>74513600</v>
      </c>
      <c r="IH13" s="249">
        <v>0</v>
      </c>
      <c r="II13" s="248">
        <v>0</v>
      </c>
      <c r="IJ13" s="248">
        <v>0</v>
      </c>
      <c r="IK13" s="248">
        <v>0</v>
      </c>
      <c r="IL13" s="248">
        <v>0</v>
      </c>
      <c r="IM13" s="248">
        <v>0</v>
      </c>
      <c r="IN13" s="248">
        <v>0</v>
      </c>
      <c r="IO13" s="248">
        <v>0</v>
      </c>
      <c r="IP13" s="248">
        <v>0</v>
      </c>
      <c r="IQ13" s="247">
        <v>73759054</v>
      </c>
      <c r="IR13" s="249">
        <v>0</v>
      </c>
      <c r="IS13" s="248">
        <v>0</v>
      </c>
      <c r="IT13" s="248">
        <v>0</v>
      </c>
      <c r="IU13" s="248">
        <v>0</v>
      </c>
      <c r="IV13" s="248">
        <v>0</v>
      </c>
      <c r="IW13" s="248">
        <v>0</v>
      </c>
      <c r="IX13" s="248">
        <v>0</v>
      </c>
      <c r="IY13" s="248">
        <v>0</v>
      </c>
      <c r="IZ13" s="248">
        <v>0</v>
      </c>
      <c r="JA13" s="247">
        <v>75289371</v>
      </c>
      <c r="JB13" s="249">
        <v>0</v>
      </c>
      <c r="JC13" s="248">
        <v>0</v>
      </c>
      <c r="JD13" s="248">
        <v>0</v>
      </c>
      <c r="JE13" s="248">
        <v>0</v>
      </c>
      <c r="JF13" s="248">
        <v>0</v>
      </c>
      <c r="JG13" s="248">
        <v>0</v>
      </c>
      <c r="JH13" s="248">
        <v>0</v>
      </c>
      <c r="JI13" s="248">
        <v>0</v>
      </c>
      <c r="JJ13" s="248">
        <v>0</v>
      </c>
      <c r="JK13" s="247">
        <v>74242979</v>
      </c>
      <c r="JL13" s="249">
        <v>0</v>
      </c>
      <c r="JM13" s="248">
        <v>0</v>
      </c>
      <c r="JN13" s="248">
        <v>0</v>
      </c>
      <c r="JO13" s="248">
        <v>0</v>
      </c>
      <c r="JP13" s="248">
        <v>0</v>
      </c>
      <c r="JQ13" s="248">
        <v>0</v>
      </c>
      <c r="JR13" s="248">
        <v>0</v>
      </c>
      <c r="JS13" s="248">
        <v>0</v>
      </c>
      <c r="JT13" s="248">
        <v>0</v>
      </c>
      <c r="JU13" s="247">
        <v>75143222</v>
      </c>
      <c r="JV13" s="249">
        <v>0</v>
      </c>
      <c r="JW13" s="248">
        <v>0</v>
      </c>
      <c r="JX13" s="248">
        <v>0</v>
      </c>
      <c r="JY13" s="248">
        <v>0</v>
      </c>
      <c r="JZ13" s="248">
        <v>0</v>
      </c>
      <c r="KA13" s="248">
        <v>0</v>
      </c>
      <c r="KB13" s="248">
        <v>0</v>
      </c>
      <c r="KC13" s="248">
        <v>0</v>
      </c>
      <c r="KD13" s="248">
        <v>0</v>
      </c>
      <c r="KE13" s="247">
        <v>74243854</v>
      </c>
      <c r="KF13" s="249">
        <v>0</v>
      </c>
      <c r="KG13" s="248">
        <v>0</v>
      </c>
      <c r="KH13" s="248">
        <v>0</v>
      </c>
      <c r="KI13" s="248">
        <v>0</v>
      </c>
      <c r="KJ13" s="248">
        <v>0</v>
      </c>
      <c r="KK13" s="248">
        <v>0</v>
      </c>
      <c r="KL13" s="248">
        <v>0</v>
      </c>
      <c r="KM13" s="248">
        <v>0</v>
      </c>
      <c r="KN13" s="248">
        <v>0</v>
      </c>
      <c r="KO13" s="247">
        <v>72017312</v>
      </c>
      <c r="KP13" s="249">
        <v>0</v>
      </c>
      <c r="KQ13" s="248">
        <v>0</v>
      </c>
      <c r="KR13" s="248">
        <v>0</v>
      </c>
      <c r="KS13" s="248">
        <v>0</v>
      </c>
      <c r="KT13" s="248">
        <v>0</v>
      </c>
      <c r="KU13" s="248">
        <v>0</v>
      </c>
      <c r="KV13" s="248">
        <v>0</v>
      </c>
      <c r="KW13" s="248">
        <v>0</v>
      </c>
      <c r="KX13" s="248">
        <v>0</v>
      </c>
      <c r="KY13" s="247">
        <v>75044243</v>
      </c>
      <c r="KZ13" s="249">
        <v>0</v>
      </c>
      <c r="LA13" s="248">
        <v>0</v>
      </c>
      <c r="LB13" s="248">
        <v>0</v>
      </c>
      <c r="LC13" s="248">
        <v>0</v>
      </c>
      <c r="LD13" s="248">
        <v>0</v>
      </c>
      <c r="LE13" s="248">
        <v>0</v>
      </c>
      <c r="LF13" s="248">
        <v>0</v>
      </c>
      <c r="LG13" s="248">
        <v>0</v>
      </c>
      <c r="LH13" s="248">
        <v>0</v>
      </c>
      <c r="LI13" s="247">
        <v>72416885</v>
      </c>
      <c r="LJ13" s="249">
        <v>0</v>
      </c>
      <c r="LK13" s="248">
        <v>0</v>
      </c>
      <c r="LL13" s="248">
        <v>0</v>
      </c>
      <c r="LM13" s="248">
        <v>0</v>
      </c>
      <c r="LN13" s="248">
        <v>0</v>
      </c>
      <c r="LO13" s="248">
        <v>0</v>
      </c>
      <c r="LP13" s="248">
        <v>0</v>
      </c>
      <c r="LQ13" s="248">
        <v>0</v>
      </c>
      <c r="LR13" s="248">
        <v>0</v>
      </c>
      <c r="LS13" s="247">
        <v>70793389</v>
      </c>
      <c r="LT13" s="249">
        <v>0</v>
      </c>
      <c r="LU13" s="248">
        <v>0</v>
      </c>
      <c r="LV13" s="248">
        <v>0</v>
      </c>
      <c r="LW13" s="248">
        <v>0</v>
      </c>
      <c r="LX13" s="248">
        <v>0</v>
      </c>
      <c r="LY13" s="248">
        <v>0</v>
      </c>
      <c r="LZ13" s="248">
        <v>0</v>
      </c>
      <c r="MA13" s="248">
        <v>0</v>
      </c>
      <c r="MB13" s="248">
        <v>0</v>
      </c>
      <c r="MC13" s="247">
        <v>72222734</v>
      </c>
      <c r="MD13" s="249">
        <v>0</v>
      </c>
      <c r="ME13" s="248">
        <v>0</v>
      </c>
      <c r="MF13" s="248">
        <v>0</v>
      </c>
      <c r="MG13" s="248">
        <v>0</v>
      </c>
      <c r="MH13" s="248">
        <v>0</v>
      </c>
      <c r="MI13" s="248">
        <v>0</v>
      </c>
      <c r="MJ13" s="248">
        <v>0</v>
      </c>
      <c r="MK13" s="248">
        <v>0</v>
      </c>
      <c r="ML13" s="248">
        <v>0</v>
      </c>
      <c r="MM13" s="247">
        <v>72474849</v>
      </c>
      <c r="MN13" s="249">
        <v>0</v>
      </c>
      <c r="MO13" s="248">
        <v>0</v>
      </c>
      <c r="MP13" s="248">
        <v>0</v>
      </c>
      <c r="MQ13" s="248">
        <v>0</v>
      </c>
      <c r="MR13" s="248">
        <v>0</v>
      </c>
      <c r="MS13" s="248">
        <v>0</v>
      </c>
      <c r="MT13" s="248">
        <v>0</v>
      </c>
      <c r="MU13" s="248">
        <v>0</v>
      </c>
      <c r="MV13" s="248">
        <v>0</v>
      </c>
      <c r="MW13" s="247">
        <v>71253053</v>
      </c>
      <c r="MX13" s="1090">
        <v>0</v>
      </c>
      <c r="MY13" s="1091">
        <v>0</v>
      </c>
      <c r="MZ13" s="1091">
        <v>0</v>
      </c>
      <c r="NA13" s="1091">
        <v>0</v>
      </c>
      <c r="NB13" s="1091">
        <v>0</v>
      </c>
      <c r="NC13" s="1091">
        <v>0</v>
      </c>
      <c r="ND13" s="1091">
        <v>0</v>
      </c>
      <c r="NE13" s="1091">
        <v>0</v>
      </c>
      <c r="NF13" s="1091">
        <v>0</v>
      </c>
      <c r="NG13" s="1083">
        <v>70489275</v>
      </c>
      <c r="NH13" s="1090">
        <v>0</v>
      </c>
      <c r="NI13" s="1091">
        <v>0</v>
      </c>
      <c r="NJ13" s="1091">
        <v>0</v>
      </c>
      <c r="NK13" s="1091">
        <v>0</v>
      </c>
      <c r="NL13" s="1091">
        <v>0</v>
      </c>
      <c r="NM13" s="1091">
        <v>0</v>
      </c>
      <c r="NN13" s="1091">
        <v>0</v>
      </c>
      <c r="NO13" s="1091">
        <v>0</v>
      </c>
      <c r="NP13" s="1091">
        <v>0</v>
      </c>
      <c r="NQ13" s="1083">
        <v>70885270</v>
      </c>
    </row>
    <row r="14" spans="1:381">
      <c r="A14" s="246" t="s">
        <v>1145</v>
      </c>
      <c r="B14" s="245">
        <v>53264306</v>
      </c>
      <c r="C14" s="244">
        <v>108970952</v>
      </c>
      <c r="D14" s="244">
        <v>43855466</v>
      </c>
      <c r="E14" s="244">
        <v>13489479</v>
      </c>
      <c r="F14" s="244">
        <v>7704953</v>
      </c>
      <c r="G14" s="244">
        <v>3269860</v>
      </c>
      <c r="H14" s="244">
        <v>2147120</v>
      </c>
      <c r="I14" s="244">
        <v>1243178</v>
      </c>
      <c r="J14" s="244">
        <v>7097824</v>
      </c>
      <c r="K14" s="243">
        <v>271938140</v>
      </c>
      <c r="L14" s="245">
        <v>47831078</v>
      </c>
      <c r="M14" s="244">
        <v>106478914</v>
      </c>
      <c r="N14" s="244">
        <v>44051722</v>
      </c>
      <c r="O14" s="244">
        <v>16345669</v>
      </c>
      <c r="P14" s="244">
        <v>8883147</v>
      </c>
      <c r="Q14" s="244">
        <v>4035599</v>
      </c>
      <c r="R14" s="244">
        <v>2779368</v>
      </c>
      <c r="S14" s="244">
        <v>1505293</v>
      </c>
      <c r="T14" s="244">
        <v>8379488</v>
      </c>
      <c r="U14" s="243">
        <v>272729440</v>
      </c>
      <c r="V14" s="245">
        <v>36979880</v>
      </c>
      <c r="W14" s="244">
        <v>107140107</v>
      </c>
      <c r="X14" s="244">
        <v>45241442</v>
      </c>
      <c r="Y14" s="244">
        <v>16426948</v>
      </c>
      <c r="Z14" s="244">
        <v>9463381</v>
      </c>
      <c r="AA14" s="244">
        <v>4472394</v>
      </c>
      <c r="AB14" s="244">
        <v>3028072</v>
      </c>
      <c r="AC14" s="244">
        <v>1944539</v>
      </c>
      <c r="AD14" s="244">
        <v>9793707</v>
      </c>
      <c r="AE14" s="243">
        <v>265966176</v>
      </c>
      <c r="AF14" s="245">
        <v>35269634</v>
      </c>
      <c r="AG14" s="244">
        <v>111687620</v>
      </c>
      <c r="AH14" s="244">
        <v>45737598</v>
      </c>
      <c r="AI14" s="244">
        <v>14762212</v>
      </c>
      <c r="AJ14" s="244">
        <v>8963073</v>
      </c>
      <c r="AK14" s="244">
        <v>4533960</v>
      </c>
      <c r="AL14" s="244">
        <v>2640263</v>
      </c>
      <c r="AM14" s="244">
        <v>1920021</v>
      </c>
      <c r="AN14" s="244">
        <v>11584951</v>
      </c>
      <c r="AO14" s="243">
        <v>268693585</v>
      </c>
      <c r="AP14" s="245">
        <v>35932659</v>
      </c>
      <c r="AQ14" s="244">
        <v>118312626</v>
      </c>
      <c r="AR14" s="244">
        <v>46978341</v>
      </c>
      <c r="AS14" s="244">
        <v>15809760</v>
      </c>
      <c r="AT14" s="244">
        <v>8584203</v>
      </c>
      <c r="AU14" s="244">
        <v>4193983</v>
      </c>
      <c r="AV14" s="244">
        <v>2681810</v>
      </c>
      <c r="AW14" s="244">
        <v>1676227</v>
      </c>
      <c r="AX14" s="244">
        <v>11781355</v>
      </c>
      <c r="AY14" s="243">
        <v>278382303</v>
      </c>
      <c r="AZ14" s="245">
        <v>38731226</v>
      </c>
      <c r="BA14" s="244">
        <v>118401184</v>
      </c>
      <c r="BB14" s="244">
        <v>50177756</v>
      </c>
      <c r="BC14" s="244">
        <v>15955641</v>
      </c>
      <c r="BD14" s="244">
        <v>9768585</v>
      </c>
      <c r="BE14" s="244">
        <v>3999130</v>
      </c>
      <c r="BF14" s="244">
        <v>2554868</v>
      </c>
      <c r="BG14" s="244">
        <v>1630286</v>
      </c>
      <c r="BH14" s="244">
        <v>10897966</v>
      </c>
      <c r="BI14" s="243">
        <v>284709709</v>
      </c>
      <c r="BJ14" s="245">
        <v>40718794</v>
      </c>
      <c r="BK14" s="244">
        <v>126036070</v>
      </c>
      <c r="BL14" s="244">
        <v>51995831</v>
      </c>
      <c r="BM14" s="244">
        <v>15470398</v>
      </c>
      <c r="BN14" s="244">
        <v>10324138</v>
      </c>
      <c r="BO14" s="244">
        <v>4120960</v>
      </c>
      <c r="BP14" s="244">
        <v>2721212</v>
      </c>
      <c r="BQ14" s="244">
        <v>1863225</v>
      </c>
      <c r="BR14" s="244">
        <v>10247744</v>
      </c>
      <c r="BS14" s="243">
        <v>296192040</v>
      </c>
      <c r="BT14" s="245">
        <v>44607269</v>
      </c>
      <c r="BU14" s="244">
        <v>135469729</v>
      </c>
      <c r="BV14" s="244">
        <v>52594140</v>
      </c>
      <c r="BW14" s="244">
        <v>16389910</v>
      </c>
      <c r="BX14" s="244">
        <v>10337144</v>
      </c>
      <c r="BY14" s="244">
        <v>4596165</v>
      </c>
      <c r="BZ14" s="244">
        <v>2799979</v>
      </c>
      <c r="CA14" s="244">
        <v>1893980</v>
      </c>
      <c r="CB14" s="244">
        <v>10346500</v>
      </c>
      <c r="CC14" s="243">
        <v>313189448</v>
      </c>
      <c r="CD14" s="245">
        <v>49374671</v>
      </c>
      <c r="CE14" s="244">
        <v>143077320</v>
      </c>
      <c r="CF14" s="244">
        <v>56363099</v>
      </c>
      <c r="CG14" s="244">
        <v>16919245</v>
      </c>
      <c r="CH14" s="244">
        <v>11291169</v>
      </c>
      <c r="CI14" s="244">
        <v>4628568</v>
      </c>
      <c r="CJ14" s="244">
        <v>2900731</v>
      </c>
      <c r="CK14" s="244">
        <v>1802640</v>
      </c>
      <c r="CL14" s="244">
        <v>10744443</v>
      </c>
      <c r="CM14" s="243">
        <v>335475873</v>
      </c>
      <c r="CN14" s="245">
        <v>86208590</v>
      </c>
      <c r="CO14" s="244">
        <v>141577332</v>
      </c>
      <c r="CP14" s="244">
        <v>27358700</v>
      </c>
      <c r="CQ14" s="244">
        <v>16008483</v>
      </c>
      <c r="CR14" s="244">
        <v>13552796</v>
      </c>
      <c r="CS14" s="244">
        <v>3515093</v>
      </c>
      <c r="CT14" s="244">
        <v>2995565</v>
      </c>
      <c r="CU14" s="244">
        <v>2093757</v>
      </c>
      <c r="CV14" s="244">
        <v>10345818</v>
      </c>
      <c r="CW14" s="243">
        <v>344855179</v>
      </c>
      <c r="CX14" s="245">
        <v>89832081</v>
      </c>
      <c r="CY14" s="244">
        <v>146457698</v>
      </c>
      <c r="CZ14" s="244">
        <v>28597506</v>
      </c>
      <c r="DA14" s="244">
        <v>16888418</v>
      </c>
      <c r="DB14" s="244">
        <v>14593189</v>
      </c>
      <c r="DC14" s="244">
        <v>3503215</v>
      </c>
      <c r="DD14" s="244">
        <v>3322941</v>
      </c>
      <c r="DE14" s="244">
        <v>2496900</v>
      </c>
      <c r="DF14" s="244">
        <v>11271661</v>
      </c>
      <c r="DG14" s="243">
        <v>360107424</v>
      </c>
      <c r="DH14" s="245">
        <v>109579244</v>
      </c>
      <c r="DI14" s="244">
        <v>142660512</v>
      </c>
      <c r="DJ14" s="244">
        <v>30544393</v>
      </c>
      <c r="DK14" s="244">
        <v>16967558</v>
      </c>
      <c r="DL14" s="244">
        <v>13840416</v>
      </c>
      <c r="DM14" s="244">
        <v>3775708</v>
      </c>
      <c r="DN14" s="244">
        <v>3087516</v>
      </c>
      <c r="DO14" s="244">
        <v>2505035</v>
      </c>
      <c r="DP14" s="244">
        <v>12318304</v>
      </c>
      <c r="DQ14" s="243">
        <v>382236038</v>
      </c>
      <c r="DR14" s="245">
        <v>111275493.781</v>
      </c>
      <c r="DS14" s="244">
        <v>146416520.21899998</v>
      </c>
      <c r="DT14" s="244">
        <v>31426558</v>
      </c>
      <c r="DU14" s="244">
        <v>18672274</v>
      </c>
      <c r="DV14" s="244">
        <v>15064529</v>
      </c>
      <c r="DW14" s="244">
        <v>3830329</v>
      </c>
      <c r="DX14" s="244">
        <v>3217843</v>
      </c>
      <c r="DY14" s="244">
        <v>2456374</v>
      </c>
      <c r="DZ14" s="244">
        <v>13122861</v>
      </c>
      <c r="EA14" s="243">
        <v>397012374</v>
      </c>
      <c r="EB14" s="245">
        <v>112194384</v>
      </c>
      <c r="EC14" s="244">
        <v>140077527</v>
      </c>
      <c r="ED14" s="244">
        <v>35198660</v>
      </c>
      <c r="EE14" s="244">
        <v>21633247</v>
      </c>
      <c r="EF14" s="244">
        <v>15473785</v>
      </c>
      <c r="EG14" s="244">
        <v>3713168</v>
      </c>
      <c r="EH14" s="244">
        <v>3404165</v>
      </c>
      <c r="EI14" s="244">
        <v>2818657</v>
      </c>
      <c r="EJ14" s="244">
        <v>12855205</v>
      </c>
      <c r="EK14" s="243">
        <v>400518809</v>
      </c>
      <c r="EL14" s="245">
        <v>117413994</v>
      </c>
      <c r="EM14" s="244">
        <v>142997507</v>
      </c>
      <c r="EN14" s="244">
        <v>38229007</v>
      </c>
      <c r="EO14" s="244">
        <v>21031409</v>
      </c>
      <c r="EP14" s="244">
        <v>12765515</v>
      </c>
      <c r="EQ14" s="244">
        <v>3805907</v>
      </c>
      <c r="ER14" s="244">
        <v>3703522</v>
      </c>
      <c r="ES14" s="244">
        <v>2808058</v>
      </c>
      <c r="ET14" s="244">
        <v>14033685</v>
      </c>
      <c r="EU14" s="243">
        <v>413399185</v>
      </c>
      <c r="EV14" s="245">
        <v>123572187</v>
      </c>
      <c r="EW14" s="244">
        <v>139518196</v>
      </c>
      <c r="EX14" s="244">
        <v>39062662</v>
      </c>
      <c r="EY14" s="244">
        <v>20747937</v>
      </c>
      <c r="EZ14" s="244">
        <v>11862494</v>
      </c>
      <c r="FA14" s="244">
        <v>4073336</v>
      </c>
      <c r="FB14" s="244">
        <v>3229304</v>
      </c>
      <c r="FC14" s="244">
        <v>2845738</v>
      </c>
      <c r="FD14" s="244">
        <v>14898438</v>
      </c>
      <c r="FE14" s="243">
        <v>417602738</v>
      </c>
      <c r="FF14" s="245">
        <v>127837891</v>
      </c>
      <c r="FG14" s="244">
        <v>139464022</v>
      </c>
      <c r="FH14" s="244">
        <v>37451973</v>
      </c>
      <c r="FI14" s="244">
        <v>24893715</v>
      </c>
      <c r="FJ14" s="244">
        <v>11373034</v>
      </c>
      <c r="FK14" s="244">
        <v>4180978</v>
      </c>
      <c r="FL14" s="244">
        <v>3291533</v>
      </c>
      <c r="FM14" s="244">
        <v>3204277</v>
      </c>
      <c r="FN14" s="244">
        <v>14587516.173590001</v>
      </c>
      <c r="FO14" s="243">
        <v>426595407.17359</v>
      </c>
      <c r="FP14" s="245">
        <v>131966488</v>
      </c>
      <c r="FQ14" s="244">
        <v>141791850</v>
      </c>
      <c r="FR14" s="244">
        <v>37150893</v>
      </c>
      <c r="FS14" s="244">
        <v>25451684</v>
      </c>
      <c r="FT14" s="244">
        <v>10432906</v>
      </c>
      <c r="FU14" s="244">
        <v>3815239</v>
      </c>
      <c r="FV14" s="244">
        <v>3389543</v>
      </c>
      <c r="FW14" s="244">
        <v>3154284</v>
      </c>
      <c r="FX14" s="244">
        <v>14195129</v>
      </c>
      <c r="FY14" s="243">
        <v>434238768</v>
      </c>
      <c r="FZ14" s="245">
        <v>173675862</v>
      </c>
      <c r="GA14" s="244">
        <v>112191526</v>
      </c>
      <c r="GB14" s="244">
        <v>36158078</v>
      </c>
      <c r="GC14" s="244">
        <v>23449105</v>
      </c>
      <c r="GD14" s="244">
        <v>8961079</v>
      </c>
      <c r="GE14" s="244">
        <v>4717047</v>
      </c>
      <c r="GF14" s="244">
        <v>3286666</v>
      </c>
      <c r="GG14" s="244">
        <v>3380069</v>
      </c>
      <c r="GH14" s="244">
        <v>13394061</v>
      </c>
      <c r="GI14" s="243">
        <v>445113432</v>
      </c>
      <c r="GJ14" s="245">
        <v>180171504</v>
      </c>
      <c r="GK14" s="244">
        <v>117120659</v>
      </c>
      <c r="GL14" s="244">
        <v>39256134</v>
      </c>
      <c r="GM14" s="244">
        <v>18482175</v>
      </c>
      <c r="GN14" s="244">
        <v>8880307</v>
      </c>
      <c r="GO14" s="244">
        <v>3547397</v>
      </c>
      <c r="GP14" s="244">
        <v>2815456</v>
      </c>
      <c r="GQ14" s="244">
        <v>3548273</v>
      </c>
      <c r="GR14" s="244">
        <v>13217709</v>
      </c>
      <c r="GS14" s="243">
        <v>456561246</v>
      </c>
      <c r="GT14" s="245">
        <v>194795014</v>
      </c>
      <c r="GU14" s="244">
        <v>129015951</v>
      </c>
      <c r="GV14" s="244">
        <v>37514265</v>
      </c>
      <c r="GW14" s="244">
        <v>17704184</v>
      </c>
      <c r="GX14" s="244">
        <v>9448528</v>
      </c>
      <c r="GY14" s="244">
        <v>3756496</v>
      </c>
      <c r="GZ14" s="244">
        <v>2827336</v>
      </c>
      <c r="HA14" s="244">
        <v>3519395</v>
      </c>
      <c r="HB14" s="244">
        <v>13653824</v>
      </c>
      <c r="HC14" s="243">
        <v>483396543</v>
      </c>
      <c r="HD14" s="245">
        <v>195159355</v>
      </c>
      <c r="HE14" s="244">
        <v>127885482</v>
      </c>
      <c r="HF14" s="244">
        <v>36691797</v>
      </c>
      <c r="HG14" s="244">
        <v>17154208</v>
      </c>
      <c r="HH14" s="244">
        <v>9137307</v>
      </c>
      <c r="HI14" s="244">
        <v>3551851</v>
      </c>
      <c r="HJ14" s="244">
        <v>2891482</v>
      </c>
      <c r="HK14" s="244">
        <v>3485427</v>
      </c>
      <c r="HL14" s="244">
        <v>12334418.6</v>
      </c>
      <c r="HM14" s="243">
        <v>480120032.60000002</v>
      </c>
      <c r="HN14" s="245">
        <v>212193610</v>
      </c>
      <c r="HO14" s="244">
        <v>119692831</v>
      </c>
      <c r="HP14" s="244">
        <v>35058621</v>
      </c>
      <c r="HQ14" s="244">
        <v>16555854</v>
      </c>
      <c r="HR14" s="244">
        <v>9235066</v>
      </c>
      <c r="HS14" s="244">
        <v>3964726</v>
      </c>
      <c r="HT14" s="244">
        <v>3018629</v>
      </c>
      <c r="HU14" s="244">
        <v>3530579</v>
      </c>
      <c r="HV14" s="244">
        <v>11678107</v>
      </c>
      <c r="HW14" s="243">
        <v>487622674</v>
      </c>
      <c r="HX14" s="245">
        <v>216075618</v>
      </c>
      <c r="HY14" s="244">
        <v>128747178</v>
      </c>
      <c r="HZ14" s="244">
        <v>36182911</v>
      </c>
      <c r="IA14" s="244">
        <v>15582038</v>
      </c>
      <c r="IB14" s="244">
        <v>8230978</v>
      </c>
      <c r="IC14" s="244">
        <v>5261772</v>
      </c>
      <c r="ID14" s="244">
        <v>3013231</v>
      </c>
      <c r="IE14" s="244">
        <v>3669082</v>
      </c>
      <c r="IF14" s="244">
        <v>12068851</v>
      </c>
      <c r="IG14" s="243">
        <v>503345259</v>
      </c>
      <c r="IH14" s="245">
        <v>226011045</v>
      </c>
      <c r="II14" s="244">
        <v>141107513</v>
      </c>
      <c r="IJ14" s="244">
        <v>36573770</v>
      </c>
      <c r="IK14" s="244">
        <v>15159149</v>
      </c>
      <c r="IL14" s="244">
        <v>8790070</v>
      </c>
      <c r="IM14" s="244">
        <v>4388026</v>
      </c>
      <c r="IN14" s="244">
        <v>3872076</v>
      </c>
      <c r="IO14" s="244">
        <v>3108617</v>
      </c>
      <c r="IP14" s="244">
        <v>12750064</v>
      </c>
      <c r="IQ14" s="243">
        <v>525519384</v>
      </c>
      <c r="IR14" s="245">
        <v>237793885</v>
      </c>
      <c r="IS14" s="244">
        <v>139819036</v>
      </c>
      <c r="IT14" s="244">
        <v>37726144</v>
      </c>
      <c r="IU14" s="244">
        <v>15836304</v>
      </c>
      <c r="IV14" s="244">
        <v>12006549</v>
      </c>
      <c r="IW14" s="244">
        <v>3475646</v>
      </c>
      <c r="IX14" s="244">
        <v>3255778</v>
      </c>
      <c r="IY14" s="244">
        <v>5302640</v>
      </c>
      <c r="IZ14" s="244">
        <v>12889070</v>
      </c>
      <c r="JA14" s="243">
        <v>543394423</v>
      </c>
      <c r="JB14" s="245">
        <v>233066372</v>
      </c>
      <c r="JC14" s="244">
        <v>133821248</v>
      </c>
      <c r="JD14" s="244">
        <v>37645387</v>
      </c>
      <c r="JE14" s="244">
        <v>15920418</v>
      </c>
      <c r="JF14" s="244">
        <v>12350933</v>
      </c>
      <c r="JG14" s="244">
        <v>3974987</v>
      </c>
      <c r="JH14" s="244">
        <v>3264466</v>
      </c>
      <c r="JI14" s="244">
        <v>4004184</v>
      </c>
      <c r="JJ14" s="244">
        <v>13415245</v>
      </c>
      <c r="JK14" s="243">
        <v>531706219</v>
      </c>
      <c r="JL14" s="245">
        <v>246099841</v>
      </c>
      <c r="JM14" s="244">
        <v>132344270</v>
      </c>
      <c r="JN14" s="244">
        <v>41630630</v>
      </c>
      <c r="JO14" s="244">
        <v>16977312</v>
      </c>
      <c r="JP14" s="244">
        <v>13692172</v>
      </c>
      <c r="JQ14" s="244">
        <v>4550952</v>
      </c>
      <c r="JR14" s="244">
        <v>3370093</v>
      </c>
      <c r="JS14" s="244">
        <v>4439848</v>
      </c>
      <c r="JT14" s="244">
        <v>14093376</v>
      </c>
      <c r="JU14" s="243">
        <v>552341716</v>
      </c>
      <c r="JV14" s="245">
        <v>244128471</v>
      </c>
      <c r="JW14" s="244">
        <v>133112930</v>
      </c>
      <c r="JX14" s="244">
        <v>38618022</v>
      </c>
      <c r="JY14" s="244">
        <v>16864380</v>
      </c>
      <c r="JZ14" s="244">
        <v>14952067</v>
      </c>
      <c r="KA14" s="244">
        <v>4621279</v>
      </c>
      <c r="KB14" s="244">
        <v>3814894</v>
      </c>
      <c r="KC14" s="244">
        <v>3237153</v>
      </c>
      <c r="KD14" s="244">
        <v>14480303</v>
      </c>
      <c r="KE14" s="243">
        <v>548073353</v>
      </c>
      <c r="KF14" s="245">
        <v>217073627</v>
      </c>
      <c r="KG14" s="244">
        <v>129383886</v>
      </c>
      <c r="KH14" s="244">
        <v>37308639</v>
      </c>
      <c r="KI14" s="244">
        <v>18924341</v>
      </c>
      <c r="KJ14" s="244">
        <v>10693040</v>
      </c>
      <c r="KK14" s="244">
        <v>8832030</v>
      </c>
      <c r="KL14" s="244">
        <v>5291491</v>
      </c>
      <c r="KM14" s="244">
        <v>3481241</v>
      </c>
      <c r="KN14" s="244">
        <v>14478211</v>
      </c>
      <c r="KO14" s="243">
        <v>517483818</v>
      </c>
      <c r="KP14" s="245">
        <v>227572831</v>
      </c>
      <c r="KQ14" s="244">
        <v>154696218</v>
      </c>
      <c r="KR14" s="244">
        <v>47265149</v>
      </c>
      <c r="KS14" s="244">
        <v>22171669</v>
      </c>
      <c r="KT14" s="244">
        <v>10561512</v>
      </c>
      <c r="KU14" s="244">
        <v>8708625</v>
      </c>
      <c r="KV14" s="244">
        <v>5944528</v>
      </c>
      <c r="KW14" s="244">
        <v>4481600</v>
      </c>
      <c r="KX14" s="244">
        <v>16556463</v>
      </c>
      <c r="KY14" s="243">
        <v>573002838</v>
      </c>
      <c r="KZ14" s="245">
        <v>226297330</v>
      </c>
      <c r="LA14" s="244">
        <v>153206916</v>
      </c>
      <c r="LB14" s="244">
        <v>47675223</v>
      </c>
      <c r="LC14" s="244">
        <v>21073072</v>
      </c>
      <c r="LD14" s="244">
        <v>10364066</v>
      </c>
      <c r="LE14" s="244">
        <v>8629208</v>
      </c>
      <c r="LF14" s="244">
        <v>7161884</v>
      </c>
      <c r="LG14" s="244">
        <v>4458191</v>
      </c>
      <c r="LH14" s="244">
        <v>16461411</v>
      </c>
      <c r="LI14" s="243">
        <v>567744186</v>
      </c>
      <c r="LJ14" s="245">
        <v>227489987</v>
      </c>
      <c r="LK14" s="244">
        <v>154011919</v>
      </c>
      <c r="LL14" s="244">
        <v>43418130</v>
      </c>
      <c r="LM14" s="244">
        <v>21046447</v>
      </c>
      <c r="LN14" s="244">
        <v>11446751</v>
      </c>
      <c r="LO14" s="244">
        <v>7105160</v>
      </c>
      <c r="LP14" s="244">
        <v>6787748</v>
      </c>
      <c r="LQ14" s="244">
        <v>4777044</v>
      </c>
      <c r="LR14" s="244">
        <v>15141791</v>
      </c>
      <c r="LS14" s="243">
        <v>562018366</v>
      </c>
      <c r="LT14" s="245">
        <v>206129553</v>
      </c>
      <c r="LU14" s="244">
        <v>159905203</v>
      </c>
      <c r="LV14" s="244">
        <v>45200866</v>
      </c>
      <c r="LW14" s="244">
        <v>20237338</v>
      </c>
      <c r="LX14" s="244">
        <v>11869728</v>
      </c>
      <c r="LY14" s="244">
        <v>8889493</v>
      </c>
      <c r="LZ14" s="244">
        <v>6697832</v>
      </c>
      <c r="MA14" s="244">
        <v>4759733</v>
      </c>
      <c r="MB14" s="244">
        <v>14405530</v>
      </c>
      <c r="MC14" s="243">
        <v>550318010</v>
      </c>
      <c r="MD14" s="245">
        <v>204780738</v>
      </c>
      <c r="ME14" s="244">
        <v>162001051</v>
      </c>
      <c r="MF14" s="244">
        <v>46542241</v>
      </c>
      <c r="MG14" s="244">
        <v>20485131</v>
      </c>
      <c r="MH14" s="244">
        <v>11384023</v>
      </c>
      <c r="MI14" s="244">
        <v>8134903</v>
      </c>
      <c r="MJ14" s="244">
        <v>7747679</v>
      </c>
      <c r="MK14" s="244">
        <v>4728943</v>
      </c>
      <c r="ML14" s="244">
        <v>14070187</v>
      </c>
      <c r="MM14" s="243">
        <v>552349745</v>
      </c>
      <c r="MN14" s="245">
        <v>197343891</v>
      </c>
      <c r="MO14" s="244">
        <v>160257582</v>
      </c>
      <c r="MP14" s="244">
        <v>45760257</v>
      </c>
      <c r="MQ14" s="244">
        <v>20299393</v>
      </c>
      <c r="MR14" s="244">
        <v>10010592</v>
      </c>
      <c r="MS14" s="244">
        <v>8639988</v>
      </c>
      <c r="MT14" s="244">
        <v>7346136</v>
      </c>
      <c r="MU14" s="244">
        <v>4499479</v>
      </c>
      <c r="MV14" s="244">
        <v>13673630</v>
      </c>
      <c r="MW14" s="243">
        <v>539084001</v>
      </c>
      <c r="MX14" s="1087">
        <v>212091535</v>
      </c>
      <c r="MY14" s="1088">
        <v>173646014</v>
      </c>
      <c r="MZ14" s="1088">
        <v>42848737</v>
      </c>
      <c r="NA14" s="1088">
        <v>19648177</v>
      </c>
      <c r="NB14" s="1088">
        <v>10798550</v>
      </c>
      <c r="NC14" s="1088">
        <v>7016025</v>
      </c>
      <c r="ND14" s="1088">
        <v>7164796</v>
      </c>
      <c r="NE14" s="1088">
        <v>6117644</v>
      </c>
      <c r="NF14" s="1088">
        <v>14263734</v>
      </c>
      <c r="NG14" s="1089">
        <v>564084487</v>
      </c>
      <c r="NH14" s="1087">
        <v>214090617</v>
      </c>
      <c r="NI14" s="1088">
        <v>172873303</v>
      </c>
      <c r="NJ14" s="1088">
        <v>43837454</v>
      </c>
      <c r="NK14" s="1088">
        <v>19792289</v>
      </c>
      <c r="NL14" s="1088">
        <v>11111628</v>
      </c>
      <c r="NM14" s="1088">
        <v>6618144</v>
      </c>
      <c r="NN14" s="1088">
        <v>7060013</v>
      </c>
      <c r="NO14" s="1088">
        <v>5945786</v>
      </c>
      <c r="NP14" s="1088">
        <v>14154567</v>
      </c>
      <c r="NQ14" s="1089">
        <v>566369071</v>
      </c>
    </row>
    <row r="15" spans="1:381">
      <c r="A15" s="242" t="s">
        <v>577</v>
      </c>
    </row>
    <row r="16" spans="1:381" ht="12.75" customHeight="1">
      <c r="A16" s="1380" t="s">
        <v>983</v>
      </c>
      <c r="B16" s="1380"/>
      <c r="C16" s="1380"/>
      <c r="D16" s="1380"/>
      <c r="E16" s="1380"/>
      <c r="F16" s="1380"/>
      <c r="G16" s="1380"/>
      <c r="H16" s="1380"/>
      <c r="I16" s="1380"/>
      <c r="J16" s="1380"/>
      <c r="K16" s="1380"/>
      <c r="L16" s="1380"/>
    </row>
    <row r="17" spans="1:12" ht="12.75" customHeight="1">
      <c r="A17" s="1380"/>
      <c r="B17" s="1380"/>
      <c r="C17" s="1380"/>
      <c r="D17" s="1380"/>
      <c r="E17" s="1380"/>
      <c r="F17" s="1380"/>
      <c r="G17" s="1380"/>
      <c r="H17" s="1380"/>
      <c r="I17" s="1380"/>
      <c r="J17" s="1380"/>
      <c r="K17" s="1380"/>
      <c r="L17" s="1380"/>
    </row>
    <row r="18" spans="1:12">
      <c r="A18" s="1380"/>
      <c r="B18" s="1380"/>
      <c r="C18" s="1380"/>
      <c r="D18" s="1380"/>
      <c r="E18" s="1380"/>
      <c r="F18" s="1380"/>
      <c r="G18" s="1380"/>
      <c r="H18" s="1380"/>
      <c r="I18" s="1380"/>
      <c r="J18" s="1380"/>
      <c r="K18" s="1380"/>
      <c r="L18" s="1380"/>
    </row>
    <row r="19" spans="1:12" ht="12.75" customHeight="1">
      <c r="A19" s="1380" t="s">
        <v>1147</v>
      </c>
      <c r="B19" s="1220"/>
      <c r="C19" s="1220"/>
      <c r="D19" s="1220"/>
      <c r="E19" s="1220"/>
      <c r="F19" s="1220"/>
      <c r="G19" s="1220"/>
      <c r="H19" s="1220"/>
      <c r="I19" s="1220"/>
      <c r="J19" s="1220"/>
      <c r="K19" s="1220"/>
      <c r="L19" s="1220"/>
    </row>
    <row r="20" spans="1:12">
      <c r="A20" s="1380"/>
      <c r="B20" s="1220"/>
      <c r="C20" s="1220"/>
      <c r="D20" s="1220"/>
      <c r="E20" s="1220"/>
      <c r="F20" s="1220"/>
      <c r="G20" s="1220"/>
      <c r="H20" s="1220"/>
      <c r="I20" s="1220"/>
      <c r="J20" s="1220"/>
      <c r="K20" s="1220"/>
      <c r="L20" s="1220"/>
    </row>
    <row r="21" spans="1:12">
      <c r="A21" s="600" t="s">
        <v>984</v>
      </c>
      <c r="B21" s="1380"/>
      <c r="C21" s="1380"/>
      <c r="D21" s="1380"/>
      <c r="E21" s="1380"/>
      <c r="F21" s="1380"/>
      <c r="G21" s="1380"/>
      <c r="H21" s="1380"/>
      <c r="I21" s="1380"/>
      <c r="J21" s="1380"/>
      <c r="K21" s="1380"/>
      <c r="L21" s="1380"/>
    </row>
    <row r="22" spans="1:12">
      <c r="A22" s="600"/>
      <c r="B22" s="1380"/>
      <c r="C22" s="1380"/>
      <c r="D22" s="1380"/>
      <c r="E22" s="1380"/>
      <c r="F22" s="1380"/>
      <c r="G22" s="1380"/>
      <c r="H22" s="1380"/>
      <c r="I22" s="1380"/>
      <c r="J22" s="1380"/>
      <c r="K22" s="1380"/>
      <c r="L22" s="1380"/>
    </row>
  </sheetData>
  <mergeCells count="51">
    <mergeCell ref="K21:K22"/>
    <mergeCell ref="L21:L22"/>
    <mergeCell ref="F21:F22"/>
    <mergeCell ref="G21:G22"/>
    <mergeCell ref="H21:H22"/>
    <mergeCell ref="I21:I22"/>
    <mergeCell ref="J21:J22"/>
    <mergeCell ref="B21:B22"/>
    <mergeCell ref="C21:C22"/>
    <mergeCell ref="D21:D22"/>
    <mergeCell ref="E21:E22"/>
    <mergeCell ref="NH1:NQ1"/>
    <mergeCell ref="MN1:MW1"/>
    <mergeCell ref="LT1:MC1"/>
    <mergeCell ref="AZ1:BI1"/>
    <mergeCell ref="B1:K1"/>
    <mergeCell ref="L1:U1"/>
    <mergeCell ref="AF1:AO1"/>
    <mergeCell ref="AP1:AY1"/>
    <mergeCell ref="V1:AE1"/>
    <mergeCell ref="DH1:DQ1"/>
    <mergeCell ref="DR1:EA1"/>
    <mergeCell ref="BJ1:BS1"/>
    <mergeCell ref="BT1:CC1"/>
    <mergeCell ref="CD1:CM1"/>
    <mergeCell ref="CN1:CW1"/>
    <mergeCell ref="CX1:DG1"/>
    <mergeCell ref="FF1:FO1"/>
    <mergeCell ref="EB1:EK1"/>
    <mergeCell ref="HD1:HM1"/>
    <mergeCell ref="FZ1:GI1"/>
    <mergeCell ref="GJ1:GS1"/>
    <mergeCell ref="GT1:HC1"/>
    <mergeCell ref="EL1:EU1"/>
    <mergeCell ref="EV1:FE1"/>
    <mergeCell ref="A16:L18"/>
    <mergeCell ref="A19:A20"/>
    <mergeCell ref="MX1:NG1"/>
    <mergeCell ref="MD1:MM1"/>
    <mergeCell ref="LJ1:LS1"/>
    <mergeCell ref="KZ1:LI1"/>
    <mergeCell ref="KP1:KY1"/>
    <mergeCell ref="JV1:KE1"/>
    <mergeCell ref="JB1:JK1"/>
    <mergeCell ref="HX1:IG1"/>
    <mergeCell ref="IH1:IQ1"/>
    <mergeCell ref="IR1:JA1"/>
    <mergeCell ref="KF1:KO1"/>
    <mergeCell ref="FP1:FY1"/>
    <mergeCell ref="JL1:JU1"/>
    <mergeCell ref="HN1:HW1"/>
  </mergeCells>
  <pageMargins left="0.511811024" right="0.511811024" top="0.78740157499999996" bottom="0.78740157499999996" header="0.31496062000000002" footer="0.31496062000000002"/>
  <pageSetup paperSize="9" scale="47"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399"/>
    <pageSetUpPr fitToPage="1"/>
  </sheetPr>
  <dimension ref="A1:NQ42"/>
  <sheetViews>
    <sheetView showGridLines="0" zoomScale="85" zoomScaleNormal="85" workbookViewId="0">
      <pane xSplit="1" topLeftCell="NG1" activePane="topRight" state="frozen"/>
      <selection activeCell="IX6" sqref="IX6"/>
      <selection pane="topRight"/>
    </sheetView>
  </sheetViews>
  <sheetFormatPr defaultRowHeight="12.75"/>
  <cols>
    <col min="1" max="1" width="59" style="20" customWidth="1"/>
    <col min="2" max="221" width="12.7109375" style="20" customWidth="1"/>
    <col min="222" max="223" width="12" style="20" customWidth="1"/>
    <col min="224" max="225" width="11" style="20" customWidth="1"/>
    <col min="226" max="229" width="10.5703125" style="20" customWidth="1"/>
    <col min="230" max="230" width="11.5703125" style="20" customWidth="1"/>
    <col min="231" max="233" width="12" style="20" customWidth="1"/>
    <col min="234" max="235" width="11" style="20" customWidth="1"/>
    <col min="236" max="239" width="10.5703125" style="20" customWidth="1"/>
    <col min="240" max="240" width="11.5703125" style="20" customWidth="1"/>
    <col min="241" max="243" width="12" style="20" customWidth="1"/>
    <col min="244" max="245" width="11" style="20" customWidth="1"/>
    <col min="246" max="249" width="10.5703125" style="20" customWidth="1"/>
    <col min="250" max="250" width="11.5703125" style="20" customWidth="1"/>
    <col min="251" max="253" width="12" style="20" customWidth="1"/>
    <col min="254" max="256" width="11" style="20" customWidth="1"/>
    <col min="257" max="259" width="10.5703125" style="20" customWidth="1"/>
    <col min="260" max="260" width="11.5703125" style="20" customWidth="1"/>
    <col min="261" max="263" width="12" style="20" customWidth="1"/>
    <col min="264" max="266" width="11" style="20" customWidth="1"/>
    <col min="267" max="269" width="10.5703125" style="20" customWidth="1"/>
    <col min="270" max="270" width="11.5703125" style="20" customWidth="1"/>
    <col min="271" max="273" width="12" style="20" customWidth="1"/>
    <col min="274" max="276" width="11" style="20" customWidth="1"/>
    <col min="277" max="279" width="10.5703125" style="20" customWidth="1"/>
    <col min="280" max="280" width="11.5703125" style="20" customWidth="1"/>
    <col min="281" max="283" width="12" style="20" customWidth="1"/>
    <col min="284" max="286" width="11" style="20" customWidth="1"/>
    <col min="287" max="289" width="10.5703125" style="20" customWidth="1"/>
    <col min="290" max="290" width="11.5703125" style="20" customWidth="1"/>
    <col min="291" max="293" width="12" style="20" customWidth="1"/>
    <col min="294" max="296" width="11" style="20" customWidth="1"/>
    <col min="297" max="299" width="10.5703125" style="20" customWidth="1"/>
    <col min="300" max="300" width="11.5703125" style="20" customWidth="1"/>
    <col min="301" max="303" width="12" style="20" customWidth="1"/>
    <col min="304" max="306" width="11" style="20" customWidth="1"/>
    <col min="307" max="309" width="10.5703125" style="20" customWidth="1"/>
    <col min="310" max="310" width="11.5703125" style="20" customWidth="1"/>
    <col min="311" max="313" width="12" style="20" customWidth="1"/>
    <col min="314" max="316" width="11" style="20" customWidth="1"/>
    <col min="317" max="319" width="10.5703125" style="20" customWidth="1"/>
    <col min="320" max="320" width="11.5703125" style="20" customWidth="1"/>
    <col min="321" max="323" width="12" style="20" customWidth="1"/>
    <col min="324" max="326" width="11" style="20" customWidth="1"/>
    <col min="327" max="329" width="10.5703125" style="20" customWidth="1"/>
    <col min="330" max="330" width="11.5703125" style="20" customWidth="1"/>
    <col min="331" max="333" width="12" style="20" customWidth="1"/>
    <col min="334" max="336" width="11" style="20" customWidth="1"/>
    <col min="337" max="339" width="10.5703125" style="20" customWidth="1"/>
    <col min="340" max="340" width="11.5703125" style="20" customWidth="1"/>
    <col min="341" max="343" width="12" style="20" customWidth="1"/>
    <col min="344" max="346" width="11" style="20" customWidth="1"/>
    <col min="347" max="349" width="10.5703125" style="20" customWidth="1"/>
    <col min="350" max="350" width="11.5703125" style="20" customWidth="1"/>
    <col min="351" max="353" width="12" style="20" customWidth="1"/>
    <col min="354" max="356" width="11" style="20" customWidth="1"/>
    <col min="357" max="359" width="10.5703125" style="20" customWidth="1"/>
    <col min="360" max="360" width="11.5703125" style="20" customWidth="1"/>
    <col min="361" max="363" width="12" style="20" customWidth="1"/>
    <col min="364" max="366" width="11" style="20" customWidth="1"/>
    <col min="367" max="369" width="10.5703125" style="20" customWidth="1"/>
    <col min="370" max="370" width="11.5703125" style="20" customWidth="1"/>
    <col min="371" max="371" width="17.85546875" style="20" customWidth="1"/>
    <col min="372" max="372" width="12.28515625" style="20" customWidth="1"/>
    <col min="373" max="373" width="11.85546875" style="20" customWidth="1"/>
    <col min="374" max="374" width="12" style="20" customWidth="1"/>
    <col min="375" max="375" width="11.28515625" style="20" customWidth="1"/>
    <col min="376" max="376" width="11.42578125" style="20" customWidth="1"/>
    <col min="377" max="377" width="11" style="20" customWidth="1"/>
    <col min="378" max="378" width="11.85546875" style="20" customWidth="1"/>
    <col min="379" max="379" width="11.7109375" style="20" customWidth="1"/>
    <col min="380" max="381" width="12" style="20" customWidth="1"/>
    <col min="382" max="16384" width="9.140625" style="20"/>
  </cols>
  <sheetData>
    <row r="1" spans="1:381" s="258" customFormat="1" ht="38.25">
      <c r="A1" s="515" t="s">
        <v>612</v>
      </c>
      <c r="B1" s="1389">
        <v>39813</v>
      </c>
      <c r="C1" s="1384"/>
      <c r="D1" s="1384"/>
      <c r="E1" s="1384"/>
      <c r="F1" s="1384"/>
      <c r="G1" s="1384"/>
      <c r="H1" s="1384"/>
      <c r="I1" s="1384"/>
      <c r="J1" s="1384"/>
      <c r="K1" s="1385"/>
      <c r="L1" s="1389">
        <v>39903</v>
      </c>
      <c r="M1" s="1384"/>
      <c r="N1" s="1384"/>
      <c r="O1" s="1384"/>
      <c r="P1" s="1384"/>
      <c r="Q1" s="1384"/>
      <c r="R1" s="1384"/>
      <c r="S1" s="1384"/>
      <c r="T1" s="1384"/>
      <c r="U1" s="1385"/>
      <c r="V1" s="1389">
        <v>39994</v>
      </c>
      <c r="W1" s="1384"/>
      <c r="X1" s="1384"/>
      <c r="Y1" s="1384"/>
      <c r="Z1" s="1384"/>
      <c r="AA1" s="1384"/>
      <c r="AB1" s="1384"/>
      <c r="AC1" s="1384"/>
      <c r="AD1" s="1384"/>
      <c r="AE1" s="1385"/>
      <c r="AF1" s="1389">
        <v>40086</v>
      </c>
      <c r="AG1" s="1384"/>
      <c r="AH1" s="1384"/>
      <c r="AI1" s="1384"/>
      <c r="AJ1" s="1384"/>
      <c r="AK1" s="1384"/>
      <c r="AL1" s="1384"/>
      <c r="AM1" s="1384"/>
      <c r="AN1" s="1384"/>
      <c r="AO1" s="1385"/>
      <c r="AP1" s="1384">
        <v>40178</v>
      </c>
      <c r="AQ1" s="1384"/>
      <c r="AR1" s="1384"/>
      <c r="AS1" s="1384"/>
      <c r="AT1" s="1384"/>
      <c r="AU1" s="1384"/>
      <c r="AV1" s="1384"/>
      <c r="AW1" s="1384"/>
      <c r="AX1" s="1384"/>
      <c r="AY1" s="1385"/>
      <c r="AZ1" s="1389">
        <v>40268</v>
      </c>
      <c r="BA1" s="1384"/>
      <c r="BB1" s="1384"/>
      <c r="BC1" s="1384"/>
      <c r="BD1" s="1384"/>
      <c r="BE1" s="1384"/>
      <c r="BF1" s="1384"/>
      <c r="BG1" s="1384"/>
      <c r="BH1" s="1384"/>
      <c r="BI1" s="1385"/>
      <c r="BJ1" s="1389">
        <v>40359</v>
      </c>
      <c r="BK1" s="1384"/>
      <c r="BL1" s="1384"/>
      <c r="BM1" s="1384"/>
      <c r="BN1" s="1384"/>
      <c r="BO1" s="1384"/>
      <c r="BP1" s="1384"/>
      <c r="BQ1" s="1384"/>
      <c r="BR1" s="1384"/>
      <c r="BS1" s="1385"/>
      <c r="BT1" s="1389">
        <v>40451</v>
      </c>
      <c r="BU1" s="1384"/>
      <c r="BV1" s="1384"/>
      <c r="BW1" s="1384"/>
      <c r="BX1" s="1384"/>
      <c r="BY1" s="1384"/>
      <c r="BZ1" s="1384"/>
      <c r="CA1" s="1384"/>
      <c r="CB1" s="1384"/>
      <c r="CC1" s="1385"/>
      <c r="CD1" s="1384">
        <v>40543</v>
      </c>
      <c r="CE1" s="1384"/>
      <c r="CF1" s="1384"/>
      <c r="CG1" s="1384"/>
      <c r="CH1" s="1384"/>
      <c r="CI1" s="1384"/>
      <c r="CJ1" s="1384"/>
      <c r="CK1" s="1384"/>
      <c r="CL1" s="1384"/>
      <c r="CM1" s="1385"/>
      <c r="CN1" s="1389">
        <v>40633</v>
      </c>
      <c r="CO1" s="1384"/>
      <c r="CP1" s="1384"/>
      <c r="CQ1" s="1384"/>
      <c r="CR1" s="1384"/>
      <c r="CS1" s="1384"/>
      <c r="CT1" s="1384"/>
      <c r="CU1" s="1384"/>
      <c r="CV1" s="1384"/>
      <c r="CW1" s="1385"/>
      <c r="CX1" s="1389">
        <v>40724</v>
      </c>
      <c r="CY1" s="1384"/>
      <c r="CZ1" s="1384"/>
      <c r="DA1" s="1384"/>
      <c r="DB1" s="1384"/>
      <c r="DC1" s="1384"/>
      <c r="DD1" s="1384"/>
      <c r="DE1" s="1384"/>
      <c r="DF1" s="1384"/>
      <c r="DG1" s="1385"/>
      <c r="DH1" s="1389">
        <v>40816</v>
      </c>
      <c r="DI1" s="1384"/>
      <c r="DJ1" s="1384"/>
      <c r="DK1" s="1384"/>
      <c r="DL1" s="1384"/>
      <c r="DM1" s="1384"/>
      <c r="DN1" s="1384"/>
      <c r="DO1" s="1384"/>
      <c r="DP1" s="1384"/>
      <c r="DQ1" s="1385"/>
      <c r="DR1" s="1384">
        <v>40908</v>
      </c>
      <c r="DS1" s="1384"/>
      <c r="DT1" s="1384"/>
      <c r="DU1" s="1384"/>
      <c r="DV1" s="1384"/>
      <c r="DW1" s="1384"/>
      <c r="DX1" s="1384"/>
      <c r="DY1" s="1384"/>
      <c r="DZ1" s="1384"/>
      <c r="EA1" s="1385"/>
      <c r="EB1" s="1389">
        <v>40999</v>
      </c>
      <c r="EC1" s="1384"/>
      <c r="ED1" s="1384"/>
      <c r="EE1" s="1384"/>
      <c r="EF1" s="1384"/>
      <c r="EG1" s="1384"/>
      <c r="EH1" s="1384"/>
      <c r="EI1" s="1384"/>
      <c r="EJ1" s="1384"/>
      <c r="EK1" s="1385"/>
      <c r="EL1" s="1389">
        <v>41090</v>
      </c>
      <c r="EM1" s="1384"/>
      <c r="EN1" s="1384"/>
      <c r="EO1" s="1384"/>
      <c r="EP1" s="1384"/>
      <c r="EQ1" s="1384"/>
      <c r="ER1" s="1384"/>
      <c r="ES1" s="1384"/>
      <c r="ET1" s="1384"/>
      <c r="EU1" s="1385"/>
      <c r="EV1" s="1389">
        <v>41182</v>
      </c>
      <c r="EW1" s="1384"/>
      <c r="EX1" s="1384"/>
      <c r="EY1" s="1384"/>
      <c r="EZ1" s="1384"/>
      <c r="FA1" s="1384"/>
      <c r="FB1" s="1384"/>
      <c r="FC1" s="1384"/>
      <c r="FD1" s="1384"/>
      <c r="FE1" s="1385"/>
      <c r="FF1" s="1384">
        <v>41274</v>
      </c>
      <c r="FG1" s="1384"/>
      <c r="FH1" s="1384"/>
      <c r="FI1" s="1384"/>
      <c r="FJ1" s="1384"/>
      <c r="FK1" s="1384"/>
      <c r="FL1" s="1384"/>
      <c r="FM1" s="1384"/>
      <c r="FN1" s="1384"/>
      <c r="FO1" s="1385"/>
      <c r="FP1" s="1389">
        <v>41364</v>
      </c>
      <c r="FQ1" s="1384"/>
      <c r="FR1" s="1384"/>
      <c r="FS1" s="1384"/>
      <c r="FT1" s="1384"/>
      <c r="FU1" s="1384"/>
      <c r="FV1" s="1384"/>
      <c r="FW1" s="1384"/>
      <c r="FX1" s="1384"/>
      <c r="FY1" s="1385"/>
      <c r="FZ1" s="1389">
        <v>41455</v>
      </c>
      <c r="GA1" s="1384"/>
      <c r="GB1" s="1384"/>
      <c r="GC1" s="1384"/>
      <c r="GD1" s="1384"/>
      <c r="GE1" s="1384"/>
      <c r="GF1" s="1384"/>
      <c r="GG1" s="1384"/>
      <c r="GH1" s="1384"/>
      <c r="GI1" s="1385"/>
      <c r="GJ1" s="1389">
        <v>41547</v>
      </c>
      <c r="GK1" s="1384"/>
      <c r="GL1" s="1384"/>
      <c r="GM1" s="1384"/>
      <c r="GN1" s="1384"/>
      <c r="GO1" s="1384"/>
      <c r="GP1" s="1384"/>
      <c r="GQ1" s="1384"/>
      <c r="GR1" s="1384"/>
      <c r="GS1" s="1385"/>
      <c r="GT1" s="1384">
        <v>41639</v>
      </c>
      <c r="GU1" s="1384"/>
      <c r="GV1" s="1384"/>
      <c r="GW1" s="1384"/>
      <c r="GX1" s="1384"/>
      <c r="GY1" s="1384"/>
      <c r="GZ1" s="1384"/>
      <c r="HA1" s="1384"/>
      <c r="HB1" s="1384"/>
      <c r="HC1" s="1385"/>
      <c r="HD1" s="1384">
        <v>41729</v>
      </c>
      <c r="HE1" s="1384"/>
      <c r="HF1" s="1384"/>
      <c r="HG1" s="1384"/>
      <c r="HH1" s="1384"/>
      <c r="HI1" s="1384"/>
      <c r="HJ1" s="1384"/>
      <c r="HK1" s="1384"/>
      <c r="HL1" s="1384"/>
      <c r="HM1" s="1385"/>
      <c r="HN1" s="1384">
        <v>41820</v>
      </c>
      <c r="HO1" s="1384"/>
      <c r="HP1" s="1384"/>
      <c r="HQ1" s="1384"/>
      <c r="HR1" s="1384"/>
      <c r="HS1" s="1384"/>
      <c r="HT1" s="1384"/>
      <c r="HU1" s="1384"/>
      <c r="HV1" s="1384"/>
      <c r="HW1" s="1385"/>
      <c r="HX1" s="1384">
        <v>41912</v>
      </c>
      <c r="HY1" s="1384"/>
      <c r="HZ1" s="1384"/>
      <c r="IA1" s="1384"/>
      <c r="IB1" s="1384"/>
      <c r="IC1" s="1384"/>
      <c r="ID1" s="1384"/>
      <c r="IE1" s="1384"/>
      <c r="IF1" s="1384"/>
      <c r="IG1" s="1385"/>
      <c r="IH1" s="1384">
        <v>42004</v>
      </c>
      <c r="II1" s="1384"/>
      <c r="IJ1" s="1384"/>
      <c r="IK1" s="1384"/>
      <c r="IL1" s="1384"/>
      <c r="IM1" s="1384"/>
      <c r="IN1" s="1384"/>
      <c r="IO1" s="1384"/>
      <c r="IP1" s="1384"/>
      <c r="IQ1" s="1385"/>
      <c r="IR1" s="1384">
        <v>42094</v>
      </c>
      <c r="IS1" s="1384"/>
      <c r="IT1" s="1384"/>
      <c r="IU1" s="1384"/>
      <c r="IV1" s="1384"/>
      <c r="IW1" s="1384"/>
      <c r="IX1" s="1384"/>
      <c r="IY1" s="1384"/>
      <c r="IZ1" s="1384"/>
      <c r="JA1" s="1385"/>
      <c r="JB1" s="1384">
        <v>42185</v>
      </c>
      <c r="JC1" s="1384"/>
      <c r="JD1" s="1384"/>
      <c r="JE1" s="1384"/>
      <c r="JF1" s="1384"/>
      <c r="JG1" s="1384"/>
      <c r="JH1" s="1384"/>
      <c r="JI1" s="1384"/>
      <c r="JJ1" s="1384"/>
      <c r="JK1" s="1385"/>
      <c r="JL1" s="1384">
        <v>42277</v>
      </c>
      <c r="JM1" s="1384"/>
      <c r="JN1" s="1384"/>
      <c r="JO1" s="1384"/>
      <c r="JP1" s="1384"/>
      <c r="JQ1" s="1384"/>
      <c r="JR1" s="1384"/>
      <c r="JS1" s="1384"/>
      <c r="JT1" s="1384"/>
      <c r="JU1" s="1385"/>
      <c r="JV1" s="1386">
        <v>42369</v>
      </c>
      <c r="JW1" s="1387"/>
      <c r="JX1" s="1387"/>
      <c r="JY1" s="1387"/>
      <c r="JZ1" s="1387"/>
      <c r="KA1" s="1387"/>
      <c r="KB1" s="1387"/>
      <c r="KC1" s="1387"/>
      <c r="KD1" s="1387"/>
      <c r="KE1" s="1388"/>
      <c r="KF1" s="1386">
        <v>42460</v>
      </c>
      <c r="KG1" s="1387"/>
      <c r="KH1" s="1387"/>
      <c r="KI1" s="1387"/>
      <c r="KJ1" s="1387"/>
      <c r="KK1" s="1387"/>
      <c r="KL1" s="1387"/>
      <c r="KM1" s="1387"/>
      <c r="KN1" s="1387"/>
      <c r="KO1" s="1388"/>
      <c r="KP1" s="1386">
        <v>42551</v>
      </c>
      <c r="KQ1" s="1387"/>
      <c r="KR1" s="1387"/>
      <c r="KS1" s="1387"/>
      <c r="KT1" s="1387"/>
      <c r="KU1" s="1387"/>
      <c r="KV1" s="1387"/>
      <c r="KW1" s="1387"/>
      <c r="KX1" s="1387"/>
      <c r="KY1" s="1388"/>
      <c r="KZ1" s="1386">
        <v>42643</v>
      </c>
      <c r="LA1" s="1387"/>
      <c r="LB1" s="1387"/>
      <c r="LC1" s="1387"/>
      <c r="LD1" s="1387"/>
      <c r="LE1" s="1387"/>
      <c r="LF1" s="1387"/>
      <c r="LG1" s="1387"/>
      <c r="LH1" s="1387"/>
      <c r="LI1" s="1388"/>
      <c r="LJ1" s="1386">
        <v>42735</v>
      </c>
      <c r="LK1" s="1387"/>
      <c r="LL1" s="1387"/>
      <c r="LM1" s="1387"/>
      <c r="LN1" s="1387"/>
      <c r="LO1" s="1387"/>
      <c r="LP1" s="1387"/>
      <c r="LQ1" s="1387"/>
      <c r="LR1" s="1387"/>
      <c r="LS1" s="1388"/>
      <c r="LT1" s="1386">
        <v>42825</v>
      </c>
      <c r="LU1" s="1387"/>
      <c r="LV1" s="1387"/>
      <c r="LW1" s="1387"/>
      <c r="LX1" s="1387"/>
      <c r="LY1" s="1387"/>
      <c r="LZ1" s="1387"/>
      <c r="MA1" s="1387"/>
      <c r="MB1" s="1387"/>
      <c r="MC1" s="1388"/>
      <c r="MD1" s="1386">
        <v>42916</v>
      </c>
      <c r="ME1" s="1387"/>
      <c r="MF1" s="1387"/>
      <c r="MG1" s="1387"/>
      <c r="MH1" s="1387"/>
      <c r="MI1" s="1387"/>
      <c r="MJ1" s="1387"/>
      <c r="MK1" s="1387"/>
      <c r="ML1" s="1387"/>
      <c r="MM1" s="1388"/>
      <c r="MN1" s="1386">
        <v>43008</v>
      </c>
      <c r="MO1" s="1387"/>
      <c r="MP1" s="1387"/>
      <c r="MQ1" s="1387"/>
      <c r="MR1" s="1387"/>
      <c r="MS1" s="1387"/>
      <c r="MT1" s="1387"/>
      <c r="MU1" s="1387"/>
      <c r="MV1" s="1387"/>
      <c r="MW1" s="1388"/>
      <c r="MX1" s="1386">
        <v>43100</v>
      </c>
      <c r="MY1" s="1387"/>
      <c r="MZ1" s="1387"/>
      <c r="NA1" s="1387"/>
      <c r="NB1" s="1387"/>
      <c r="NC1" s="1387"/>
      <c r="ND1" s="1387"/>
      <c r="NE1" s="1387"/>
      <c r="NF1" s="1387"/>
      <c r="NG1" s="1388"/>
      <c r="NH1" s="1386">
        <v>43190</v>
      </c>
      <c r="NI1" s="1387"/>
      <c r="NJ1" s="1387"/>
      <c r="NK1" s="1387"/>
      <c r="NL1" s="1387"/>
      <c r="NM1" s="1387"/>
      <c r="NN1" s="1387"/>
      <c r="NO1" s="1387"/>
      <c r="NP1" s="1387"/>
      <c r="NQ1" s="1388"/>
    </row>
    <row r="2" spans="1:381" s="19" customFormat="1">
      <c r="A2" s="281"/>
      <c r="B2" s="280" t="s">
        <v>592</v>
      </c>
      <c r="C2" s="256" t="s">
        <v>591</v>
      </c>
      <c r="D2" s="256" t="s">
        <v>590</v>
      </c>
      <c r="E2" s="256" t="s">
        <v>589</v>
      </c>
      <c r="F2" s="256" t="s">
        <v>588</v>
      </c>
      <c r="G2" s="256" t="s">
        <v>587</v>
      </c>
      <c r="H2" s="256" t="s">
        <v>586</v>
      </c>
      <c r="I2" s="256" t="s">
        <v>585</v>
      </c>
      <c r="J2" s="256" t="s">
        <v>584</v>
      </c>
      <c r="K2" s="279" t="s">
        <v>65</v>
      </c>
      <c r="L2" s="280" t="s">
        <v>592</v>
      </c>
      <c r="M2" s="256" t="s">
        <v>591</v>
      </c>
      <c r="N2" s="256" t="s">
        <v>590</v>
      </c>
      <c r="O2" s="256" t="s">
        <v>589</v>
      </c>
      <c r="P2" s="256" t="s">
        <v>588</v>
      </c>
      <c r="Q2" s="256" t="s">
        <v>587</v>
      </c>
      <c r="R2" s="256" t="s">
        <v>586</v>
      </c>
      <c r="S2" s="256" t="s">
        <v>585</v>
      </c>
      <c r="T2" s="256" t="s">
        <v>584</v>
      </c>
      <c r="U2" s="279" t="s">
        <v>65</v>
      </c>
      <c r="V2" s="280" t="s">
        <v>592</v>
      </c>
      <c r="W2" s="256" t="s">
        <v>591</v>
      </c>
      <c r="X2" s="256" t="s">
        <v>590</v>
      </c>
      <c r="Y2" s="256" t="s">
        <v>589</v>
      </c>
      <c r="Z2" s="256" t="s">
        <v>588</v>
      </c>
      <c r="AA2" s="256" t="s">
        <v>587</v>
      </c>
      <c r="AB2" s="256" t="s">
        <v>586</v>
      </c>
      <c r="AC2" s="256" t="s">
        <v>585</v>
      </c>
      <c r="AD2" s="256" t="s">
        <v>584</v>
      </c>
      <c r="AE2" s="279" t="s">
        <v>65</v>
      </c>
      <c r="AF2" s="280" t="s">
        <v>592</v>
      </c>
      <c r="AG2" s="256" t="s">
        <v>591</v>
      </c>
      <c r="AH2" s="256" t="s">
        <v>590</v>
      </c>
      <c r="AI2" s="256" t="s">
        <v>589</v>
      </c>
      <c r="AJ2" s="256" t="s">
        <v>588</v>
      </c>
      <c r="AK2" s="256" t="s">
        <v>587</v>
      </c>
      <c r="AL2" s="256" t="s">
        <v>586</v>
      </c>
      <c r="AM2" s="256" t="s">
        <v>585</v>
      </c>
      <c r="AN2" s="256" t="s">
        <v>584</v>
      </c>
      <c r="AO2" s="279" t="s">
        <v>65</v>
      </c>
      <c r="AP2" s="256" t="s">
        <v>592</v>
      </c>
      <c r="AQ2" s="256" t="s">
        <v>591</v>
      </c>
      <c r="AR2" s="256" t="s">
        <v>590</v>
      </c>
      <c r="AS2" s="256" t="s">
        <v>589</v>
      </c>
      <c r="AT2" s="256" t="s">
        <v>588</v>
      </c>
      <c r="AU2" s="256" t="s">
        <v>587</v>
      </c>
      <c r="AV2" s="256" t="s">
        <v>586</v>
      </c>
      <c r="AW2" s="256" t="s">
        <v>585</v>
      </c>
      <c r="AX2" s="256" t="s">
        <v>584</v>
      </c>
      <c r="AY2" s="279" t="s">
        <v>65</v>
      </c>
      <c r="AZ2" s="280" t="s">
        <v>592</v>
      </c>
      <c r="BA2" s="256" t="s">
        <v>591</v>
      </c>
      <c r="BB2" s="256" t="s">
        <v>590</v>
      </c>
      <c r="BC2" s="256" t="s">
        <v>589</v>
      </c>
      <c r="BD2" s="256" t="s">
        <v>588</v>
      </c>
      <c r="BE2" s="256" t="s">
        <v>587</v>
      </c>
      <c r="BF2" s="256" t="s">
        <v>586</v>
      </c>
      <c r="BG2" s="256" t="s">
        <v>585</v>
      </c>
      <c r="BH2" s="256" t="s">
        <v>584</v>
      </c>
      <c r="BI2" s="279" t="s">
        <v>65</v>
      </c>
      <c r="BJ2" s="280" t="s">
        <v>592</v>
      </c>
      <c r="BK2" s="256" t="s">
        <v>591</v>
      </c>
      <c r="BL2" s="256" t="s">
        <v>590</v>
      </c>
      <c r="BM2" s="256" t="s">
        <v>589</v>
      </c>
      <c r="BN2" s="256" t="s">
        <v>588</v>
      </c>
      <c r="BO2" s="256" t="s">
        <v>587</v>
      </c>
      <c r="BP2" s="256" t="s">
        <v>586</v>
      </c>
      <c r="BQ2" s="256" t="s">
        <v>585</v>
      </c>
      <c r="BR2" s="256" t="s">
        <v>584</v>
      </c>
      <c r="BS2" s="279" t="s">
        <v>65</v>
      </c>
      <c r="BT2" s="280" t="s">
        <v>592</v>
      </c>
      <c r="BU2" s="256" t="s">
        <v>591</v>
      </c>
      <c r="BV2" s="256" t="s">
        <v>590</v>
      </c>
      <c r="BW2" s="256" t="s">
        <v>589</v>
      </c>
      <c r="BX2" s="256" t="s">
        <v>588</v>
      </c>
      <c r="BY2" s="256" t="s">
        <v>587</v>
      </c>
      <c r="BZ2" s="256" t="s">
        <v>586</v>
      </c>
      <c r="CA2" s="256" t="s">
        <v>585</v>
      </c>
      <c r="CB2" s="256" t="s">
        <v>584</v>
      </c>
      <c r="CC2" s="279" t="s">
        <v>65</v>
      </c>
      <c r="CD2" s="256" t="s">
        <v>592</v>
      </c>
      <c r="CE2" s="256" t="s">
        <v>591</v>
      </c>
      <c r="CF2" s="256" t="s">
        <v>590</v>
      </c>
      <c r="CG2" s="256" t="s">
        <v>589</v>
      </c>
      <c r="CH2" s="256" t="s">
        <v>588</v>
      </c>
      <c r="CI2" s="256" t="s">
        <v>587</v>
      </c>
      <c r="CJ2" s="256" t="s">
        <v>586</v>
      </c>
      <c r="CK2" s="256" t="s">
        <v>585</v>
      </c>
      <c r="CL2" s="256" t="s">
        <v>584</v>
      </c>
      <c r="CM2" s="279" t="s">
        <v>65</v>
      </c>
      <c r="CN2" s="280" t="s">
        <v>592</v>
      </c>
      <c r="CO2" s="256" t="s">
        <v>591</v>
      </c>
      <c r="CP2" s="256" t="s">
        <v>590</v>
      </c>
      <c r="CQ2" s="256" t="s">
        <v>589</v>
      </c>
      <c r="CR2" s="256" t="s">
        <v>588</v>
      </c>
      <c r="CS2" s="256" t="s">
        <v>587</v>
      </c>
      <c r="CT2" s="256" t="s">
        <v>586</v>
      </c>
      <c r="CU2" s="256" t="s">
        <v>585</v>
      </c>
      <c r="CV2" s="256" t="s">
        <v>584</v>
      </c>
      <c r="CW2" s="279" t="s">
        <v>65</v>
      </c>
      <c r="CX2" s="280" t="s">
        <v>592</v>
      </c>
      <c r="CY2" s="256" t="s">
        <v>591</v>
      </c>
      <c r="CZ2" s="256" t="s">
        <v>590</v>
      </c>
      <c r="DA2" s="256" t="s">
        <v>589</v>
      </c>
      <c r="DB2" s="256" t="s">
        <v>588</v>
      </c>
      <c r="DC2" s="256" t="s">
        <v>587</v>
      </c>
      <c r="DD2" s="256" t="s">
        <v>586</v>
      </c>
      <c r="DE2" s="256" t="s">
        <v>585</v>
      </c>
      <c r="DF2" s="256" t="s">
        <v>584</v>
      </c>
      <c r="DG2" s="279" t="s">
        <v>65</v>
      </c>
      <c r="DH2" s="280" t="s">
        <v>592</v>
      </c>
      <c r="DI2" s="256" t="s">
        <v>591</v>
      </c>
      <c r="DJ2" s="256" t="s">
        <v>590</v>
      </c>
      <c r="DK2" s="256" t="s">
        <v>589</v>
      </c>
      <c r="DL2" s="256" t="s">
        <v>588</v>
      </c>
      <c r="DM2" s="256" t="s">
        <v>587</v>
      </c>
      <c r="DN2" s="256" t="s">
        <v>586</v>
      </c>
      <c r="DO2" s="256" t="s">
        <v>585</v>
      </c>
      <c r="DP2" s="256" t="s">
        <v>584</v>
      </c>
      <c r="DQ2" s="279" t="s">
        <v>65</v>
      </c>
      <c r="DR2" s="256" t="s">
        <v>592</v>
      </c>
      <c r="DS2" s="256" t="s">
        <v>591</v>
      </c>
      <c r="DT2" s="256" t="s">
        <v>590</v>
      </c>
      <c r="DU2" s="256" t="s">
        <v>589</v>
      </c>
      <c r="DV2" s="256" t="s">
        <v>588</v>
      </c>
      <c r="DW2" s="256" t="s">
        <v>587</v>
      </c>
      <c r="DX2" s="256" t="s">
        <v>586</v>
      </c>
      <c r="DY2" s="256" t="s">
        <v>585</v>
      </c>
      <c r="DZ2" s="256" t="s">
        <v>584</v>
      </c>
      <c r="EA2" s="279" t="s">
        <v>65</v>
      </c>
      <c r="EB2" s="280" t="s">
        <v>592</v>
      </c>
      <c r="EC2" s="256" t="s">
        <v>591</v>
      </c>
      <c r="ED2" s="256" t="s">
        <v>590</v>
      </c>
      <c r="EE2" s="256" t="s">
        <v>589</v>
      </c>
      <c r="EF2" s="256" t="s">
        <v>588</v>
      </c>
      <c r="EG2" s="256" t="s">
        <v>587</v>
      </c>
      <c r="EH2" s="256" t="s">
        <v>586</v>
      </c>
      <c r="EI2" s="256" t="s">
        <v>585</v>
      </c>
      <c r="EJ2" s="256" t="s">
        <v>584</v>
      </c>
      <c r="EK2" s="279" t="s">
        <v>65</v>
      </c>
      <c r="EL2" s="280" t="s">
        <v>592</v>
      </c>
      <c r="EM2" s="256" t="s">
        <v>591</v>
      </c>
      <c r="EN2" s="256" t="s">
        <v>590</v>
      </c>
      <c r="EO2" s="256" t="s">
        <v>589</v>
      </c>
      <c r="EP2" s="256" t="s">
        <v>588</v>
      </c>
      <c r="EQ2" s="256" t="s">
        <v>587</v>
      </c>
      <c r="ER2" s="256" t="s">
        <v>586</v>
      </c>
      <c r="ES2" s="256" t="s">
        <v>585</v>
      </c>
      <c r="ET2" s="256" t="s">
        <v>584</v>
      </c>
      <c r="EU2" s="279" t="s">
        <v>65</v>
      </c>
      <c r="EV2" s="280" t="s">
        <v>592</v>
      </c>
      <c r="EW2" s="256" t="s">
        <v>591</v>
      </c>
      <c r="EX2" s="256" t="s">
        <v>590</v>
      </c>
      <c r="EY2" s="256" t="s">
        <v>589</v>
      </c>
      <c r="EZ2" s="256" t="s">
        <v>588</v>
      </c>
      <c r="FA2" s="256" t="s">
        <v>587</v>
      </c>
      <c r="FB2" s="256" t="s">
        <v>586</v>
      </c>
      <c r="FC2" s="256" t="s">
        <v>585</v>
      </c>
      <c r="FD2" s="256" t="s">
        <v>584</v>
      </c>
      <c r="FE2" s="279" t="s">
        <v>65</v>
      </c>
      <c r="FF2" s="256" t="s">
        <v>592</v>
      </c>
      <c r="FG2" s="256" t="s">
        <v>591</v>
      </c>
      <c r="FH2" s="256" t="s">
        <v>590</v>
      </c>
      <c r="FI2" s="256" t="s">
        <v>589</v>
      </c>
      <c r="FJ2" s="256" t="s">
        <v>588</v>
      </c>
      <c r="FK2" s="256" t="s">
        <v>587</v>
      </c>
      <c r="FL2" s="256" t="s">
        <v>586</v>
      </c>
      <c r="FM2" s="256" t="s">
        <v>585</v>
      </c>
      <c r="FN2" s="256" t="s">
        <v>584</v>
      </c>
      <c r="FO2" s="279" t="s">
        <v>65</v>
      </c>
      <c r="FP2" s="280" t="s">
        <v>592</v>
      </c>
      <c r="FQ2" s="256" t="s">
        <v>591</v>
      </c>
      <c r="FR2" s="256" t="s">
        <v>590</v>
      </c>
      <c r="FS2" s="256" t="s">
        <v>589</v>
      </c>
      <c r="FT2" s="256" t="s">
        <v>588</v>
      </c>
      <c r="FU2" s="256" t="s">
        <v>587</v>
      </c>
      <c r="FV2" s="256" t="s">
        <v>586</v>
      </c>
      <c r="FW2" s="256" t="s">
        <v>585</v>
      </c>
      <c r="FX2" s="256" t="s">
        <v>584</v>
      </c>
      <c r="FY2" s="279" t="s">
        <v>65</v>
      </c>
      <c r="FZ2" s="280" t="s">
        <v>592</v>
      </c>
      <c r="GA2" s="256" t="s">
        <v>591</v>
      </c>
      <c r="GB2" s="256" t="s">
        <v>590</v>
      </c>
      <c r="GC2" s="256" t="s">
        <v>589</v>
      </c>
      <c r="GD2" s="256" t="s">
        <v>588</v>
      </c>
      <c r="GE2" s="256" t="s">
        <v>587</v>
      </c>
      <c r="GF2" s="256" t="s">
        <v>586</v>
      </c>
      <c r="GG2" s="256" t="s">
        <v>585</v>
      </c>
      <c r="GH2" s="256" t="s">
        <v>584</v>
      </c>
      <c r="GI2" s="279" t="s">
        <v>65</v>
      </c>
      <c r="GJ2" s="280" t="s">
        <v>592</v>
      </c>
      <c r="GK2" s="256" t="s">
        <v>591</v>
      </c>
      <c r="GL2" s="256" t="s">
        <v>590</v>
      </c>
      <c r="GM2" s="256" t="s">
        <v>589</v>
      </c>
      <c r="GN2" s="256" t="s">
        <v>588</v>
      </c>
      <c r="GO2" s="256" t="s">
        <v>587</v>
      </c>
      <c r="GP2" s="256" t="s">
        <v>586</v>
      </c>
      <c r="GQ2" s="256" t="s">
        <v>585</v>
      </c>
      <c r="GR2" s="256" t="s">
        <v>584</v>
      </c>
      <c r="GS2" s="279" t="s">
        <v>65</v>
      </c>
      <c r="GT2" s="256" t="s">
        <v>592</v>
      </c>
      <c r="GU2" s="256" t="s">
        <v>591</v>
      </c>
      <c r="GV2" s="256" t="s">
        <v>590</v>
      </c>
      <c r="GW2" s="256" t="s">
        <v>589</v>
      </c>
      <c r="GX2" s="256" t="s">
        <v>588</v>
      </c>
      <c r="GY2" s="256" t="s">
        <v>587</v>
      </c>
      <c r="GZ2" s="256" t="s">
        <v>586</v>
      </c>
      <c r="HA2" s="256" t="s">
        <v>585</v>
      </c>
      <c r="HB2" s="256" t="s">
        <v>584</v>
      </c>
      <c r="HC2" s="279" t="s">
        <v>65</v>
      </c>
      <c r="HD2" s="256" t="s">
        <v>592</v>
      </c>
      <c r="HE2" s="256" t="s">
        <v>591</v>
      </c>
      <c r="HF2" s="256" t="s">
        <v>590</v>
      </c>
      <c r="HG2" s="256" t="s">
        <v>589</v>
      </c>
      <c r="HH2" s="256" t="s">
        <v>588</v>
      </c>
      <c r="HI2" s="256" t="s">
        <v>587</v>
      </c>
      <c r="HJ2" s="256" t="s">
        <v>586</v>
      </c>
      <c r="HK2" s="256" t="s">
        <v>585</v>
      </c>
      <c r="HL2" s="256" t="s">
        <v>584</v>
      </c>
      <c r="HM2" s="279" t="s">
        <v>65</v>
      </c>
      <c r="HN2" s="256" t="s">
        <v>592</v>
      </c>
      <c r="HO2" s="256" t="s">
        <v>591</v>
      </c>
      <c r="HP2" s="256" t="s">
        <v>590</v>
      </c>
      <c r="HQ2" s="256" t="s">
        <v>589</v>
      </c>
      <c r="HR2" s="256" t="s">
        <v>588</v>
      </c>
      <c r="HS2" s="256" t="s">
        <v>587</v>
      </c>
      <c r="HT2" s="256" t="s">
        <v>586</v>
      </c>
      <c r="HU2" s="256" t="s">
        <v>585</v>
      </c>
      <c r="HV2" s="256" t="s">
        <v>584</v>
      </c>
      <c r="HW2" s="279" t="s">
        <v>65</v>
      </c>
      <c r="HX2" s="256" t="s">
        <v>592</v>
      </c>
      <c r="HY2" s="256" t="s">
        <v>591</v>
      </c>
      <c r="HZ2" s="256" t="s">
        <v>590</v>
      </c>
      <c r="IA2" s="256" t="s">
        <v>589</v>
      </c>
      <c r="IB2" s="256" t="s">
        <v>588</v>
      </c>
      <c r="IC2" s="256" t="s">
        <v>587</v>
      </c>
      <c r="ID2" s="256" t="s">
        <v>586</v>
      </c>
      <c r="IE2" s="256" t="s">
        <v>585</v>
      </c>
      <c r="IF2" s="256" t="s">
        <v>584</v>
      </c>
      <c r="IG2" s="279" t="s">
        <v>65</v>
      </c>
      <c r="IH2" s="256" t="s">
        <v>592</v>
      </c>
      <c r="II2" s="256" t="s">
        <v>591</v>
      </c>
      <c r="IJ2" s="256" t="s">
        <v>590</v>
      </c>
      <c r="IK2" s="256" t="s">
        <v>589</v>
      </c>
      <c r="IL2" s="256" t="s">
        <v>588</v>
      </c>
      <c r="IM2" s="256" t="s">
        <v>587</v>
      </c>
      <c r="IN2" s="256" t="s">
        <v>586</v>
      </c>
      <c r="IO2" s="256" t="s">
        <v>585</v>
      </c>
      <c r="IP2" s="256" t="s">
        <v>584</v>
      </c>
      <c r="IQ2" s="279" t="s">
        <v>65</v>
      </c>
      <c r="IR2" s="256" t="s">
        <v>592</v>
      </c>
      <c r="IS2" s="256" t="s">
        <v>591</v>
      </c>
      <c r="IT2" s="256" t="s">
        <v>590</v>
      </c>
      <c r="IU2" s="256" t="s">
        <v>589</v>
      </c>
      <c r="IV2" s="256" t="s">
        <v>588</v>
      </c>
      <c r="IW2" s="256" t="s">
        <v>587</v>
      </c>
      <c r="IX2" s="256" t="s">
        <v>586</v>
      </c>
      <c r="IY2" s="256" t="s">
        <v>585</v>
      </c>
      <c r="IZ2" s="256" t="s">
        <v>584</v>
      </c>
      <c r="JA2" s="279" t="s">
        <v>65</v>
      </c>
      <c r="JB2" s="256" t="s">
        <v>592</v>
      </c>
      <c r="JC2" s="256" t="s">
        <v>591</v>
      </c>
      <c r="JD2" s="256" t="s">
        <v>590</v>
      </c>
      <c r="JE2" s="256" t="s">
        <v>589</v>
      </c>
      <c r="JF2" s="256" t="s">
        <v>588</v>
      </c>
      <c r="JG2" s="256" t="s">
        <v>587</v>
      </c>
      <c r="JH2" s="256" t="s">
        <v>586</v>
      </c>
      <c r="JI2" s="256" t="s">
        <v>585</v>
      </c>
      <c r="JJ2" s="256" t="s">
        <v>584</v>
      </c>
      <c r="JK2" s="279" t="s">
        <v>65</v>
      </c>
      <c r="JL2" s="256" t="s">
        <v>592</v>
      </c>
      <c r="JM2" s="256" t="s">
        <v>591</v>
      </c>
      <c r="JN2" s="256" t="s">
        <v>590</v>
      </c>
      <c r="JO2" s="256" t="s">
        <v>589</v>
      </c>
      <c r="JP2" s="256" t="s">
        <v>588</v>
      </c>
      <c r="JQ2" s="256" t="s">
        <v>587</v>
      </c>
      <c r="JR2" s="256" t="s">
        <v>586</v>
      </c>
      <c r="JS2" s="256" t="s">
        <v>585</v>
      </c>
      <c r="JT2" s="256" t="s">
        <v>584</v>
      </c>
      <c r="JU2" s="279" t="s">
        <v>65</v>
      </c>
      <c r="JV2" s="256" t="s">
        <v>592</v>
      </c>
      <c r="JW2" s="256" t="s">
        <v>591</v>
      </c>
      <c r="JX2" s="256" t="s">
        <v>590</v>
      </c>
      <c r="JY2" s="256" t="s">
        <v>589</v>
      </c>
      <c r="JZ2" s="256" t="s">
        <v>588</v>
      </c>
      <c r="KA2" s="256" t="s">
        <v>587</v>
      </c>
      <c r="KB2" s="256" t="s">
        <v>586</v>
      </c>
      <c r="KC2" s="256" t="s">
        <v>585</v>
      </c>
      <c r="KD2" s="256" t="s">
        <v>584</v>
      </c>
      <c r="KE2" s="279" t="s">
        <v>65</v>
      </c>
      <c r="KF2" s="256" t="s">
        <v>592</v>
      </c>
      <c r="KG2" s="256" t="s">
        <v>591</v>
      </c>
      <c r="KH2" s="256" t="s">
        <v>590</v>
      </c>
      <c r="KI2" s="256" t="s">
        <v>589</v>
      </c>
      <c r="KJ2" s="256" t="s">
        <v>588</v>
      </c>
      <c r="KK2" s="256" t="s">
        <v>587</v>
      </c>
      <c r="KL2" s="256" t="s">
        <v>586</v>
      </c>
      <c r="KM2" s="256" t="s">
        <v>585</v>
      </c>
      <c r="KN2" s="256" t="s">
        <v>584</v>
      </c>
      <c r="KO2" s="279" t="s">
        <v>65</v>
      </c>
      <c r="KP2" s="256" t="s">
        <v>592</v>
      </c>
      <c r="KQ2" s="256" t="s">
        <v>591</v>
      </c>
      <c r="KR2" s="256" t="s">
        <v>590</v>
      </c>
      <c r="KS2" s="256" t="s">
        <v>589</v>
      </c>
      <c r="KT2" s="256" t="s">
        <v>588</v>
      </c>
      <c r="KU2" s="256" t="s">
        <v>587</v>
      </c>
      <c r="KV2" s="256" t="s">
        <v>586</v>
      </c>
      <c r="KW2" s="256" t="s">
        <v>585</v>
      </c>
      <c r="KX2" s="256" t="s">
        <v>584</v>
      </c>
      <c r="KY2" s="279" t="s">
        <v>65</v>
      </c>
      <c r="KZ2" s="256" t="s">
        <v>592</v>
      </c>
      <c r="LA2" s="256" t="s">
        <v>591</v>
      </c>
      <c r="LB2" s="256" t="s">
        <v>590</v>
      </c>
      <c r="LC2" s="256" t="s">
        <v>589</v>
      </c>
      <c r="LD2" s="256" t="s">
        <v>588</v>
      </c>
      <c r="LE2" s="256" t="s">
        <v>587</v>
      </c>
      <c r="LF2" s="256" t="s">
        <v>586</v>
      </c>
      <c r="LG2" s="256" t="s">
        <v>585</v>
      </c>
      <c r="LH2" s="256" t="s">
        <v>584</v>
      </c>
      <c r="LI2" s="279" t="s">
        <v>65</v>
      </c>
      <c r="LJ2" s="256" t="s">
        <v>592</v>
      </c>
      <c r="LK2" s="256" t="s">
        <v>591</v>
      </c>
      <c r="LL2" s="256" t="s">
        <v>590</v>
      </c>
      <c r="LM2" s="256" t="s">
        <v>589</v>
      </c>
      <c r="LN2" s="256" t="s">
        <v>588</v>
      </c>
      <c r="LO2" s="256" t="s">
        <v>587</v>
      </c>
      <c r="LP2" s="256" t="s">
        <v>586</v>
      </c>
      <c r="LQ2" s="256" t="s">
        <v>585</v>
      </c>
      <c r="LR2" s="256" t="s">
        <v>584</v>
      </c>
      <c r="LS2" s="279" t="s">
        <v>65</v>
      </c>
      <c r="LT2" s="256" t="s">
        <v>592</v>
      </c>
      <c r="LU2" s="256" t="s">
        <v>591</v>
      </c>
      <c r="LV2" s="256" t="s">
        <v>590</v>
      </c>
      <c r="LW2" s="256" t="s">
        <v>589</v>
      </c>
      <c r="LX2" s="256" t="s">
        <v>588</v>
      </c>
      <c r="LY2" s="256" t="s">
        <v>587</v>
      </c>
      <c r="LZ2" s="256" t="s">
        <v>586</v>
      </c>
      <c r="MA2" s="256" t="s">
        <v>585</v>
      </c>
      <c r="MB2" s="256" t="s">
        <v>584</v>
      </c>
      <c r="MC2" s="279" t="s">
        <v>65</v>
      </c>
      <c r="MD2" s="256" t="s">
        <v>592</v>
      </c>
      <c r="ME2" s="256" t="s">
        <v>591</v>
      </c>
      <c r="MF2" s="256" t="s">
        <v>590</v>
      </c>
      <c r="MG2" s="256" t="s">
        <v>589</v>
      </c>
      <c r="MH2" s="256" t="s">
        <v>588</v>
      </c>
      <c r="MI2" s="256" t="s">
        <v>587</v>
      </c>
      <c r="MJ2" s="256" t="s">
        <v>586</v>
      </c>
      <c r="MK2" s="256" t="s">
        <v>585</v>
      </c>
      <c r="ML2" s="256" t="s">
        <v>584</v>
      </c>
      <c r="MM2" s="279" t="s">
        <v>65</v>
      </c>
      <c r="MN2" s="256" t="s">
        <v>592</v>
      </c>
      <c r="MO2" s="256" t="s">
        <v>591</v>
      </c>
      <c r="MP2" s="256" t="s">
        <v>590</v>
      </c>
      <c r="MQ2" s="256" t="s">
        <v>589</v>
      </c>
      <c r="MR2" s="256" t="s">
        <v>588</v>
      </c>
      <c r="MS2" s="256" t="s">
        <v>587</v>
      </c>
      <c r="MT2" s="256" t="s">
        <v>586</v>
      </c>
      <c r="MU2" s="256" t="s">
        <v>585</v>
      </c>
      <c r="MV2" s="256" t="s">
        <v>584</v>
      </c>
      <c r="MW2" s="279" t="s">
        <v>65</v>
      </c>
      <c r="MX2" s="256" t="s">
        <v>592</v>
      </c>
      <c r="MY2" s="256" t="s">
        <v>591</v>
      </c>
      <c r="MZ2" s="256" t="s">
        <v>590</v>
      </c>
      <c r="NA2" s="256" t="s">
        <v>589</v>
      </c>
      <c r="NB2" s="256" t="s">
        <v>588</v>
      </c>
      <c r="NC2" s="256" t="s">
        <v>587</v>
      </c>
      <c r="ND2" s="256" t="s">
        <v>586</v>
      </c>
      <c r="NE2" s="256" t="s">
        <v>585</v>
      </c>
      <c r="NF2" s="256" t="s">
        <v>584</v>
      </c>
      <c r="NG2" s="279" t="s">
        <v>65</v>
      </c>
      <c r="NH2" s="256" t="s">
        <v>592</v>
      </c>
      <c r="NI2" s="256" t="s">
        <v>591</v>
      </c>
      <c r="NJ2" s="256" t="s">
        <v>590</v>
      </c>
      <c r="NK2" s="256" t="s">
        <v>589</v>
      </c>
      <c r="NL2" s="256" t="s">
        <v>588</v>
      </c>
      <c r="NM2" s="256" t="s">
        <v>587</v>
      </c>
      <c r="NN2" s="256" t="s">
        <v>586</v>
      </c>
      <c r="NO2" s="256" t="s">
        <v>585</v>
      </c>
      <c r="NP2" s="256" t="s">
        <v>584</v>
      </c>
      <c r="NQ2" s="279" t="s">
        <v>65</v>
      </c>
    </row>
    <row r="3" spans="1:381" s="19" customFormat="1" ht="12.75" customHeight="1">
      <c r="A3" s="275" t="s">
        <v>985</v>
      </c>
      <c r="B3" s="274"/>
      <c r="C3" s="273"/>
      <c r="D3" s="273"/>
      <c r="E3" s="273"/>
      <c r="F3" s="273"/>
      <c r="G3" s="273"/>
      <c r="H3" s="273"/>
      <c r="I3" s="273"/>
      <c r="J3" s="273"/>
      <c r="K3" s="272"/>
      <c r="L3" s="274"/>
      <c r="M3" s="273"/>
      <c r="N3" s="273"/>
      <c r="O3" s="273"/>
      <c r="P3" s="273"/>
      <c r="Q3" s="273"/>
      <c r="R3" s="273"/>
      <c r="S3" s="273"/>
      <c r="T3" s="273"/>
      <c r="U3" s="272"/>
      <c r="V3" s="274"/>
      <c r="W3" s="273"/>
      <c r="X3" s="273"/>
      <c r="Y3" s="273"/>
      <c r="Z3" s="273"/>
      <c r="AA3" s="273"/>
      <c r="AB3" s="273"/>
      <c r="AC3" s="273"/>
      <c r="AD3" s="273"/>
      <c r="AE3" s="272"/>
      <c r="AF3" s="274"/>
      <c r="AG3" s="273"/>
      <c r="AH3" s="273"/>
      <c r="AI3" s="273"/>
      <c r="AJ3" s="273"/>
      <c r="AK3" s="273"/>
      <c r="AL3" s="273"/>
      <c r="AM3" s="273"/>
      <c r="AN3" s="273"/>
      <c r="AO3" s="272"/>
      <c r="AP3" s="274"/>
      <c r="AQ3" s="273"/>
      <c r="AR3" s="273"/>
      <c r="AS3" s="273"/>
      <c r="AT3" s="273"/>
      <c r="AU3" s="273"/>
      <c r="AV3" s="273"/>
      <c r="AW3" s="273"/>
      <c r="AX3" s="273"/>
      <c r="AY3" s="272"/>
      <c r="AZ3" s="274"/>
      <c r="BA3" s="273"/>
      <c r="BB3" s="273"/>
      <c r="BC3" s="273"/>
      <c r="BD3" s="273"/>
      <c r="BE3" s="273"/>
      <c r="BF3" s="273"/>
      <c r="BG3" s="273"/>
      <c r="BH3" s="273"/>
      <c r="BI3" s="272"/>
      <c r="BJ3" s="274"/>
      <c r="BK3" s="273"/>
      <c r="BL3" s="273"/>
      <c r="BM3" s="273"/>
      <c r="BN3" s="273"/>
      <c r="BO3" s="273"/>
      <c r="BP3" s="273"/>
      <c r="BQ3" s="273"/>
      <c r="BR3" s="273"/>
      <c r="BS3" s="272"/>
      <c r="BT3" s="274"/>
      <c r="BU3" s="273"/>
      <c r="BV3" s="273"/>
      <c r="BW3" s="273"/>
      <c r="BX3" s="273"/>
      <c r="BY3" s="273"/>
      <c r="BZ3" s="273"/>
      <c r="CA3" s="273"/>
      <c r="CB3" s="273"/>
      <c r="CC3" s="272"/>
      <c r="CD3" s="274"/>
      <c r="CE3" s="273"/>
      <c r="CF3" s="273"/>
      <c r="CG3" s="273"/>
      <c r="CH3" s="273"/>
      <c r="CI3" s="273"/>
      <c r="CJ3" s="273"/>
      <c r="CK3" s="273"/>
      <c r="CL3" s="273"/>
      <c r="CM3" s="272"/>
      <c r="CN3" s="274"/>
      <c r="CO3" s="273"/>
      <c r="CP3" s="273"/>
      <c r="CQ3" s="273"/>
      <c r="CR3" s="273"/>
      <c r="CS3" s="273"/>
      <c r="CT3" s="273"/>
      <c r="CU3" s="273"/>
      <c r="CV3" s="273"/>
      <c r="CW3" s="272"/>
      <c r="CX3" s="274"/>
      <c r="CY3" s="273"/>
      <c r="CZ3" s="273"/>
      <c r="DA3" s="273"/>
      <c r="DB3" s="273"/>
      <c r="DC3" s="273"/>
      <c r="DD3" s="273"/>
      <c r="DE3" s="273"/>
      <c r="DF3" s="273"/>
      <c r="DG3" s="272"/>
      <c r="DH3" s="274"/>
      <c r="DI3" s="273"/>
      <c r="DJ3" s="273"/>
      <c r="DK3" s="273"/>
      <c r="DL3" s="273"/>
      <c r="DM3" s="273"/>
      <c r="DN3" s="273"/>
      <c r="DO3" s="273"/>
      <c r="DP3" s="273"/>
      <c r="DQ3" s="272"/>
      <c r="DR3" s="274"/>
      <c r="DS3" s="273"/>
      <c r="DT3" s="273"/>
      <c r="DU3" s="273"/>
      <c r="DV3" s="273"/>
      <c r="DW3" s="273"/>
      <c r="DX3" s="273"/>
      <c r="DY3" s="273"/>
      <c r="DZ3" s="273"/>
      <c r="EA3" s="272"/>
      <c r="EB3" s="274"/>
      <c r="EC3" s="273"/>
      <c r="ED3" s="273"/>
      <c r="EE3" s="273"/>
      <c r="EF3" s="273"/>
      <c r="EG3" s="273"/>
      <c r="EH3" s="273"/>
      <c r="EI3" s="273"/>
      <c r="EJ3" s="273"/>
      <c r="EK3" s="272"/>
      <c r="EL3" s="274"/>
      <c r="EM3" s="273"/>
      <c r="EN3" s="273"/>
      <c r="EO3" s="273"/>
      <c r="EP3" s="273"/>
      <c r="EQ3" s="273"/>
      <c r="ER3" s="273"/>
      <c r="ES3" s="273"/>
      <c r="ET3" s="273"/>
      <c r="EU3" s="272"/>
      <c r="EV3" s="274"/>
      <c r="EW3" s="273"/>
      <c r="EX3" s="273"/>
      <c r="EY3" s="273"/>
      <c r="EZ3" s="273"/>
      <c r="FA3" s="273"/>
      <c r="FB3" s="273"/>
      <c r="FC3" s="273"/>
      <c r="FD3" s="273"/>
      <c r="FE3" s="272"/>
      <c r="FF3" s="274"/>
      <c r="FG3" s="273"/>
      <c r="FH3" s="273"/>
      <c r="FI3" s="273"/>
      <c r="FJ3" s="273"/>
      <c r="FK3" s="273"/>
      <c r="FL3" s="273"/>
      <c r="FM3" s="273"/>
      <c r="FN3" s="273"/>
      <c r="FO3" s="272"/>
      <c r="FP3" s="274"/>
      <c r="FQ3" s="273"/>
      <c r="FR3" s="273"/>
      <c r="FS3" s="273"/>
      <c r="FT3" s="273"/>
      <c r="FU3" s="273"/>
      <c r="FV3" s="273"/>
      <c r="FW3" s="273"/>
      <c r="FX3" s="273"/>
      <c r="FY3" s="272"/>
      <c r="FZ3" s="274"/>
      <c r="GA3" s="273"/>
      <c r="GB3" s="273"/>
      <c r="GC3" s="273"/>
      <c r="GD3" s="273"/>
      <c r="GE3" s="273"/>
      <c r="GF3" s="273"/>
      <c r="GG3" s="273"/>
      <c r="GH3" s="273"/>
      <c r="GI3" s="272"/>
      <c r="GJ3" s="274"/>
      <c r="GK3" s="273"/>
      <c r="GL3" s="273"/>
      <c r="GM3" s="273"/>
      <c r="GN3" s="273"/>
      <c r="GO3" s="273"/>
      <c r="GP3" s="273"/>
      <c r="GQ3" s="273"/>
      <c r="GR3" s="273"/>
      <c r="GS3" s="272"/>
      <c r="GT3" s="274"/>
      <c r="GU3" s="273"/>
      <c r="GV3" s="273"/>
      <c r="GW3" s="273"/>
      <c r="GX3" s="273"/>
      <c r="GY3" s="273"/>
      <c r="GZ3" s="273"/>
      <c r="HA3" s="273"/>
      <c r="HB3" s="273"/>
      <c r="HC3" s="272"/>
      <c r="HD3" s="274"/>
      <c r="HE3" s="273"/>
      <c r="HF3" s="273"/>
      <c r="HG3" s="273"/>
      <c r="HH3" s="273"/>
      <c r="HI3" s="273"/>
      <c r="HJ3" s="273"/>
      <c r="HK3" s="273"/>
      <c r="HL3" s="273"/>
      <c r="HM3" s="272"/>
      <c r="HN3" s="274"/>
      <c r="HO3" s="273"/>
      <c r="HP3" s="273"/>
      <c r="HQ3" s="273"/>
      <c r="HR3" s="273"/>
      <c r="HS3" s="273"/>
      <c r="HT3" s="273"/>
      <c r="HU3" s="273"/>
      <c r="HV3" s="273"/>
      <c r="HW3" s="272"/>
      <c r="HX3" s="274"/>
      <c r="HY3" s="273"/>
      <c r="HZ3" s="273"/>
      <c r="IA3" s="273"/>
      <c r="IB3" s="273"/>
      <c r="IC3" s="273"/>
      <c r="ID3" s="273"/>
      <c r="IE3" s="273"/>
      <c r="IF3" s="273"/>
      <c r="IG3" s="272"/>
      <c r="IH3" s="274"/>
      <c r="II3" s="273"/>
      <c r="IJ3" s="273"/>
      <c r="IK3" s="273"/>
      <c r="IL3" s="273"/>
      <c r="IM3" s="273"/>
      <c r="IN3" s="273"/>
      <c r="IO3" s="273"/>
      <c r="IP3" s="273"/>
      <c r="IQ3" s="272"/>
      <c r="IR3" s="274"/>
      <c r="IS3" s="273"/>
      <c r="IT3" s="273"/>
      <c r="IU3" s="273"/>
      <c r="IV3" s="273"/>
      <c r="IW3" s="273"/>
      <c r="IX3" s="273"/>
      <c r="IY3" s="273"/>
      <c r="IZ3" s="273"/>
      <c r="JA3" s="272"/>
      <c r="JB3" s="274"/>
      <c r="JC3" s="273"/>
      <c r="JD3" s="273"/>
      <c r="JE3" s="273"/>
      <c r="JF3" s="273"/>
      <c r="JG3" s="273"/>
      <c r="JH3" s="273"/>
      <c r="JI3" s="273"/>
      <c r="JJ3" s="273"/>
      <c r="JK3" s="272"/>
      <c r="JL3" s="274"/>
      <c r="JM3" s="273"/>
      <c r="JN3" s="273"/>
      <c r="JO3" s="273"/>
      <c r="JP3" s="273"/>
      <c r="JQ3" s="273"/>
      <c r="JR3" s="273"/>
      <c r="JS3" s="273"/>
      <c r="JT3" s="273"/>
      <c r="JU3" s="272"/>
      <c r="JV3" s="274"/>
      <c r="JW3" s="273"/>
      <c r="JX3" s="273"/>
      <c r="JY3" s="273"/>
      <c r="JZ3" s="273"/>
      <c r="KA3" s="273"/>
      <c r="KB3" s="273"/>
      <c r="KC3" s="273"/>
      <c r="KD3" s="273"/>
      <c r="KE3" s="272"/>
      <c r="KF3" s="274"/>
      <c r="KG3" s="273"/>
      <c r="KH3" s="273"/>
      <c r="KI3" s="273"/>
      <c r="KJ3" s="273"/>
      <c r="KK3" s="273"/>
      <c r="KL3" s="273"/>
      <c r="KM3" s="273"/>
      <c r="KN3" s="273"/>
      <c r="KO3" s="272"/>
      <c r="KP3" s="274"/>
      <c r="KQ3" s="273"/>
      <c r="KR3" s="273"/>
      <c r="KS3" s="273"/>
      <c r="KT3" s="273"/>
      <c r="KU3" s="273"/>
      <c r="KV3" s="273"/>
      <c r="KW3" s="273"/>
      <c r="KX3" s="273"/>
      <c r="KY3" s="272"/>
      <c r="KZ3" s="274"/>
      <c r="LA3" s="273"/>
      <c r="LB3" s="273"/>
      <c r="LC3" s="273"/>
      <c r="LD3" s="273"/>
      <c r="LE3" s="273"/>
      <c r="LF3" s="273"/>
      <c r="LG3" s="273"/>
      <c r="LH3" s="273"/>
      <c r="LI3" s="272"/>
      <c r="LJ3" s="274"/>
      <c r="LK3" s="273"/>
      <c r="LL3" s="273"/>
      <c r="LM3" s="273"/>
      <c r="LN3" s="273"/>
      <c r="LO3" s="273"/>
      <c r="LP3" s="273"/>
      <c r="LQ3" s="273"/>
      <c r="LR3" s="273"/>
      <c r="LS3" s="272"/>
      <c r="LT3" s="274"/>
      <c r="LU3" s="273"/>
      <c r="LV3" s="273"/>
      <c r="LW3" s="273"/>
      <c r="LX3" s="273"/>
      <c r="LY3" s="273"/>
      <c r="LZ3" s="273"/>
      <c r="MA3" s="273"/>
      <c r="MB3" s="273"/>
      <c r="MC3" s="272"/>
      <c r="MD3" s="274"/>
      <c r="ME3" s="273"/>
      <c r="MF3" s="273"/>
      <c r="MG3" s="273"/>
      <c r="MH3" s="273"/>
      <c r="MI3" s="273"/>
      <c r="MJ3" s="273"/>
      <c r="MK3" s="273"/>
      <c r="ML3" s="273"/>
      <c r="MM3" s="272"/>
      <c r="MN3" s="274"/>
      <c r="MO3" s="273"/>
      <c r="MP3" s="273"/>
      <c r="MQ3" s="273"/>
      <c r="MR3" s="273"/>
      <c r="MS3" s="273"/>
      <c r="MT3" s="273"/>
      <c r="MU3" s="273"/>
      <c r="MV3" s="273"/>
      <c r="MW3" s="272"/>
      <c r="MX3" s="274"/>
      <c r="MY3" s="273"/>
      <c r="MZ3" s="273"/>
      <c r="NA3" s="273"/>
      <c r="NB3" s="273"/>
      <c r="NC3" s="273"/>
      <c r="ND3" s="273"/>
      <c r="NE3" s="273"/>
      <c r="NF3" s="273"/>
      <c r="NG3" s="272"/>
      <c r="NH3" s="274"/>
      <c r="NI3" s="273"/>
      <c r="NJ3" s="273"/>
      <c r="NK3" s="273"/>
      <c r="NL3" s="273"/>
      <c r="NM3" s="273"/>
      <c r="NN3" s="273"/>
      <c r="NO3" s="273"/>
      <c r="NP3" s="273"/>
      <c r="NQ3" s="272"/>
    </row>
    <row r="4" spans="1:381" ht="12.75" customHeight="1">
      <c r="A4" s="488" t="s">
        <v>606</v>
      </c>
      <c r="B4" s="267">
        <v>0</v>
      </c>
      <c r="C4" s="250">
        <v>0</v>
      </c>
      <c r="D4" s="250">
        <v>2923487</v>
      </c>
      <c r="E4" s="250">
        <v>1973359</v>
      </c>
      <c r="F4" s="250">
        <v>1033891</v>
      </c>
      <c r="G4" s="250">
        <v>807828</v>
      </c>
      <c r="H4" s="250">
        <v>557028</v>
      </c>
      <c r="I4" s="250">
        <v>378724</v>
      </c>
      <c r="J4" s="250">
        <v>1490127</v>
      </c>
      <c r="K4" s="266">
        <v>9164444</v>
      </c>
      <c r="L4" s="267">
        <v>0</v>
      </c>
      <c r="M4" s="250">
        <v>0</v>
      </c>
      <c r="N4" s="250">
        <v>3545800</v>
      </c>
      <c r="O4" s="250">
        <v>2409530</v>
      </c>
      <c r="P4" s="250">
        <v>1459866</v>
      </c>
      <c r="Q4" s="250">
        <v>1056656</v>
      </c>
      <c r="R4" s="250">
        <v>749785</v>
      </c>
      <c r="S4" s="250">
        <v>484011</v>
      </c>
      <c r="T4" s="250">
        <v>1876668</v>
      </c>
      <c r="U4" s="266">
        <v>11582316</v>
      </c>
      <c r="V4" s="267">
        <v>0</v>
      </c>
      <c r="W4" s="250">
        <v>0</v>
      </c>
      <c r="X4" s="250">
        <v>3239065</v>
      </c>
      <c r="Y4" s="250">
        <v>2394906</v>
      </c>
      <c r="Z4" s="250">
        <v>1600024</v>
      </c>
      <c r="AA4" s="250">
        <v>1199951</v>
      </c>
      <c r="AB4" s="250">
        <v>909764</v>
      </c>
      <c r="AC4" s="250">
        <v>577370</v>
      </c>
      <c r="AD4" s="250">
        <v>2215080</v>
      </c>
      <c r="AE4" s="266">
        <v>12136160</v>
      </c>
      <c r="AF4" s="267">
        <v>0</v>
      </c>
      <c r="AG4" s="250">
        <v>0</v>
      </c>
      <c r="AH4" s="250">
        <v>2952639</v>
      </c>
      <c r="AI4" s="250">
        <v>2171032</v>
      </c>
      <c r="AJ4" s="250">
        <v>1313704</v>
      </c>
      <c r="AK4" s="250">
        <v>1241357</v>
      </c>
      <c r="AL4" s="250">
        <v>800474</v>
      </c>
      <c r="AM4" s="250">
        <v>638120</v>
      </c>
      <c r="AN4" s="250">
        <v>2783531</v>
      </c>
      <c r="AO4" s="266">
        <v>11900857</v>
      </c>
      <c r="AP4" s="267">
        <v>0</v>
      </c>
      <c r="AQ4" s="250">
        <v>0</v>
      </c>
      <c r="AR4" s="250">
        <v>2850374</v>
      </c>
      <c r="AS4" s="250">
        <v>2147394</v>
      </c>
      <c r="AT4" s="250">
        <v>1289478</v>
      </c>
      <c r="AU4" s="250">
        <v>1091184</v>
      </c>
      <c r="AV4" s="250">
        <v>788631</v>
      </c>
      <c r="AW4" s="250">
        <v>543455</v>
      </c>
      <c r="AX4" s="250">
        <v>2825382</v>
      </c>
      <c r="AY4" s="266">
        <v>11535898</v>
      </c>
      <c r="AZ4" s="267">
        <v>0</v>
      </c>
      <c r="BA4" s="250">
        <v>0</v>
      </c>
      <c r="BB4" s="250">
        <v>3029012</v>
      </c>
      <c r="BC4" s="250">
        <v>2249096</v>
      </c>
      <c r="BD4" s="250">
        <v>1413827</v>
      </c>
      <c r="BE4" s="250">
        <v>1049263</v>
      </c>
      <c r="BF4" s="250">
        <v>792370</v>
      </c>
      <c r="BG4" s="250">
        <v>532663</v>
      </c>
      <c r="BH4" s="250">
        <v>2661834</v>
      </c>
      <c r="BI4" s="266">
        <v>11728065</v>
      </c>
      <c r="BJ4" s="267">
        <v>0</v>
      </c>
      <c r="BK4" s="250">
        <v>0</v>
      </c>
      <c r="BL4" s="250">
        <v>2735172</v>
      </c>
      <c r="BM4" s="250">
        <v>2148431</v>
      </c>
      <c r="BN4" s="250">
        <v>1581790</v>
      </c>
      <c r="BO4" s="250">
        <v>980862</v>
      </c>
      <c r="BP4" s="250">
        <v>769299</v>
      </c>
      <c r="BQ4" s="250">
        <v>612608</v>
      </c>
      <c r="BR4" s="250">
        <v>3073712</v>
      </c>
      <c r="BS4" s="266">
        <v>11901874</v>
      </c>
      <c r="BT4" s="267">
        <v>0</v>
      </c>
      <c r="BU4" s="250">
        <v>0</v>
      </c>
      <c r="BV4" s="250">
        <v>2488274</v>
      </c>
      <c r="BW4" s="250">
        <v>2104619</v>
      </c>
      <c r="BX4" s="250">
        <v>1565649</v>
      </c>
      <c r="BY4" s="250">
        <v>1170668</v>
      </c>
      <c r="BZ4" s="250">
        <v>1047634</v>
      </c>
      <c r="CA4" s="250">
        <v>579860</v>
      </c>
      <c r="CB4" s="250">
        <v>2523714</v>
      </c>
      <c r="CC4" s="266">
        <v>11480418</v>
      </c>
      <c r="CD4" s="267">
        <v>0</v>
      </c>
      <c r="CE4" s="250">
        <v>0</v>
      </c>
      <c r="CF4" s="250">
        <v>2606891</v>
      </c>
      <c r="CG4" s="250">
        <v>2171115</v>
      </c>
      <c r="CH4" s="250">
        <v>1588907</v>
      </c>
      <c r="CI4" s="250">
        <v>1259651</v>
      </c>
      <c r="CJ4" s="250">
        <v>834106</v>
      </c>
      <c r="CK4" s="250">
        <v>603282</v>
      </c>
      <c r="CL4" s="250">
        <v>2707254</v>
      </c>
      <c r="CM4" s="266">
        <v>11771206</v>
      </c>
      <c r="CN4" s="267">
        <v>0</v>
      </c>
      <c r="CO4" s="250">
        <v>0</v>
      </c>
      <c r="CP4" s="250">
        <v>3239630</v>
      </c>
      <c r="CQ4" s="250">
        <v>2393699</v>
      </c>
      <c r="CR4" s="250">
        <v>2256787</v>
      </c>
      <c r="CS4" s="250">
        <v>1233820</v>
      </c>
      <c r="CT4" s="250">
        <v>1245667</v>
      </c>
      <c r="CU4" s="250">
        <v>770052</v>
      </c>
      <c r="CV4" s="250">
        <v>2853476</v>
      </c>
      <c r="CW4" s="266">
        <v>13993131</v>
      </c>
      <c r="CX4" s="267">
        <v>0</v>
      </c>
      <c r="CY4" s="250">
        <v>0</v>
      </c>
      <c r="CZ4" s="250">
        <v>3307774</v>
      </c>
      <c r="DA4" s="250">
        <v>2536065</v>
      </c>
      <c r="DB4" s="250">
        <v>2199980</v>
      </c>
      <c r="DC4" s="250">
        <v>1318463</v>
      </c>
      <c r="DD4" s="250">
        <v>1110566</v>
      </c>
      <c r="DE4" s="250">
        <v>896942</v>
      </c>
      <c r="DF4" s="250">
        <v>3214736</v>
      </c>
      <c r="DG4" s="266">
        <v>14584526</v>
      </c>
      <c r="DH4" s="267">
        <v>0</v>
      </c>
      <c r="DI4" s="250">
        <v>0</v>
      </c>
      <c r="DJ4" s="250">
        <v>3440601</v>
      </c>
      <c r="DK4" s="250">
        <v>3044521</v>
      </c>
      <c r="DL4" s="250">
        <v>2446972</v>
      </c>
      <c r="DM4" s="250">
        <v>1440857</v>
      </c>
      <c r="DN4" s="250">
        <v>1140785</v>
      </c>
      <c r="DO4" s="250">
        <v>976185</v>
      </c>
      <c r="DP4" s="250">
        <v>3674955</v>
      </c>
      <c r="DQ4" s="266">
        <v>16164876</v>
      </c>
      <c r="DR4" s="267">
        <v>0</v>
      </c>
      <c r="DS4" s="250">
        <v>0</v>
      </c>
      <c r="DT4" s="250">
        <v>3417783</v>
      </c>
      <c r="DU4" s="250">
        <v>3279619</v>
      </c>
      <c r="DV4" s="250">
        <v>2818553</v>
      </c>
      <c r="DW4" s="250">
        <v>1603786</v>
      </c>
      <c r="DX4" s="250">
        <v>1324479</v>
      </c>
      <c r="DY4" s="250">
        <v>1020744</v>
      </c>
      <c r="DZ4" s="250">
        <v>4223906</v>
      </c>
      <c r="EA4" s="266">
        <v>17688870</v>
      </c>
      <c r="EB4" s="267">
        <v>0</v>
      </c>
      <c r="EC4" s="250">
        <v>0</v>
      </c>
      <c r="ED4" s="250">
        <v>3933812</v>
      </c>
      <c r="EE4" s="250">
        <v>3496989</v>
      </c>
      <c r="EF4" s="250">
        <v>3303417</v>
      </c>
      <c r="EG4" s="250">
        <v>1770255</v>
      </c>
      <c r="EH4" s="250">
        <v>1560568</v>
      </c>
      <c r="EI4" s="250">
        <v>1218975</v>
      </c>
      <c r="EJ4" s="250">
        <v>4430713</v>
      </c>
      <c r="EK4" s="266">
        <v>19714729</v>
      </c>
      <c r="EL4" s="267">
        <v>0</v>
      </c>
      <c r="EM4" s="250">
        <v>0</v>
      </c>
      <c r="EN4" s="250">
        <v>3665118</v>
      </c>
      <c r="EO4" s="250">
        <v>3705203</v>
      </c>
      <c r="EP4" s="250">
        <v>3075598</v>
      </c>
      <c r="EQ4" s="250">
        <v>1784480</v>
      </c>
      <c r="ER4" s="250">
        <v>1649368</v>
      </c>
      <c r="ES4" s="250">
        <v>1279195</v>
      </c>
      <c r="ET4" s="250">
        <v>5215610</v>
      </c>
      <c r="EU4" s="266">
        <v>20374572</v>
      </c>
      <c r="EV4" s="267">
        <v>0</v>
      </c>
      <c r="EW4" s="250">
        <v>0</v>
      </c>
      <c r="EX4" s="250">
        <v>3306758</v>
      </c>
      <c r="EY4" s="250">
        <v>3600414</v>
      </c>
      <c r="EZ4" s="250">
        <v>2945441</v>
      </c>
      <c r="FA4" s="250">
        <v>1808417</v>
      </c>
      <c r="FB4" s="250">
        <v>1377798</v>
      </c>
      <c r="FC4" s="250">
        <v>1254000</v>
      </c>
      <c r="FD4" s="250">
        <v>5711944</v>
      </c>
      <c r="FE4" s="266">
        <v>20004772</v>
      </c>
      <c r="FF4" s="267">
        <v>0</v>
      </c>
      <c r="FG4" s="250">
        <v>0</v>
      </c>
      <c r="FH4" s="250">
        <v>2907873</v>
      </c>
      <c r="FI4" s="250">
        <v>3164554</v>
      </c>
      <c r="FJ4" s="250">
        <v>2648580</v>
      </c>
      <c r="FK4" s="250">
        <v>1696272</v>
      </c>
      <c r="FL4" s="250">
        <v>1367868</v>
      </c>
      <c r="FM4" s="250">
        <v>1241618</v>
      </c>
      <c r="FN4" s="250">
        <v>5490725</v>
      </c>
      <c r="FO4" s="266">
        <v>18517490</v>
      </c>
      <c r="FP4" s="267">
        <v>0</v>
      </c>
      <c r="FQ4" s="250">
        <v>0</v>
      </c>
      <c r="FR4" s="250">
        <v>3243484</v>
      </c>
      <c r="FS4" s="250">
        <v>3348441</v>
      </c>
      <c r="FT4" s="250">
        <v>2514155</v>
      </c>
      <c r="FU4" s="250">
        <v>1753695</v>
      </c>
      <c r="FV4" s="250">
        <v>1423653</v>
      </c>
      <c r="FW4" s="250">
        <v>1224657</v>
      </c>
      <c r="FX4" s="250">
        <v>5496118</v>
      </c>
      <c r="FY4" s="266">
        <v>19004203</v>
      </c>
      <c r="FZ4" s="267">
        <v>0</v>
      </c>
      <c r="GA4" s="250">
        <v>0</v>
      </c>
      <c r="GB4" s="250">
        <v>2638393</v>
      </c>
      <c r="GC4" s="250">
        <v>3071577</v>
      </c>
      <c r="GD4" s="250">
        <v>2078873</v>
      </c>
      <c r="GE4" s="250">
        <v>1579478</v>
      </c>
      <c r="GF4" s="250">
        <v>1314790</v>
      </c>
      <c r="GG4" s="250">
        <v>1251871</v>
      </c>
      <c r="GH4" s="250">
        <v>4899422</v>
      </c>
      <c r="GI4" s="266">
        <v>16834404</v>
      </c>
      <c r="GJ4" s="267">
        <v>0</v>
      </c>
      <c r="GK4" s="250">
        <v>0</v>
      </c>
      <c r="GL4" s="250">
        <v>2401394</v>
      </c>
      <c r="GM4" s="250">
        <v>2609717</v>
      </c>
      <c r="GN4" s="250">
        <v>1744222</v>
      </c>
      <c r="GO4" s="250">
        <v>1230544</v>
      </c>
      <c r="GP4" s="250">
        <v>1074798</v>
      </c>
      <c r="GQ4" s="250">
        <v>1158202</v>
      </c>
      <c r="GR4" s="250">
        <v>5113400</v>
      </c>
      <c r="GS4" s="266">
        <v>15332277</v>
      </c>
      <c r="GT4" s="267">
        <v>0</v>
      </c>
      <c r="GU4" s="250">
        <v>0</v>
      </c>
      <c r="GV4" s="250">
        <v>2362430</v>
      </c>
      <c r="GW4" s="250">
        <v>2502577</v>
      </c>
      <c r="GX4" s="250">
        <v>1720638</v>
      </c>
      <c r="GY4" s="250">
        <v>1240033</v>
      </c>
      <c r="GZ4" s="250">
        <v>1073715</v>
      </c>
      <c r="HA4" s="250">
        <v>1133336</v>
      </c>
      <c r="HB4" s="250">
        <v>4960629</v>
      </c>
      <c r="HC4" s="266">
        <v>14993358</v>
      </c>
      <c r="HD4" s="267">
        <v>0</v>
      </c>
      <c r="HE4" s="250">
        <v>0</v>
      </c>
      <c r="HF4" s="250">
        <v>2231594.5</v>
      </c>
      <c r="HG4" s="250">
        <v>2612007.7999999998</v>
      </c>
      <c r="HH4" s="250">
        <v>1659976</v>
      </c>
      <c r="HI4" s="250">
        <v>1354221</v>
      </c>
      <c r="HJ4" s="250">
        <v>1144462</v>
      </c>
      <c r="HK4" s="250">
        <v>1083832</v>
      </c>
      <c r="HL4" s="250">
        <v>4926177.0999999996</v>
      </c>
      <c r="HM4" s="266">
        <v>15012270.4</v>
      </c>
      <c r="HN4" s="267">
        <v>0</v>
      </c>
      <c r="HO4" s="250">
        <v>0</v>
      </c>
      <c r="HP4" s="250">
        <v>2082345</v>
      </c>
      <c r="HQ4" s="250">
        <v>2448885</v>
      </c>
      <c r="HR4" s="250">
        <v>1789569</v>
      </c>
      <c r="HS4" s="250">
        <v>1159157</v>
      </c>
      <c r="HT4" s="250">
        <v>1059148</v>
      </c>
      <c r="HU4" s="250">
        <v>1057834</v>
      </c>
      <c r="HV4" s="250">
        <v>4132603</v>
      </c>
      <c r="HW4" s="266">
        <v>13729541</v>
      </c>
      <c r="HX4" s="267" t="s">
        <v>568</v>
      </c>
      <c r="HY4" s="250" t="s">
        <v>568</v>
      </c>
      <c r="HZ4" s="250">
        <v>2193889</v>
      </c>
      <c r="IA4" s="250">
        <v>2206488</v>
      </c>
      <c r="IB4" s="250">
        <v>1403451</v>
      </c>
      <c r="IC4" s="250">
        <v>1221966</v>
      </c>
      <c r="ID4" s="250">
        <v>974174</v>
      </c>
      <c r="IE4" s="250">
        <v>1087559</v>
      </c>
      <c r="IF4" s="250">
        <v>3888699</v>
      </c>
      <c r="IG4" s="266">
        <v>12976226</v>
      </c>
      <c r="IH4" s="267">
        <v>0</v>
      </c>
      <c r="II4" s="250">
        <v>0</v>
      </c>
      <c r="IJ4" s="250">
        <v>2398504</v>
      </c>
      <c r="IK4" s="250">
        <v>2151348</v>
      </c>
      <c r="IL4" s="250">
        <v>1464799</v>
      </c>
      <c r="IM4" s="250">
        <v>924176</v>
      </c>
      <c r="IN4" s="250">
        <v>1129728</v>
      </c>
      <c r="IO4" s="250">
        <v>863749</v>
      </c>
      <c r="IP4" s="250">
        <v>3966628.4</v>
      </c>
      <c r="IQ4" s="266">
        <v>12898932.4</v>
      </c>
      <c r="IR4" s="267">
        <v>0</v>
      </c>
      <c r="IS4" s="250">
        <v>0</v>
      </c>
      <c r="IT4" s="250">
        <v>2637580</v>
      </c>
      <c r="IU4" s="250">
        <v>2186613</v>
      </c>
      <c r="IV4" s="250">
        <v>1681148</v>
      </c>
      <c r="IW4" s="250">
        <v>1217083</v>
      </c>
      <c r="IX4" s="250">
        <v>964352</v>
      </c>
      <c r="IY4" s="250">
        <v>959162</v>
      </c>
      <c r="IZ4" s="250">
        <v>3962479</v>
      </c>
      <c r="JA4" s="266">
        <v>13608417</v>
      </c>
      <c r="JB4" s="267">
        <v>0</v>
      </c>
      <c r="JC4" s="250">
        <v>0</v>
      </c>
      <c r="JD4" s="250">
        <v>2337647</v>
      </c>
      <c r="JE4" s="250">
        <v>2203419</v>
      </c>
      <c r="JF4" s="250">
        <v>1977843</v>
      </c>
      <c r="JG4" s="250">
        <v>1424118</v>
      </c>
      <c r="JH4" s="250">
        <v>1083024</v>
      </c>
      <c r="JI4" s="250">
        <v>1148437</v>
      </c>
      <c r="JJ4" s="250">
        <v>3376260</v>
      </c>
      <c r="JK4" s="266">
        <v>13550748</v>
      </c>
      <c r="JL4" s="267">
        <v>0</v>
      </c>
      <c r="JM4" s="250">
        <v>0</v>
      </c>
      <c r="JN4" s="250">
        <v>2559108</v>
      </c>
      <c r="JO4" s="250">
        <v>2281225</v>
      </c>
      <c r="JP4" s="250">
        <v>1715333</v>
      </c>
      <c r="JQ4" s="250">
        <v>1408499</v>
      </c>
      <c r="JR4" s="250">
        <v>1083053</v>
      </c>
      <c r="JS4" s="250">
        <v>1163650</v>
      </c>
      <c r="JT4" s="250">
        <v>3700504</v>
      </c>
      <c r="JU4" s="266">
        <v>13911372</v>
      </c>
      <c r="JV4" s="267">
        <v>0</v>
      </c>
      <c r="JW4" s="250">
        <v>0</v>
      </c>
      <c r="JX4" s="250">
        <v>2041462</v>
      </c>
      <c r="JY4" s="250">
        <v>2078140</v>
      </c>
      <c r="JZ4" s="250">
        <v>1732139</v>
      </c>
      <c r="KA4" s="250">
        <v>1319228</v>
      </c>
      <c r="KB4" s="250">
        <v>1313570</v>
      </c>
      <c r="KC4" s="250">
        <v>1105717</v>
      </c>
      <c r="KD4" s="250">
        <v>4073567</v>
      </c>
      <c r="KE4" s="266">
        <v>13663823</v>
      </c>
      <c r="KF4" s="267">
        <v>0</v>
      </c>
      <c r="KG4" s="250">
        <v>0</v>
      </c>
      <c r="KH4" s="250">
        <v>2508986</v>
      </c>
      <c r="KI4" s="250">
        <v>2181065</v>
      </c>
      <c r="KJ4" s="250">
        <v>1903727</v>
      </c>
      <c r="KK4" s="250">
        <v>1447799</v>
      </c>
      <c r="KL4" s="250">
        <v>1502260</v>
      </c>
      <c r="KM4" s="250">
        <v>1230119</v>
      </c>
      <c r="KN4" s="250">
        <v>4329087</v>
      </c>
      <c r="KO4" s="266">
        <v>15103043</v>
      </c>
      <c r="KP4" s="267">
        <v>0</v>
      </c>
      <c r="KQ4" s="250">
        <v>0</v>
      </c>
      <c r="KR4" s="250">
        <v>2255095</v>
      </c>
      <c r="KS4" s="250">
        <v>2191180</v>
      </c>
      <c r="KT4" s="250">
        <v>1822846</v>
      </c>
      <c r="KU4" s="250">
        <v>1700642</v>
      </c>
      <c r="KV4" s="250">
        <v>1450958</v>
      </c>
      <c r="KW4" s="250">
        <v>1393267</v>
      </c>
      <c r="KX4" s="250">
        <v>4398335</v>
      </c>
      <c r="KY4" s="266">
        <v>15212323</v>
      </c>
      <c r="KZ4" s="267">
        <v>0</v>
      </c>
      <c r="LA4" s="250">
        <v>0</v>
      </c>
      <c r="LB4" s="250">
        <v>2240526</v>
      </c>
      <c r="LC4" s="250">
        <v>2143120</v>
      </c>
      <c r="LD4" s="250">
        <v>1602910</v>
      </c>
      <c r="LE4" s="250">
        <v>1341467</v>
      </c>
      <c r="LF4" s="250">
        <v>1942937</v>
      </c>
      <c r="LG4" s="250">
        <v>1364537</v>
      </c>
      <c r="LH4" s="250">
        <v>4516987</v>
      </c>
      <c r="LI4" s="266">
        <v>15152484</v>
      </c>
      <c r="LJ4" s="267">
        <v>0</v>
      </c>
      <c r="LK4" s="250">
        <v>0</v>
      </c>
      <c r="LL4" s="250">
        <v>1907252</v>
      </c>
      <c r="LM4" s="250">
        <v>1816267</v>
      </c>
      <c r="LN4" s="250">
        <v>1533878</v>
      </c>
      <c r="LO4" s="250">
        <v>1075693</v>
      </c>
      <c r="LP4" s="250">
        <v>1255410</v>
      </c>
      <c r="LQ4" s="250">
        <v>1416470</v>
      </c>
      <c r="LR4" s="250">
        <v>4710883</v>
      </c>
      <c r="LS4" s="266">
        <v>13715853</v>
      </c>
      <c r="LT4" s="267">
        <v>0</v>
      </c>
      <c r="LU4" s="250">
        <v>0</v>
      </c>
      <c r="LV4" s="250">
        <v>2222154</v>
      </c>
      <c r="LW4" s="250">
        <v>2034513</v>
      </c>
      <c r="LX4" s="250">
        <v>1818317</v>
      </c>
      <c r="LY4" s="250">
        <v>1413082</v>
      </c>
      <c r="LZ4" s="250">
        <v>1290072</v>
      </c>
      <c r="MA4" s="250">
        <v>1461456</v>
      </c>
      <c r="MB4" s="250">
        <v>4533163</v>
      </c>
      <c r="MC4" s="266">
        <v>14772757</v>
      </c>
      <c r="MD4" s="267">
        <v>0</v>
      </c>
      <c r="ME4" s="250">
        <v>0</v>
      </c>
      <c r="MF4" s="250">
        <v>1957538</v>
      </c>
      <c r="MG4" s="250">
        <v>1901757</v>
      </c>
      <c r="MH4" s="250">
        <v>1564374</v>
      </c>
      <c r="MI4" s="250">
        <v>1209075</v>
      </c>
      <c r="MJ4" s="250">
        <v>1528903</v>
      </c>
      <c r="MK4" s="250">
        <v>1434615</v>
      </c>
      <c r="ML4" s="250">
        <v>4019650</v>
      </c>
      <c r="MM4" s="266">
        <v>13615912</v>
      </c>
      <c r="MN4" s="267">
        <v>0</v>
      </c>
      <c r="MO4" s="250">
        <v>0</v>
      </c>
      <c r="MP4" s="250">
        <v>1989528</v>
      </c>
      <c r="MQ4" s="250">
        <v>1999139</v>
      </c>
      <c r="MR4" s="250">
        <v>1485947</v>
      </c>
      <c r="MS4" s="250">
        <v>1228587</v>
      </c>
      <c r="MT4" s="250">
        <v>1277373</v>
      </c>
      <c r="MU4" s="250">
        <v>1290433</v>
      </c>
      <c r="MV4" s="250">
        <v>3924483</v>
      </c>
      <c r="MW4" s="266">
        <v>13195490</v>
      </c>
      <c r="MX4" s="267">
        <v>0</v>
      </c>
      <c r="MY4" s="250">
        <v>0</v>
      </c>
      <c r="MZ4" s="250">
        <v>1868783</v>
      </c>
      <c r="NA4" s="250">
        <v>1778335</v>
      </c>
      <c r="NB4" s="250">
        <v>1371187</v>
      </c>
      <c r="NC4" s="250">
        <v>1435039</v>
      </c>
      <c r="ND4" s="250">
        <v>1293465</v>
      </c>
      <c r="NE4" s="250">
        <v>1099064</v>
      </c>
      <c r="NF4" s="250">
        <v>4072202</v>
      </c>
      <c r="NG4" s="266">
        <v>12918075</v>
      </c>
      <c r="NH4" s="1214">
        <v>0</v>
      </c>
      <c r="NI4" s="1082">
        <v>0</v>
      </c>
      <c r="NJ4" s="1082">
        <v>2136311</v>
      </c>
      <c r="NK4" s="1082">
        <v>1808734</v>
      </c>
      <c r="NL4" s="1082">
        <v>1487281</v>
      </c>
      <c r="NM4" s="1082">
        <v>1109874</v>
      </c>
      <c r="NN4" s="1082">
        <v>1291407</v>
      </c>
      <c r="NO4" s="1082">
        <v>1109873</v>
      </c>
      <c r="NP4" s="1082">
        <v>4123985</v>
      </c>
      <c r="NQ4" s="1215">
        <v>13067465</v>
      </c>
    </row>
    <row r="5" spans="1:381" ht="12.75" customHeight="1">
      <c r="A5" s="489" t="s">
        <v>605</v>
      </c>
      <c r="B5" s="264">
        <v>0</v>
      </c>
      <c r="C5" s="253">
        <v>0</v>
      </c>
      <c r="D5" s="253">
        <v>135160</v>
      </c>
      <c r="E5" s="253">
        <v>106219</v>
      </c>
      <c r="F5" s="253">
        <v>73370</v>
      </c>
      <c r="G5" s="253">
        <v>49478</v>
      </c>
      <c r="H5" s="253">
        <v>35747</v>
      </c>
      <c r="I5" s="253">
        <v>25094</v>
      </c>
      <c r="J5" s="253">
        <v>131275</v>
      </c>
      <c r="K5" s="263">
        <v>556343</v>
      </c>
      <c r="L5" s="264">
        <v>0</v>
      </c>
      <c r="M5" s="253">
        <v>0</v>
      </c>
      <c r="N5" s="253">
        <v>163821</v>
      </c>
      <c r="O5" s="253">
        <v>131918</v>
      </c>
      <c r="P5" s="253">
        <v>131319</v>
      </c>
      <c r="Q5" s="253">
        <v>61608</v>
      </c>
      <c r="R5" s="253">
        <v>51590</v>
      </c>
      <c r="S5" s="253">
        <v>32519</v>
      </c>
      <c r="T5" s="253">
        <v>134925</v>
      </c>
      <c r="U5" s="263">
        <v>707700</v>
      </c>
      <c r="V5" s="264">
        <v>0</v>
      </c>
      <c r="W5" s="253">
        <v>0</v>
      </c>
      <c r="X5" s="253">
        <v>152239</v>
      </c>
      <c r="Y5" s="253">
        <v>117771</v>
      </c>
      <c r="Z5" s="253">
        <v>260049</v>
      </c>
      <c r="AA5" s="253">
        <v>72720</v>
      </c>
      <c r="AB5" s="253">
        <v>58518</v>
      </c>
      <c r="AC5" s="253">
        <v>41072</v>
      </c>
      <c r="AD5" s="253">
        <v>102173</v>
      </c>
      <c r="AE5" s="263">
        <v>804542</v>
      </c>
      <c r="AF5" s="264">
        <v>0</v>
      </c>
      <c r="AG5" s="253">
        <v>0</v>
      </c>
      <c r="AH5" s="253">
        <v>150952</v>
      </c>
      <c r="AI5" s="253">
        <v>105881</v>
      </c>
      <c r="AJ5" s="253">
        <v>79554</v>
      </c>
      <c r="AK5" s="253">
        <v>84844</v>
      </c>
      <c r="AL5" s="253">
        <v>49473</v>
      </c>
      <c r="AM5" s="253">
        <v>40658</v>
      </c>
      <c r="AN5" s="253">
        <v>197218</v>
      </c>
      <c r="AO5" s="263">
        <v>708580</v>
      </c>
      <c r="AP5" s="264">
        <v>0</v>
      </c>
      <c r="AQ5" s="253">
        <v>0</v>
      </c>
      <c r="AR5" s="253">
        <v>132965</v>
      </c>
      <c r="AS5" s="253">
        <v>119318</v>
      </c>
      <c r="AT5" s="253">
        <v>73384</v>
      </c>
      <c r="AU5" s="253">
        <v>53594</v>
      </c>
      <c r="AV5" s="253">
        <v>42046</v>
      </c>
      <c r="AW5" s="253">
        <v>34251</v>
      </c>
      <c r="AX5" s="253">
        <v>183026</v>
      </c>
      <c r="AY5" s="263">
        <v>638584</v>
      </c>
      <c r="AZ5" s="264">
        <v>0</v>
      </c>
      <c r="BA5" s="253">
        <v>0</v>
      </c>
      <c r="BB5" s="253">
        <v>139192</v>
      </c>
      <c r="BC5" s="253">
        <v>115759</v>
      </c>
      <c r="BD5" s="253">
        <v>88533</v>
      </c>
      <c r="BE5" s="253">
        <v>54114</v>
      </c>
      <c r="BF5" s="253">
        <v>45847</v>
      </c>
      <c r="BG5" s="253">
        <v>34973</v>
      </c>
      <c r="BH5" s="253">
        <v>179695</v>
      </c>
      <c r="BI5" s="263">
        <v>658113</v>
      </c>
      <c r="BJ5" s="264">
        <v>0</v>
      </c>
      <c r="BK5" s="253">
        <v>0</v>
      </c>
      <c r="BL5" s="253">
        <v>123398</v>
      </c>
      <c r="BM5" s="253">
        <v>111054</v>
      </c>
      <c r="BN5" s="253">
        <v>110817</v>
      </c>
      <c r="BO5" s="253">
        <v>53303</v>
      </c>
      <c r="BP5" s="253">
        <v>48383</v>
      </c>
      <c r="BQ5" s="253">
        <v>37681</v>
      </c>
      <c r="BR5" s="253">
        <v>283471</v>
      </c>
      <c r="BS5" s="263">
        <v>768107</v>
      </c>
      <c r="BT5" s="264">
        <v>0</v>
      </c>
      <c r="BU5" s="253">
        <v>0</v>
      </c>
      <c r="BV5" s="253">
        <v>111317</v>
      </c>
      <c r="BW5" s="253">
        <v>103038</v>
      </c>
      <c r="BX5" s="253">
        <v>90745</v>
      </c>
      <c r="BY5" s="253">
        <v>62008</v>
      </c>
      <c r="BZ5" s="253">
        <v>48862</v>
      </c>
      <c r="CA5" s="253">
        <v>38673</v>
      </c>
      <c r="CB5" s="253">
        <v>184382</v>
      </c>
      <c r="CC5" s="263">
        <v>639025</v>
      </c>
      <c r="CD5" s="264">
        <v>0</v>
      </c>
      <c r="CE5" s="253">
        <v>0</v>
      </c>
      <c r="CF5" s="253">
        <v>115922</v>
      </c>
      <c r="CG5" s="253">
        <v>99541</v>
      </c>
      <c r="CH5" s="253">
        <v>91627</v>
      </c>
      <c r="CI5" s="253">
        <v>58085</v>
      </c>
      <c r="CJ5" s="253">
        <v>57976</v>
      </c>
      <c r="CK5" s="253">
        <v>34464</v>
      </c>
      <c r="CL5" s="253">
        <v>183679</v>
      </c>
      <c r="CM5" s="263">
        <v>641294</v>
      </c>
      <c r="CN5" s="264">
        <v>0</v>
      </c>
      <c r="CO5" s="253">
        <v>0</v>
      </c>
      <c r="CP5" s="253">
        <v>140069</v>
      </c>
      <c r="CQ5" s="253">
        <v>112852</v>
      </c>
      <c r="CR5" s="253">
        <v>143969</v>
      </c>
      <c r="CS5" s="253">
        <v>60013</v>
      </c>
      <c r="CT5" s="253">
        <v>47993</v>
      </c>
      <c r="CU5" s="253">
        <v>39819</v>
      </c>
      <c r="CV5" s="253">
        <v>182198</v>
      </c>
      <c r="CW5" s="263">
        <v>726913</v>
      </c>
      <c r="CX5" s="264">
        <v>0</v>
      </c>
      <c r="CY5" s="253">
        <v>0</v>
      </c>
      <c r="CZ5" s="253">
        <v>155958</v>
      </c>
      <c r="DA5" s="253">
        <v>116839</v>
      </c>
      <c r="DB5" s="253">
        <v>122906</v>
      </c>
      <c r="DC5" s="253">
        <v>60006</v>
      </c>
      <c r="DD5" s="253">
        <v>54478</v>
      </c>
      <c r="DE5" s="253">
        <v>56070</v>
      </c>
      <c r="DF5" s="253">
        <v>207697</v>
      </c>
      <c r="DG5" s="263">
        <v>773954</v>
      </c>
      <c r="DH5" s="264">
        <v>0</v>
      </c>
      <c r="DI5" s="253">
        <v>0</v>
      </c>
      <c r="DJ5" s="253">
        <v>232073</v>
      </c>
      <c r="DK5" s="253">
        <v>228659</v>
      </c>
      <c r="DL5" s="253">
        <v>169942</v>
      </c>
      <c r="DM5" s="253">
        <v>75387</v>
      </c>
      <c r="DN5" s="253">
        <v>58776</v>
      </c>
      <c r="DO5" s="253">
        <v>52618</v>
      </c>
      <c r="DP5" s="253">
        <v>349565</v>
      </c>
      <c r="DQ5" s="263">
        <v>1167020</v>
      </c>
      <c r="DR5" s="264">
        <v>0</v>
      </c>
      <c r="DS5" s="253">
        <v>0</v>
      </c>
      <c r="DT5" s="253">
        <v>206281</v>
      </c>
      <c r="DU5" s="253">
        <v>215961</v>
      </c>
      <c r="DV5" s="253">
        <v>161529</v>
      </c>
      <c r="DW5" s="253">
        <v>74863</v>
      </c>
      <c r="DX5" s="253">
        <v>58602</v>
      </c>
      <c r="DY5" s="253">
        <v>49154</v>
      </c>
      <c r="DZ5" s="253">
        <v>406496</v>
      </c>
      <c r="EA5" s="263">
        <v>1172886</v>
      </c>
      <c r="EB5" s="264">
        <v>0</v>
      </c>
      <c r="EC5" s="253">
        <v>0</v>
      </c>
      <c r="ED5" s="253">
        <v>248324</v>
      </c>
      <c r="EE5" s="253">
        <v>261246</v>
      </c>
      <c r="EF5" s="253">
        <v>193206</v>
      </c>
      <c r="EG5" s="253">
        <v>79968</v>
      </c>
      <c r="EH5" s="253">
        <v>64091</v>
      </c>
      <c r="EI5" s="253">
        <v>55035</v>
      </c>
      <c r="EJ5" s="253">
        <v>323878</v>
      </c>
      <c r="EK5" s="263">
        <v>1225748</v>
      </c>
      <c r="EL5" s="264">
        <v>0</v>
      </c>
      <c r="EM5" s="253">
        <v>0</v>
      </c>
      <c r="EN5" s="253">
        <v>231904</v>
      </c>
      <c r="EO5" s="253">
        <v>235519</v>
      </c>
      <c r="EP5" s="253">
        <v>177905</v>
      </c>
      <c r="EQ5" s="253">
        <v>82094</v>
      </c>
      <c r="ER5" s="253">
        <v>73984</v>
      </c>
      <c r="ES5" s="253">
        <v>62272</v>
      </c>
      <c r="ET5" s="253">
        <v>370785</v>
      </c>
      <c r="EU5" s="263">
        <v>1234463</v>
      </c>
      <c r="EV5" s="264">
        <v>0</v>
      </c>
      <c r="EW5" s="253">
        <v>0</v>
      </c>
      <c r="EX5" s="253">
        <v>221437</v>
      </c>
      <c r="EY5" s="253">
        <v>232912</v>
      </c>
      <c r="EZ5" s="253">
        <v>161623</v>
      </c>
      <c r="FA5" s="253">
        <v>81420</v>
      </c>
      <c r="FB5" s="253">
        <v>60338</v>
      </c>
      <c r="FC5" s="253">
        <v>57054</v>
      </c>
      <c r="FD5" s="253">
        <v>439776</v>
      </c>
      <c r="FE5" s="263">
        <v>1254560</v>
      </c>
      <c r="FF5" s="264">
        <v>0</v>
      </c>
      <c r="FG5" s="253">
        <v>0</v>
      </c>
      <c r="FH5" s="253">
        <v>190404</v>
      </c>
      <c r="FI5" s="253">
        <v>199669</v>
      </c>
      <c r="FJ5" s="253">
        <v>138646</v>
      </c>
      <c r="FK5" s="253">
        <v>75626</v>
      </c>
      <c r="FL5" s="253">
        <v>58206</v>
      </c>
      <c r="FM5" s="253">
        <v>52012</v>
      </c>
      <c r="FN5" s="253">
        <v>444515</v>
      </c>
      <c r="FO5" s="263">
        <v>1159078</v>
      </c>
      <c r="FP5" s="264">
        <v>0</v>
      </c>
      <c r="FQ5" s="253">
        <v>0</v>
      </c>
      <c r="FR5" s="253">
        <v>165454</v>
      </c>
      <c r="FS5" s="253">
        <v>158146</v>
      </c>
      <c r="FT5" s="253">
        <v>114684</v>
      </c>
      <c r="FU5" s="253">
        <v>65245</v>
      </c>
      <c r="FV5" s="253">
        <v>56841</v>
      </c>
      <c r="FW5" s="253">
        <v>54765</v>
      </c>
      <c r="FX5" s="253">
        <v>471705</v>
      </c>
      <c r="FY5" s="263">
        <v>1086840</v>
      </c>
      <c r="FZ5" s="264">
        <v>0</v>
      </c>
      <c r="GA5" s="253">
        <v>0</v>
      </c>
      <c r="GB5" s="253">
        <v>135123</v>
      </c>
      <c r="GC5" s="253">
        <v>145124</v>
      </c>
      <c r="GD5" s="253">
        <v>92062</v>
      </c>
      <c r="GE5" s="253">
        <v>69790</v>
      </c>
      <c r="GF5" s="253">
        <v>53425</v>
      </c>
      <c r="GG5" s="253">
        <v>55777</v>
      </c>
      <c r="GH5" s="253">
        <v>308189</v>
      </c>
      <c r="GI5" s="263">
        <v>859490</v>
      </c>
      <c r="GJ5" s="264">
        <v>0</v>
      </c>
      <c r="GK5" s="253">
        <v>0</v>
      </c>
      <c r="GL5" s="253">
        <v>126088</v>
      </c>
      <c r="GM5" s="253">
        <v>141079</v>
      </c>
      <c r="GN5" s="253">
        <v>83899</v>
      </c>
      <c r="GO5" s="253">
        <v>52793</v>
      </c>
      <c r="GP5" s="253">
        <v>44953</v>
      </c>
      <c r="GQ5" s="253">
        <v>53942</v>
      </c>
      <c r="GR5" s="253">
        <v>282111</v>
      </c>
      <c r="GS5" s="263">
        <v>784865</v>
      </c>
      <c r="GT5" s="264">
        <v>0</v>
      </c>
      <c r="GU5" s="253">
        <v>0</v>
      </c>
      <c r="GV5" s="253">
        <v>150295</v>
      </c>
      <c r="GW5" s="253">
        <v>124275</v>
      </c>
      <c r="GX5" s="253">
        <v>78478</v>
      </c>
      <c r="GY5" s="253">
        <v>51303</v>
      </c>
      <c r="GZ5" s="253">
        <v>39344</v>
      </c>
      <c r="HA5" s="253">
        <v>47585</v>
      </c>
      <c r="HB5" s="253">
        <v>220595</v>
      </c>
      <c r="HC5" s="263">
        <v>711875</v>
      </c>
      <c r="HD5" s="264">
        <v>0</v>
      </c>
      <c r="HE5" s="253">
        <v>0</v>
      </c>
      <c r="HF5" s="253">
        <v>125481</v>
      </c>
      <c r="HG5" s="253">
        <v>141007</v>
      </c>
      <c r="HH5" s="253">
        <v>78961</v>
      </c>
      <c r="HI5" s="253">
        <v>57372</v>
      </c>
      <c r="HJ5" s="253">
        <v>45464</v>
      </c>
      <c r="HK5" s="253">
        <v>49830</v>
      </c>
      <c r="HL5" s="253">
        <v>511081</v>
      </c>
      <c r="HM5" s="263">
        <v>1009196</v>
      </c>
      <c r="HN5" s="264">
        <v>0</v>
      </c>
      <c r="HO5" s="253">
        <v>0</v>
      </c>
      <c r="HP5" s="253">
        <v>122520</v>
      </c>
      <c r="HQ5" s="253">
        <v>139785</v>
      </c>
      <c r="HR5" s="253">
        <v>92697</v>
      </c>
      <c r="HS5" s="253">
        <v>58262</v>
      </c>
      <c r="HT5" s="253">
        <v>47753</v>
      </c>
      <c r="HU5" s="253">
        <v>54635</v>
      </c>
      <c r="HV5" s="253">
        <v>198957</v>
      </c>
      <c r="HW5" s="263">
        <v>714609</v>
      </c>
      <c r="HX5" s="264" t="s">
        <v>568</v>
      </c>
      <c r="HY5" s="253" t="s">
        <v>568</v>
      </c>
      <c r="HZ5" s="253">
        <v>118739</v>
      </c>
      <c r="IA5" s="253">
        <v>118241</v>
      </c>
      <c r="IB5" s="253">
        <v>75001</v>
      </c>
      <c r="IC5" s="253">
        <v>56800</v>
      </c>
      <c r="ID5" s="253">
        <v>44427</v>
      </c>
      <c r="IE5" s="253">
        <v>52747</v>
      </c>
      <c r="IF5" s="253">
        <v>207991</v>
      </c>
      <c r="IG5" s="263">
        <v>673946</v>
      </c>
      <c r="IH5" s="264">
        <v>0</v>
      </c>
      <c r="II5" s="253">
        <v>0</v>
      </c>
      <c r="IJ5" s="253">
        <v>117044</v>
      </c>
      <c r="IK5" s="253">
        <v>105463</v>
      </c>
      <c r="IL5" s="253">
        <v>66403</v>
      </c>
      <c r="IM5" s="253">
        <v>43563</v>
      </c>
      <c r="IN5" s="253">
        <v>44388</v>
      </c>
      <c r="IO5" s="253">
        <v>41534</v>
      </c>
      <c r="IP5" s="253">
        <v>212789.4</v>
      </c>
      <c r="IQ5" s="263">
        <v>631184.4</v>
      </c>
      <c r="IR5" s="264">
        <v>0</v>
      </c>
      <c r="IS5" s="253">
        <v>0</v>
      </c>
      <c r="IT5" s="253">
        <v>132293</v>
      </c>
      <c r="IU5" s="253">
        <v>127451</v>
      </c>
      <c r="IV5" s="253">
        <v>83551</v>
      </c>
      <c r="IW5" s="253">
        <v>53442</v>
      </c>
      <c r="IX5" s="253">
        <v>42052</v>
      </c>
      <c r="IY5" s="253">
        <v>45610</v>
      </c>
      <c r="IZ5" s="253">
        <v>201221</v>
      </c>
      <c r="JA5" s="263">
        <v>685620</v>
      </c>
      <c r="JB5" s="264">
        <v>0</v>
      </c>
      <c r="JC5" s="253">
        <v>0</v>
      </c>
      <c r="JD5" s="253">
        <v>121649</v>
      </c>
      <c r="JE5" s="253">
        <v>125470</v>
      </c>
      <c r="JF5" s="253">
        <v>170617</v>
      </c>
      <c r="JG5" s="253">
        <v>60436</v>
      </c>
      <c r="JH5" s="253">
        <v>49944</v>
      </c>
      <c r="JI5" s="253">
        <v>69156</v>
      </c>
      <c r="JJ5" s="253">
        <v>182597</v>
      </c>
      <c r="JK5" s="263">
        <v>779869</v>
      </c>
      <c r="JL5" s="264">
        <v>0</v>
      </c>
      <c r="JM5" s="253">
        <v>0</v>
      </c>
      <c r="JN5" s="253">
        <v>167883</v>
      </c>
      <c r="JO5" s="253">
        <v>124435</v>
      </c>
      <c r="JP5" s="253">
        <v>139861</v>
      </c>
      <c r="JQ5" s="253">
        <v>68106</v>
      </c>
      <c r="JR5" s="253">
        <v>52708</v>
      </c>
      <c r="JS5" s="253">
        <v>53579</v>
      </c>
      <c r="JT5" s="253">
        <v>182228</v>
      </c>
      <c r="JU5" s="263">
        <v>788800</v>
      </c>
      <c r="JV5" s="264">
        <v>0</v>
      </c>
      <c r="JW5" s="253">
        <v>0</v>
      </c>
      <c r="JX5" s="253">
        <v>108457</v>
      </c>
      <c r="JY5" s="253">
        <v>111883</v>
      </c>
      <c r="JZ5" s="253">
        <v>74644</v>
      </c>
      <c r="KA5" s="253">
        <v>56453</v>
      </c>
      <c r="KB5" s="253">
        <v>54531</v>
      </c>
      <c r="KC5" s="253">
        <v>48400</v>
      </c>
      <c r="KD5" s="253">
        <v>183264</v>
      </c>
      <c r="KE5" s="263">
        <v>637632</v>
      </c>
      <c r="KF5" s="264">
        <v>0</v>
      </c>
      <c r="KG5" s="253">
        <v>0</v>
      </c>
      <c r="KH5" s="253">
        <v>135367</v>
      </c>
      <c r="KI5" s="253">
        <v>121482</v>
      </c>
      <c r="KJ5" s="253">
        <v>102778</v>
      </c>
      <c r="KK5" s="253">
        <v>87456</v>
      </c>
      <c r="KL5" s="253">
        <v>50117</v>
      </c>
      <c r="KM5" s="253">
        <v>69726</v>
      </c>
      <c r="KN5" s="253">
        <v>202177</v>
      </c>
      <c r="KO5" s="263">
        <v>769103</v>
      </c>
      <c r="KP5" s="264">
        <v>0</v>
      </c>
      <c r="KQ5" s="253">
        <v>0</v>
      </c>
      <c r="KR5" s="253">
        <v>105111</v>
      </c>
      <c r="KS5" s="253">
        <v>113368</v>
      </c>
      <c r="KT5" s="253">
        <v>82381</v>
      </c>
      <c r="KU5" s="253">
        <v>65883</v>
      </c>
      <c r="KV5" s="253">
        <v>57180</v>
      </c>
      <c r="KW5" s="253">
        <v>61218</v>
      </c>
      <c r="KX5" s="253">
        <v>261313</v>
      </c>
      <c r="KY5" s="263">
        <v>746454</v>
      </c>
      <c r="KZ5" s="264">
        <v>0</v>
      </c>
      <c r="LA5" s="253">
        <v>0</v>
      </c>
      <c r="LB5" s="253">
        <v>111631</v>
      </c>
      <c r="LC5" s="253">
        <v>117423</v>
      </c>
      <c r="LD5" s="253">
        <v>65153</v>
      </c>
      <c r="LE5" s="253">
        <v>48297</v>
      </c>
      <c r="LF5" s="253">
        <v>56785</v>
      </c>
      <c r="LG5" s="253">
        <v>53152</v>
      </c>
      <c r="LH5" s="253">
        <v>210290</v>
      </c>
      <c r="LI5" s="263">
        <v>662731</v>
      </c>
      <c r="LJ5" s="264">
        <v>0</v>
      </c>
      <c r="LK5" s="253">
        <v>0</v>
      </c>
      <c r="LL5" s="253">
        <v>91784</v>
      </c>
      <c r="LM5" s="253">
        <v>78018</v>
      </c>
      <c r="LN5" s="253">
        <v>74664</v>
      </c>
      <c r="LO5" s="253">
        <v>42121</v>
      </c>
      <c r="LP5" s="253">
        <v>39351</v>
      </c>
      <c r="LQ5" s="253">
        <v>44866</v>
      </c>
      <c r="LR5" s="253">
        <v>190446</v>
      </c>
      <c r="LS5" s="263">
        <v>561250</v>
      </c>
      <c r="LT5" s="264">
        <v>0</v>
      </c>
      <c r="LU5" s="253">
        <v>0</v>
      </c>
      <c r="LV5" s="253">
        <v>105221</v>
      </c>
      <c r="LW5" s="253">
        <v>88177</v>
      </c>
      <c r="LX5" s="253">
        <v>70568</v>
      </c>
      <c r="LY5" s="253">
        <v>42506</v>
      </c>
      <c r="LZ5" s="253">
        <v>39906</v>
      </c>
      <c r="MA5" s="253">
        <v>46429</v>
      </c>
      <c r="MB5" s="253">
        <v>176232</v>
      </c>
      <c r="MC5" s="263">
        <v>569039</v>
      </c>
      <c r="MD5" s="264">
        <v>0</v>
      </c>
      <c r="ME5" s="253">
        <v>0</v>
      </c>
      <c r="MF5" s="253">
        <v>88911</v>
      </c>
      <c r="MG5" s="253">
        <v>76561</v>
      </c>
      <c r="MH5" s="253">
        <v>57116</v>
      </c>
      <c r="MI5" s="253">
        <v>38966</v>
      </c>
      <c r="MJ5" s="253">
        <v>61703</v>
      </c>
      <c r="MK5" s="253">
        <v>41704</v>
      </c>
      <c r="ML5" s="253">
        <v>165661</v>
      </c>
      <c r="MM5" s="263">
        <v>530622</v>
      </c>
      <c r="MN5" s="264">
        <v>0</v>
      </c>
      <c r="MO5" s="253">
        <v>0</v>
      </c>
      <c r="MP5" s="253">
        <v>76567</v>
      </c>
      <c r="MQ5" s="253">
        <v>83210</v>
      </c>
      <c r="MR5" s="253">
        <v>57114</v>
      </c>
      <c r="MS5" s="253">
        <v>57180</v>
      </c>
      <c r="MT5" s="253">
        <v>61044</v>
      </c>
      <c r="MU5" s="253">
        <v>41203</v>
      </c>
      <c r="MV5" s="253">
        <v>171773</v>
      </c>
      <c r="MW5" s="263">
        <v>548091</v>
      </c>
      <c r="MX5" s="264">
        <v>0</v>
      </c>
      <c r="MY5" s="253">
        <v>0</v>
      </c>
      <c r="MZ5" s="253">
        <v>71802</v>
      </c>
      <c r="NA5" s="253">
        <v>67354</v>
      </c>
      <c r="NB5" s="253">
        <v>49697</v>
      </c>
      <c r="NC5" s="253">
        <v>38986</v>
      </c>
      <c r="ND5" s="253">
        <v>37033</v>
      </c>
      <c r="NE5" s="253">
        <v>37782</v>
      </c>
      <c r="NF5" s="253">
        <v>163836</v>
      </c>
      <c r="NG5" s="263">
        <v>466490</v>
      </c>
      <c r="NH5" s="1216">
        <v>0</v>
      </c>
      <c r="NI5" s="1085">
        <v>0</v>
      </c>
      <c r="NJ5" s="1085">
        <v>99496</v>
      </c>
      <c r="NK5" s="1085">
        <v>91354</v>
      </c>
      <c r="NL5" s="1085">
        <v>54803</v>
      </c>
      <c r="NM5" s="1085">
        <v>57827</v>
      </c>
      <c r="NN5" s="1085">
        <v>56228</v>
      </c>
      <c r="NO5" s="1085">
        <v>37891</v>
      </c>
      <c r="NP5" s="1085">
        <v>161597</v>
      </c>
      <c r="NQ5" s="1217">
        <v>559196</v>
      </c>
    </row>
    <row r="6" spans="1:381" ht="12.75" customHeight="1">
      <c r="A6" s="489" t="s">
        <v>604</v>
      </c>
      <c r="B6" s="264">
        <v>0</v>
      </c>
      <c r="C6" s="253">
        <v>0</v>
      </c>
      <c r="D6" s="253">
        <v>141344</v>
      </c>
      <c r="E6" s="253">
        <v>106897</v>
      </c>
      <c r="F6" s="253">
        <v>64092</v>
      </c>
      <c r="G6" s="253">
        <v>48183</v>
      </c>
      <c r="H6" s="253">
        <v>36107</v>
      </c>
      <c r="I6" s="253">
        <v>25508</v>
      </c>
      <c r="J6" s="253">
        <v>107022</v>
      </c>
      <c r="K6" s="263">
        <v>529153</v>
      </c>
      <c r="L6" s="264">
        <v>0</v>
      </c>
      <c r="M6" s="253">
        <v>0</v>
      </c>
      <c r="N6" s="253">
        <v>167308</v>
      </c>
      <c r="O6" s="253">
        <v>120118</v>
      </c>
      <c r="P6" s="253">
        <v>87183</v>
      </c>
      <c r="Q6" s="253">
        <v>58761</v>
      </c>
      <c r="R6" s="253">
        <v>49193</v>
      </c>
      <c r="S6" s="253">
        <v>32154</v>
      </c>
      <c r="T6" s="253">
        <v>125408</v>
      </c>
      <c r="U6" s="263">
        <v>640125</v>
      </c>
      <c r="V6" s="264">
        <v>0</v>
      </c>
      <c r="W6" s="253">
        <v>0</v>
      </c>
      <c r="X6" s="253">
        <v>143840</v>
      </c>
      <c r="Y6" s="253">
        <v>104031</v>
      </c>
      <c r="Z6" s="253">
        <v>80935</v>
      </c>
      <c r="AA6" s="253">
        <v>59143</v>
      </c>
      <c r="AB6" s="253">
        <v>60806</v>
      </c>
      <c r="AC6" s="253">
        <v>36971</v>
      </c>
      <c r="AD6" s="253">
        <v>140624</v>
      </c>
      <c r="AE6" s="263">
        <v>626350</v>
      </c>
      <c r="AF6" s="264">
        <v>0</v>
      </c>
      <c r="AG6" s="253">
        <v>0</v>
      </c>
      <c r="AH6" s="253">
        <v>130343</v>
      </c>
      <c r="AI6" s="253">
        <v>101782</v>
      </c>
      <c r="AJ6" s="253">
        <v>65276</v>
      </c>
      <c r="AK6" s="253">
        <v>54313</v>
      </c>
      <c r="AL6" s="253">
        <v>43769</v>
      </c>
      <c r="AM6" s="253">
        <v>35306</v>
      </c>
      <c r="AN6" s="253">
        <v>167768</v>
      </c>
      <c r="AO6" s="263">
        <v>598557</v>
      </c>
      <c r="AP6" s="264">
        <v>0</v>
      </c>
      <c r="AQ6" s="253">
        <v>0</v>
      </c>
      <c r="AR6" s="253">
        <v>137742</v>
      </c>
      <c r="AS6" s="253">
        <v>104170</v>
      </c>
      <c r="AT6" s="253">
        <v>72748</v>
      </c>
      <c r="AU6" s="253">
        <v>56422</v>
      </c>
      <c r="AV6" s="253">
        <v>96235</v>
      </c>
      <c r="AW6" s="253">
        <v>33793</v>
      </c>
      <c r="AX6" s="253">
        <v>182524</v>
      </c>
      <c r="AY6" s="263">
        <v>683634</v>
      </c>
      <c r="AZ6" s="264">
        <v>0</v>
      </c>
      <c r="BA6" s="253">
        <v>0</v>
      </c>
      <c r="BB6" s="253">
        <v>137510</v>
      </c>
      <c r="BC6" s="253">
        <v>114197</v>
      </c>
      <c r="BD6" s="253">
        <v>80718</v>
      </c>
      <c r="BE6" s="253">
        <v>50902</v>
      </c>
      <c r="BF6" s="253">
        <v>44367</v>
      </c>
      <c r="BG6" s="253">
        <v>34668</v>
      </c>
      <c r="BH6" s="253">
        <v>149439</v>
      </c>
      <c r="BI6" s="263">
        <v>611801</v>
      </c>
      <c r="BJ6" s="264">
        <v>0</v>
      </c>
      <c r="BK6" s="253">
        <v>0</v>
      </c>
      <c r="BL6" s="253">
        <v>111107</v>
      </c>
      <c r="BM6" s="253">
        <v>96906</v>
      </c>
      <c r="BN6" s="253">
        <v>89363</v>
      </c>
      <c r="BO6" s="253">
        <v>45525</v>
      </c>
      <c r="BP6" s="253">
        <v>41402</v>
      </c>
      <c r="BQ6" s="253">
        <v>33105</v>
      </c>
      <c r="BR6" s="253">
        <v>231130</v>
      </c>
      <c r="BS6" s="263">
        <v>648538</v>
      </c>
      <c r="BT6" s="264">
        <v>0</v>
      </c>
      <c r="BU6" s="253">
        <v>0</v>
      </c>
      <c r="BV6" s="253">
        <v>95874</v>
      </c>
      <c r="BW6" s="253">
        <v>92006</v>
      </c>
      <c r="BX6" s="253">
        <v>76598</v>
      </c>
      <c r="BY6" s="253">
        <v>54731</v>
      </c>
      <c r="BZ6" s="253">
        <v>43214</v>
      </c>
      <c r="CA6" s="253">
        <v>32454</v>
      </c>
      <c r="CB6" s="253">
        <v>147061</v>
      </c>
      <c r="CC6" s="263">
        <v>541938</v>
      </c>
      <c r="CD6" s="264">
        <v>0</v>
      </c>
      <c r="CE6" s="253">
        <v>0</v>
      </c>
      <c r="CF6" s="253">
        <v>105165</v>
      </c>
      <c r="CG6" s="253">
        <v>99152</v>
      </c>
      <c r="CH6" s="253">
        <v>92872</v>
      </c>
      <c r="CI6" s="253">
        <v>61254</v>
      </c>
      <c r="CJ6" s="253">
        <v>49020</v>
      </c>
      <c r="CK6" s="253">
        <v>37044</v>
      </c>
      <c r="CL6" s="253">
        <v>178919</v>
      </c>
      <c r="CM6" s="263">
        <v>623426</v>
      </c>
      <c r="CN6" s="264">
        <v>0</v>
      </c>
      <c r="CO6" s="253">
        <v>0</v>
      </c>
      <c r="CP6" s="253">
        <v>118691</v>
      </c>
      <c r="CQ6" s="253">
        <v>102388</v>
      </c>
      <c r="CR6" s="253">
        <v>111384</v>
      </c>
      <c r="CS6" s="253">
        <v>58200</v>
      </c>
      <c r="CT6" s="253">
        <v>47640</v>
      </c>
      <c r="CU6" s="253">
        <v>39182</v>
      </c>
      <c r="CV6" s="253">
        <v>170449</v>
      </c>
      <c r="CW6" s="263">
        <v>647934</v>
      </c>
      <c r="CX6" s="264">
        <v>0</v>
      </c>
      <c r="CY6" s="253">
        <v>0</v>
      </c>
      <c r="CZ6" s="253">
        <v>126776</v>
      </c>
      <c r="DA6" s="253">
        <v>98987</v>
      </c>
      <c r="DB6" s="253">
        <v>97351</v>
      </c>
      <c r="DC6" s="253">
        <v>52809</v>
      </c>
      <c r="DD6" s="253">
        <v>49483</v>
      </c>
      <c r="DE6" s="253">
        <v>42258</v>
      </c>
      <c r="DF6" s="253">
        <v>176083</v>
      </c>
      <c r="DG6" s="263">
        <v>643747</v>
      </c>
      <c r="DH6" s="264">
        <v>0</v>
      </c>
      <c r="DI6" s="253">
        <v>0</v>
      </c>
      <c r="DJ6" s="253">
        <v>121573</v>
      </c>
      <c r="DK6" s="253">
        <v>100205</v>
      </c>
      <c r="DL6" s="253">
        <v>91237</v>
      </c>
      <c r="DM6" s="253">
        <v>57054</v>
      </c>
      <c r="DN6" s="253">
        <v>49063</v>
      </c>
      <c r="DO6" s="253">
        <v>43595</v>
      </c>
      <c r="DP6" s="253">
        <v>193910</v>
      </c>
      <c r="DQ6" s="263">
        <v>656637</v>
      </c>
      <c r="DR6" s="264">
        <v>0</v>
      </c>
      <c r="DS6" s="253">
        <v>0</v>
      </c>
      <c r="DT6" s="253">
        <v>115116</v>
      </c>
      <c r="DU6" s="253">
        <v>114312</v>
      </c>
      <c r="DV6" s="253">
        <v>113858</v>
      </c>
      <c r="DW6" s="253">
        <v>60643</v>
      </c>
      <c r="DX6" s="253">
        <v>54699</v>
      </c>
      <c r="DY6" s="253">
        <v>42237</v>
      </c>
      <c r="DZ6" s="253">
        <v>205335</v>
      </c>
      <c r="EA6" s="263">
        <v>706200</v>
      </c>
      <c r="EB6" s="264">
        <v>0</v>
      </c>
      <c r="EC6" s="253">
        <v>0</v>
      </c>
      <c r="ED6" s="253">
        <v>145936</v>
      </c>
      <c r="EE6" s="253">
        <v>129447</v>
      </c>
      <c r="EF6" s="253">
        <v>113704</v>
      </c>
      <c r="EG6" s="253">
        <v>67594</v>
      </c>
      <c r="EH6" s="253">
        <v>93338</v>
      </c>
      <c r="EI6" s="253">
        <v>52233</v>
      </c>
      <c r="EJ6" s="253">
        <v>201294</v>
      </c>
      <c r="EK6" s="263">
        <v>803546</v>
      </c>
      <c r="EL6" s="264">
        <v>0</v>
      </c>
      <c r="EM6" s="253">
        <v>0</v>
      </c>
      <c r="EN6" s="253">
        <v>123053</v>
      </c>
      <c r="EO6" s="253">
        <v>130143</v>
      </c>
      <c r="EP6" s="253">
        <v>110829</v>
      </c>
      <c r="EQ6" s="253">
        <v>61700</v>
      </c>
      <c r="ER6" s="253">
        <v>53684</v>
      </c>
      <c r="ES6" s="253">
        <v>48036</v>
      </c>
      <c r="ET6" s="253">
        <v>216464</v>
      </c>
      <c r="EU6" s="263">
        <v>743909</v>
      </c>
      <c r="EV6" s="264">
        <v>0</v>
      </c>
      <c r="EW6" s="253">
        <v>0</v>
      </c>
      <c r="EX6" s="253">
        <v>113282</v>
      </c>
      <c r="EY6" s="253">
        <v>122735</v>
      </c>
      <c r="EZ6" s="253">
        <v>102992</v>
      </c>
      <c r="FA6" s="253">
        <v>63768</v>
      </c>
      <c r="FB6" s="253">
        <v>48723</v>
      </c>
      <c r="FC6" s="253">
        <v>47451</v>
      </c>
      <c r="FD6" s="253">
        <v>232574</v>
      </c>
      <c r="FE6" s="263">
        <v>731525</v>
      </c>
      <c r="FF6" s="264">
        <v>0</v>
      </c>
      <c r="FG6" s="253">
        <v>0</v>
      </c>
      <c r="FH6" s="253">
        <v>113122</v>
      </c>
      <c r="FI6" s="253">
        <v>120087</v>
      </c>
      <c r="FJ6" s="253">
        <v>95222</v>
      </c>
      <c r="FK6" s="253">
        <v>64818</v>
      </c>
      <c r="FL6" s="253">
        <v>51667</v>
      </c>
      <c r="FM6" s="253">
        <v>48636</v>
      </c>
      <c r="FN6" s="253">
        <v>240524</v>
      </c>
      <c r="FO6" s="263">
        <v>734076</v>
      </c>
      <c r="FP6" s="264">
        <v>0</v>
      </c>
      <c r="FQ6" s="253">
        <v>0</v>
      </c>
      <c r="FR6" s="253">
        <v>130157</v>
      </c>
      <c r="FS6" s="253">
        <v>133764</v>
      </c>
      <c r="FT6" s="253">
        <v>99592</v>
      </c>
      <c r="FU6" s="253">
        <v>58948</v>
      </c>
      <c r="FV6" s="253">
        <v>50478</v>
      </c>
      <c r="FW6" s="253">
        <v>41143</v>
      </c>
      <c r="FX6" s="253">
        <v>223230</v>
      </c>
      <c r="FY6" s="263">
        <v>737312</v>
      </c>
      <c r="FZ6" s="264">
        <v>0</v>
      </c>
      <c r="GA6" s="253">
        <v>0</v>
      </c>
      <c r="GB6" s="253">
        <v>100117</v>
      </c>
      <c r="GC6" s="253">
        <v>116537</v>
      </c>
      <c r="GD6" s="253">
        <v>76900</v>
      </c>
      <c r="GE6" s="253">
        <v>60213</v>
      </c>
      <c r="GF6" s="253">
        <v>46643</v>
      </c>
      <c r="GG6" s="253">
        <v>40581</v>
      </c>
      <c r="GH6" s="253">
        <v>196176</v>
      </c>
      <c r="GI6" s="263">
        <v>637167</v>
      </c>
      <c r="GJ6" s="264">
        <v>0</v>
      </c>
      <c r="GK6" s="253">
        <v>0</v>
      </c>
      <c r="GL6" s="253">
        <v>93227</v>
      </c>
      <c r="GM6" s="253">
        <v>103923</v>
      </c>
      <c r="GN6" s="253">
        <v>70582</v>
      </c>
      <c r="GO6" s="253">
        <v>44291</v>
      </c>
      <c r="GP6" s="253">
        <v>35180</v>
      </c>
      <c r="GQ6" s="253">
        <v>47241</v>
      </c>
      <c r="GR6" s="253">
        <v>197600</v>
      </c>
      <c r="GS6" s="263">
        <v>592044</v>
      </c>
      <c r="GT6" s="264">
        <v>0</v>
      </c>
      <c r="GU6" s="253">
        <v>0</v>
      </c>
      <c r="GV6" s="253">
        <v>119251</v>
      </c>
      <c r="GW6" s="253">
        <v>110658</v>
      </c>
      <c r="GX6" s="253">
        <v>72505</v>
      </c>
      <c r="GY6" s="253">
        <v>50663</v>
      </c>
      <c r="GZ6" s="253">
        <v>40308</v>
      </c>
      <c r="HA6" s="253">
        <v>46788</v>
      </c>
      <c r="HB6" s="253">
        <v>209715</v>
      </c>
      <c r="HC6" s="263">
        <v>649888</v>
      </c>
      <c r="HD6" s="264">
        <v>0</v>
      </c>
      <c r="HE6" s="253">
        <v>0</v>
      </c>
      <c r="HF6" s="253">
        <v>89694</v>
      </c>
      <c r="HG6" s="253">
        <v>116450</v>
      </c>
      <c r="HH6" s="253">
        <v>72046</v>
      </c>
      <c r="HI6" s="253">
        <v>50485</v>
      </c>
      <c r="HJ6" s="253">
        <v>43034</v>
      </c>
      <c r="HK6" s="253">
        <v>53609</v>
      </c>
      <c r="HL6" s="253">
        <v>287878</v>
      </c>
      <c r="HM6" s="263">
        <v>713196</v>
      </c>
      <c r="HN6" s="264">
        <v>0</v>
      </c>
      <c r="HO6" s="253">
        <v>0</v>
      </c>
      <c r="HP6" s="253">
        <v>94183</v>
      </c>
      <c r="HQ6" s="253">
        <v>107444</v>
      </c>
      <c r="HR6" s="253">
        <v>68343</v>
      </c>
      <c r="HS6" s="253">
        <v>53518</v>
      </c>
      <c r="HT6" s="253">
        <v>43894</v>
      </c>
      <c r="HU6" s="253">
        <v>47764</v>
      </c>
      <c r="HV6" s="253">
        <v>183671</v>
      </c>
      <c r="HW6" s="263">
        <v>598817</v>
      </c>
      <c r="HX6" s="264" t="s">
        <v>568</v>
      </c>
      <c r="HY6" s="253" t="s">
        <v>568</v>
      </c>
      <c r="HZ6" s="253">
        <v>93094</v>
      </c>
      <c r="IA6" s="253">
        <v>96864</v>
      </c>
      <c r="IB6" s="253">
        <v>64784</v>
      </c>
      <c r="IC6" s="253">
        <v>43561</v>
      </c>
      <c r="ID6" s="253">
        <v>37511</v>
      </c>
      <c r="IE6" s="253">
        <v>49432</v>
      </c>
      <c r="IF6" s="253">
        <v>188380</v>
      </c>
      <c r="IG6" s="263">
        <v>573626</v>
      </c>
      <c r="IH6" s="264">
        <v>0</v>
      </c>
      <c r="II6" s="253">
        <v>0</v>
      </c>
      <c r="IJ6" s="253">
        <v>97704</v>
      </c>
      <c r="IK6" s="253">
        <v>96955</v>
      </c>
      <c r="IL6" s="253">
        <v>63713</v>
      </c>
      <c r="IM6" s="253">
        <v>40983</v>
      </c>
      <c r="IN6" s="253">
        <v>37958</v>
      </c>
      <c r="IO6" s="253">
        <v>38736</v>
      </c>
      <c r="IP6" s="253">
        <v>172796</v>
      </c>
      <c r="IQ6" s="263">
        <v>548845</v>
      </c>
      <c r="IR6" s="264">
        <v>0</v>
      </c>
      <c r="IS6" s="253">
        <v>0</v>
      </c>
      <c r="IT6" s="253">
        <v>105464</v>
      </c>
      <c r="IU6" s="253">
        <v>107860</v>
      </c>
      <c r="IV6" s="253">
        <v>75120</v>
      </c>
      <c r="IW6" s="253">
        <v>50479</v>
      </c>
      <c r="IX6" s="253">
        <v>40995</v>
      </c>
      <c r="IY6" s="253">
        <v>43869</v>
      </c>
      <c r="IZ6" s="253">
        <v>171151</v>
      </c>
      <c r="JA6" s="263">
        <v>594938</v>
      </c>
      <c r="JB6" s="264">
        <v>0</v>
      </c>
      <c r="JC6" s="253">
        <v>0</v>
      </c>
      <c r="JD6" s="253">
        <v>91638</v>
      </c>
      <c r="JE6" s="253">
        <v>101756</v>
      </c>
      <c r="JF6" s="253">
        <v>71736</v>
      </c>
      <c r="JG6" s="253">
        <v>46343</v>
      </c>
      <c r="JH6" s="253">
        <v>37430</v>
      </c>
      <c r="JI6" s="253">
        <v>41163</v>
      </c>
      <c r="JJ6" s="253">
        <v>137107</v>
      </c>
      <c r="JK6" s="263">
        <v>527173</v>
      </c>
      <c r="JL6" s="264">
        <v>0</v>
      </c>
      <c r="JM6" s="253">
        <v>0</v>
      </c>
      <c r="JN6" s="253">
        <v>130561</v>
      </c>
      <c r="JO6" s="253">
        <v>97271</v>
      </c>
      <c r="JP6" s="253">
        <v>66743</v>
      </c>
      <c r="JQ6" s="253">
        <v>44879</v>
      </c>
      <c r="JR6" s="253">
        <v>38559</v>
      </c>
      <c r="JS6" s="253">
        <v>41466</v>
      </c>
      <c r="JT6" s="253">
        <v>144071</v>
      </c>
      <c r="JU6" s="263">
        <v>563550</v>
      </c>
      <c r="JV6" s="264">
        <v>0</v>
      </c>
      <c r="JW6" s="253">
        <v>0</v>
      </c>
      <c r="JX6" s="253">
        <v>79868</v>
      </c>
      <c r="JY6" s="253">
        <v>101749</v>
      </c>
      <c r="JZ6" s="253">
        <v>73680</v>
      </c>
      <c r="KA6" s="253">
        <v>52457</v>
      </c>
      <c r="KB6" s="253">
        <v>56554</v>
      </c>
      <c r="KC6" s="253">
        <v>45748</v>
      </c>
      <c r="KD6" s="253">
        <v>175988</v>
      </c>
      <c r="KE6" s="263">
        <v>586044</v>
      </c>
      <c r="KF6" s="264">
        <v>0</v>
      </c>
      <c r="KG6" s="253">
        <v>0</v>
      </c>
      <c r="KH6" s="253">
        <v>109039</v>
      </c>
      <c r="KI6" s="253">
        <v>100190</v>
      </c>
      <c r="KJ6" s="253">
        <v>88528</v>
      </c>
      <c r="KK6" s="253">
        <v>57715</v>
      </c>
      <c r="KL6" s="253">
        <v>48674</v>
      </c>
      <c r="KM6" s="253">
        <v>49376</v>
      </c>
      <c r="KN6" s="253">
        <v>181038</v>
      </c>
      <c r="KO6" s="263">
        <v>634560</v>
      </c>
      <c r="KP6" s="264">
        <v>0</v>
      </c>
      <c r="KQ6" s="253">
        <v>0</v>
      </c>
      <c r="KR6" s="253">
        <v>106806</v>
      </c>
      <c r="KS6" s="253">
        <v>84021</v>
      </c>
      <c r="KT6" s="253">
        <v>68777</v>
      </c>
      <c r="KU6" s="253">
        <v>50749</v>
      </c>
      <c r="KV6" s="253">
        <v>48396</v>
      </c>
      <c r="KW6" s="253">
        <v>47734</v>
      </c>
      <c r="KX6" s="253">
        <v>175665</v>
      </c>
      <c r="KY6" s="263">
        <v>582148</v>
      </c>
      <c r="KZ6" s="264">
        <v>0</v>
      </c>
      <c r="LA6" s="253">
        <v>0</v>
      </c>
      <c r="LB6" s="253">
        <v>77146</v>
      </c>
      <c r="LC6" s="253">
        <v>99144</v>
      </c>
      <c r="LD6" s="253">
        <v>58882</v>
      </c>
      <c r="LE6" s="253">
        <v>83242</v>
      </c>
      <c r="LF6" s="253">
        <v>50299</v>
      </c>
      <c r="LG6" s="253">
        <v>63081</v>
      </c>
      <c r="LH6" s="253">
        <v>195311</v>
      </c>
      <c r="LI6" s="263">
        <v>627105</v>
      </c>
      <c r="LJ6" s="264">
        <v>0</v>
      </c>
      <c r="LK6" s="253">
        <v>0</v>
      </c>
      <c r="LL6" s="253">
        <v>68191</v>
      </c>
      <c r="LM6" s="253">
        <v>66558</v>
      </c>
      <c r="LN6" s="253">
        <v>53509</v>
      </c>
      <c r="LO6" s="253">
        <v>38238</v>
      </c>
      <c r="LP6" s="253">
        <v>41702</v>
      </c>
      <c r="LQ6" s="253">
        <v>44569</v>
      </c>
      <c r="LR6" s="253">
        <v>180984</v>
      </c>
      <c r="LS6" s="263">
        <v>493751</v>
      </c>
      <c r="LT6" s="264">
        <v>0</v>
      </c>
      <c r="LU6" s="253">
        <v>0</v>
      </c>
      <c r="LV6" s="253">
        <v>72312</v>
      </c>
      <c r="LW6" s="253">
        <v>95503</v>
      </c>
      <c r="LX6" s="253">
        <v>66205</v>
      </c>
      <c r="LY6" s="253">
        <v>39482</v>
      </c>
      <c r="LZ6" s="253">
        <v>44265</v>
      </c>
      <c r="MA6" s="253">
        <v>43429</v>
      </c>
      <c r="MB6" s="253">
        <v>176988</v>
      </c>
      <c r="MC6" s="263">
        <v>538184</v>
      </c>
      <c r="MD6" s="264">
        <v>0</v>
      </c>
      <c r="ME6" s="253">
        <v>0</v>
      </c>
      <c r="MF6" s="253">
        <v>58435</v>
      </c>
      <c r="MG6" s="253">
        <v>64102</v>
      </c>
      <c r="MH6" s="253">
        <v>49117</v>
      </c>
      <c r="MI6" s="253">
        <v>33632</v>
      </c>
      <c r="MJ6" s="253">
        <v>56608</v>
      </c>
      <c r="MK6" s="253">
        <v>45206</v>
      </c>
      <c r="ML6" s="253">
        <v>157578</v>
      </c>
      <c r="MM6" s="263">
        <v>464678</v>
      </c>
      <c r="MN6" s="264">
        <v>0</v>
      </c>
      <c r="MO6" s="253">
        <v>0</v>
      </c>
      <c r="MP6" s="253">
        <v>58809</v>
      </c>
      <c r="MQ6" s="253">
        <v>62252</v>
      </c>
      <c r="MR6" s="253">
        <v>47440</v>
      </c>
      <c r="MS6" s="253">
        <v>48909</v>
      </c>
      <c r="MT6" s="253">
        <v>55282</v>
      </c>
      <c r="MU6" s="253">
        <v>33416</v>
      </c>
      <c r="MV6" s="253">
        <v>140214</v>
      </c>
      <c r="MW6" s="263">
        <v>446322</v>
      </c>
      <c r="MX6" s="264">
        <v>0</v>
      </c>
      <c r="MY6" s="253">
        <v>0</v>
      </c>
      <c r="MZ6" s="253">
        <v>60353</v>
      </c>
      <c r="NA6" s="253">
        <v>58081</v>
      </c>
      <c r="NB6" s="253">
        <v>44909</v>
      </c>
      <c r="NC6" s="253">
        <v>34945</v>
      </c>
      <c r="ND6" s="253">
        <v>37073</v>
      </c>
      <c r="NE6" s="253">
        <v>34443</v>
      </c>
      <c r="NF6" s="253">
        <v>152257</v>
      </c>
      <c r="NG6" s="263">
        <v>422061</v>
      </c>
      <c r="NH6" s="1216">
        <v>0</v>
      </c>
      <c r="NI6" s="1085">
        <v>0</v>
      </c>
      <c r="NJ6" s="1085">
        <v>76578</v>
      </c>
      <c r="NK6" s="1085">
        <v>63252</v>
      </c>
      <c r="NL6" s="1085">
        <v>47277</v>
      </c>
      <c r="NM6" s="1085">
        <v>32359</v>
      </c>
      <c r="NN6" s="1085">
        <v>52660</v>
      </c>
      <c r="NO6" s="1085">
        <v>32807</v>
      </c>
      <c r="NP6" s="1085">
        <v>137143</v>
      </c>
      <c r="NQ6" s="1217">
        <v>442076</v>
      </c>
    </row>
    <row r="7" spans="1:381" ht="12.75" customHeight="1">
      <c r="A7" s="489" t="s">
        <v>603</v>
      </c>
      <c r="B7" s="264">
        <v>0</v>
      </c>
      <c r="C7" s="253">
        <v>0</v>
      </c>
      <c r="D7" s="253">
        <v>119607</v>
      </c>
      <c r="E7" s="253">
        <v>95369</v>
      </c>
      <c r="F7" s="253">
        <v>60928</v>
      </c>
      <c r="G7" s="253">
        <v>46736</v>
      </c>
      <c r="H7" s="253">
        <v>32131</v>
      </c>
      <c r="I7" s="253">
        <v>23916</v>
      </c>
      <c r="J7" s="253">
        <v>93468</v>
      </c>
      <c r="K7" s="263">
        <v>472155</v>
      </c>
      <c r="L7" s="264">
        <v>0</v>
      </c>
      <c r="M7" s="253">
        <v>0</v>
      </c>
      <c r="N7" s="253">
        <v>148525</v>
      </c>
      <c r="O7" s="253">
        <v>110682</v>
      </c>
      <c r="P7" s="253">
        <v>81462</v>
      </c>
      <c r="Q7" s="253">
        <v>54644</v>
      </c>
      <c r="R7" s="253">
        <v>41949</v>
      </c>
      <c r="S7" s="253">
        <v>29074</v>
      </c>
      <c r="T7" s="253">
        <v>111854</v>
      </c>
      <c r="U7" s="263">
        <v>578190</v>
      </c>
      <c r="V7" s="264">
        <v>0</v>
      </c>
      <c r="W7" s="253">
        <v>0</v>
      </c>
      <c r="X7" s="253">
        <v>134494</v>
      </c>
      <c r="Y7" s="253">
        <v>99351</v>
      </c>
      <c r="Z7" s="253">
        <v>78403</v>
      </c>
      <c r="AA7" s="253">
        <v>62083</v>
      </c>
      <c r="AB7" s="253">
        <v>49601</v>
      </c>
      <c r="AC7" s="253">
        <v>35049</v>
      </c>
      <c r="AD7" s="253">
        <v>131755</v>
      </c>
      <c r="AE7" s="263">
        <v>590736</v>
      </c>
      <c r="AF7" s="264">
        <v>0</v>
      </c>
      <c r="AG7" s="253">
        <v>0</v>
      </c>
      <c r="AH7" s="253">
        <v>128644</v>
      </c>
      <c r="AI7" s="253">
        <v>98544</v>
      </c>
      <c r="AJ7" s="253">
        <v>64883</v>
      </c>
      <c r="AK7" s="253">
        <v>60303</v>
      </c>
      <c r="AL7" s="253">
        <v>52379</v>
      </c>
      <c r="AM7" s="253">
        <v>35675</v>
      </c>
      <c r="AN7" s="253">
        <v>162904</v>
      </c>
      <c r="AO7" s="263">
        <v>603332</v>
      </c>
      <c r="AP7" s="264">
        <v>0</v>
      </c>
      <c r="AQ7" s="253">
        <v>0</v>
      </c>
      <c r="AR7" s="253">
        <v>119506</v>
      </c>
      <c r="AS7" s="253">
        <v>93456</v>
      </c>
      <c r="AT7" s="253">
        <v>62261</v>
      </c>
      <c r="AU7" s="253">
        <v>51584</v>
      </c>
      <c r="AV7" s="253">
        <v>38520</v>
      </c>
      <c r="AW7" s="253">
        <v>28034</v>
      </c>
      <c r="AX7" s="253">
        <v>154537</v>
      </c>
      <c r="AY7" s="263">
        <v>547898</v>
      </c>
      <c r="AZ7" s="264">
        <v>0</v>
      </c>
      <c r="BA7" s="253">
        <v>0</v>
      </c>
      <c r="BB7" s="253">
        <v>124113</v>
      </c>
      <c r="BC7" s="253">
        <v>103865</v>
      </c>
      <c r="BD7" s="253">
        <v>78886</v>
      </c>
      <c r="BE7" s="253">
        <v>48315</v>
      </c>
      <c r="BF7" s="253">
        <v>41321</v>
      </c>
      <c r="BG7" s="253">
        <v>28384</v>
      </c>
      <c r="BH7" s="253">
        <v>141544</v>
      </c>
      <c r="BI7" s="263">
        <v>566428</v>
      </c>
      <c r="BJ7" s="264">
        <v>0</v>
      </c>
      <c r="BK7" s="253">
        <v>0</v>
      </c>
      <c r="BL7" s="253">
        <v>111025</v>
      </c>
      <c r="BM7" s="253">
        <v>100114</v>
      </c>
      <c r="BN7" s="253">
        <v>82905</v>
      </c>
      <c r="BO7" s="253">
        <v>46269</v>
      </c>
      <c r="BP7" s="253">
        <v>42126</v>
      </c>
      <c r="BQ7" s="253">
        <v>34285</v>
      </c>
      <c r="BR7" s="253">
        <v>183561</v>
      </c>
      <c r="BS7" s="263">
        <v>600285</v>
      </c>
      <c r="BT7" s="264">
        <v>0</v>
      </c>
      <c r="BU7" s="253">
        <v>0</v>
      </c>
      <c r="BV7" s="253">
        <v>100859</v>
      </c>
      <c r="BW7" s="253">
        <v>93165</v>
      </c>
      <c r="BX7" s="253">
        <v>77346</v>
      </c>
      <c r="BY7" s="253">
        <v>56642</v>
      </c>
      <c r="BZ7" s="253">
        <v>42869</v>
      </c>
      <c r="CA7" s="253">
        <v>32823</v>
      </c>
      <c r="CB7" s="253">
        <v>146153</v>
      </c>
      <c r="CC7" s="263">
        <v>549857</v>
      </c>
      <c r="CD7" s="264">
        <v>0</v>
      </c>
      <c r="CE7" s="253">
        <v>0</v>
      </c>
      <c r="CF7" s="253">
        <v>95521</v>
      </c>
      <c r="CG7" s="253">
        <v>91580</v>
      </c>
      <c r="CH7" s="253">
        <v>77756</v>
      </c>
      <c r="CI7" s="253">
        <v>54035</v>
      </c>
      <c r="CJ7" s="253">
        <v>43472</v>
      </c>
      <c r="CK7" s="253">
        <v>33143</v>
      </c>
      <c r="CL7" s="253">
        <v>152067</v>
      </c>
      <c r="CM7" s="263">
        <v>547574</v>
      </c>
      <c r="CN7" s="264">
        <v>0</v>
      </c>
      <c r="CO7" s="253">
        <v>0</v>
      </c>
      <c r="CP7" s="253">
        <v>117076</v>
      </c>
      <c r="CQ7" s="253">
        <v>94339</v>
      </c>
      <c r="CR7" s="253">
        <v>105061</v>
      </c>
      <c r="CS7" s="253">
        <v>53470</v>
      </c>
      <c r="CT7" s="253">
        <v>43073</v>
      </c>
      <c r="CU7" s="253">
        <v>35962</v>
      </c>
      <c r="CV7" s="253">
        <v>153892</v>
      </c>
      <c r="CW7" s="263">
        <v>602873</v>
      </c>
      <c r="CX7" s="264">
        <v>0</v>
      </c>
      <c r="CY7" s="253">
        <v>0</v>
      </c>
      <c r="CZ7" s="253">
        <v>124316</v>
      </c>
      <c r="DA7" s="253">
        <v>110225</v>
      </c>
      <c r="DB7" s="253">
        <v>91305</v>
      </c>
      <c r="DC7" s="253">
        <v>49533</v>
      </c>
      <c r="DD7" s="253">
        <v>48003</v>
      </c>
      <c r="DE7" s="253">
        <v>41148</v>
      </c>
      <c r="DF7" s="253">
        <v>170235</v>
      </c>
      <c r="DG7" s="263">
        <v>634765</v>
      </c>
      <c r="DH7" s="264">
        <v>0</v>
      </c>
      <c r="DI7" s="253">
        <v>0</v>
      </c>
      <c r="DJ7" s="253">
        <v>121529</v>
      </c>
      <c r="DK7" s="253">
        <v>102376</v>
      </c>
      <c r="DL7" s="253">
        <v>91673</v>
      </c>
      <c r="DM7" s="253">
        <v>58478</v>
      </c>
      <c r="DN7" s="253">
        <v>48135</v>
      </c>
      <c r="DO7" s="253">
        <v>43397</v>
      </c>
      <c r="DP7" s="253">
        <v>199820</v>
      </c>
      <c r="DQ7" s="263">
        <v>665408</v>
      </c>
      <c r="DR7" s="264">
        <v>0</v>
      </c>
      <c r="DS7" s="253">
        <v>0</v>
      </c>
      <c r="DT7" s="253">
        <v>114292</v>
      </c>
      <c r="DU7" s="253">
        <v>112769</v>
      </c>
      <c r="DV7" s="253">
        <v>103699</v>
      </c>
      <c r="DW7" s="253">
        <v>59693</v>
      </c>
      <c r="DX7" s="253">
        <v>49531</v>
      </c>
      <c r="DY7" s="253">
        <v>42138</v>
      </c>
      <c r="DZ7" s="253">
        <v>197779</v>
      </c>
      <c r="EA7" s="263">
        <v>679901</v>
      </c>
      <c r="EB7" s="264">
        <v>0</v>
      </c>
      <c r="EC7" s="253">
        <v>0</v>
      </c>
      <c r="ED7" s="253">
        <v>139895</v>
      </c>
      <c r="EE7" s="253">
        <v>120331</v>
      </c>
      <c r="EF7" s="253">
        <v>106601</v>
      </c>
      <c r="EG7" s="253">
        <v>61522</v>
      </c>
      <c r="EH7" s="253">
        <v>54452</v>
      </c>
      <c r="EI7" s="253">
        <v>46873</v>
      </c>
      <c r="EJ7" s="253">
        <v>187667</v>
      </c>
      <c r="EK7" s="263">
        <v>717341</v>
      </c>
      <c r="EL7" s="264">
        <v>0</v>
      </c>
      <c r="EM7" s="253">
        <v>0</v>
      </c>
      <c r="EN7" s="253">
        <v>119927</v>
      </c>
      <c r="EO7" s="253">
        <v>128728</v>
      </c>
      <c r="EP7" s="253">
        <v>108953</v>
      </c>
      <c r="EQ7" s="253">
        <v>60742</v>
      </c>
      <c r="ER7" s="253">
        <v>52979</v>
      </c>
      <c r="ES7" s="253">
        <v>47722</v>
      </c>
      <c r="ET7" s="253">
        <v>217304</v>
      </c>
      <c r="EU7" s="263">
        <v>736355</v>
      </c>
      <c r="EV7" s="264">
        <v>0</v>
      </c>
      <c r="EW7" s="253">
        <v>0</v>
      </c>
      <c r="EX7" s="253">
        <v>112859</v>
      </c>
      <c r="EY7" s="253">
        <v>125970</v>
      </c>
      <c r="EZ7" s="253">
        <v>107336</v>
      </c>
      <c r="FA7" s="253">
        <v>64720</v>
      </c>
      <c r="FB7" s="253">
        <v>50583</v>
      </c>
      <c r="FC7" s="253">
        <v>47199</v>
      </c>
      <c r="FD7" s="253">
        <v>242094</v>
      </c>
      <c r="FE7" s="263">
        <v>750761</v>
      </c>
      <c r="FF7" s="264">
        <v>0</v>
      </c>
      <c r="FG7" s="253">
        <v>0</v>
      </c>
      <c r="FH7" s="253">
        <v>99205</v>
      </c>
      <c r="FI7" s="253">
        <v>113874</v>
      </c>
      <c r="FJ7" s="253">
        <v>89931</v>
      </c>
      <c r="FK7" s="253">
        <v>59786</v>
      </c>
      <c r="FL7" s="253">
        <v>49350</v>
      </c>
      <c r="FM7" s="253">
        <v>45468</v>
      </c>
      <c r="FN7" s="253">
        <v>217924</v>
      </c>
      <c r="FO7" s="263">
        <v>675538</v>
      </c>
      <c r="FP7" s="264">
        <v>0</v>
      </c>
      <c r="FQ7" s="253">
        <v>0</v>
      </c>
      <c r="FR7" s="253">
        <v>129078</v>
      </c>
      <c r="FS7" s="253">
        <v>121872</v>
      </c>
      <c r="FT7" s="253">
        <v>93417</v>
      </c>
      <c r="FU7" s="253">
        <v>58716</v>
      </c>
      <c r="FV7" s="253">
        <v>49055</v>
      </c>
      <c r="FW7" s="253">
        <v>40159</v>
      </c>
      <c r="FX7" s="253">
        <v>214826</v>
      </c>
      <c r="FY7" s="263">
        <v>707123</v>
      </c>
      <c r="FZ7" s="264">
        <v>0</v>
      </c>
      <c r="GA7" s="253">
        <v>0</v>
      </c>
      <c r="GB7" s="253">
        <v>97788</v>
      </c>
      <c r="GC7" s="253">
        <v>112325</v>
      </c>
      <c r="GD7" s="253">
        <v>74664</v>
      </c>
      <c r="GE7" s="253">
        <v>58331</v>
      </c>
      <c r="GF7" s="253">
        <v>45634</v>
      </c>
      <c r="GG7" s="253">
        <v>39782</v>
      </c>
      <c r="GH7" s="253">
        <v>190737</v>
      </c>
      <c r="GI7" s="263">
        <v>619261</v>
      </c>
      <c r="GJ7" s="264">
        <v>0</v>
      </c>
      <c r="GK7" s="253">
        <v>0</v>
      </c>
      <c r="GL7" s="253">
        <v>93539</v>
      </c>
      <c r="GM7" s="253">
        <v>104672</v>
      </c>
      <c r="GN7" s="253">
        <v>70536</v>
      </c>
      <c r="GO7" s="253">
        <v>43798</v>
      </c>
      <c r="GP7" s="253">
        <v>35857</v>
      </c>
      <c r="GQ7" s="253">
        <v>47106</v>
      </c>
      <c r="GR7" s="253">
        <v>199340</v>
      </c>
      <c r="GS7" s="263">
        <v>594848</v>
      </c>
      <c r="GT7" s="264">
        <v>0</v>
      </c>
      <c r="GU7" s="253">
        <v>0</v>
      </c>
      <c r="GV7" s="253">
        <v>114200</v>
      </c>
      <c r="GW7" s="253">
        <v>106980</v>
      </c>
      <c r="GX7" s="253">
        <v>71476</v>
      </c>
      <c r="GY7" s="253">
        <v>48821</v>
      </c>
      <c r="GZ7" s="253">
        <v>42475</v>
      </c>
      <c r="HA7" s="253">
        <v>45701</v>
      </c>
      <c r="HB7" s="253">
        <v>215005</v>
      </c>
      <c r="HC7" s="263">
        <v>644658</v>
      </c>
      <c r="HD7" s="264">
        <v>0</v>
      </c>
      <c r="HE7" s="253">
        <v>0</v>
      </c>
      <c r="HF7" s="253">
        <v>91859</v>
      </c>
      <c r="HG7" s="253">
        <v>105939</v>
      </c>
      <c r="HH7" s="253">
        <v>67314</v>
      </c>
      <c r="HI7" s="253">
        <v>46230</v>
      </c>
      <c r="HJ7" s="253">
        <v>45611</v>
      </c>
      <c r="HK7" s="253">
        <v>42740</v>
      </c>
      <c r="HL7" s="253">
        <v>228348</v>
      </c>
      <c r="HM7" s="263">
        <v>628041</v>
      </c>
      <c r="HN7" s="264">
        <v>0</v>
      </c>
      <c r="HO7" s="253">
        <v>0</v>
      </c>
      <c r="HP7" s="253">
        <v>92294</v>
      </c>
      <c r="HQ7" s="253">
        <v>104934</v>
      </c>
      <c r="HR7" s="253">
        <v>66138</v>
      </c>
      <c r="HS7" s="253">
        <v>45275</v>
      </c>
      <c r="HT7" s="253">
        <v>39584</v>
      </c>
      <c r="HU7" s="253">
        <v>45240</v>
      </c>
      <c r="HV7" s="253">
        <v>174952</v>
      </c>
      <c r="HW7" s="263">
        <v>568417</v>
      </c>
      <c r="HX7" s="264" t="s">
        <v>568</v>
      </c>
      <c r="HY7" s="253" t="s">
        <v>568</v>
      </c>
      <c r="HZ7" s="253">
        <v>93382</v>
      </c>
      <c r="IA7" s="253">
        <v>100290</v>
      </c>
      <c r="IB7" s="253">
        <v>67132</v>
      </c>
      <c r="IC7" s="253">
        <v>45027</v>
      </c>
      <c r="ID7" s="253">
        <v>39473</v>
      </c>
      <c r="IE7" s="253">
        <v>51212</v>
      </c>
      <c r="IF7" s="253">
        <v>184137</v>
      </c>
      <c r="IG7" s="263">
        <v>580653</v>
      </c>
      <c r="IH7" s="264">
        <v>0</v>
      </c>
      <c r="II7" s="253">
        <v>0</v>
      </c>
      <c r="IJ7" s="253">
        <v>93780</v>
      </c>
      <c r="IK7" s="253">
        <v>136355</v>
      </c>
      <c r="IL7" s="253">
        <v>67247</v>
      </c>
      <c r="IM7" s="253">
        <v>45588</v>
      </c>
      <c r="IN7" s="253">
        <v>42413</v>
      </c>
      <c r="IO7" s="253">
        <v>45978</v>
      </c>
      <c r="IP7" s="253">
        <v>199166</v>
      </c>
      <c r="IQ7" s="263">
        <v>630527</v>
      </c>
      <c r="IR7" s="264">
        <v>0</v>
      </c>
      <c r="IS7" s="253">
        <v>0</v>
      </c>
      <c r="IT7" s="253">
        <v>108744</v>
      </c>
      <c r="IU7" s="253">
        <v>102276</v>
      </c>
      <c r="IV7" s="253">
        <v>91938</v>
      </c>
      <c r="IW7" s="253">
        <v>56423</v>
      </c>
      <c r="IX7" s="253">
        <v>40509</v>
      </c>
      <c r="IY7" s="253">
        <v>44015</v>
      </c>
      <c r="IZ7" s="253">
        <v>167597</v>
      </c>
      <c r="JA7" s="263">
        <v>611502</v>
      </c>
      <c r="JB7" s="264">
        <v>0</v>
      </c>
      <c r="JC7" s="253">
        <v>0</v>
      </c>
      <c r="JD7" s="253">
        <v>90910</v>
      </c>
      <c r="JE7" s="253">
        <v>103906</v>
      </c>
      <c r="JF7" s="253">
        <v>70718</v>
      </c>
      <c r="JG7" s="253">
        <v>48031</v>
      </c>
      <c r="JH7" s="253">
        <v>42829</v>
      </c>
      <c r="JI7" s="253">
        <v>42362</v>
      </c>
      <c r="JJ7" s="253">
        <v>136409</v>
      </c>
      <c r="JK7" s="263">
        <v>535165</v>
      </c>
      <c r="JL7" s="264">
        <v>0</v>
      </c>
      <c r="JM7" s="253">
        <v>0</v>
      </c>
      <c r="JN7" s="253">
        <v>132728</v>
      </c>
      <c r="JO7" s="253">
        <v>101763</v>
      </c>
      <c r="JP7" s="253">
        <v>71826</v>
      </c>
      <c r="JQ7" s="253">
        <v>48312</v>
      </c>
      <c r="JR7" s="253">
        <v>41179</v>
      </c>
      <c r="JS7" s="253">
        <v>44874</v>
      </c>
      <c r="JT7" s="253">
        <v>160971</v>
      </c>
      <c r="JU7" s="263">
        <v>601653</v>
      </c>
      <c r="JV7" s="264">
        <v>0</v>
      </c>
      <c r="JW7" s="253">
        <v>0</v>
      </c>
      <c r="JX7" s="253">
        <v>79928</v>
      </c>
      <c r="JY7" s="253">
        <v>92390</v>
      </c>
      <c r="JZ7" s="253">
        <v>80419</v>
      </c>
      <c r="KA7" s="253">
        <v>49362</v>
      </c>
      <c r="KB7" s="253">
        <v>48012</v>
      </c>
      <c r="KC7" s="253">
        <v>42861</v>
      </c>
      <c r="KD7" s="253">
        <v>160200</v>
      </c>
      <c r="KE7" s="263">
        <v>553172</v>
      </c>
      <c r="KF7" s="264">
        <v>0</v>
      </c>
      <c r="KG7" s="253">
        <v>0</v>
      </c>
      <c r="KH7" s="253">
        <v>98835</v>
      </c>
      <c r="KI7" s="253">
        <v>91916</v>
      </c>
      <c r="KJ7" s="253">
        <v>72011</v>
      </c>
      <c r="KK7" s="253">
        <v>60054</v>
      </c>
      <c r="KL7" s="253">
        <v>40008</v>
      </c>
      <c r="KM7" s="253">
        <v>44510</v>
      </c>
      <c r="KN7" s="253">
        <v>154098</v>
      </c>
      <c r="KO7" s="263">
        <v>561432</v>
      </c>
      <c r="KP7" s="264">
        <v>0</v>
      </c>
      <c r="KQ7" s="253">
        <v>0</v>
      </c>
      <c r="KR7" s="253">
        <v>70937</v>
      </c>
      <c r="KS7" s="253">
        <v>78136</v>
      </c>
      <c r="KT7" s="253">
        <v>66281</v>
      </c>
      <c r="KU7" s="253">
        <v>45305</v>
      </c>
      <c r="KV7" s="253">
        <v>44913</v>
      </c>
      <c r="KW7" s="253">
        <v>47419</v>
      </c>
      <c r="KX7" s="253">
        <v>172871</v>
      </c>
      <c r="KY7" s="263">
        <v>525862</v>
      </c>
      <c r="KZ7" s="264">
        <v>0</v>
      </c>
      <c r="LA7" s="253">
        <v>0</v>
      </c>
      <c r="LB7" s="253">
        <v>75106</v>
      </c>
      <c r="LC7" s="253">
        <v>94103</v>
      </c>
      <c r="LD7" s="253">
        <v>54796</v>
      </c>
      <c r="LE7" s="253">
        <v>135638</v>
      </c>
      <c r="LF7" s="253">
        <v>48510</v>
      </c>
      <c r="LG7" s="253">
        <v>46859</v>
      </c>
      <c r="LH7" s="253">
        <v>184470</v>
      </c>
      <c r="LI7" s="263">
        <v>639482</v>
      </c>
      <c r="LJ7" s="264">
        <v>0</v>
      </c>
      <c r="LK7" s="253">
        <v>0</v>
      </c>
      <c r="LL7" s="253">
        <v>59092</v>
      </c>
      <c r="LM7" s="253">
        <v>62478</v>
      </c>
      <c r="LN7" s="253">
        <v>51285</v>
      </c>
      <c r="LO7" s="253">
        <v>35162</v>
      </c>
      <c r="LP7" s="253">
        <v>35255</v>
      </c>
      <c r="LQ7" s="253">
        <v>44775</v>
      </c>
      <c r="LR7" s="253">
        <v>174359</v>
      </c>
      <c r="LS7" s="263">
        <v>462406</v>
      </c>
      <c r="LT7" s="264">
        <v>0</v>
      </c>
      <c r="LU7" s="253">
        <v>0</v>
      </c>
      <c r="LV7" s="253">
        <v>64122</v>
      </c>
      <c r="LW7" s="253">
        <v>65996</v>
      </c>
      <c r="LX7" s="253">
        <v>61510</v>
      </c>
      <c r="LY7" s="253">
        <v>37431</v>
      </c>
      <c r="LZ7" s="253">
        <v>38472</v>
      </c>
      <c r="MA7" s="253">
        <v>42095</v>
      </c>
      <c r="MB7" s="253">
        <v>162952</v>
      </c>
      <c r="MC7" s="263">
        <v>472578</v>
      </c>
      <c r="MD7" s="264">
        <v>0</v>
      </c>
      <c r="ME7" s="253">
        <v>0</v>
      </c>
      <c r="MF7" s="253">
        <v>77801</v>
      </c>
      <c r="MG7" s="253">
        <v>58232</v>
      </c>
      <c r="MH7" s="253">
        <v>47037</v>
      </c>
      <c r="MI7" s="253">
        <v>34463</v>
      </c>
      <c r="MJ7" s="253">
        <v>54987</v>
      </c>
      <c r="MK7" s="253">
        <v>35162</v>
      </c>
      <c r="ML7" s="253">
        <v>143323</v>
      </c>
      <c r="MM7" s="263">
        <v>451005</v>
      </c>
      <c r="MN7" s="264">
        <v>0</v>
      </c>
      <c r="MO7" s="253">
        <v>0</v>
      </c>
      <c r="MP7" s="253">
        <v>56923</v>
      </c>
      <c r="MQ7" s="253">
        <v>63713</v>
      </c>
      <c r="MR7" s="253">
        <v>48172</v>
      </c>
      <c r="MS7" s="253">
        <v>50655</v>
      </c>
      <c r="MT7" s="253">
        <v>54768</v>
      </c>
      <c r="MU7" s="253">
        <v>37452</v>
      </c>
      <c r="MV7" s="253">
        <v>146685</v>
      </c>
      <c r="MW7" s="263">
        <v>458368</v>
      </c>
      <c r="MX7" s="264">
        <v>0</v>
      </c>
      <c r="MY7" s="253">
        <v>0</v>
      </c>
      <c r="MZ7" s="253">
        <v>56110</v>
      </c>
      <c r="NA7" s="253">
        <v>53188</v>
      </c>
      <c r="NB7" s="253">
        <v>41347</v>
      </c>
      <c r="NC7" s="253">
        <v>37263</v>
      </c>
      <c r="ND7" s="253">
        <v>34375</v>
      </c>
      <c r="NE7" s="253">
        <v>31478</v>
      </c>
      <c r="NF7" s="253">
        <v>163524</v>
      </c>
      <c r="NG7" s="263">
        <v>417285</v>
      </c>
      <c r="NH7" s="1216">
        <v>0</v>
      </c>
      <c r="NI7" s="1085">
        <v>0</v>
      </c>
      <c r="NJ7" s="1085">
        <v>70430</v>
      </c>
      <c r="NK7" s="1085">
        <v>55462</v>
      </c>
      <c r="NL7" s="1085">
        <v>43714</v>
      </c>
      <c r="NM7" s="1085">
        <v>29526</v>
      </c>
      <c r="NN7" s="1085">
        <v>43108</v>
      </c>
      <c r="NO7" s="1085">
        <v>30498</v>
      </c>
      <c r="NP7" s="1085">
        <v>132933</v>
      </c>
      <c r="NQ7" s="1217">
        <v>405671</v>
      </c>
    </row>
    <row r="8" spans="1:381" ht="12.75" customHeight="1">
      <c r="A8" s="489" t="s">
        <v>602</v>
      </c>
      <c r="B8" s="264">
        <v>0</v>
      </c>
      <c r="C8" s="253">
        <v>0</v>
      </c>
      <c r="D8" s="253">
        <v>342716</v>
      </c>
      <c r="E8" s="253">
        <v>248302</v>
      </c>
      <c r="F8" s="253">
        <v>156779</v>
      </c>
      <c r="G8" s="253">
        <v>115664</v>
      </c>
      <c r="H8" s="253">
        <v>83514</v>
      </c>
      <c r="I8" s="253">
        <v>60354</v>
      </c>
      <c r="J8" s="253">
        <v>226213</v>
      </c>
      <c r="K8" s="263">
        <v>1233542</v>
      </c>
      <c r="L8" s="264">
        <v>0</v>
      </c>
      <c r="M8" s="253">
        <v>0</v>
      </c>
      <c r="N8" s="253">
        <v>418831</v>
      </c>
      <c r="O8" s="253">
        <v>312668</v>
      </c>
      <c r="P8" s="253">
        <v>215601</v>
      </c>
      <c r="Q8" s="253">
        <v>149105</v>
      </c>
      <c r="R8" s="253">
        <v>112601</v>
      </c>
      <c r="S8" s="253">
        <v>76967</v>
      </c>
      <c r="T8" s="253">
        <v>290667</v>
      </c>
      <c r="U8" s="263">
        <v>1576440</v>
      </c>
      <c r="V8" s="264">
        <v>0</v>
      </c>
      <c r="W8" s="253">
        <v>0</v>
      </c>
      <c r="X8" s="253">
        <v>393242</v>
      </c>
      <c r="Y8" s="253">
        <v>303041</v>
      </c>
      <c r="Z8" s="253">
        <v>208188</v>
      </c>
      <c r="AA8" s="253">
        <v>157443</v>
      </c>
      <c r="AB8" s="253">
        <v>135139</v>
      </c>
      <c r="AC8" s="253">
        <v>93166</v>
      </c>
      <c r="AD8" s="253">
        <v>347396</v>
      </c>
      <c r="AE8" s="263">
        <v>1637615</v>
      </c>
      <c r="AF8" s="264">
        <v>0</v>
      </c>
      <c r="AG8" s="253">
        <v>0</v>
      </c>
      <c r="AH8" s="253">
        <v>362563</v>
      </c>
      <c r="AI8" s="253">
        <v>326893</v>
      </c>
      <c r="AJ8" s="253">
        <v>181855</v>
      </c>
      <c r="AK8" s="253">
        <v>150175</v>
      </c>
      <c r="AL8" s="253">
        <v>114846</v>
      </c>
      <c r="AM8" s="253">
        <v>100684</v>
      </c>
      <c r="AN8" s="253">
        <v>423994</v>
      </c>
      <c r="AO8" s="263">
        <v>1661010</v>
      </c>
      <c r="AP8" s="264">
        <v>0</v>
      </c>
      <c r="AQ8" s="253">
        <v>0</v>
      </c>
      <c r="AR8" s="253">
        <v>349724</v>
      </c>
      <c r="AS8" s="253">
        <v>265191</v>
      </c>
      <c r="AT8" s="253">
        <v>179196</v>
      </c>
      <c r="AU8" s="253">
        <v>136637</v>
      </c>
      <c r="AV8" s="253">
        <v>104940</v>
      </c>
      <c r="AW8" s="253">
        <v>75594</v>
      </c>
      <c r="AX8" s="253">
        <v>420621</v>
      </c>
      <c r="AY8" s="263">
        <v>1531903</v>
      </c>
      <c r="AZ8" s="264">
        <v>0</v>
      </c>
      <c r="BA8" s="253">
        <v>0</v>
      </c>
      <c r="BB8" s="253">
        <v>352078</v>
      </c>
      <c r="BC8" s="253">
        <v>297032</v>
      </c>
      <c r="BD8" s="253">
        <v>200345</v>
      </c>
      <c r="BE8" s="253">
        <v>133627</v>
      </c>
      <c r="BF8" s="253">
        <v>113837</v>
      </c>
      <c r="BG8" s="253">
        <v>77556</v>
      </c>
      <c r="BH8" s="253">
        <v>383161</v>
      </c>
      <c r="BI8" s="263">
        <v>1557636</v>
      </c>
      <c r="BJ8" s="264">
        <v>0</v>
      </c>
      <c r="BK8" s="253">
        <v>0</v>
      </c>
      <c r="BL8" s="253">
        <v>332609</v>
      </c>
      <c r="BM8" s="253">
        <v>287011</v>
      </c>
      <c r="BN8" s="253">
        <v>219935</v>
      </c>
      <c r="BO8" s="253">
        <v>131693</v>
      </c>
      <c r="BP8" s="253">
        <v>115681</v>
      </c>
      <c r="BQ8" s="253">
        <v>92809</v>
      </c>
      <c r="BR8" s="253">
        <v>358033</v>
      </c>
      <c r="BS8" s="263">
        <v>1537771</v>
      </c>
      <c r="BT8" s="264">
        <v>0</v>
      </c>
      <c r="BU8" s="253">
        <v>0</v>
      </c>
      <c r="BV8" s="253">
        <v>299994</v>
      </c>
      <c r="BW8" s="253">
        <v>260944</v>
      </c>
      <c r="BX8" s="253">
        <v>211386</v>
      </c>
      <c r="BY8" s="253">
        <v>152654</v>
      </c>
      <c r="BZ8" s="253">
        <v>115153</v>
      </c>
      <c r="CA8" s="253">
        <v>89920</v>
      </c>
      <c r="CB8" s="253">
        <v>394772</v>
      </c>
      <c r="CC8" s="263">
        <v>1524823</v>
      </c>
      <c r="CD8" s="264">
        <v>0</v>
      </c>
      <c r="CE8" s="253">
        <v>0</v>
      </c>
      <c r="CF8" s="253">
        <v>277673</v>
      </c>
      <c r="CG8" s="253">
        <v>260582</v>
      </c>
      <c r="CH8" s="253">
        <v>214016</v>
      </c>
      <c r="CI8" s="253">
        <v>154370</v>
      </c>
      <c r="CJ8" s="253">
        <v>119156</v>
      </c>
      <c r="CK8" s="253">
        <v>89453</v>
      </c>
      <c r="CL8" s="253">
        <v>411296</v>
      </c>
      <c r="CM8" s="263">
        <v>1526546</v>
      </c>
      <c r="CN8" s="264">
        <v>0</v>
      </c>
      <c r="CO8" s="253">
        <v>0</v>
      </c>
      <c r="CP8" s="253">
        <v>331446</v>
      </c>
      <c r="CQ8" s="253">
        <v>288433</v>
      </c>
      <c r="CR8" s="253">
        <v>279411</v>
      </c>
      <c r="CS8" s="253">
        <v>152556</v>
      </c>
      <c r="CT8" s="253">
        <v>123390</v>
      </c>
      <c r="CU8" s="253">
        <v>103444</v>
      </c>
      <c r="CV8" s="253">
        <v>427429</v>
      </c>
      <c r="CW8" s="263">
        <v>1706109</v>
      </c>
      <c r="CX8" s="264">
        <v>0</v>
      </c>
      <c r="CY8" s="253">
        <v>0</v>
      </c>
      <c r="CZ8" s="253">
        <v>353809</v>
      </c>
      <c r="DA8" s="253">
        <v>297533</v>
      </c>
      <c r="DB8" s="253">
        <v>274186</v>
      </c>
      <c r="DC8" s="253">
        <v>149260</v>
      </c>
      <c r="DD8" s="253">
        <v>138893</v>
      </c>
      <c r="DE8" s="253">
        <v>116810</v>
      </c>
      <c r="DF8" s="253">
        <v>486456</v>
      </c>
      <c r="DG8" s="263">
        <v>1816947</v>
      </c>
      <c r="DH8" s="264">
        <v>0</v>
      </c>
      <c r="DI8" s="253">
        <v>0</v>
      </c>
      <c r="DJ8" s="253">
        <v>339920</v>
      </c>
      <c r="DK8" s="253">
        <v>297636</v>
      </c>
      <c r="DL8" s="253">
        <v>260830</v>
      </c>
      <c r="DM8" s="253">
        <v>159727</v>
      </c>
      <c r="DN8" s="253">
        <v>135378</v>
      </c>
      <c r="DO8" s="253">
        <v>120876</v>
      </c>
      <c r="DP8" s="253">
        <v>502565</v>
      </c>
      <c r="DQ8" s="263">
        <v>1816932</v>
      </c>
      <c r="DR8" s="264">
        <v>0</v>
      </c>
      <c r="DS8" s="253">
        <v>0</v>
      </c>
      <c r="DT8" s="253">
        <v>329188</v>
      </c>
      <c r="DU8" s="253">
        <v>311942</v>
      </c>
      <c r="DV8" s="253">
        <v>300053</v>
      </c>
      <c r="DW8" s="253">
        <v>170169</v>
      </c>
      <c r="DX8" s="253">
        <v>174931</v>
      </c>
      <c r="DY8" s="253">
        <v>116865</v>
      </c>
      <c r="DZ8" s="253">
        <v>536219</v>
      </c>
      <c r="EA8" s="263">
        <v>1939367</v>
      </c>
      <c r="EB8" s="264">
        <v>0</v>
      </c>
      <c r="EC8" s="253">
        <v>0</v>
      </c>
      <c r="ED8" s="253">
        <v>393125</v>
      </c>
      <c r="EE8" s="253">
        <v>352426</v>
      </c>
      <c r="EF8" s="253">
        <v>329193</v>
      </c>
      <c r="EG8" s="253">
        <v>181011</v>
      </c>
      <c r="EH8" s="253">
        <v>158241</v>
      </c>
      <c r="EI8" s="253">
        <v>136716</v>
      </c>
      <c r="EJ8" s="253">
        <v>540361</v>
      </c>
      <c r="EK8" s="263">
        <v>2091073</v>
      </c>
      <c r="EL8" s="264">
        <v>0</v>
      </c>
      <c r="EM8" s="253">
        <v>0</v>
      </c>
      <c r="EN8" s="253">
        <v>371435</v>
      </c>
      <c r="EO8" s="253">
        <v>357208</v>
      </c>
      <c r="EP8" s="253">
        <v>316979</v>
      </c>
      <c r="EQ8" s="253">
        <v>179229</v>
      </c>
      <c r="ER8" s="253">
        <v>165000</v>
      </c>
      <c r="ES8" s="253">
        <v>141774</v>
      </c>
      <c r="ET8" s="253">
        <v>620332</v>
      </c>
      <c r="EU8" s="263">
        <v>2151957</v>
      </c>
      <c r="EV8" s="264">
        <v>0</v>
      </c>
      <c r="EW8" s="253">
        <v>0</v>
      </c>
      <c r="EX8" s="253">
        <v>323012</v>
      </c>
      <c r="EY8" s="253">
        <v>371270</v>
      </c>
      <c r="EZ8" s="253">
        <v>310329</v>
      </c>
      <c r="FA8" s="253">
        <v>189362</v>
      </c>
      <c r="FB8" s="253">
        <v>148006</v>
      </c>
      <c r="FC8" s="253">
        <v>136427</v>
      </c>
      <c r="FD8" s="253">
        <v>678825</v>
      </c>
      <c r="FE8" s="263">
        <v>2157231</v>
      </c>
      <c r="FF8" s="264">
        <v>0</v>
      </c>
      <c r="FG8" s="253">
        <v>0</v>
      </c>
      <c r="FH8" s="253">
        <v>288934</v>
      </c>
      <c r="FI8" s="253">
        <v>326705</v>
      </c>
      <c r="FJ8" s="253">
        <v>266215</v>
      </c>
      <c r="FK8" s="253">
        <v>176096</v>
      </c>
      <c r="FL8" s="253">
        <v>143777</v>
      </c>
      <c r="FM8" s="253">
        <v>135109</v>
      </c>
      <c r="FN8" s="253">
        <v>642915</v>
      </c>
      <c r="FO8" s="263">
        <v>1979751</v>
      </c>
      <c r="FP8" s="264">
        <v>0</v>
      </c>
      <c r="FQ8" s="253">
        <v>0</v>
      </c>
      <c r="FR8" s="253">
        <v>348397</v>
      </c>
      <c r="FS8" s="253">
        <v>353204</v>
      </c>
      <c r="FT8" s="253">
        <v>261067</v>
      </c>
      <c r="FU8" s="253">
        <v>297582</v>
      </c>
      <c r="FV8" s="253">
        <v>142993</v>
      </c>
      <c r="FW8" s="253">
        <v>124677</v>
      </c>
      <c r="FX8" s="253">
        <v>629358</v>
      </c>
      <c r="FY8" s="263">
        <v>2157278</v>
      </c>
      <c r="FZ8" s="264">
        <v>0</v>
      </c>
      <c r="GA8" s="253">
        <v>0</v>
      </c>
      <c r="GB8" s="253">
        <v>286705</v>
      </c>
      <c r="GC8" s="253">
        <v>366238</v>
      </c>
      <c r="GD8" s="253">
        <v>222983</v>
      </c>
      <c r="GE8" s="253">
        <v>171135</v>
      </c>
      <c r="GF8" s="253">
        <v>135576</v>
      </c>
      <c r="GG8" s="253">
        <v>127258</v>
      </c>
      <c r="GH8" s="253">
        <v>565295</v>
      </c>
      <c r="GI8" s="263">
        <v>1875190</v>
      </c>
      <c r="GJ8" s="264">
        <v>0</v>
      </c>
      <c r="GK8" s="253">
        <v>0</v>
      </c>
      <c r="GL8" s="253">
        <v>265158</v>
      </c>
      <c r="GM8" s="253">
        <v>309867</v>
      </c>
      <c r="GN8" s="253">
        <v>196459</v>
      </c>
      <c r="GO8" s="253">
        <v>131893</v>
      </c>
      <c r="GP8" s="253">
        <v>109247</v>
      </c>
      <c r="GQ8" s="253">
        <v>139553</v>
      </c>
      <c r="GR8" s="253">
        <v>601390</v>
      </c>
      <c r="GS8" s="263">
        <v>1753567</v>
      </c>
      <c r="GT8" s="264">
        <v>0</v>
      </c>
      <c r="GU8" s="253">
        <v>0</v>
      </c>
      <c r="GV8" s="253">
        <v>289478</v>
      </c>
      <c r="GW8" s="253">
        <v>336243</v>
      </c>
      <c r="GX8" s="253">
        <v>194541</v>
      </c>
      <c r="GY8" s="253">
        <v>135168</v>
      </c>
      <c r="GZ8" s="253">
        <v>111852</v>
      </c>
      <c r="HA8" s="253">
        <v>132933</v>
      </c>
      <c r="HB8" s="253">
        <v>563935</v>
      </c>
      <c r="HC8" s="263">
        <v>1764150</v>
      </c>
      <c r="HD8" s="264">
        <v>0</v>
      </c>
      <c r="HE8" s="253">
        <v>0</v>
      </c>
      <c r="HF8" s="253">
        <v>252499</v>
      </c>
      <c r="HG8" s="253">
        <v>320590</v>
      </c>
      <c r="HH8" s="253">
        <v>195119</v>
      </c>
      <c r="HI8" s="253">
        <v>292150</v>
      </c>
      <c r="HJ8" s="253">
        <v>134359</v>
      </c>
      <c r="HK8" s="253">
        <v>131458</v>
      </c>
      <c r="HL8" s="253">
        <v>512919.1</v>
      </c>
      <c r="HM8" s="263">
        <v>1839094.1</v>
      </c>
      <c r="HN8" s="264">
        <v>0</v>
      </c>
      <c r="HO8" s="253">
        <v>0</v>
      </c>
      <c r="HP8" s="253">
        <v>238833</v>
      </c>
      <c r="HQ8" s="253">
        <v>303524</v>
      </c>
      <c r="HR8" s="253">
        <v>202918</v>
      </c>
      <c r="HS8" s="253">
        <v>144518</v>
      </c>
      <c r="HT8" s="253">
        <v>130567</v>
      </c>
      <c r="HU8" s="253">
        <v>139647</v>
      </c>
      <c r="HV8" s="253">
        <v>518523</v>
      </c>
      <c r="HW8" s="263">
        <v>1678530</v>
      </c>
      <c r="HX8" s="264" t="s">
        <v>568</v>
      </c>
      <c r="HY8" s="253" t="s">
        <v>568</v>
      </c>
      <c r="HZ8" s="253">
        <v>271061</v>
      </c>
      <c r="IA8" s="253">
        <v>294903</v>
      </c>
      <c r="IB8" s="253">
        <v>186421</v>
      </c>
      <c r="IC8" s="253">
        <v>131423</v>
      </c>
      <c r="ID8" s="253">
        <v>114602</v>
      </c>
      <c r="IE8" s="253">
        <v>142590</v>
      </c>
      <c r="IF8" s="253">
        <v>505080</v>
      </c>
      <c r="IG8" s="263">
        <v>1646080</v>
      </c>
      <c r="IH8" s="264">
        <v>0</v>
      </c>
      <c r="II8" s="253">
        <v>0</v>
      </c>
      <c r="IJ8" s="253">
        <v>287959</v>
      </c>
      <c r="IK8" s="253">
        <v>257639</v>
      </c>
      <c r="IL8" s="253">
        <v>170998</v>
      </c>
      <c r="IM8" s="253">
        <v>116004</v>
      </c>
      <c r="IN8" s="253">
        <v>115191</v>
      </c>
      <c r="IO8" s="253">
        <v>113669</v>
      </c>
      <c r="IP8" s="253">
        <v>491098</v>
      </c>
      <c r="IQ8" s="263">
        <v>1552558</v>
      </c>
      <c r="IR8" s="264">
        <v>0</v>
      </c>
      <c r="IS8" s="253">
        <v>0</v>
      </c>
      <c r="IT8" s="253">
        <v>297008</v>
      </c>
      <c r="IU8" s="253">
        <v>295434</v>
      </c>
      <c r="IV8" s="253">
        <v>200820</v>
      </c>
      <c r="IW8" s="253">
        <v>153694</v>
      </c>
      <c r="IX8" s="253">
        <v>119908</v>
      </c>
      <c r="IY8" s="253">
        <v>121741</v>
      </c>
      <c r="IZ8" s="253">
        <v>471917</v>
      </c>
      <c r="JA8" s="263">
        <v>1660522</v>
      </c>
      <c r="JB8" s="264">
        <v>0</v>
      </c>
      <c r="JC8" s="253">
        <v>0</v>
      </c>
      <c r="JD8" s="253">
        <v>242120</v>
      </c>
      <c r="JE8" s="253">
        <v>277968</v>
      </c>
      <c r="JF8" s="253">
        <v>244925</v>
      </c>
      <c r="JG8" s="253">
        <v>126831</v>
      </c>
      <c r="JH8" s="253">
        <v>104908</v>
      </c>
      <c r="JI8" s="253">
        <v>119347</v>
      </c>
      <c r="JJ8" s="253">
        <v>389815</v>
      </c>
      <c r="JK8" s="263">
        <v>1505914</v>
      </c>
      <c r="JL8" s="264">
        <v>0</v>
      </c>
      <c r="JM8" s="253">
        <v>0</v>
      </c>
      <c r="JN8" s="253">
        <v>278090</v>
      </c>
      <c r="JO8" s="253">
        <v>267976</v>
      </c>
      <c r="JP8" s="253">
        <v>191492</v>
      </c>
      <c r="JQ8" s="253">
        <v>128282</v>
      </c>
      <c r="JR8" s="253">
        <v>109412</v>
      </c>
      <c r="JS8" s="253">
        <v>121953</v>
      </c>
      <c r="JT8" s="253">
        <v>417015</v>
      </c>
      <c r="JU8" s="263">
        <v>1514220</v>
      </c>
      <c r="JV8" s="264">
        <v>0</v>
      </c>
      <c r="JW8" s="253">
        <v>0</v>
      </c>
      <c r="JX8" s="253">
        <v>204876</v>
      </c>
      <c r="JY8" s="253">
        <v>252802</v>
      </c>
      <c r="JZ8" s="253">
        <v>191611</v>
      </c>
      <c r="KA8" s="253">
        <v>131451</v>
      </c>
      <c r="KB8" s="253">
        <v>141105</v>
      </c>
      <c r="KC8" s="253">
        <v>118455</v>
      </c>
      <c r="KD8" s="253">
        <v>437351</v>
      </c>
      <c r="KE8" s="263">
        <v>1477651</v>
      </c>
      <c r="KF8" s="264">
        <v>0</v>
      </c>
      <c r="KG8" s="253">
        <v>0</v>
      </c>
      <c r="KH8" s="253">
        <v>265927</v>
      </c>
      <c r="KI8" s="253">
        <v>240202</v>
      </c>
      <c r="KJ8" s="253">
        <v>187769</v>
      </c>
      <c r="KK8" s="253">
        <v>160961</v>
      </c>
      <c r="KL8" s="253">
        <v>124518</v>
      </c>
      <c r="KM8" s="253">
        <v>129947</v>
      </c>
      <c r="KN8" s="253">
        <v>504852</v>
      </c>
      <c r="KO8" s="263">
        <v>1614176</v>
      </c>
      <c r="KP8" s="264">
        <v>0</v>
      </c>
      <c r="KQ8" s="253">
        <v>0</v>
      </c>
      <c r="KR8" s="253">
        <v>191246</v>
      </c>
      <c r="KS8" s="253">
        <v>224839</v>
      </c>
      <c r="KT8" s="253">
        <v>191441</v>
      </c>
      <c r="KU8" s="253">
        <v>182685</v>
      </c>
      <c r="KV8" s="253">
        <v>132800</v>
      </c>
      <c r="KW8" s="253">
        <v>137499</v>
      </c>
      <c r="KX8" s="253">
        <v>492046</v>
      </c>
      <c r="KY8" s="263">
        <v>1552556</v>
      </c>
      <c r="KZ8" s="264">
        <v>0</v>
      </c>
      <c r="LA8" s="253">
        <v>0</v>
      </c>
      <c r="LB8" s="253">
        <v>200018</v>
      </c>
      <c r="LC8" s="253">
        <v>216154</v>
      </c>
      <c r="LD8" s="253">
        <v>155563</v>
      </c>
      <c r="LE8" s="253">
        <v>105943</v>
      </c>
      <c r="LF8" s="253">
        <v>138646</v>
      </c>
      <c r="LG8" s="253">
        <v>135280</v>
      </c>
      <c r="LH8" s="253">
        <v>547474</v>
      </c>
      <c r="LI8" s="263">
        <v>1499078</v>
      </c>
      <c r="LJ8" s="264">
        <v>0</v>
      </c>
      <c r="LK8" s="253">
        <v>0</v>
      </c>
      <c r="LL8" s="253">
        <v>153518</v>
      </c>
      <c r="LM8" s="253">
        <v>170918</v>
      </c>
      <c r="LN8" s="253">
        <v>139958</v>
      </c>
      <c r="LO8" s="253">
        <v>97309</v>
      </c>
      <c r="LP8" s="253">
        <v>104593</v>
      </c>
      <c r="LQ8" s="253">
        <v>121961</v>
      </c>
      <c r="LR8" s="253">
        <v>476206</v>
      </c>
      <c r="LS8" s="263">
        <v>1264463</v>
      </c>
      <c r="LT8" s="264">
        <v>0</v>
      </c>
      <c r="LU8" s="253">
        <v>0</v>
      </c>
      <c r="LV8" s="253">
        <v>175712</v>
      </c>
      <c r="LW8" s="253">
        <v>185914</v>
      </c>
      <c r="LX8" s="253">
        <v>187158</v>
      </c>
      <c r="LY8" s="253">
        <v>119085</v>
      </c>
      <c r="LZ8" s="253">
        <v>114725</v>
      </c>
      <c r="MA8" s="253">
        <v>116222</v>
      </c>
      <c r="MB8" s="253">
        <v>437010</v>
      </c>
      <c r="MC8" s="263">
        <v>1335826</v>
      </c>
      <c r="MD8" s="264">
        <v>0</v>
      </c>
      <c r="ME8" s="253">
        <v>0</v>
      </c>
      <c r="MF8" s="253">
        <v>141343</v>
      </c>
      <c r="MG8" s="253">
        <v>176542</v>
      </c>
      <c r="MH8" s="253">
        <v>141358</v>
      </c>
      <c r="MI8" s="253">
        <v>97340</v>
      </c>
      <c r="MJ8" s="253">
        <v>128686</v>
      </c>
      <c r="MK8" s="253">
        <v>113545</v>
      </c>
      <c r="ML8" s="253">
        <v>402172</v>
      </c>
      <c r="MM8" s="263">
        <v>1200986</v>
      </c>
      <c r="MN8" s="264">
        <v>0</v>
      </c>
      <c r="MO8" s="253">
        <v>0</v>
      </c>
      <c r="MP8" s="253">
        <v>172981</v>
      </c>
      <c r="MQ8" s="253">
        <v>175420</v>
      </c>
      <c r="MR8" s="253">
        <v>133587</v>
      </c>
      <c r="MS8" s="253">
        <v>109400</v>
      </c>
      <c r="MT8" s="253">
        <v>109435</v>
      </c>
      <c r="MU8" s="253">
        <v>104534</v>
      </c>
      <c r="MV8" s="253">
        <v>406994</v>
      </c>
      <c r="MW8" s="263">
        <v>1212351</v>
      </c>
      <c r="MX8" s="264">
        <v>0</v>
      </c>
      <c r="MY8" s="253">
        <v>0</v>
      </c>
      <c r="MZ8" s="253">
        <v>159000</v>
      </c>
      <c r="NA8" s="253">
        <v>151724</v>
      </c>
      <c r="NB8" s="253">
        <v>119446</v>
      </c>
      <c r="NC8" s="253">
        <v>118899</v>
      </c>
      <c r="ND8" s="253">
        <v>97515</v>
      </c>
      <c r="NE8" s="253">
        <v>94963</v>
      </c>
      <c r="NF8" s="253">
        <v>381726</v>
      </c>
      <c r="NG8" s="263">
        <v>1123273</v>
      </c>
      <c r="NH8" s="1216">
        <v>0</v>
      </c>
      <c r="NI8" s="1085">
        <v>0</v>
      </c>
      <c r="NJ8" s="1085">
        <v>152697</v>
      </c>
      <c r="NK8" s="1085">
        <v>161032</v>
      </c>
      <c r="NL8" s="1085">
        <v>153814</v>
      </c>
      <c r="NM8" s="1085">
        <v>85412</v>
      </c>
      <c r="NN8" s="1085">
        <v>110605</v>
      </c>
      <c r="NO8" s="1085">
        <v>92574</v>
      </c>
      <c r="NP8" s="1085">
        <v>364356</v>
      </c>
      <c r="NQ8" s="1217">
        <v>1120490</v>
      </c>
    </row>
    <row r="9" spans="1:381" ht="12.75" customHeight="1">
      <c r="A9" s="489" t="s">
        <v>601</v>
      </c>
      <c r="B9" s="264">
        <v>0</v>
      </c>
      <c r="C9" s="253">
        <v>0</v>
      </c>
      <c r="D9" s="253">
        <v>613684</v>
      </c>
      <c r="E9" s="253">
        <v>437880</v>
      </c>
      <c r="F9" s="253">
        <v>236524</v>
      </c>
      <c r="G9" s="253">
        <v>183630</v>
      </c>
      <c r="H9" s="253">
        <v>131372</v>
      </c>
      <c r="I9" s="253">
        <v>93524</v>
      </c>
      <c r="J9" s="253">
        <v>344493</v>
      </c>
      <c r="K9" s="263">
        <v>2041107</v>
      </c>
      <c r="L9" s="264">
        <v>0</v>
      </c>
      <c r="M9" s="253">
        <v>0</v>
      </c>
      <c r="N9" s="253">
        <v>756496</v>
      </c>
      <c r="O9" s="253">
        <v>553514</v>
      </c>
      <c r="P9" s="253">
        <v>336098</v>
      </c>
      <c r="Q9" s="253">
        <v>244369</v>
      </c>
      <c r="R9" s="253">
        <v>180758</v>
      </c>
      <c r="S9" s="253">
        <v>124466</v>
      </c>
      <c r="T9" s="253">
        <v>453715</v>
      </c>
      <c r="U9" s="263">
        <v>2649416</v>
      </c>
      <c r="V9" s="264">
        <v>0</v>
      </c>
      <c r="W9" s="253">
        <v>0</v>
      </c>
      <c r="X9" s="253">
        <v>693611</v>
      </c>
      <c r="Y9" s="253">
        <v>536466</v>
      </c>
      <c r="Z9" s="253">
        <v>336874</v>
      </c>
      <c r="AA9" s="253">
        <v>265649</v>
      </c>
      <c r="AB9" s="253">
        <v>224355</v>
      </c>
      <c r="AC9" s="253">
        <v>148445</v>
      </c>
      <c r="AD9" s="253">
        <v>551486</v>
      </c>
      <c r="AE9" s="263">
        <v>2756886</v>
      </c>
      <c r="AF9" s="264">
        <v>0</v>
      </c>
      <c r="AG9" s="253">
        <v>0</v>
      </c>
      <c r="AH9" s="253">
        <v>643545</v>
      </c>
      <c r="AI9" s="253">
        <v>481421</v>
      </c>
      <c r="AJ9" s="253">
        <v>290712</v>
      </c>
      <c r="AK9" s="253">
        <v>280630</v>
      </c>
      <c r="AL9" s="253">
        <v>183704</v>
      </c>
      <c r="AM9" s="253">
        <v>157137</v>
      </c>
      <c r="AN9" s="253">
        <v>668431</v>
      </c>
      <c r="AO9" s="263">
        <v>2705580</v>
      </c>
      <c r="AP9" s="264">
        <v>0</v>
      </c>
      <c r="AQ9" s="253">
        <v>0</v>
      </c>
      <c r="AR9" s="253">
        <v>607841</v>
      </c>
      <c r="AS9" s="253">
        <v>470172</v>
      </c>
      <c r="AT9" s="253">
        <v>301458</v>
      </c>
      <c r="AU9" s="253">
        <v>247427</v>
      </c>
      <c r="AV9" s="253">
        <v>176982</v>
      </c>
      <c r="AW9" s="253">
        <v>150251</v>
      </c>
      <c r="AX9" s="253">
        <v>663822</v>
      </c>
      <c r="AY9" s="263">
        <v>2617953</v>
      </c>
      <c r="AZ9" s="264">
        <v>0</v>
      </c>
      <c r="BA9" s="253">
        <v>0</v>
      </c>
      <c r="BB9" s="253">
        <v>636245</v>
      </c>
      <c r="BC9" s="253">
        <v>513145</v>
      </c>
      <c r="BD9" s="253">
        <v>329336</v>
      </c>
      <c r="BE9" s="253">
        <v>242878</v>
      </c>
      <c r="BF9" s="253">
        <v>195191</v>
      </c>
      <c r="BG9" s="253">
        <v>135046</v>
      </c>
      <c r="BH9" s="253">
        <v>634516</v>
      </c>
      <c r="BI9" s="263">
        <v>2686357</v>
      </c>
      <c r="BJ9" s="264">
        <v>0</v>
      </c>
      <c r="BK9" s="253">
        <v>0</v>
      </c>
      <c r="BL9" s="253">
        <v>564269</v>
      </c>
      <c r="BM9" s="253">
        <v>496051</v>
      </c>
      <c r="BN9" s="253">
        <v>361791</v>
      </c>
      <c r="BO9" s="253">
        <v>225261</v>
      </c>
      <c r="BP9" s="253">
        <v>194891</v>
      </c>
      <c r="BQ9" s="253">
        <v>149165</v>
      </c>
      <c r="BR9" s="253">
        <v>591299</v>
      </c>
      <c r="BS9" s="263">
        <v>2582727</v>
      </c>
      <c r="BT9" s="264">
        <v>0</v>
      </c>
      <c r="BU9" s="253">
        <v>0</v>
      </c>
      <c r="BV9" s="253">
        <v>495599</v>
      </c>
      <c r="BW9" s="253">
        <v>452962</v>
      </c>
      <c r="BX9" s="253">
        <v>335958</v>
      </c>
      <c r="BY9" s="253">
        <v>255257</v>
      </c>
      <c r="BZ9" s="253">
        <v>187759</v>
      </c>
      <c r="CA9" s="253">
        <v>145574</v>
      </c>
      <c r="CB9" s="253">
        <v>602586</v>
      </c>
      <c r="CC9" s="263">
        <v>2475695</v>
      </c>
      <c r="CD9" s="264">
        <v>0</v>
      </c>
      <c r="CE9" s="253">
        <v>0</v>
      </c>
      <c r="CF9" s="253">
        <v>492826</v>
      </c>
      <c r="CG9" s="253">
        <v>470664</v>
      </c>
      <c r="CH9" s="253">
        <v>363953</v>
      </c>
      <c r="CI9" s="253">
        <v>270135</v>
      </c>
      <c r="CJ9" s="253">
        <v>197746</v>
      </c>
      <c r="CK9" s="253">
        <v>145286</v>
      </c>
      <c r="CL9" s="253">
        <v>644103</v>
      </c>
      <c r="CM9" s="263">
        <v>2584713</v>
      </c>
      <c r="CN9" s="264">
        <v>0</v>
      </c>
      <c r="CO9" s="253">
        <v>0</v>
      </c>
      <c r="CP9" s="253">
        <v>604745</v>
      </c>
      <c r="CQ9" s="253">
        <v>519755</v>
      </c>
      <c r="CR9" s="253">
        <v>476918</v>
      </c>
      <c r="CS9" s="253">
        <v>285526</v>
      </c>
      <c r="CT9" s="253">
        <v>219536</v>
      </c>
      <c r="CU9" s="253">
        <v>179914</v>
      </c>
      <c r="CV9" s="253">
        <v>708626</v>
      </c>
      <c r="CW9" s="263">
        <v>2995020</v>
      </c>
      <c r="CX9" s="264">
        <v>0</v>
      </c>
      <c r="CY9" s="253">
        <v>0</v>
      </c>
      <c r="CZ9" s="253">
        <v>661647</v>
      </c>
      <c r="DA9" s="253">
        <v>515062</v>
      </c>
      <c r="DB9" s="253">
        <v>470486</v>
      </c>
      <c r="DC9" s="253">
        <v>259975</v>
      </c>
      <c r="DD9" s="253">
        <v>245503</v>
      </c>
      <c r="DE9" s="253">
        <v>200508</v>
      </c>
      <c r="DF9" s="253">
        <v>774725</v>
      </c>
      <c r="DG9" s="263">
        <v>3127906</v>
      </c>
      <c r="DH9" s="264">
        <v>0</v>
      </c>
      <c r="DI9" s="253">
        <v>0</v>
      </c>
      <c r="DJ9" s="253">
        <v>626461</v>
      </c>
      <c r="DK9" s="253">
        <v>542385</v>
      </c>
      <c r="DL9" s="253">
        <v>477916</v>
      </c>
      <c r="DM9" s="253">
        <v>290202</v>
      </c>
      <c r="DN9" s="253">
        <v>239573</v>
      </c>
      <c r="DO9" s="253">
        <v>211523</v>
      </c>
      <c r="DP9" s="253">
        <v>831130</v>
      </c>
      <c r="DQ9" s="263">
        <v>3219190</v>
      </c>
      <c r="DR9" s="264">
        <v>0</v>
      </c>
      <c r="DS9" s="253">
        <v>0</v>
      </c>
      <c r="DT9" s="253">
        <v>605243</v>
      </c>
      <c r="DU9" s="253">
        <v>568856</v>
      </c>
      <c r="DV9" s="253">
        <v>553828</v>
      </c>
      <c r="DW9" s="253">
        <v>312724</v>
      </c>
      <c r="DX9" s="253">
        <v>260225</v>
      </c>
      <c r="DY9" s="253">
        <v>214513</v>
      </c>
      <c r="DZ9" s="253">
        <v>915109</v>
      </c>
      <c r="EA9" s="263">
        <v>3430498</v>
      </c>
      <c r="EB9" s="264">
        <v>0</v>
      </c>
      <c r="EC9" s="253">
        <v>0</v>
      </c>
      <c r="ED9" s="253">
        <v>700526</v>
      </c>
      <c r="EE9" s="253">
        <v>667078</v>
      </c>
      <c r="EF9" s="253">
        <v>623375</v>
      </c>
      <c r="EG9" s="253">
        <v>342085</v>
      </c>
      <c r="EH9" s="253">
        <v>304950</v>
      </c>
      <c r="EI9" s="253">
        <v>258303</v>
      </c>
      <c r="EJ9" s="253">
        <v>963291</v>
      </c>
      <c r="EK9" s="263">
        <v>3859608</v>
      </c>
      <c r="EL9" s="264">
        <v>0</v>
      </c>
      <c r="EM9" s="253">
        <v>0</v>
      </c>
      <c r="EN9" s="253">
        <v>648834</v>
      </c>
      <c r="EO9" s="253">
        <v>753790</v>
      </c>
      <c r="EP9" s="253">
        <v>592769</v>
      </c>
      <c r="EQ9" s="253">
        <v>339797</v>
      </c>
      <c r="ER9" s="253">
        <v>310120</v>
      </c>
      <c r="ES9" s="253">
        <v>265454</v>
      </c>
      <c r="ET9" s="253">
        <v>1111338</v>
      </c>
      <c r="EU9" s="263">
        <v>4022102</v>
      </c>
      <c r="EV9" s="264">
        <v>0</v>
      </c>
      <c r="EW9" s="253">
        <v>0</v>
      </c>
      <c r="EX9" s="253">
        <v>574073</v>
      </c>
      <c r="EY9" s="253">
        <v>667349</v>
      </c>
      <c r="EZ9" s="253">
        <v>577793</v>
      </c>
      <c r="FA9" s="253">
        <v>349102</v>
      </c>
      <c r="FB9" s="253">
        <v>268235</v>
      </c>
      <c r="FC9" s="253">
        <v>259691</v>
      </c>
      <c r="FD9" s="253">
        <v>1193430</v>
      </c>
      <c r="FE9" s="263">
        <v>3889673</v>
      </c>
      <c r="FF9" s="264">
        <v>0</v>
      </c>
      <c r="FG9" s="253">
        <v>0</v>
      </c>
      <c r="FH9" s="253">
        <v>545334</v>
      </c>
      <c r="FI9" s="253">
        <v>601552</v>
      </c>
      <c r="FJ9" s="253">
        <v>494920</v>
      </c>
      <c r="FK9" s="253">
        <v>321634</v>
      </c>
      <c r="FL9" s="253">
        <v>267863</v>
      </c>
      <c r="FM9" s="253">
        <v>251763</v>
      </c>
      <c r="FN9" s="253">
        <v>1159068</v>
      </c>
      <c r="FO9" s="263">
        <v>3642134</v>
      </c>
      <c r="FP9" s="264">
        <v>0</v>
      </c>
      <c r="FQ9" s="253">
        <v>0</v>
      </c>
      <c r="FR9" s="253">
        <v>605245</v>
      </c>
      <c r="FS9" s="253">
        <v>696479</v>
      </c>
      <c r="FT9" s="253">
        <v>506135</v>
      </c>
      <c r="FU9" s="253">
        <v>314419</v>
      </c>
      <c r="FV9" s="253">
        <v>279716</v>
      </c>
      <c r="FW9" s="253">
        <v>248170</v>
      </c>
      <c r="FX9" s="253">
        <v>1150240</v>
      </c>
      <c r="FY9" s="263">
        <v>3800404</v>
      </c>
      <c r="FZ9" s="264">
        <v>0</v>
      </c>
      <c r="GA9" s="253">
        <v>0</v>
      </c>
      <c r="GB9" s="253">
        <v>513082</v>
      </c>
      <c r="GC9" s="253">
        <v>635204</v>
      </c>
      <c r="GD9" s="253">
        <v>423726</v>
      </c>
      <c r="GE9" s="253">
        <v>326192</v>
      </c>
      <c r="GF9" s="253">
        <v>260091</v>
      </c>
      <c r="GG9" s="253">
        <v>253562</v>
      </c>
      <c r="GH9" s="253">
        <v>1035913</v>
      </c>
      <c r="GI9" s="263">
        <v>3447770</v>
      </c>
      <c r="GJ9" s="264">
        <v>0</v>
      </c>
      <c r="GK9" s="253">
        <v>0</v>
      </c>
      <c r="GL9" s="253">
        <v>470632</v>
      </c>
      <c r="GM9" s="253">
        <v>558993</v>
      </c>
      <c r="GN9" s="253">
        <v>351192</v>
      </c>
      <c r="GO9" s="253">
        <v>238806</v>
      </c>
      <c r="GP9" s="253">
        <v>201351</v>
      </c>
      <c r="GQ9" s="253">
        <v>247539</v>
      </c>
      <c r="GR9" s="253">
        <v>1057440</v>
      </c>
      <c r="GS9" s="263">
        <v>3125953</v>
      </c>
      <c r="GT9" s="264">
        <v>0</v>
      </c>
      <c r="GU9" s="253">
        <v>0</v>
      </c>
      <c r="GV9" s="253">
        <v>475792</v>
      </c>
      <c r="GW9" s="253">
        <v>540479</v>
      </c>
      <c r="GX9" s="253">
        <v>371006</v>
      </c>
      <c r="GY9" s="253">
        <v>255209</v>
      </c>
      <c r="GZ9" s="253">
        <v>211714</v>
      </c>
      <c r="HA9" s="253">
        <v>239184</v>
      </c>
      <c r="HB9" s="253">
        <v>1047868</v>
      </c>
      <c r="HC9" s="263">
        <v>3141252</v>
      </c>
      <c r="HD9" s="264">
        <v>0</v>
      </c>
      <c r="HE9" s="253">
        <v>0</v>
      </c>
      <c r="HF9" s="253">
        <v>488259.5</v>
      </c>
      <c r="HG9" s="253">
        <v>592246.80000000005</v>
      </c>
      <c r="HH9" s="253">
        <v>363811</v>
      </c>
      <c r="HI9" s="253">
        <v>258055</v>
      </c>
      <c r="HJ9" s="253">
        <v>258000</v>
      </c>
      <c r="HK9" s="253">
        <v>248275</v>
      </c>
      <c r="HL9" s="253">
        <v>973475</v>
      </c>
      <c r="HM9" s="263">
        <v>3182122.3</v>
      </c>
      <c r="HN9" s="264">
        <v>0</v>
      </c>
      <c r="HO9" s="253">
        <v>0</v>
      </c>
      <c r="HP9" s="253">
        <v>452644</v>
      </c>
      <c r="HQ9" s="253">
        <v>615396</v>
      </c>
      <c r="HR9" s="253">
        <v>364785</v>
      </c>
      <c r="HS9" s="253">
        <v>257633</v>
      </c>
      <c r="HT9" s="253">
        <v>224521</v>
      </c>
      <c r="HU9" s="253">
        <v>249620</v>
      </c>
      <c r="HV9" s="253">
        <v>934344</v>
      </c>
      <c r="HW9" s="263">
        <v>3098943</v>
      </c>
      <c r="HX9" s="264" t="s">
        <v>568</v>
      </c>
      <c r="HY9" s="253" t="s">
        <v>568</v>
      </c>
      <c r="HZ9" s="253">
        <v>427585</v>
      </c>
      <c r="IA9" s="253">
        <v>492228</v>
      </c>
      <c r="IB9" s="253">
        <v>315073</v>
      </c>
      <c r="IC9" s="253">
        <v>228808</v>
      </c>
      <c r="ID9" s="253">
        <v>201669</v>
      </c>
      <c r="IE9" s="253">
        <v>249368</v>
      </c>
      <c r="IF9" s="253">
        <v>894566</v>
      </c>
      <c r="IG9" s="263">
        <v>2809297</v>
      </c>
      <c r="IH9" s="264">
        <v>0</v>
      </c>
      <c r="II9" s="253">
        <v>0</v>
      </c>
      <c r="IJ9" s="253">
        <v>552132</v>
      </c>
      <c r="IK9" s="253">
        <v>454372</v>
      </c>
      <c r="IL9" s="253">
        <v>343729</v>
      </c>
      <c r="IM9" s="253">
        <v>202127</v>
      </c>
      <c r="IN9" s="253">
        <v>203308</v>
      </c>
      <c r="IO9" s="253">
        <v>196132</v>
      </c>
      <c r="IP9" s="253">
        <v>880863</v>
      </c>
      <c r="IQ9" s="263">
        <v>2832663</v>
      </c>
      <c r="IR9" s="264">
        <v>0</v>
      </c>
      <c r="IS9" s="253">
        <v>0</v>
      </c>
      <c r="IT9" s="253">
        <v>531500</v>
      </c>
      <c r="IU9" s="253">
        <v>485010</v>
      </c>
      <c r="IV9" s="253">
        <v>345242</v>
      </c>
      <c r="IW9" s="253">
        <v>268971</v>
      </c>
      <c r="IX9" s="253">
        <v>205368</v>
      </c>
      <c r="IY9" s="253">
        <v>216584</v>
      </c>
      <c r="IZ9" s="253">
        <v>854671</v>
      </c>
      <c r="JA9" s="263">
        <v>2907346</v>
      </c>
      <c r="JB9" s="264">
        <v>0</v>
      </c>
      <c r="JC9" s="253">
        <v>0</v>
      </c>
      <c r="JD9" s="253">
        <v>378907</v>
      </c>
      <c r="JE9" s="253">
        <v>463699</v>
      </c>
      <c r="JF9" s="253">
        <v>370555</v>
      </c>
      <c r="JG9" s="253">
        <v>233195</v>
      </c>
      <c r="JH9" s="253">
        <v>197574</v>
      </c>
      <c r="JI9" s="253">
        <v>225962</v>
      </c>
      <c r="JJ9" s="253">
        <v>680645</v>
      </c>
      <c r="JK9" s="263">
        <v>2550537</v>
      </c>
      <c r="JL9" s="264">
        <v>0</v>
      </c>
      <c r="JM9" s="253">
        <v>0</v>
      </c>
      <c r="JN9" s="253">
        <v>370797</v>
      </c>
      <c r="JO9" s="253">
        <v>435349</v>
      </c>
      <c r="JP9" s="253">
        <v>306033</v>
      </c>
      <c r="JQ9" s="253">
        <v>238441</v>
      </c>
      <c r="JR9" s="253">
        <v>191597</v>
      </c>
      <c r="JS9" s="253">
        <v>353733</v>
      </c>
      <c r="JT9" s="253">
        <v>714903</v>
      </c>
      <c r="JU9" s="263">
        <v>2610853</v>
      </c>
      <c r="JV9" s="264">
        <v>0</v>
      </c>
      <c r="JW9" s="253">
        <v>0</v>
      </c>
      <c r="JX9" s="253">
        <v>340301</v>
      </c>
      <c r="JY9" s="253">
        <v>384557</v>
      </c>
      <c r="JZ9" s="253">
        <v>318146</v>
      </c>
      <c r="KA9" s="253">
        <v>233504</v>
      </c>
      <c r="KB9" s="253">
        <v>246040</v>
      </c>
      <c r="KC9" s="253">
        <v>257637</v>
      </c>
      <c r="KD9" s="253">
        <v>789158</v>
      </c>
      <c r="KE9" s="263">
        <v>2569343</v>
      </c>
      <c r="KF9" s="264">
        <v>0</v>
      </c>
      <c r="KG9" s="253">
        <v>0</v>
      </c>
      <c r="KH9" s="253">
        <v>446010</v>
      </c>
      <c r="KI9" s="253">
        <v>445635</v>
      </c>
      <c r="KJ9" s="253">
        <v>351791</v>
      </c>
      <c r="KK9" s="253">
        <v>274599</v>
      </c>
      <c r="KL9" s="253">
        <v>249086</v>
      </c>
      <c r="KM9" s="253">
        <v>251658</v>
      </c>
      <c r="KN9" s="253">
        <v>821298</v>
      </c>
      <c r="KO9" s="263">
        <v>2840077</v>
      </c>
      <c r="KP9" s="264">
        <v>0</v>
      </c>
      <c r="KQ9" s="253">
        <v>0</v>
      </c>
      <c r="KR9" s="253">
        <v>314576</v>
      </c>
      <c r="KS9" s="253">
        <v>398486</v>
      </c>
      <c r="KT9" s="253">
        <v>339524</v>
      </c>
      <c r="KU9" s="253">
        <v>252394</v>
      </c>
      <c r="KV9" s="253">
        <v>243264</v>
      </c>
      <c r="KW9" s="253">
        <v>265392</v>
      </c>
      <c r="KX9" s="253">
        <v>851671</v>
      </c>
      <c r="KY9" s="263">
        <v>2665307</v>
      </c>
      <c r="KZ9" s="264">
        <v>0</v>
      </c>
      <c r="LA9" s="253">
        <v>0</v>
      </c>
      <c r="LB9" s="253">
        <v>312291</v>
      </c>
      <c r="LC9" s="253">
        <v>356547</v>
      </c>
      <c r="LD9" s="253">
        <v>306380</v>
      </c>
      <c r="LE9" s="253">
        <v>198896</v>
      </c>
      <c r="LF9" s="253">
        <v>258060</v>
      </c>
      <c r="LG9" s="253">
        <v>244844</v>
      </c>
      <c r="LH9" s="253">
        <v>827661</v>
      </c>
      <c r="LI9" s="263">
        <v>2504679</v>
      </c>
      <c r="LJ9" s="264">
        <v>0</v>
      </c>
      <c r="LK9" s="253">
        <v>0</v>
      </c>
      <c r="LL9" s="253">
        <v>252232</v>
      </c>
      <c r="LM9" s="253">
        <v>292017</v>
      </c>
      <c r="LN9" s="253">
        <v>263868</v>
      </c>
      <c r="LO9" s="253">
        <v>175174</v>
      </c>
      <c r="LP9" s="253">
        <v>192945</v>
      </c>
      <c r="LQ9" s="253">
        <v>219691</v>
      </c>
      <c r="LR9" s="253">
        <v>869662</v>
      </c>
      <c r="LS9" s="263">
        <v>2265589</v>
      </c>
      <c r="LT9" s="264">
        <v>0</v>
      </c>
      <c r="LU9" s="253">
        <v>0</v>
      </c>
      <c r="LV9" s="253">
        <v>291428</v>
      </c>
      <c r="LW9" s="253">
        <v>397824</v>
      </c>
      <c r="LX9" s="253">
        <v>317726</v>
      </c>
      <c r="LY9" s="253">
        <v>251000</v>
      </c>
      <c r="LZ9" s="253">
        <v>225066</v>
      </c>
      <c r="MA9" s="253">
        <v>240485</v>
      </c>
      <c r="MB9" s="253">
        <v>810219</v>
      </c>
      <c r="MC9" s="263">
        <v>2533748</v>
      </c>
      <c r="MD9" s="264">
        <v>0</v>
      </c>
      <c r="ME9" s="253">
        <v>0</v>
      </c>
      <c r="MF9" s="253">
        <v>232959</v>
      </c>
      <c r="MG9" s="253">
        <v>283938</v>
      </c>
      <c r="MH9" s="253">
        <v>264292</v>
      </c>
      <c r="MI9" s="253">
        <v>182186</v>
      </c>
      <c r="MJ9" s="253">
        <v>218037</v>
      </c>
      <c r="MK9" s="253">
        <v>239277</v>
      </c>
      <c r="ML9" s="253">
        <v>724839</v>
      </c>
      <c r="MM9" s="263">
        <v>2145528</v>
      </c>
      <c r="MN9" s="264">
        <v>0</v>
      </c>
      <c r="MO9" s="253">
        <v>0</v>
      </c>
      <c r="MP9" s="253">
        <v>247231</v>
      </c>
      <c r="MQ9" s="253">
        <v>311270</v>
      </c>
      <c r="MR9" s="253">
        <v>238506</v>
      </c>
      <c r="MS9" s="253">
        <v>177127</v>
      </c>
      <c r="MT9" s="253">
        <v>170242</v>
      </c>
      <c r="MU9" s="253">
        <v>178441</v>
      </c>
      <c r="MV9" s="253">
        <v>694237</v>
      </c>
      <c r="MW9" s="263">
        <v>2017054</v>
      </c>
      <c r="MX9" s="264">
        <v>0</v>
      </c>
      <c r="MY9" s="253">
        <v>0</v>
      </c>
      <c r="MZ9" s="253">
        <v>219916</v>
      </c>
      <c r="NA9" s="253">
        <v>260887</v>
      </c>
      <c r="NB9" s="253">
        <v>225856</v>
      </c>
      <c r="NC9" s="253">
        <v>340268</v>
      </c>
      <c r="ND9" s="253">
        <v>233122</v>
      </c>
      <c r="NE9" s="253">
        <v>179550</v>
      </c>
      <c r="NF9" s="253">
        <v>679191</v>
      </c>
      <c r="NG9" s="263">
        <v>2138790</v>
      </c>
      <c r="NH9" s="1216">
        <v>0</v>
      </c>
      <c r="NI9" s="1085">
        <v>0</v>
      </c>
      <c r="NJ9" s="1085">
        <v>250343</v>
      </c>
      <c r="NK9" s="1085">
        <v>291000</v>
      </c>
      <c r="NL9" s="1085">
        <v>251233</v>
      </c>
      <c r="NM9" s="1085">
        <v>198997</v>
      </c>
      <c r="NN9" s="1085">
        <v>187391</v>
      </c>
      <c r="NO9" s="1085">
        <v>183776</v>
      </c>
      <c r="NP9" s="1085">
        <v>791159</v>
      </c>
      <c r="NQ9" s="1217">
        <v>2153899</v>
      </c>
    </row>
    <row r="10" spans="1:381" ht="12.75" customHeight="1">
      <c r="A10" s="489" t="s">
        <v>600</v>
      </c>
      <c r="B10" s="264">
        <v>0</v>
      </c>
      <c r="C10" s="253">
        <v>0</v>
      </c>
      <c r="D10" s="253">
        <v>1570976</v>
      </c>
      <c r="E10" s="253">
        <v>978692</v>
      </c>
      <c r="F10" s="253">
        <v>442198</v>
      </c>
      <c r="G10" s="253">
        <v>364137</v>
      </c>
      <c r="H10" s="253">
        <v>238157</v>
      </c>
      <c r="I10" s="253">
        <v>150328</v>
      </c>
      <c r="J10" s="253">
        <v>587656</v>
      </c>
      <c r="K10" s="263">
        <v>4332144</v>
      </c>
      <c r="L10" s="264">
        <v>0</v>
      </c>
      <c r="M10" s="253">
        <v>0</v>
      </c>
      <c r="N10" s="253">
        <v>1890819</v>
      </c>
      <c r="O10" s="253">
        <v>1180630</v>
      </c>
      <c r="P10" s="253">
        <v>608203</v>
      </c>
      <c r="Q10" s="253">
        <v>488169</v>
      </c>
      <c r="R10" s="253">
        <v>313694</v>
      </c>
      <c r="S10" s="253">
        <v>188831</v>
      </c>
      <c r="T10" s="253">
        <v>760099</v>
      </c>
      <c r="U10" s="263">
        <v>5430445</v>
      </c>
      <c r="V10" s="264">
        <v>0</v>
      </c>
      <c r="W10" s="253">
        <v>0</v>
      </c>
      <c r="X10" s="253">
        <v>1721639</v>
      </c>
      <c r="Y10" s="253">
        <v>1234246</v>
      </c>
      <c r="Z10" s="253">
        <v>635575</v>
      </c>
      <c r="AA10" s="253">
        <v>582913</v>
      </c>
      <c r="AB10" s="253">
        <v>381345</v>
      </c>
      <c r="AC10" s="253">
        <v>222667</v>
      </c>
      <c r="AD10" s="253">
        <v>941646</v>
      </c>
      <c r="AE10" s="263">
        <v>5720031</v>
      </c>
      <c r="AF10" s="264">
        <v>0</v>
      </c>
      <c r="AG10" s="253">
        <v>0</v>
      </c>
      <c r="AH10" s="253">
        <v>1536592</v>
      </c>
      <c r="AI10" s="253">
        <v>1056511</v>
      </c>
      <c r="AJ10" s="253">
        <v>631424</v>
      </c>
      <c r="AK10" s="253">
        <v>611092</v>
      </c>
      <c r="AL10" s="253">
        <v>356303</v>
      </c>
      <c r="AM10" s="253">
        <v>268660</v>
      </c>
      <c r="AN10" s="253">
        <v>1163216</v>
      </c>
      <c r="AO10" s="263">
        <v>5623798</v>
      </c>
      <c r="AP10" s="264">
        <v>0</v>
      </c>
      <c r="AQ10" s="253">
        <v>0</v>
      </c>
      <c r="AR10" s="253">
        <v>1502596</v>
      </c>
      <c r="AS10" s="253">
        <v>1095087</v>
      </c>
      <c r="AT10" s="253">
        <v>600431</v>
      </c>
      <c r="AU10" s="253">
        <v>545520</v>
      </c>
      <c r="AV10" s="253">
        <v>329908</v>
      </c>
      <c r="AW10" s="253">
        <v>221532</v>
      </c>
      <c r="AX10" s="253">
        <v>1220852</v>
      </c>
      <c r="AY10" s="263">
        <v>5515926</v>
      </c>
      <c r="AZ10" s="264">
        <v>0</v>
      </c>
      <c r="BA10" s="253">
        <v>0</v>
      </c>
      <c r="BB10" s="253">
        <v>1639874</v>
      </c>
      <c r="BC10" s="253">
        <v>1105098</v>
      </c>
      <c r="BD10" s="253">
        <v>636009</v>
      </c>
      <c r="BE10" s="253">
        <v>519427</v>
      </c>
      <c r="BF10" s="253">
        <v>351807</v>
      </c>
      <c r="BG10" s="253">
        <v>222036</v>
      </c>
      <c r="BH10" s="253">
        <v>1173479</v>
      </c>
      <c r="BI10" s="263">
        <v>5647730</v>
      </c>
      <c r="BJ10" s="264">
        <v>0</v>
      </c>
      <c r="BK10" s="253">
        <v>0</v>
      </c>
      <c r="BL10" s="253">
        <v>1492764</v>
      </c>
      <c r="BM10" s="253">
        <v>1057295</v>
      </c>
      <c r="BN10" s="253">
        <v>716979</v>
      </c>
      <c r="BO10" s="253">
        <v>478811</v>
      </c>
      <c r="BP10" s="253">
        <v>326816</v>
      </c>
      <c r="BQ10" s="253">
        <v>265563</v>
      </c>
      <c r="BR10" s="253">
        <v>1426218</v>
      </c>
      <c r="BS10" s="263">
        <v>5764446</v>
      </c>
      <c r="BT10" s="264">
        <v>0</v>
      </c>
      <c r="BU10" s="253">
        <v>0</v>
      </c>
      <c r="BV10" s="253">
        <v>1384631</v>
      </c>
      <c r="BW10" s="253">
        <v>1102504</v>
      </c>
      <c r="BX10" s="253">
        <v>773616</v>
      </c>
      <c r="BY10" s="253">
        <v>589376</v>
      </c>
      <c r="BZ10" s="253">
        <v>609777</v>
      </c>
      <c r="CA10" s="253">
        <v>240416</v>
      </c>
      <c r="CB10" s="253">
        <v>1048760</v>
      </c>
      <c r="CC10" s="263">
        <v>5749080</v>
      </c>
      <c r="CD10" s="264">
        <v>0</v>
      </c>
      <c r="CE10" s="253">
        <v>0</v>
      </c>
      <c r="CF10" s="253">
        <v>1519784</v>
      </c>
      <c r="CG10" s="253">
        <v>1149596</v>
      </c>
      <c r="CH10" s="253">
        <v>748683</v>
      </c>
      <c r="CI10" s="253">
        <v>661772</v>
      </c>
      <c r="CJ10" s="253">
        <v>366736</v>
      </c>
      <c r="CK10" s="253">
        <v>263892</v>
      </c>
      <c r="CL10" s="253">
        <v>1137190</v>
      </c>
      <c r="CM10" s="263">
        <v>5847653</v>
      </c>
      <c r="CN10" s="264">
        <v>0</v>
      </c>
      <c r="CO10" s="253">
        <v>0</v>
      </c>
      <c r="CP10" s="253">
        <v>1927603</v>
      </c>
      <c r="CQ10" s="253">
        <v>1275932</v>
      </c>
      <c r="CR10" s="253">
        <v>1140044</v>
      </c>
      <c r="CS10" s="253">
        <v>624055</v>
      </c>
      <c r="CT10" s="253">
        <v>764035</v>
      </c>
      <c r="CU10" s="253">
        <v>371731</v>
      </c>
      <c r="CV10" s="253">
        <v>1210882</v>
      </c>
      <c r="CW10" s="263">
        <v>7314282</v>
      </c>
      <c r="CX10" s="264">
        <v>0</v>
      </c>
      <c r="CY10" s="253">
        <v>0</v>
      </c>
      <c r="CZ10" s="253">
        <v>1885268</v>
      </c>
      <c r="DA10" s="253">
        <v>1397419</v>
      </c>
      <c r="DB10" s="253">
        <v>1143746</v>
      </c>
      <c r="DC10" s="253">
        <v>746880</v>
      </c>
      <c r="DD10" s="253">
        <v>574206</v>
      </c>
      <c r="DE10" s="253">
        <v>440148</v>
      </c>
      <c r="DF10" s="253">
        <v>1399540</v>
      </c>
      <c r="DG10" s="263">
        <v>7587207</v>
      </c>
      <c r="DH10" s="264">
        <v>0</v>
      </c>
      <c r="DI10" s="253">
        <v>0</v>
      </c>
      <c r="DJ10" s="253">
        <v>1999045</v>
      </c>
      <c r="DK10" s="253">
        <v>1773260</v>
      </c>
      <c r="DL10" s="253">
        <v>1355374</v>
      </c>
      <c r="DM10" s="253">
        <v>800009</v>
      </c>
      <c r="DN10" s="253">
        <v>609860</v>
      </c>
      <c r="DO10" s="253">
        <v>504176</v>
      </c>
      <c r="DP10" s="253">
        <v>1597965</v>
      </c>
      <c r="DQ10" s="263">
        <v>8639689</v>
      </c>
      <c r="DR10" s="264">
        <v>0</v>
      </c>
      <c r="DS10" s="253">
        <v>0</v>
      </c>
      <c r="DT10" s="253">
        <v>2047663</v>
      </c>
      <c r="DU10" s="253">
        <v>1955779</v>
      </c>
      <c r="DV10" s="253">
        <v>1585586</v>
      </c>
      <c r="DW10" s="253">
        <v>925694</v>
      </c>
      <c r="DX10" s="253">
        <v>726491</v>
      </c>
      <c r="DY10" s="253">
        <v>555837</v>
      </c>
      <c r="DZ10" s="253">
        <v>1962968</v>
      </c>
      <c r="EA10" s="263">
        <v>9760018</v>
      </c>
      <c r="EB10" s="264">
        <v>0</v>
      </c>
      <c r="EC10" s="253">
        <v>0</v>
      </c>
      <c r="ED10" s="253">
        <v>2306006</v>
      </c>
      <c r="EE10" s="253">
        <v>1966461</v>
      </c>
      <c r="EF10" s="253">
        <v>1937338</v>
      </c>
      <c r="EG10" s="253">
        <v>1038075</v>
      </c>
      <c r="EH10" s="253">
        <v>885496</v>
      </c>
      <c r="EI10" s="253">
        <v>669815</v>
      </c>
      <c r="EJ10" s="253">
        <v>2214222</v>
      </c>
      <c r="EK10" s="263">
        <v>11017413</v>
      </c>
      <c r="EL10" s="264">
        <v>0</v>
      </c>
      <c r="EM10" s="253">
        <v>0</v>
      </c>
      <c r="EN10" s="253">
        <v>2169965</v>
      </c>
      <c r="EO10" s="253">
        <v>2099815</v>
      </c>
      <c r="EP10" s="253">
        <v>1768163</v>
      </c>
      <c r="EQ10" s="253">
        <v>1060918</v>
      </c>
      <c r="ER10" s="253">
        <v>993601</v>
      </c>
      <c r="ES10" s="253">
        <v>713937</v>
      </c>
      <c r="ET10" s="253">
        <v>2679387</v>
      </c>
      <c r="EU10" s="263">
        <v>11485786</v>
      </c>
      <c r="EV10" s="264">
        <v>0</v>
      </c>
      <c r="EW10" s="253">
        <v>0</v>
      </c>
      <c r="EX10" s="253">
        <v>1962095</v>
      </c>
      <c r="EY10" s="253">
        <v>2080178</v>
      </c>
      <c r="EZ10" s="253">
        <v>1685368</v>
      </c>
      <c r="FA10" s="253">
        <v>1060045</v>
      </c>
      <c r="FB10" s="253">
        <v>801913</v>
      </c>
      <c r="FC10" s="253">
        <v>706178</v>
      </c>
      <c r="FD10" s="253">
        <v>2925245</v>
      </c>
      <c r="FE10" s="263">
        <v>11221022</v>
      </c>
      <c r="FF10" s="264">
        <v>0</v>
      </c>
      <c r="FG10" s="253">
        <v>0</v>
      </c>
      <c r="FH10" s="253">
        <v>1670874</v>
      </c>
      <c r="FI10" s="253">
        <v>1802667</v>
      </c>
      <c r="FJ10" s="253">
        <v>1563646</v>
      </c>
      <c r="FK10" s="253">
        <v>998312</v>
      </c>
      <c r="FL10" s="253">
        <v>797005</v>
      </c>
      <c r="FM10" s="253">
        <v>708630</v>
      </c>
      <c r="FN10" s="253">
        <v>2785779</v>
      </c>
      <c r="FO10" s="263">
        <v>10326913</v>
      </c>
      <c r="FP10" s="264">
        <v>0</v>
      </c>
      <c r="FQ10" s="253">
        <v>0</v>
      </c>
      <c r="FR10" s="253">
        <v>1865153</v>
      </c>
      <c r="FS10" s="253">
        <v>1884976</v>
      </c>
      <c r="FT10" s="253">
        <v>1439260</v>
      </c>
      <c r="FU10" s="253">
        <v>958785</v>
      </c>
      <c r="FV10" s="253">
        <v>844570</v>
      </c>
      <c r="FW10" s="253">
        <v>715743</v>
      </c>
      <c r="FX10" s="253">
        <v>2806759</v>
      </c>
      <c r="FY10" s="263">
        <v>10515246</v>
      </c>
      <c r="FZ10" s="264">
        <v>0</v>
      </c>
      <c r="GA10" s="253">
        <v>0</v>
      </c>
      <c r="GB10" s="253">
        <v>1505578</v>
      </c>
      <c r="GC10" s="253">
        <v>1696149</v>
      </c>
      <c r="GD10" s="253">
        <v>1188538</v>
      </c>
      <c r="GE10" s="253">
        <v>893817</v>
      </c>
      <c r="GF10" s="253">
        <v>773421</v>
      </c>
      <c r="GG10" s="253">
        <v>734911</v>
      </c>
      <c r="GH10" s="253">
        <v>2603112</v>
      </c>
      <c r="GI10" s="263">
        <v>9395526</v>
      </c>
      <c r="GJ10" s="264">
        <v>0</v>
      </c>
      <c r="GK10" s="253">
        <v>0</v>
      </c>
      <c r="GL10" s="253">
        <v>1352750</v>
      </c>
      <c r="GM10" s="253">
        <v>1391183</v>
      </c>
      <c r="GN10" s="253">
        <v>971554</v>
      </c>
      <c r="GO10" s="253">
        <v>718963</v>
      </c>
      <c r="GP10" s="253">
        <v>648210</v>
      </c>
      <c r="GQ10" s="253">
        <v>622821</v>
      </c>
      <c r="GR10" s="253">
        <v>2775519</v>
      </c>
      <c r="GS10" s="263">
        <v>8481000</v>
      </c>
      <c r="GT10" s="264">
        <v>0</v>
      </c>
      <c r="GU10" s="253">
        <v>0</v>
      </c>
      <c r="GV10" s="253">
        <v>1213414</v>
      </c>
      <c r="GW10" s="253">
        <v>1283942</v>
      </c>
      <c r="GX10" s="253">
        <v>932632</v>
      </c>
      <c r="GY10" s="253">
        <v>698869</v>
      </c>
      <c r="GZ10" s="253">
        <v>628022</v>
      </c>
      <c r="HA10" s="253">
        <v>621145</v>
      </c>
      <c r="HB10" s="253">
        <v>2703511</v>
      </c>
      <c r="HC10" s="263">
        <v>8081535</v>
      </c>
      <c r="HD10" s="264">
        <v>0</v>
      </c>
      <c r="HE10" s="253">
        <v>0</v>
      </c>
      <c r="HF10" s="253">
        <v>1183802</v>
      </c>
      <c r="HG10" s="253">
        <v>1335775</v>
      </c>
      <c r="HH10" s="253">
        <v>882725</v>
      </c>
      <c r="HI10" s="253">
        <v>649929</v>
      </c>
      <c r="HJ10" s="253">
        <v>617994</v>
      </c>
      <c r="HK10" s="253">
        <v>557920</v>
      </c>
      <c r="HL10" s="253">
        <v>2412476</v>
      </c>
      <c r="HM10" s="263">
        <v>7640621</v>
      </c>
      <c r="HN10" s="264">
        <v>0</v>
      </c>
      <c r="HO10" s="253">
        <v>0</v>
      </c>
      <c r="HP10" s="253">
        <v>1081871</v>
      </c>
      <c r="HQ10" s="253">
        <v>1177802</v>
      </c>
      <c r="HR10" s="253">
        <v>994688</v>
      </c>
      <c r="HS10" s="253">
        <v>599951</v>
      </c>
      <c r="HT10" s="253">
        <v>572829</v>
      </c>
      <c r="HU10" s="253">
        <v>520928</v>
      </c>
      <c r="HV10" s="253">
        <v>2122156</v>
      </c>
      <c r="HW10" s="263">
        <v>7070225</v>
      </c>
      <c r="HX10" s="264" t="s">
        <v>568</v>
      </c>
      <c r="HY10" s="253" t="s">
        <v>568</v>
      </c>
      <c r="HZ10" s="253">
        <v>1190028</v>
      </c>
      <c r="IA10" s="253">
        <v>1103962</v>
      </c>
      <c r="IB10" s="253">
        <v>695040</v>
      </c>
      <c r="IC10" s="253">
        <v>716347</v>
      </c>
      <c r="ID10" s="253">
        <v>536492</v>
      </c>
      <c r="IE10" s="253">
        <v>542210</v>
      </c>
      <c r="IF10" s="253">
        <v>1908545</v>
      </c>
      <c r="IG10" s="263">
        <v>6692624</v>
      </c>
      <c r="IH10" s="264">
        <v>0</v>
      </c>
      <c r="II10" s="253">
        <v>0</v>
      </c>
      <c r="IJ10" s="253">
        <v>1249885</v>
      </c>
      <c r="IK10" s="253">
        <v>1100564</v>
      </c>
      <c r="IL10" s="253">
        <v>752709</v>
      </c>
      <c r="IM10" s="253">
        <v>475911</v>
      </c>
      <c r="IN10" s="253">
        <v>686470</v>
      </c>
      <c r="IO10" s="253">
        <v>427700</v>
      </c>
      <c r="IP10" s="253">
        <v>2009916</v>
      </c>
      <c r="IQ10" s="263">
        <v>6703155</v>
      </c>
      <c r="IR10" s="264">
        <v>0</v>
      </c>
      <c r="IS10" s="253">
        <v>0</v>
      </c>
      <c r="IT10" s="253">
        <v>1462571</v>
      </c>
      <c r="IU10" s="253">
        <v>1068582</v>
      </c>
      <c r="IV10" s="253">
        <v>884477</v>
      </c>
      <c r="IW10" s="253">
        <v>634074</v>
      </c>
      <c r="IX10" s="253">
        <v>515520</v>
      </c>
      <c r="IY10" s="253">
        <v>487343</v>
      </c>
      <c r="IZ10" s="253">
        <v>2095922</v>
      </c>
      <c r="JA10" s="263">
        <v>7148489</v>
      </c>
      <c r="JB10" s="264">
        <v>0</v>
      </c>
      <c r="JC10" s="253">
        <v>0</v>
      </c>
      <c r="JD10" s="253">
        <v>1412423</v>
      </c>
      <c r="JE10" s="253">
        <v>1130620</v>
      </c>
      <c r="JF10" s="253">
        <v>1049292</v>
      </c>
      <c r="JG10" s="253">
        <v>909282</v>
      </c>
      <c r="JH10" s="253">
        <v>650339</v>
      </c>
      <c r="JI10" s="253">
        <v>650447</v>
      </c>
      <c r="JJ10" s="253">
        <v>1849687</v>
      </c>
      <c r="JK10" s="263">
        <v>7652090</v>
      </c>
      <c r="JL10" s="264">
        <v>0</v>
      </c>
      <c r="JM10" s="253">
        <v>0</v>
      </c>
      <c r="JN10" s="253">
        <v>1479049</v>
      </c>
      <c r="JO10" s="253">
        <v>1254431</v>
      </c>
      <c r="JP10" s="253">
        <v>939378</v>
      </c>
      <c r="JQ10" s="253">
        <v>880479</v>
      </c>
      <c r="JR10" s="253">
        <v>649598</v>
      </c>
      <c r="JS10" s="253">
        <v>548045</v>
      </c>
      <c r="JT10" s="253">
        <v>2081316</v>
      </c>
      <c r="JU10" s="263">
        <v>7832296</v>
      </c>
      <c r="JV10" s="264">
        <v>0</v>
      </c>
      <c r="JW10" s="253">
        <v>0</v>
      </c>
      <c r="JX10" s="253">
        <v>1228032</v>
      </c>
      <c r="JY10" s="253">
        <v>1134759</v>
      </c>
      <c r="JZ10" s="253">
        <v>993639</v>
      </c>
      <c r="KA10" s="253">
        <v>796001</v>
      </c>
      <c r="KB10" s="253">
        <v>767328</v>
      </c>
      <c r="KC10" s="253">
        <v>592616</v>
      </c>
      <c r="KD10" s="253">
        <v>2327606</v>
      </c>
      <c r="KE10" s="263">
        <v>7839981</v>
      </c>
      <c r="KF10" s="264">
        <v>0</v>
      </c>
      <c r="KG10" s="253">
        <v>0</v>
      </c>
      <c r="KH10" s="253">
        <v>1453808</v>
      </c>
      <c r="KI10" s="253">
        <v>1181640</v>
      </c>
      <c r="KJ10" s="253">
        <v>1100850</v>
      </c>
      <c r="KK10" s="253">
        <v>807014</v>
      </c>
      <c r="KL10" s="253">
        <v>989857</v>
      </c>
      <c r="KM10" s="253">
        <v>684902</v>
      </c>
      <c r="KN10" s="253">
        <v>2465624</v>
      </c>
      <c r="KO10" s="263">
        <v>8683695</v>
      </c>
      <c r="KP10" s="264">
        <v>0</v>
      </c>
      <c r="KQ10" s="253">
        <v>0</v>
      </c>
      <c r="KR10" s="253">
        <v>1466419</v>
      </c>
      <c r="KS10" s="253">
        <v>1292330</v>
      </c>
      <c r="KT10" s="253">
        <v>1074442</v>
      </c>
      <c r="KU10" s="253">
        <v>1103626</v>
      </c>
      <c r="KV10" s="253">
        <v>924405</v>
      </c>
      <c r="KW10" s="253">
        <v>834005</v>
      </c>
      <c r="KX10" s="253">
        <v>2444769</v>
      </c>
      <c r="KY10" s="263">
        <v>9139996</v>
      </c>
      <c r="KZ10" s="264">
        <v>0</v>
      </c>
      <c r="LA10" s="253">
        <v>0</v>
      </c>
      <c r="LB10" s="253">
        <v>1464334</v>
      </c>
      <c r="LC10" s="253">
        <v>1259749</v>
      </c>
      <c r="LD10" s="253">
        <v>962136</v>
      </c>
      <c r="LE10" s="253">
        <v>769451</v>
      </c>
      <c r="LF10" s="253">
        <v>1390637</v>
      </c>
      <c r="LG10" s="253">
        <v>821321</v>
      </c>
      <c r="LH10" s="253">
        <v>2551781</v>
      </c>
      <c r="LI10" s="263">
        <v>9219409</v>
      </c>
      <c r="LJ10" s="264">
        <v>0</v>
      </c>
      <c r="LK10" s="253">
        <v>0</v>
      </c>
      <c r="LL10" s="253">
        <v>1282435</v>
      </c>
      <c r="LM10" s="253">
        <v>1146278</v>
      </c>
      <c r="LN10" s="253">
        <v>950594</v>
      </c>
      <c r="LO10" s="253">
        <v>687689</v>
      </c>
      <c r="LP10" s="253">
        <v>841564</v>
      </c>
      <c r="LQ10" s="253">
        <v>940608</v>
      </c>
      <c r="LR10" s="253">
        <v>2819226</v>
      </c>
      <c r="LS10" s="263">
        <v>8668394</v>
      </c>
      <c r="LT10" s="264">
        <v>0</v>
      </c>
      <c r="LU10" s="253">
        <v>0</v>
      </c>
      <c r="LV10" s="253">
        <v>1513359</v>
      </c>
      <c r="LW10" s="253">
        <v>1201099</v>
      </c>
      <c r="LX10" s="253">
        <v>1115150</v>
      </c>
      <c r="LY10" s="253">
        <v>923578</v>
      </c>
      <c r="LZ10" s="253">
        <v>827638</v>
      </c>
      <c r="MA10" s="253">
        <v>972796</v>
      </c>
      <c r="MB10" s="253">
        <v>2769762</v>
      </c>
      <c r="MC10" s="263">
        <v>9323382</v>
      </c>
      <c r="MD10" s="264">
        <v>0</v>
      </c>
      <c r="ME10" s="253">
        <v>0</v>
      </c>
      <c r="MF10" s="253">
        <v>1358089</v>
      </c>
      <c r="MG10" s="253">
        <v>1242382</v>
      </c>
      <c r="MH10" s="253">
        <v>1005454</v>
      </c>
      <c r="MI10" s="253">
        <v>822488</v>
      </c>
      <c r="MJ10" s="253">
        <v>1008882</v>
      </c>
      <c r="MK10" s="253">
        <v>959721</v>
      </c>
      <c r="ML10" s="253">
        <v>2426077</v>
      </c>
      <c r="MM10" s="263">
        <v>8823093</v>
      </c>
      <c r="MN10" s="264">
        <v>0</v>
      </c>
      <c r="MO10" s="253">
        <v>0</v>
      </c>
      <c r="MP10" s="253">
        <v>1377017</v>
      </c>
      <c r="MQ10" s="253">
        <v>1303274</v>
      </c>
      <c r="MR10" s="253">
        <v>961128</v>
      </c>
      <c r="MS10" s="253">
        <v>785316</v>
      </c>
      <c r="MT10" s="253">
        <v>826602</v>
      </c>
      <c r="MU10" s="253">
        <v>895387</v>
      </c>
      <c r="MV10" s="253">
        <v>2364580</v>
      </c>
      <c r="MW10" s="263">
        <v>8513304</v>
      </c>
      <c r="MX10" s="264">
        <v>0</v>
      </c>
      <c r="MY10" s="253">
        <v>0</v>
      </c>
      <c r="MZ10" s="253">
        <v>1301602</v>
      </c>
      <c r="NA10" s="253">
        <v>1187101</v>
      </c>
      <c r="NB10" s="253">
        <v>889932</v>
      </c>
      <c r="NC10" s="253">
        <v>864678</v>
      </c>
      <c r="ND10" s="253">
        <v>854347</v>
      </c>
      <c r="NE10" s="253">
        <v>720848</v>
      </c>
      <c r="NF10" s="253">
        <v>2531668</v>
      </c>
      <c r="NG10" s="263">
        <v>8350176</v>
      </c>
      <c r="NH10" s="1216">
        <v>0</v>
      </c>
      <c r="NI10" s="1085">
        <v>0</v>
      </c>
      <c r="NJ10" s="1085">
        <v>1486767</v>
      </c>
      <c r="NK10" s="1085">
        <v>1146634</v>
      </c>
      <c r="NL10" s="1085">
        <v>936440</v>
      </c>
      <c r="NM10" s="1085">
        <v>705753</v>
      </c>
      <c r="NN10" s="1085">
        <v>841415</v>
      </c>
      <c r="NO10" s="1085">
        <v>732327</v>
      </c>
      <c r="NP10" s="1085">
        <v>2536797</v>
      </c>
      <c r="NQ10" s="1217">
        <v>8386133</v>
      </c>
    </row>
    <row r="11" spans="1:381" ht="12.75" customHeight="1">
      <c r="A11" s="488" t="s">
        <v>611</v>
      </c>
      <c r="B11" s="267">
        <v>0</v>
      </c>
      <c r="C11" s="250">
        <v>0</v>
      </c>
      <c r="D11" s="250">
        <v>489250</v>
      </c>
      <c r="E11" s="250">
        <v>957912</v>
      </c>
      <c r="F11" s="250">
        <v>1107937</v>
      </c>
      <c r="G11" s="250">
        <v>825426</v>
      </c>
      <c r="H11" s="250">
        <v>749205</v>
      </c>
      <c r="I11" s="250">
        <v>674556</v>
      </c>
      <c r="J11" s="250">
        <v>4146386</v>
      </c>
      <c r="K11" s="266">
        <v>8950672</v>
      </c>
      <c r="L11" s="267">
        <v>0</v>
      </c>
      <c r="M11" s="250">
        <v>0</v>
      </c>
      <c r="N11" s="250">
        <v>587822</v>
      </c>
      <c r="O11" s="250">
        <v>859313</v>
      </c>
      <c r="P11" s="250">
        <v>1438291</v>
      </c>
      <c r="Q11" s="250">
        <v>1011523</v>
      </c>
      <c r="R11" s="250">
        <v>1154202</v>
      </c>
      <c r="S11" s="250">
        <v>801643</v>
      </c>
      <c r="T11" s="250">
        <v>4892282</v>
      </c>
      <c r="U11" s="266">
        <v>10745076</v>
      </c>
      <c r="V11" s="267">
        <v>0</v>
      </c>
      <c r="W11" s="250">
        <v>0</v>
      </c>
      <c r="X11" s="250">
        <v>563805</v>
      </c>
      <c r="Y11" s="250">
        <v>948837</v>
      </c>
      <c r="Z11" s="250">
        <v>1259934</v>
      </c>
      <c r="AA11" s="250">
        <v>1078533</v>
      </c>
      <c r="AB11" s="250">
        <v>1155443</v>
      </c>
      <c r="AC11" s="250">
        <v>1021026</v>
      </c>
      <c r="AD11" s="250">
        <v>5815242</v>
      </c>
      <c r="AE11" s="266">
        <v>11842820</v>
      </c>
      <c r="AF11" s="267">
        <v>0</v>
      </c>
      <c r="AG11" s="250">
        <v>0</v>
      </c>
      <c r="AH11" s="250">
        <v>502408</v>
      </c>
      <c r="AI11" s="250">
        <v>657364</v>
      </c>
      <c r="AJ11" s="250">
        <v>1235544</v>
      </c>
      <c r="AK11" s="250">
        <v>1097992</v>
      </c>
      <c r="AL11" s="250">
        <v>1005067</v>
      </c>
      <c r="AM11" s="250">
        <v>962583</v>
      </c>
      <c r="AN11" s="250">
        <v>6934928</v>
      </c>
      <c r="AO11" s="266">
        <v>12395886</v>
      </c>
      <c r="AP11" s="267">
        <v>0</v>
      </c>
      <c r="AQ11" s="250">
        <v>0</v>
      </c>
      <c r="AR11" s="250">
        <v>430991</v>
      </c>
      <c r="AS11" s="250">
        <v>735836</v>
      </c>
      <c r="AT11" s="250">
        <v>1019804</v>
      </c>
      <c r="AU11" s="250">
        <v>975091</v>
      </c>
      <c r="AV11" s="250">
        <v>943104</v>
      </c>
      <c r="AW11" s="250">
        <v>845374</v>
      </c>
      <c r="AX11" s="250">
        <v>7321952</v>
      </c>
      <c r="AY11" s="266">
        <v>12272152</v>
      </c>
      <c r="AZ11" s="267">
        <v>0</v>
      </c>
      <c r="BA11" s="250">
        <v>0</v>
      </c>
      <c r="BB11" s="250">
        <v>497715</v>
      </c>
      <c r="BC11" s="250">
        <v>915531</v>
      </c>
      <c r="BD11" s="250">
        <v>1189862</v>
      </c>
      <c r="BE11" s="250">
        <v>932514</v>
      </c>
      <c r="BF11" s="250">
        <v>874174</v>
      </c>
      <c r="BG11" s="250">
        <v>795631</v>
      </c>
      <c r="BH11" s="250">
        <v>6333082</v>
      </c>
      <c r="BI11" s="266">
        <v>11538509</v>
      </c>
      <c r="BJ11" s="267">
        <v>0</v>
      </c>
      <c r="BK11" s="250">
        <v>0</v>
      </c>
      <c r="BL11" s="250">
        <v>521773</v>
      </c>
      <c r="BM11" s="250">
        <v>642539</v>
      </c>
      <c r="BN11" s="250">
        <v>1179827</v>
      </c>
      <c r="BO11" s="250">
        <v>847962</v>
      </c>
      <c r="BP11" s="250">
        <v>1144287</v>
      </c>
      <c r="BQ11" s="250">
        <v>961092</v>
      </c>
      <c r="BR11" s="250">
        <v>5676270</v>
      </c>
      <c r="BS11" s="266">
        <v>10973750</v>
      </c>
      <c r="BT11" s="267">
        <v>0</v>
      </c>
      <c r="BU11" s="250">
        <v>0</v>
      </c>
      <c r="BV11" s="250">
        <v>438779</v>
      </c>
      <c r="BW11" s="250">
        <v>586837</v>
      </c>
      <c r="BX11" s="250">
        <v>1091278</v>
      </c>
      <c r="BY11" s="250">
        <v>982737</v>
      </c>
      <c r="BZ11" s="250">
        <v>839809</v>
      </c>
      <c r="CA11" s="250">
        <v>822996</v>
      </c>
      <c r="CB11" s="250">
        <v>5626873</v>
      </c>
      <c r="CC11" s="266">
        <v>10389309</v>
      </c>
      <c r="CD11" s="267">
        <v>0</v>
      </c>
      <c r="CE11" s="250">
        <v>0</v>
      </c>
      <c r="CF11" s="250">
        <v>365288</v>
      </c>
      <c r="CG11" s="250">
        <v>637736</v>
      </c>
      <c r="CH11" s="250">
        <v>1138212</v>
      </c>
      <c r="CI11" s="250">
        <v>906600</v>
      </c>
      <c r="CJ11" s="250">
        <v>842189</v>
      </c>
      <c r="CK11" s="250">
        <v>808217</v>
      </c>
      <c r="CL11" s="250">
        <v>5824969</v>
      </c>
      <c r="CM11" s="266">
        <v>10523211</v>
      </c>
      <c r="CN11" s="267">
        <v>0</v>
      </c>
      <c r="CO11" s="250">
        <v>0</v>
      </c>
      <c r="CP11" s="250">
        <v>649154</v>
      </c>
      <c r="CQ11" s="250">
        <v>744213</v>
      </c>
      <c r="CR11" s="250">
        <v>1219403</v>
      </c>
      <c r="CS11" s="250">
        <v>968544</v>
      </c>
      <c r="CT11" s="250">
        <v>914244</v>
      </c>
      <c r="CU11" s="250">
        <v>837308</v>
      </c>
      <c r="CV11" s="250">
        <v>5567362.5</v>
      </c>
      <c r="CW11" s="266">
        <v>10900228.5</v>
      </c>
      <c r="CX11" s="267">
        <v>0</v>
      </c>
      <c r="CY11" s="250">
        <v>0</v>
      </c>
      <c r="CZ11" s="250">
        <v>744765</v>
      </c>
      <c r="DA11" s="250">
        <v>799960</v>
      </c>
      <c r="DB11" s="250">
        <v>1267966</v>
      </c>
      <c r="DC11" s="250">
        <v>915436</v>
      </c>
      <c r="DD11" s="250">
        <v>1041870</v>
      </c>
      <c r="DE11" s="250">
        <v>1073466</v>
      </c>
      <c r="DF11" s="250">
        <v>5986787</v>
      </c>
      <c r="DG11" s="266">
        <v>11830250</v>
      </c>
      <c r="DH11" s="267">
        <v>0</v>
      </c>
      <c r="DI11" s="250">
        <v>0</v>
      </c>
      <c r="DJ11" s="250">
        <v>645492</v>
      </c>
      <c r="DK11" s="250">
        <v>714807</v>
      </c>
      <c r="DL11" s="250">
        <v>1010353</v>
      </c>
      <c r="DM11" s="250">
        <v>975012</v>
      </c>
      <c r="DN11" s="250">
        <v>1009739</v>
      </c>
      <c r="DO11" s="250">
        <v>1013489</v>
      </c>
      <c r="DP11" s="250">
        <v>6409043</v>
      </c>
      <c r="DQ11" s="266">
        <v>11777935</v>
      </c>
      <c r="DR11" s="267">
        <v>0</v>
      </c>
      <c r="DS11" s="250">
        <v>0</v>
      </c>
      <c r="DT11" s="250">
        <v>546294</v>
      </c>
      <c r="DU11" s="250">
        <v>688980</v>
      </c>
      <c r="DV11" s="250">
        <v>1214593</v>
      </c>
      <c r="DW11" s="250">
        <v>1015932</v>
      </c>
      <c r="DX11" s="250">
        <v>1034946</v>
      </c>
      <c r="DY11" s="250">
        <v>944154</v>
      </c>
      <c r="DZ11" s="250">
        <v>6675077</v>
      </c>
      <c r="EA11" s="266">
        <v>12119976</v>
      </c>
      <c r="EB11" s="267">
        <v>0</v>
      </c>
      <c r="EC11" s="250">
        <v>0</v>
      </c>
      <c r="ED11" s="250">
        <v>619563</v>
      </c>
      <c r="EE11" s="250">
        <v>904384</v>
      </c>
      <c r="EF11" s="250">
        <v>1223170</v>
      </c>
      <c r="EG11" s="250">
        <v>976687</v>
      </c>
      <c r="EH11" s="250">
        <v>1090651</v>
      </c>
      <c r="EI11" s="250">
        <v>1103911</v>
      </c>
      <c r="EJ11" s="250">
        <v>6278212</v>
      </c>
      <c r="EK11" s="266">
        <v>12196578</v>
      </c>
      <c r="EL11" s="267">
        <v>0</v>
      </c>
      <c r="EM11" s="250">
        <v>0</v>
      </c>
      <c r="EN11" s="250">
        <v>628114</v>
      </c>
      <c r="EO11" s="250">
        <v>828002</v>
      </c>
      <c r="EP11" s="250">
        <v>1096523</v>
      </c>
      <c r="EQ11" s="250">
        <v>937464</v>
      </c>
      <c r="ER11" s="250">
        <v>1109089</v>
      </c>
      <c r="ES11" s="250">
        <v>1050728</v>
      </c>
      <c r="ET11" s="250">
        <v>6334613</v>
      </c>
      <c r="EU11" s="266">
        <v>11984533</v>
      </c>
      <c r="EV11" s="267">
        <v>0</v>
      </c>
      <c r="EW11" s="250">
        <v>0</v>
      </c>
      <c r="EX11" s="250">
        <v>660302</v>
      </c>
      <c r="EY11" s="250">
        <v>860200</v>
      </c>
      <c r="EZ11" s="250">
        <v>1076961</v>
      </c>
      <c r="FA11" s="250">
        <v>922249</v>
      </c>
      <c r="FB11" s="250">
        <v>853169</v>
      </c>
      <c r="FC11" s="250">
        <v>996447</v>
      </c>
      <c r="FD11" s="250">
        <v>6517300</v>
      </c>
      <c r="FE11" s="266">
        <v>11886628</v>
      </c>
      <c r="FF11" s="267">
        <v>0</v>
      </c>
      <c r="FG11" s="250">
        <v>0</v>
      </c>
      <c r="FH11" s="250">
        <v>606816</v>
      </c>
      <c r="FI11" s="250">
        <v>708113</v>
      </c>
      <c r="FJ11" s="250">
        <v>871150</v>
      </c>
      <c r="FK11" s="250">
        <v>819697</v>
      </c>
      <c r="FL11" s="250">
        <v>970633</v>
      </c>
      <c r="FM11" s="250">
        <v>909984</v>
      </c>
      <c r="FN11" s="250">
        <v>6259353</v>
      </c>
      <c r="FO11" s="266">
        <v>11145746</v>
      </c>
      <c r="FP11" s="267">
        <v>0</v>
      </c>
      <c r="FQ11" s="250">
        <v>0</v>
      </c>
      <c r="FR11" s="250">
        <v>755922</v>
      </c>
      <c r="FS11" s="250">
        <v>983330</v>
      </c>
      <c r="FT11" s="250">
        <v>1073167</v>
      </c>
      <c r="FU11" s="250">
        <v>777373</v>
      </c>
      <c r="FV11" s="250">
        <v>963471</v>
      </c>
      <c r="FW11" s="250">
        <v>890221</v>
      </c>
      <c r="FX11" s="250">
        <v>6099424</v>
      </c>
      <c r="FY11" s="266">
        <v>11542908</v>
      </c>
      <c r="FZ11" s="267">
        <v>0</v>
      </c>
      <c r="GA11" s="250">
        <v>0</v>
      </c>
      <c r="GB11" s="250">
        <v>723068</v>
      </c>
      <c r="GC11" s="250">
        <v>820852</v>
      </c>
      <c r="GD11" s="250">
        <v>824556</v>
      </c>
      <c r="GE11" s="250">
        <v>886010</v>
      </c>
      <c r="GF11" s="250">
        <v>985419</v>
      </c>
      <c r="GG11" s="250">
        <v>931042</v>
      </c>
      <c r="GH11" s="250">
        <v>5652289</v>
      </c>
      <c r="GI11" s="266">
        <v>10823236</v>
      </c>
      <c r="GJ11" s="267">
        <v>0</v>
      </c>
      <c r="GK11" s="250">
        <v>0</v>
      </c>
      <c r="GL11" s="250">
        <v>738534</v>
      </c>
      <c r="GM11" s="250">
        <v>738582</v>
      </c>
      <c r="GN11" s="250">
        <v>761541</v>
      </c>
      <c r="GO11" s="250">
        <v>721017</v>
      </c>
      <c r="GP11" s="250">
        <v>724844</v>
      </c>
      <c r="GQ11" s="250">
        <v>1043861</v>
      </c>
      <c r="GR11" s="250">
        <v>5774585</v>
      </c>
      <c r="GS11" s="266">
        <v>10502964</v>
      </c>
      <c r="GT11" s="267">
        <v>0</v>
      </c>
      <c r="GU11" s="250">
        <v>0</v>
      </c>
      <c r="GV11" s="250">
        <v>689733</v>
      </c>
      <c r="GW11" s="250">
        <v>863825</v>
      </c>
      <c r="GX11" s="250">
        <v>745397</v>
      </c>
      <c r="GY11" s="250">
        <v>701838</v>
      </c>
      <c r="GZ11" s="250">
        <v>879470</v>
      </c>
      <c r="HA11" s="250">
        <v>1171597</v>
      </c>
      <c r="HB11" s="250">
        <v>6100126</v>
      </c>
      <c r="HC11" s="266">
        <v>11151986</v>
      </c>
      <c r="HD11" s="267">
        <v>0</v>
      </c>
      <c r="HE11" s="250">
        <v>0</v>
      </c>
      <c r="HF11" s="250">
        <v>667623</v>
      </c>
      <c r="HG11" s="250">
        <v>918393</v>
      </c>
      <c r="HH11" s="250">
        <v>832824.5</v>
      </c>
      <c r="HI11" s="250">
        <v>725804.5</v>
      </c>
      <c r="HJ11" s="250">
        <v>932716</v>
      </c>
      <c r="HK11" s="250">
        <v>1202608</v>
      </c>
      <c r="HL11" s="250">
        <v>5489612.2999999998</v>
      </c>
      <c r="HM11" s="266">
        <v>10769581.300000001</v>
      </c>
      <c r="HN11" s="267">
        <v>0</v>
      </c>
      <c r="HO11" s="250">
        <v>0</v>
      </c>
      <c r="HP11" s="250">
        <v>661942</v>
      </c>
      <c r="HQ11" s="250">
        <v>874514</v>
      </c>
      <c r="HR11" s="250">
        <v>900999</v>
      </c>
      <c r="HS11" s="250">
        <v>732804</v>
      </c>
      <c r="HT11" s="250">
        <v>1084737</v>
      </c>
      <c r="HU11" s="250">
        <v>1157731</v>
      </c>
      <c r="HV11" s="250">
        <v>5265254</v>
      </c>
      <c r="HW11" s="266">
        <v>10677981</v>
      </c>
      <c r="HX11" s="267" t="s">
        <v>568</v>
      </c>
      <c r="HY11" s="250" t="s">
        <v>568</v>
      </c>
      <c r="HZ11" s="250">
        <v>685178</v>
      </c>
      <c r="IA11" s="250">
        <v>806003</v>
      </c>
      <c r="IB11" s="250">
        <v>777731</v>
      </c>
      <c r="IC11" s="250">
        <v>942753</v>
      </c>
      <c r="ID11" s="250">
        <v>867947</v>
      </c>
      <c r="IE11" s="250">
        <v>1270557</v>
      </c>
      <c r="IF11" s="250">
        <v>5669686</v>
      </c>
      <c r="IG11" s="266">
        <v>11019855</v>
      </c>
      <c r="IH11" s="267">
        <v>0</v>
      </c>
      <c r="II11" s="250">
        <v>0</v>
      </c>
      <c r="IJ11" s="250">
        <v>635297</v>
      </c>
      <c r="IK11" s="250">
        <v>871954</v>
      </c>
      <c r="IL11" s="250">
        <v>832784</v>
      </c>
      <c r="IM11" s="250">
        <v>722463</v>
      </c>
      <c r="IN11" s="250">
        <v>1202656</v>
      </c>
      <c r="IO11" s="250">
        <v>959946</v>
      </c>
      <c r="IP11" s="250">
        <v>6135425.5</v>
      </c>
      <c r="IQ11" s="266">
        <v>11360525.5</v>
      </c>
      <c r="IR11" s="267">
        <v>0</v>
      </c>
      <c r="IS11" s="250">
        <v>0</v>
      </c>
      <c r="IT11" s="250">
        <v>831565</v>
      </c>
      <c r="IU11" s="250">
        <v>994579</v>
      </c>
      <c r="IV11" s="250">
        <v>1075600</v>
      </c>
      <c r="IW11" s="250">
        <v>794093</v>
      </c>
      <c r="IX11" s="250">
        <v>1059996</v>
      </c>
      <c r="IY11" s="250">
        <v>1676037</v>
      </c>
      <c r="IZ11" s="250">
        <v>6258803</v>
      </c>
      <c r="JA11" s="266">
        <v>12690673</v>
      </c>
      <c r="JB11" s="267">
        <v>0</v>
      </c>
      <c r="JC11" s="250">
        <v>0</v>
      </c>
      <c r="JD11" s="250">
        <v>877120</v>
      </c>
      <c r="JE11" s="250">
        <v>978547</v>
      </c>
      <c r="JF11" s="250">
        <v>1471001</v>
      </c>
      <c r="JG11" s="250">
        <v>911610</v>
      </c>
      <c r="JH11" s="250">
        <v>1189330</v>
      </c>
      <c r="JI11" s="250">
        <v>1295842</v>
      </c>
      <c r="JJ11" s="250">
        <v>7074032</v>
      </c>
      <c r="JK11" s="266">
        <v>13797482</v>
      </c>
      <c r="JL11" s="267">
        <v>0</v>
      </c>
      <c r="JM11" s="250">
        <v>0</v>
      </c>
      <c r="JN11" s="250">
        <v>898502</v>
      </c>
      <c r="JO11" s="250">
        <v>972092</v>
      </c>
      <c r="JP11" s="250">
        <v>1062967</v>
      </c>
      <c r="JQ11" s="250">
        <v>1039019</v>
      </c>
      <c r="JR11" s="250">
        <v>1203753</v>
      </c>
      <c r="JS11" s="250">
        <v>2415232</v>
      </c>
      <c r="JT11" s="250">
        <v>7415744</v>
      </c>
      <c r="JU11" s="266">
        <v>15007309</v>
      </c>
      <c r="JV11" s="267">
        <v>0</v>
      </c>
      <c r="JW11" s="250">
        <v>0</v>
      </c>
      <c r="JX11" s="250">
        <v>646372</v>
      </c>
      <c r="JY11" s="250">
        <v>872429</v>
      </c>
      <c r="JZ11" s="250">
        <v>1067882</v>
      </c>
      <c r="KA11" s="250">
        <v>1070987</v>
      </c>
      <c r="KB11" s="250">
        <v>1302758</v>
      </c>
      <c r="KC11" s="250">
        <v>1239016</v>
      </c>
      <c r="KD11" s="250">
        <v>7239241</v>
      </c>
      <c r="KE11" s="266">
        <v>13438685</v>
      </c>
      <c r="KF11" s="267">
        <v>0</v>
      </c>
      <c r="KG11" s="250">
        <v>0</v>
      </c>
      <c r="KH11" s="250">
        <v>881800</v>
      </c>
      <c r="KI11" s="250">
        <v>921253</v>
      </c>
      <c r="KJ11" s="250">
        <v>1156458</v>
      </c>
      <c r="KK11" s="250">
        <v>1232566</v>
      </c>
      <c r="KL11" s="250">
        <v>1301122</v>
      </c>
      <c r="KM11" s="250">
        <v>1292596</v>
      </c>
      <c r="KN11" s="250">
        <v>7595280</v>
      </c>
      <c r="KO11" s="266">
        <v>14381075</v>
      </c>
      <c r="KP11" s="267">
        <v>0</v>
      </c>
      <c r="KQ11" s="250">
        <v>0</v>
      </c>
      <c r="KR11" s="250">
        <v>979049</v>
      </c>
      <c r="KS11" s="250">
        <v>1115798</v>
      </c>
      <c r="KT11" s="250">
        <v>1262596</v>
      </c>
      <c r="KU11" s="250">
        <v>1060236</v>
      </c>
      <c r="KV11" s="250">
        <v>1488610</v>
      </c>
      <c r="KW11" s="250">
        <v>1411065</v>
      </c>
      <c r="KX11" s="250">
        <v>9256917</v>
      </c>
      <c r="KY11" s="266">
        <v>16574271</v>
      </c>
      <c r="KZ11" s="267">
        <v>0</v>
      </c>
      <c r="LA11" s="250">
        <v>0</v>
      </c>
      <c r="LB11" s="250">
        <v>1076329</v>
      </c>
      <c r="LC11" s="250">
        <v>1231263</v>
      </c>
      <c r="LD11" s="250">
        <v>1136803</v>
      </c>
      <c r="LE11" s="250">
        <v>932220</v>
      </c>
      <c r="LF11" s="250">
        <v>1229858</v>
      </c>
      <c r="LG11" s="250">
        <v>1299751</v>
      </c>
      <c r="LH11" s="250">
        <v>9208772</v>
      </c>
      <c r="LI11" s="266">
        <v>16114996</v>
      </c>
      <c r="LJ11" s="267">
        <v>0</v>
      </c>
      <c r="LK11" s="250">
        <v>0</v>
      </c>
      <c r="LL11" s="250">
        <v>962238</v>
      </c>
      <c r="LM11" s="250">
        <v>1047015</v>
      </c>
      <c r="LN11" s="250">
        <v>1232898</v>
      </c>
      <c r="LO11" s="250">
        <v>860119</v>
      </c>
      <c r="LP11" s="250">
        <v>1077128</v>
      </c>
      <c r="LQ11" s="250">
        <v>1212243</v>
      </c>
      <c r="LR11" s="250">
        <v>7259491</v>
      </c>
      <c r="LS11" s="266">
        <v>13651132</v>
      </c>
      <c r="LT11" s="267">
        <v>0</v>
      </c>
      <c r="LU11" s="250">
        <v>0</v>
      </c>
      <c r="LV11" s="250">
        <v>1122583</v>
      </c>
      <c r="LW11" s="250">
        <v>1084548</v>
      </c>
      <c r="LX11" s="250">
        <v>1101788</v>
      </c>
      <c r="LY11" s="250">
        <v>1323650</v>
      </c>
      <c r="LZ11" s="250">
        <v>1721207</v>
      </c>
      <c r="MA11" s="250">
        <v>1192796</v>
      </c>
      <c r="MB11" s="250">
        <v>6733281</v>
      </c>
      <c r="MC11" s="266">
        <v>14279853</v>
      </c>
      <c r="MD11" s="267">
        <v>0</v>
      </c>
      <c r="ME11" s="250">
        <v>0</v>
      </c>
      <c r="MF11" s="250">
        <v>932594</v>
      </c>
      <c r="MG11" s="250">
        <v>1084544</v>
      </c>
      <c r="MH11" s="250">
        <v>1020096</v>
      </c>
      <c r="MI11" s="250">
        <v>1134788</v>
      </c>
      <c r="MJ11" s="250">
        <v>1111720</v>
      </c>
      <c r="MK11" s="250">
        <v>1140377</v>
      </c>
      <c r="ML11" s="250">
        <v>6162817</v>
      </c>
      <c r="MM11" s="266">
        <v>12586936</v>
      </c>
      <c r="MN11" s="267">
        <v>0</v>
      </c>
      <c r="MO11" s="250">
        <v>0</v>
      </c>
      <c r="MP11" s="250">
        <v>1019308</v>
      </c>
      <c r="MQ11" s="250">
        <v>1110041</v>
      </c>
      <c r="MR11" s="250">
        <v>976198</v>
      </c>
      <c r="MS11" s="250">
        <v>833689</v>
      </c>
      <c r="MT11" s="250">
        <v>1089698</v>
      </c>
      <c r="MU11" s="250">
        <v>1136750</v>
      </c>
      <c r="MV11" s="250">
        <v>5991187</v>
      </c>
      <c r="MW11" s="266">
        <v>12156871</v>
      </c>
      <c r="MX11" s="267">
        <v>0</v>
      </c>
      <c r="MY11" s="250">
        <v>0</v>
      </c>
      <c r="MZ11" s="250">
        <v>1065372</v>
      </c>
      <c r="NA11" s="250">
        <v>1024072</v>
      </c>
      <c r="NB11" s="250">
        <v>1035273</v>
      </c>
      <c r="NC11" s="250">
        <v>825789</v>
      </c>
      <c r="ND11" s="250">
        <v>2163730</v>
      </c>
      <c r="NE11" s="250">
        <v>1368873</v>
      </c>
      <c r="NF11" s="250">
        <v>6187246</v>
      </c>
      <c r="NG11" s="266">
        <v>13670355</v>
      </c>
      <c r="NH11" s="1214">
        <v>0</v>
      </c>
      <c r="NI11" s="1082">
        <v>0</v>
      </c>
      <c r="NJ11" s="1082">
        <v>1146621</v>
      </c>
      <c r="NK11" s="1082">
        <v>1057836</v>
      </c>
      <c r="NL11" s="1082">
        <v>1108327</v>
      </c>
      <c r="NM11" s="1082">
        <v>1059664</v>
      </c>
      <c r="NN11" s="1082">
        <v>1800684</v>
      </c>
      <c r="NO11" s="1082">
        <v>1196908</v>
      </c>
      <c r="NP11" s="1082">
        <v>6104349</v>
      </c>
      <c r="NQ11" s="1215">
        <v>13474389</v>
      </c>
    </row>
    <row r="12" spans="1:381" ht="12.75" customHeight="1">
      <c r="A12" s="489" t="s">
        <v>610</v>
      </c>
      <c r="B12" s="264">
        <v>0</v>
      </c>
      <c r="C12" s="253">
        <v>0</v>
      </c>
      <c r="D12" s="253">
        <v>28242</v>
      </c>
      <c r="E12" s="253">
        <v>51340</v>
      </c>
      <c r="F12" s="253">
        <v>29505</v>
      </c>
      <c r="G12" s="253">
        <v>19969</v>
      </c>
      <c r="H12" s="253">
        <v>14672</v>
      </c>
      <c r="I12" s="253">
        <v>10725</v>
      </c>
      <c r="J12" s="253">
        <v>48023</v>
      </c>
      <c r="K12" s="263">
        <v>202476</v>
      </c>
      <c r="L12" s="264">
        <v>0</v>
      </c>
      <c r="M12" s="253">
        <v>0</v>
      </c>
      <c r="N12" s="253">
        <v>36456</v>
      </c>
      <c r="O12" s="253">
        <v>59642</v>
      </c>
      <c r="P12" s="253">
        <v>39042</v>
      </c>
      <c r="Q12" s="253">
        <v>26385</v>
      </c>
      <c r="R12" s="253">
        <v>23109</v>
      </c>
      <c r="S12" s="253">
        <v>14166</v>
      </c>
      <c r="T12" s="253">
        <v>55838</v>
      </c>
      <c r="U12" s="263">
        <v>254638</v>
      </c>
      <c r="V12" s="264">
        <v>0</v>
      </c>
      <c r="W12" s="253">
        <v>0</v>
      </c>
      <c r="X12" s="253">
        <v>28821</v>
      </c>
      <c r="Y12" s="253">
        <v>53435</v>
      </c>
      <c r="Z12" s="253">
        <v>35906</v>
      </c>
      <c r="AA12" s="253">
        <v>28092</v>
      </c>
      <c r="AB12" s="253">
        <v>21562</v>
      </c>
      <c r="AC12" s="253">
        <v>16832</v>
      </c>
      <c r="AD12" s="253">
        <v>66308</v>
      </c>
      <c r="AE12" s="263">
        <v>250956</v>
      </c>
      <c r="AF12" s="264">
        <v>0</v>
      </c>
      <c r="AG12" s="253">
        <v>0</v>
      </c>
      <c r="AH12" s="253">
        <v>25151</v>
      </c>
      <c r="AI12" s="253">
        <v>50531</v>
      </c>
      <c r="AJ12" s="253">
        <v>33463</v>
      </c>
      <c r="AK12" s="253">
        <v>26109</v>
      </c>
      <c r="AL12" s="253">
        <v>19616</v>
      </c>
      <c r="AM12" s="253">
        <v>17162</v>
      </c>
      <c r="AN12" s="253">
        <v>82028</v>
      </c>
      <c r="AO12" s="263">
        <v>254060</v>
      </c>
      <c r="AP12" s="264">
        <v>0</v>
      </c>
      <c r="AQ12" s="253">
        <v>0</v>
      </c>
      <c r="AR12" s="253">
        <v>22875</v>
      </c>
      <c r="AS12" s="253">
        <v>52422</v>
      </c>
      <c r="AT12" s="253">
        <v>32992</v>
      </c>
      <c r="AU12" s="253">
        <v>27907</v>
      </c>
      <c r="AV12" s="253">
        <v>19069</v>
      </c>
      <c r="AW12" s="253">
        <v>13301</v>
      </c>
      <c r="AX12" s="253">
        <v>82231</v>
      </c>
      <c r="AY12" s="263">
        <v>250797</v>
      </c>
      <c r="AZ12" s="264">
        <v>0</v>
      </c>
      <c r="BA12" s="253">
        <v>0</v>
      </c>
      <c r="BB12" s="253">
        <v>26417</v>
      </c>
      <c r="BC12" s="253">
        <v>56143</v>
      </c>
      <c r="BD12" s="253">
        <v>37915</v>
      </c>
      <c r="BE12" s="253">
        <v>25553</v>
      </c>
      <c r="BF12" s="253">
        <v>19224</v>
      </c>
      <c r="BG12" s="253">
        <v>14964</v>
      </c>
      <c r="BH12" s="253">
        <v>74431</v>
      </c>
      <c r="BI12" s="263">
        <v>254647</v>
      </c>
      <c r="BJ12" s="264">
        <v>0</v>
      </c>
      <c r="BK12" s="253">
        <v>0</v>
      </c>
      <c r="BL12" s="253">
        <v>21222</v>
      </c>
      <c r="BM12" s="253">
        <v>53867</v>
      </c>
      <c r="BN12" s="253">
        <v>36896</v>
      </c>
      <c r="BO12" s="253">
        <v>22838</v>
      </c>
      <c r="BP12" s="253">
        <v>18798</v>
      </c>
      <c r="BQ12" s="253">
        <v>16272</v>
      </c>
      <c r="BR12" s="253">
        <v>64814</v>
      </c>
      <c r="BS12" s="263">
        <v>234707</v>
      </c>
      <c r="BT12" s="264">
        <v>0</v>
      </c>
      <c r="BU12" s="253">
        <v>0</v>
      </c>
      <c r="BV12" s="253">
        <v>21771</v>
      </c>
      <c r="BW12" s="253">
        <v>49811</v>
      </c>
      <c r="BX12" s="253">
        <v>35691</v>
      </c>
      <c r="BY12" s="253">
        <v>44424</v>
      </c>
      <c r="BZ12" s="253">
        <v>21746</v>
      </c>
      <c r="CA12" s="253">
        <v>14663</v>
      </c>
      <c r="CB12" s="253">
        <v>70052</v>
      </c>
      <c r="CC12" s="263">
        <v>258158</v>
      </c>
      <c r="CD12" s="264">
        <v>0</v>
      </c>
      <c r="CE12" s="253">
        <v>0</v>
      </c>
      <c r="CF12" s="253">
        <v>22386</v>
      </c>
      <c r="CG12" s="253">
        <v>53822</v>
      </c>
      <c r="CH12" s="253">
        <v>42963</v>
      </c>
      <c r="CI12" s="253">
        <v>34590</v>
      </c>
      <c r="CJ12" s="253">
        <v>25194</v>
      </c>
      <c r="CK12" s="253">
        <v>19174</v>
      </c>
      <c r="CL12" s="253">
        <v>80502</v>
      </c>
      <c r="CM12" s="263">
        <v>278631</v>
      </c>
      <c r="CN12" s="264">
        <v>0</v>
      </c>
      <c r="CO12" s="253">
        <v>0</v>
      </c>
      <c r="CP12" s="253">
        <v>26639</v>
      </c>
      <c r="CQ12" s="253">
        <v>60546</v>
      </c>
      <c r="CR12" s="253">
        <v>65722</v>
      </c>
      <c r="CS12" s="253">
        <v>31066</v>
      </c>
      <c r="CT12" s="253">
        <v>24161</v>
      </c>
      <c r="CU12" s="253">
        <v>19947</v>
      </c>
      <c r="CV12" s="253">
        <v>83854.5</v>
      </c>
      <c r="CW12" s="263">
        <v>311935.5</v>
      </c>
      <c r="CX12" s="264">
        <v>0</v>
      </c>
      <c r="CY12" s="253">
        <v>0</v>
      </c>
      <c r="CZ12" s="253">
        <v>26760</v>
      </c>
      <c r="DA12" s="253">
        <v>57882</v>
      </c>
      <c r="DB12" s="253">
        <v>53413</v>
      </c>
      <c r="DC12" s="253">
        <v>30539</v>
      </c>
      <c r="DD12" s="253">
        <v>24890</v>
      </c>
      <c r="DE12" s="253">
        <v>21127</v>
      </c>
      <c r="DF12" s="253">
        <v>86038</v>
      </c>
      <c r="DG12" s="263">
        <v>300649</v>
      </c>
      <c r="DH12" s="264">
        <v>0</v>
      </c>
      <c r="DI12" s="253">
        <v>0</v>
      </c>
      <c r="DJ12" s="253">
        <v>26534</v>
      </c>
      <c r="DK12" s="253">
        <v>64352</v>
      </c>
      <c r="DL12" s="253">
        <v>53401</v>
      </c>
      <c r="DM12" s="253">
        <v>30458</v>
      </c>
      <c r="DN12" s="253">
        <v>24015</v>
      </c>
      <c r="DO12" s="253">
        <v>21527</v>
      </c>
      <c r="DP12" s="253">
        <v>92611</v>
      </c>
      <c r="DQ12" s="263">
        <v>312898</v>
      </c>
      <c r="DR12" s="264">
        <v>0</v>
      </c>
      <c r="DS12" s="253">
        <v>0</v>
      </c>
      <c r="DT12" s="253">
        <v>28013</v>
      </c>
      <c r="DU12" s="253">
        <v>76267</v>
      </c>
      <c r="DV12" s="253">
        <v>65269</v>
      </c>
      <c r="DW12" s="253">
        <v>33478</v>
      </c>
      <c r="DX12" s="253">
        <v>25760</v>
      </c>
      <c r="DY12" s="253">
        <v>21116</v>
      </c>
      <c r="DZ12" s="253">
        <v>102923</v>
      </c>
      <c r="EA12" s="263">
        <v>352826</v>
      </c>
      <c r="EB12" s="264">
        <v>0</v>
      </c>
      <c r="EC12" s="253">
        <v>0</v>
      </c>
      <c r="ED12" s="253">
        <v>29405</v>
      </c>
      <c r="EE12" s="253">
        <v>85135</v>
      </c>
      <c r="EF12" s="253">
        <v>68853</v>
      </c>
      <c r="EG12" s="253">
        <v>38080</v>
      </c>
      <c r="EH12" s="253">
        <v>34374</v>
      </c>
      <c r="EI12" s="253">
        <v>25393</v>
      </c>
      <c r="EJ12" s="253">
        <v>104433</v>
      </c>
      <c r="EK12" s="263">
        <v>385673</v>
      </c>
      <c r="EL12" s="264">
        <v>0</v>
      </c>
      <c r="EM12" s="253">
        <v>0</v>
      </c>
      <c r="EN12" s="253">
        <v>27559</v>
      </c>
      <c r="EO12" s="253">
        <v>87836</v>
      </c>
      <c r="EP12" s="253">
        <v>63804</v>
      </c>
      <c r="EQ12" s="253">
        <v>35718</v>
      </c>
      <c r="ER12" s="253">
        <v>27469</v>
      </c>
      <c r="ES12" s="253">
        <v>25185</v>
      </c>
      <c r="ET12" s="253">
        <v>109763</v>
      </c>
      <c r="EU12" s="263">
        <v>377334</v>
      </c>
      <c r="EV12" s="264">
        <v>0</v>
      </c>
      <c r="EW12" s="253">
        <v>0</v>
      </c>
      <c r="EX12" s="253">
        <v>26911</v>
      </c>
      <c r="EY12" s="253">
        <v>92869</v>
      </c>
      <c r="EZ12" s="253">
        <v>70980</v>
      </c>
      <c r="FA12" s="253">
        <v>38821</v>
      </c>
      <c r="FB12" s="253">
        <v>27369</v>
      </c>
      <c r="FC12" s="253">
        <v>24711</v>
      </c>
      <c r="FD12" s="253">
        <v>124243</v>
      </c>
      <c r="FE12" s="263">
        <v>405904</v>
      </c>
      <c r="FF12" s="264">
        <v>0</v>
      </c>
      <c r="FG12" s="253">
        <v>0</v>
      </c>
      <c r="FH12" s="253">
        <v>19665</v>
      </c>
      <c r="FI12" s="253">
        <v>84390</v>
      </c>
      <c r="FJ12" s="253">
        <v>61637</v>
      </c>
      <c r="FK12" s="253">
        <v>36731</v>
      </c>
      <c r="FL12" s="253">
        <v>28463</v>
      </c>
      <c r="FM12" s="253">
        <v>24984</v>
      </c>
      <c r="FN12" s="253">
        <v>130845</v>
      </c>
      <c r="FO12" s="263">
        <v>386715</v>
      </c>
      <c r="FP12" s="264">
        <v>0</v>
      </c>
      <c r="FQ12" s="253">
        <v>0</v>
      </c>
      <c r="FR12" s="253">
        <v>17936</v>
      </c>
      <c r="FS12" s="253">
        <v>102044</v>
      </c>
      <c r="FT12" s="253">
        <v>56805</v>
      </c>
      <c r="FU12" s="253">
        <v>32480</v>
      </c>
      <c r="FV12" s="253">
        <v>26919</v>
      </c>
      <c r="FW12" s="253">
        <v>21427</v>
      </c>
      <c r="FX12" s="253">
        <v>108916</v>
      </c>
      <c r="FY12" s="263">
        <v>366527</v>
      </c>
      <c r="FZ12" s="264">
        <v>0</v>
      </c>
      <c r="GA12" s="253">
        <v>0</v>
      </c>
      <c r="GB12" s="253">
        <v>14213</v>
      </c>
      <c r="GC12" s="253">
        <v>86321</v>
      </c>
      <c r="GD12" s="253">
        <v>51446</v>
      </c>
      <c r="GE12" s="253">
        <v>38219</v>
      </c>
      <c r="GF12" s="253">
        <v>25357</v>
      </c>
      <c r="GG12" s="253">
        <v>22464</v>
      </c>
      <c r="GH12" s="253">
        <v>104425</v>
      </c>
      <c r="GI12" s="263">
        <v>342445</v>
      </c>
      <c r="GJ12" s="264">
        <v>0</v>
      </c>
      <c r="GK12" s="253">
        <v>0</v>
      </c>
      <c r="GL12" s="253">
        <v>11014</v>
      </c>
      <c r="GM12" s="253">
        <v>75848</v>
      </c>
      <c r="GN12" s="253">
        <v>45096</v>
      </c>
      <c r="GO12" s="253">
        <v>24544</v>
      </c>
      <c r="GP12" s="253">
        <v>19579</v>
      </c>
      <c r="GQ12" s="253">
        <v>25523</v>
      </c>
      <c r="GR12" s="253">
        <v>106517</v>
      </c>
      <c r="GS12" s="263">
        <v>308121</v>
      </c>
      <c r="GT12" s="264">
        <v>0</v>
      </c>
      <c r="GU12" s="253">
        <v>0</v>
      </c>
      <c r="GV12" s="253">
        <v>8820</v>
      </c>
      <c r="GW12" s="253">
        <v>67870</v>
      </c>
      <c r="GX12" s="253">
        <v>42303</v>
      </c>
      <c r="GY12" s="253">
        <v>24696</v>
      </c>
      <c r="GZ12" s="253">
        <v>22281</v>
      </c>
      <c r="HA12" s="253">
        <v>21941</v>
      </c>
      <c r="HB12" s="253">
        <v>109666</v>
      </c>
      <c r="HC12" s="263">
        <v>297577</v>
      </c>
      <c r="HD12" s="264">
        <v>0</v>
      </c>
      <c r="HE12" s="253">
        <v>0</v>
      </c>
      <c r="HF12" s="253">
        <v>11105</v>
      </c>
      <c r="HG12" s="253">
        <v>83605</v>
      </c>
      <c r="HH12" s="253">
        <v>46899.5</v>
      </c>
      <c r="HI12" s="253">
        <v>28537</v>
      </c>
      <c r="HJ12" s="253">
        <v>26855</v>
      </c>
      <c r="HK12" s="253">
        <v>25047</v>
      </c>
      <c r="HL12" s="253">
        <v>102873</v>
      </c>
      <c r="HM12" s="263">
        <v>324921.5</v>
      </c>
      <c r="HN12" s="264">
        <v>0</v>
      </c>
      <c r="HO12" s="253">
        <v>0</v>
      </c>
      <c r="HP12" s="253">
        <v>6113</v>
      </c>
      <c r="HQ12" s="253">
        <v>77002</v>
      </c>
      <c r="HR12" s="253">
        <v>43022</v>
      </c>
      <c r="HS12" s="253">
        <v>27611</v>
      </c>
      <c r="HT12" s="253">
        <v>21288</v>
      </c>
      <c r="HU12" s="253">
        <v>25254</v>
      </c>
      <c r="HV12" s="253">
        <v>91307</v>
      </c>
      <c r="HW12" s="263">
        <v>291597</v>
      </c>
      <c r="HX12" s="264" t="s">
        <v>568</v>
      </c>
      <c r="HY12" s="253" t="s">
        <v>568</v>
      </c>
      <c r="HZ12" s="253">
        <v>4799</v>
      </c>
      <c r="IA12" s="253">
        <v>58557</v>
      </c>
      <c r="IB12" s="253">
        <v>32643</v>
      </c>
      <c r="IC12" s="253">
        <v>19958</v>
      </c>
      <c r="ID12" s="253">
        <v>16102</v>
      </c>
      <c r="IE12" s="253">
        <v>21341</v>
      </c>
      <c r="IF12" s="253">
        <v>84637</v>
      </c>
      <c r="IG12" s="263">
        <v>238037</v>
      </c>
      <c r="IH12" s="264">
        <v>0</v>
      </c>
      <c r="II12" s="253">
        <v>0</v>
      </c>
      <c r="IJ12" s="253">
        <v>6477</v>
      </c>
      <c r="IK12" s="253">
        <v>55495</v>
      </c>
      <c r="IL12" s="253">
        <v>31149</v>
      </c>
      <c r="IM12" s="253">
        <v>19486</v>
      </c>
      <c r="IN12" s="253">
        <v>16257</v>
      </c>
      <c r="IO12" s="253">
        <v>17967</v>
      </c>
      <c r="IP12" s="253">
        <v>82772</v>
      </c>
      <c r="IQ12" s="263">
        <v>229603</v>
      </c>
      <c r="IR12" s="264">
        <v>0</v>
      </c>
      <c r="IS12" s="253">
        <v>0</v>
      </c>
      <c r="IT12" s="253">
        <v>10475</v>
      </c>
      <c r="IU12" s="253">
        <v>66353</v>
      </c>
      <c r="IV12" s="253">
        <v>35627</v>
      </c>
      <c r="IW12" s="253">
        <v>23893</v>
      </c>
      <c r="IX12" s="253">
        <v>17884</v>
      </c>
      <c r="IY12" s="253">
        <v>19908</v>
      </c>
      <c r="IZ12" s="253">
        <v>76033</v>
      </c>
      <c r="JA12" s="263">
        <v>250173</v>
      </c>
      <c r="JB12" s="264">
        <v>0</v>
      </c>
      <c r="JC12" s="253">
        <v>0</v>
      </c>
      <c r="JD12" s="253">
        <v>6116</v>
      </c>
      <c r="JE12" s="253">
        <v>59026</v>
      </c>
      <c r="JF12" s="253">
        <v>35824</v>
      </c>
      <c r="JG12" s="253">
        <v>25212</v>
      </c>
      <c r="JH12" s="253">
        <v>20304</v>
      </c>
      <c r="JI12" s="253">
        <v>22475</v>
      </c>
      <c r="JJ12" s="253">
        <v>68085</v>
      </c>
      <c r="JK12" s="263">
        <v>237042</v>
      </c>
      <c r="JL12" s="264">
        <v>0</v>
      </c>
      <c r="JM12" s="253">
        <v>0</v>
      </c>
      <c r="JN12" s="253">
        <v>7611</v>
      </c>
      <c r="JO12" s="253">
        <v>62437</v>
      </c>
      <c r="JP12" s="253">
        <v>33805</v>
      </c>
      <c r="JQ12" s="253">
        <v>24301</v>
      </c>
      <c r="JR12" s="253">
        <v>29437</v>
      </c>
      <c r="JS12" s="253">
        <v>23397</v>
      </c>
      <c r="JT12" s="253">
        <v>73212</v>
      </c>
      <c r="JU12" s="263">
        <v>254200</v>
      </c>
      <c r="JV12" s="264">
        <v>0</v>
      </c>
      <c r="JW12" s="253">
        <v>0</v>
      </c>
      <c r="JX12" s="253">
        <v>7098</v>
      </c>
      <c r="JY12" s="253">
        <v>66159</v>
      </c>
      <c r="JZ12" s="253">
        <v>35600</v>
      </c>
      <c r="KA12" s="253">
        <v>27871</v>
      </c>
      <c r="KB12" s="253">
        <v>25227</v>
      </c>
      <c r="KC12" s="253">
        <v>23350</v>
      </c>
      <c r="KD12" s="253">
        <v>86945</v>
      </c>
      <c r="KE12" s="263">
        <v>272250</v>
      </c>
      <c r="KF12" s="264">
        <v>0</v>
      </c>
      <c r="KG12" s="253">
        <v>0</v>
      </c>
      <c r="KH12" s="253">
        <v>8696</v>
      </c>
      <c r="KI12" s="253">
        <v>61153</v>
      </c>
      <c r="KJ12" s="253">
        <v>50612</v>
      </c>
      <c r="KK12" s="253">
        <v>27608</v>
      </c>
      <c r="KL12" s="253">
        <v>33492</v>
      </c>
      <c r="KM12" s="253">
        <v>26227</v>
      </c>
      <c r="KN12" s="253">
        <v>90375</v>
      </c>
      <c r="KO12" s="263">
        <v>298163</v>
      </c>
      <c r="KP12" s="264">
        <v>0</v>
      </c>
      <c r="KQ12" s="253">
        <v>0</v>
      </c>
      <c r="KR12" s="253">
        <v>7677</v>
      </c>
      <c r="KS12" s="253">
        <v>46710</v>
      </c>
      <c r="KT12" s="253">
        <v>33600</v>
      </c>
      <c r="KU12" s="253">
        <v>23194</v>
      </c>
      <c r="KV12" s="253">
        <v>23014</v>
      </c>
      <c r="KW12" s="253">
        <v>27222</v>
      </c>
      <c r="KX12" s="253">
        <v>86800</v>
      </c>
      <c r="KY12" s="263">
        <v>248217</v>
      </c>
      <c r="KZ12" s="264">
        <v>0</v>
      </c>
      <c r="LA12" s="253">
        <v>0</v>
      </c>
      <c r="LB12" s="253">
        <v>9614</v>
      </c>
      <c r="LC12" s="253">
        <v>43264</v>
      </c>
      <c r="LD12" s="253">
        <v>27869</v>
      </c>
      <c r="LE12" s="253">
        <v>20220</v>
      </c>
      <c r="LF12" s="253">
        <v>18203</v>
      </c>
      <c r="LG12" s="253">
        <v>22376</v>
      </c>
      <c r="LH12" s="253">
        <v>86372</v>
      </c>
      <c r="LI12" s="263">
        <v>227918</v>
      </c>
      <c r="LJ12" s="264">
        <v>0</v>
      </c>
      <c r="LK12" s="253">
        <v>0</v>
      </c>
      <c r="LL12" s="253">
        <v>7902</v>
      </c>
      <c r="LM12" s="253">
        <v>36887</v>
      </c>
      <c r="LN12" s="253">
        <v>45600</v>
      </c>
      <c r="LO12" s="253">
        <v>20502</v>
      </c>
      <c r="LP12" s="253">
        <v>16601</v>
      </c>
      <c r="LQ12" s="253">
        <v>20412</v>
      </c>
      <c r="LR12" s="253">
        <v>86007</v>
      </c>
      <c r="LS12" s="263">
        <v>233911</v>
      </c>
      <c r="LT12" s="264">
        <v>0</v>
      </c>
      <c r="LU12" s="253">
        <v>0</v>
      </c>
      <c r="LV12" s="253">
        <v>14084</v>
      </c>
      <c r="LW12" s="253">
        <v>43521</v>
      </c>
      <c r="LX12" s="253">
        <v>30622</v>
      </c>
      <c r="LY12" s="253">
        <v>29040</v>
      </c>
      <c r="LZ12" s="253">
        <v>21655</v>
      </c>
      <c r="MA12" s="253">
        <v>19773</v>
      </c>
      <c r="MB12" s="253">
        <v>85706</v>
      </c>
      <c r="MC12" s="263">
        <v>244401</v>
      </c>
      <c r="MD12" s="264">
        <v>0</v>
      </c>
      <c r="ME12" s="253">
        <v>0</v>
      </c>
      <c r="MF12" s="253">
        <v>8046</v>
      </c>
      <c r="MG12" s="253">
        <v>39793</v>
      </c>
      <c r="MH12" s="253">
        <v>31983</v>
      </c>
      <c r="MI12" s="253">
        <v>22360</v>
      </c>
      <c r="MJ12" s="253">
        <v>20318</v>
      </c>
      <c r="MK12" s="253">
        <v>19175</v>
      </c>
      <c r="ML12" s="253">
        <v>81817</v>
      </c>
      <c r="MM12" s="263">
        <v>223492</v>
      </c>
      <c r="MN12" s="264">
        <v>0</v>
      </c>
      <c r="MO12" s="253">
        <v>0</v>
      </c>
      <c r="MP12" s="253">
        <v>7265</v>
      </c>
      <c r="MQ12" s="253">
        <v>32025</v>
      </c>
      <c r="MR12" s="253">
        <v>25786</v>
      </c>
      <c r="MS12" s="253">
        <v>17158</v>
      </c>
      <c r="MT12" s="253">
        <v>14914</v>
      </c>
      <c r="MU12" s="253">
        <v>15205</v>
      </c>
      <c r="MV12" s="253">
        <v>69123</v>
      </c>
      <c r="MW12" s="263">
        <v>181476</v>
      </c>
      <c r="MX12" s="264">
        <v>0</v>
      </c>
      <c r="MY12" s="253">
        <v>0</v>
      </c>
      <c r="MZ12" s="253">
        <v>25225</v>
      </c>
      <c r="NA12" s="253">
        <v>44302</v>
      </c>
      <c r="NB12" s="253">
        <v>24112</v>
      </c>
      <c r="NC12" s="253">
        <v>27452</v>
      </c>
      <c r="ND12" s="253">
        <v>86698</v>
      </c>
      <c r="NE12" s="253">
        <v>14974</v>
      </c>
      <c r="NF12" s="253">
        <v>66894</v>
      </c>
      <c r="NG12" s="263">
        <v>289657</v>
      </c>
      <c r="NH12" s="1216">
        <v>0</v>
      </c>
      <c r="NI12" s="1085">
        <v>0</v>
      </c>
      <c r="NJ12" s="1085">
        <v>23167</v>
      </c>
      <c r="NK12" s="1085">
        <v>43646</v>
      </c>
      <c r="NL12" s="1085">
        <v>23774</v>
      </c>
      <c r="NM12" s="1085">
        <v>22032</v>
      </c>
      <c r="NN12" s="1085">
        <v>18450</v>
      </c>
      <c r="NO12" s="1085">
        <v>14104</v>
      </c>
      <c r="NP12" s="1085">
        <v>66439</v>
      </c>
      <c r="NQ12" s="1217">
        <v>211612</v>
      </c>
    </row>
    <row r="13" spans="1:381" ht="12.75" customHeight="1">
      <c r="A13" s="489" t="s">
        <v>609</v>
      </c>
      <c r="B13" s="264">
        <v>0</v>
      </c>
      <c r="C13" s="253">
        <v>0</v>
      </c>
      <c r="D13" s="253">
        <v>461008</v>
      </c>
      <c r="E13" s="253">
        <v>415818</v>
      </c>
      <c r="F13" s="253">
        <v>287548</v>
      </c>
      <c r="G13" s="253">
        <v>86526</v>
      </c>
      <c r="H13" s="253">
        <v>43210</v>
      </c>
      <c r="I13" s="253">
        <v>24050</v>
      </c>
      <c r="J13" s="253">
        <v>111407</v>
      </c>
      <c r="K13" s="263">
        <v>1429567</v>
      </c>
      <c r="L13" s="264">
        <v>0</v>
      </c>
      <c r="M13" s="253">
        <v>0</v>
      </c>
      <c r="N13" s="253">
        <v>551366</v>
      </c>
      <c r="O13" s="253">
        <v>238214</v>
      </c>
      <c r="P13" s="253">
        <v>338831</v>
      </c>
      <c r="Q13" s="253">
        <v>113241</v>
      </c>
      <c r="R13" s="253">
        <v>76638</v>
      </c>
      <c r="S13" s="253">
        <v>31190</v>
      </c>
      <c r="T13" s="253">
        <v>183692</v>
      </c>
      <c r="U13" s="263">
        <v>1533172</v>
      </c>
      <c r="V13" s="264">
        <v>0</v>
      </c>
      <c r="W13" s="253">
        <v>0</v>
      </c>
      <c r="X13" s="253">
        <v>534984</v>
      </c>
      <c r="Y13" s="253">
        <v>241580</v>
      </c>
      <c r="Z13" s="253">
        <v>271288</v>
      </c>
      <c r="AA13" s="253">
        <v>116438</v>
      </c>
      <c r="AB13" s="253">
        <v>69423</v>
      </c>
      <c r="AC13" s="253">
        <v>34700</v>
      </c>
      <c r="AD13" s="253">
        <v>154539</v>
      </c>
      <c r="AE13" s="263">
        <v>1422952</v>
      </c>
      <c r="AF13" s="264">
        <v>0</v>
      </c>
      <c r="AG13" s="253">
        <v>0</v>
      </c>
      <c r="AH13" s="253">
        <v>477257</v>
      </c>
      <c r="AI13" s="253">
        <v>170706</v>
      </c>
      <c r="AJ13" s="253">
        <v>298006</v>
      </c>
      <c r="AK13" s="253">
        <v>110631</v>
      </c>
      <c r="AL13" s="253">
        <v>69181</v>
      </c>
      <c r="AM13" s="253">
        <v>41294</v>
      </c>
      <c r="AN13" s="253">
        <v>183755</v>
      </c>
      <c r="AO13" s="263">
        <v>1350830</v>
      </c>
      <c r="AP13" s="264">
        <v>0</v>
      </c>
      <c r="AQ13" s="253">
        <v>0</v>
      </c>
      <c r="AR13" s="253">
        <v>363009</v>
      </c>
      <c r="AS13" s="253">
        <v>200961</v>
      </c>
      <c r="AT13" s="253">
        <v>257931</v>
      </c>
      <c r="AU13" s="253">
        <v>72644</v>
      </c>
      <c r="AV13" s="253">
        <v>50269</v>
      </c>
      <c r="AW13" s="253">
        <v>28289</v>
      </c>
      <c r="AX13" s="253">
        <v>171696</v>
      </c>
      <c r="AY13" s="263">
        <v>1144799</v>
      </c>
      <c r="AZ13" s="264">
        <v>0</v>
      </c>
      <c r="BA13" s="253">
        <v>0</v>
      </c>
      <c r="BB13" s="253">
        <v>421621</v>
      </c>
      <c r="BC13" s="253">
        <v>175833</v>
      </c>
      <c r="BD13" s="253">
        <v>290201</v>
      </c>
      <c r="BE13" s="253">
        <v>86377</v>
      </c>
      <c r="BF13" s="253">
        <v>55397</v>
      </c>
      <c r="BG13" s="253">
        <v>29913</v>
      </c>
      <c r="BH13" s="253">
        <v>173933</v>
      </c>
      <c r="BI13" s="263">
        <v>1233275</v>
      </c>
      <c r="BJ13" s="264">
        <v>0</v>
      </c>
      <c r="BK13" s="253">
        <v>0</v>
      </c>
      <c r="BL13" s="253">
        <v>456414</v>
      </c>
      <c r="BM13" s="253">
        <v>163493</v>
      </c>
      <c r="BN13" s="253">
        <v>279315</v>
      </c>
      <c r="BO13" s="253">
        <v>77611</v>
      </c>
      <c r="BP13" s="253">
        <v>63134</v>
      </c>
      <c r="BQ13" s="253">
        <v>35667</v>
      </c>
      <c r="BR13" s="253">
        <v>144761</v>
      </c>
      <c r="BS13" s="263">
        <v>1220395</v>
      </c>
      <c r="BT13" s="264">
        <v>0</v>
      </c>
      <c r="BU13" s="253">
        <v>0</v>
      </c>
      <c r="BV13" s="253">
        <v>379206</v>
      </c>
      <c r="BW13" s="253">
        <v>143718</v>
      </c>
      <c r="BX13" s="253">
        <v>315539</v>
      </c>
      <c r="BY13" s="253">
        <v>81362</v>
      </c>
      <c r="BZ13" s="253">
        <v>48384</v>
      </c>
      <c r="CA13" s="253">
        <v>33038</v>
      </c>
      <c r="CB13" s="253">
        <v>152218</v>
      </c>
      <c r="CC13" s="263">
        <v>1153465</v>
      </c>
      <c r="CD13" s="264">
        <v>0</v>
      </c>
      <c r="CE13" s="253">
        <v>0</v>
      </c>
      <c r="CF13" s="253">
        <v>302222</v>
      </c>
      <c r="CG13" s="253">
        <v>159592</v>
      </c>
      <c r="CH13" s="253">
        <v>310617</v>
      </c>
      <c r="CI13" s="253">
        <v>81451</v>
      </c>
      <c r="CJ13" s="253">
        <v>51459</v>
      </c>
      <c r="CK13" s="253">
        <v>29294</v>
      </c>
      <c r="CL13" s="253">
        <v>154070</v>
      </c>
      <c r="CM13" s="263">
        <v>1088705</v>
      </c>
      <c r="CN13" s="264">
        <v>0</v>
      </c>
      <c r="CO13" s="253">
        <v>0</v>
      </c>
      <c r="CP13" s="253">
        <v>574507</v>
      </c>
      <c r="CQ13" s="253">
        <v>125958</v>
      </c>
      <c r="CR13" s="253">
        <v>226462</v>
      </c>
      <c r="CS13" s="253">
        <v>78102</v>
      </c>
      <c r="CT13" s="253">
        <v>47127</v>
      </c>
      <c r="CU13" s="253">
        <v>33162</v>
      </c>
      <c r="CV13" s="253">
        <v>154292</v>
      </c>
      <c r="CW13" s="263">
        <v>1239610</v>
      </c>
      <c r="CX13" s="264">
        <v>0</v>
      </c>
      <c r="CY13" s="253">
        <v>0</v>
      </c>
      <c r="CZ13" s="253">
        <v>670319</v>
      </c>
      <c r="DA13" s="253">
        <v>134298</v>
      </c>
      <c r="DB13" s="253">
        <v>245051</v>
      </c>
      <c r="DC13" s="253">
        <v>76392</v>
      </c>
      <c r="DD13" s="253">
        <v>53134</v>
      </c>
      <c r="DE13" s="253">
        <v>46344</v>
      </c>
      <c r="DF13" s="253">
        <v>154864</v>
      </c>
      <c r="DG13" s="263">
        <v>1380402</v>
      </c>
      <c r="DH13" s="264">
        <v>0</v>
      </c>
      <c r="DI13" s="253">
        <v>0</v>
      </c>
      <c r="DJ13" s="253">
        <v>568220</v>
      </c>
      <c r="DK13" s="253">
        <v>127255</v>
      </c>
      <c r="DL13" s="253">
        <v>211259</v>
      </c>
      <c r="DM13" s="253">
        <v>76072</v>
      </c>
      <c r="DN13" s="253">
        <v>39600</v>
      </c>
      <c r="DO13" s="253">
        <v>32117</v>
      </c>
      <c r="DP13" s="253">
        <v>151833</v>
      </c>
      <c r="DQ13" s="263">
        <v>1206356</v>
      </c>
      <c r="DR13" s="264">
        <v>0</v>
      </c>
      <c r="DS13" s="253">
        <v>0</v>
      </c>
      <c r="DT13" s="253">
        <v>466902</v>
      </c>
      <c r="DU13" s="253">
        <v>110771</v>
      </c>
      <c r="DV13" s="253">
        <v>184235</v>
      </c>
      <c r="DW13" s="253">
        <v>62467</v>
      </c>
      <c r="DX13" s="253">
        <v>40073</v>
      </c>
      <c r="DY13" s="253">
        <v>29875</v>
      </c>
      <c r="DZ13" s="253">
        <v>164050</v>
      </c>
      <c r="EA13" s="263">
        <v>1058373</v>
      </c>
      <c r="EB13" s="264">
        <v>0</v>
      </c>
      <c r="EC13" s="253">
        <v>0</v>
      </c>
      <c r="ED13" s="253">
        <v>535089</v>
      </c>
      <c r="EE13" s="253">
        <v>191814</v>
      </c>
      <c r="EF13" s="253">
        <v>195456</v>
      </c>
      <c r="EG13" s="253">
        <v>70815</v>
      </c>
      <c r="EH13" s="253">
        <v>53941</v>
      </c>
      <c r="EI13" s="253">
        <v>43454</v>
      </c>
      <c r="EJ13" s="253">
        <v>152298</v>
      </c>
      <c r="EK13" s="263">
        <v>1242867</v>
      </c>
      <c r="EL13" s="264">
        <v>0</v>
      </c>
      <c r="EM13" s="253">
        <v>0</v>
      </c>
      <c r="EN13" s="253">
        <v>550287</v>
      </c>
      <c r="EO13" s="253">
        <v>172305</v>
      </c>
      <c r="EP13" s="253">
        <v>177096</v>
      </c>
      <c r="EQ13" s="253">
        <v>70270</v>
      </c>
      <c r="ER13" s="253">
        <v>45567</v>
      </c>
      <c r="ES13" s="253">
        <v>34483</v>
      </c>
      <c r="ET13" s="253">
        <v>154248</v>
      </c>
      <c r="EU13" s="263">
        <v>1204256</v>
      </c>
      <c r="EV13" s="264">
        <v>0</v>
      </c>
      <c r="EW13" s="253">
        <v>0</v>
      </c>
      <c r="EX13" s="253">
        <v>589957</v>
      </c>
      <c r="EY13" s="253">
        <v>128628</v>
      </c>
      <c r="EZ13" s="253">
        <v>153109</v>
      </c>
      <c r="FA13" s="253">
        <v>57280</v>
      </c>
      <c r="FB13" s="253">
        <v>36044</v>
      </c>
      <c r="FC13" s="253">
        <v>31155</v>
      </c>
      <c r="FD13" s="253">
        <v>157193</v>
      </c>
      <c r="FE13" s="263">
        <v>1153366</v>
      </c>
      <c r="FF13" s="264">
        <v>0</v>
      </c>
      <c r="FG13" s="253">
        <v>0</v>
      </c>
      <c r="FH13" s="253">
        <v>553974</v>
      </c>
      <c r="FI13" s="253">
        <v>108978</v>
      </c>
      <c r="FJ13" s="253">
        <v>126015</v>
      </c>
      <c r="FK13" s="253">
        <v>56899</v>
      </c>
      <c r="FL13" s="253">
        <v>35185</v>
      </c>
      <c r="FM13" s="253">
        <v>28964</v>
      </c>
      <c r="FN13" s="253">
        <v>139851</v>
      </c>
      <c r="FO13" s="263">
        <v>1049866</v>
      </c>
      <c r="FP13" s="264">
        <v>0</v>
      </c>
      <c r="FQ13" s="253">
        <v>0</v>
      </c>
      <c r="FR13" s="253">
        <v>707252</v>
      </c>
      <c r="FS13" s="253">
        <v>157302</v>
      </c>
      <c r="FT13" s="253">
        <v>149929</v>
      </c>
      <c r="FU13" s="253">
        <v>59133</v>
      </c>
      <c r="FV13" s="253">
        <v>48146</v>
      </c>
      <c r="FW13" s="253">
        <v>32012</v>
      </c>
      <c r="FX13" s="253">
        <v>159942</v>
      </c>
      <c r="FY13" s="263">
        <v>1313716</v>
      </c>
      <c r="FZ13" s="264">
        <v>0</v>
      </c>
      <c r="GA13" s="253">
        <v>0</v>
      </c>
      <c r="GB13" s="253">
        <v>685449</v>
      </c>
      <c r="GC13" s="253">
        <v>115404</v>
      </c>
      <c r="GD13" s="253">
        <v>98119</v>
      </c>
      <c r="GE13" s="253">
        <v>69354</v>
      </c>
      <c r="GF13" s="253">
        <v>38670</v>
      </c>
      <c r="GG13" s="253">
        <v>27712</v>
      </c>
      <c r="GH13" s="253">
        <v>137347</v>
      </c>
      <c r="GI13" s="263">
        <v>1172055</v>
      </c>
      <c r="GJ13" s="264">
        <v>0</v>
      </c>
      <c r="GK13" s="253">
        <v>0</v>
      </c>
      <c r="GL13" s="253">
        <v>709669</v>
      </c>
      <c r="GM13" s="253">
        <v>99542</v>
      </c>
      <c r="GN13" s="253">
        <v>78857</v>
      </c>
      <c r="GO13" s="253">
        <v>43284</v>
      </c>
      <c r="GP13" s="253">
        <v>28684</v>
      </c>
      <c r="GQ13" s="253">
        <v>33826</v>
      </c>
      <c r="GR13" s="253">
        <v>191656</v>
      </c>
      <c r="GS13" s="263">
        <v>1185518</v>
      </c>
      <c r="GT13" s="264">
        <v>0</v>
      </c>
      <c r="GU13" s="253">
        <v>0</v>
      </c>
      <c r="GV13" s="253">
        <v>667841</v>
      </c>
      <c r="GW13" s="253">
        <v>138261</v>
      </c>
      <c r="GX13" s="253">
        <v>89821</v>
      </c>
      <c r="GY13" s="253">
        <v>54131</v>
      </c>
      <c r="GZ13" s="253">
        <v>41046</v>
      </c>
      <c r="HA13" s="253">
        <v>41523</v>
      </c>
      <c r="HB13" s="253">
        <v>193473</v>
      </c>
      <c r="HC13" s="263">
        <v>1226096</v>
      </c>
      <c r="HD13" s="264">
        <v>0</v>
      </c>
      <c r="HE13" s="253">
        <v>0</v>
      </c>
      <c r="HF13" s="253">
        <v>638388</v>
      </c>
      <c r="HG13" s="253">
        <v>112703</v>
      </c>
      <c r="HH13" s="253">
        <v>85342</v>
      </c>
      <c r="HI13" s="253">
        <v>50719</v>
      </c>
      <c r="HJ13" s="253">
        <v>44960</v>
      </c>
      <c r="HK13" s="253">
        <v>40076</v>
      </c>
      <c r="HL13" s="253">
        <v>173468</v>
      </c>
      <c r="HM13" s="263">
        <v>1145656</v>
      </c>
      <c r="HN13" s="264">
        <v>0</v>
      </c>
      <c r="HO13" s="253">
        <v>0</v>
      </c>
      <c r="HP13" s="253">
        <v>640773</v>
      </c>
      <c r="HQ13" s="253">
        <v>121677</v>
      </c>
      <c r="HR13" s="253">
        <v>80827</v>
      </c>
      <c r="HS13" s="253">
        <v>47025</v>
      </c>
      <c r="HT13" s="253">
        <v>40417</v>
      </c>
      <c r="HU13" s="253">
        <v>45251</v>
      </c>
      <c r="HV13" s="253">
        <v>158079</v>
      </c>
      <c r="HW13" s="263">
        <v>1134049</v>
      </c>
      <c r="HX13" s="264" t="s">
        <v>568</v>
      </c>
      <c r="HY13" s="253" t="s">
        <v>568</v>
      </c>
      <c r="HZ13" s="253">
        <v>666618</v>
      </c>
      <c r="IA13" s="253">
        <v>105281</v>
      </c>
      <c r="IB13" s="253">
        <v>87988</v>
      </c>
      <c r="IC13" s="253">
        <v>48008</v>
      </c>
      <c r="ID13" s="253">
        <v>61230</v>
      </c>
      <c r="IE13" s="253">
        <v>153008</v>
      </c>
      <c r="IF13" s="253">
        <v>182389</v>
      </c>
      <c r="IG13" s="263">
        <v>1304522</v>
      </c>
      <c r="IH13" s="264">
        <v>0</v>
      </c>
      <c r="II13" s="253">
        <v>0</v>
      </c>
      <c r="IJ13" s="253">
        <v>610745</v>
      </c>
      <c r="IK13" s="253">
        <v>147744</v>
      </c>
      <c r="IL13" s="253">
        <v>88761</v>
      </c>
      <c r="IM13" s="253">
        <v>48318</v>
      </c>
      <c r="IN13" s="253">
        <v>407035</v>
      </c>
      <c r="IO13" s="253">
        <v>49316</v>
      </c>
      <c r="IP13" s="253">
        <v>183168</v>
      </c>
      <c r="IQ13" s="263">
        <v>1535087</v>
      </c>
      <c r="IR13" s="264">
        <v>0</v>
      </c>
      <c r="IS13" s="253">
        <v>0</v>
      </c>
      <c r="IT13" s="253">
        <v>799061</v>
      </c>
      <c r="IU13" s="253">
        <v>155332</v>
      </c>
      <c r="IV13" s="253">
        <v>145292</v>
      </c>
      <c r="IW13" s="253">
        <v>59610</v>
      </c>
      <c r="IX13" s="253">
        <v>89253</v>
      </c>
      <c r="IY13" s="253">
        <v>61035</v>
      </c>
      <c r="IZ13" s="253">
        <v>146893</v>
      </c>
      <c r="JA13" s="263">
        <v>1456476</v>
      </c>
      <c r="JB13" s="264">
        <v>0</v>
      </c>
      <c r="JC13" s="253">
        <v>0</v>
      </c>
      <c r="JD13" s="253">
        <v>852536</v>
      </c>
      <c r="JE13" s="253">
        <v>153264</v>
      </c>
      <c r="JF13" s="253">
        <v>480151</v>
      </c>
      <c r="JG13" s="253">
        <v>69652</v>
      </c>
      <c r="JH13" s="253">
        <v>69809</v>
      </c>
      <c r="JI13" s="253">
        <v>60818</v>
      </c>
      <c r="JJ13" s="253">
        <v>174172</v>
      </c>
      <c r="JK13" s="263">
        <v>1860402</v>
      </c>
      <c r="JL13" s="264">
        <v>0</v>
      </c>
      <c r="JM13" s="253">
        <v>0</v>
      </c>
      <c r="JN13" s="253">
        <v>871460</v>
      </c>
      <c r="JO13" s="253">
        <v>171381</v>
      </c>
      <c r="JP13" s="253">
        <v>114176</v>
      </c>
      <c r="JQ13" s="253">
        <v>86984</v>
      </c>
      <c r="JR13" s="253">
        <v>65990</v>
      </c>
      <c r="JS13" s="253">
        <v>66525</v>
      </c>
      <c r="JT13" s="253">
        <v>236194</v>
      </c>
      <c r="JU13" s="263">
        <v>1612710</v>
      </c>
      <c r="JV13" s="264">
        <v>0</v>
      </c>
      <c r="JW13" s="253">
        <v>0</v>
      </c>
      <c r="JX13" s="253">
        <v>618443</v>
      </c>
      <c r="JY13" s="253">
        <v>134080</v>
      </c>
      <c r="JZ13" s="253">
        <v>112165</v>
      </c>
      <c r="KA13" s="253">
        <v>76816</v>
      </c>
      <c r="KB13" s="253">
        <v>53711</v>
      </c>
      <c r="KC13" s="253">
        <v>59671</v>
      </c>
      <c r="KD13" s="253">
        <v>386750</v>
      </c>
      <c r="KE13" s="263">
        <v>1441636</v>
      </c>
      <c r="KF13" s="264">
        <v>0</v>
      </c>
      <c r="KG13" s="253">
        <v>0</v>
      </c>
      <c r="KH13" s="253">
        <v>849379</v>
      </c>
      <c r="KI13" s="253">
        <v>156660</v>
      </c>
      <c r="KJ13" s="253">
        <v>137854</v>
      </c>
      <c r="KK13" s="253">
        <v>136009</v>
      </c>
      <c r="KL13" s="253">
        <v>216406</v>
      </c>
      <c r="KM13" s="253">
        <v>70557</v>
      </c>
      <c r="KN13" s="253">
        <v>212485</v>
      </c>
      <c r="KO13" s="263">
        <v>1779350</v>
      </c>
      <c r="KP13" s="264">
        <v>0</v>
      </c>
      <c r="KQ13" s="253">
        <v>0</v>
      </c>
      <c r="KR13" s="253">
        <v>922335</v>
      </c>
      <c r="KS13" s="253">
        <v>209518</v>
      </c>
      <c r="KT13" s="253">
        <v>142489</v>
      </c>
      <c r="KU13" s="253">
        <v>103514</v>
      </c>
      <c r="KV13" s="253">
        <v>95393</v>
      </c>
      <c r="KW13" s="253">
        <v>71289</v>
      </c>
      <c r="KX13" s="253">
        <v>203690</v>
      </c>
      <c r="KY13" s="263">
        <v>1748228</v>
      </c>
      <c r="KZ13" s="264">
        <v>0</v>
      </c>
      <c r="LA13" s="253">
        <v>0</v>
      </c>
      <c r="LB13" s="253">
        <v>922211</v>
      </c>
      <c r="LC13" s="253">
        <v>202804</v>
      </c>
      <c r="LD13" s="253">
        <v>108150</v>
      </c>
      <c r="LE13" s="253">
        <v>67642</v>
      </c>
      <c r="LF13" s="253">
        <v>83987</v>
      </c>
      <c r="LG13" s="253">
        <v>61689</v>
      </c>
      <c r="LH13" s="253">
        <v>158962</v>
      </c>
      <c r="LI13" s="263">
        <v>1605445</v>
      </c>
      <c r="LJ13" s="264">
        <v>0</v>
      </c>
      <c r="LK13" s="253">
        <v>0</v>
      </c>
      <c r="LL13" s="253">
        <v>759670</v>
      </c>
      <c r="LM13" s="253">
        <v>133181</v>
      </c>
      <c r="LN13" s="253">
        <v>175951</v>
      </c>
      <c r="LO13" s="253">
        <v>61646</v>
      </c>
      <c r="LP13" s="253">
        <v>65815</v>
      </c>
      <c r="LQ13" s="253">
        <v>50564</v>
      </c>
      <c r="LR13" s="253">
        <v>167255</v>
      </c>
      <c r="LS13" s="263">
        <v>1414082</v>
      </c>
      <c r="LT13" s="264">
        <v>0</v>
      </c>
      <c r="LU13" s="253">
        <v>0</v>
      </c>
      <c r="LV13" s="253">
        <v>890482</v>
      </c>
      <c r="LW13" s="253">
        <v>163330</v>
      </c>
      <c r="LX13" s="253">
        <v>135409</v>
      </c>
      <c r="LY13" s="253">
        <v>103827</v>
      </c>
      <c r="LZ13" s="253">
        <v>74638</v>
      </c>
      <c r="MA13" s="253">
        <v>83622</v>
      </c>
      <c r="MB13" s="253">
        <v>190821</v>
      </c>
      <c r="MC13" s="263">
        <v>1642129</v>
      </c>
      <c r="MD13" s="264">
        <v>0</v>
      </c>
      <c r="ME13" s="253">
        <v>0</v>
      </c>
      <c r="MF13" s="253">
        <v>775652</v>
      </c>
      <c r="MG13" s="253">
        <v>129229</v>
      </c>
      <c r="MH13" s="253">
        <v>95136</v>
      </c>
      <c r="MI13" s="253">
        <v>278579</v>
      </c>
      <c r="MJ13" s="253">
        <v>48200</v>
      </c>
      <c r="MK13" s="253">
        <v>41255</v>
      </c>
      <c r="ML13" s="253">
        <v>121369</v>
      </c>
      <c r="MM13" s="263">
        <v>1489420</v>
      </c>
      <c r="MN13" s="264">
        <v>0</v>
      </c>
      <c r="MO13" s="253">
        <v>0</v>
      </c>
      <c r="MP13" s="253">
        <v>836424</v>
      </c>
      <c r="MQ13" s="253">
        <v>173054</v>
      </c>
      <c r="MR13" s="253">
        <v>87061</v>
      </c>
      <c r="MS13" s="253">
        <v>60617</v>
      </c>
      <c r="MT13" s="253">
        <v>55391</v>
      </c>
      <c r="MU13" s="253">
        <v>39887</v>
      </c>
      <c r="MV13" s="253">
        <v>282275</v>
      </c>
      <c r="MW13" s="263">
        <v>1534709</v>
      </c>
      <c r="MX13" s="264">
        <v>0</v>
      </c>
      <c r="MY13" s="253">
        <v>0</v>
      </c>
      <c r="MZ13" s="253">
        <v>817627</v>
      </c>
      <c r="NA13" s="253">
        <v>118052</v>
      </c>
      <c r="NB13" s="253">
        <v>102724</v>
      </c>
      <c r="NC13" s="253">
        <v>51982</v>
      </c>
      <c r="ND13" s="253">
        <v>51312</v>
      </c>
      <c r="NE13" s="253">
        <v>39199</v>
      </c>
      <c r="NF13" s="253">
        <v>125616</v>
      </c>
      <c r="NG13" s="263">
        <v>1306512</v>
      </c>
      <c r="NH13" s="1216">
        <v>0</v>
      </c>
      <c r="NI13" s="1085">
        <v>0</v>
      </c>
      <c r="NJ13" s="1085">
        <v>899447</v>
      </c>
      <c r="NK13" s="1085">
        <v>141459</v>
      </c>
      <c r="NL13" s="1085">
        <v>133759</v>
      </c>
      <c r="NM13" s="1085">
        <v>193305</v>
      </c>
      <c r="NN13" s="1085">
        <v>87308</v>
      </c>
      <c r="NO13" s="1085">
        <v>52635</v>
      </c>
      <c r="NP13" s="1085">
        <v>171181</v>
      </c>
      <c r="NQ13" s="1217">
        <v>1679094</v>
      </c>
    </row>
    <row r="14" spans="1:381" ht="12.75" customHeight="1">
      <c r="A14" s="489" t="s">
        <v>604</v>
      </c>
      <c r="B14" s="264">
        <v>0</v>
      </c>
      <c r="C14" s="253">
        <v>0</v>
      </c>
      <c r="D14" s="253">
        <v>0</v>
      </c>
      <c r="E14" s="253">
        <v>490754</v>
      </c>
      <c r="F14" s="253">
        <v>337057</v>
      </c>
      <c r="G14" s="253">
        <v>132108</v>
      </c>
      <c r="H14" s="253">
        <v>76552</v>
      </c>
      <c r="I14" s="253">
        <v>47780</v>
      </c>
      <c r="J14" s="253">
        <v>183643</v>
      </c>
      <c r="K14" s="263">
        <v>1267894</v>
      </c>
      <c r="L14" s="264">
        <v>0</v>
      </c>
      <c r="M14" s="253">
        <v>0</v>
      </c>
      <c r="N14" s="253">
        <v>0</v>
      </c>
      <c r="O14" s="253">
        <v>561457</v>
      </c>
      <c r="P14" s="253">
        <v>463630</v>
      </c>
      <c r="Q14" s="253">
        <v>191265</v>
      </c>
      <c r="R14" s="253">
        <v>139801</v>
      </c>
      <c r="S14" s="253">
        <v>59708</v>
      </c>
      <c r="T14" s="253">
        <v>272329</v>
      </c>
      <c r="U14" s="263">
        <v>1688190</v>
      </c>
      <c r="V14" s="264">
        <v>0</v>
      </c>
      <c r="W14" s="253">
        <v>0</v>
      </c>
      <c r="X14" s="253">
        <v>0</v>
      </c>
      <c r="Y14" s="253">
        <v>653822</v>
      </c>
      <c r="Z14" s="253">
        <v>354878</v>
      </c>
      <c r="AA14" s="253">
        <v>166011</v>
      </c>
      <c r="AB14" s="253">
        <v>124153</v>
      </c>
      <c r="AC14" s="253">
        <v>66016</v>
      </c>
      <c r="AD14" s="253">
        <v>284062</v>
      </c>
      <c r="AE14" s="263">
        <v>1648942</v>
      </c>
      <c r="AF14" s="264">
        <v>0</v>
      </c>
      <c r="AG14" s="253">
        <v>0</v>
      </c>
      <c r="AH14" s="253">
        <v>0</v>
      </c>
      <c r="AI14" s="253">
        <v>436127</v>
      </c>
      <c r="AJ14" s="253">
        <v>405139</v>
      </c>
      <c r="AK14" s="253">
        <v>159563</v>
      </c>
      <c r="AL14" s="253">
        <v>107615</v>
      </c>
      <c r="AM14" s="253">
        <v>62073</v>
      </c>
      <c r="AN14" s="253">
        <v>305012</v>
      </c>
      <c r="AO14" s="263">
        <v>1475529</v>
      </c>
      <c r="AP14" s="264">
        <v>0</v>
      </c>
      <c r="AQ14" s="253">
        <v>0</v>
      </c>
      <c r="AR14" s="253">
        <v>45107</v>
      </c>
      <c r="AS14" s="253">
        <v>441098</v>
      </c>
      <c r="AT14" s="253">
        <v>259243</v>
      </c>
      <c r="AU14" s="253">
        <v>130474</v>
      </c>
      <c r="AV14" s="253">
        <v>89675</v>
      </c>
      <c r="AW14" s="253">
        <v>56562</v>
      </c>
      <c r="AX14" s="253">
        <v>296922</v>
      </c>
      <c r="AY14" s="263">
        <v>1319081</v>
      </c>
      <c r="AZ14" s="264">
        <v>0</v>
      </c>
      <c r="BA14" s="253">
        <v>0</v>
      </c>
      <c r="BB14" s="253">
        <v>49677</v>
      </c>
      <c r="BC14" s="253">
        <v>645651</v>
      </c>
      <c r="BD14" s="253">
        <v>350985</v>
      </c>
      <c r="BE14" s="253">
        <v>148124</v>
      </c>
      <c r="BF14" s="253">
        <v>89234</v>
      </c>
      <c r="BG14" s="253">
        <v>52888</v>
      </c>
      <c r="BH14" s="253">
        <v>320290</v>
      </c>
      <c r="BI14" s="263">
        <v>1656849</v>
      </c>
      <c r="BJ14" s="264">
        <v>0</v>
      </c>
      <c r="BK14" s="253">
        <v>0</v>
      </c>
      <c r="BL14" s="253">
        <v>44137</v>
      </c>
      <c r="BM14" s="253">
        <v>389007</v>
      </c>
      <c r="BN14" s="253">
        <v>340651</v>
      </c>
      <c r="BO14" s="253">
        <v>133409</v>
      </c>
      <c r="BP14" s="253">
        <v>96144</v>
      </c>
      <c r="BQ14" s="253">
        <v>64152</v>
      </c>
      <c r="BR14" s="253">
        <v>248727</v>
      </c>
      <c r="BS14" s="263">
        <v>1316227</v>
      </c>
      <c r="BT14" s="264">
        <v>0</v>
      </c>
      <c r="BU14" s="253">
        <v>0</v>
      </c>
      <c r="BV14" s="253">
        <v>37802</v>
      </c>
      <c r="BW14" s="253">
        <v>363001</v>
      </c>
      <c r="BX14" s="253">
        <v>326110</v>
      </c>
      <c r="BY14" s="253">
        <v>176146</v>
      </c>
      <c r="BZ14" s="253">
        <v>93069</v>
      </c>
      <c r="CA14" s="253">
        <v>59335</v>
      </c>
      <c r="CB14" s="253">
        <v>265336</v>
      </c>
      <c r="CC14" s="263">
        <v>1320799</v>
      </c>
      <c r="CD14" s="264">
        <v>0</v>
      </c>
      <c r="CE14" s="253">
        <v>0</v>
      </c>
      <c r="CF14" s="253">
        <v>40680</v>
      </c>
      <c r="CG14" s="253">
        <v>386348</v>
      </c>
      <c r="CH14" s="253">
        <v>339818</v>
      </c>
      <c r="CI14" s="253">
        <v>172817</v>
      </c>
      <c r="CJ14" s="253">
        <v>108004</v>
      </c>
      <c r="CK14" s="253">
        <v>70405</v>
      </c>
      <c r="CL14" s="253">
        <v>275124</v>
      </c>
      <c r="CM14" s="263">
        <v>1393196</v>
      </c>
      <c r="CN14" s="264">
        <v>0</v>
      </c>
      <c r="CO14" s="253">
        <v>0</v>
      </c>
      <c r="CP14" s="253">
        <v>48008</v>
      </c>
      <c r="CQ14" s="253">
        <v>527127</v>
      </c>
      <c r="CR14" s="253">
        <v>367391</v>
      </c>
      <c r="CS14" s="253">
        <v>173777</v>
      </c>
      <c r="CT14" s="253">
        <v>105306</v>
      </c>
      <c r="CU14" s="253">
        <v>67477</v>
      </c>
      <c r="CV14" s="253">
        <v>272278</v>
      </c>
      <c r="CW14" s="263">
        <v>1561364</v>
      </c>
      <c r="CX14" s="264">
        <v>0</v>
      </c>
      <c r="CY14" s="253">
        <v>0</v>
      </c>
      <c r="CZ14" s="253">
        <v>47686</v>
      </c>
      <c r="DA14" s="253">
        <v>571084</v>
      </c>
      <c r="DB14" s="253">
        <v>307784</v>
      </c>
      <c r="DC14" s="253">
        <v>158249</v>
      </c>
      <c r="DD14" s="253">
        <v>113443</v>
      </c>
      <c r="DE14" s="253">
        <v>89687</v>
      </c>
      <c r="DF14" s="253">
        <v>285434</v>
      </c>
      <c r="DG14" s="263">
        <v>1573367</v>
      </c>
      <c r="DH14" s="264">
        <v>0</v>
      </c>
      <c r="DI14" s="253">
        <v>0</v>
      </c>
      <c r="DJ14" s="253">
        <v>50738</v>
      </c>
      <c r="DK14" s="253">
        <v>475042</v>
      </c>
      <c r="DL14" s="253">
        <v>256568</v>
      </c>
      <c r="DM14" s="253">
        <v>160922</v>
      </c>
      <c r="DN14" s="253">
        <v>108278</v>
      </c>
      <c r="DO14" s="253">
        <v>67203</v>
      </c>
      <c r="DP14" s="253">
        <v>274852</v>
      </c>
      <c r="DQ14" s="263">
        <v>1393603</v>
      </c>
      <c r="DR14" s="264">
        <v>0</v>
      </c>
      <c r="DS14" s="253">
        <v>0</v>
      </c>
      <c r="DT14" s="253">
        <v>51379</v>
      </c>
      <c r="DU14" s="253">
        <v>444602</v>
      </c>
      <c r="DV14" s="253">
        <v>308051</v>
      </c>
      <c r="DW14" s="253">
        <v>156009</v>
      </c>
      <c r="DX14" s="253">
        <v>162535</v>
      </c>
      <c r="DY14" s="253">
        <v>61302</v>
      </c>
      <c r="DZ14" s="253">
        <v>287161</v>
      </c>
      <c r="EA14" s="263">
        <v>1471039</v>
      </c>
      <c r="EB14" s="264">
        <v>0</v>
      </c>
      <c r="EC14" s="253">
        <v>0</v>
      </c>
      <c r="ED14" s="253">
        <v>55069</v>
      </c>
      <c r="EE14" s="253">
        <v>576706</v>
      </c>
      <c r="EF14" s="253">
        <v>315352</v>
      </c>
      <c r="EG14" s="253">
        <v>171791</v>
      </c>
      <c r="EH14" s="253">
        <v>109007</v>
      </c>
      <c r="EI14" s="253">
        <v>81050</v>
      </c>
      <c r="EJ14" s="253">
        <v>279768</v>
      </c>
      <c r="EK14" s="263">
        <v>1588743</v>
      </c>
      <c r="EL14" s="264">
        <v>0</v>
      </c>
      <c r="EM14" s="253">
        <v>0</v>
      </c>
      <c r="EN14" s="253">
        <v>50268</v>
      </c>
      <c r="EO14" s="253">
        <v>517423</v>
      </c>
      <c r="EP14" s="253">
        <v>249137</v>
      </c>
      <c r="EQ14" s="253">
        <v>149530</v>
      </c>
      <c r="ER14" s="253">
        <v>113693</v>
      </c>
      <c r="ES14" s="253">
        <v>69225</v>
      </c>
      <c r="ET14" s="253">
        <v>294640</v>
      </c>
      <c r="EU14" s="263">
        <v>1443916</v>
      </c>
      <c r="EV14" s="264">
        <v>0</v>
      </c>
      <c r="EW14" s="253">
        <v>0</v>
      </c>
      <c r="EX14" s="253">
        <v>43434</v>
      </c>
      <c r="EY14" s="253">
        <v>592009</v>
      </c>
      <c r="EZ14" s="253">
        <v>290107</v>
      </c>
      <c r="FA14" s="253">
        <v>155964</v>
      </c>
      <c r="FB14" s="253">
        <v>93631</v>
      </c>
      <c r="FC14" s="253">
        <v>78833</v>
      </c>
      <c r="FD14" s="253">
        <v>306392</v>
      </c>
      <c r="FE14" s="263">
        <v>1560370</v>
      </c>
      <c r="FF14" s="264">
        <v>0</v>
      </c>
      <c r="FG14" s="253">
        <v>0</v>
      </c>
      <c r="FH14" s="253">
        <v>33177</v>
      </c>
      <c r="FI14" s="253">
        <v>475492</v>
      </c>
      <c r="FJ14" s="253">
        <v>230601</v>
      </c>
      <c r="FK14" s="253">
        <v>141548</v>
      </c>
      <c r="FL14" s="253">
        <v>217280</v>
      </c>
      <c r="FM14" s="253">
        <v>73018</v>
      </c>
      <c r="FN14" s="253">
        <v>361127</v>
      </c>
      <c r="FO14" s="263">
        <v>1532243</v>
      </c>
      <c r="FP14" s="264">
        <v>0</v>
      </c>
      <c r="FQ14" s="253">
        <v>0</v>
      </c>
      <c r="FR14" s="253">
        <v>30734</v>
      </c>
      <c r="FS14" s="253">
        <v>691004</v>
      </c>
      <c r="FT14" s="253">
        <v>248792</v>
      </c>
      <c r="FU14" s="253">
        <v>135028</v>
      </c>
      <c r="FV14" s="253">
        <v>106666</v>
      </c>
      <c r="FW14" s="253">
        <v>63585</v>
      </c>
      <c r="FX14" s="253">
        <v>308465</v>
      </c>
      <c r="FY14" s="263">
        <v>1584274</v>
      </c>
      <c r="FZ14" s="264">
        <v>0</v>
      </c>
      <c r="GA14" s="253">
        <v>0</v>
      </c>
      <c r="GB14" s="253">
        <v>23406</v>
      </c>
      <c r="GC14" s="253">
        <v>592738</v>
      </c>
      <c r="GD14" s="253">
        <v>159003</v>
      </c>
      <c r="GE14" s="253">
        <v>155190</v>
      </c>
      <c r="GF14" s="253">
        <v>90270</v>
      </c>
      <c r="GG14" s="253">
        <v>62458</v>
      </c>
      <c r="GH14" s="253">
        <v>264629</v>
      </c>
      <c r="GI14" s="263">
        <v>1347694</v>
      </c>
      <c r="GJ14" s="264">
        <v>0</v>
      </c>
      <c r="GK14" s="253">
        <v>0</v>
      </c>
      <c r="GL14" s="253">
        <v>17851</v>
      </c>
      <c r="GM14" s="253">
        <v>545045</v>
      </c>
      <c r="GN14" s="253">
        <v>154961</v>
      </c>
      <c r="GO14" s="253">
        <v>106619</v>
      </c>
      <c r="GP14" s="253">
        <v>82806</v>
      </c>
      <c r="GQ14" s="253">
        <v>106489</v>
      </c>
      <c r="GR14" s="253">
        <v>270145</v>
      </c>
      <c r="GS14" s="263">
        <v>1283916</v>
      </c>
      <c r="GT14" s="264">
        <v>0</v>
      </c>
      <c r="GU14" s="253">
        <v>0</v>
      </c>
      <c r="GV14" s="253">
        <v>13072</v>
      </c>
      <c r="GW14" s="253">
        <v>643005</v>
      </c>
      <c r="GX14" s="253">
        <v>142121</v>
      </c>
      <c r="GY14" s="253">
        <v>102782</v>
      </c>
      <c r="GZ14" s="253">
        <v>117161</v>
      </c>
      <c r="HA14" s="253">
        <v>138662</v>
      </c>
      <c r="HB14" s="253">
        <v>264444</v>
      </c>
      <c r="HC14" s="263">
        <v>1421247</v>
      </c>
      <c r="HD14" s="264">
        <v>0</v>
      </c>
      <c r="HE14" s="253">
        <v>0</v>
      </c>
      <c r="HF14" s="253">
        <v>18130</v>
      </c>
      <c r="HG14" s="253">
        <v>702024</v>
      </c>
      <c r="HH14" s="253">
        <v>172554</v>
      </c>
      <c r="HI14" s="253">
        <v>127507</v>
      </c>
      <c r="HJ14" s="253">
        <v>102556</v>
      </c>
      <c r="HK14" s="253">
        <v>104539</v>
      </c>
      <c r="HL14" s="253">
        <v>291811</v>
      </c>
      <c r="HM14" s="263">
        <v>1519121</v>
      </c>
      <c r="HN14" s="264">
        <v>0</v>
      </c>
      <c r="HO14" s="253">
        <v>0</v>
      </c>
      <c r="HP14" s="253">
        <v>15056</v>
      </c>
      <c r="HQ14" s="253">
        <v>639403</v>
      </c>
      <c r="HR14" s="253">
        <v>165138</v>
      </c>
      <c r="HS14" s="253">
        <v>107483</v>
      </c>
      <c r="HT14" s="253">
        <v>89807</v>
      </c>
      <c r="HU14" s="253">
        <v>97714</v>
      </c>
      <c r="HV14" s="253">
        <v>257906</v>
      </c>
      <c r="HW14" s="263">
        <v>1372507</v>
      </c>
      <c r="HX14" s="264" t="s">
        <v>568</v>
      </c>
      <c r="HY14" s="253" t="s">
        <v>568</v>
      </c>
      <c r="HZ14" s="253">
        <v>13761</v>
      </c>
      <c r="IA14" s="253">
        <v>604771</v>
      </c>
      <c r="IB14" s="253">
        <v>131244</v>
      </c>
      <c r="IC14" s="253">
        <v>261020</v>
      </c>
      <c r="ID14" s="253">
        <v>75756</v>
      </c>
      <c r="IE14" s="253">
        <v>101683</v>
      </c>
      <c r="IF14" s="253">
        <v>253061</v>
      </c>
      <c r="IG14" s="263">
        <v>1441296</v>
      </c>
      <c r="IH14" s="264">
        <v>0</v>
      </c>
      <c r="II14" s="253">
        <v>0</v>
      </c>
      <c r="IJ14" s="253">
        <v>18075</v>
      </c>
      <c r="IK14" s="253">
        <v>641695</v>
      </c>
      <c r="IL14" s="253">
        <v>134866</v>
      </c>
      <c r="IM14" s="253">
        <v>100927</v>
      </c>
      <c r="IN14" s="253">
        <v>74395</v>
      </c>
      <c r="IO14" s="253">
        <v>88447</v>
      </c>
      <c r="IP14" s="253">
        <v>237823</v>
      </c>
      <c r="IQ14" s="263">
        <v>1296228</v>
      </c>
      <c r="IR14" s="264">
        <v>0</v>
      </c>
      <c r="IS14" s="253">
        <v>0</v>
      </c>
      <c r="IT14" s="253">
        <v>22029</v>
      </c>
      <c r="IU14" s="253">
        <v>742739</v>
      </c>
      <c r="IV14" s="253">
        <v>192999</v>
      </c>
      <c r="IW14" s="253">
        <v>101028</v>
      </c>
      <c r="IX14" s="253">
        <v>156627</v>
      </c>
      <c r="IY14" s="253">
        <v>101782</v>
      </c>
      <c r="IZ14" s="253">
        <v>631941</v>
      </c>
      <c r="JA14" s="263">
        <v>1949145</v>
      </c>
      <c r="JB14" s="264">
        <v>0</v>
      </c>
      <c r="JC14" s="253">
        <v>0</v>
      </c>
      <c r="JD14" s="253">
        <v>18468</v>
      </c>
      <c r="JE14" s="253">
        <v>737617</v>
      </c>
      <c r="JF14" s="253">
        <v>208749</v>
      </c>
      <c r="JG14" s="253">
        <v>131219</v>
      </c>
      <c r="JH14" s="253">
        <v>163211</v>
      </c>
      <c r="JI14" s="253">
        <v>103855</v>
      </c>
      <c r="JJ14" s="253">
        <v>354635</v>
      </c>
      <c r="JK14" s="263">
        <v>1717754</v>
      </c>
      <c r="JL14" s="264">
        <v>0</v>
      </c>
      <c r="JM14" s="253">
        <v>0</v>
      </c>
      <c r="JN14" s="253">
        <v>19431</v>
      </c>
      <c r="JO14" s="253">
        <v>706752</v>
      </c>
      <c r="JP14" s="253">
        <v>251317</v>
      </c>
      <c r="JQ14" s="253">
        <v>140621</v>
      </c>
      <c r="JR14" s="253">
        <v>171430</v>
      </c>
      <c r="JS14" s="253">
        <v>1173636</v>
      </c>
      <c r="JT14" s="253">
        <v>262105</v>
      </c>
      <c r="JU14" s="263">
        <v>2725292</v>
      </c>
      <c r="JV14" s="264">
        <v>0</v>
      </c>
      <c r="JW14" s="253">
        <v>0</v>
      </c>
      <c r="JX14" s="253">
        <v>20831</v>
      </c>
      <c r="JY14" s="253">
        <v>640410</v>
      </c>
      <c r="JZ14" s="253">
        <v>216649</v>
      </c>
      <c r="KA14" s="253">
        <v>143442</v>
      </c>
      <c r="KB14" s="253">
        <v>146329</v>
      </c>
      <c r="KC14" s="253">
        <v>104780</v>
      </c>
      <c r="KD14" s="253">
        <v>291532</v>
      </c>
      <c r="KE14" s="263">
        <v>1563973</v>
      </c>
      <c r="KF14" s="264">
        <v>0</v>
      </c>
      <c r="KG14" s="253">
        <v>0</v>
      </c>
      <c r="KH14" s="253">
        <v>23725</v>
      </c>
      <c r="KI14" s="253">
        <v>669796</v>
      </c>
      <c r="KJ14" s="253">
        <v>218229</v>
      </c>
      <c r="KK14" s="253">
        <v>137048</v>
      </c>
      <c r="KL14" s="253">
        <v>131320</v>
      </c>
      <c r="KM14" s="253">
        <v>129812</v>
      </c>
      <c r="KN14" s="253">
        <v>350500</v>
      </c>
      <c r="KO14" s="263">
        <v>1660430</v>
      </c>
      <c r="KP14" s="264">
        <v>0</v>
      </c>
      <c r="KQ14" s="253">
        <v>0</v>
      </c>
      <c r="KR14" s="253">
        <v>49037</v>
      </c>
      <c r="KS14" s="253">
        <v>792654</v>
      </c>
      <c r="KT14" s="253">
        <v>232464</v>
      </c>
      <c r="KU14" s="253">
        <v>130478</v>
      </c>
      <c r="KV14" s="253">
        <v>154181</v>
      </c>
      <c r="KW14" s="253">
        <v>142824</v>
      </c>
      <c r="KX14" s="253">
        <v>1884599</v>
      </c>
      <c r="KY14" s="263">
        <v>3386237</v>
      </c>
      <c r="KZ14" s="264">
        <v>0</v>
      </c>
      <c r="LA14" s="253">
        <v>0</v>
      </c>
      <c r="LB14" s="253">
        <v>144504</v>
      </c>
      <c r="LC14" s="253">
        <v>860169</v>
      </c>
      <c r="LD14" s="253">
        <v>320185</v>
      </c>
      <c r="LE14" s="253">
        <v>121127</v>
      </c>
      <c r="LF14" s="253">
        <v>144515</v>
      </c>
      <c r="LG14" s="253">
        <v>122144</v>
      </c>
      <c r="LH14" s="253">
        <v>343173</v>
      </c>
      <c r="LI14" s="263">
        <v>2055817</v>
      </c>
      <c r="LJ14" s="264">
        <v>0</v>
      </c>
      <c r="LK14" s="253">
        <v>0</v>
      </c>
      <c r="LL14" s="253">
        <v>194666</v>
      </c>
      <c r="LM14" s="253">
        <v>750623</v>
      </c>
      <c r="LN14" s="253">
        <v>212999</v>
      </c>
      <c r="LO14" s="253">
        <v>133289</v>
      </c>
      <c r="LP14" s="253">
        <v>128961</v>
      </c>
      <c r="LQ14" s="253">
        <v>140862</v>
      </c>
      <c r="LR14" s="253">
        <v>431297</v>
      </c>
      <c r="LS14" s="263">
        <v>1992697</v>
      </c>
      <c r="LT14" s="264">
        <v>0</v>
      </c>
      <c r="LU14" s="253">
        <v>0</v>
      </c>
      <c r="LV14" s="253">
        <v>218017</v>
      </c>
      <c r="LW14" s="253">
        <v>781017</v>
      </c>
      <c r="LX14" s="253">
        <v>203847</v>
      </c>
      <c r="LY14" s="253">
        <v>113322</v>
      </c>
      <c r="LZ14" s="253">
        <v>132967</v>
      </c>
      <c r="MA14" s="253">
        <v>93407</v>
      </c>
      <c r="MB14" s="253">
        <v>342197</v>
      </c>
      <c r="MC14" s="263">
        <v>1884774</v>
      </c>
      <c r="MD14" s="264">
        <v>0</v>
      </c>
      <c r="ME14" s="253">
        <v>0</v>
      </c>
      <c r="MF14" s="253">
        <v>148896</v>
      </c>
      <c r="MG14" s="253">
        <v>777821</v>
      </c>
      <c r="MH14" s="253">
        <v>185592</v>
      </c>
      <c r="MI14" s="253">
        <v>154556</v>
      </c>
      <c r="MJ14" s="253">
        <v>140655</v>
      </c>
      <c r="MK14" s="253">
        <v>92106</v>
      </c>
      <c r="ML14" s="253">
        <v>492669</v>
      </c>
      <c r="MM14" s="263">
        <v>1992295</v>
      </c>
      <c r="MN14" s="264">
        <v>0</v>
      </c>
      <c r="MO14" s="253">
        <v>0</v>
      </c>
      <c r="MP14" s="253">
        <v>175619</v>
      </c>
      <c r="MQ14" s="253">
        <v>734525</v>
      </c>
      <c r="MR14" s="253">
        <v>172346</v>
      </c>
      <c r="MS14" s="253">
        <v>117993</v>
      </c>
      <c r="MT14" s="253">
        <v>95991</v>
      </c>
      <c r="MU14" s="253">
        <v>97116</v>
      </c>
      <c r="MV14" s="253">
        <v>235776</v>
      </c>
      <c r="MW14" s="263">
        <v>1629366</v>
      </c>
      <c r="MX14" s="264">
        <v>0</v>
      </c>
      <c r="MY14" s="253">
        <v>0</v>
      </c>
      <c r="MZ14" s="253">
        <v>222520</v>
      </c>
      <c r="NA14" s="253">
        <v>718913</v>
      </c>
      <c r="NB14" s="253">
        <v>172664</v>
      </c>
      <c r="NC14" s="253">
        <v>105069</v>
      </c>
      <c r="ND14" s="253">
        <v>671255</v>
      </c>
      <c r="NE14" s="253">
        <v>198431</v>
      </c>
      <c r="NF14" s="253">
        <v>253297</v>
      </c>
      <c r="NG14" s="263">
        <v>2342149</v>
      </c>
      <c r="NH14" s="1216">
        <v>0</v>
      </c>
      <c r="NI14" s="1085">
        <v>0</v>
      </c>
      <c r="NJ14" s="1085">
        <v>224007</v>
      </c>
      <c r="NK14" s="1085">
        <v>738397</v>
      </c>
      <c r="NL14" s="1085">
        <v>183033</v>
      </c>
      <c r="NM14" s="1085">
        <v>98346</v>
      </c>
      <c r="NN14" s="1085">
        <v>207688</v>
      </c>
      <c r="NO14" s="1085">
        <v>85291</v>
      </c>
      <c r="NP14" s="1085">
        <v>373424</v>
      </c>
      <c r="NQ14" s="1217">
        <v>1910186</v>
      </c>
    </row>
    <row r="15" spans="1:381" ht="12.75" customHeight="1">
      <c r="A15" s="489" t="s">
        <v>603</v>
      </c>
      <c r="B15" s="264">
        <v>0</v>
      </c>
      <c r="C15" s="253">
        <v>0</v>
      </c>
      <c r="D15" s="253">
        <v>0</v>
      </c>
      <c r="E15" s="253">
        <v>0</v>
      </c>
      <c r="F15" s="253">
        <v>453827</v>
      </c>
      <c r="G15" s="253">
        <v>149698</v>
      </c>
      <c r="H15" s="253">
        <v>103601</v>
      </c>
      <c r="I15" s="253">
        <v>50852</v>
      </c>
      <c r="J15" s="253">
        <v>198089</v>
      </c>
      <c r="K15" s="263">
        <v>956067</v>
      </c>
      <c r="L15" s="264">
        <v>0</v>
      </c>
      <c r="M15" s="253">
        <v>0</v>
      </c>
      <c r="N15" s="253">
        <v>0</v>
      </c>
      <c r="O15" s="253">
        <v>0</v>
      </c>
      <c r="P15" s="253">
        <v>596788</v>
      </c>
      <c r="Q15" s="253">
        <v>184125</v>
      </c>
      <c r="R15" s="253">
        <v>175203</v>
      </c>
      <c r="S15" s="253">
        <v>78443</v>
      </c>
      <c r="T15" s="253">
        <v>255144</v>
      </c>
      <c r="U15" s="263">
        <v>1289703</v>
      </c>
      <c r="V15" s="264">
        <v>0</v>
      </c>
      <c r="W15" s="253">
        <v>0</v>
      </c>
      <c r="X15" s="253">
        <v>0</v>
      </c>
      <c r="Y15" s="253">
        <v>0</v>
      </c>
      <c r="Z15" s="253">
        <v>597862</v>
      </c>
      <c r="AA15" s="253">
        <v>222987</v>
      </c>
      <c r="AB15" s="253">
        <v>166791</v>
      </c>
      <c r="AC15" s="253">
        <v>103349</v>
      </c>
      <c r="AD15" s="253">
        <v>317910</v>
      </c>
      <c r="AE15" s="263">
        <v>1408899</v>
      </c>
      <c r="AF15" s="264">
        <v>0</v>
      </c>
      <c r="AG15" s="253">
        <v>0</v>
      </c>
      <c r="AH15" s="253">
        <v>0</v>
      </c>
      <c r="AI15" s="253">
        <v>0</v>
      </c>
      <c r="AJ15" s="253">
        <v>498936</v>
      </c>
      <c r="AK15" s="253">
        <v>220055</v>
      </c>
      <c r="AL15" s="253">
        <v>130745</v>
      </c>
      <c r="AM15" s="253">
        <v>86211</v>
      </c>
      <c r="AN15" s="253">
        <v>320335</v>
      </c>
      <c r="AO15" s="263">
        <v>1256282</v>
      </c>
      <c r="AP15" s="264">
        <v>0</v>
      </c>
      <c r="AQ15" s="253">
        <v>0</v>
      </c>
      <c r="AR15" s="253">
        <v>0</v>
      </c>
      <c r="AS15" s="253">
        <v>29382</v>
      </c>
      <c r="AT15" s="253">
        <v>426938</v>
      </c>
      <c r="AU15" s="253">
        <v>167773</v>
      </c>
      <c r="AV15" s="253">
        <v>106579</v>
      </c>
      <c r="AW15" s="253">
        <v>72172</v>
      </c>
      <c r="AX15" s="253">
        <v>319075</v>
      </c>
      <c r="AY15" s="263">
        <v>1121919</v>
      </c>
      <c r="AZ15" s="264">
        <v>0</v>
      </c>
      <c r="BA15" s="253">
        <v>0</v>
      </c>
      <c r="BB15" s="253">
        <v>0</v>
      </c>
      <c r="BC15" s="253">
        <v>27009</v>
      </c>
      <c r="BD15" s="253">
        <v>471528</v>
      </c>
      <c r="BE15" s="253">
        <v>156504</v>
      </c>
      <c r="BF15" s="253">
        <v>117562</v>
      </c>
      <c r="BG15" s="253">
        <v>74397</v>
      </c>
      <c r="BH15" s="253">
        <v>269211</v>
      </c>
      <c r="BI15" s="263">
        <v>1116211</v>
      </c>
      <c r="BJ15" s="264">
        <v>0</v>
      </c>
      <c r="BK15" s="253">
        <v>0</v>
      </c>
      <c r="BL15" s="253">
        <v>0</v>
      </c>
      <c r="BM15" s="253">
        <v>26134</v>
      </c>
      <c r="BN15" s="253">
        <v>479255</v>
      </c>
      <c r="BO15" s="253">
        <v>171449</v>
      </c>
      <c r="BP15" s="253">
        <v>143193</v>
      </c>
      <c r="BQ15" s="253">
        <v>102767</v>
      </c>
      <c r="BR15" s="253">
        <v>283913</v>
      </c>
      <c r="BS15" s="263">
        <v>1206711</v>
      </c>
      <c r="BT15" s="264">
        <v>0</v>
      </c>
      <c r="BU15" s="253">
        <v>0</v>
      </c>
      <c r="BV15" s="253">
        <v>0</v>
      </c>
      <c r="BW15" s="253">
        <v>21089</v>
      </c>
      <c r="BX15" s="253">
        <v>377523</v>
      </c>
      <c r="BY15" s="253">
        <v>133810</v>
      </c>
      <c r="BZ15" s="253">
        <v>121400</v>
      </c>
      <c r="CA15" s="253">
        <v>69344</v>
      </c>
      <c r="CB15" s="253">
        <v>260969</v>
      </c>
      <c r="CC15" s="263">
        <v>984135</v>
      </c>
      <c r="CD15" s="264">
        <v>0</v>
      </c>
      <c r="CE15" s="253">
        <v>0</v>
      </c>
      <c r="CF15" s="253">
        <v>0</v>
      </c>
      <c r="CG15" s="253">
        <v>26564</v>
      </c>
      <c r="CH15" s="253">
        <v>408316</v>
      </c>
      <c r="CI15" s="253">
        <v>147051</v>
      </c>
      <c r="CJ15" s="253">
        <v>115196</v>
      </c>
      <c r="CK15" s="253">
        <v>78274</v>
      </c>
      <c r="CL15" s="253">
        <v>273062</v>
      </c>
      <c r="CM15" s="263">
        <v>1048463</v>
      </c>
      <c r="CN15" s="264">
        <v>0</v>
      </c>
      <c r="CO15" s="253">
        <v>0</v>
      </c>
      <c r="CP15" s="253">
        <v>0</v>
      </c>
      <c r="CQ15" s="253">
        <v>22058</v>
      </c>
      <c r="CR15" s="253">
        <v>524951</v>
      </c>
      <c r="CS15" s="253">
        <v>179247</v>
      </c>
      <c r="CT15" s="253">
        <v>166387</v>
      </c>
      <c r="CU15" s="253">
        <v>102779</v>
      </c>
      <c r="CV15" s="253">
        <v>408749</v>
      </c>
      <c r="CW15" s="263">
        <v>1404171</v>
      </c>
      <c r="CX15" s="264">
        <v>0</v>
      </c>
      <c r="CY15" s="253">
        <v>0</v>
      </c>
      <c r="CZ15" s="253">
        <v>0</v>
      </c>
      <c r="DA15" s="253">
        <v>26845</v>
      </c>
      <c r="DB15" s="253">
        <v>623600</v>
      </c>
      <c r="DC15" s="253">
        <v>159198</v>
      </c>
      <c r="DD15" s="253">
        <v>178354</v>
      </c>
      <c r="DE15" s="253">
        <v>116478</v>
      </c>
      <c r="DF15" s="253">
        <v>311467</v>
      </c>
      <c r="DG15" s="263">
        <v>1415942</v>
      </c>
      <c r="DH15" s="264">
        <v>0</v>
      </c>
      <c r="DI15" s="253">
        <v>0</v>
      </c>
      <c r="DJ15" s="253">
        <v>0</v>
      </c>
      <c r="DK15" s="253">
        <v>34025</v>
      </c>
      <c r="DL15" s="253">
        <v>442492</v>
      </c>
      <c r="DM15" s="253">
        <v>160978</v>
      </c>
      <c r="DN15" s="253">
        <v>134879</v>
      </c>
      <c r="DO15" s="253">
        <v>92976</v>
      </c>
      <c r="DP15" s="253">
        <v>288027</v>
      </c>
      <c r="DQ15" s="263">
        <v>1153377</v>
      </c>
      <c r="DR15" s="264">
        <v>0</v>
      </c>
      <c r="DS15" s="253">
        <v>0</v>
      </c>
      <c r="DT15" s="253">
        <v>0</v>
      </c>
      <c r="DU15" s="253">
        <v>42429</v>
      </c>
      <c r="DV15" s="253">
        <v>599822</v>
      </c>
      <c r="DW15" s="253">
        <v>191134</v>
      </c>
      <c r="DX15" s="253">
        <v>157918</v>
      </c>
      <c r="DY15" s="253">
        <v>88349</v>
      </c>
      <c r="DZ15" s="253">
        <v>321611</v>
      </c>
      <c r="EA15" s="263">
        <v>1401263</v>
      </c>
      <c r="EB15" s="264">
        <v>0</v>
      </c>
      <c r="EC15" s="253">
        <v>0</v>
      </c>
      <c r="ED15" s="253">
        <v>0</v>
      </c>
      <c r="EE15" s="253">
        <v>37109</v>
      </c>
      <c r="EF15" s="253">
        <v>568415</v>
      </c>
      <c r="EG15" s="253">
        <v>192301</v>
      </c>
      <c r="EH15" s="253">
        <v>154246</v>
      </c>
      <c r="EI15" s="253">
        <v>99951</v>
      </c>
      <c r="EJ15" s="253">
        <v>299239</v>
      </c>
      <c r="EK15" s="263">
        <v>1351261</v>
      </c>
      <c r="EL15" s="264">
        <v>0</v>
      </c>
      <c r="EM15" s="253">
        <v>0</v>
      </c>
      <c r="EN15" s="253">
        <v>0</v>
      </c>
      <c r="EO15" s="253">
        <v>36668</v>
      </c>
      <c r="EP15" s="253">
        <v>548857</v>
      </c>
      <c r="EQ15" s="253">
        <v>174291</v>
      </c>
      <c r="ER15" s="253">
        <v>178371</v>
      </c>
      <c r="ES15" s="253">
        <v>104714</v>
      </c>
      <c r="ET15" s="253">
        <v>379622</v>
      </c>
      <c r="EU15" s="263">
        <v>1422523</v>
      </c>
      <c r="EV15" s="264">
        <v>0</v>
      </c>
      <c r="EW15" s="253">
        <v>0</v>
      </c>
      <c r="EX15" s="253">
        <v>0</v>
      </c>
      <c r="EY15" s="253">
        <v>33846</v>
      </c>
      <c r="EZ15" s="253">
        <v>510608</v>
      </c>
      <c r="FA15" s="253">
        <v>162772</v>
      </c>
      <c r="FB15" s="253">
        <v>126535</v>
      </c>
      <c r="FC15" s="253">
        <v>97943</v>
      </c>
      <c r="FD15" s="253">
        <v>363779</v>
      </c>
      <c r="FE15" s="263">
        <v>1295483</v>
      </c>
      <c r="FF15" s="264">
        <v>0</v>
      </c>
      <c r="FG15" s="253">
        <v>0</v>
      </c>
      <c r="FH15" s="253">
        <v>0</v>
      </c>
      <c r="FI15" s="253">
        <v>27984</v>
      </c>
      <c r="FJ15" s="253">
        <v>404313</v>
      </c>
      <c r="FK15" s="253">
        <v>143145</v>
      </c>
      <c r="FL15" s="253">
        <v>125361</v>
      </c>
      <c r="FM15" s="253">
        <v>103073</v>
      </c>
      <c r="FN15" s="253">
        <v>340733</v>
      </c>
      <c r="FO15" s="263">
        <v>1144609</v>
      </c>
      <c r="FP15" s="264">
        <v>0</v>
      </c>
      <c r="FQ15" s="253">
        <v>0</v>
      </c>
      <c r="FR15" s="253">
        <v>0</v>
      </c>
      <c r="FS15" s="253">
        <v>23955</v>
      </c>
      <c r="FT15" s="253">
        <v>576924</v>
      </c>
      <c r="FU15" s="253">
        <v>131781</v>
      </c>
      <c r="FV15" s="253">
        <v>142124</v>
      </c>
      <c r="FW15" s="253">
        <v>96298</v>
      </c>
      <c r="FX15" s="253">
        <v>324214</v>
      </c>
      <c r="FY15" s="263">
        <v>1295296</v>
      </c>
      <c r="FZ15" s="264">
        <v>0</v>
      </c>
      <c r="GA15" s="253">
        <v>0</v>
      </c>
      <c r="GB15" s="253">
        <v>0</v>
      </c>
      <c r="GC15" s="253">
        <v>19673</v>
      </c>
      <c r="GD15" s="253">
        <v>485604</v>
      </c>
      <c r="GE15" s="253">
        <v>179873</v>
      </c>
      <c r="GF15" s="253">
        <v>137369</v>
      </c>
      <c r="GG15" s="253">
        <v>96527</v>
      </c>
      <c r="GH15" s="253">
        <v>304823</v>
      </c>
      <c r="GI15" s="263">
        <v>1223869</v>
      </c>
      <c r="GJ15" s="264">
        <v>0</v>
      </c>
      <c r="GK15" s="253">
        <v>0</v>
      </c>
      <c r="GL15" s="253">
        <v>0</v>
      </c>
      <c r="GM15" s="253">
        <v>12040</v>
      </c>
      <c r="GN15" s="253">
        <v>457278</v>
      </c>
      <c r="GO15" s="253">
        <v>120800</v>
      </c>
      <c r="GP15" s="253">
        <v>115952</v>
      </c>
      <c r="GQ15" s="253">
        <v>129023</v>
      </c>
      <c r="GR15" s="253">
        <v>300543</v>
      </c>
      <c r="GS15" s="263">
        <v>1135636</v>
      </c>
      <c r="GT15" s="264">
        <v>0</v>
      </c>
      <c r="GU15" s="253">
        <v>0</v>
      </c>
      <c r="GV15" s="253">
        <v>0</v>
      </c>
      <c r="GW15" s="253">
        <v>9938</v>
      </c>
      <c r="GX15" s="253">
        <v>454250</v>
      </c>
      <c r="GY15" s="253">
        <v>116301</v>
      </c>
      <c r="GZ15" s="253">
        <v>144378</v>
      </c>
      <c r="HA15" s="253">
        <v>198824</v>
      </c>
      <c r="HB15" s="253">
        <v>317403</v>
      </c>
      <c r="HC15" s="263">
        <v>1241094</v>
      </c>
      <c r="HD15" s="264">
        <v>0</v>
      </c>
      <c r="HE15" s="253">
        <v>0</v>
      </c>
      <c r="HF15" s="253">
        <v>0</v>
      </c>
      <c r="HG15" s="253">
        <v>16726</v>
      </c>
      <c r="HH15" s="253">
        <v>510601</v>
      </c>
      <c r="HI15" s="253">
        <v>118819</v>
      </c>
      <c r="HJ15" s="253">
        <v>175894</v>
      </c>
      <c r="HK15" s="253">
        <v>117534</v>
      </c>
      <c r="HL15" s="253">
        <v>275917</v>
      </c>
      <c r="HM15" s="263">
        <v>1215491</v>
      </c>
      <c r="HN15" s="264">
        <v>0</v>
      </c>
      <c r="HO15" s="253">
        <v>0</v>
      </c>
      <c r="HP15" s="253">
        <v>0</v>
      </c>
      <c r="HQ15" s="253">
        <v>9441</v>
      </c>
      <c r="HR15" s="253">
        <v>589233</v>
      </c>
      <c r="HS15" s="253">
        <v>122480</v>
      </c>
      <c r="HT15" s="253">
        <v>195395</v>
      </c>
      <c r="HU15" s="253">
        <v>123344</v>
      </c>
      <c r="HV15" s="253">
        <v>286597</v>
      </c>
      <c r="HW15" s="263">
        <v>1326490</v>
      </c>
      <c r="HX15" s="264" t="s">
        <v>568</v>
      </c>
      <c r="HY15" s="253" t="s">
        <v>568</v>
      </c>
      <c r="HZ15" s="253" t="s">
        <v>568</v>
      </c>
      <c r="IA15" s="253">
        <v>30407</v>
      </c>
      <c r="IB15" s="253">
        <v>501315</v>
      </c>
      <c r="IC15" s="253">
        <v>103241</v>
      </c>
      <c r="ID15" s="253">
        <v>86290</v>
      </c>
      <c r="IE15" s="253">
        <v>121594</v>
      </c>
      <c r="IF15" s="253">
        <v>290068</v>
      </c>
      <c r="IG15" s="263">
        <v>1132915</v>
      </c>
      <c r="IH15" s="264">
        <v>0</v>
      </c>
      <c r="II15" s="253">
        <v>0</v>
      </c>
      <c r="IJ15" s="253">
        <v>0</v>
      </c>
      <c r="IK15" s="253">
        <v>13280</v>
      </c>
      <c r="IL15" s="253">
        <v>544822</v>
      </c>
      <c r="IM15" s="253">
        <v>95008</v>
      </c>
      <c r="IN15" s="253">
        <v>128010</v>
      </c>
      <c r="IO15" s="253">
        <v>107683</v>
      </c>
      <c r="IP15" s="253">
        <v>299997.5</v>
      </c>
      <c r="IQ15" s="263">
        <v>1188800.5</v>
      </c>
      <c r="IR15" s="264">
        <v>0</v>
      </c>
      <c r="IS15" s="253">
        <v>0</v>
      </c>
      <c r="IT15" s="253">
        <v>0</v>
      </c>
      <c r="IU15" s="253">
        <v>17552</v>
      </c>
      <c r="IV15" s="253">
        <v>668448</v>
      </c>
      <c r="IW15" s="253">
        <v>125130</v>
      </c>
      <c r="IX15" s="253">
        <v>123229</v>
      </c>
      <c r="IY15" s="253">
        <v>348572</v>
      </c>
      <c r="IZ15" s="253">
        <v>328241</v>
      </c>
      <c r="JA15" s="263">
        <v>1611172</v>
      </c>
      <c r="JB15" s="264">
        <v>0</v>
      </c>
      <c r="JC15" s="253">
        <v>0</v>
      </c>
      <c r="JD15" s="253">
        <v>0</v>
      </c>
      <c r="JE15" s="253">
        <v>18043</v>
      </c>
      <c r="JF15" s="253">
        <v>709619</v>
      </c>
      <c r="JG15" s="253">
        <v>135715</v>
      </c>
      <c r="JH15" s="253">
        <v>143003</v>
      </c>
      <c r="JI15" s="253">
        <v>203883</v>
      </c>
      <c r="JJ15" s="253">
        <v>437033</v>
      </c>
      <c r="JK15" s="263">
        <v>1647296</v>
      </c>
      <c r="JL15" s="264">
        <v>0</v>
      </c>
      <c r="JM15" s="253">
        <v>0</v>
      </c>
      <c r="JN15" s="253">
        <v>0</v>
      </c>
      <c r="JO15" s="253">
        <v>19464</v>
      </c>
      <c r="JP15" s="253">
        <v>622965</v>
      </c>
      <c r="JQ15" s="253">
        <v>124322</v>
      </c>
      <c r="JR15" s="253">
        <v>162195</v>
      </c>
      <c r="JS15" s="253">
        <v>116612</v>
      </c>
      <c r="JT15" s="253">
        <v>396685</v>
      </c>
      <c r="JU15" s="263">
        <v>1442243</v>
      </c>
      <c r="JV15" s="264">
        <v>0</v>
      </c>
      <c r="JW15" s="253">
        <v>0</v>
      </c>
      <c r="JX15" s="253">
        <v>0</v>
      </c>
      <c r="JY15" s="253">
        <v>19136</v>
      </c>
      <c r="JZ15" s="253">
        <v>658091</v>
      </c>
      <c r="KA15" s="253">
        <v>165968</v>
      </c>
      <c r="KB15" s="253">
        <v>158469</v>
      </c>
      <c r="KC15" s="253">
        <v>132665</v>
      </c>
      <c r="KD15" s="253">
        <v>335412</v>
      </c>
      <c r="KE15" s="263">
        <v>1469741</v>
      </c>
      <c r="KF15" s="264">
        <v>0</v>
      </c>
      <c r="KG15" s="253">
        <v>0</v>
      </c>
      <c r="KH15" s="253">
        <v>0</v>
      </c>
      <c r="KI15" s="253">
        <v>22281</v>
      </c>
      <c r="KJ15" s="253">
        <v>706204</v>
      </c>
      <c r="KK15" s="253">
        <v>151363</v>
      </c>
      <c r="KL15" s="253">
        <v>132279</v>
      </c>
      <c r="KM15" s="253">
        <v>141973</v>
      </c>
      <c r="KN15" s="253">
        <v>356495</v>
      </c>
      <c r="KO15" s="263">
        <v>1510595</v>
      </c>
      <c r="KP15" s="264">
        <v>0</v>
      </c>
      <c r="KQ15" s="253">
        <v>0</v>
      </c>
      <c r="KR15" s="253">
        <v>0</v>
      </c>
      <c r="KS15" s="253">
        <v>32882</v>
      </c>
      <c r="KT15" s="253">
        <v>791470</v>
      </c>
      <c r="KU15" s="253">
        <v>141535</v>
      </c>
      <c r="KV15" s="253">
        <v>162835</v>
      </c>
      <c r="KW15" s="253">
        <v>200179</v>
      </c>
      <c r="KX15" s="253">
        <v>348180</v>
      </c>
      <c r="KY15" s="263">
        <v>1677081</v>
      </c>
      <c r="KZ15" s="264">
        <v>0</v>
      </c>
      <c r="LA15" s="253">
        <v>0</v>
      </c>
      <c r="LB15" s="253">
        <v>0</v>
      </c>
      <c r="LC15" s="253">
        <v>109444</v>
      </c>
      <c r="LD15" s="253">
        <v>640758</v>
      </c>
      <c r="LE15" s="253">
        <v>120364</v>
      </c>
      <c r="LF15" s="253">
        <v>173051</v>
      </c>
      <c r="LG15" s="253">
        <v>134729</v>
      </c>
      <c r="LH15" s="253">
        <v>328765</v>
      </c>
      <c r="LI15" s="263">
        <v>1507111</v>
      </c>
      <c r="LJ15" s="264">
        <v>0</v>
      </c>
      <c r="LK15" s="253">
        <v>0</v>
      </c>
      <c r="LL15" s="253">
        <v>0</v>
      </c>
      <c r="LM15" s="253">
        <v>108662</v>
      </c>
      <c r="LN15" s="253">
        <v>722554</v>
      </c>
      <c r="LO15" s="253">
        <v>107836</v>
      </c>
      <c r="LP15" s="253">
        <v>149373</v>
      </c>
      <c r="LQ15" s="253">
        <v>116337</v>
      </c>
      <c r="LR15" s="253">
        <v>407201</v>
      </c>
      <c r="LS15" s="263">
        <v>1611963</v>
      </c>
      <c r="LT15" s="264">
        <v>0</v>
      </c>
      <c r="LU15" s="253">
        <v>0</v>
      </c>
      <c r="LV15" s="253">
        <v>0</v>
      </c>
      <c r="LW15" s="253">
        <v>77349</v>
      </c>
      <c r="LX15" s="253">
        <v>643096</v>
      </c>
      <c r="LY15" s="253">
        <v>460921</v>
      </c>
      <c r="LZ15" s="253">
        <v>696121</v>
      </c>
      <c r="MA15" s="253">
        <v>107187</v>
      </c>
      <c r="MB15" s="253">
        <v>401014</v>
      </c>
      <c r="MC15" s="263">
        <v>2385688</v>
      </c>
      <c r="MD15" s="264">
        <v>0</v>
      </c>
      <c r="ME15" s="253">
        <v>0</v>
      </c>
      <c r="MF15" s="253">
        <v>0</v>
      </c>
      <c r="MG15" s="253">
        <v>109933</v>
      </c>
      <c r="MH15" s="253">
        <v>645669</v>
      </c>
      <c r="MI15" s="253">
        <v>131475</v>
      </c>
      <c r="MJ15" s="253">
        <v>141906</v>
      </c>
      <c r="MK15" s="253">
        <v>96799</v>
      </c>
      <c r="ML15" s="253">
        <v>405102</v>
      </c>
      <c r="MM15" s="263">
        <v>1530884</v>
      </c>
      <c r="MN15" s="264">
        <v>0</v>
      </c>
      <c r="MO15" s="253">
        <v>0</v>
      </c>
      <c r="MP15" s="253">
        <v>0</v>
      </c>
      <c r="MQ15" s="253">
        <v>147768</v>
      </c>
      <c r="MR15" s="253">
        <v>640190</v>
      </c>
      <c r="MS15" s="253">
        <v>111732</v>
      </c>
      <c r="MT15" s="253">
        <v>159112</v>
      </c>
      <c r="MU15" s="253">
        <v>101340</v>
      </c>
      <c r="MV15" s="253">
        <v>298318</v>
      </c>
      <c r="MW15" s="263">
        <v>1458460</v>
      </c>
      <c r="MX15" s="264">
        <v>0</v>
      </c>
      <c r="MY15" s="253">
        <v>0</v>
      </c>
      <c r="MZ15" s="253">
        <v>0</v>
      </c>
      <c r="NA15" s="253">
        <v>118462</v>
      </c>
      <c r="NB15" s="253">
        <v>624669</v>
      </c>
      <c r="NC15" s="253">
        <v>125505</v>
      </c>
      <c r="ND15" s="253">
        <v>654852</v>
      </c>
      <c r="NE15" s="253">
        <v>256474</v>
      </c>
      <c r="NF15" s="253">
        <v>317217</v>
      </c>
      <c r="NG15" s="263">
        <v>2097179</v>
      </c>
      <c r="NH15" s="1216">
        <v>0</v>
      </c>
      <c r="NI15" s="1085">
        <v>0</v>
      </c>
      <c r="NJ15" s="1085">
        <v>0</v>
      </c>
      <c r="NK15" s="1085">
        <v>111365</v>
      </c>
      <c r="NL15" s="1085">
        <v>657794</v>
      </c>
      <c r="NM15" s="1085">
        <v>227655</v>
      </c>
      <c r="NN15" s="1085">
        <v>141247</v>
      </c>
      <c r="NO15" s="1085">
        <v>90571</v>
      </c>
      <c r="NP15" s="1085">
        <v>267556</v>
      </c>
      <c r="NQ15" s="1217">
        <v>1496188</v>
      </c>
    </row>
    <row r="16" spans="1:381" ht="12.75" customHeight="1">
      <c r="A16" s="489" t="s">
        <v>602</v>
      </c>
      <c r="B16" s="264">
        <v>0</v>
      </c>
      <c r="C16" s="253">
        <v>0</v>
      </c>
      <c r="D16" s="253">
        <v>0</v>
      </c>
      <c r="E16" s="253">
        <v>0</v>
      </c>
      <c r="F16" s="253">
        <v>0</v>
      </c>
      <c r="G16" s="253">
        <v>437125</v>
      </c>
      <c r="H16" s="253">
        <v>511170</v>
      </c>
      <c r="I16" s="253">
        <v>541149</v>
      </c>
      <c r="J16" s="253">
        <v>960853</v>
      </c>
      <c r="K16" s="263">
        <v>2450297</v>
      </c>
      <c r="L16" s="264">
        <v>0</v>
      </c>
      <c r="M16" s="253">
        <v>0</v>
      </c>
      <c r="N16" s="253">
        <v>0</v>
      </c>
      <c r="O16" s="253">
        <v>0</v>
      </c>
      <c r="P16" s="253">
        <v>0</v>
      </c>
      <c r="Q16" s="253">
        <v>496507</v>
      </c>
      <c r="R16" s="253">
        <v>739451</v>
      </c>
      <c r="S16" s="253">
        <v>618136</v>
      </c>
      <c r="T16" s="253">
        <v>950980</v>
      </c>
      <c r="U16" s="263">
        <v>2805074</v>
      </c>
      <c r="V16" s="264">
        <v>0</v>
      </c>
      <c r="W16" s="253">
        <v>0</v>
      </c>
      <c r="X16" s="253">
        <v>0</v>
      </c>
      <c r="Y16" s="253">
        <v>0</v>
      </c>
      <c r="Z16" s="253">
        <v>0</v>
      </c>
      <c r="AA16" s="253">
        <v>545005</v>
      </c>
      <c r="AB16" s="253">
        <v>773514</v>
      </c>
      <c r="AC16" s="253">
        <v>800129</v>
      </c>
      <c r="AD16" s="253">
        <v>1470017</v>
      </c>
      <c r="AE16" s="263">
        <v>3588665</v>
      </c>
      <c r="AF16" s="264">
        <v>0</v>
      </c>
      <c r="AG16" s="253">
        <v>0</v>
      </c>
      <c r="AH16" s="253">
        <v>0</v>
      </c>
      <c r="AI16" s="253">
        <v>0</v>
      </c>
      <c r="AJ16" s="253">
        <v>0</v>
      </c>
      <c r="AK16" s="253">
        <v>581634</v>
      </c>
      <c r="AL16" s="253">
        <v>677910</v>
      </c>
      <c r="AM16" s="253">
        <v>755843</v>
      </c>
      <c r="AN16" s="253">
        <v>1461254</v>
      </c>
      <c r="AO16" s="263">
        <v>3476641</v>
      </c>
      <c r="AP16" s="264">
        <v>0</v>
      </c>
      <c r="AQ16" s="253">
        <v>0</v>
      </c>
      <c r="AR16" s="253">
        <v>0</v>
      </c>
      <c r="AS16" s="253">
        <v>11973</v>
      </c>
      <c r="AT16" s="253">
        <v>42700</v>
      </c>
      <c r="AU16" s="253">
        <v>537387</v>
      </c>
      <c r="AV16" s="253">
        <v>617059</v>
      </c>
      <c r="AW16" s="253">
        <v>592048</v>
      </c>
      <c r="AX16" s="253">
        <v>1726218</v>
      </c>
      <c r="AY16" s="263">
        <v>3527385</v>
      </c>
      <c r="AZ16" s="264">
        <v>0</v>
      </c>
      <c r="BA16" s="253">
        <v>0</v>
      </c>
      <c r="BB16" s="253">
        <v>0</v>
      </c>
      <c r="BC16" s="253">
        <v>10895</v>
      </c>
      <c r="BD16" s="253">
        <v>39233</v>
      </c>
      <c r="BE16" s="253">
        <v>481332</v>
      </c>
      <c r="BF16" s="253">
        <v>539844</v>
      </c>
      <c r="BG16" s="253">
        <v>554070</v>
      </c>
      <c r="BH16" s="253">
        <v>1156124</v>
      </c>
      <c r="BI16" s="263">
        <v>2781498</v>
      </c>
      <c r="BJ16" s="264">
        <v>0</v>
      </c>
      <c r="BK16" s="253">
        <v>0</v>
      </c>
      <c r="BL16" s="253">
        <v>0</v>
      </c>
      <c r="BM16" s="253">
        <v>10038</v>
      </c>
      <c r="BN16" s="253">
        <v>43710</v>
      </c>
      <c r="BO16" s="253">
        <v>408527</v>
      </c>
      <c r="BP16" s="253">
        <v>770798</v>
      </c>
      <c r="BQ16" s="253">
        <v>676522</v>
      </c>
      <c r="BR16" s="253">
        <v>1221860</v>
      </c>
      <c r="BS16" s="263">
        <v>3131455</v>
      </c>
      <c r="BT16" s="264">
        <v>0</v>
      </c>
      <c r="BU16" s="253">
        <v>0</v>
      </c>
      <c r="BV16" s="253">
        <v>0</v>
      </c>
      <c r="BW16" s="253">
        <v>9218</v>
      </c>
      <c r="BX16" s="253">
        <v>36415</v>
      </c>
      <c r="BY16" s="253">
        <v>509099</v>
      </c>
      <c r="BZ16" s="253">
        <v>503596</v>
      </c>
      <c r="CA16" s="253">
        <v>588128</v>
      </c>
      <c r="CB16" s="253">
        <v>1189281</v>
      </c>
      <c r="CC16" s="263">
        <v>2835737</v>
      </c>
      <c r="CD16" s="264">
        <v>0</v>
      </c>
      <c r="CE16" s="253">
        <v>0</v>
      </c>
      <c r="CF16" s="253">
        <v>0</v>
      </c>
      <c r="CG16" s="253">
        <v>11410</v>
      </c>
      <c r="CH16" s="253">
        <v>36498</v>
      </c>
      <c r="CI16" s="253">
        <v>439587</v>
      </c>
      <c r="CJ16" s="253">
        <v>494336</v>
      </c>
      <c r="CK16" s="253">
        <v>546623</v>
      </c>
      <c r="CL16" s="253">
        <v>1199000</v>
      </c>
      <c r="CM16" s="263">
        <v>2727454</v>
      </c>
      <c r="CN16" s="264">
        <v>0</v>
      </c>
      <c r="CO16" s="253">
        <v>0</v>
      </c>
      <c r="CP16" s="253">
        <v>0</v>
      </c>
      <c r="CQ16" s="253">
        <v>8524</v>
      </c>
      <c r="CR16" s="253">
        <v>34877</v>
      </c>
      <c r="CS16" s="253">
        <v>476224</v>
      </c>
      <c r="CT16" s="253">
        <v>532487</v>
      </c>
      <c r="CU16" s="253">
        <v>575965</v>
      </c>
      <c r="CV16" s="253">
        <v>1204107</v>
      </c>
      <c r="CW16" s="263">
        <v>2832184</v>
      </c>
      <c r="CX16" s="264">
        <v>0</v>
      </c>
      <c r="CY16" s="253">
        <v>0</v>
      </c>
      <c r="CZ16" s="253">
        <v>0</v>
      </c>
      <c r="DA16" s="253">
        <v>9851</v>
      </c>
      <c r="DB16" s="253">
        <v>38118</v>
      </c>
      <c r="DC16" s="253">
        <v>467457</v>
      </c>
      <c r="DD16" s="253">
        <v>629003</v>
      </c>
      <c r="DE16" s="253">
        <v>758954</v>
      </c>
      <c r="DF16" s="253">
        <v>1469164</v>
      </c>
      <c r="DG16" s="263">
        <v>3372547</v>
      </c>
      <c r="DH16" s="264">
        <v>0</v>
      </c>
      <c r="DI16" s="253">
        <v>0</v>
      </c>
      <c r="DJ16" s="253">
        <v>0</v>
      </c>
      <c r="DK16" s="253">
        <v>14133</v>
      </c>
      <c r="DL16" s="253">
        <v>46633</v>
      </c>
      <c r="DM16" s="253">
        <v>518523</v>
      </c>
      <c r="DN16" s="253">
        <v>667058</v>
      </c>
      <c r="DO16" s="253">
        <v>755695</v>
      </c>
      <c r="DP16" s="253">
        <v>1396722</v>
      </c>
      <c r="DQ16" s="263">
        <v>3398764</v>
      </c>
      <c r="DR16" s="264">
        <v>0</v>
      </c>
      <c r="DS16" s="253">
        <v>0</v>
      </c>
      <c r="DT16" s="253">
        <v>0</v>
      </c>
      <c r="DU16" s="253">
        <v>14911</v>
      </c>
      <c r="DV16" s="253">
        <v>57216</v>
      </c>
      <c r="DW16" s="253">
        <v>540131</v>
      </c>
      <c r="DX16" s="253">
        <v>606291</v>
      </c>
      <c r="DY16" s="253">
        <v>700985</v>
      </c>
      <c r="DZ16" s="253">
        <v>1324238</v>
      </c>
      <c r="EA16" s="263">
        <v>3243772</v>
      </c>
      <c r="EB16" s="264">
        <v>0</v>
      </c>
      <c r="EC16" s="253">
        <v>0</v>
      </c>
      <c r="ED16" s="253">
        <v>0</v>
      </c>
      <c r="EE16" s="253">
        <v>13620</v>
      </c>
      <c r="EF16" s="253">
        <v>75094</v>
      </c>
      <c r="EG16" s="253">
        <v>468707</v>
      </c>
      <c r="EH16" s="253">
        <v>682750</v>
      </c>
      <c r="EI16" s="253">
        <v>802556</v>
      </c>
      <c r="EJ16" s="253">
        <v>1277645</v>
      </c>
      <c r="EK16" s="263">
        <v>3320372</v>
      </c>
      <c r="EL16" s="264">
        <v>0</v>
      </c>
      <c r="EM16" s="253">
        <v>0</v>
      </c>
      <c r="EN16" s="253">
        <v>0</v>
      </c>
      <c r="EO16" s="253">
        <v>13770</v>
      </c>
      <c r="EP16" s="253">
        <v>57629</v>
      </c>
      <c r="EQ16" s="253">
        <v>477198</v>
      </c>
      <c r="ER16" s="253">
        <v>669778</v>
      </c>
      <c r="ES16" s="253">
        <v>761594</v>
      </c>
      <c r="ET16" s="253">
        <v>1323249</v>
      </c>
      <c r="EU16" s="263">
        <v>3303218</v>
      </c>
      <c r="EV16" s="264">
        <v>0</v>
      </c>
      <c r="EW16" s="253">
        <v>0</v>
      </c>
      <c r="EX16" s="253">
        <v>0</v>
      </c>
      <c r="EY16" s="253">
        <v>12848</v>
      </c>
      <c r="EZ16" s="253">
        <v>52157</v>
      </c>
      <c r="FA16" s="253">
        <v>478215</v>
      </c>
      <c r="FB16" s="253">
        <v>522437</v>
      </c>
      <c r="FC16" s="253">
        <v>712606</v>
      </c>
      <c r="FD16" s="253">
        <v>1322644</v>
      </c>
      <c r="FE16" s="263">
        <v>3100907</v>
      </c>
      <c r="FF16" s="264">
        <v>0</v>
      </c>
      <c r="FG16" s="253">
        <v>0</v>
      </c>
      <c r="FH16" s="253">
        <v>0</v>
      </c>
      <c r="FI16" s="253">
        <v>11269</v>
      </c>
      <c r="FJ16" s="253">
        <v>48584</v>
      </c>
      <c r="FK16" s="253">
        <v>417370</v>
      </c>
      <c r="FL16" s="253">
        <v>525503</v>
      </c>
      <c r="FM16" s="253">
        <v>632178</v>
      </c>
      <c r="FN16" s="253">
        <v>1334592</v>
      </c>
      <c r="FO16" s="263">
        <v>2969496</v>
      </c>
      <c r="FP16" s="264">
        <v>0</v>
      </c>
      <c r="FQ16" s="253">
        <v>0</v>
      </c>
      <c r="FR16" s="253">
        <v>0</v>
      </c>
      <c r="FS16" s="253">
        <v>9025</v>
      </c>
      <c r="FT16" s="253">
        <v>40717</v>
      </c>
      <c r="FU16" s="253">
        <v>395396</v>
      </c>
      <c r="FV16" s="253">
        <v>602224</v>
      </c>
      <c r="FW16" s="253">
        <v>636901</v>
      </c>
      <c r="FX16" s="253">
        <v>1338199</v>
      </c>
      <c r="FY16" s="263">
        <v>3022462</v>
      </c>
      <c r="FZ16" s="264">
        <v>0</v>
      </c>
      <c r="GA16" s="253">
        <v>0</v>
      </c>
      <c r="GB16" s="253">
        <v>0</v>
      </c>
      <c r="GC16" s="253">
        <v>6716</v>
      </c>
      <c r="GD16" s="253">
        <v>30384</v>
      </c>
      <c r="GE16" s="253">
        <v>427763</v>
      </c>
      <c r="GF16" s="253">
        <v>661706</v>
      </c>
      <c r="GG16" s="253">
        <v>680355</v>
      </c>
      <c r="GH16" s="253">
        <v>1121579</v>
      </c>
      <c r="GI16" s="263">
        <v>2928503</v>
      </c>
      <c r="GJ16" s="264">
        <v>0</v>
      </c>
      <c r="GK16" s="253">
        <v>0</v>
      </c>
      <c r="GL16" s="253">
        <v>0</v>
      </c>
      <c r="GM16" s="253">
        <v>6107</v>
      </c>
      <c r="GN16" s="253">
        <v>25349</v>
      </c>
      <c r="GO16" s="253">
        <v>413991</v>
      </c>
      <c r="GP16" s="253">
        <v>455051</v>
      </c>
      <c r="GQ16" s="253">
        <v>720936</v>
      </c>
      <c r="GR16" s="253">
        <v>1108648</v>
      </c>
      <c r="GS16" s="263">
        <v>2730082</v>
      </c>
      <c r="GT16" s="264">
        <v>0</v>
      </c>
      <c r="GU16" s="253">
        <v>0</v>
      </c>
      <c r="GV16" s="253">
        <v>0</v>
      </c>
      <c r="GW16" s="253">
        <v>4751</v>
      </c>
      <c r="GX16" s="253">
        <v>16902</v>
      </c>
      <c r="GY16" s="253">
        <v>393860</v>
      </c>
      <c r="GZ16" s="253">
        <v>536216</v>
      </c>
      <c r="HA16" s="253">
        <v>748713</v>
      </c>
      <c r="HB16" s="253">
        <v>1173890</v>
      </c>
      <c r="HC16" s="263">
        <v>2874332</v>
      </c>
      <c r="HD16" s="264">
        <v>0</v>
      </c>
      <c r="HE16" s="253">
        <v>0</v>
      </c>
      <c r="HF16" s="253">
        <v>0</v>
      </c>
      <c r="HG16" s="253">
        <v>3335</v>
      </c>
      <c r="HH16" s="253">
        <v>17428</v>
      </c>
      <c r="HI16" s="253">
        <v>393264</v>
      </c>
      <c r="HJ16" s="253">
        <v>569115</v>
      </c>
      <c r="HK16" s="253">
        <v>900785</v>
      </c>
      <c r="HL16" s="253">
        <v>996165</v>
      </c>
      <c r="HM16" s="263">
        <v>2880092</v>
      </c>
      <c r="HN16" s="264">
        <v>0</v>
      </c>
      <c r="HO16" s="253">
        <v>0</v>
      </c>
      <c r="HP16" s="253">
        <v>0</v>
      </c>
      <c r="HQ16" s="253">
        <v>26991</v>
      </c>
      <c r="HR16" s="253">
        <v>22779</v>
      </c>
      <c r="HS16" s="253">
        <v>421215</v>
      </c>
      <c r="HT16" s="253">
        <v>721930</v>
      </c>
      <c r="HU16" s="253">
        <v>852071</v>
      </c>
      <c r="HV16" s="253">
        <v>1014060</v>
      </c>
      <c r="HW16" s="263">
        <v>3059046</v>
      </c>
      <c r="HX16" s="264" t="s">
        <v>568</v>
      </c>
      <c r="HY16" s="253" t="s">
        <v>568</v>
      </c>
      <c r="HZ16" s="253" t="s">
        <v>568</v>
      </c>
      <c r="IA16" s="253">
        <v>6987</v>
      </c>
      <c r="IB16" s="253">
        <v>24541</v>
      </c>
      <c r="IC16" s="253">
        <v>492132</v>
      </c>
      <c r="ID16" s="253">
        <v>603622</v>
      </c>
      <c r="IE16" s="253">
        <v>851815</v>
      </c>
      <c r="IF16" s="253">
        <v>1034254</v>
      </c>
      <c r="IG16" s="263">
        <v>3013351</v>
      </c>
      <c r="IH16" s="264">
        <v>0</v>
      </c>
      <c r="II16" s="253">
        <v>0</v>
      </c>
      <c r="IJ16" s="253">
        <v>0</v>
      </c>
      <c r="IK16" s="253">
        <v>13740</v>
      </c>
      <c r="IL16" s="253">
        <v>33186</v>
      </c>
      <c r="IM16" s="253">
        <v>452784</v>
      </c>
      <c r="IN16" s="253">
        <v>546437</v>
      </c>
      <c r="IO16" s="253">
        <v>683580</v>
      </c>
      <c r="IP16" s="253">
        <v>1195629</v>
      </c>
      <c r="IQ16" s="263">
        <v>2925356</v>
      </c>
      <c r="IR16" s="264">
        <v>0</v>
      </c>
      <c r="IS16" s="253">
        <v>0</v>
      </c>
      <c r="IT16" s="253">
        <v>0</v>
      </c>
      <c r="IU16" s="253">
        <v>12603</v>
      </c>
      <c r="IV16" s="253">
        <v>33234</v>
      </c>
      <c r="IW16" s="253">
        <v>470977</v>
      </c>
      <c r="IX16" s="253">
        <v>652000</v>
      </c>
      <c r="IY16" s="253">
        <v>1132646</v>
      </c>
      <c r="IZ16" s="253">
        <v>1000725</v>
      </c>
      <c r="JA16" s="263">
        <v>3302185</v>
      </c>
      <c r="JB16" s="264">
        <v>0</v>
      </c>
      <c r="JC16" s="253">
        <v>0</v>
      </c>
      <c r="JD16" s="253">
        <v>0</v>
      </c>
      <c r="JE16" s="253">
        <v>10597</v>
      </c>
      <c r="JF16" s="253">
        <v>36658</v>
      </c>
      <c r="JG16" s="253">
        <v>539378</v>
      </c>
      <c r="JH16" s="253">
        <v>772179</v>
      </c>
      <c r="JI16" s="253">
        <v>876530</v>
      </c>
      <c r="JJ16" s="253">
        <v>1990149</v>
      </c>
      <c r="JK16" s="263">
        <v>4225491</v>
      </c>
      <c r="JL16" s="264">
        <v>0</v>
      </c>
      <c r="JM16" s="253">
        <v>0</v>
      </c>
      <c r="JN16" s="253">
        <v>0</v>
      </c>
      <c r="JO16" s="253">
        <v>12058</v>
      </c>
      <c r="JP16" s="253">
        <v>40704</v>
      </c>
      <c r="JQ16" s="253">
        <v>648248</v>
      </c>
      <c r="JR16" s="253">
        <v>743241</v>
      </c>
      <c r="JS16" s="253">
        <v>1004679</v>
      </c>
      <c r="JT16" s="253">
        <v>1595212</v>
      </c>
      <c r="JU16" s="263">
        <v>4044142</v>
      </c>
      <c r="JV16" s="264">
        <v>0</v>
      </c>
      <c r="JW16" s="253">
        <v>0</v>
      </c>
      <c r="JX16" s="253">
        <v>0</v>
      </c>
      <c r="JY16" s="253">
        <v>12644</v>
      </c>
      <c r="JZ16" s="253">
        <v>45377</v>
      </c>
      <c r="KA16" s="253">
        <v>644085</v>
      </c>
      <c r="KB16" s="253">
        <v>892959</v>
      </c>
      <c r="KC16" s="253">
        <v>894399</v>
      </c>
      <c r="KD16" s="253">
        <v>1519171</v>
      </c>
      <c r="KE16" s="263">
        <v>4008635</v>
      </c>
      <c r="KF16" s="264">
        <v>0</v>
      </c>
      <c r="KG16" s="253">
        <v>0</v>
      </c>
      <c r="KH16" s="253">
        <v>0</v>
      </c>
      <c r="KI16" s="253">
        <v>11363</v>
      </c>
      <c r="KJ16" s="253">
        <v>43559</v>
      </c>
      <c r="KK16" s="253">
        <v>766516</v>
      </c>
      <c r="KL16" s="253">
        <v>754896</v>
      </c>
      <c r="KM16" s="253">
        <v>897037</v>
      </c>
      <c r="KN16" s="253">
        <v>1641039</v>
      </c>
      <c r="KO16" s="263">
        <v>4114410</v>
      </c>
      <c r="KP16" s="264">
        <v>0</v>
      </c>
      <c r="KQ16" s="253">
        <v>0</v>
      </c>
      <c r="KR16" s="253">
        <v>0</v>
      </c>
      <c r="KS16" s="253">
        <v>34034</v>
      </c>
      <c r="KT16" s="253">
        <v>62573</v>
      </c>
      <c r="KU16" s="253">
        <v>625768</v>
      </c>
      <c r="KV16" s="253">
        <v>1008930</v>
      </c>
      <c r="KW16" s="253">
        <v>914944</v>
      </c>
      <c r="KX16" s="253">
        <v>1523661</v>
      </c>
      <c r="KY16" s="263">
        <v>4169910</v>
      </c>
      <c r="KZ16" s="264">
        <v>0</v>
      </c>
      <c r="LA16" s="253">
        <v>0</v>
      </c>
      <c r="LB16" s="253">
        <v>0</v>
      </c>
      <c r="LC16" s="253">
        <v>15582</v>
      </c>
      <c r="LD16" s="253">
        <v>39841</v>
      </c>
      <c r="LE16" s="253">
        <v>575605</v>
      </c>
      <c r="LF16" s="253">
        <v>772982</v>
      </c>
      <c r="LG16" s="253">
        <v>922485</v>
      </c>
      <c r="LH16" s="253">
        <v>3140387</v>
      </c>
      <c r="LI16" s="263">
        <v>5466882</v>
      </c>
      <c r="LJ16" s="264">
        <v>0</v>
      </c>
      <c r="LK16" s="253">
        <v>0</v>
      </c>
      <c r="LL16" s="253">
        <v>0</v>
      </c>
      <c r="LM16" s="253">
        <v>17662</v>
      </c>
      <c r="LN16" s="253">
        <v>75794</v>
      </c>
      <c r="LO16" s="253">
        <v>516557</v>
      </c>
      <c r="LP16" s="253">
        <v>681563</v>
      </c>
      <c r="LQ16" s="253">
        <v>837931</v>
      </c>
      <c r="LR16" s="253">
        <v>1354557</v>
      </c>
      <c r="LS16" s="263">
        <v>3484064</v>
      </c>
      <c r="LT16" s="264">
        <v>0</v>
      </c>
      <c r="LU16" s="253">
        <v>0</v>
      </c>
      <c r="LV16" s="253">
        <v>0</v>
      </c>
      <c r="LW16" s="253">
        <v>19331</v>
      </c>
      <c r="LX16" s="253">
        <v>88814</v>
      </c>
      <c r="LY16" s="253">
        <v>581118</v>
      </c>
      <c r="LZ16" s="253">
        <v>740572</v>
      </c>
      <c r="MA16" s="253">
        <v>847092</v>
      </c>
      <c r="MB16" s="253">
        <v>1445887</v>
      </c>
      <c r="MC16" s="263">
        <v>3722814</v>
      </c>
      <c r="MD16" s="264">
        <v>0</v>
      </c>
      <c r="ME16" s="253">
        <v>0</v>
      </c>
      <c r="MF16" s="253">
        <v>0</v>
      </c>
      <c r="MG16" s="253">
        <v>27768</v>
      </c>
      <c r="MH16" s="253">
        <v>61716</v>
      </c>
      <c r="MI16" s="253">
        <v>479525</v>
      </c>
      <c r="MJ16" s="253">
        <v>716469</v>
      </c>
      <c r="MK16" s="253">
        <v>835372</v>
      </c>
      <c r="ML16" s="253">
        <v>1142395</v>
      </c>
      <c r="MM16" s="263">
        <v>3263245</v>
      </c>
      <c r="MN16" s="264">
        <v>0</v>
      </c>
      <c r="MO16" s="253">
        <v>0</v>
      </c>
      <c r="MP16" s="253">
        <v>0</v>
      </c>
      <c r="MQ16" s="253">
        <v>22669</v>
      </c>
      <c r="MR16" s="253">
        <v>50815</v>
      </c>
      <c r="MS16" s="253">
        <v>486940</v>
      </c>
      <c r="MT16" s="253">
        <v>721530</v>
      </c>
      <c r="MU16" s="253">
        <v>804080</v>
      </c>
      <c r="MV16" s="253">
        <v>1324567</v>
      </c>
      <c r="MW16" s="263">
        <v>3410601</v>
      </c>
      <c r="MX16" s="264">
        <v>0</v>
      </c>
      <c r="MY16" s="253">
        <v>0</v>
      </c>
      <c r="MZ16" s="253">
        <v>0</v>
      </c>
      <c r="NA16" s="253">
        <v>24343</v>
      </c>
      <c r="NB16" s="253">
        <v>111104</v>
      </c>
      <c r="NC16" s="253">
        <v>484331</v>
      </c>
      <c r="ND16" s="253">
        <v>647179</v>
      </c>
      <c r="NE16" s="253">
        <v>793720</v>
      </c>
      <c r="NF16" s="253">
        <v>1212179</v>
      </c>
      <c r="NG16" s="263">
        <v>3272856</v>
      </c>
      <c r="NH16" s="1216">
        <v>0</v>
      </c>
      <c r="NI16" s="1085">
        <v>0</v>
      </c>
      <c r="NJ16" s="1085">
        <v>0</v>
      </c>
      <c r="NK16" s="1085">
        <v>22969</v>
      </c>
      <c r="NL16" s="1085">
        <v>109967</v>
      </c>
      <c r="NM16" s="1085">
        <v>470563</v>
      </c>
      <c r="NN16" s="1085">
        <v>1247610</v>
      </c>
      <c r="NO16" s="1085">
        <v>890406</v>
      </c>
      <c r="NP16" s="1085">
        <v>1120800</v>
      </c>
      <c r="NQ16" s="1217">
        <v>3862315</v>
      </c>
    </row>
    <row r="17" spans="1:381" ht="12.75" customHeight="1">
      <c r="A17" s="489" t="s">
        <v>601</v>
      </c>
      <c r="B17" s="264">
        <v>0</v>
      </c>
      <c r="C17" s="253">
        <v>0</v>
      </c>
      <c r="D17" s="253">
        <v>0</v>
      </c>
      <c r="E17" s="253">
        <v>0</v>
      </c>
      <c r="F17" s="253">
        <v>0</v>
      </c>
      <c r="G17" s="253">
        <v>0</v>
      </c>
      <c r="H17" s="253">
        <v>0</v>
      </c>
      <c r="I17" s="253">
        <v>0</v>
      </c>
      <c r="J17" s="253">
        <v>2506974</v>
      </c>
      <c r="K17" s="263">
        <v>2506974</v>
      </c>
      <c r="L17" s="264">
        <v>0</v>
      </c>
      <c r="M17" s="253">
        <v>0</v>
      </c>
      <c r="N17" s="253">
        <v>0</v>
      </c>
      <c r="O17" s="253">
        <v>0</v>
      </c>
      <c r="P17" s="253">
        <v>0</v>
      </c>
      <c r="Q17" s="253">
        <v>0</v>
      </c>
      <c r="R17" s="253">
        <v>0</v>
      </c>
      <c r="S17" s="253">
        <v>0</v>
      </c>
      <c r="T17" s="253">
        <v>3018405</v>
      </c>
      <c r="U17" s="263">
        <v>3018405</v>
      </c>
      <c r="V17" s="264">
        <v>0</v>
      </c>
      <c r="W17" s="253">
        <v>0</v>
      </c>
      <c r="X17" s="253">
        <v>0</v>
      </c>
      <c r="Y17" s="253">
        <v>0</v>
      </c>
      <c r="Z17" s="253">
        <v>0</v>
      </c>
      <c r="AA17" s="253">
        <v>0</v>
      </c>
      <c r="AB17" s="253">
        <v>0</v>
      </c>
      <c r="AC17" s="253">
        <v>0</v>
      </c>
      <c r="AD17" s="253">
        <v>3367757</v>
      </c>
      <c r="AE17" s="263">
        <v>3367757</v>
      </c>
      <c r="AF17" s="264">
        <v>0</v>
      </c>
      <c r="AG17" s="253">
        <v>0</v>
      </c>
      <c r="AH17" s="253">
        <v>0</v>
      </c>
      <c r="AI17" s="253">
        <v>0</v>
      </c>
      <c r="AJ17" s="253">
        <v>0</v>
      </c>
      <c r="AK17" s="253">
        <v>0</v>
      </c>
      <c r="AL17" s="253">
        <v>0</v>
      </c>
      <c r="AM17" s="253">
        <v>0</v>
      </c>
      <c r="AN17" s="253">
        <v>4403816</v>
      </c>
      <c r="AO17" s="263">
        <v>4403816</v>
      </c>
      <c r="AP17" s="264">
        <v>0</v>
      </c>
      <c r="AQ17" s="253">
        <v>0</v>
      </c>
      <c r="AR17" s="253">
        <v>0</v>
      </c>
      <c r="AS17" s="253">
        <v>0</v>
      </c>
      <c r="AT17" s="253">
        <v>0</v>
      </c>
      <c r="AU17" s="253">
        <v>38906</v>
      </c>
      <c r="AV17" s="253">
        <v>60453</v>
      </c>
      <c r="AW17" s="253">
        <v>83002</v>
      </c>
      <c r="AX17" s="253">
        <v>4497527</v>
      </c>
      <c r="AY17" s="263">
        <v>4679888</v>
      </c>
      <c r="AZ17" s="264">
        <v>0</v>
      </c>
      <c r="BA17" s="253">
        <v>0</v>
      </c>
      <c r="BB17" s="253">
        <v>0</v>
      </c>
      <c r="BC17" s="253">
        <v>0</v>
      </c>
      <c r="BD17" s="253">
        <v>0</v>
      </c>
      <c r="BE17" s="253">
        <v>34624</v>
      </c>
      <c r="BF17" s="253">
        <v>52913</v>
      </c>
      <c r="BG17" s="253">
        <v>69399</v>
      </c>
      <c r="BH17" s="253">
        <v>4119831</v>
      </c>
      <c r="BI17" s="263">
        <v>4276767</v>
      </c>
      <c r="BJ17" s="264">
        <v>0</v>
      </c>
      <c r="BK17" s="253">
        <v>0</v>
      </c>
      <c r="BL17" s="253">
        <v>0</v>
      </c>
      <c r="BM17" s="253">
        <v>0</v>
      </c>
      <c r="BN17" s="253">
        <v>0</v>
      </c>
      <c r="BO17" s="253">
        <v>34128</v>
      </c>
      <c r="BP17" s="253">
        <v>52220</v>
      </c>
      <c r="BQ17" s="253">
        <v>65712</v>
      </c>
      <c r="BR17" s="253">
        <v>3518498</v>
      </c>
      <c r="BS17" s="263">
        <v>3670558</v>
      </c>
      <c r="BT17" s="264">
        <v>0</v>
      </c>
      <c r="BU17" s="253">
        <v>0</v>
      </c>
      <c r="BV17" s="253">
        <v>0</v>
      </c>
      <c r="BW17" s="253">
        <v>0</v>
      </c>
      <c r="BX17" s="253">
        <v>0</v>
      </c>
      <c r="BY17" s="253">
        <v>37896</v>
      </c>
      <c r="BZ17" s="253">
        <v>51614</v>
      </c>
      <c r="CA17" s="253">
        <v>58488</v>
      </c>
      <c r="CB17" s="253">
        <v>3478549</v>
      </c>
      <c r="CC17" s="263">
        <v>3626547</v>
      </c>
      <c r="CD17" s="264">
        <v>0</v>
      </c>
      <c r="CE17" s="253">
        <v>0</v>
      </c>
      <c r="CF17" s="253">
        <v>0</v>
      </c>
      <c r="CG17" s="253">
        <v>0</v>
      </c>
      <c r="CH17" s="253">
        <v>0</v>
      </c>
      <c r="CI17" s="253">
        <v>31104</v>
      </c>
      <c r="CJ17" s="253">
        <v>48000</v>
      </c>
      <c r="CK17" s="253">
        <v>64447</v>
      </c>
      <c r="CL17" s="253">
        <v>3593810</v>
      </c>
      <c r="CM17" s="263">
        <v>3737361</v>
      </c>
      <c r="CN17" s="264">
        <v>0</v>
      </c>
      <c r="CO17" s="253">
        <v>0</v>
      </c>
      <c r="CP17" s="253">
        <v>0</v>
      </c>
      <c r="CQ17" s="253">
        <v>0</v>
      </c>
      <c r="CR17" s="253">
        <v>0</v>
      </c>
      <c r="CS17" s="253">
        <v>30128</v>
      </c>
      <c r="CT17" s="253">
        <v>38776</v>
      </c>
      <c r="CU17" s="253">
        <v>37978</v>
      </c>
      <c r="CV17" s="253">
        <v>3223393</v>
      </c>
      <c r="CW17" s="263">
        <v>3330275</v>
      </c>
      <c r="CX17" s="264">
        <v>0</v>
      </c>
      <c r="CY17" s="253">
        <v>0</v>
      </c>
      <c r="CZ17" s="253">
        <v>0</v>
      </c>
      <c r="DA17" s="253">
        <v>0</v>
      </c>
      <c r="DB17" s="253">
        <v>0</v>
      </c>
      <c r="DC17" s="253">
        <v>23601</v>
      </c>
      <c r="DD17" s="253">
        <v>43046</v>
      </c>
      <c r="DE17" s="253">
        <v>40876</v>
      </c>
      <c r="DF17" s="253">
        <v>3457810</v>
      </c>
      <c r="DG17" s="263">
        <v>3565333</v>
      </c>
      <c r="DH17" s="264">
        <v>0</v>
      </c>
      <c r="DI17" s="253">
        <v>0</v>
      </c>
      <c r="DJ17" s="253">
        <v>0</v>
      </c>
      <c r="DK17" s="253">
        <v>0</v>
      </c>
      <c r="DL17" s="253">
        <v>0</v>
      </c>
      <c r="DM17" s="253">
        <v>28059</v>
      </c>
      <c r="DN17" s="253">
        <v>35909</v>
      </c>
      <c r="DO17" s="253">
        <v>43971</v>
      </c>
      <c r="DP17" s="253">
        <v>3988215</v>
      </c>
      <c r="DQ17" s="263">
        <v>4096154</v>
      </c>
      <c r="DR17" s="264">
        <v>0</v>
      </c>
      <c r="DS17" s="253">
        <v>0</v>
      </c>
      <c r="DT17" s="253">
        <v>0</v>
      </c>
      <c r="DU17" s="253">
        <v>0</v>
      </c>
      <c r="DV17" s="253">
        <v>0</v>
      </c>
      <c r="DW17" s="253">
        <v>32713</v>
      </c>
      <c r="DX17" s="253">
        <v>42369</v>
      </c>
      <c r="DY17" s="253">
        <v>42527</v>
      </c>
      <c r="DZ17" s="253">
        <v>4268987</v>
      </c>
      <c r="EA17" s="263">
        <v>4386596</v>
      </c>
      <c r="EB17" s="264">
        <v>0</v>
      </c>
      <c r="EC17" s="253">
        <v>0</v>
      </c>
      <c r="ED17" s="253">
        <v>0</v>
      </c>
      <c r="EE17" s="253">
        <v>0</v>
      </c>
      <c r="EF17" s="253">
        <v>0</v>
      </c>
      <c r="EG17" s="253">
        <v>34993</v>
      </c>
      <c r="EH17" s="253">
        <v>56333</v>
      </c>
      <c r="EI17" s="253">
        <v>51507</v>
      </c>
      <c r="EJ17" s="253">
        <v>4070539</v>
      </c>
      <c r="EK17" s="263">
        <v>4213372</v>
      </c>
      <c r="EL17" s="264">
        <v>0</v>
      </c>
      <c r="EM17" s="253">
        <v>0</v>
      </c>
      <c r="EN17" s="253">
        <v>0</v>
      </c>
      <c r="EO17" s="253">
        <v>0</v>
      </c>
      <c r="EP17" s="253">
        <v>0</v>
      </c>
      <c r="EQ17" s="253">
        <v>30457</v>
      </c>
      <c r="ER17" s="253">
        <v>74211</v>
      </c>
      <c r="ES17" s="253">
        <v>55527</v>
      </c>
      <c r="ET17" s="253">
        <v>3962386</v>
      </c>
      <c r="EU17" s="263">
        <v>4122581</v>
      </c>
      <c r="EV17" s="264">
        <v>0</v>
      </c>
      <c r="EW17" s="253">
        <v>0</v>
      </c>
      <c r="EX17" s="253">
        <v>0</v>
      </c>
      <c r="EY17" s="253">
        <v>0</v>
      </c>
      <c r="EZ17" s="253">
        <v>0</v>
      </c>
      <c r="FA17" s="253">
        <v>29197</v>
      </c>
      <c r="FB17" s="253">
        <v>47153</v>
      </c>
      <c r="FC17" s="253">
        <v>51199</v>
      </c>
      <c r="FD17" s="253">
        <v>4119014</v>
      </c>
      <c r="FE17" s="263">
        <v>4246563</v>
      </c>
      <c r="FF17" s="264">
        <v>0</v>
      </c>
      <c r="FG17" s="253">
        <v>0</v>
      </c>
      <c r="FH17" s="253">
        <v>0</v>
      </c>
      <c r="FI17" s="253">
        <v>0</v>
      </c>
      <c r="FJ17" s="253">
        <v>0</v>
      </c>
      <c r="FK17" s="253">
        <v>24004</v>
      </c>
      <c r="FL17" s="253">
        <v>38841</v>
      </c>
      <c r="FM17" s="253">
        <v>47767</v>
      </c>
      <c r="FN17" s="253">
        <v>3856270</v>
      </c>
      <c r="FO17" s="263">
        <v>3966882</v>
      </c>
      <c r="FP17" s="264">
        <v>0</v>
      </c>
      <c r="FQ17" s="253">
        <v>0</v>
      </c>
      <c r="FR17" s="253">
        <v>0</v>
      </c>
      <c r="FS17" s="253">
        <v>0</v>
      </c>
      <c r="FT17" s="253">
        <v>0</v>
      </c>
      <c r="FU17" s="253">
        <v>23555</v>
      </c>
      <c r="FV17" s="253">
        <v>37392</v>
      </c>
      <c r="FW17" s="253">
        <v>39998</v>
      </c>
      <c r="FX17" s="253">
        <v>3733153</v>
      </c>
      <c r="FY17" s="263">
        <v>3834098</v>
      </c>
      <c r="FZ17" s="264">
        <v>0</v>
      </c>
      <c r="GA17" s="253">
        <v>0</v>
      </c>
      <c r="GB17" s="253">
        <v>0</v>
      </c>
      <c r="GC17" s="253">
        <v>0</v>
      </c>
      <c r="GD17" s="253">
        <v>0</v>
      </c>
      <c r="GE17" s="253">
        <v>15611</v>
      </c>
      <c r="GF17" s="253">
        <v>32047</v>
      </c>
      <c r="GG17" s="253">
        <v>41526</v>
      </c>
      <c r="GH17" s="253">
        <v>3576003</v>
      </c>
      <c r="GI17" s="263">
        <v>3665187</v>
      </c>
      <c r="GJ17" s="264">
        <v>0</v>
      </c>
      <c r="GK17" s="253">
        <v>0</v>
      </c>
      <c r="GL17" s="253">
        <v>0</v>
      </c>
      <c r="GM17" s="253">
        <v>0</v>
      </c>
      <c r="GN17" s="253">
        <v>0</v>
      </c>
      <c r="GO17" s="253">
        <v>11779</v>
      </c>
      <c r="GP17" s="253">
        <v>22772</v>
      </c>
      <c r="GQ17" s="253">
        <v>28064</v>
      </c>
      <c r="GR17" s="253">
        <v>3643761</v>
      </c>
      <c r="GS17" s="263">
        <v>3706376</v>
      </c>
      <c r="GT17" s="264">
        <v>0</v>
      </c>
      <c r="GU17" s="253">
        <v>0</v>
      </c>
      <c r="GV17" s="253">
        <v>0</v>
      </c>
      <c r="GW17" s="253">
        <v>0</v>
      </c>
      <c r="GX17" s="253">
        <v>0</v>
      </c>
      <c r="GY17" s="253">
        <v>10068</v>
      </c>
      <c r="GZ17" s="253">
        <v>18388</v>
      </c>
      <c r="HA17" s="253">
        <v>21934</v>
      </c>
      <c r="HB17" s="253">
        <v>3907147</v>
      </c>
      <c r="HC17" s="263">
        <v>3957537</v>
      </c>
      <c r="HD17" s="264">
        <v>0</v>
      </c>
      <c r="HE17" s="253">
        <v>0</v>
      </c>
      <c r="HF17" s="253">
        <v>0</v>
      </c>
      <c r="HG17" s="253">
        <v>0</v>
      </c>
      <c r="HH17" s="253">
        <v>0</v>
      </c>
      <c r="HI17" s="253">
        <v>6958.5</v>
      </c>
      <c r="HJ17" s="253">
        <v>13336</v>
      </c>
      <c r="HK17" s="253">
        <v>14627</v>
      </c>
      <c r="HL17" s="253">
        <v>3539318.3</v>
      </c>
      <c r="HM17" s="263">
        <v>3574239.8</v>
      </c>
      <c r="HN17" s="264">
        <v>0</v>
      </c>
      <c r="HO17" s="253">
        <v>0</v>
      </c>
      <c r="HP17" s="253">
        <v>0</v>
      </c>
      <c r="HQ17" s="253">
        <v>0</v>
      </c>
      <c r="HR17" s="253">
        <v>0</v>
      </c>
      <c r="HS17" s="253">
        <v>6990</v>
      </c>
      <c r="HT17" s="253">
        <v>15900</v>
      </c>
      <c r="HU17" s="253">
        <v>14097</v>
      </c>
      <c r="HV17" s="253">
        <v>3362805</v>
      </c>
      <c r="HW17" s="263">
        <v>3399792</v>
      </c>
      <c r="HX17" s="264" t="s">
        <v>568</v>
      </c>
      <c r="HY17" s="253" t="s">
        <v>568</v>
      </c>
      <c r="HZ17" s="253" t="s">
        <v>568</v>
      </c>
      <c r="IA17" s="253" t="s">
        <v>568</v>
      </c>
      <c r="IB17" s="253" t="s">
        <v>568</v>
      </c>
      <c r="IC17" s="253">
        <v>18394</v>
      </c>
      <c r="ID17" s="253">
        <v>24947</v>
      </c>
      <c r="IE17" s="253">
        <v>21116</v>
      </c>
      <c r="IF17" s="253">
        <v>3743204</v>
      </c>
      <c r="IG17" s="263">
        <v>3807661</v>
      </c>
      <c r="IH17" s="264">
        <v>0</v>
      </c>
      <c r="II17" s="253">
        <v>0</v>
      </c>
      <c r="IJ17" s="253">
        <v>0</v>
      </c>
      <c r="IK17" s="253">
        <v>0</v>
      </c>
      <c r="IL17" s="253">
        <v>0</v>
      </c>
      <c r="IM17" s="253">
        <v>5940</v>
      </c>
      <c r="IN17" s="253">
        <v>30522</v>
      </c>
      <c r="IO17" s="253">
        <v>12953</v>
      </c>
      <c r="IP17" s="253">
        <v>3980725</v>
      </c>
      <c r="IQ17" s="263">
        <v>4030140</v>
      </c>
      <c r="IR17" s="264">
        <v>0</v>
      </c>
      <c r="IS17" s="253">
        <v>0</v>
      </c>
      <c r="IT17" s="253">
        <v>0</v>
      </c>
      <c r="IU17" s="253">
        <v>0</v>
      </c>
      <c r="IV17" s="253">
        <v>0</v>
      </c>
      <c r="IW17" s="253">
        <v>13455</v>
      </c>
      <c r="IX17" s="253">
        <v>21003</v>
      </c>
      <c r="IY17" s="253">
        <v>12094</v>
      </c>
      <c r="IZ17" s="253">
        <v>3945499</v>
      </c>
      <c r="JA17" s="263">
        <v>3992051</v>
      </c>
      <c r="JB17" s="264">
        <v>0</v>
      </c>
      <c r="JC17" s="253">
        <v>0</v>
      </c>
      <c r="JD17" s="253">
        <v>0</v>
      </c>
      <c r="JE17" s="253">
        <v>0</v>
      </c>
      <c r="JF17" s="253">
        <v>0</v>
      </c>
      <c r="JG17" s="253">
        <v>10434</v>
      </c>
      <c r="JH17" s="253">
        <v>20824</v>
      </c>
      <c r="JI17" s="253">
        <v>28281</v>
      </c>
      <c r="JJ17" s="253">
        <v>3972687</v>
      </c>
      <c r="JK17" s="263">
        <v>4032226</v>
      </c>
      <c r="JL17" s="264">
        <v>0</v>
      </c>
      <c r="JM17" s="253">
        <v>0</v>
      </c>
      <c r="JN17" s="253">
        <v>0</v>
      </c>
      <c r="JO17" s="253">
        <v>0</v>
      </c>
      <c r="JP17" s="253">
        <v>0</v>
      </c>
      <c r="JQ17" s="253">
        <v>14543</v>
      </c>
      <c r="JR17" s="253">
        <v>31460</v>
      </c>
      <c r="JS17" s="253">
        <v>30383</v>
      </c>
      <c r="JT17" s="253">
        <v>4791144</v>
      </c>
      <c r="JU17" s="263">
        <v>4867530</v>
      </c>
      <c r="JV17" s="264">
        <v>0</v>
      </c>
      <c r="JW17" s="253">
        <v>0</v>
      </c>
      <c r="JX17" s="253">
        <v>0</v>
      </c>
      <c r="JY17" s="253">
        <v>0</v>
      </c>
      <c r="JZ17" s="253">
        <v>0</v>
      </c>
      <c r="KA17" s="253">
        <v>12805</v>
      </c>
      <c r="KB17" s="253">
        <v>26063</v>
      </c>
      <c r="KC17" s="253">
        <v>24151</v>
      </c>
      <c r="KD17" s="253">
        <v>4527022</v>
      </c>
      <c r="KE17" s="263">
        <v>4590041</v>
      </c>
      <c r="KF17" s="264">
        <v>0</v>
      </c>
      <c r="KG17" s="253">
        <v>0</v>
      </c>
      <c r="KH17" s="253">
        <v>0</v>
      </c>
      <c r="KI17" s="253">
        <v>0</v>
      </c>
      <c r="KJ17" s="253">
        <v>0</v>
      </c>
      <c r="KK17" s="253">
        <v>14022</v>
      </c>
      <c r="KL17" s="253">
        <v>32729</v>
      </c>
      <c r="KM17" s="253">
        <v>26990</v>
      </c>
      <c r="KN17" s="253">
        <v>4870987</v>
      </c>
      <c r="KO17" s="263">
        <v>4944728</v>
      </c>
      <c r="KP17" s="264">
        <v>0</v>
      </c>
      <c r="KQ17" s="253">
        <v>0</v>
      </c>
      <c r="KR17" s="253">
        <v>0</v>
      </c>
      <c r="KS17" s="253">
        <v>0</v>
      </c>
      <c r="KT17" s="253">
        <v>0</v>
      </c>
      <c r="KU17" s="253">
        <v>35747</v>
      </c>
      <c r="KV17" s="253">
        <v>44257</v>
      </c>
      <c r="KW17" s="253">
        <v>54607</v>
      </c>
      <c r="KX17" s="253">
        <v>4969769</v>
      </c>
      <c r="KY17" s="263">
        <v>5104380</v>
      </c>
      <c r="KZ17" s="264">
        <v>0</v>
      </c>
      <c r="LA17" s="253">
        <v>0</v>
      </c>
      <c r="LB17" s="253">
        <v>0</v>
      </c>
      <c r="LC17" s="253">
        <v>0</v>
      </c>
      <c r="LD17" s="253">
        <v>0</v>
      </c>
      <c r="LE17" s="253">
        <v>27262</v>
      </c>
      <c r="LF17" s="253">
        <v>37120</v>
      </c>
      <c r="LG17" s="253">
        <v>36328</v>
      </c>
      <c r="LH17" s="253">
        <v>4876145</v>
      </c>
      <c r="LI17" s="263">
        <v>4976855</v>
      </c>
      <c r="LJ17" s="264">
        <v>0</v>
      </c>
      <c r="LK17" s="253">
        <v>0</v>
      </c>
      <c r="LL17" s="253">
        <v>0</v>
      </c>
      <c r="LM17" s="253">
        <v>0</v>
      </c>
      <c r="LN17" s="253">
        <v>0</v>
      </c>
      <c r="LO17" s="253">
        <v>20289</v>
      </c>
      <c r="LP17" s="253">
        <v>34815</v>
      </c>
      <c r="LQ17" s="253">
        <v>46137</v>
      </c>
      <c r="LR17" s="253">
        <v>4657549</v>
      </c>
      <c r="LS17" s="263">
        <v>4758790</v>
      </c>
      <c r="LT17" s="264">
        <v>0</v>
      </c>
      <c r="LU17" s="253">
        <v>0</v>
      </c>
      <c r="LV17" s="253">
        <v>0</v>
      </c>
      <c r="LW17" s="253">
        <v>0</v>
      </c>
      <c r="LX17" s="253">
        <v>0</v>
      </c>
      <c r="LY17" s="253">
        <v>35422</v>
      </c>
      <c r="LZ17" s="253">
        <v>55254</v>
      </c>
      <c r="MA17" s="253">
        <v>41715</v>
      </c>
      <c r="MB17" s="253">
        <v>4119464</v>
      </c>
      <c r="MC17" s="263">
        <v>4251855</v>
      </c>
      <c r="MD17" s="264">
        <v>0</v>
      </c>
      <c r="ME17" s="253">
        <v>0</v>
      </c>
      <c r="MF17" s="253">
        <v>0</v>
      </c>
      <c r="MG17" s="253">
        <v>0</v>
      </c>
      <c r="MH17" s="253">
        <v>0</v>
      </c>
      <c r="MI17" s="253">
        <v>68293</v>
      </c>
      <c r="MJ17" s="253">
        <v>44172</v>
      </c>
      <c r="MK17" s="253">
        <v>55670</v>
      </c>
      <c r="ML17" s="253">
        <v>3828041</v>
      </c>
      <c r="MM17" s="263">
        <v>3996176</v>
      </c>
      <c r="MN17" s="264">
        <v>0</v>
      </c>
      <c r="MO17" s="253">
        <v>0</v>
      </c>
      <c r="MP17" s="253">
        <v>0</v>
      </c>
      <c r="MQ17" s="253">
        <v>0</v>
      </c>
      <c r="MR17" s="253">
        <v>0</v>
      </c>
      <c r="MS17" s="253">
        <v>39249</v>
      </c>
      <c r="MT17" s="253">
        <v>42760</v>
      </c>
      <c r="MU17" s="253">
        <v>79122</v>
      </c>
      <c r="MV17" s="253">
        <v>3668616</v>
      </c>
      <c r="MW17" s="263">
        <v>3829747</v>
      </c>
      <c r="MX17" s="264">
        <v>0</v>
      </c>
      <c r="MY17" s="253">
        <v>0</v>
      </c>
      <c r="MZ17" s="253">
        <v>0</v>
      </c>
      <c r="NA17" s="253">
        <v>0</v>
      </c>
      <c r="NB17" s="253">
        <v>0</v>
      </c>
      <c r="NC17" s="253">
        <v>31450</v>
      </c>
      <c r="ND17" s="253">
        <v>52434</v>
      </c>
      <c r="NE17" s="253">
        <v>66075</v>
      </c>
      <c r="NF17" s="253">
        <v>4031878</v>
      </c>
      <c r="NG17" s="263">
        <v>4181837</v>
      </c>
      <c r="NH17" s="1216">
        <v>0</v>
      </c>
      <c r="NI17" s="1085">
        <v>0</v>
      </c>
      <c r="NJ17" s="1085">
        <v>0</v>
      </c>
      <c r="NK17" s="1085">
        <v>0</v>
      </c>
      <c r="NL17" s="1085">
        <v>0</v>
      </c>
      <c r="NM17" s="1085">
        <v>47763</v>
      </c>
      <c r="NN17" s="1085">
        <v>98381</v>
      </c>
      <c r="NO17" s="1085">
        <v>63901</v>
      </c>
      <c r="NP17" s="1085">
        <v>3911213</v>
      </c>
      <c r="NQ17" s="1217">
        <v>4121258</v>
      </c>
    </row>
    <row r="18" spans="1:381" ht="12.75" customHeight="1">
      <c r="A18" s="489" t="s">
        <v>600</v>
      </c>
      <c r="B18" s="264">
        <v>0</v>
      </c>
      <c r="C18" s="253">
        <v>0</v>
      </c>
      <c r="D18" s="253">
        <v>0</v>
      </c>
      <c r="E18" s="253">
        <v>0</v>
      </c>
      <c r="F18" s="253">
        <v>0</v>
      </c>
      <c r="G18" s="253">
        <v>0</v>
      </c>
      <c r="H18" s="253">
        <v>0</v>
      </c>
      <c r="I18" s="253">
        <v>0</v>
      </c>
      <c r="J18" s="253">
        <v>137397</v>
      </c>
      <c r="K18" s="263">
        <v>137397</v>
      </c>
      <c r="L18" s="264">
        <v>0</v>
      </c>
      <c r="M18" s="253">
        <v>0</v>
      </c>
      <c r="N18" s="253">
        <v>0</v>
      </c>
      <c r="O18" s="253">
        <v>0</v>
      </c>
      <c r="P18" s="253">
        <v>0</v>
      </c>
      <c r="Q18" s="253">
        <v>0</v>
      </c>
      <c r="R18" s="253">
        <v>0</v>
      </c>
      <c r="S18" s="253">
        <v>0</v>
      </c>
      <c r="T18" s="253">
        <v>155894</v>
      </c>
      <c r="U18" s="263">
        <v>155894</v>
      </c>
      <c r="V18" s="264">
        <v>0</v>
      </c>
      <c r="W18" s="253">
        <v>0</v>
      </c>
      <c r="X18" s="253">
        <v>0</v>
      </c>
      <c r="Y18" s="253">
        <v>0</v>
      </c>
      <c r="Z18" s="253">
        <v>0</v>
      </c>
      <c r="AA18" s="253">
        <v>0</v>
      </c>
      <c r="AB18" s="253">
        <v>0</v>
      </c>
      <c r="AC18" s="253">
        <v>0</v>
      </c>
      <c r="AD18" s="253">
        <v>154649</v>
      </c>
      <c r="AE18" s="263">
        <v>154649</v>
      </c>
      <c r="AF18" s="264">
        <v>0</v>
      </c>
      <c r="AG18" s="253">
        <v>0</v>
      </c>
      <c r="AH18" s="253">
        <v>0</v>
      </c>
      <c r="AI18" s="253">
        <v>0</v>
      </c>
      <c r="AJ18" s="253">
        <v>0</v>
      </c>
      <c r="AK18" s="253">
        <v>0</v>
      </c>
      <c r="AL18" s="253">
        <v>0</v>
      </c>
      <c r="AM18" s="253">
        <v>0</v>
      </c>
      <c r="AN18" s="253">
        <v>178728</v>
      </c>
      <c r="AO18" s="263">
        <v>178728</v>
      </c>
      <c r="AP18" s="264">
        <v>0</v>
      </c>
      <c r="AQ18" s="253">
        <v>0</v>
      </c>
      <c r="AR18" s="253">
        <v>0</v>
      </c>
      <c r="AS18" s="253">
        <v>0</v>
      </c>
      <c r="AT18" s="253">
        <v>0</v>
      </c>
      <c r="AU18" s="253">
        <v>0</v>
      </c>
      <c r="AV18" s="253">
        <v>0</v>
      </c>
      <c r="AW18" s="253">
        <v>0</v>
      </c>
      <c r="AX18" s="253">
        <v>228283</v>
      </c>
      <c r="AY18" s="263">
        <v>228283</v>
      </c>
      <c r="AZ18" s="264">
        <v>0</v>
      </c>
      <c r="BA18" s="253">
        <v>0</v>
      </c>
      <c r="BB18" s="253">
        <v>0</v>
      </c>
      <c r="BC18" s="253">
        <v>0</v>
      </c>
      <c r="BD18" s="253">
        <v>0</v>
      </c>
      <c r="BE18" s="253">
        <v>0</v>
      </c>
      <c r="BF18" s="253">
        <v>0</v>
      </c>
      <c r="BG18" s="253">
        <v>0</v>
      </c>
      <c r="BH18" s="253">
        <v>219262</v>
      </c>
      <c r="BI18" s="263">
        <v>219262</v>
      </c>
      <c r="BJ18" s="264">
        <v>0</v>
      </c>
      <c r="BK18" s="253">
        <v>0</v>
      </c>
      <c r="BL18" s="253">
        <v>0</v>
      </c>
      <c r="BM18" s="253">
        <v>0</v>
      </c>
      <c r="BN18" s="253">
        <v>0</v>
      </c>
      <c r="BO18" s="253">
        <v>0</v>
      </c>
      <c r="BP18" s="253">
        <v>0</v>
      </c>
      <c r="BQ18" s="253">
        <v>0</v>
      </c>
      <c r="BR18" s="253">
        <v>193697</v>
      </c>
      <c r="BS18" s="263">
        <v>193697</v>
      </c>
      <c r="BT18" s="264">
        <v>0</v>
      </c>
      <c r="BU18" s="253">
        <v>0</v>
      </c>
      <c r="BV18" s="253">
        <v>0</v>
      </c>
      <c r="BW18" s="253">
        <v>0</v>
      </c>
      <c r="BX18" s="253">
        <v>0</v>
      </c>
      <c r="BY18" s="253">
        <v>0</v>
      </c>
      <c r="BZ18" s="253">
        <v>0</v>
      </c>
      <c r="CA18" s="253">
        <v>0</v>
      </c>
      <c r="CB18" s="253">
        <v>210468</v>
      </c>
      <c r="CC18" s="263">
        <v>210468</v>
      </c>
      <c r="CD18" s="264">
        <v>0</v>
      </c>
      <c r="CE18" s="253">
        <v>0</v>
      </c>
      <c r="CF18" s="253">
        <v>0</v>
      </c>
      <c r="CG18" s="253">
        <v>0</v>
      </c>
      <c r="CH18" s="253">
        <v>0</v>
      </c>
      <c r="CI18" s="253">
        <v>0</v>
      </c>
      <c r="CJ18" s="253">
        <v>0</v>
      </c>
      <c r="CK18" s="253">
        <v>0</v>
      </c>
      <c r="CL18" s="253">
        <v>249401</v>
      </c>
      <c r="CM18" s="263">
        <v>249401</v>
      </c>
      <c r="CN18" s="264">
        <v>0</v>
      </c>
      <c r="CO18" s="253">
        <v>0</v>
      </c>
      <c r="CP18" s="253">
        <v>0</v>
      </c>
      <c r="CQ18" s="253">
        <v>0</v>
      </c>
      <c r="CR18" s="253">
        <v>0</v>
      </c>
      <c r="CS18" s="253">
        <v>0</v>
      </c>
      <c r="CT18" s="253">
        <v>0</v>
      </c>
      <c r="CU18" s="253">
        <v>0</v>
      </c>
      <c r="CV18" s="253">
        <v>220689</v>
      </c>
      <c r="CW18" s="263">
        <v>220689</v>
      </c>
      <c r="CX18" s="264">
        <v>0</v>
      </c>
      <c r="CY18" s="253">
        <v>0</v>
      </c>
      <c r="CZ18" s="253">
        <v>0</v>
      </c>
      <c r="DA18" s="253">
        <v>0</v>
      </c>
      <c r="DB18" s="253">
        <v>0</v>
      </c>
      <c r="DC18" s="253">
        <v>0</v>
      </c>
      <c r="DD18" s="253">
        <v>0</v>
      </c>
      <c r="DE18" s="253">
        <v>0</v>
      </c>
      <c r="DF18" s="253">
        <v>222010</v>
      </c>
      <c r="DG18" s="263">
        <v>222010</v>
      </c>
      <c r="DH18" s="264">
        <v>0</v>
      </c>
      <c r="DI18" s="253">
        <v>0</v>
      </c>
      <c r="DJ18" s="253">
        <v>0</v>
      </c>
      <c r="DK18" s="253">
        <v>0</v>
      </c>
      <c r="DL18" s="253">
        <v>0</v>
      </c>
      <c r="DM18" s="253">
        <v>0</v>
      </c>
      <c r="DN18" s="253">
        <v>0</v>
      </c>
      <c r="DO18" s="253">
        <v>0</v>
      </c>
      <c r="DP18" s="253">
        <v>216783</v>
      </c>
      <c r="DQ18" s="263">
        <v>216783</v>
      </c>
      <c r="DR18" s="264">
        <v>0</v>
      </c>
      <c r="DS18" s="253">
        <v>0</v>
      </c>
      <c r="DT18" s="253">
        <v>0</v>
      </c>
      <c r="DU18" s="253">
        <v>0</v>
      </c>
      <c r="DV18" s="253">
        <v>0</v>
      </c>
      <c r="DW18" s="253">
        <v>0</v>
      </c>
      <c r="DX18" s="253">
        <v>0</v>
      </c>
      <c r="DY18" s="253">
        <v>0</v>
      </c>
      <c r="DZ18" s="253">
        <v>206107</v>
      </c>
      <c r="EA18" s="263">
        <v>206107</v>
      </c>
      <c r="EB18" s="264">
        <v>0</v>
      </c>
      <c r="EC18" s="253">
        <v>0</v>
      </c>
      <c r="ED18" s="253">
        <v>0</v>
      </c>
      <c r="EE18" s="253">
        <v>0</v>
      </c>
      <c r="EF18" s="253">
        <v>0</v>
      </c>
      <c r="EG18" s="253">
        <v>0</v>
      </c>
      <c r="EH18" s="253">
        <v>0</v>
      </c>
      <c r="EI18" s="253">
        <v>0</v>
      </c>
      <c r="EJ18" s="253">
        <v>94290</v>
      </c>
      <c r="EK18" s="263">
        <v>94290</v>
      </c>
      <c r="EL18" s="264">
        <v>0</v>
      </c>
      <c r="EM18" s="253">
        <v>0</v>
      </c>
      <c r="EN18" s="253">
        <v>0</v>
      </c>
      <c r="EO18" s="253">
        <v>0</v>
      </c>
      <c r="EP18" s="253">
        <v>0</v>
      </c>
      <c r="EQ18" s="253">
        <v>0</v>
      </c>
      <c r="ER18" s="253">
        <v>0</v>
      </c>
      <c r="ES18" s="253">
        <v>0</v>
      </c>
      <c r="ET18" s="253">
        <v>110705</v>
      </c>
      <c r="EU18" s="263">
        <v>110705</v>
      </c>
      <c r="EV18" s="264">
        <v>0</v>
      </c>
      <c r="EW18" s="253">
        <v>0</v>
      </c>
      <c r="EX18" s="253">
        <v>0</v>
      </c>
      <c r="EY18" s="253">
        <v>0</v>
      </c>
      <c r="EZ18" s="253">
        <v>0</v>
      </c>
      <c r="FA18" s="253">
        <v>0</v>
      </c>
      <c r="FB18" s="253">
        <v>0</v>
      </c>
      <c r="FC18" s="253">
        <v>0</v>
      </c>
      <c r="FD18" s="253">
        <v>124035</v>
      </c>
      <c r="FE18" s="263">
        <v>124035</v>
      </c>
      <c r="FF18" s="264">
        <v>0</v>
      </c>
      <c r="FG18" s="253">
        <v>0</v>
      </c>
      <c r="FH18" s="253">
        <v>0</v>
      </c>
      <c r="FI18" s="253">
        <v>0</v>
      </c>
      <c r="FJ18" s="253">
        <v>0</v>
      </c>
      <c r="FK18" s="253">
        <v>0</v>
      </c>
      <c r="FL18" s="253">
        <v>0</v>
      </c>
      <c r="FM18" s="253">
        <v>0</v>
      </c>
      <c r="FN18" s="253">
        <v>95935</v>
      </c>
      <c r="FO18" s="263">
        <v>95935</v>
      </c>
      <c r="FP18" s="264">
        <v>0</v>
      </c>
      <c r="FQ18" s="253">
        <v>0</v>
      </c>
      <c r="FR18" s="253">
        <v>0</v>
      </c>
      <c r="FS18" s="253">
        <v>0</v>
      </c>
      <c r="FT18" s="253">
        <v>0</v>
      </c>
      <c r="FU18" s="253">
        <v>0</v>
      </c>
      <c r="FV18" s="253">
        <v>0</v>
      </c>
      <c r="FW18" s="253">
        <v>0</v>
      </c>
      <c r="FX18" s="253">
        <v>126535</v>
      </c>
      <c r="FY18" s="263">
        <v>126535</v>
      </c>
      <c r="FZ18" s="264">
        <v>0</v>
      </c>
      <c r="GA18" s="253">
        <v>0</v>
      </c>
      <c r="GB18" s="253">
        <v>0</v>
      </c>
      <c r="GC18" s="253">
        <v>0</v>
      </c>
      <c r="GD18" s="253">
        <v>0</v>
      </c>
      <c r="GE18" s="253">
        <v>0</v>
      </c>
      <c r="GF18" s="253">
        <v>0</v>
      </c>
      <c r="GG18" s="253">
        <v>0</v>
      </c>
      <c r="GH18" s="253">
        <v>143483</v>
      </c>
      <c r="GI18" s="263">
        <v>143483</v>
      </c>
      <c r="GJ18" s="264">
        <v>0</v>
      </c>
      <c r="GK18" s="253">
        <v>0</v>
      </c>
      <c r="GL18" s="253">
        <v>0</v>
      </c>
      <c r="GM18" s="253">
        <v>0</v>
      </c>
      <c r="GN18" s="253">
        <v>0</v>
      </c>
      <c r="GO18" s="253">
        <v>0</v>
      </c>
      <c r="GP18" s="253">
        <v>0</v>
      </c>
      <c r="GQ18" s="253">
        <v>0</v>
      </c>
      <c r="GR18" s="253">
        <v>153315</v>
      </c>
      <c r="GS18" s="263">
        <v>153315</v>
      </c>
      <c r="GT18" s="264">
        <v>0</v>
      </c>
      <c r="GU18" s="253">
        <v>0</v>
      </c>
      <c r="GV18" s="253">
        <v>0</v>
      </c>
      <c r="GW18" s="253">
        <v>0</v>
      </c>
      <c r="GX18" s="253">
        <v>0</v>
      </c>
      <c r="GY18" s="253">
        <v>0</v>
      </c>
      <c r="GZ18" s="253">
        <v>0</v>
      </c>
      <c r="HA18" s="253">
        <v>0</v>
      </c>
      <c r="HB18" s="253">
        <v>134103</v>
      </c>
      <c r="HC18" s="263">
        <v>134103</v>
      </c>
      <c r="HD18" s="264">
        <v>0</v>
      </c>
      <c r="HE18" s="253">
        <v>0</v>
      </c>
      <c r="HF18" s="253">
        <v>0</v>
      </c>
      <c r="HG18" s="253">
        <v>0</v>
      </c>
      <c r="HH18" s="253">
        <v>0</v>
      </c>
      <c r="HI18" s="253">
        <v>0</v>
      </c>
      <c r="HJ18" s="253">
        <v>0</v>
      </c>
      <c r="HK18" s="253">
        <v>0</v>
      </c>
      <c r="HL18" s="253">
        <v>110060</v>
      </c>
      <c r="HM18" s="263">
        <v>110060</v>
      </c>
      <c r="HN18" s="264">
        <v>0</v>
      </c>
      <c r="HO18" s="253">
        <v>0</v>
      </c>
      <c r="HP18" s="253">
        <v>0</v>
      </c>
      <c r="HQ18" s="253">
        <v>0</v>
      </c>
      <c r="HR18" s="253">
        <v>0</v>
      </c>
      <c r="HS18" s="253">
        <v>0</v>
      </c>
      <c r="HT18" s="253">
        <v>0</v>
      </c>
      <c r="HU18" s="253">
        <v>0</v>
      </c>
      <c r="HV18" s="253">
        <v>94500</v>
      </c>
      <c r="HW18" s="263">
        <v>94500</v>
      </c>
      <c r="HX18" s="264" t="s">
        <v>568</v>
      </c>
      <c r="HY18" s="253" t="s">
        <v>568</v>
      </c>
      <c r="HZ18" s="253" t="s">
        <v>568</v>
      </c>
      <c r="IA18" s="253" t="s">
        <v>568</v>
      </c>
      <c r="IB18" s="253" t="s">
        <v>568</v>
      </c>
      <c r="IC18" s="253" t="s">
        <v>568</v>
      </c>
      <c r="ID18" s="253" t="s">
        <v>568</v>
      </c>
      <c r="IE18" s="253" t="s">
        <v>568</v>
      </c>
      <c r="IF18" s="253">
        <v>82073</v>
      </c>
      <c r="IG18" s="263">
        <v>82073</v>
      </c>
      <c r="IH18" s="264">
        <v>0</v>
      </c>
      <c r="II18" s="253">
        <v>0</v>
      </c>
      <c r="IJ18" s="253">
        <v>0</v>
      </c>
      <c r="IK18" s="253">
        <v>0</v>
      </c>
      <c r="IL18" s="253">
        <v>0</v>
      </c>
      <c r="IM18" s="253">
        <v>0</v>
      </c>
      <c r="IN18" s="253">
        <v>0</v>
      </c>
      <c r="IO18" s="253">
        <v>0</v>
      </c>
      <c r="IP18" s="253">
        <v>155311</v>
      </c>
      <c r="IQ18" s="263">
        <v>155311</v>
      </c>
      <c r="IR18" s="264">
        <v>0</v>
      </c>
      <c r="IS18" s="253">
        <v>0</v>
      </c>
      <c r="IT18" s="253">
        <v>0</v>
      </c>
      <c r="IU18" s="253">
        <v>0</v>
      </c>
      <c r="IV18" s="253">
        <v>0</v>
      </c>
      <c r="IW18" s="253">
        <v>0</v>
      </c>
      <c r="IX18" s="253">
        <v>0</v>
      </c>
      <c r="IY18" s="253">
        <v>0</v>
      </c>
      <c r="IZ18" s="253">
        <v>129471</v>
      </c>
      <c r="JA18" s="263">
        <v>129471</v>
      </c>
      <c r="JB18" s="264">
        <v>0</v>
      </c>
      <c r="JC18" s="253">
        <v>0</v>
      </c>
      <c r="JD18" s="253">
        <v>0</v>
      </c>
      <c r="JE18" s="253">
        <v>0</v>
      </c>
      <c r="JF18" s="253">
        <v>0</v>
      </c>
      <c r="JG18" s="253">
        <v>0</v>
      </c>
      <c r="JH18" s="253">
        <v>0</v>
      </c>
      <c r="JI18" s="253">
        <v>0</v>
      </c>
      <c r="JJ18" s="253">
        <v>77271</v>
      </c>
      <c r="JK18" s="263">
        <v>77271</v>
      </c>
      <c r="JL18" s="264">
        <v>0</v>
      </c>
      <c r="JM18" s="253">
        <v>0</v>
      </c>
      <c r="JN18" s="253">
        <v>0</v>
      </c>
      <c r="JO18" s="253">
        <v>0</v>
      </c>
      <c r="JP18" s="253">
        <v>0</v>
      </c>
      <c r="JQ18" s="253">
        <v>0</v>
      </c>
      <c r="JR18" s="253">
        <v>0</v>
      </c>
      <c r="JS18" s="253">
        <v>0</v>
      </c>
      <c r="JT18" s="253">
        <v>61192</v>
      </c>
      <c r="JU18" s="263">
        <v>61192</v>
      </c>
      <c r="JV18" s="264">
        <v>0</v>
      </c>
      <c r="JW18" s="253">
        <v>0</v>
      </c>
      <c r="JX18" s="253">
        <v>0</v>
      </c>
      <c r="JY18" s="253">
        <v>0</v>
      </c>
      <c r="JZ18" s="253">
        <v>0</v>
      </c>
      <c r="KA18" s="253">
        <v>0</v>
      </c>
      <c r="KB18" s="253">
        <v>0</v>
      </c>
      <c r="KC18" s="253">
        <v>0</v>
      </c>
      <c r="KD18" s="253">
        <v>92409</v>
      </c>
      <c r="KE18" s="263">
        <v>92409</v>
      </c>
      <c r="KF18" s="264">
        <v>0</v>
      </c>
      <c r="KG18" s="253">
        <v>0</v>
      </c>
      <c r="KH18" s="253">
        <v>0</v>
      </c>
      <c r="KI18" s="253">
        <v>0</v>
      </c>
      <c r="KJ18" s="253">
        <v>0</v>
      </c>
      <c r="KK18" s="253">
        <v>0</v>
      </c>
      <c r="KL18" s="253">
        <v>0</v>
      </c>
      <c r="KM18" s="253">
        <v>0</v>
      </c>
      <c r="KN18" s="253">
        <v>73399</v>
      </c>
      <c r="KO18" s="263">
        <v>73399</v>
      </c>
      <c r="KP18" s="264">
        <v>0</v>
      </c>
      <c r="KQ18" s="253">
        <v>0</v>
      </c>
      <c r="KR18" s="253">
        <v>0</v>
      </c>
      <c r="KS18" s="253">
        <v>0</v>
      </c>
      <c r="KT18" s="253">
        <v>0</v>
      </c>
      <c r="KU18" s="253">
        <v>0</v>
      </c>
      <c r="KV18" s="253">
        <v>0</v>
      </c>
      <c r="KW18" s="253">
        <v>0</v>
      </c>
      <c r="KX18" s="253">
        <v>240218</v>
      </c>
      <c r="KY18" s="263">
        <v>240218</v>
      </c>
      <c r="KZ18" s="264">
        <v>0</v>
      </c>
      <c r="LA18" s="253">
        <v>0</v>
      </c>
      <c r="LB18" s="253">
        <v>0</v>
      </c>
      <c r="LC18" s="253">
        <v>0</v>
      </c>
      <c r="LD18" s="253">
        <v>0</v>
      </c>
      <c r="LE18" s="253">
        <v>0</v>
      </c>
      <c r="LF18" s="253">
        <v>0</v>
      </c>
      <c r="LG18" s="253">
        <v>0</v>
      </c>
      <c r="LH18" s="253">
        <v>274968</v>
      </c>
      <c r="LI18" s="263">
        <v>274968</v>
      </c>
      <c r="LJ18" s="264">
        <v>0</v>
      </c>
      <c r="LK18" s="253">
        <v>0</v>
      </c>
      <c r="LL18" s="253">
        <v>0</v>
      </c>
      <c r="LM18" s="253">
        <v>0</v>
      </c>
      <c r="LN18" s="253">
        <v>0</v>
      </c>
      <c r="LO18" s="253">
        <v>0</v>
      </c>
      <c r="LP18" s="253">
        <v>0</v>
      </c>
      <c r="LQ18" s="253">
        <v>0</v>
      </c>
      <c r="LR18" s="253">
        <v>155625</v>
      </c>
      <c r="LS18" s="263">
        <v>155625</v>
      </c>
      <c r="LT18" s="264">
        <v>0</v>
      </c>
      <c r="LU18" s="253">
        <v>0</v>
      </c>
      <c r="LV18" s="253">
        <v>0</v>
      </c>
      <c r="LW18" s="253">
        <v>0</v>
      </c>
      <c r="LX18" s="253">
        <v>0</v>
      </c>
      <c r="LY18" s="253">
        <v>0</v>
      </c>
      <c r="LZ18" s="253">
        <v>0</v>
      </c>
      <c r="MA18" s="253">
        <v>0</v>
      </c>
      <c r="MB18" s="253">
        <v>148192</v>
      </c>
      <c r="MC18" s="263">
        <v>148192</v>
      </c>
      <c r="MD18" s="264">
        <v>0</v>
      </c>
      <c r="ME18" s="253">
        <v>0</v>
      </c>
      <c r="MF18" s="253">
        <v>0</v>
      </c>
      <c r="MG18" s="253">
        <v>0</v>
      </c>
      <c r="MH18" s="253">
        <v>0</v>
      </c>
      <c r="MI18" s="253">
        <v>0</v>
      </c>
      <c r="MJ18" s="253">
        <v>0</v>
      </c>
      <c r="MK18" s="253">
        <v>0</v>
      </c>
      <c r="ML18" s="253">
        <v>91424</v>
      </c>
      <c r="MM18" s="263">
        <v>91424</v>
      </c>
      <c r="MN18" s="264">
        <v>0</v>
      </c>
      <c r="MO18" s="253">
        <v>0</v>
      </c>
      <c r="MP18" s="253">
        <v>0</v>
      </c>
      <c r="MQ18" s="253">
        <v>0</v>
      </c>
      <c r="MR18" s="253">
        <v>0</v>
      </c>
      <c r="MS18" s="253">
        <v>0</v>
      </c>
      <c r="MT18" s="253">
        <v>0</v>
      </c>
      <c r="MU18" s="253">
        <v>0</v>
      </c>
      <c r="MV18" s="253">
        <v>112512</v>
      </c>
      <c r="MW18" s="263">
        <v>112512</v>
      </c>
      <c r="MX18" s="264">
        <v>0</v>
      </c>
      <c r="MY18" s="253">
        <v>0</v>
      </c>
      <c r="MZ18" s="253">
        <v>0</v>
      </c>
      <c r="NA18" s="253">
        <v>0</v>
      </c>
      <c r="NB18" s="253">
        <v>0</v>
      </c>
      <c r="NC18" s="253">
        <v>0</v>
      </c>
      <c r="ND18" s="253">
        <v>0</v>
      </c>
      <c r="NE18" s="253">
        <v>0</v>
      </c>
      <c r="NF18" s="253">
        <v>180165</v>
      </c>
      <c r="NG18" s="263">
        <v>180165</v>
      </c>
      <c r="NH18" s="1216">
        <v>0</v>
      </c>
      <c r="NI18" s="1085">
        <v>0</v>
      </c>
      <c r="NJ18" s="1085">
        <v>0</v>
      </c>
      <c r="NK18" s="1085">
        <v>0</v>
      </c>
      <c r="NL18" s="1085">
        <v>0</v>
      </c>
      <c r="NM18" s="1085">
        <v>0</v>
      </c>
      <c r="NN18" s="1085">
        <v>0</v>
      </c>
      <c r="NO18" s="1085">
        <v>0</v>
      </c>
      <c r="NP18" s="1085">
        <v>193736</v>
      </c>
      <c r="NQ18" s="1217">
        <v>193736</v>
      </c>
    </row>
    <row r="19" spans="1:381" ht="12.75" customHeight="1">
      <c r="A19" s="271" t="s">
        <v>598</v>
      </c>
      <c r="B19" s="278">
        <v>0</v>
      </c>
      <c r="C19" s="277">
        <v>0</v>
      </c>
      <c r="D19" s="277">
        <v>3412737</v>
      </c>
      <c r="E19" s="277">
        <v>2931271</v>
      </c>
      <c r="F19" s="277">
        <v>2141828</v>
      </c>
      <c r="G19" s="277">
        <v>1633254</v>
      </c>
      <c r="H19" s="277">
        <v>1306233</v>
      </c>
      <c r="I19" s="277">
        <v>1053280</v>
      </c>
      <c r="J19" s="277">
        <v>5636513</v>
      </c>
      <c r="K19" s="276">
        <v>18115116</v>
      </c>
      <c r="L19" s="278">
        <v>0</v>
      </c>
      <c r="M19" s="277">
        <v>0</v>
      </c>
      <c r="N19" s="277">
        <v>4133622</v>
      </c>
      <c r="O19" s="277">
        <v>3268843</v>
      </c>
      <c r="P19" s="277">
        <v>2898157</v>
      </c>
      <c r="Q19" s="277">
        <v>2068179</v>
      </c>
      <c r="R19" s="277">
        <v>1903987</v>
      </c>
      <c r="S19" s="277">
        <v>1285654</v>
      </c>
      <c r="T19" s="277">
        <v>6768950</v>
      </c>
      <c r="U19" s="276">
        <v>22327392</v>
      </c>
      <c r="V19" s="278">
        <v>0</v>
      </c>
      <c r="W19" s="277">
        <v>0</v>
      </c>
      <c r="X19" s="277">
        <v>3802870</v>
      </c>
      <c r="Y19" s="277">
        <v>3343743</v>
      </c>
      <c r="Z19" s="277">
        <v>2859958</v>
      </c>
      <c r="AA19" s="277">
        <v>2278484</v>
      </c>
      <c r="AB19" s="277">
        <v>2065207</v>
      </c>
      <c r="AC19" s="277">
        <v>1598396</v>
      </c>
      <c r="AD19" s="277">
        <v>8030322</v>
      </c>
      <c r="AE19" s="276">
        <v>23978980</v>
      </c>
      <c r="AF19" s="278">
        <v>0</v>
      </c>
      <c r="AG19" s="277">
        <v>0</v>
      </c>
      <c r="AH19" s="277">
        <v>3455047</v>
      </c>
      <c r="AI19" s="277">
        <v>2828396</v>
      </c>
      <c r="AJ19" s="277">
        <v>2549248</v>
      </c>
      <c r="AK19" s="277">
        <v>2339349</v>
      </c>
      <c r="AL19" s="277">
        <v>1805541</v>
      </c>
      <c r="AM19" s="277">
        <v>1600703</v>
      </c>
      <c r="AN19" s="277">
        <v>9718459</v>
      </c>
      <c r="AO19" s="276">
        <v>24296743</v>
      </c>
      <c r="AP19" s="278">
        <v>0</v>
      </c>
      <c r="AQ19" s="277">
        <v>0</v>
      </c>
      <c r="AR19" s="277">
        <v>3281365</v>
      </c>
      <c r="AS19" s="277">
        <v>2883230</v>
      </c>
      <c r="AT19" s="277">
        <v>2309282</v>
      </c>
      <c r="AU19" s="277">
        <v>2066275</v>
      </c>
      <c r="AV19" s="277">
        <v>1731735</v>
      </c>
      <c r="AW19" s="277">
        <v>1388829</v>
      </c>
      <c r="AX19" s="277">
        <v>10147334</v>
      </c>
      <c r="AY19" s="276">
        <v>23808050</v>
      </c>
      <c r="AZ19" s="278">
        <v>0</v>
      </c>
      <c r="BA19" s="277">
        <v>0</v>
      </c>
      <c r="BB19" s="277">
        <v>3526727</v>
      </c>
      <c r="BC19" s="277">
        <v>3164627</v>
      </c>
      <c r="BD19" s="277">
        <v>2603689</v>
      </c>
      <c r="BE19" s="277">
        <v>1981777</v>
      </c>
      <c r="BF19" s="277">
        <v>1666544</v>
      </c>
      <c r="BG19" s="277">
        <v>1328294</v>
      </c>
      <c r="BH19" s="277">
        <v>8994916</v>
      </c>
      <c r="BI19" s="276">
        <v>23266574</v>
      </c>
      <c r="BJ19" s="278">
        <v>0</v>
      </c>
      <c r="BK19" s="277">
        <v>0</v>
      </c>
      <c r="BL19" s="277">
        <v>3256945</v>
      </c>
      <c r="BM19" s="277">
        <v>2790970</v>
      </c>
      <c r="BN19" s="277">
        <v>2761617</v>
      </c>
      <c r="BO19" s="277">
        <v>1828824</v>
      </c>
      <c r="BP19" s="277">
        <v>1913586</v>
      </c>
      <c r="BQ19" s="277">
        <v>1573700</v>
      </c>
      <c r="BR19" s="277">
        <v>8749982</v>
      </c>
      <c r="BS19" s="276">
        <v>22875624</v>
      </c>
      <c r="BT19" s="278">
        <v>0</v>
      </c>
      <c r="BU19" s="277">
        <v>0</v>
      </c>
      <c r="BV19" s="277">
        <v>2927053</v>
      </c>
      <c r="BW19" s="277">
        <v>2691456</v>
      </c>
      <c r="BX19" s="277">
        <v>2656927</v>
      </c>
      <c r="BY19" s="277">
        <v>2153405</v>
      </c>
      <c r="BZ19" s="277">
        <v>1887443</v>
      </c>
      <c r="CA19" s="277">
        <v>1402856</v>
      </c>
      <c r="CB19" s="277">
        <v>8150587</v>
      </c>
      <c r="CC19" s="276">
        <v>21869727</v>
      </c>
      <c r="CD19" s="278">
        <v>0</v>
      </c>
      <c r="CE19" s="277">
        <v>0</v>
      </c>
      <c r="CF19" s="277">
        <v>2972179</v>
      </c>
      <c r="CG19" s="277">
        <v>2808851</v>
      </c>
      <c r="CH19" s="277">
        <v>2727119</v>
      </c>
      <c r="CI19" s="277">
        <v>2166251</v>
      </c>
      <c r="CJ19" s="277">
        <v>1676295</v>
      </c>
      <c r="CK19" s="277">
        <v>1411499</v>
      </c>
      <c r="CL19" s="277">
        <v>8532223</v>
      </c>
      <c r="CM19" s="276">
        <v>22294417</v>
      </c>
      <c r="CN19" s="278">
        <v>0</v>
      </c>
      <c r="CO19" s="277">
        <v>0</v>
      </c>
      <c r="CP19" s="277">
        <v>3888784</v>
      </c>
      <c r="CQ19" s="277">
        <v>3137912</v>
      </c>
      <c r="CR19" s="277">
        <v>3476190</v>
      </c>
      <c r="CS19" s="277">
        <v>2202364</v>
      </c>
      <c r="CT19" s="277">
        <v>2159911</v>
      </c>
      <c r="CU19" s="277">
        <v>1607360</v>
      </c>
      <c r="CV19" s="277">
        <v>8420838.5</v>
      </c>
      <c r="CW19" s="276">
        <v>24893359.5</v>
      </c>
      <c r="CX19" s="278">
        <v>0</v>
      </c>
      <c r="CY19" s="277">
        <v>0</v>
      </c>
      <c r="CZ19" s="277">
        <v>4052539</v>
      </c>
      <c r="DA19" s="277">
        <v>3336025</v>
      </c>
      <c r="DB19" s="277">
        <v>3467946</v>
      </c>
      <c r="DC19" s="277">
        <v>2233899</v>
      </c>
      <c r="DD19" s="277">
        <v>2152436</v>
      </c>
      <c r="DE19" s="277">
        <v>1970408</v>
      </c>
      <c r="DF19" s="277">
        <v>9201523</v>
      </c>
      <c r="DG19" s="276">
        <v>26414776</v>
      </c>
      <c r="DH19" s="278">
        <v>0</v>
      </c>
      <c r="DI19" s="277">
        <v>0</v>
      </c>
      <c r="DJ19" s="277">
        <v>4086093</v>
      </c>
      <c r="DK19" s="277">
        <v>3759328</v>
      </c>
      <c r="DL19" s="277">
        <v>3457325</v>
      </c>
      <c r="DM19" s="277">
        <v>2415869</v>
      </c>
      <c r="DN19" s="277">
        <v>2150524</v>
      </c>
      <c r="DO19" s="277">
        <v>1989674</v>
      </c>
      <c r="DP19" s="277">
        <v>10083998</v>
      </c>
      <c r="DQ19" s="276">
        <v>27942811</v>
      </c>
      <c r="DR19" s="278">
        <v>0</v>
      </c>
      <c r="DS19" s="277">
        <v>0</v>
      </c>
      <c r="DT19" s="277">
        <v>3964077</v>
      </c>
      <c r="DU19" s="277">
        <v>3968599</v>
      </c>
      <c r="DV19" s="277">
        <v>4033146</v>
      </c>
      <c r="DW19" s="277">
        <v>2619718</v>
      </c>
      <c r="DX19" s="277">
        <v>2359425</v>
      </c>
      <c r="DY19" s="277">
        <v>1964898</v>
      </c>
      <c r="DZ19" s="277">
        <v>10898983</v>
      </c>
      <c r="EA19" s="276">
        <v>29808846</v>
      </c>
      <c r="EB19" s="278">
        <v>0</v>
      </c>
      <c r="EC19" s="277">
        <v>0</v>
      </c>
      <c r="ED19" s="277">
        <v>4553375</v>
      </c>
      <c r="EE19" s="277">
        <v>4401373</v>
      </c>
      <c r="EF19" s="277">
        <v>4526587</v>
      </c>
      <c r="EG19" s="277">
        <v>2746942</v>
      </c>
      <c r="EH19" s="277">
        <v>2651219</v>
      </c>
      <c r="EI19" s="277">
        <v>2322886</v>
      </c>
      <c r="EJ19" s="277">
        <v>10708925</v>
      </c>
      <c r="EK19" s="276">
        <v>31911307</v>
      </c>
      <c r="EL19" s="278">
        <v>0</v>
      </c>
      <c r="EM19" s="277">
        <v>0</v>
      </c>
      <c r="EN19" s="277">
        <v>4293232</v>
      </c>
      <c r="EO19" s="277">
        <v>4533205</v>
      </c>
      <c r="EP19" s="277">
        <v>4172121</v>
      </c>
      <c r="EQ19" s="277">
        <v>2721944</v>
      </c>
      <c r="ER19" s="277">
        <v>2758457</v>
      </c>
      <c r="ES19" s="277">
        <v>2329923</v>
      </c>
      <c r="ET19" s="277">
        <v>11550223</v>
      </c>
      <c r="EU19" s="276">
        <v>32359105</v>
      </c>
      <c r="EV19" s="278">
        <v>0</v>
      </c>
      <c r="EW19" s="277">
        <v>0</v>
      </c>
      <c r="EX19" s="277">
        <v>3967060</v>
      </c>
      <c r="EY19" s="277">
        <v>4460614</v>
      </c>
      <c r="EZ19" s="277">
        <v>4022402</v>
      </c>
      <c r="FA19" s="277">
        <v>2730666</v>
      </c>
      <c r="FB19" s="277">
        <v>2230967</v>
      </c>
      <c r="FC19" s="277">
        <v>2250447</v>
      </c>
      <c r="FD19" s="277">
        <v>12229244</v>
      </c>
      <c r="FE19" s="276">
        <v>31891400</v>
      </c>
      <c r="FF19" s="278">
        <v>0</v>
      </c>
      <c r="FG19" s="277">
        <v>0</v>
      </c>
      <c r="FH19" s="277">
        <v>3514689</v>
      </c>
      <c r="FI19" s="277">
        <v>3872667</v>
      </c>
      <c r="FJ19" s="277">
        <v>3519730</v>
      </c>
      <c r="FK19" s="277">
        <v>2515969</v>
      </c>
      <c r="FL19" s="277">
        <v>2338501</v>
      </c>
      <c r="FM19" s="277">
        <v>2151602</v>
      </c>
      <c r="FN19" s="277">
        <v>11750078</v>
      </c>
      <c r="FO19" s="276">
        <v>29663236</v>
      </c>
      <c r="FP19" s="278">
        <v>0</v>
      </c>
      <c r="FQ19" s="277">
        <v>0</v>
      </c>
      <c r="FR19" s="277">
        <v>3999406</v>
      </c>
      <c r="FS19" s="277">
        <v>4331771</v>
      </c>
      <c r="FT19" s="277">
        <v>3587322</v>
      </c>
      <c r="FU19" s="277">
        <v>2531068</v>
      </c>
      <c r="FV19" s="277">
        <v>2387124</v>
      </c>
      <c r="FW19" s="277">
        <v>2114878</v>
      </c>
      <c r="FX19" s="277">
        <v>11595542</v>
      </c>
      <c r="FY19" s="276">
        <v>30547111</v>
      </c>
      <c r="FZ19" s="278">
        <v>0</v>
      </c>
      <c r="GA19" s="277">
        <v>0</v>
      </c>
      <c r="GB19" s="277">
        <v>3361461</v>
      </c>
      <c r="GC19" s="277">
        <v>3892429</v>
      </c>
      <c r="GD19" s="277">
        <v>2903429</v>
      </c>
      <c r="GE19" s="277">
        <v>2465488</v>
      </c>
      <c r="GF19" s="277">
        <v>2300209</v>
      </c>
      <c r="GG19" s="277">
        <v>2182913</v>
      </c>
      <c r="GH19" s="277">
        <v>10551711</v>
      </c>
      <c r="GI19" s="276">
        <v>27657640</v>
      </c>
      <c r="GJ19" s="278">
        <v>0</v>
      </c>
      <c r="GK19" s="277">
        <v>0</v>
      </c>
      <c r="GL19" s="277">
        <v>3139928</v>
      </c>
      <c r="GM19" s="277">
        <v>3348299</v>
      </c>
      <c r="GN19" s="277">
        <v>2505763</v>
      </c>
      <c r="GO19" s="277">
        <v>1951561</v>
      </c>
      <c r="GP19" s="277">
        <v>1799642</v>
      </c>
      <c r="GQ19" s="277">
        <v>2202063</v>
      </c>
      <c r="GR19" s="277">
        <v>10887985</v>
      </c>
      <c r="GS19" s="276">
        <v>25835241</v>
      </c>
      <c r="GT19" s="278">
        <v>0</v>
      </c>
      <c r="GU19" s="277">
        <v>0</v>
      </c>
      <c r="GV19" s="277">
        <v>3052163</v>
      </c>
      <c r="GW19" s="277">
        <v>3366402</v>
      </c>
      <c r="GX19" s="277">
        <v>2466035</v>
      </c>
      <c r="GY19" s="277">
        <v>1941871</v>
      </c>
      <c r="GZ19" s="277">
        <v>1953185</v>
      </c>
      <c r="HA19" s="277">
        <v>2304933</v>
      </c>
      <c r="HB19" s="277">
        <v>11060755</v>
      </c>
      <c r="HC19" s="276">
        <v>26145344</v>
      </c>
      <c r="HD19" s="278">
        <v>0</v>
      </c>
      <c r="HE19" s="277">
        <v>0</v>
      </c>
      <c r="HF19" s="277">
        <v>2899217.5</v>
      </c>
      <c r="HG19" s="277">
        <v>3530400.8</v>
      </c>
      <c r="HH19" s="277">
        <v>2492800.2999999998</v>
      </c>
      <c r="HI19" s="277">
        <v>2080025.5</v>
      </c>
      <c r="HJ19" s="277">
        <v>2077178</v>
      </c>
      <c r="HK19" s="277">
        <v>2286440</v>
      </c>
      <c r="HL19" s="277">
        <v>10415789.399999999</v>
      </c>
      <c r="HM19" s="276">
        <v>25781851.700000003</v>
      </c>
      <c r="HN19" s="278">
        <v>0</v>
      </c>
      <c r="HO19" s="277">
        <v>0</v>
      </c>
      <c r="HP19" s="277">
        <v>2744287</v>
      </c>
      <c r="HQ19" s="277">
        <v>3323399</v>
      </c>
      <c r="HR19" s="277">
        <v>2690568</v>
      </c>
      <c r="HS19" s="277">
        <v>1891961</v>
      </c>
      <c r="HT19" s="277">
        <v>2143885</v>
      </c>
      <c r="HU19" s="277">
        <v>2215565</v>
      </c>
      <c r="HV19" s="277">
        <v>9397857</v>
      </c>
      <c r="HW19" s="276">
        <v>24407522</v>
      </c>
      <c r="HX19" s="278" t="s">
        <v>568</v>
      </c>
      <c r="HY19" s="277" t="s">
        <v>568</v>
      </c>
      <c r="HZ19" s="277">
        <v>2879067</v>
      </c>
      <c r="IA19" s="277">
        <v>3012491</v>
      </c>
      <c r="IB19" s="277">
        <v>2181182</v>
      </c>
      <c r="IC19" s="277">
        <v>2164719</v>
      </c>
      <c r="ID19" s="277">
        <v>1842121</v>
      </c>
      <c r="IE19" s="277">
        <v>2358116</v>
      </c>
      <c r="IF19" s="277">
        <v>9558385</v>
      </c>
      <c r="IG19" s="276">
        <v>23996081</v>
      </c>
      <c r="IH19" s="278">
        <v>0</v>
      </c>
      <c r="II19" s="277">
        <v>0</v>
      </c>
      <c r="IJ19" s="277">
        <v>3033801</v>
      </c>
      <c r="IK19" s="277">
        <v>3023302</v>
      </c>
      <c r="IL19" s="277">
        <v>2297583</v>
      </c>
      <c r="IM19" s="277">
        <v>1646639</v>
      </c>
      <c r="IN19" s="277">
        <v>2332384</v>
      </c>
      <c r="IO19" s="277">
        <v>1823695</v>
      </c>
      <c r="IP19" s="277">
        <v>10102053.9</v>
      </c>
      <c r="IQ19" s="276">
        <v>24259457.899999999</v>
      </c>
      <c r="IR19" s="278">
        <v>0</v>
      </c>
      <c r="IS19" s="277">
        <v>0</v>
      </c>
      <c r="IT19" s="277">
        <v>3469145</v>
      </c>
      <c r="IU19" s="277">
        <v>3181192</v>
      </c>
      <c r="IV19" s="277">
        <v>2756748</v>
      </c>
      <c r="IW19" s="277">
        <v>2011176</v>
      </c>
      <c r="IX19" s="277">
        <v>2024348</v>
      </c>
      <c r="IY19" s="277">
        <v>2635199</v>
      </c>
      <c r="IZ19" s="277">
        <v>10221282</v>
      </c>
      <c r="JA19" s="276">
        <v>26299090</v>
      </c>
      <c r="JB19" s="278">
        <v>0</v>
      </c>
      <c r="JC19" s="277">
        <v>0</v>
      </c>
      <c r="JD19" s="277">
        <v>3214767</v>
      </c>
      <c r="JE19" s="277">
        <v>3181966</v>
      </c>
      <c r="JF19" s="277">
        <v>3448844</v>
      </c>
      <c r="JG19" s="277">
        <v>2335728</v>
      </c>
      <c r="JH19" s="277">
        <v>2272354</v>
      </c>
      <c r="JI19" s="277">
        <v>2444279</v>
      </c>
      <c r="JJ19" s="277">
        <v>10450292</v>
      </c>
      <c r="JK19" s="276">
        <v>27348230</v>
      </c>
      <c r="JL19" s="278">
        <v>0</v>
      </c>
      <c r="JM19" s="277">
        <v>0</v>
      </c>
      <c r="JN19" s="277">
        <v>3457610</v>
      </c>
      <c r="JO19" s="277">
        <v>3253317</v>
      </c>
      <c r="JP19" s="277">
        <v>2778300</v>
      </c>
      <c r="JQ19" s="277">
        <v>2447518</v>
      </c>
      <c r="JR19" s="277">
        <v>2286806</v>
      </c>
      <c r="JS19" s="277">
        <v>3578882</v>
      </c>
      <c r="JT19" s="277">
        <v>11116248</v>
      </c>
      <c r="JU19" s="276">
        <v>28918681</v>
      </c>
      <c r="JV19" s="278">
        <v>0</v>
      </c>
      <c r="JW19" s="277">
        <v>0</v>
      </c>
      <c r="JX19" s="277">
        <v>2687834</v>
      </c>
      <c r="JY19" s="277">
        <v>2950569</v>
      </c>
      <c r="JZ19" s="277">
        <v>2800021</v>
      </c>
      <c r="KA19" s="277">
        <v>2390215</v>
      </c>
      <c r="KB19" s="277">
        <v>2616328</v>
      </c>
      <c r="KC19" s="277">
        <v>2344733</v>
      </c>
      <c r="KD19" s="277">
        <v>11312808</v>
      </c>
      <c r="KE19" s="276">
        <v>27102508</v>
      </c>
      <c r="KF19" s="278">
        <v>0</v>
      </c>
      <c r="KG19" s="277">
        <v>0</v>
      </c>
      <c r="KH19" s="277">
        <v>3390786</v>
      </c>
      <c r="KI19" s="277">
        <v>3102318</v>
      </c>
      <c r="KJ19" s="277">
        <v>3060185</v>
      </c>
      <c r="KK19" s="277">
        <v>2680365</v>
      </c>
      <c r="KL19" s="277">
        <v>2803382</v>
      </c>
      <c r="KM19" s="277">
        <v>2522715</v>
      </c>
      <c r="KN19" s="277">
        <v>11924367</v>
      </c>
      <c r="KO19" s="276">
        <v>29484118</v>
      </c>
      <c r="KP19" s="278">
        <v>0</v>
      </c>
      <c r="KQ19" s="277">
        <v>0</v>
      </c>
      <c r="KR19" s="277">
        <v>3234144</v>
      </c>
      <c r="KS19" s="277">
        <v>3306978</v>
      </c>
      <c r="KT19" s="277">
        <v>3085442</v>
      </c>
      <c r="KU19" s="277">
        <v>2760878</v>
      </c>
      <c r="KV19" s="277">
        <v>2939568</v>
      </c>
      <c r="KW19" s="277">
        <v>2804332</v>
      </c>
      <c r="KX19" s="277">
        <v>13655252</v>
      </c>
      <c r="KY19" s="276">
        <v>31786594</v>
      </c>
      <c r="KZ19" s="278">
        <v>0</v>
      </c>
      <c r="LA19" s="277">
        <v>0</v>
      </c>
      <c r="LB19" s="277">
        <v>3316855</v>
      </c>
      <c r="LC19" s="277">
        <v>3374383</v>
      </c>
      <c r="LD19" s="277">
        <v>2739713</v>
      </c>
      <c r="LE19" s="277">
        <v>2273687</v>
      </c>
      <c r="LF19" s="277">
        <v>3172795</v>
      </c>
      <c r="LG19" s="277">
        <v>2664288</v>
      </c>
      <c r="LH19" s="277">
        <v>13725759</v>
      </c>
      <c r="LI19" s="276">
        <v>31267480</v>
      </c>
      <c r="LJ19" s="278">
        <v>0</v>
      </c>
      <c r="LK19" s="277">
        <v>0</v>
      </c>
      <c r="LL19" s="277">
        <v>2869490</v>
      </c>
      <c r="LM19" s="277">
        <v>2863282</v>
      </c>
      <c r="LN19" s="277">
        <v>2766776</v>
      </c>
      <c r="LO19" s="277">
        <v>1935812</v>
      </c>
      <c r="LP19" s="277">
        <v>2332538</v>
      </c>
      <c r="LQ19" s="277">
        <v>2628713</v>
      </c>
      <c r="LR19" s="277">
        <v>11970374</v>
      </c>
      <c r="LS19" s="276">
        <v>27366985</v>
      </c>
      <c r="LT19" s="278">
        <v>0</v>
      </c>
      <c r="LU19" s="277">
        <v>0</v>
      </c>
      <c r="LV19" s="277">
        <v>3344737</v>
      </c>
      <c r="LW19" s="277">
        <v>3119061</v>
      </c>
      <c r="LX19" s="277">
        <v>2920105</v>
      </c>
      <c r="LY19" s="277">
        <v>2736732</v>
      </c>
      <c r="LZ19" s="277">
        <v>3011279</v>
      </c>
      <c r="MA19" s="277">
        <v>2654252</v>
      </c>
      <c r="MB19" s="277">
        <v>11266444</v>
      </c>
      <c r="MC19" s="276">
        <v>29052610</v>
      </c>
      <c r="MD19" s="278">
        <v>0</v>
      </c>
      <c r="ME19" s="277">
        <v>0</v>
      </c>
      <c r="MF19" s="277">
        <v>2890132</v>
      </c>
      <c r="MG19" s="277">
        <v>2986301</v>
      </c>
      <c r="MH19" s="277">
        <v>2584470</v>
      </c>
      <c r="MI19" s="277">
        <v>2343863</v>
      </c>
      <c r="MJ19" s="277">
        <v>2640623</v>
      </c>
      <c r="MK19" s="277">
        <v>2574992</v>
      </c>
      <c r="ML19" s="277">
        <v>10182467</v>
      </c>
      <c r="MM19" s="276">
        <v>26202848</v>
      </c>
      <c r="MN19" s="278">
        <v>0</v>
      </c>
      <c r="MO19" s="277">
        <v>0</v>
      </c>
      <c r="MP19" s="277">
        <v>3008836</v>
      </c>
      <c r="MQ19" s="277">
        <v>3109180</v>
      </c>
      <c r="MR19" s="277">
        <v>2462145</v>
      </c>
      <c r="MS19" s="277">
        <v>2062276</v>
      </c>
      <c r="MT19" s="277">
        <v>2367071</v>
      </c>
      <c r="MU19" s="277">
        <v>2427183</v>
      </c>
      <c r="MV19" s="277">
        <v>9915670</v>
      </c>
      <c r="MW19" s="276">
        <v>25352361</v>
      </c>
      <c r="MX19" s="278">
        <v>0</v>
      </c>
      <c r="MY19" s="277">
        <v>0</v>
      </c>
      <c r="MZ19" s="277">
        <v>2934155</v>
      </c>
      <c r="NA19" s="277">
        <v>2802407</v>
      </c>
      <c r="NB19" s="277">
        <v>2406460</v>
      </c>
      <c r="NC19" s="277">
        <v>2260828</v>
      </c>
      <c r="ND19" s="277">
        <v>3457195</v>
      </c>
      <c r="NE19" s="277">
        <v>2467937</v>
      </c>
      <c r="NF19" s="277">
        <v>10259448</v>
      </c>
      <c r="NG19" s="276">
        <v>26588430</v>
      </c>
      <c r="NH19" s="278">
        <v>0</v>
      </c>
      <c r="NI19" s="277">
        <v>0</v>
      </c>
      <c r="NJ19" s="277">
        <v>3282932</v>
      </c>
      <c r="NK19" s="277">
        <v>2866570</v>
      </c>
      <c r="NL19" s="277">
        <v>2595608</v>
      </c>
      <c r="NM19" s="277">
        <v>2169538</v>
      </c>
      <c r="NN19" s="277">
        <v>3092091</v>
      </c>
      <c r="NO19" s="277">
        <v>2306781</v>
      </c>
      <c r="NP19" s="277">
        <v>10228334</v>
      </c>
      <c r="NQ19" s="276">
        <v>26541854</v>
      </c>
    </row>
    <row r="20" spans="1:381" ht="12.75" customHeight="1">
      <c r="A20" s="246" t="s">
        <v>608</v>
      </c>
      <c r="B20" s="270">
        <v>0</v>
      </c>
      <c r="C20" s="244">
        <v>0</v>
      </c>
      <c r="D20" s="244">
        <v>-34127.370000000003</v>
      </c>
      <c r="E20" s="244">
        <v>-87938.13</v>
      </c>
      <c r="F20" s="244">
        <v>-214182.8</v>
      </c>
      <c r="G20" s="244">
        <v>-489976.2</v>
      </c>
      <c r="H20" s="244">
        <v>-653116</v>
      </c>
      <c r="I20" s="244">
        <v>-737296</v>
      </c>
      <c r="J20" s="244">
        <v>-5636513</v>
      </c>
      <c r="K20" s="269">
        <v>-7853149.5</v>
      </c>
      <c r="L20" s="270">
        <v>0</v>
      </c>
      <c r="M20" s="244">
        <v>0</v>
      </c>
      <c r="N20" s="244">
        <v>-41336.22</v>
      </c>
      <c r="O20" s="244">
        <v>-98065.29</v>
      </c>
      <c r="P20" s="244">
        <v>-289815.7</v>
      </c>
      <c r="Q20" s="244">
        <v>-620453.19999999995</v>
      </c>
      <c r="R20" s="244">
        <v>-951993.2</v>
      </c>
      <c r="S20" s="244">
        <v>-899957.8</v>
      </c>
      <c r="T20" s="244">
        <v>-6768950</v>
      </c>
      <c r="U20" s="269">
        <v>-9670571.4100000001</v>
      </c>
      <c r="V20" s="270">
        <v>0</v>
      </c>
      <c r="W20" s="244">
        <v>0</v>
      </c>
      <c r="X20" s="244">
        <v>-38028.699999999997</v>
      </c>
      <c r="Y20" s="244">
        <v>-100312.29</v>
      </c>
      <c r="Z20" s="244">
        <v>-285995.8</v>
      </c>
      <c r="AA20" s="244">
        <v>-683545.2</v>
      </c>
      <c r="AB20" s="244">
        <v>-1032603.5</v>
      </c>
      <c r="AC20" s="244">
        <v>-1118877.2</v>
      </c>
      <c r="AD20" s="244">
        <v>-8030322</v>
      </c>
      <c r="AE20" s="269">
        <v>-11289684.690000001</v>
      </c>
      <c r="AF20" s="270">
        <v>0</v>
      </c>
      <c r="AG20" s="244">
        <v>0</v>
      </c>
      <c r="AH20" s="244">
        <v>-34550.47</v>
      </c>
      <c r="AI20" s="244">
        <v>-84851.38</v>
      </c>
      <c r="AJ20" s="244">
        <v>-254924.79999999999</v>
      </c>
      <c r="AK20" s="244">
        <v>-701804.7</v>
      </c>
      <c r="AL20" s="244">
        <v>-902770.5</v>
      </c>
      <c r="AM20" s="244">
        <v>-1120492.1000000001</v>
      </c>
      <c r="AN20" s="244">
        <v>-9718459</v>
      </c>
      <c r="AO20" s="269">
        <v>-12817852.949999999</v>
      </c>
      <c r="AP20" s="270">
        <v>0</v>
      </c>
      <c r="AQ20" s="244">
        <v>0</v>
      </c>
      <c r="AR20" s="244">
        <v>-32813.15</v>
      </c>
      <c r="AS20" s="244">
        <v>-86496.82</v>
      </c>
      <c r="AT20" s="244">
        <v>-230928.15</v>
      </c>
      <c r="AU20" s="244">
        <v>-619882.5</v>
      </c>
      <c r="AV20" s="244">
        <v>-865867.46</v>
      </c>
      <c r="AW20" s="244">
        <v>-972180.3</v>
      </c>
      <c r="AX20" s="244">
        <v>-10147334</v>
      </c>
      <c r="AY20" s="269">
        <v>-12955502.379999999</v>
      </c>
      <c r="AZ20" s="270">
        <v>0</v>
      </c>
      <c r="BA20" s="244">
        <v>0</v>
      </c>
      <c r="BB20" s="244">
        <v>-35267.269999999997</v>
      </c>
      <c r="BC20" s="244">
        <v>-94938.81</v>
      </c>
      <c r="BD20" s="244">
        <v>-260368.9</v>
      </c>
      <c r="BE20" s="244">
        <v>-594533.1</v>
      </c>
      <c r="BF20" s="244">
        <v>-833272</v>
      </c>
      <c r="BG20" s="244">
        <v>-929805.8</v>
      </c>
      <c r="BH20" s="244">
        <v>-8994916</v>
      </c>
      <c r="BI20" s="269">
        <v>-11743101.879999999</v>
      </c>
      <c r="BJ20" s="270">
        <v>0</v>
      </c>
      <c r="BK20" s="244">
        <v>0</v>
      </c>
      <c r="BL20" s="244">
        <v>-32569.45</v>
      </c>
      <c r="BM20" s="244">
        <v>-83729.100000000006</v>
      </c>
      <c r="BN20" s="244">
        <v>-276161.7</v>
      </c>
      <c r="BO20" s="244">
        <v>-548647.19999999995</v>
      </c>
      <c r="BP20" s="244">
        <v>-956793</v>
      </c>
      <c r="BQ20" s="244">
        <v>-1101590.58</v>
      </c>
      <c r="BR20" s="244">
        <v>-8749982</v>
      </c>
      <c r="BS20" s="269">
        <v>-11749473.030000001</v>
      </c>
      <c r="BT20" s="270">
        <v>0</v>
      </c>
      <c r="BU20" s="244">
        <v>0</v>
      </c>
      <c r="BV20" s="244">
        <v>-29270.23</v>
      </c>
      <c r="BW20" s="244">
        <v>-80743.48</v>
      </c>
      <c r="BX20" s="244">
        <v>-265692.7</v>
      </c>
      <c r="BY20" s="244">
        <v>-646021.5</v>
      </c>
      <c r="BZ20" s="244">
        <v>-943721.8</v>
      </c>
      <c r="CA20" s="244">
        <v>-981999.2</v>
      </c>
      <c r="CB20" s="244">
        <v>-8150587</v>
      </c>
      <c r="CC20" s="269">
        <v>-11098035.91</v>
      </c>
      <c r="CD20" s="270">
        <v>0</v>
      </c>
      <c r="CE20" s="244">
        <v>0</v>
      </c>
      <c r="CF20" s="244">
        <v>-29721.79</v>
      </c>
      <c r="CG20" s="244">
        <v>-84265.53</v>
      </c>
      <c r="CH20" s="244">
        <v>-272711.90000000002</v>
      </c>
      <c r="CI20" s="244">
        <v>-649875.30000000005</v>
      </c>
      <c r="CJ20" s="244">
        <v>-838147</v>
      </c>
      <c r="CK20" s="244">
        <v>-988049.3</v>
      </c>
      <c r="CL20" s="244">
        <v>-8532223</v>
      </c>
      <c r="CM20" s="269">
        <v>-11394993.82</v>
      </c>
      <c r="CN20" s="270">
        <v>0</v>
      </c>
      <c r="CO20" s="244">
        <v>0</v>
      </c>
      <c r="CP20" s="244">
        <v>-38887.839999999997</v>
      </c>
      <c r="CQ20" s="244">
        <v>-94137.36</v>
      </c>
      <c r="CR20" s="244">
        <v>-347619</v>
      </c>
      <c r="CS20" s="244">
        <v>-660709.19999999995</v>
      </c>
      <c r="CT20" s="244">
        <v>-1079955.1000000001</v>
      </c>
      <c r="CU20" s="244">
        <v>-1125152</v>
      </c>
      <c r="CV20" s="244">
        <v>-8420838.5</v>
      </c>
      <c r="CW20" s="269">
        <v>-11767299</v>
      </c>
      <c r="CX20" s="270">
        <v>0</v>
      </c>
      <c r="CY20" s="244">
        <v>0</v>
      </c>
      <c r="CZ20" s="244">
        <v>-40525.39</v>
      </c>
      <c r="DA20" s="244">
        <v>-100080.75</v>
      </c>
      <c r="DB20" s="244">
        <v>-346794.60000000003</v>
      </c>
      <c r="DC20" s="244">
        <v>-670169.69999999995</v>
      </c>
      <c r="DD20" s="244">
        <v>-1076218</v>
      </c>
      <c r="DE20" s="244">
        <v>-1379285.0999999999</v>
      </c>
      <c r="DF20" s="244">
        <v>-9201523</v>
      </c>
      <c r="DG20" s="269">
        <v>-12814596.539999999</v>
      </c>
      <c r="DH20" s="270">
        <v>0</v>
      </c>
      <c r="DI20" s="244">
        <v>0</v>
      </c>
      <c r="DJ20" s="244">
        <v>-40860.43</v>
      </c>
      <c r="DK20" s="244">
        <v>-112779.34</v>
      </c>
      <c r="DL20" s="244">
        <v>-345732.5</v>
      </c>
      <c r="DM20" s="244">
        <v>-724760.7</v>
      </c>
      <c r="DN20" s="244">
        <v>-1075262</v>
      </c>
      <c r="DO20" s="244">
        <v>-1392771.7999999998</v>
      </c>
      <c r="DP20" s="244">
        <v>-10083998</v>
      </c>
      <c r="DQ20" s="269">
        <v>-13776164.77</v>
      </c>
      <c r="DR20" s="270">
        <v>0</v>
      </c>
      <c r="DS20" s="244">
        <v>0</v>
      </c>
      <c r="DT20" s="244">
        <v>-39640.47</v>
      </c>
      <c r="DU20" s="244">
        <v>-119058.17</v>
      </c>
      <c r="DV20" s="244">
        <v>-403314.60000000003</v>
      </c>
      <c r="DW20" s="244">
        <v>-785915.4</v>
      </c>
      <c r="DX20" s="244">
        <v>-1179712.5</v>
      </c>
      <c r="DY20" s="244">
        <v>-1375428.5999999999</v>
      </c>
      <c r="DZ20" s="244">
        <v>-10898983</v>
      </c>
      <c r="EA20" s="269">
        <v>-14802052.74</v>
      </c>
      <c r="EB20" s="270">
        <v>0</v>
      </c>
      <c r="EC20" s="244">
        <v>0</v>
      </c>
      <c r="ED20" s="244">
        <v>-45533.45</v>
      </c>
      <c r="EE20" s="244">
        <v>-132040.49</v>
      </c>
      <c r="EF20" s="244">
        <v>-452658.7</v>
      </c>
      <c r="EG20" s="244">
        <v>-824082.6</v>
      </c>
      <c r="EH20" s="244">
        <v>-1325609.5</v>
      </c>
      <c r="EI20" s="244">
        <v>-1626020.2</v>
      </c>
      <c r="EJ20" s="244">
        <v>-10708925</v>
      </c>
      <c r="EK20" s="269">
        <v>-15114869.940000001</v>
      </c>
      <c r="EL20" s="270">
        <v>0</v>
      </c>
      <c r="EM20" s="244">
        <v>0</v>
      </c>
      <c r="EN20" s="244">
        <v>-42932.32</v>
      </c>
      <c r="EO20" s="244">
        <v>-135996.15</v>
      </c>
      <c r="EP20" s="244">
        <v>-417212.10000000003</v>
      </c>
      <c r="EQ20" s="244">
        <v>-816583.2</v>
      </c>
      <c r="ER20" s="244">
        <v>-1379228.5</v>
      </c>
      <c r="ES20" s="244">
        <v>-1630946.0999999999</v>
      </c>
      <c r="ET20" s="244">
        <v>-11550223</v>
      </c>
      <c r="EU20" s="269">
        <v>-15973121.370000001</v>
      </c>
      <c r="EV20" s="270">
        <v>0</v>
      </c>
      <c r="EW20" s="244">
        <v>0</v>
      </c>
      <c r="EX20" s="244">
        <v>-39670.400000000001</v>
      </c>
      <c r="EY20" s="244">
        <v>-133818.41999999998</v>
      </c>
      <c r="EZ20" s="244">
        <v>-402240.2</v>
      </c>
      <c r="FA20" s="244">
        <v>-819199.79999999993</v>
      </c>
      <c r="FB20" s="244">
        <v>-1115483.5</v>
      </c>
      <c r="FC20" s="244">
        <v>-1575312.9</v>
      </c>
      <c r="FD20" s="244">
        <v>-12229244</v>
      </c>
      <c r="FE20" s="269">
        <v>-16314969.219999999</v>
      </c>
      <c r="FF20" s="270">
        <v>0</v>
      </c>
      <c r="FG20" s="244">
        <v>0</v>
      </c>
      <c r="FH20" s="244">
        <v>-35146.89</v>
      </c>
      <c r="FI20" s="244">
        <v>-116180.01</v>
      </c>
      <c r="FJ20" s="244">
        <v>-351973</v>
      </c>
      <c r="FK20" s="244">
        <v>-754790.7</v>
      </c>
      <c r="FL20" s="244">
        <v>-1169250.5</v>
      </c>
      <c r="FM20" s="244">
        <v>-1506121.4</v>
      </c>
      <c r="FN20" s="244">
        <v>-11750078</v>
      </c>
      <c r="FO20" s="269">
        <v>-15683540.5</v>
      </c>
      <c r="FP20" s="270">
        <v>0</v>
      </c>
      <c r="FQ20" s="244">
        <v>0</v>
      </c>
      <c r="FR20" s="244">
        <v>-39994.06</v>
      </c>
      <c r="FS20" s="244">
        <v>-129953.12999999999</v>
      </c>
      <c r="FT20" s="244">
        <v>-358732.2</v>
      </c>
      <c r="FU20" s="244">
        <v>-759320.4</v>
      </c>
      <c r="FV20" s="244">
        <v>-1193562</v>
      </c>
      <c r="FW20" s="244">
        <v>-1480414.5999999999</v>
      </c>
      <c r="FX20" s="244">
        <v>-11595542</v>
      </c>
      <c r="FY20" s="269">
        <v>-15557518.390000001</v>
      </c>
      <c r="FZ20" s="270">
        <v>0</v>
      </c>
      <c r="GA20" s="244">
        <v>0</v>
      </c>
      <c r="GB20" s="244">
        <v>-33614.410000000003</v>
      </c>
      <c r="GC20" s="244">
        <v>-116772.87</v>
      </c>
      <c r="GD20" s="244">
        <v>-290342.90000000002</v>
      </c>
      <c r="GE20" s="244">
        <v>-739646.4</v>
      </c>
      <c r="GF20" s="244">
        <v>-1150104.5</v>
      </c>
      <c r="GG20" s="244">
        <v>-1528039.0999999999</v>
      </c>
      <c r="GH20" s="244">
        <v>-10551711</v>
      </c>
      <c r="GI20" s="269">
        <v>-14410231.18</v>
      </c>
      <c r="GJ20" s="270">
        <v>0</v>
      </c>
      <c r="GK20" s="244">
        <v>0</v>
      </c>
      <c r="GL20" s="244">
        <v>-31399.279999999999</v>
      </c>
      <c r="GM20" s="244">
        <v>-100448.97</v>
      </c>
      <c r="GN20" s="244">
        <v>-250576.50000000003</v>
      </c>
      <c r="GO20" s="244">
        <v>-585468.29999999993</v>
      </c>
      <c r="GP20" s="244">
        <v>-899821</v>
      </c>
      <c r="GQ20" s="244">
        <v>-1541444.0999999999</v>
      </c>
      <c r="GR20" s="244">
        <v>-10887985</v>
      </c>
      <c r="GS20" s="269">
        <v>-14297143.349999998</v>
      </c>
      <c r="GT20" s="270">
        <v>0</v>
      </c>
      <c r="GU20" s="244">
        <v>0</v>
      </c>
      <c r="GV20" s="244">
        <v>-30520.63</v>
      </c>
      <c r="GW20" s="244">
        <v>-100992.06</v>
      </c>
      <c r="GX20" s="244">
        <v>-246603.5</v>
      </c>
      <c r="GY20" s="244">
        <v>-582561.29999999993</v>
      </c>
      <c r="GZ20" s="244">
        <v>-976592.5</v>
      </c>
      <c r="HA20" s="244">
        <v>-1613453.0999999999</v>
      </c>
      <c r="HB20" s="244">
        <v>-11060755</v>
      </c>
      <c r="HC20" s="269">
        <v>-14611479.09</v>
      </c>
      <c r="HD20" s="270">
        <v>0</v>
      </c>
      <c r="HE20" s="244">
        <v>0</v>
      </c>
      <c r="HF20" s="244">
        <v>-28992.174999999999</v>
      </c>
      <c r="HG20" s="244">
        <v>-105912.02399999999</v>
      </c>
      <c r="HH20" s="244">
        <v>-249280.03</v>
      </c>
      <c r="HI20" s="244">
        <v>-624007.65</v>
      </c>
      <c r="HJ20" s="244">
        <v>-1038589</v>
      </c>
      <c r="HK20" s="244">
        <v>-1600508</v>
      </c>
      <c r="HL20" s="244">
        <v>-10415789.399999999</v>
      </c>
      <c r="HM20" s="269">
        <v>-14063078.278999999</v>
      </c>
      <c r="HN20" s="270">
        <v>0</v>
      </c>
      <c r="HO20" s="244">
        <v>0</v>
      </c>
      <c r="HP20" s="244">
        <v>-27442.87</v>
      </c>
      <c r="HQ20" s="244">
        <v>-99701.97</v>
      </c>
      <c r="HR20" s="244">
        <v>-269056.39999999997</v>
      </c>
      <c r="HS20" s="244">
        <v>-567588.29999999993</v>
      </c>
      <c r="HT20" s="244">
        <v>-1071942.5</v>
      </c>
      <c r="HU20" s="244">
        <v>-1550895.5</v>
      </c>
      <c r="HV20" s="244">
        <v>-9397857</v>
      </c>
      <c r="HW20" s="269">
        <v>-12984484.539999999</v>
      </c>
      <c r="HX20" s="270" t="s">
        <v>568</v>
      </c>
      <c r="HY20" s="244" t="s">
        <v>568</v>
      </c>
      <c r="HZ20" s="244">
        <v>-28791</v>
      </c>
      <c r="IA20" s="244">
        <v>-90375</v>
      </c>
      <c r="IB20" s="244">
        <v>-218118</v>
      </c>
      <c r="IC20" s="244">
        <v>-649416</v>
      </c>
      <c r="ID20" s="244">
        <v>-921060</v>
      </c>
      <c r="IE20" s="244">
        <v>-1650681</v>
      </c>
      <c r="IF20" s="244">
        <v>-9558385</v>
      </c>
      <c r="IG20" s="269">
        <v>-13116826</v>
      </c>
      <c r="IH20" s="270">
        <v>0</v>
      </c>
      <c r="II20" s="244">
        <v>0</v>
      </c>
      <c r="IJ20" s="244">
        <v>-30338.010000000002</v>
      </c>
      <c r="IK20" s="244">
        <v>-90715.489999999991</v>
      </c>
      <c r="IL20" s="244">
        <v>-229758.30000000002</v>
      </c>
      <c r="IM20" s="244">
        <v>-493991.69999999995</v>
      </c>
      <c r="IN20" s="244">
        <v>-1166192</v>
      </c>
      <c r="IO20" s="244">
        <v>-1276586.5</v>
      </c>
      <c r="IP20" s="244">
        <v>-10102053.9</v>
      </c>
      <c r="IQ20" s="269">
        <v>-13389635.9</v>
      </c>
      <c r="IR20" s="270">
        <v>0</v>
      </c>
      <c r="IS20" s="244">
        <v>0</v>
      </c>
      <c r="IT20" s="244">
        <v>-34691.449999999997</v>
      </c>
      <c r="IU20" s="244">
        <v>-95435.76</v>
      </c>
      <c r="IV20" s="244">
        <v>-275674.8</v>
      </c>
      <c r="IW20" s="244">
        <v>-603352.79999999993</v>
      </c>
      <c r="IX20" s="244">
        <v>-1012174</v>
      </c>
      <c r="IY20" s="244">
        <v>-1844639.2999999998</v>
      </c>
      <c r="IZ20" s="244">
        <v>-10221282</v>
      </c>
      <c r="JA20" s="269">
        <v>-14087250.109999999</v>
      </c>
      <c r="JB20" s="270">
        <v>0</v>
      </c>
      <c r="JC20" s="244">
        <v>0</v>
      </c>
      <c r="JD20" s="244">
        <v>-32148</v>
      </c>
      <c r="JE20" s="244">
        <v>-95460</v>
      </c>
      <c r="JF20" s="244">
        <v>-344884</v>
      </c>
      <c r="JG20" s="244">
        <v>-700718</v>
      </c>
      <c r="JH20" s="244">
        <v>-1136177</v>
      </c>
      <c r="JI20" s="244">
        <v>-1710995</v>
      </c>
      <c r="JJ20" s="244">
        <v>-10450292</v>
      </c>
      <c r="JK20" s="269">
        <v>-14470674</v>
      </c>
      <c r="JL20" s="270">
        <v>0</v>
      </c>
      <c r="JM20" s="244">
        <v>0</v>
      </c>
      <c r="JN20" s="244">
        <v>-34576</v>
      </c>
      <c r="JO20" s="244">
        <v>-97599</v>
      </c>
      <c r="JP20" s="244">
        <v>-277830</v>
      </c>
      <c r="JQ20" s="244">
        <v>-734255</v>
      </c>
      <c r="JR20" s="244">
        <v>-1143403</v>
      </c>
      <c r="JS20" s="244">
        <v>-2505220</v>
      </c>
      <c r="JT20" s="244">
        <v>-11116248</v>
      </c>
      <c r="JU20" s="269">
        <v>-15909131</v>
      </c>
      <c r="JV20" s="270">
        <v>0</v>
      </c>
      <c r="JW20" s="244">
        <v>0</v>
      </c>
      <c r="JX20" s="244">
        <v>-26878</v>
      </c>
      <c r="JY20" s="244">
        <v>-88517</v>
      </c>
      <c r="JZ20" s="244">
        <v>-280002</v>
      </c>
      <c r="KA20" s="244">
        <v>-717065</v>
      </c>
      <c r="KB20" s="244">
        <v>-1308164</v>
      </c>
      <c r="KC20" s="244">
        <v>-1641313</v>
      </c>
      <c r="KD20" s="244">
        <v>-11312808</v>
      </c>
      <c r="KE20" s="269">
        <v>-15374747</v>
      </c>
      <c r="KF20" s="270">
        <v>0</v>
      </c>
      <c r="KG20" s="244">
        <v>0</v>
      </c>
      <c r="KH20" s="244">
        <v>-33907.86</v>
      </c>
      <c r="KI20" s="244">
        <v>-93069.54</v>
      </c>
      <c r="KJ20" s="244">
        <v>-306018.40000000002</v>
      </c>
      <c r="KK20" s="244">
        <v>-804109.5</v>
      </c>
      <c r="KL20" s="244">
        <v>-1401691</v>
      </c>
      <c r="KM20" s="244">
        <v>-1765900.3</v>
      </c>
      <c r="KN20" s="244">
        <v>-11924367</v>
      </c>
      <c r="KO20" s="269">
        <v>-16329063.6</v>
      </c>
      <c r="KP20" s="270">
        <v>0</v>
      </c>
      <c r="KQ20" s="244">
        <v>0</v>
      </c>
      <c r="KR20" s="244">
        <v>-32341.440000000002</v>
      </c>
      <c r="KS20" s="244">
        <v>-99209.54</v>
      </c>
      <c r="KT20" s="244">
        <v>-308544.5</v>
      </c>
      <c r="KU20" s="244">
        <v>-828263.4</v>
      </c>
      <c r="KV20" s="244">
        <v>-1469784</v>
      </c>
      <c r="KW20" s="244">
        <v>-1963032.4</v>
      </c>
      <c r="KX20" s="244">
        <v>-13655252</v>
      </c>
      <c r="KY20" s="269">
        <v>-18356427.280000001</v>
      </c>
      <c r="KZ20" s="270">
        <v>0</v>
      </c>
      <c r="LA20" s="244">
        <v>0</v>
      </c>
      <c r="LB20" s="244">
        <v>-33168.550000000003</v>
      </c>
      <c r="LC20" s="244">
        <v>-101231.48999999999</v>
      </c>
      <c r="LD20" s="244">
        <v>-273971.3</v>
      </c>
      <c r="LE20" s="244">
        <v>-682106.1</v>
      </c>
      <c r="LF20" s="244">
        <v>-1586397.5</v>
      </c>
      <c r="LG20" s="244">
        <v>-1865001.5999999999</v>
      </c>
      <c r="LH20" s="244">
        <v>-13725759</v>
      </c>
      <c r="LI20" s="269">
        <v>-18267635.539999999</v>
      </c>
      <c r="LJ20" s="270">
        <v>0</v>
      </c>
      <c r="LK20" s="244">
        <v>0</v>
      </c>
      <c r="LL20" s="244">
        <v>-28694.9</v>
      </c>
      <c r="LM20" s="244">
        <v>-85898.459999999992</v>
      </c>
      <c r="LN20" s="244">
        <v>-276677.30000000005</v>
      </c>
      <c r="LO20" s="244">
        <v>-580743.6</v>
      </c>
      <c r="LP20" s="244">
        <v>-1166269</v>
      </c>
      <c r="LQ20" s="244">
        <v>-1840099.0999999999</v>
      </c>
      <c r="LR20" s="244">
        <v>-11970374</v>
      </c>
      <c r="LS20" s="269">
        <v>-15948756.359999999</v>
      </c>
      <c r="LT20" s="270">
        <v>0</v>
      </c>
      <c r="LU20" s="244">
        <v>0</v>
      </c>
      <c r="LV20" s="244">
        <v>-33447.370000000003</v>
      </c>
      <c r="LW20" s="244">
        <v>-93571.83</v>
      </c>
      <c r="LX20" s="244">
        <v>-292011</v>
      </c>
      <c r="LY20" s="244">
        <v>-821019.6</v>
      </c>
      <c r="LZ20" s="244">
        <v>-1505639.5</v>
      </c>
      <c r="MA20" s="244">
        <v>-1857976.4</v>
      </c>
      <c r="MB20" s="244">
        <v>-11266444</v>
      </c>
      <c r="MC20" s="269">
        <v>-15870109.699999999</v>
      </c>
      <c r="MD20" s="270">
        <v>0</v>
      </c>
      <c r="ME20" s="244">
        <v>0</v>
      </c>
      <c r="MF20" s="244">
        <v>-28901.32</v>
      </c>
      <c r="MG20" s="244">
        <v>-89589.63</v>
      </c>
      <c r="MH20" s="244">
        <v>-258447</v>
      </c>
      <c r="MI20" s="244">
        <v>-703158.9</v>
      </c>
      <c r="MJ20" s="244">
        <v>-1320311.5</v>
      </c>
      <c r="MK20" s="244">
        <v>-1802494.4</v>
      </c>
      <c r="ML20" s="244">
        <v>-10182467</v>
      </c>
      <c r="MM20" s="269">
        <v>-14385369.75</v>
      </c>
      <c r="MN20" s="270">
        <v>0</v>
      </c>
      <c r="MO20" s="244">
        <v>0</v>
      </c>
      <c r="MP20" s="244">
        <v>-30088.36</v>
      </c>
      <c r="MQ20" s="244">
        <v>-93275.4</v>
      </c>
      <c r="MR20" s="244">
        <v>-246214.5</v>
      </c>
      <c r="MS20" s="244">
        <v>-618682.79999999993</v>
      </c>
      <c r="MT20" s="244">
        <v>-1183535.5</v>
      </c>
      <c r="MU20" s="244">
        <v>-1699028.0999999999</v>
      </c>
      <c r="MV20" s="244">
        <v>-9915670</v>
      </c>
      <c r="MW20" s="269">
        <v>-13786494.66</v>
      </c>
      <c r="MX20" s="270">
        <v>0</v>
      </c>
      <c r="MY20" s="244">
        <v>0</v>
      </c>
      <c r="MZ20" s="244">
        <v>-29341.55</v>
      </c>
      <c r="NA20" s="244">
        <v>-84072.209999999992</v>
      </c>
      <c r="NB20" s="244">
        <v>-240646</v>
      </c>
      <c r="NC20" s="244">
        <v>-678248.4</v>
      </c>
      <c r="ND20" s="244">
        <v>-1728597.5</v>
      </c>
      <c r="NE20" s="244">
        <v>-1727555.9</v>
      </c>
      <c r="NF20" s="244">
        <v>-10259448</v>
      </c>
      <c r="NG20" s="269">
        <v>-14747909.560000001</v>
      </c>
      <c r="NH20" s="270">
        <v>0</v>
      </c>
      <c r="NI20" s="244">
        <v>0</v>
      </c>
      <c r="NJ20" s="244">
        <v>-32829.269999999997</v>
      </c>
      <c r="NK20" s="244">
        <v>-85997.099999999991</v>
      </c>
      <c r="NL20" s="244">
        <v>-259560.80000000002</v>
      </c>
      <c r="NM20" s="244">
        <v>-650861.4</v>
      </c>
      <c r="NN20" s="244">
        <v>-1546045.5</v>
      </c>
      <c r="NO20" s="244">
        <v>-1614746.7</v>
      </c>
      <c r="NP20" s="244">
        <v>-10228334</v>
      </c>
      <c r="NQ20" s="269">
        <v>-14418374.77</v>
      </c>
    </row>
    <row r="21" spans="1:381" ht="12.75" customHeight="1">
      <c r="A21" s="275" t="s">
        <v>607</v>
      </c>
      <c r="B21" s="274"/>
      <c r="C21" s="273"/>
      <c r="D21" s="273"/>
      <c r="E21" s="273"/>
      <c r="F21" s="273"/>
      <c r="G21" s="273"/>
      <c r="H21" s="273"/>
      <c r="I21" s="273"/>
      <c r="J21" s="273"/>
      <c r="K21" s="272"/>
      <c r="L21" s="274"/>
      <c r="M21" s="273"/>
      <c r="N21" s="273"/>
      <c r="O21" s="273"/>
      <c r="P21" s="273"/>
      <c r="Q21" s="273"/>
      <c r="R21" s="273"/>
      <c r="S21" s="273"/>
      <c r="T21" s="273"/>
      <c r="U21" s="272"/>
      <c r="V21" s="274"/>
      <c r="W21" s="273"/>
      <c r="X21" s="273"/>
      <c r="Y21" s="273"/>
      <c r="Z21" s="273"/>
      <c r="AA21" s="273"/>
      <c r="AB21" s="273"/>
      <c r="AC21" s="273"/>
      <c r="AD21" s="273"/>
      <c r="AE21" s="272"/>
      <c r="AF21" s="274"/>
      <c r="AG21" s="273"/>
      <c r="AH21" s="273"/>
      <c r="AI21" s="273"/>
      <c r="AJ21" s="273"/>
      <c r="AK21" s="273"/>
      <c r="AL21" s="273"/>
      <c r="AM21" s="273"/>
      <c r="AN21" s="273"/>
      <c r="AO21" s="272"/>
      <c r="AP21" s="274"/>
      <c r="AQ21" s="273"/>
      <c r="AR21" s="273"/>
      <c r="AS21" s="273"/>
      <c r="AT21" s="273"/>
      <c r="AU21" s="273"/>
      <c r="AV21" s="273"/>
      <c r="AW21" s="273"/>
      <c r="AX21" s="273"/>
      <c r="AY21" s="272"/>
      <c r="AZ21" s="274"/>
      <c r="BA21" s="273"/>
      <c r="BB21" s="273"/>
      <c r="BC21" s="273"/>
      <c r="BD21" s="273"/>
      <c r="BE21" s="273"/>
      <c r="BF21" s="273"/>
      <c r="BG21" s="273"/>
      <c r="BH21" s="273"/>
      <c r="BI21" s="272"/>
      <c r="BJ21" s="274"/>
      <c r="BK21" s="273"/>
      <c r="BL21" s="273"/>
      <c r="BM21" s="273"/>
      <c r="BN21" s="273"/>
      <c r="BO21" s="273"/>
      <c r="BP21" s="273"/>
      <c r="BQ21" s="273"/>
      <c r="BR21" s="273"/>
      <c r="BS21" s="272"/>
      <c r="BT21" s="274"/>
      <c r="BU21" s="273"/>
      <c r="BV21" s="273"/>
      <c r="BW21" s="273"/>
      <c r="BX21" s="273"/>
      <c r="BY21" s="273"/>
      <c r="BZ21" s="273"/>
      <c r="CA21" s="273"/>
      <c r="CB21" s="273"/>
      <c r="CC21" s="272"/>
      <c r="CD21" s="274"/>
      <c r="CE21" s="273"/>
      <c r="CF21" s="273"/>
      <c r="CG21" s="273"/>
      <c r="CH21" s="273"/>
      <c r="CI21" s="273"/>
      <c r="CJ21" s="273"/>
      <c r="CK21" s="273"/>
      <c r="CL21" s="273"/>
      <c r="CM21" s="272"/>
      <c r="CN21" s="274"/>
      <c r="CO21" s="273"/>
      <c r="CP21" s="273"/>
      <c r="CQ21" s="273"/>
      <c r="CR21" s="273"/>
      <c r="CS21" s="273"/>
      <c r="CT21" s="273"/>
      <c r="CU21" s="273"/>
      <c r="CV21" s="273"/>
      <c r="CW21" s="272"/>
      <c r="CX21" s="274"/>
      <c r="CY21" s="273"/>
      <c r="CZ21" s="273"/>
      <c r="DA21" s="273"/>
      <c r="DB21" s="273"/>
      <c r="DC21" s="273"/>
      <c r="DD21" s="273"/>
      <c r="DE21" s="273"/>
      <c r="DF21" s="273"/>
      <c r="DG21" s="272"/>
      <c r="DH21" s="274"/>
      <c r="DI21" s="273"/>
      <c r="DJ21" s="273"/>
      <c r="DK21" s="273"/>
      <c r="DL21" s="273"/>
      <c r="DM21" s="273"/>
      <c r="DN21" s="273"/>
      <c r="DO21" s="273"/>
      <c r="DP21" s="273"/>
      <c r="DQ21" s="272"/>
      <c r="DR21" s="274"/>
      <c r="DS21" s="273"/>
      <c r="DT21" s="273"/>
      <c r="DU21" s="273"/>
      <c r="DV21" s="273"/>
      <c r="DW21" s="273"/>
      <c r="DX21" s="273"/>
      <c r="DY21" s="273"/>
      <c r="DZ21" s="273"/>
      <c r="EA21" s="272"/>
      <c r="EB21" s="274"/>
      <c r="EC21" s="273"/>
      <c r="ED21" s="273"/>
      <c r="EE21" s="273"/>
      <c r="EF21" s="273"/>
      <c r="EG21" s="273"/>
      <c r="EH21" s="273"/>
      <c r="EI21" s="273"/>
      <c r="EJ21" s="273"/>
      <c r="EK21" s="272"/>
      <c r="EL21" s="274"/>
      <c r="EM21" s="273"/>
      <c r="EN21" s="273"/>
      <c r="EO21" s="273"/>
      <c r="EP21" s="273"/>
      <c r="EQ21" s="273"/>
      <c r="ER21" s="273"/>
      <c r="ES21" s="273"/>
      <c r="ET21" s="273"/>
      <c r="EU21" s="272"/>
      <c r="EV21" s="274"/>
      <c r="EW21" s="273"/>
      <c r="EX21" s="273"/>
      <c r="EY21" s="273"/>
      <c r="EZ21" s="273"/>
      <c r="FA21" s="273"/>
      <c r="FB21" s="273"/>
      <c r="FC21" s="273"/>
      <c r="FD21" s="273"/>
      <c r="FE21" s="272"/>
      <c r="FF21" s="274"/>
      <c r="FG21" s="273"/>
      <c r="FH21" s="273"/>
      <c r="FI21" s="273"/>
      <c r="FJ21" s="273"/>
      <c r="FK21" s="273"/>
      <c r="FL21" s="273"/>
      <c r="FM21" s="273"/>
      <c r="FN21" s="273"/>
      <c r="FO21" s="272"/>
      <c r="FP21" s="274"/>
      <c r="FQ21" s="273"/>
      <c r="FR21" s="273"/>
      <c r="FS21" s="273"/>
      <c r="FT21" s="273"/>
      <c r="FU21" s="273"/>
      <c r="FV21" s="273"/>
      <c r="FW21" s="273"/>
      <c r="FX21" s="273"/>
      <c r="FY21" s="272"/>
      <c r="FZ21" s="274"/>
      <c r="GA21" s="273"/>
      <c r="GB21" s="273"/>
      <c r="GC21" s="273"/>
      <c r="GD21" s="273"/>
      <c r="GE21" s="273"/>
      <c r="GF21" s="273"/>
      <c r="GG21" s="273"/>
      <c r="GH21" s="273"/>
      <c r="GI21" s="272"/>
      <c r="GJ21" s="274"/>
      <c r="GK21" s="273"/>
      <c r="GL21" s="273"/>
      <c r="GM21" s="273"/>
      <c r="GN21" s="273"/>
      <c r="GO21" s="273"/>
      <c r="GP21" s="273"/>
      <c r="GQ21" s="273"/>
      <c r="GR21" s="273"/>
      <c r="GS21" s="272"/>
      <c r="GT21" s="274"/>
      <c r="GU21" s="273"/>
      <c r="GV21" s="273"/>
      <c r="GW21" s="273"/>
      <c r="GX21" s="273"/>
      <c r="GY21" s="273"/>
      <c r="GZ21" s="273"/>
      <c r="HA21" s="273"/>
      <c r="HB21" s="273"/>
      <c r="HC21" s="272"/>
      <c r="HD21" s="274"/>
      <c r="HE21" s="273"/>
      <c r="HF21" s="273"/>
      <c r="HG21" s="273"/>
      <c r="HH21" s="273"/>
      <c r="HI21" s="273"/>
      <c r="HJ21" s="273"/>
      <c r="HK21" s="273"/>
      <c r="HL21" s="273"/>
      <c r="HM21" s="272"/>
      <c r="HN21" s="274"/>
      <c r="HO21" s="273"/>
      <c r="HP21" s="273"/>
      <c r="HQ21" s="273"/>
      <c r="HR21" s="273"/>
      <c r="HS21" s="273"/>
      <c r="HT21" s="273"/>
      <c r="HU21" s="273"/>
      <c r="HV21" s="273"/>
      <c r="HW21" s="272"/>
      <c r="HX21" s="274"/>
      <c r="HY21" s="273"/>
      <c r="HZ21" s="273"/>
      <c r="IA21" s="273"/>
      <c r="IB21" s="273"/>
      <c r="IC21" s="273"/>
      <c r="ID21" s="273"/>
      <c r="IE21" s="273"/>
      <c r="IF21" s="273"/>
      <c r="IG21" s="272"/>
      <c r="IH21" s="274"/>
      <c r="II21" s="273"/>
      <c r="IJ21" s="273"/>
      <c r="IK21" s="273"/>
      <c r="IL21" s="273"/>
      <c r="IM21" s="273"/>
      <c r="IN21" s="273"/>
      <c r="IO21" s="273"/>
      <c r="IP21" s="273"/>
      <c r="IQ21" s="272"/>
      <c r="IR21" s="274"/>
      <c r="IS21" s="273"/>
      <c r="IT21" s="273"/>
      <c r="IU21" s="273"/>
      <c r="IV21" s="273"/>
      <c r="IW21" s="273"/>
      <c r="IX21" s="273"/>
      <c r="IY21" s="273"/>
      <c r="IZ21" s="273"/>
      <c r="JA21" s="272"/>
      <c r="JB21" s="274"/>
      <c r="JC21" s="273"/>
      <c r="JD21" s="273"/>
      <c r="JE21" s="273"/>
      <c r="JF21" s="273"/>
      <c r="JG21" s="273"/>
      <c r="JH21" s="273"/>
      <c r="JI21" s="273"/>
      <c r="JJ21" s="273"/>
      <c r="JK21" s="272"/>
      <c r="JL21" s="274"/>
      <c r="JM21" s="273"/>
      <c r="JN21" s="273"/>
      <c r="JO21" s="273"/>
      <c r="JP21" s="273"/>
      <c r="JQ21" s="273"/>
      <c r="JR21" s="273"/>
      <c r="JS21" s="273"/>
      <c r="JT21" s="273"/>
      <c r="JU21" s="272"/>
      <c r="JV21" s="274"/>
      <c r="JW21" s="273"/>
      <c r="JX21" s="273"/>
      <c r="JY21" s="273"/>
      <c r="JZ21" s="273"/>
      <c r="KA21" s="273"/>
      <c r="KB21" s="273"/>
      <c r="KC21" s="273"/>
      <c r="KD21" s="273"/>
      <c r="KE21" s="272"/>
      <c r="KF21" s="274"/>
      <c r="KG21" s="273"/>
      <c r="KH21" s="273"/>
      <c r="KI21" s="273"/>
      <c r="KJ21" s="273"/>
      <c r="KK21" s="273"/>
      <c r="KL21" s="273"/>
      <c r="KM21" s="273"/>
      <c r="KN21" s="273"/>
      <c r="KO21" s="272"/>
      <c r="KP21" s="274"/>
      <c r="KQ21" s="273"/>
      <c r="KR21" s="273"/>
      <c r="KS21" s="273"/>
      <c r="KT21" s="273"/>
      <c r="KU21" s="273"/>
      <c r="KV21" s="273"/>
      <c r="KW21" s="273"/>
      <c r="KX21" s="273"/>
      <c r="KY21" s="272"/>
      <c r="KZ21" s="274"/>
      <c r="LA21" s="273"/>
      <c r="LB21" s="273"/>
      <c r="LC21" s="273"/>
      <c r="LD21" s="273"/>
      <c r="LE21" s="273"/>
      <c r="LF21" s="273"/>
      <c r="LG21" s="273"/>
      <c r="LH21" s="273"/>
      <c r="LI21" s="272"/>
      <c r="LJ21" s="274"/>
      <c r="LK21" s="273"/>
      <c r="LL21" s="273"/>
      <c r="LM21" s="273"/>
      <c r="LN21" s="273"/>
      <c r="LO21" s="273"/>
      <c r="LP21" s="273"/>
      <c r="LQ21" s="273"/>
      <c r="LR21" s="273"/>
      <c r="LS21" s="272"/>
      <c r="LT21" s="274"/>
      <c r="LU21" s="273"/>
      <c r="LV21" s="273"/>
      <c r="LW21" s="273"/>
      <c r="LX21" s="273"/>
      <c r="LY21" s="273"/>
      <c r="LZ21" s="273"/>
      <c r="MA21" s="273"/>
      <c r="MB21" s="273"/>
      <c r="MC21" s="272"/>
      <c r="MD21" s="274"/>
      <c r="ME21" s="273"/>
      <c r="MF21" s="273"/>
      <c r="MG21" s="273"/>
      <c r="MH21" s="273"/>
      <c r="MI21" s="273"/>
      <c r="MJ21" s="273"/>
      <c r="MK21" s="273"/>
      <c r="ML21" s="273"/>
      <c r="MM21" s="272"/>
      <c r="MN21" s="274"/>
      <c r="MO21" s="273"/>
      <c r="MP21" s="273"/>
      <c r="MQ21" s="273"/>
      <c r="MR21" s="273"/>
      <c r="MS21" s="273"/>
      <c r="MT21" s="273"/>
      <c r="MU21" s="273"/>
      <c r="MV21" s="273"/>
      <c r="MW21" s="272"/>
      <c r="MX21" s="274"/>
      <c r="MY21" s="273"/>
      <c r="MZ21" s="273"/>
      <c r="NA21" s="273"/>
      <c r="NB21" s="273"/>
      <c r="NC21" s="273"/>
      <c r="ND21" s="273"/>
      <c r="NE21" s="273"/>
      <c r="NF21" s="273"/>
      <c r="NG21" s="272"/>
      <c r="NH21" s="274"/>
      <c r="NI21" s="273"/>
      <c r="NJ21" s="273"/>
      <c r="NK21" s="273"/>
      <c r="NL21" s="273"/>
      <c r="NM21" s="273"/>
      <c r="NN21" s="273"/>
      <c r="NO21" s="273"/>
      <c r="NP21" s="273"/>
      <c r="NQ21" s="272"/>
    </row>
    <row r="22" spans="1:381" ht="12.75" customHeight="1">
      <c r="A22" s="268" t="s">
        <v>606</v>
      </c>
      <c r="B22" s="267">
        <v>53146185</v>
      </c>
      <c r="C22" s="250">
        <v>108372498</v>
      </c>
      <c r="D22" s="250">
        <v>40017115</v>
      </c>
      <c r="E22" s="250">
        <v>10355875</v>
      </c>
      <c r="F22" s="250">
        <v>5339772</v>
      </c>
      <c r="G22" s="250">
        <v>1588891</v>
      </c>
      <c r="H22" s="250">
        <v>805356</v>
      </c>
      <c r="I22" s="250">
        <v>180119</v>
      </c>
      <c r="J22" s="250">
        <v>1409562</v>
      </c>
      <c r="K22" s="266">
        <v>221215373</v>
      </c>
      <c r="L22" s="267">
        <v>47679380</v>
      </c>
      <c r="M22" s="250">
        <v>105884344</v>
      </c>
      <c r="N22" s="250">
        <v>39454380</v>
      </c>
      <c r="O22" s="250">
        <v>12788610</v>
      </c>
      <c r="P22" s="250">
        <v>5776438</v>
      </c>
      <c r="Q22" s="250">
        <v>1908152</v>
      </c>
      <c r="R22" s="250">
        <v>841248</v>
      </c>
      <c r="S22" s="250">
        <v>207086</v>
      </c>
      <c r="T22" s="250">
        <v>1515917</v>
      </c>
      <c r="U22" s="266">
        <v>216055555</v>
      </c>
      <c r="V22" s="267">
        <v>36597822</v>
      </c>
      <c r="W22" s="250">
        <v>106255136</v>
      </c>
      <c r="X22" s="250">
        <v>40991550</v>
      </c>
      <c r="Y22" s="250">
        <v>12784350</v>
      </c>
      <c r="Z22" s="250">
        <v>6362653</v>
      </c>
      <c r="AA22" s="250">
        <v>2116004</v>
      </c>
      <c r="AB22" s="250">
        <v>917808</v>
      </c>
      <c r="AC22" s="250">
        <v>334587</v>
      </c>
      <c r="AD22" s="250">
        <v>1697361</v>
      </c>
      <c r="AE22" s="266">
        <v>208057271</v>
      </c>
      <c r="AF22" s="267">
        <v>35216899</v>
      </c>
      <c r="AG22" s="250">
        <v>111077151</v>
      </c>
      <c r="AH22" s="250">
        <v>41845465</v>
      </c>
      <c r="AI22" s="250">
        <v>11639524</v>
      </c>
      <c r="AJ22" s="250">
        <v>6198942</v>
      </c>
      <c r="AK22" s="250">
        <v>2115294</v>
      </c>
      <c r="AL22" s="250">
        <v>804141</v>
      </c>
      <c r="AM22" s="250">
        <v>309718</v>
      </c>
      <c r="AN22" s="250">
        <v>1804742</v>
      </c>
      <c r="AO22" s="266">
        <v>211011876</v>
      </c>
      <c r="AP22" s="267">
        <v>35877575</v>
      </c>
      <c r="AQ22" s="250">
        <v>117751281</v>
      </c>
      <c r="AR22" s="250">
        <v>43378381</v>
      </c>
      <c r="AS22" s="250">
        <v>12739499</v>
      </c>
      <c r="AT22" s="250">
        <v>6106933</v>
      </c>
      <c r="AU22" s="250">
        <v>2075939</v>
      </c>
      <c r="AV22" s="250">
        <v>927975</v>
      </c>
      <c r="AW22" s="250">
        <v>279330</v>
      </c>
      <c r="AX22" s="250">
        <v>1580123</v>
      </c>
      <c r="AY22" s="266">
        <v>220717036</v>
      </c>
      <c r="AZ22" s="267">
        <v>38646953</v>
      </c>
      <c r="BA22" s="250">
        <v>117863051</v>
      </c>
      <c r="BB22" s="250">
        <v>46263837</v>
      </c>
      <c r="BC22" s="250">
        <v>12593197</v>
      </c>
      <c r="BD22" s="250">
        <v>6988544</v>
      </c>
      <c r="BE22" s="250">
        <v>1976253</v>
      </c>
      <c r="BF22" s="250">
        <v>805068</v>
      </c>
      <c r="BG22" s="250">
        <v>289490</v>
      </c>
      <c r="BH22" s="250">
        <v>1841731</v>
      </c>
      <c r="BI22" s="266">
        <v>227268124</v>
      </c>
      <c r="BJ22" s="267">
        <v>40620822</v>
      </c>
      <c r="BK22" s="250">
        <v>125499575</v>
      </c>
      <c r="BL22" s="250">
        <v>48310080</v>
      </c>
      <c r="BM22" s="250">
        <v>12379433</v>
      </c>
      <c r="BN22" s="250">
        <v>7365599</v>
      </c>
      <c r="BO22" s="250">
        <v>2248353</v>
      </c>
      <c r="BP22" s="250">
        <v>788817</v>
      </c>
      <c r="BQ22" s="250">
        <v>281246</v>
      </c>
      <c r="BR22" s="250">
        <v>1444729</v>
      </c>
      <c r="BS22" s="266">
        <v>238938654</v>
      </c>
      <c r="BT22" s="267">
        <v>44510069</v>
      </c>
      <c r="BU22" s="250">
        <v>134932404.09999999</v>
      </c>
      <c r="BV22" s="250">
        <v>49189044</v>
      </c>
      <c r="BW22" s="250">
        <v>13504429</v>
      </c>
      <c r="BX22" s="250">
        <v>7458156</v>
      </c>
      <c r="BY22" s="250">
        <v>2388437</v>
      </c>
      <c r="BZ22" s="250">
        <v>891119</v>
      </c>
      <c r="CA22" s="250">
        <v>483514</v>
      </c>
      <c r="CB22" s="250">
        <v>2144847</v>
      </c>
      <c r="CC22" s="266">
        <v>255502019.10000002</v>
      </c>
      <c r="CD22" s="267">
        <v>49071773</v>
      </c>
      <c r="CE22" s="250">
        <v>142518161</v>
      </c>
      <c r="CF22" s="250">
        <v>53004466</v>
      </c>
      <c r="CG22" s="250">
        <v>13726271</v>
      </c>
      <c r="CH22" s="250">
        <v>8364136</v>
      </c>
      <c r="CI22" s="250">
        <v>2409441</v>
      </c>
      <c r="CJ22" s="250">
        <v>1200974</v>
      </c>
      <c r="CK22" s="250">
        <v>382448</v>
      </c>
      <c r="CL22" s="250">
        <v>2152580</v>
      </c>
      <c r="CM22" s="266">
        <v>272830250</v>
      </c>
      <c r="CN22" s="267">
        <v>85797149</v>
      </c>
      <c r="CO22" s="250">
        <v>140765301</v>
      </c>
      <c r="CP22" s="250">
        <v>23362952</v>
      </c>
      <c r="CQ22" s="250">
        <v>12749244</v>
      </c>
      <c r="CR22" s="250">
        <v>9845041</v>
      </c>
      <c r="CS22" s="250">
        <v>1279101</v>
      </c>
      <c r="CT22" s="250">
        <v>810842</v>
      </c>
      <c r="CU22" s="250">
        <v>477291</v>
      </c>
      <c r="CV22" s="250">
        <v>1881432</v>
      </c>
      <c r="CW22" s="266">
        <v>276968353</v>
      </c>
      <c r="CX22" s="267">
        <v>89629808</v>
      </c>
      <c r="CY22" s="250">
        <v>145539919</v>
      </c>
      <c r="CZ22" s="250">
        <v>24420996</v>
      </c>
      <c r="DA22" s="250">
        <v>13424481</v>
      </c>
      <c r="DB22" s="250">
        <v>10877200</v>
      </c>
      <c r="DC22" s="250">
        <v>1236009</v>
      </c>
      <c r="DD22" s="250">
        <v>1151435</v>
      </c>
      <c r="DE22" s="250">
        <v>515567</v>
      </c>
      <c r="DF22" s="250">
        <v>2023151</v>
      </c>
      <c r="DG22" s="266">
        <v>288818566</v>
      </c>
      <c r="DH22" s="267">
        <v>109353559</v>
      </c>
      <c r="DI22" s="250">
        <v>141769611</v>
      </c>
      <c r="DJ22" s="250">
        <v>26347504</v>
      </c>
      <c r="DK22" s="250">
        <v>13075127</v>
      </c>
      <c r="DL22" s="250">
        <v>10163966</v>
      </c>
      <c r="DM22" s="250">
        <v>1331510</v>
      </c>
      <c r="DN22" s="250">
        <v>918791</v>
      </c>
      <c r="DO22" s="250">
        <v>505275</v>
      </c>
      <c r="DP22" s="250">
        <v>2195019</v>
      </c>
      <c r="DQ22" s="266">
        <v>305660362</v>
      </c>
      <c r="DR22" s="267">
        <v>110471028</v>
      </c>
      <c r="DS22" s="250">
        <v>145430455</v>
      </c>
      <c r="DT22" s="250">
        <v>27233846</v>
      </c>
      <c r="DU22" s="250">
        <v>14282454</v>
      </c>
      <c r="DV22" s="250">
        <v>10819500</v>
      </c>
      <c r="DW22" s="250">
        <v>1176575</v>
      </c>
      <c r="DX22" s="250">
        <v>828410</v>
      </c>
      <c r="DY22" s="250">
        <v>476225</v>
      </c>
      <c r="DZ22" s="250">
        <v>2173999</v>
      </c>
      <c r="EA22" s="266">
        <v>312892492</v>
      </c>
      <c r="EB22" s="267">
        <v>111331545</v>
      </c>
      <c r="EC22" s="250">
        <v>139148000</v>
      </c>
      <c r="ED22" s="250">
        <v>30283119</v>
      </c>
      <c r="EE22" s="250">
        <v>16902939</v>
      </c>
      <c r="EF22" s="250">
        <v>10762818</v>
      </c>
      <c r="EG22" s="250">
        <v>940232</v>
      </c>
      <c r="EH22" s="250">
        <v>732089</v>
      </c>
      <c r="EI22" s="250">
        <v>486939</v>
      </c>
      <c r="EJ22" s="250">
        <v>2106936</v>
      </c>
      <c r="EK22" s="266">
        <v>312694617</v>
      </c>
      <c r="EL22" s="267">
        <v>116660887</v>
      </c>
      <c r="EM22" s="250">
        <v>141940759</v>
      </c>
      <c r="EN22" s="250">
        <v>33514250</v>
      </c>
      <c r="EO22" s="250">
        <v>16177330</v>
      </c>
      <c r="EP22" s="250">
        <v>8400803</v>
      </c>
      <c r="EQ22" s="250">
        <v>1057091</v>
      </c>
      <c r="ER22" s="250">
        <v>931739</v>
      </c>
      <c r="ES22" s="250">
        <v>468193</v>
      </c>
      <c r="ET22" s="250">
        <v>2446233</v>
      </c>
      <c r="EU22" s="266">
        <v>321597285</v>
      </c>
      <c r="EV22" s="267">
        <v>122662105</v>
      </c>
      <c r="EW22" s="250">
        <v>138354789</v>
      </c>
      <c r="EX22" s="250">
        <v>34650974</v>
      </c>
      <c r="EY22" s="250">
        <v>15996876</v>
      </c>
      <c r="EZ22" s="250">
        <v>7671614</v>
      </c>
      <c r="FA22" s="250">
        <v>1313800</v>
      </c>
      <c r="FB22" s="250">
        <v>983201</v>
      </c>
      <c r="FC22" s="250">
        <v>585114</v>
      </c>
      <c r="FD22" s="250">
        <v>2600555</v>
      </c>
      <c r="FE22" s="266">
        <v>324819028</v>
      </c>
      <c r="FF22" s="267">
        <v>127458428</v>
      </c>
      <c r="FG22" s="250">
        <v>138671963</v>
      </c>
      <c r="FH22" s="250">
        <v>33595592</v>
      </c>
      <c r="FI22" s="250">
        <v>20851847</v>
      </c>
      <c r="FJ22" s="250">
        <v>7719971</v>
      </c>
      <c r="FK22" s="250">
        <v>1554415</v>
      </c>
      <c r="FL22" s="250">
        <v>936486</v>
      </c>
      <c r="FM22" s="250">
        <v>1042410</v>
      </c>
      <c r="FN22" s="250">
        <v>2702196.5</v>
      </c>
      <c r="FO22" s="266">
        <v>334533308.5</v>
      </c>
      <c r="FP22" s="267">
        <v>131060902</v>
      </c>
      <c r="FQ22" s="250">
        <v>140309057</v>
      </c>
      <c r="FR22" s="250">
        <v>32528297</v>
      </c>
      <c r="FS22" s="250">
        <v>20830115</v>
      </c>
      <c r="FT22" s="250">
        <v>6704303</v>
      </c>
      <c r="FU22" s="250">
        <v>1233236</v>
      </c>
      <c r="FV22" s="250">
        <v>986637</v>
      </c>
      <c r="FW22" s="250">
        <v>1026499</v>
      </c>
      <c r="FX22" s="250">
        <v>2554651</v>
      </c>
      <c r="FY22" s="266">
        <v>337233697</v>
      </c>
      <c r="FZ22" s="267">
        <v>172604989</v>
      </c>
      <c r="GA22" s="250">
        <v>111094919</v>
      </c>
      <c r="GB22" s="250">
        <v>32279232</v>
      </c>
      <c r="GC22" s="250">
        <v>19242814</v>
      </c>
      <c r="GD22" s="250">
        <v>5950953</v>
      </c>
      <c r="GE22" s="250">
        <v>2185061</v>
      </c>
      <c r="GF22" s="250">
        <v>968389</v>
      </c>
      <c r="GG22" s="250">
        <v>1169365</v>
      </c>
      <c r="GH22" s="250">
        <v>2795983</v>
      </c>
      <c r="GI22" s="266">
        <v>348291705</v>
      </c>
      <c r="GJ22" s="267">
        <v>179844481</v>
      </c>
      <c r="GK22" s="250">
        <v>115919964</v>
      </c>
      <c r="GL22" s="250">
        <v>35784448</v>
      </c>
      <c r="GM22" s="250">
        <v>14995840</v>
      </c>
      <c r="GN22" s="250">
        <v>6305861</v>
      </c>
      <c r="GO22" s="250">
        <v>1566481</v>
      </c>
      <c r="GP22" s="250">
        <v>999994</v>
      </c>
      <c r="GQ22" s="250">
        <v>1312654</v>
      </c>
      <c r="GR22" s="250">
        <v>2291168</v>
      </c>
      <c r="GS22" s="266">
        <v>359020891</v>
      </c>
      <c r="GT22" s="267">
        <v>194374242</v>
      </c>
      <c r="GU22" s="250">
        <v>128223260</v>
      </c>
      <c r="GV22" s="250">
        <v>34172183</v>
      </c>
      <c r="GW22" s="250">
        <v>14228501</v>
      </c>
      <c r="GX22" s="250">
        <v>6887736</v>
      </c>
      <c r="GY22" s="250">
        <v>1784212</v>
      </c>
      <c r="GZ22" s="250">
        <v>856407</v>
      </c>
      <c r="HA22" s="250">
        <v>1200094</v>
      </c>
      <c r="HB22" s="250">
        <v>2523445</v>
      </c>
      <c r="HC22" s="266">
        <v>384250080</v>
      </c>
      <c r="HD22" s="267">
        <v>194907418.01466</v>
      </c>
      <c r="HE22" s="250">
        <v>127021358</v>
      </c>
      <c r="HF22" s="250">
        <v>33507511.5</v>
      </c>
      <c r="HG22" s="250">
        <v>13511235.300000001</v>
      </c>
      <c r="HH22" s="250">
        <v>6579193.5</v>
      </c>
      <c r="HI22" s="250">
        <v>1438747</v>
      </c>
      <c r="HJ22" s="250">
        <v>794538</v>
      </c>
      <c r="HK22" s="250">
        <v>1181500</v>
      </c>
      <c r="HL22" s="250">
        <v>1842202.5</v>
      </c>
      <c r="HM22" s="266">
        <v>380783703.81466001</v>
      </c>
      <c r="HN22" s="267">
        <v>211875235</v>
      </c>
      <c r="HO22" s="250">
        <v>118350685</v>
      </c>
      <c r="HP22" s="250">
        <v>32044386</v>
      </c>
      <c r="HQ22" s="250">
        <v>13126097</v>
      </c>
      <c r="HR22" s="250">
        <v>6442704</v>
      </c>
      <c r="HS22" s="250">
        <v>2042783</v>
      </c>
      <c r="HT22" s="250">
        <v>854335</v>
      </c>
      <c r="HU22" s="250">
        <v>1292233</v>
      </c>
      <c r="HV22" s="250">
        <v>2226847</v>
      </c>
      <c r="HW22" s="266">
        <v>388255305</v>
      </c>
      <c r="HX22" s="267">
        <v>215838801</v>
      </c>
      <c r="HY22" s="250">
        <v>127791384</v>
      </c>
      <c r="HZ22" s="250">
        <v>33059148</v>
      </c>
      <c r="IA22" s="250">
        <v>12409680</v>
      </c>
      <c r="IB22" s="250">
        <v>5985997</v>
      </c>
      <c r="IC22" s="250">
        <v>3063759</v>
      </c>
      <c r="ID22" s="250">
        <v>1152507</v>
      </c>
      <c r="IE22" s="250">
        <v>1290735</v>
      </c>
      <c r="IF22" s="250">
        <v>2470656</v>
      </c>
      <c r="IG22" s="266">
        <v>403062667</v>
      </c>
      <c r="IH22" s="267">
        <v>225706510</v>
      </c>
      <c r="II22" s="250">
        <v>140259043</v>
      </c>
      <c r="IJ22" s="250">
        <v>33271064</v>
      </c>
      <c r="IK22" s="250">
        <v>12034342</v>
      </c>
      <c r="IL22" s="250">
        <v>6422320</v>
      </c>
      <c r="IM22" s="250">
        <v>2709671</v>
      </c>
      <c r="IN22" s="250">
        <v>1507449</v>
      </c>
      <c r="IO22" s="250">
        <v>1265778</v>
      </c>
      <c r="IP22" s="250">
        <v>2611284.5</v>
      </c>
      <c r="IQ22" s="266">
        <v>425787461.5</v>
      </c>
      <c r="IR22" s="267">
        <v>237323829</v>
      </c>
      <c r="IS22" s="250">
        <v>138808593</v>
      </c>
      <c r="IT22" s="250">
        <v>33931480</v>
      </c>
      <c r="IU22" s="250">
        <v>12522271</v>
      </c>
      <c r="IV22" s="250">
        <v>9158042</v>
      </c>
      <c r="IW22" s="250">
        <v>1420024</v>
      </c>
      <c r="IX22" s="250">
        <v>1118406</v>
      </c>
      <c r="IY22" s="250">
        <v>1547181</v>
      </c>
      <c r="IZ22" s="250">
        <v>2628914</v>
      </c>
      <c r="JA22" s="266">
        <v>438458740</v>
      </c>
      <c r="JB22" s="267">
        <v>232720882</v>
      </c>
      <c r="JC22" s="250">
        <v>132754884</v>
      </c>
      <c r="JD22" s="250">
        <v>34073715</v>
      </c>
      <c r="JE22" s="250">
        <v>12501819</v>
      </c>
      <c r="JF22" s="250">
        <v>6666361</v>
      </c>
      <c r="JG22" s="250">
        <v>1591495</v>
      </c>
      <c r="JH22" s="250">
        <v>969970</v>
      </c>
      <c r="JI22" s="250">
        <v>1535527</v>
      </c>
      <c r="JJ22" s="250">
        <v>2925838</v>
      </c>
      <c r="JK22" s="266">
        <v>425740491</v>
      </c>
      <c r="JL22" s="267">
        <v>245644195</v>
      </c>
      <c r="JM22" s="250">
        <v>131325785</v>
      </c>
      <c r="JN22" s="250">
        <v>37720498</v>
      </c>
      <c r="JO22" s="250">
        <v>13570958</v>
      </c>
      <c r="JP22" s="250">
        <v>10834862</v>
      </c>
      <c r="JQ22" s="250">
        <v>2067898</v>
      </c>
      <c r="JR22" s="250">
        <v>1056139</v>
      </c>
      <c r="JS22" s="250">
        <v>840977</v>
      </c>
      <c r="JT22" s="250">
        <v>2938915</v>
      </c>
      <c r="JU22" s="266">
        <v>446000227</v>
      </c>
      <c r="JV22" s="267">
        <v>243511440</v>
      </c>
      <c r="JW22" s="250">
        <v>132334488</v>
      </c>
      <c r="JX22" s="250">
        <v>35553438</v>
      </c>
      <c r="JY22" s="250">
        <v>13741193</v>
      </c>
      <c r="JZ22" s="250">
        <v>12070911</v>
      </c>
      <c r="KA22" s="250">
        <v>2193557</v>
      </c>
      <c r="KB22" s="250">
        <v>1176151</v>
      </c>
      <c r="KC22" s="250">
        <v>874156</v>
      </c>
      <c r="KD22" s="250">
        <v>3114501</v>
      </c>
      <c r="KE22" s="266">
        <v>444569835</v>
      </c>
      <c r="KF22" s="267">
        <v>216881554</v>
      </c>
      <c r="KG22" s="250">
        <v>128405816</v>
      </c>
      <c r="KH22" s="250">
        <v>33599945</v>
      </c>
      <c r="KI22" s="250">
        <v>15670938</v>
      </c>
      <c r="KJ22" s="250">
        <v>7541705</v>
      </c>
      <c r="KK22" s="250">
        <v>6083337</v>
      </c>
      <c r="KL22" s="250">
        <v>2405012</v>
      </c>
      <c r="KM22" s="250">
        <v>934436</v>
      </c>
      <c r="KN22" s="250">
        <v>2515105</v>
      </c>
      <c r="KO22" s="266">
        <v>414037848</v>
      </c>
      <c r="KP22" s="250">
        <v>227189682</v>
      </c>
      <c r="KQ22" s="250">
        <v>153278068</v>
      </c>
      <c r="KR22" s="250">
        <v>43564788</v>
      </c>
      <c r="KS22" s="250">
        <v>18574083</v>
      </c>
      <c r="KT22" s="250">
        <v>7345339</v>
      </c>
      <c r="KU22" s="250">
        <v>5908065</v>
      </c>
      <c r="KV22" s="250">
        <v>2913156</v>
      </c>
      <c r="KW22" s="250">
        <v>1646217</v>
      </c>
      <c r="KX22" s="250">
        <v>2802522</v>
      </c>
      <c r="KY22" s="263">
        <v>463221920</v>
      </c>
      <c r="KZ22" s="250">
        <v>225896944</v>
      </c>
      <c r="LA22" s="250">
        <v>151694436</v>
      </c>
      <c r="LB22" s="250">
        <v>43958262</v>
      </c>
      <c r="LC22" s="250">
        <v>17400334</v>
      </c>
      <c r="LD22" s="250">
        <v>7470164</v>
      </c>
      <c r="LE22" s="250">
        <v>6311966</v>
      </c>
      <c r="LF22" s="250">
        <v>3878296</v>
      </c>
      <c r="LG22" s="250">
        <v>1776723</v>
      </c>
      <c r="LH22" s="250">
        <v>2658880</v>
      </c>
      <c r="LI22" s="263">
        <v>461046005</v>
      </c>
      <c r="LJ22" s="250">
        <v>226956398</v>
      </c>
      <c r="LK22" s="250">
        <v>152592265</v>
      </c>
      <c r="LL22" s="250">
        <v>40093684</v>
      </c>
      <c r="LM22" s="250">
        <v>17844962</v>
      </c>
      <c r="LN22" s="250">
        <v>8558068</v>
      </c>
      <c r="LO22" s="250">
        <v>5115872</v>
      </c>
      <c r="LP22" s="250">
        <v>4281797</v>
      </c>
      <c r="LQ22" s="250">
        <v>2099186</v>
      </c>
      <c r="LR22" s="250">
        <v>3124320</v>
      </c>
      <c r="LS22" s="263">
        <v>460666552</v>
      </c>
      <c r="LT22" s="250">
        <v>205761597</v>
      </c>
      <c r="LU22" s="250">
        <v>158270560</v>
      </c>
      <c r="LV22" s="250">
        <v>41433354</v>
      </c>
      <c r="LW22" s="250">
        <v>16817591</v>
      </c>
      <c r="LX22" s="250">
        <v>8850295</v>
      </c>
      <c r="LY22" s="250">
        <v>5998117</v>
      </c>
      <c r="LZ22" s="250">
        <v>3606297</v>
      </c>
      <c r="MA22" s="250">
        <v>2087633</v>
      </c>
      <c r="MB22" s="250">
        <v>3074507</v>
      </c>
      <c r="MC22" s="263">
        <v>445899951</v>
      </c>
      <c r="MD22" s="250">
        <v>204287361</v>
      </c>
      <c r="ME22" s="250">
        <v>160661505</v>
      </c>
      <c r="MF22" s="250">
        <v>43107461</v>
      </c>
      <c r="MG22" s="250">
        <v>17260336</v>
      </c>
      <c r="MH22" s="250">
        <v>8516224</v>
      </c>
      <c r="MI22" s="250">
        <v>5736548</v>
      </c>
      <c r="MJ22" s="250">
        <v>5020405</v>
      </c>
      <c r="MK22" s="250">
        <v>2011782</v>
      </c>
      <c r="ML22" s="250">
        <v>3848560</v>
      </c>
      <c r="MM22" s="263">
        <v>450450182</v>
      </c>
      <c r="MN22" s="250">
        <v>196756548</v>
      </c>
      <c r="MO22" s="250">
        <v>158978466</v>
      </c>
      <c r="MP22" s="250">
        <v>42357502</v>
      </c>
      <c r="MQ22" s="250">
        <v>16990498</v>
      </c>
      <c r="MR22" s="250">
        <v>7425562</v>
      </c>
      <c r="MS22" s="250">
        <v>6390881</v>
      </c>
      <c r="MT22" s="250">
        <v>4887505</v>
      </c>
      <c r="MU22" s="250">
        <v>2054892</v>
      </c>
      <c r="MV22" s="250">
        <v>3718143</v>
      </c>
      <c r="MW22" s="263">
        <v>439559997</v>
      </c>
      <c r="MX22" s="250">
        <v>211144636</v>
      </c>
      <c r="MY22" s="250">
        <v>171725177</v>
      </c>
      <c r="MZ22" s="250">
        <v>39513528</v>
      </c>
      <c r="NA22" s="250">
        <v>16599620</v>
      </c>
      <c r="NB22" s="250">
        <v>8249847</v>
      </c>
      <c r="NC22" s="250">
        <v>4619438</v>
      </c>
      <c r="ND22" s="250">
        <v>3648863</v>
      </c>
      <c r="NE22" s="250">
        <v>3598506</v>
      </c>
      <c r="NF22" s="250">
        <v>3955417</v>
      </c>
      <c r="NG22" s="263">
        <v>463055032</v>
      </c>
      <c r="NH22" s="250">
        <v>213138748</v>
      </c>
      <c r="NI22" s="250">
        <v>171082435</v>
      </c>
      <c r="NJ22" s="250">
        <v>40085639</v>
      </c>
      <c r="NK22" s="250">
        <v>16711355</v>
      </c>
      <c r="NL22" s="250">
        <v>8388558</v>
      </c>
      <c r="NM22" s="250">
        <v>4400508</v>
      </c>
      <c r="NN22" s="250">
        <v>3904609</v>
      </c>
      <c r="NO22" s="250">
        <v>3605560</v>
      </c>
      <c r="NP22" s="250">
        <v>3757600</v>
      </c>
      <c r="NQ22" s="263">
        <v>465075012</v>
      </c>
    </row>
    <row r="23" spans="1:381" ht="12.75" customHeight="1">
      <c r="A23" s="489" t="s">
        <v>605</v>
      </c>
      <c r="B23" s="264">
        <v>7757433</v>
      </c>
      <c r="C23" s="253">
        <v>15177501</v>
      </c>
      <c r="D23" s="253">
        <v>11261414</v>
      </c>
      <c r="E23" s="253">
        <v>4020527</v>
      </c>
      <c r="F23" s="253">
        <v>2031243</v>
      </c>
      <c r="G23" s="253">
        <v>392010</v>
      </c>
      <c r="H23" s="253">
        <v>166429</v>
      </c>
      <c r="I23" s="253">
        <v>61752</v>
      </c>
      <c r="J23" s="253">
        <v>419144</v>
      </c>
      <c r="K23" s="263">
        <v>41287453</v>
      </c>
      <c r="L23" s="264">
        <v>9003278</v>
      </c>
      <c r="M23" s="253">
        <v>15152369</v>
      </c>
      <c r="N23" s="253">
        <v>12040196</v>
      </c>
      <c r="O23" s="253">
        <v>5118021</v>
      </c>
      <c r="P23" s="253">
        <v>2235632</v>
      </c>
      <c r="Q23" s="253">
        <v>472177</v>
      </c>
      <c r="R23" s="253">
        <v>192053</v>
      </c>
      <c r="S23" s="253">
        <v>63710</v>
      </c>
      <c r="T23" s="253">
        <v>479547</v>
      </c>
      <c r="U23" s="263">
        <v>44756983</v>
      </c>
      <c r="V23" s="264">
        <v>6282605</v>
      </c>
      <c r="W23" s="253">
        <v>15598774</v>
      </c>
      <c r="X23" s="253">
        <v>12404253</v>
      </c>
      <c r="Y23" s="253">
        <v>4441039</v>
      </c>
      <c r="Z23" s="253">
        <v>2369098</v>
      </c>
      <c r="AA23" s="253">
        <v>480679</v>
      </c>
      <c r="AB23" s="253">
        <v>207859</v>
      </c>
      <c r="AC23" s="253">
        <v>68920</v>
      </c>
      <c r="AD23" s="253">
        <v>565825</v>
      </c>
      <c r="AE23" s="263">
        <v>42419052</v>
      </c>
      <c r="AF23" s="264">
        <v>4697151</v>
      </c>
      <c r="AG23" s="253">
        <v>14775121</v>
      </c>
      <c r="AH23" s="253">
        <v>11886184</v>
      </c>
      <c r="AI23" s="253">
        <v>4363587</v>
      </c>
      <c r="AJ23" s="253">
        <v>2324906</v>
      </c>
      <c r="AK23" s="253">
        <v>446102</v>
      </c>
      <c r="AL23" s="253">
        <v>177816</v>
      </c>
      <c r="AM23" s="253">
        <v>66337</v>
      </c>
      <c r="AN23" s="253">
        <v>526895</v>
      </c>
      <c r="AO23" s="263">
        <v>39264099</v>
      </c>
      <c r="AP23" s="264">
        <v>4369025</v>
      </c>
      <c r="AQ23" s="253">
        <v>15332970</v>
      </c>
      <c r="AR23" s="253">
        <v>10854734</v>
      </c>
      <c r="AS23" s="253">
        <v>4198862</v>
      </c>
      <c r="AT23" s="253">
        <v>1978837</v>
      </c>
      <c r="AU23" s="253">
        <v>421575</v>
      </c>
      <c r="AV23" s="253">
        <v>156984</v>
      </c>
      <c r="AW23" s="253">
        <v>54151</v>
      </c>
      <c r="AX23" s="253">
        <v>179454</v>
      </c>
      <c r="AY23" s="263">
        <v>37546592</v>
      </c>
      <c r="AZ23" s="264">
        <v>5283913</v>
      </c>
      <c r="BA23" s="253">
        <v>15947836</v>
      </c>
      <c r="BB23" s="253">
        <v>11428277</v>
      </c>
      <c r="BC23" s="253">
        <v>4185941</v>
      </c>
      <c r="BD23" s="253">
        <v>2314132</v>
      </c>
      <c r="BE23" s="253">
        <v>394208</v>
      </c>
      <c r="BF23" s="253">
        <v>159962</v>
      </c>
      <c r="BG23" s="253">
        <v>60505</v>
      </c>
      <c r="BH23" s="253">
        <v>428986</v>
      </c>
      <c r="BI23" s="263">
        <v>40203760</v>
      </c>
      <c r="BJ23" s="264">
        <v>5261519</v>
      </c>
      <c r="BK23" s="253">
        <v>16139343</v>
      </c>
      <c r="BL23" s="253">
        <v>11960725</v>
      </c>
      <c r="BM23" s="253">
        <v>3966169</v>
      </c>
      <c r="BN23" s="253">
        <v>2180329</v>
      </c>
      <c r="BO23" s="253">
        <v>463816</v>
      </c>
      <c r="BP23" s="253">
        <v>155034</v>
      </c>
      <c r="BQ23" s="253">
        <v>61561</v>
      </c>
      <c r="BR23" s="253">
        <v>463441</v>
      </c>
      <c r="BS23" s="263">
        <v>40651937</v>
      </c>
      <c r="BT23" s="264">
        <v>5121493</v>
      </c>
      <c r="BU23" s="253">
        <v>15221893</v>
      </c>
      <c r="BV23" s="253">
        <v>11992163</v>
      </c>
      <c r="BW23" s="253">
        <v>4104743</v>
      </c>
      <c r="BX23" s="253">
        <v>2248401</v>
      </c>
      <c r="BY23" s="253">
        <v>441149</v>
      </c>
      <c r="BZ23" s="253">
        <v>225379</v>
      </c>
      <c r="CA23" s="253">
        <v>169222</v>
      </c>
      <c r="CB23" s="253">
        <v>565877</v>
      </c>
      <c r="CC23" s="263">
        <v>40090320</v>
      </c>
      <c r="CD23" s="264">
        <v>5078544</v>
      </c>
      <c r="CE23" s="253">
        <v>15979179</v>
      </c>
      <c r="CF23" s="253">
        <v>12212117</v>
      </c>
      <c r="CG23" s="253">
        <v>4010046</v>
      </c>
      <c r="CH23" s="253">
        <v>2464493</v>
      </c>
      <c r="CI23" s="253">
        <v>447958</v>
      </c>
      <c r="CJ23" s="253">
        <v>227013</v>
      </c>
      <c r="CK23" s="253">
        <v>168856</v>
      </c>
      <c r="CL23" s="253">
        <v>598273</v>
      </c>
      <c r="CM23" s="263">
        <v>41186479</v>
      </c>
      <c r="CN23" s="264">
        <v>10215195</v>
      </c>
      <c r="CO23" s="253">
        <v>23306672</v>
      </c>
      <c r="CP23" s="253">
        <v>3949471</v>
      </c>
      <c r="CQ23" s="253">
        <v>3770217</v>
      </c>
      <c r="CR23" s="253">
        <v>3420017</v>
      </c>
      <c r="CS23" s="253">
        <v>228922</v>
      </c>
      <c r="CT23" s="253">
        <v>181039</v>
      </c>
      <c r="CU23" s="253">
        <v>84796</v>
      </c>
      <c r="CV23" s="253">
        <v>566375</v>
      </c>
      <c r="CW23" s="263">
        <v>45722704</v>
      </c>
      <c r="CX23" s="264">
        <v>8856314</v>
      </c>
      <c r="CY23" s="253">
        <v>22666767</v>
      </c>
      <c r="CZ23" s="253">
        <v>3814338</v>
      </c>
      <c r="DA23" s="253">
        <v>3551682</v>
      </c>
      <c r="DB23" s="253">
        <v>3287780</v>
      </c>
      <c r="DC23" s="253">
        <v>166917</v>
      </c>
      <c r="DD23" s="253">
        <v>139632</v>
      </c>
      <c r="DE23" s="253">
        <v>83292</v>
      </c>
      <c r="DF23" s="253">
        <v>563662</v>
      </c>
      <c r="DG23" s="263">
        <v>43130384</v>
      </c>
      <c r="DH23" s="264">
        <v>8630088</v>
      </c>
      <c r="DI23" s="253">
        <v>23865032</v>
      </c>
      <c r="DJ23" s="253">
        <v>4802604</v>
      </c>
      <c r="DK23" s="253">
        <v>4682681</v>
      </c>
      <c r="DL23" s="253">
        <v>3263587</v>
      </c>
      <c r="DM23" s="253">
        <v>193568</v>
      </c>
      <c r="DN23" s="253">
        <v>85206</v>
      </c>
      <c r="DO23" s="253">
        <v>70587</v>
      </c>
      <c r="DP23" s="253">
        <v>595814</v>
      </c>
      <c r="DQ23" s="263">
        <v>46189167</v>
      </c>
      <c r="DR23" s="264">
        <v>9723156</v>
      </c>
      <c r="DS23" s="253">
        <v>24712809</v>
      </c>
      <c r="DT23" s="253">
        <v>4858581</v>
      </c>
      <c r="DU23" s="253">
        <v>4654475</v>
      </c>
      <c r="DV23" s="253">
        <v>3364234</v>
      </c>
      <c r="DW23" s="253">
        <v>175198</v>
      </c>
      <c r="DX23" s="253">
        <v>111245</v>
      </c>
      <c r="DY23" s="253">
        <v>60050</v>
      </c>
      <c r="DZ23" s="253">
        <v>574576</v>
      </c>
      <c r="EA23" s="263">
        <v>48234324</v>
      </c>
      <c r="EB23" s="264">
        <v>12591759</v>
      </c>
      <c r="EC23" s="253">
        <v>26306395</v>
      </c>
      <c r="ED23" s="253">
        <v>5835297</v>
      </c>
      <c r="EE23" s="253">
        <v>6037216</v>
      </c>
      <c r="EF23" s="253">
        <v>3456587</v>
      </c>
      <c r="EG23" s="253">
        <v>159534</v>
      </c>
      <c r="EH23" s="253">
        <v>85235</v>
      </c>
      <c r="EI23" s="253">
        <v>71686</v>
      </c>
      <c r="EJ23" s="253">
        <v>649292</v>
      </c>
      <c r="EK23" s="263">
        <v>55193001</v>
      </c>
      <c r="EL23" s="264">
        <v>13790738</v>
      </c>
      <c r="EM23" s="253">
        <v>28214988</v>
      </c>
      <c r="EN23" s="253">
        <v>7129054</v>
      </c>
      <c r="EO23" s="253">
        <v>4463784</v>
      </c>
      <c r="EP23" s="253">
        <v>1915288</v>
      </c>
      <c r="EQ23" s="253">
        <v>173119</v>
      </c>
      <c r="ER23" s="253">
        <v>97229</v>
      </c>
      <c r="ES23" s="253">
        <v>63705</v>
      </c>
      <c r="ET23" s="253">
        <v>602889</v>
      </c>
      <c r="EU23" s="263">
        <v>56450794</v>
      </c>
      <c r="EV23" s="264">
        <v>10232924</v>
      </c>
      <c r="EW23" s="253">
        <v>24254792</v>
      </c>
      <c r="EX23" s="253">
        <v>7077097</v>
      </c>
      <c r="EY23" s="253">
        <v>4010212</v>
      </c>
      <c r="EZ23" s="253">
        <v>1575705</v>
      </c>
      <c r="FA23" s="253">
        <v>170180</v>
      </c>
      <c r="FB23" s="253">
        <v>121388</v>
      </c>
      <c r="FC23" s="253">
        <v>67527</v>
      </c>
      <c r="FD23" s="253">
        <v>543988</v>
      </c>
      <c r="FE23" s="263">
        <v>48053813</v>
      </c>
      <c r="FF23" s="264">
        <v>12130049</v>
      </c>
      <c r="FG23" s="253">
        <v>25752771</v>
      </c>
      <c r="FH23" s="253">
        <v>6414268</v>
      </c>
      <c r="FI23" s="253">
        <v>3813685</v>
      </c>
      <c r="FJ23" s="253">
        <v>1840222</v>
      </c>
      <c r="FK23" s="253">
        <v>235208</v>
      </c>
      <c r="FL23" s="253">
        <v>107798</v>
      </c>
      <c r="FM23" s="253">
        <v>67128</v>
      </c>
      <c r="FN23" s="253">
        <v>586040</v>
      </c>
      <c r="FO23" s="263">
        <v>50947169</v>
      </c>
      <c r="FP23" s="264">
        <v>14321175</v>
      </c>
      <c r="FQ23" s="253">
        <v>26476086</v>
      </c>
      <c r="FR23" s="253">
        <v>6795612</v>
      </c>
      <c r="FS23" s="253">
        <v>3751237</v>
      </c>
      <c r="FT23" s="253">
        <v>1799379</v>
      </c>
      <c r="FU23" s="253">
        <v>179450</v>
      </c>
      <c r="FV23" s="253">
        <v>106766</v>
      </c>
      <c r="FW23" s="253">
        <v>73938</v>
      </c>
      <c r="FX23" s="253">
        <v>590983</v>
      </c>
      <c r="FY23" s="263">
        <v>54094626</v>
      </c>
      <c r="FZ23" s="264">
        <v>13081554</v>
      </c>
      <c r="GA23" s="253">
        <v>24911009</v>
      </c>
      <c r="GB23" s="253">
        <v>6304286</v>
      </c>
      <c r="GC23" s="253">
        <v>3560880</v>
      </c>
      <c r="GD23" s="253">
        <v>1418526</v>
      </c>
      <c r="GE23" s="253">
        <v>392518</v>
      </c>
      <c r="GF23" s="253">
        <v>108622</v>
      </c>
      <c r="GG23" s="253">
        <v>68920</v>
      </c>
      <c r="GH23" s="253">
        <v>573894</v>
      </c>
      <c r="GI23" s="263">
        <v>50420209</v>
      </c>
      <c r="GJ23" s="264">
        <v>12361070</v>
      </c>
      <c r="GK23" s="253">
        <v>25995927</v>
      </c>
      <c r="GL23" s="253">
        <v>6510111</v>
      </c>
      <c r="GM23" s="253">
        <v>3495728</v>
      </c>
      <c r="GN23" s="253">
        <v>1236221</v>
      </c>
      <c r="GO23" s="253">
        <v>253809</v>
      </c>
      <c r="GP23" s="253">
        <v>111405</v>
      </c>
      <c r="GQ23" s="253">
        <v>197740</v>
      </c>
      <c r="GR23" s="253">
        <v>411778</v>
      </c>
      <c r="GS23" s="263">
        <v>50573789</v>
      </c>
      <c r="GT23" s="264">
        <v>15339026</v>
      </c>
      <c r="GU23" s="253">
        <v>29908494</v>
      </c>
      <c r="GV23" s="253">
        <v>6162192</v>
      </c>
      <c r="GW23" s="253">
        <v>3277443</v>
      </c>
      <c r="GX23" s="253">
        <v>1255562</v>
      </c>
      <c r="GY23" s="253">
        <v>339596</v>
      </c>
      <c r="GZ23" s="253">
        <v>167123</v>
      </c>
      <c r="HA23" s="253">
        <v>115336</v>
      </c>
      <c r="HB23" s="253">
        <v>553182</v>
      </c>
      <c r="HC23" s="263">
        <v>57117954</v>
      </c>
      <c r="HD23" s="264">
        <v>17927333</v>
      </c>
      <c r="HE23" s="253">
        <v>30720271</v>
      </c>
      <c r="HF23" s="253">
        <v>6606268</v>
      </c>
      <c r="HG23" s="253">
        <v>3180952</v>
      </c>
      <c r="HH23" s="253">
        <v>1275604</v>
      </c>
      <c r="HI23" s="253">
        <v>422135</v>
      </c>
      <c r="HJ23" s="253">
        <v>158656</v>
      </c>
      <c r="HK23" s="253">
        <v>125117</v>
      </c>
      <c r="HL23" s="253">
        <v>243614</v>
      </c>
      <c r="HM23" s="263">
        <v>60659950</v>
      </c>
      <c r="HN23" s="264">
        <v>17124121</v>
      </c>
      <c r="HO23" s="253">
        <v>29479894</v>
      </c>
      <c r="HP23" s="253">
        <v>6008829</v>
      </c>
      <c r="HQ23" s="253">
        <v>2933197</v>
      </c>
      <c r="HR23" s="253">
        <v>1308147</v>
      </c>
      <c r="HS23" s="253">
        <v>440397</v>
      </c>
      <c r="HT23" s="253">
        <v>148771</v>
      </c>
      <c r="HU23" s="253">
        <v>231101</v>
      </c>
      <c r="HV23" s="253">
        <v>514658</v>
      </c>
      <c r="HW23" s="263">
        <v>58189115</v>
      </c>
      <c r="HX23" s="264">
        <v>15019719</v>
      </c>
      <c r="HY23" s="253">
        <v>30775588</v>
      </c>
      <c r="HZ23" s="253">
        <v>4692896</v>
      </c>
      <c r="IA23" s="253">
        <v>3176164</v>
      </c>
      <c r="IB23" s="253">
        <v>1105654</v>
      </c>
      <c r="IC23" s="253">
        <v>292295</v>
      </c>
      <c r="ID23" s="253">
        <v>283916</v>
      </c>
      <c r="IE23" s="253">
        <v>161261</v>
      </c>
      <c r="IF23" s="253">
        <v>497276</v>
      </c>
      <c r="IG23" s="263">
        <v>56004769</v>
      </c>
      <c r="IH23" s="264">
        <v>18825498</v>
      </c>
      <c r="II23" s="253">
        <v>31428059</v>
      </c>
      <c r="IJ23" s="253">
        <v>5292090</v>
      </c>
      <c r="IK23" s="253">
        <v>2857136</v>
      </c>
      <c r="IL23" s="253">
        <v>1199044</v>
      </c>
      <c r="IM23" s="253">
        <v>237376</v>
      </c>
      <c r="IN23" s="253">
        <v>366771</v>
      </c>
      <c r="IO23" s="253">
        <v>79367</v>
      </c>
      <c r="IP23" s="253">
        <v>514468.5</v>
      </c>
      <c r="IQ23" s="263">
        <v>60799809.5</v>
      </c>
      <c r="IR23" s="264">
        <v>23372302</v>
      </c>
      <c r="IS23" s="253">
        <v>31452810</v>
      </c>
      <c r="IT23" s="253">
        <v>6438599</v>
      </c>
      <c r="IU23" s="253">
        <v>3521789</v>
      </c>
      <c r="IV23" s="253">
        <v>1396402</v>
      </c>
      <c r="IW23" s="253">
        <v>289451</v>
      </c>
      <c r="IX23" s="253">
        <v>299399</v>
      </c>
      <c r="IY23" s="253">
        <v>119616</v>
      </c>
      <c r="IZ23" s="253">
        <v>517445</v>
      </c>
      <c r="JA23" s="263">
        <v>67407813</v>
      </c>
      <c r="JB23" s="264">
        <v>17427277</v>
      </c>
      <c r="JC23" s="253">
        <v>30157676</v>
      </c>
      <c r="JD23" s="253">
        <v>5936004</v>
      </c>
      <c r="JE23" s="253">
        <v>3173980</v>
      </c>
      <c r="JF23" s="253">
        <v>1285640</v>
      </c>
      <c r="JG23" s="253">
        <v>252520</v>
      </c>
      <c r="JH23" s="253">
        <v>221133</v>
      </c>
      <c r="JI23" s="253">
        <v>92672</v>
      </c>
      <c r="JJ23" s="253">
        <v>447016</v>
      </c>
      <c r="JK23" s="263">
        <v>58993918</v>
      </c>
      <c r="JL23" s="264">
        <v>16683019</v>
      </c>
      <c r="JM23" s="253">
        <v>30365479</v>
      </c>
      <c r="JN23" s="253">
        <v>5899450</v>
      </c>
      <c r="JO23" s="253">
        <v>4008426</v>
      </c>
      <c r="JP23" s="253">
        <v>3982809</v>
      </c>
      <c r="JQ23" s="253">
        <v>460172</v>
      </c>
      <c r="JR23" s="253">
        <v>124069</v>
      </c>
      <c r="JS23" s="253">
        <v>122161</v>
      </c>
      <c r="JT23" s="253">
        <v>384881</v>
      </c>
      <c r="JU23" s="263">
        <v>62030466</v>
      </c>
      <c r="JV23" s="264">
        <v>19818175</v>
      </c>
      <c r="JW23" s="253">
        <v>31381581</v>
      </c>
      <c r="JX23" s="253">
        <v>6267069</v>
      </c>
      <c r="JY23" s="253">
        <v>3482443</v>
      </c>
      <c r="JZ23" s="253">
        <v>4179186</v>
      </c>
      <c r="KA23" s="253">
        <v>442547</v>
      </c>
      <c r="KB23" s="253">
        <v>193390</v>
      </c>
      <c r="KC23" s="253">
        <v>109536</v>
      </c>
      <c r="KD23" s="253">
        <v>454887</v>
      </c>
      <c r="KE23" s="263">
        <v>66328814</v>
      </c>
      <c r="KF23" s="264">
        <v>21934796</v>
      </c>
      <c r="KG23" s="253">
        <v>30770818</v>
      </c>
      <c r="KH23" s="253">
        <v>6876919</v>
      </c>
      <c r="KI23" s="253">
        <v>3352140</v>
      </c>
      <c r="KJ23" s="253">
        <v>1270930</v>
      </c>
      <c r="KK23" s="253">
        <v>337694</v>
      </c>
      <c r="KL23" s="253">
        <v>325435</v>
      </c>
      <c r="KM23" s="253">
        <v>102636</v>
      </c>
      <c r="KN23" s="253">
        <v>402684</v>
      </c>
      <c r="KO23" s="263">
        <v>65374052</v>
      </c>
      <c r="KP23" s="253">
        <v>26130480</v>
      </c>
      <c r="KQ23" s="253">
        <v>33481447</v>
      </c>
      <c r="KR23" s="253">
        <v>7236074</v>
      </c>
      <c r="KS23" s="253">
        <v>2991409</v>
      </c>
      <c r="KT23" s="253">
        <v>1107451</v>
      </c>
      <c r="KU23" s="253">
        <v>1022199</v>
      </c>
      <c r="KV23" s="253">
        <v>357582</v>
      </c>
      <c r="KW23" s="253">
        <v>90183</v>
      </c>
      <c r="KX23" s="253">
        <v>428314</v>
      </c>
      <c r="KY23" s="263">
        <v>72845139</v>
      </c>
      <c r="KZ23" s="253">
        <v>15478622</v>
      </c>
      <c r="LA23" s="253">
        <v>36254555</v>
      </c>
      <c r="LB23" s="253">
        <v>6599121</v>
      </c>
      <c r="LC23" s="253">
        <v>3635196</v>
      </c>
      <c r="LD23" s="253">
        <v>1061206</v>
      </c>
      <c r="LE23" s="253">
        <v>410136</v>
      </c>
      <c r="LF23" s="253">
        <v>1137239</v>
      </c>
      <c r="LG23" s="253">
        <v>83537</v>
      </c>
      <c r="LH23" s="253">
        <v>409333</v>
      </c>
      <c r="LI23" s="263">
        <v>65068945</v>
      </c>
      <c r="LJ23" s="253">
        <v>19891664</v>
      </c>
      <c r="LK23" s="253">
        <v>34091673</v>
      </c>
      <c r="LL23" s="253">
        <v>6053299</v>
      </c>
      <c r="LM23" s="253">
        <v>3006673</v>
      </c>
      <c r="LN23" s="253">
        <v>1637779</v>
      </c>
      <c r="LO23" s="253">
        <v>488166</v>
      </c>
      <c r="LP23" s="253">
        <v>797097</v>
      </c>
      <c r="LQ23" s="253">
        <v>323880</v>
      </c>
      <c r="LR23" s="253">
        <v>492262</v>
      </c>
      <c r="LS23" s="263">
        <v>66782493</v>
      </c>
      <c r="LT23" s="253">
        <v>21047419</v>
      </c>
      <c r="LU23" s="253">
        <v>35174193</v>
      </c>
      <c r="LV23" s="253">
        <v>6491541</v>
      </c>
      <c r="LW23" s="253">
        <v>2969735</v>
      </c>
      <c r="LX23" s="253">
        <v>1363024</v>
      </c>
      <c r="LY23" s="253">
        <v>453891</v>
      </c>
      <c r="LZ23" s="253">
        <v>322944</v>
      </c>
      <c r="MA23" s="253">
        <v>492938</v>
      </c>
      <c r="MB23" s="253">
        <v>519429</v>
      </c>
      <c r="MC23" s="263">
        <v>68835114</v>
      </c>
      <c r="MD23" s="253">
        <v>15614272</v>
      </c>
      <c r="ME23" s="253">
        <v>33768516</v>
      </c>
      <c r="MF23" s="253">
        <v>6647046</v>
      </c>
      <c r="MG23" s="253">
        <v>3068849</v>
      </c>
      <c r="MH23" s="253">
        <v>932721</v>
      </c>
      <c r="MI23" s="253">
        <v>563243</v>
      </c>
      <c r="MJ23" s="253">
        <v>481932</v>
      </c>
      <c r="MK23" s="253">
        <v>253874</v>
      </c>
      <c r="ML23" s="253">
        <v>517475</v>
      </c>
      <c r="MM23" s="263">
        <v>61847928</v>
      </c>
      <c r="MN23" s="253">
        <v>14506570</v>
      </c>
      <c r="MO23" s="253">
        <v>34099711</v>
      </c>
      <c r="MP23" s="253">
        <v>6373225</v>
      </c>
      <c r="MQ23" s="253">
        <v>3026423</v>
      </c>
      <c r="MR23" s="253">
        <v>1055190</v>
      </c>
      <c r="MS23" s="253">
        <v>508912</v>
      </c>
      <c r="MT23" s="253">
        <v>807608</v>
      </c>
      <c r="MU23" s="253">
        <v>317819</v>
      </c>
      <c r="MV23" s="253">
        <v>392260</v>
      </c>
      <c r="MW23" s="263">
        <v>61087718</v>
      </c>
      <c r="MX23" s="253">
        <v>17287657</v>
      </c>
      <c r="MY23" s="253">
        <v>38737272</v>
      </c>
      <c r="MZ23" s="253">
        <v>5521450</v>
      </c>
      <c r="NA23" s="253">
        <v>3287602</v>
      </c>
      <c r="NB23" s="253">
        <v>978419</v>
      </c>
      <c r="NC23" s="253">
        <v>372740</v>
      </c>
      <c r="ND23" s="253">
        <v>383136</v>
      </c>
      <c r="NE23" s="253">
        <v>211050</v>
      </c>
      <c r="NF23" s="253">
        <v>444225</v>
      </c>
      <c r="NG23" s="263">
        <v>67223551</v>
      </c>
      <c r="NH23" s="253">
        <v>23955195</v>
      </c>
      <c r="NI23" s="253">
        <v>38800983</v>
      </c>
      <c r="NJ23" s="253">
        <v>6269425</v>
      </c>
      <c r="NK23" s="253">
        <v>3376905</v>
      </c>
      <c r="NL23" s="253">
        <v>1060490</v>
      </c>
      <c r="NM23" s="253">
        <v>329334</v>
      </c>
      <c r="NN23" s="253">
        <v>337327</v>
      </c>
      <c r="NO23" s="253">
        <v>200690</v>
      </c>
      <c r="NP23" s="253">
        <v>479235</v>
      </c>
      <c r="NQ23" s="263">
        <v>74809584</v>
      </c>
    </row>
    <row r="24" spans="1:381" ht="12.75" customHeight="1">
      <c r="A24" s="489" t="s">
        <v>604</v>
      </c>
      <c r="B24" s="264">
        <v>4665688</v>
      </c>
      <c r="C24" s="253">
        <v>9357322</v>
      </c>
      <c r="D24" s="253">
        <v>5214507</v>
      </c>
      <c r="E24" s="253">
        <v>1372762</v>
      </c>
      <c r="F24" s="253">
        <v>531436</v>
      </c>
      <c r="G24" s="253">
        <v>115540</v>
      </c>
      <c r="H24" s="253">
        <v>65231</v>
      </c>
      <c r="I24" s="253">
        <v>15055</v>
      </c>
      <c r="J24" s="253">
        <v>142462</v>
      </c>
      <c r="K24" s="263">
        <v>21480003</v>
      </c>
      <c r="L24" s="264">
        <v>3981045</v>
      </c>
      <c r="M24" s="253">
        <v>8880880</v>
      </c>
      <c r="N24" s="253">
        <v>3853506</v>
      </c>
      <c r="O24" s="253">
        <v>1417069</v>
      </c>
      <c r="P24" s="253">
        <v>501256</v>
      </c>
      <c r="Q24" s="253">
        <v>119402</v>
      </c>
      <c r="R24" s="253">
        <v>76012</v>
      </c>
      <c r="S24" s="253">
        <v>16934</v>
      </c>
      <c r="T24" s="253">
        <v>162999</v>
      </c>
      <c r="U24" s="263">
        <v>19009103</v>
      </c>
      <c r="V24" s="264">
        <v>3812392</v>
      </c>
      <c r="W24" s="253">
        <v>8595842</v>
      </c>
      <c r="X24" s="253">
        <v>4064547</v>
      </c>
      <c r="Y24" s="253">
        <v>1855777</v>
      </c>
      <c r="Z24" s="253">
        <v>552058</v>
      </c>
      <c r="AA24" s="253">
        <v>120165</v>
      </c>
      <c r="AB24" s="253">
        <v>78162</v>
      </c>
      <c r="AC24" s="253">
        <v>19942</v>
      </c>
      <c r="AD24" s="253">
        <v>156206</v>
      </c>
      <c r="AE24" s="263">
        <v>19255091</v>
      </c>
      <c r="AF24" s="264">
        <v>3003575</v>
      </c>
      <c r="AG24" s="253">
        <v>8902758</v>
      </c>
      <c r="AH24" s="253">
        <v>4617230</v>
      </c>
      <c r="AI24" s="253">
        <v>1255354</v>
      </c>
      <c r="AJ24" s="253">
        <v>505529</v>
      </c>
      <c r="AK24" s="253">
        <v>115362</v>
      </c>
      <c r="AL24" s="253">
        <v>71896</v>
      </c>
      <c r="AM24" s="253">
        <v>22115</v>
      </c>
      <c r="AN24" s="253">
        <v>199374</v>
      </c>
      <c r="AO24" s="263">
        <v>18693193</v>
      </c>
      <c r="AP24" s="264">
        <v>3084106</v>
      </c>
      <c r="AQ24" s="253">
        <v>11030424</v>
      </c>
      <c r="AR24" s="253">
        <v>4964108</v>
      </c>
      <c r="AS24" s="253">
        <v>1674816</v>
      </c>
      <c r="AT24" s="253">
        <v>623251</v>
      </c>
      <c r="AU24" s="253">
        <v>153120</v>
      </c>
      <c r="AV24" s="253">
        <v>69963</v>
      </c>
      <c r="AW24" s="253">
        <v>17884</v>
      </c>
      <c r="AX24" s="253">
        <v>224587</v>
      </c>
      <c r="AY24" s="263">
        <v>21842259</v>
      </c>
      <c r="AZ24" s="264">
        <v>2366590</v>
      </c>
      <c r="BA24" s="253">
        <v>9102745</v>
      </c>
      <c r="BB24" s="253">
        <v>4849116</v>
      </c>
      <c r="BC24" s="253">
        <v>1359826</v>
      </c>
      <c r="BD24" s="253">
        <v>593607</v>
      </c>
      <c r="BE24" s="253">
        <v>114060</v>
      </c>
      <c r="BF24" s="253">
        <v>61545</v>
      </c>
      <c r="BG24" s="253">
        <v>18814</v>
      </c>
      <c r="BH24" s="253">
        <v>204177</v>
      </c>
      <c r="BI24" s="263">
        <v>18670480</v>
      </c>
      <c r="BJ24" s="264">
        <v>3048155</v>
      </c>
      <c r="BK24" s="253">
        <v>9772962</v>
      </c>
      <c r="BL24" s="253">
        <v>5139022</v>
      </c>
      <c r="BM24" s="253">
        <v>1341616</v>
      </c>
      <c r="BN24" s="253">
        <v>681442</v>
      </c>
      <c r="BO24" s="253">
        <v>156432</v>
      </c>
      <c r="BP24" s="253">
        <v>80064</v>
      </c>
      <c r="BQ24" s="253">
        <v>20295</v>
      </c>
      <c r="BR24" s="253">
        <v>162138</v>
      </c>
      <c r="BS24" s="263">
        <v>20402126</v>
      </c>
      <c r="BT24" s="264">
        <v>2909133</v>
      </c>
      <c r="BU24" s="253">
        <v>10470576</v>
      </c>
      <c r="BV24" s="253">
        <v>5521951</v>
      </c>
      <c r="BW24" s="253">
        <v>1443533</v>
      </c>
      <c r="BX24" s="253">
        <v>745372</v>
      </c>
      <c r="BY24" s="253">
        <v>150852</v>
      </c>
      <c r="BZ24" s="253">
        <v>76903</v>
      </c>
      <c r="CA24" s="253">
        <v>31412</v>
      </c>
      <c r="CB24" s="253">
        <v>237805</v>
      </c>
      <c r="CC24" s="263">
        <v>21587537</v>
      </c>
      <c r="CD24" s="264">
        <v>3595595</v>
      </c>
      <c r="CE24" s="253">
        <v>10923248</v>
      </c>
      <c r="CF24" s="253">
        <v>6182678</v>
      </c>
      <c r="CG24" s="253">
        <v>1586205</v>
      </c>
      <c r="CH24" s="253">
        <v>884362</v>
      </c>
      <c r="CI24" s="253">
        <v>142149</v>
      </c>
      <c r="CJ24" s="253">
        <v>87957</v>
      </c>
      <c r="CK24" s="253">
        <v>24339</v>
      </c>
      <c r="CL24" s="253">
        <v>253798</v>
      </c>
      <c r="CM24" s="263">
        <v>23680331</v>
      </c>
      <c r="CN24" s="264">
        <v>5680218</v>
      </c>
      <c r="CO24" s="253">
        <v>10164829</v>
      </c>
      <c r="CP24" s="253">
        <v>2293951</v>
      </c>
      <c r="CQ24" s="253">
        <v>1425472</v>
      </c>
      <c r="CR24" s="253">
        <v>877966</v>
      </c>
      <c r="CS24" s="253">
        <v>63533</v>
      </c>
      <c r="CT24" s="253">
        <v>73989</v>
      </c>
      <c r="CU24" s="253">
        <v>25684</v>
      </c>
      <c r="CV24" s="253">
        <v>197419</v>
      </c>
      <c r="CW24" s="263">
        <v>20803061</v>
      </c>
      <c r="CX24" s="264">
        <v>7447257</v>
      </c>
      <c r="CY24" s="253">
        <v>12471453</v>
      </c>
      <c r="CZ24" s="253">
        <v>2302526</v>
      </c>
      <c r="DA24" s="253">
        <v>1516710</v>
      </c>
      <c r="DB24" s="253">
        <v>945594</v>
      </c>
      <c r="DC24" s="253">
        <v>67331</v>
      </c>
      <c r="DD24" s="253">
        <v>61239</v>
      </c>
      <c r="DE24" s="253">
        <v>29294</v>
      </c>
      <c r="DF24" s="253">
        <v>225910</v>
      </c>
      <c r="DG24" s="263">
        <v>25067314</v>
      </c>
      <c r="DH24" s="264">
        <v>9010182</v>
      </c>
      <c r="DI24" s="253">
        <v>12863448</v>
      </c>
      <c r="DJ24" s="253">
        <v>1899772</v>
      </c>
      <c r="DK24" s="253">
        <v>1036722</v>
      </c>
      <c r="DL24" s="253">
        <v>640995</v>
      </c>
      <c r="DM24" s="253">
        <v>58045</v>
      </c>
      <c r="DN24" s="253">
        <v>84936</v>
      </c>
      <c r="DO24" s="253">
        <v>37164</v>
      </c>
      <c r="DP24" s="253">
        <v>235682</v>
      </c>
      <c r="DQ24" s="263">
        <v>25866946</v>
      </c>
      <c r="DR24" s="264">
        <v>9395845</v>
      </c>
      <c r="DS24" s="253">
        <v>13507877</v>
      </c>
      <c r="DT24" s="253">
        <v>1914979</v>
      </c>
      <c r="DU24" s="253">
        <v>1084983</v>
      </c>
      <c r="DV24" s="253">
        <v>640673</v>
      </c>
      <c r="DW24" s="253">
        <v>67823</v>
      </c>
      <c r="DX24" s="253">
        <v>45625</v>
      </c>
      <c r="DY24" s="253">
        <v>30940</v>
      </c>
      <c r="DZ24" s="253">
        <v>232417</v>
      </c>
      <c r="EA24" s="263">
        <v>26921162</v>
      </c>
      <c r="EB24" s="264">
        <v>7631088</v>
      </c>
      <c r="EC24" s="253">
        <v>10529979</v>
      </c>
      <c r="ED24" s="253">
        <v>2040439</v>
      </c>
      <c r="EE24" s="253">
        <v>1282210</v>
      </c>
      <c r="EF24" s="253">
        <v>548457</v>
      </c>
      <c r="EG24" s="253">
        <v>48062</v>
      </c>
      <c r="EH24" s="253">
        <v>27475</v>
      </c>
      <c r="EI24" s="253">
        <v>25725</v>
      </c>
      <c r="EJ24" s="253">
        <v>194037</v>
      </c>
      <c r="EK24" s="263">
        <v>22327472</v>
      </c>
      <c r="EL24" s="264">
        <v>7966026</v>
      </c>
      <c r="EM24" s="253">
        <v>10798704</v>
      </c>
      <c r="EN24" s="253">
        <v>3084138</v>
      </c>
      <c r="EO24" s="253">
        <v>1301196</v>
      </c>
      <c r="EP24" s="253">
        <v>645781</v>
      </c>
      <c r="EQ24" s="253">
        <v>55686</v>
      </c>
      <c r="ER24" s="253">
        <v>46916</v>
      </c>
      <c r="ES24" s="253">
        <v>24864</v>
      </c>
      <c r="ET24" s="253">
        <v>203642</v>
      </c>
      <c r="EU24" s="263">
        <v>24126953</v>
      </c>
      <c r="EV24" s="264">
        <v>10234148</v>
      </c>
      <c r="EW24" s="253">
        <v>12147390</v>
      </c>
      <c r="EX24" s="253">
        <v>3682667</v>
      </c>
      <c r="EY24" s="253">
        <v>1701796</v>
      </c>
      <c r="EZ24" s="253">
        <v>685939</v>
      </c>
      <c r="FA24" s="253">
        <v>63387</v>
      </c>
      <c r="FB24" s="253">
        <v>32295</v>
      </c>
      <c r="FC24" s="253">
        <v>26070</v>
      </c>
      <c r="FD24" s="253">
        <v>213931</v>
      </c>
      <c r="FE24" s="263">
        <v>28787623</v>
      </c>
      <c r="FF24" s="264">
        <v>10497868</v>
      </c>
      <c r="FG24" s="253">
        <v>12406373</v>
      </c>
      <c r="FH24" s="253">
        <v>3560068</v>
      </c>
      <c r="FI24" s="253">
        <v>2769165</v>
      </c>
      <c r="FJ24" s="253">
        <v>525053</v>
      </c>
      <c r="FK24" s="253">
        <v>69232</v>
      </c>
      <c r="FL24" s="253">
        <v>40018</v>
      </c>
      <c r="FM24" s="253">
        <v>112142</v>
      </c>
      <c r="FN24" s="253">
        <v>238791</v>
      </c>
      <c r="FO24" s="263">
        <v>30218710</v>
      </c>
      <c r="FP24" s="264">
        <v>7389918</v>
      </c>
      <c r="FQ24" s="253">
        <v>12436008</v>
      </c>
      <c r="FR24" s="253">
        <v>2880925</v>
      </c>
      <c r="FS24" s="253">
        <v>1572796</v>
      </c>
      <c r="FT24" s="253">
        <v>469515</v>
      </c>
      <c r="FU24" s="253">
        <v>69912</v>
      </c>
      <c r="FV24" s="253">
        <v>80171</v>
      </c>
      <c r="FW24" s="253">
        <v>26502</v>
      </c>
      <c r="FX24" s="253">
        <v>226082</v>
      </c>
      <c r="FY24" s="263">
        <v>25151829</v>
      </c>
      <c r="FZ24" s="264">
        <v>12511064</v>
      </c>
      <c r="GA24" s="253">
        <v>11130457</v>
      </c>
      <c r="GB24" s="253">
        <v>3450557</v>
      </c>
      <c r="GC24" s="253">
        <v>1522265</v>
      </c>
      <c r="GD24" s="253">
        <v>372437</v>
      </c>
      <c r="GE24" s="253">
        <v>259769</v>
      </c>
      <c r="GF24" s="253">
        <v>38751</v>
      </c>
      <c r="GG24" s="253">
        <v>51832</v>
      </c>
      <c r="GH24" s="253">
        <v>284136</v>
      </c>
      <c r="GI24" s="263">
        <v>29621268</v>
      </c>
      <c r="GJ24" s="264">
        <v>13135788</v>
      </c>
      <c r="GK24" s="253">
        <v>11354561</v>
      </c>
      <c r="GL24" s="253">
        <v>3717291</v>
      </c>
      <c r="GM24" s="253">
        <v>1286623</v>
      </c>
      <c r="GN24" s="253">
        <v>298109</v>
      </c>
      <c r="GO24" s="253">
        <v>69259</v>
      </c>
      <c r="GP24" s="253">
        <v>37043</v>
      </c>
      <c r="GQ24" s="253">
        <v>84845</v>
      </c>
      <c r="GR24" s="253">
        <v>173388</v>
      </c>
      <c r="GS24" s="263">
        <v>30156907</v>
      </c>
      <c r="GT24" s="264">
        <v>15129768</v>
      </c>
      <c r="GU24" s="253">
        <v>13946690</v>
      </c>
      <c r="GV24" s="253">
        <v>3308069</v>
      </c>
      <c r="GW24" s="253">
        <v>1062886</v>
      </c>
      <c r="GX24" s="253">
        <v>346685</v>
      </c>
      <c r="GY24" s="253">
        <v>142487</v>
      </c>
      <c r="GZ24" s="253">
        <v>38526</v>
      </c>
      <c r="HA24" s="253">
        <v>31666</v>
      </c>
      <c r="HB24" s="253">
        <v>194043</v>
      </c>
      <c r="HC24" s="263">
        <v>34200820</v>
      </c>
      <c r="HD24" s="264">
        <v>10276633</v>
      </c>
      <c r="HE24" s="253">
        <v>13423911</v>
      </c>
      <c r="HF24" s="253">
        <v>2524676</v>
      </c>
      <c r="HG24" s="253">
        <v>1026265.5</v>
      </c>
      <c r="HH24" s="253">
        <v>302787</v>
      </c>
      <c r="HI24" s="253">
        <v>71922</v>
      </c>
      <c r="HJ24" s="253">
        <v>36549</v>
      </c>
      <c r="HK24" s="253">
        <v>28535</v>
      </c>
      <c r="HL24" s="253">
        <v>78507.5</v>
      </c>
      <c r="HM24" s="263">
        <v>27769786</v>
      </c>
      <c r="HN24" s="264">
        <v>15562259</v>
      </c>
      <c r="HO24" s="253">
        <v>13031028</v>
      </c>
      <c r="HP24" s="253">
        <v>3031693</v>
      </c>
      <c r="HQ24" s="253">
        <v>1096872</v>
      </c>
      <c r="HR24" s="253">
        <v>432796</v>
      </c>
      <c r="HS24" s="253">
        <v>243190</v>
      </c>
      <c r="HT24" s="253">
        <v>39485</v>
      </c>
      <c r="HU24" s="253">
        <v>68058</v>
      </c>
      <c r="HV24" s="253">
        <v>163553</v>
      </c>
      <c r="HW24" s="263">
        <v>33668934</v>
      </c>
      <c r="HX24" s="264">
        <v>13889964</v>
      </c>
      <c r="HY24" s="253">
        <v>13742447</v>
      </c>
      <c r="HZ24" s="253">
        <v>3093596</v>
      </c>
      <c r="IA24" s="253">
        <v>924300</v>
      </c>
      <c r="IB24" s="253">
        <v>305194</v>
      </c>
      <c r="IC24" s="253">
        <v>63129</v>
      </c>
      <c r="ID24" s="253">
        <v>55166</v>
      </c>
      <c r="IE24" s="253">
        <v>30713</v>
      </c>
      <c r="IF24" s="253">
        <v>197417</v>
      </c>
      <c r="IG24" s="263">
        <v>32301926</v>
      </c>
      <c r="IH24" s="264">
        <v>16400943</v>
      </c>
      <c r="II24" s="253">
        <v>17057770</v>
      </c>
      <c r="IJ24" s="253">
        <v>3143074</v>
      </c>
      <c r="IK24" s="253">
        <v>859476</v>
      </c>
      <c r="IL24" s="253">
        <v>1682841</v>
      </c>
      <c r="IM24" s="253">
        <v>110391</v>
      </c>
      <c r="IN24" s="253">
        <v>365638</v>
      </c>
      <c r="IO24" s="253">
        <v>28826</v>
      </c>
      <c r="IP24" s="253">
        <v>205688</v>
      </c>
      <c r="IQ24" s="263">
        <v>39854647</v>
      </c>
      <c r="IR24" s="264">
        <v>11143263</v>
      </c>
      <c r="IS24" s="253">
        <v>15154357</v>
      </c>
      <c r="IT24" s="253">
        <v>2446573</v>
      </c>
      <c r="IU24" s="253">
        <v>1052698</v>
      </c>
      <c r="IV24" s="253">
        <v>433183</v>
      </c>
      <c r="IW24" s="253">
        <v>68049</v>
      </c>
      <c r="IX24" s="253">
        <v>130433</v>
      </c>
      <c r="IY24" s="253">
        <v>29262</v>
      </c>
      <c r="IZ24" s="253">
        <v>185297</v>
      </c>
      <c r="JA24" s="263">
        <v>30643115</v>
      </c>
      <c r="JB24" s="264">
        <v>16332469</v>
      </c>
      <c r="JC24" s="253">
        <v>13727041</v>
      </c>
      <c r="JD24" s="253">
        <v>3516954</v>
      </c>
      <c r="JE24" s="253">
        <v>1078635</v>
      </c>
      <c r="JF24" s="253">
        <v>426406</v>
      </c>
      <c r="JG24" s="253">
        <v>82557</v>
      </c>
      <c r="JH24" s="253">
        <v>45330</v>
      </c>
      <c r="JI24" s="253">
        <v>840395</v>
      </c>
      <c r="JJ24" s="253">
        <v>182999</v>
      </c>
      <c r="JK24" s="263">
        <v>36232786</v>
      </c>
      <c r="JL24" s="264">
        <v>17683939</v>
      </c>
      <c r="JM24" s="253">
        <v>13389426</v>
      </c>
      <c r="JN24" s="253">
        <v>3891514</v>
      </c>
      <c r="JO24" s="253">
        <v>980587</v>
      </c>
      <c r="JP24" s="253">
        <v>493841</v>
      </c>
      <c r="JQ24" s="253">
        <v>75326</v>
      </c>
      <c r="JR24" s="253">
        <v>45302</v>
      </c>
      <c r="JS24" s="253">
        <v>33561</v>
      </c>
      <c r="JT24" s="253">
        <v>164729</v>
      </c>
      <c r="JU24" s="263">
        <v>36758225</v>
      </c>
      <c r="JV24" s="264">
        <v>18453076</v>
      </c>
      <c r="JW24" s="253">
        <v>13634895</v>
      </c>
      <c r="JX24" s="253">
        <v>3469870</v>
      </c>
      <c r="JY24" s="253">
        <v>798993</v>
      </c>
      <c r="JZ24" s="253">
        <v>464550</v>
      </c>
      <c r="KA24" s="253">
        <v>90749</v>
      </c>
      <c r="KB24" s="253">
        <v>90966</v>
      </c>
      <c r="KC24" s="253">
        <v>32421</v>
      </c>
      <c r="KD24" s="253">
        <v>178863</v>
      </c>
      <c r="KE24" s="263">
        <v>37214383</v>
      </c>
      <c r="KF24" s="264">
        <v>9966157</v>
      </c>
      <c r="KG24" s="253">
        <v>12677306</v>
      </c>
      <c r="KH24" s="253">
        <v>2812219</v>
      </c>
      <c r="KI24" s="253">
        <v>1083293</v>
      </c>
      <c r="KJ24" s="253">
        <v>395731</v>
      </c>
      <c r="KK24" s="253">
        <v>2058444</v>
      </c>
      <c r="KL24" s="253">
        <v>277177</v>
      </c>
      <c r="KM24" s="253">
        <v>37672</v>
      </c>
      <c r="KN24" s="253">
        <v>173840</v>
      </c>
      <c r="KO24" s="263">
        <v>29481839</v>
      </c>
      <c r="KP24" s="253">
        <v>9766028</v>
      </c>
      <c r="KQ24" s="253">
        <v>14580910</v>
      </c>
      <c r="KR24" s="253">
        <v>3611753</v>
      </c>
      <c r="KS24" s="253">
        <v>1521126</v>
      </c>
      <c r="KT24" s="253">
        <v>489255</v>
      </c>
      <c r="KU24" s="253">
        <v>314619</v>
      </c>
      <c r="KV24" s="253">
        <v>248910</v>
      </c>
      <c r="KW24" s="253">
        <v>77745</v>
      </c>
      <c r="KX24" s="253">
        <v>239094</v>
      </c>
      <c r="KY24" s="263">
        <v>30849440</v>
      </c>
      <c r="KZ24" s="253">
        <v>16780261</v>
      </c>
      <c r="LA24" s="253">
        <v>14238735</v>
      </c>
      <c r="LB24" s="253">
        <v>3831114</v>
      </c>
      <c r="LC24" s="253">
        <v>1137744</v>
      </c>
      <c r="LD24" s="253">
        <v>510941</v>
      </c>
      <c r="LE24" s="253">
        <v>310741</v>
      </c>
      <c r="LF24" s="253">
        <v>166644</v>
      </c>
      <c r="LG24" s="253">
        <v>36671</v>
      </c>
      <c r="LH24" s="253">
        <v>227460</v>
      </c>
      <c r="LI24" s="263">
        <v>37240311</v>
      </c>
      <c r="LJ24" s="253">
        <v>16630405</v>
      </c>
      <c r="LK24" s="253">
        <v>16691646</v>
      </c>
      <c r="LL24" s="253">
        <v>3397493</v>
      </c>
      <c r="LM24" s="253">
        <v>1525092</v>
      </c>
      <c r="LN24" s="253">
        <v>521019</v>
      </c>
      <c r="LO24" s="253">
        <v>284408</v>
      </c>
      <c r="LP24" s="253">
        <v>281847</v>
      </c>
      <c r="LQ24" s="253">
        <v>85793</v>
      </c>
      <c r="LR24" s="253">
        <v>205024</v>
      </c>
      <c r="LS24" s="263">
        <v>39622727</v>
      </c>
      <c r="LT24" s="253">
        <v>9904418</v>
      </c>
      <c r="LU24" s="253">
        <v>14311035</v>
      </c>
      <c r="LV24" s="253">
        <v>3131408</v>
      </c>
      <c r="LW24" s="253">
        <v>1140161</v>
      </c>
      <c r="LX24" s="253">
        <v>381140</v>
      </c>
      <c r="LY24" s="253">
        <v>355973</v>
      </c>
      <c r="LZ24" s="253">
        <v>99901</v>
      </c>
      <c r="MA24" s="253">
        <v>64789</v>
      </c>
      <c r="MB24" s="253">
        <v>329570</v>
      </c>
      <c r="MC24" s="263">
        <v>29718395</v>
      </c>
      <c r="MD24" s="253">
        <v>14975306</v>
      </c>
      <c r="ME24" s="253">
        <v>14332987</v>
      </c>
      <c r="MF24" s="253">
        <v>3787982</v>
      </c>
      <c r="MG24" s="253">
        <v>975210</v>
      </c>
      <c r="MH24" s="253">
        <v>421797</v>
      </c>
      <c r="MI24" s="253">
        <v>311044</v>
      </c>
      <c r="MJ24" s="253">
        <v>607036</v>
      </c>
      <c r="MK24" s="253">
        <v>38739</v>
      </c>
      <c r="ML24" s="253">
        <v>206038</v>
      </c>
      <c r="MM24" s="263">
        <v>35656139</v>
      </c>
      <c r="MN24" s="253">
        <v>15258795</v>
      </c>
      <c r="MO24" s="253">
        <v>14142919</v>
      </c>
      <c r="MP24" s="253">
        <v>3687991</v>
      </c>
      <c r="MQ24" s="253">
        <v>1064977</v>
      </c>
      <c r="MR24" s="253">
        <v>361960</v>
      </c>
      <c r="MS24" s="253">
        <v>166355</v>
      </c>
      <c r="MT24" s="253">
        <v>699606</v>
      </c>
      <c r="MU24" s="253">
        <v>250469</v>
      </c>
      <c r="MV24" s="253">
        <v>278482</v>
      </c>
      <c r="MW24" s="263">
        <v>35911554</v>
      </c>
      <c r="MX24" s="253">
        <v>14630317</v>
      </c>
      <c r="MY24" s="253">
        <v>17080052</v>
      </c>
      <c r="MZ24" s="253">
        <v>3228051</v>
      </c>
      <c r="NA24" s="253">
        <v>1100925</v>
      </c>
      <c r="NB24" s="253">
        <v>442845</v>
      </c>
      <c r="NC24" s="253">
        <v>256146</v>
      </c>
      <c r="ND24" s="253">
        <v>209523</v>
      </c>
      <c r="NE24" s="253">
        <v>46542</v>
      </c>
      <c r="NF24" s="253">
        <v>249864</v>
      </c>
      <c r="NG24" s="263">
        <v>37244265</v>
      </c>
      <c r="NH24" s="253">
        <v>10163001</v>
      </c>
      <c r="NI24" s="253">
        <v>15171076</v>
      </c>
      <c r="NJ24" s="253">
        <v>3040168</v>
      </c>
      <c r="NK24" s="253">
        <v>1015042</v>
      </c>
      <c r="NL24" s="253">
        <v>443476</v>
      </c>
      <c r="NM24" s="253">
        <v>130403</v>
      </c>
      <c r="NN24" s="253">
        <v>139110</v>
      </c>
      <c r="NO24" s="253">
        <v>41169</v>
      </c>
      <c r="NP24" s="253">
        <v>350915</v>
      </c>
      <c r="NQ24" s="263">
        <v>30494360</v>
      </c>
    </row>
    <row r="25" spans="1:381" ht="12.75" customHeight="1">
      <c r="A25" s="489" t="s">
        <v>603</v>
      </c>
      <c r="B25" s="264">
        <v>4145047</v>
      </c>
      <c r="C25" s="253">
        <v>6277780</v>
      </c>
      <c r="D25" s="253">
        <v>3280781</v>
      </c>
      <c r="E25" s="253">
        <v>788736</v>
      </c>
      <c r="F25" s="253">
        <v>351690</v>
      </c>
      <c r="G25" s="253">
        <v>85186</v>
      </c>
      <c r="H25" s="253">
        <v>52218</v>
      </c>
      <c r="I25" s="253">
        <v>10223</v>
      </c>
      <c r="J25" s="253">
        <v>127192</v>
      </c>
      <c r="K25" s="263">
        <v>15118853</v>
      </c>
      <c r="L25" s="264">
        <v>4417286</v>
      </c>
      <c r="M25" s="253">
        <v>6585588</v>
      </c>
      <c r="N25" s="253">
        <v>3129805</v>
      </c>
      <c r="O25" s="253">
        <v>1033951</v>
      </c>
      <c r="P25" s="253">
        <v>378438</v>
      </c>
      <c r="Q25" s="253">
        <v>84261</v>
      </c>
      <c r="R25" s="253">
        <v>47319</v>
      </c>
      <c r="S25" s="253">
        <v>10298</v>
      </c>
      <c r="T25" s="253">
        <v>96599</v>
      </c>
      <c r="U25" s="263">
        <v>15783545</v>
      </c>
      <c r="V25" s="264">
        <v>2239121</v>
      </c>
      <c r="W25" s="253">
        <v>5914455</v>
      </c>
      <c r="X25" s="253">
        <v>3001809</v>
      </c>
      <c r="Y25" s="253">
        <v>1115126</v>
      </c>
      <c r="Z25" s="253">
        <v>398844</v>
      </c>
      <c r="AA25" s="253">
        <v>90095</v>
      </c>
      <c r="AB25" s="253">
        <v>65175</v>
      </c>
      <c r="AC25" s="253">
        <v>20313</v>
      </c>
      <c r="AD25" s="253">
        <v>98697</v>
      </c>
      <c r="AE25" s="263">
        <v>12943635</v>
      </c>
      <c r="AF25" s="264">
        <v>2967077</v>
      </c>
      <c r="AG25" s="253">
        <v>6984554</v>
      </c>
      <c r="AH25" s="253">
        <v>3465612</v>
      </c>
      <c r="AI25" s="253">
        <v>1116977</v>
      </c>
      <c r="AJ25" s="253">
        <v>416251</v>
      </c>
      <c r="AK25" s="253">
        <v>104863</v>
      </c>
      <c r="AL25" s="253">
        <v>49381</v>
      </c>
      <c r="AM25" s="253">
        <v>12627</v>
      </c>
      <c r="AN25" s="253">
        <v>112135</v>
      </c>
      <c r="AO25" s="263">
        <v>15229477</v>
      </c>
      <c r="AP25" s="264">
        <v>1650354</v>
      </c>
      <c r="AQ25" s="253">
        <v>7070314</v>
      </c>
      <c r="AR25" s="253">
        <v>3553612</v>
      </c>
      <c r="AS25" s="253">
        <v>863798</v>
      </c>
      <c r="AT25" s="253">
        <v>419006</v>
      </c>
      <c r="AU25" s="253">
        <v>110729</v>
      </c>
      <c r="AV25" s="253">
        <v>136131</v>
      </c>
      <c r="AW25" s="253">
        <v>11687</v>
      </c>
      <c r="AX25" s="253">
        <v>115234</v>
      </c>
      <c r="AY25" s="263">
        <v>13930865</v>
      </c>
      <c r="AZ25" s="264">
        <v>2372601</v>
      </c>
      <c r="BA25" s="253">
        <v>7008557</v>
      </c>
      <c r="BB25" s="253">
        <v>3902267</v>
      </c>
      <c r="BC25" s="253">
        <v>1191765</v>
      </c>
      <c r="BD25" s="253">
        <v>420224</v>
      </c>
      <c r="BE25" s="253">
        <v>79548</v>
      </c>
      <c r="BF25" s="253">
        <v>43126</v>
      </c>
      <c r="BG25" s="253">
        <v>12603</v>
      </c>
      <c r="BH25" s="253">
        <v>116212</v>
      </c>
      <c r="BI25" s="263">
        <v>15146903</v>
      </c>
      <c r="BJ25" s="264">
        <v>2484026</v>
      </c>
      <c r="BK25" s="253">
        <v>7311790</v>
      </c>
      <c r="BL25" s="253">
        <v>4036729</v>
      </c>
      <c r="BM25" s="253">
        <v>966127</v>
      </c>
      <c r="BN25" s="253">
        <v>420973</v>
      </c>
      <c r="BO25" s="253">
        <v>104060</v>
      </c>
      <c r="BP25" s="253">
        <v>39069</v>
      </c>
      <c r="BQ25" s="253">
        <v>15919</v>
      </c>
      <c r="BR25" s="253">
        <v>117845</v>
      </c>
      <c r="BS25" s="263">
        <v>15496538</v>
      </c>
      <c r="BT25" s="264">
        <v>3085473</v>
      </c>
      <c r="BU25" s="253">
        <v>7464525.7999999998</v>
      </c>
      <c r="BV25" s="253">
        <v>4168153</v>
      </c>
      <c r="BW25" s="253">
        <v>1215620</v>
      </c>
      <c r="BX25" s="253">
        <v>514429</v>
      </c>
      <c r="BY25" s="253">
        <v>118139</v>
      </c>
      <c r="BZ25" s="253">
        <v>41034</v>
      </c>
      <c r="CA25" s="253">
        <v>22403</v>
      </c>
      <c r="CB25" s="253">
        <v>123098</v>
      </c>
      <c r="CC25" s="263">
        <v>16752874.800000001</v>
      </c>
      <c r="CD25" s="264">
        <v>2712476</v>
      </c>
      <c r="CE25" s="253">
        <v>8090252</v>
      </c>
      <c r="CF25" s="253">
        <v>4649470</v>
      </c>
      <c r="CG25" s="253">
        <v>982605</v>
      </c>
      <c r="CH25" s="253">
        <v>469255</v>
      </c>
      <c r="CI25" s="253">
        <v>108542</v>
      </c>
      <c r="CJ25" s="253">
        <v>88461</v>
      </c>
      <c r="CK25" s="253">
        <v>11591</v>
      </c>
      <c r="CL25" s="253">
        <v>121033</v>
      </c>
      <c r="CM25" s="263">
        <v>17233685</v>
      </c>
      <c r="CN25" s="264">
        <v>5469751</v>
      </c>
      <c r="CO25" s="253">
        <v>7709138</v>
      </c>
      <c r="CP25" s="253">
        <v>1957025</v>
      </c>
      <c r="CQ25" s="253">
        <v>1332210</v>
      </c>
      <c r="CR25" s="253">
        <v>668012</v>
      </c>
      <c r="CS25" s="253">
        <v>48403</v>
      </c>
      <c r="CT25" s="253">
        <v>22570</v>
      </c>
      <c r="CU25" s="253">
        <v>18675</v>
      </c>
      <c r="CV25" s="253">
        <v>106431</v>
      </c>
      <c r="CW25" s="263">
        <v>17332215</v>
      </c>
      <c r="CX25" s="264">
        <v>5435173</v>
      </c>
      <c r="CY25" s="253">
        <v>8791433</v>
      </c>
      <c r="CZ25" s="253">
        <v>2033505</v>
      </c>
      <c r="DA25" s="253">
        <v>1489567</v>
      </c>
      <c r="DB25" s="253">
        <v>739912</v>
      </c>
      <c r="DC25" s="253">
        <v>53745</v>
      </c>
      <c r="DD25" s="253">
        <v>24129</v>
      </c>
      <c r="DE25" s="253">
        <v>18305</v>
      </c>
      <c r="DF25" s="253">
        <v>112386</v>
      </c>
      <c r="DG25" s="263">
        <v>18698155</v>
      </c>
      <c r="DH25" s="264">
        <v>7682929</v>
      </c>
      <c r="DI25" s="253">
        <v>8131986</v>
      </c>
      <c r="DJ25" s="253">
        <v>1601650</v>
      </c>
      <c r="DK25" s="253">
        <v>737527</v>
      </c>
      <c r="DL25" s="253">
        <v>491270</v>
      </c>
      <c r="DM25" s="253">
        <v>67065</v>
      </c>
      <c r="DN25" s="253">
        <v>27324</v>
      </c>
      <c r="DO25" s="253">
        <v>22294</v>
      </c>
      <c r="DP25" s="253">
        <v>122468</v>
      </c>
      <c r="DQ25" s="263">
        <v>18884513</v>
      </c>
      <c r="DR25" s="264">
        <v>5690180</v>
      </c>
      <c r="DS25" s="253">
        <v>8731428</v>
      </c>
      <c r="DT25" s="253">
        <v>1602619</v>
      </c>
      <c r="DU25" s="253">
        <v>889309</v>
      </c>
      <c r="DV25" s="253">
        <v>513289</v>
      </c>
      <c r="DW25" s="253">
        <v>82203</v>
      </c>
      <c r="DX25" s="253">
        <v>41334</v>
      </c>
      <c r="DY25" s="253">
        <v>19025</v>
      </c>
      <c r="DZ25" s="253">
        <v>135668</v>
      </c>
      <c r="EA25" s="263">
        <v>17705055</v>
      </c>
      <c r="EB25" s="264">
        <v>5733538</v>
      </c>
      <c r="EC25" s="253">
        <v>7924076</v>
      </c>
      <c r="ED25" s="253">
        <v>1946115</v>
      </c>
      <c r="EE25" s="253">
        <v>1131314</v>
      </c>
      <c r="EF25" s="253">
        <v>490902</v>
      </c>
      <c r="EG25" s="253">
        <v>32875</v>
      </c>
      <c r="EH25" s="253">
        <v>20246</v>
      </c>
      <c r="EI25" s="253">
        <v>21022</v>
      </c>
      <c r="EJ25" s="253">
        <v>115064</v>
      </c>
      <c r="EK25" s="263">
        <v>17415152</v>
      </c>
      <c r="EL25" s="264">
        <v>5872036</v>
      </c>
      <c r="EM25" s="253">
        <v>7691695</v>
      </c>
      <c r="EN25" s="253">
        <v>2187088</v>
      </c>
      <c r="EO25" s="253">
        <v>987774</v>
      </c>
      <c r="EP25" s="253">
        <v>377857</v>
      </c>
      <c r="EQ25" s="253">
        <v>37359</v>
      </c>
      <c r="ER25" s="253">
        <v>21406</v>
      </c>
      <c r="ES25" s="253">
        <v>18095</v>
      </c>
      <c r="ET25" s="253">
        <v>156889</v>
      </c>
      <c r="EU25" s="263">
        <v>17350199</v>
      </c>
      <c r="EV25" s="264">
        <v>6572780</v>
      </c>
      <c r="EW25" s="253">
        <v>8375050</v>
      </c>
      <c r="EX25" s="253">
        <v>2331409</v>
      </c>
      <c r="EY25" s="253">
        <v>942574</v>
      </c>
      <c r="EZ25" s="253">
        <v>329592</v>
      </c>
      <c r="FA25" s="253">
        <v>115113</v>
      </c>
      <c r="FB25" s="253">
        <v>24950</v>
      </c>
      <c r="FC25" s="253">
        <v>21002</v>
      </c>
      <c r="FD25" s="253">
        <v>128436</v>
      </c>
      <c r="FE25" s="263">
        <v>18840906</v>
      </c>
      <c r="FF25" s="264">
        <v>5396349</v>
      </c>
      <c r="FG25" s="253">
        <v>8049754</v>
      </c>
      <c r="FH25" s="253">
        <v>2052632</v>
      </c>
      <c r="FI25" s="253">
        <v>1449998</v>
      </c>
      <c r="FJ25" s="253">
        <v>346591</v>
      </c>
      <c r="FK25" s="253">
        <v>42985</v>
      </c>
      <c r="FL25" s="253">
        <v>31516</v>
      </c>
      <c r="FM25" s="253">
        <v>19653</v>
      </c>
      <c r="FN25" s="253">
        <v>140722</v>
      </c>
      <c r="FO25" s="263">
        <v>17530200</v>
      </c>
      <c r="FP25" s="264">
        <v>7165805</v>
      </c>
      <c r="FQ25" s="253">
        <v>8881815</v>
      </c>
      <c r="FR25" s="253">
        <v>2387453</v>
      </c>
      <c r="FS25" s="253">
        <v>3256008</v>
      </c>
      <c r="FT25" s="253">
        <v>313597</v>
      </c>
      <c r="FU25" s="253">
        <v>63729</v>
      </c>
      <c r="FV25" s="253">
        <v>35201</v>
      </c>
      <c r="FW25" s="253">
        <v>103570</v>
      </c>
      <c r="FX25" s="253">
        <v>137322</v>
      </c>
      <c r="FY25" s="263">
        <v>22344500</v>
      </c>
      <c r="FZ25" s="264">
        <v>7503748</v>
      </c>
      <c r="GA25" s="253">
        <v>7645979</v>
      </c>
      <c r="GB25" s="253">
        <v>2161334</v>
      </c>
      <c r="GC25" s="253">
        <v>1127561</v>
      </c>
      <c r="GD25" s="253">
        <v>277426</v>
      </c>
      <c r="GE25" s="253">
        <v>53904</v>
      </c>
      <c r="GF25" s="253">
        <v>29857</v>
      </c>
      <c r="GG25" s="253">
        <v>20486</v>
      </c>
      <c r="GH25" s="253">
        <v>201952</v>
      </c>
      <c r="GI25" s="263">
        <v>19022247</v>
      </c>
      <c r="GJ25" s="264">
        <v>7716905</v>
      </c>
      <c r="GK25" s="253">
        <v>8216346</v>
      </c>
      <c r="GL25" s="253">
        <v>2608432</v>
      </c>
      <c r="GM25" s="253">
        <v>842110</v>
      </c>
      <c r="GN25" s="253">
        <v>459086</v>
      </c>
      <c r="GO25" s="253">
        <v>45690</v>
      </c>
      <c r="GP25" s="253">
        <v>45066</v>
      </c>
      <c r="GQ25" s="253">
        <v>23849</v>
      </c>
      <c r="GR25" s="253">
        <v>115546</v>
      </c>
      <c r="GS25" s="263">
        <v>20073030</v>
      </c>
      <c r="GT25" s="264">
        <v>9275121</v>
      </c>
      <c r="GU25" s="253">
        <v>10026493</v>
      </c>
      <c r="GV25" s="253">
        <v>2128534</v>
      </c>
      <c r="GW25" s="253">
        <v>813645</v>
      </c>
      <c r="GX25" s="253">
        <v>504680</v>
      </c>
      <c r="GY25" s="253">
        <v>51425</v>
      </c>
      <c r="GZ25" s="253">
        <v>28986</v>
      </c>
      <c r="HA25" s="253">
        <v>25377</v>
      </c>
      <c r="HB25" s="253">
        <v>125875</v>
      </c>
      <c r="HC25" s="263">
        <v>22980136</v>
      </c>
      <c r="HD25" s="264">
        <v>8600918.0146600008</v>
      </c>
      <c r="HE25" s="253">
        <v>9630701</v>
      </c>
      <c r="HF25" s="253">
        <v>1919288</v>
      </c>
      <c r="HG25" s="253">
        <v>1012489</v>
      </c>
      <c r="HH25" s="253">
        <v>215006.5</v>
      </c>
      <c r="HI25" s="253">
        <v>52431</v>
      </c>
      <c r="HJ25" s="253">
        <v>25914</v>
      </c>
      <c r="HK25" s="253">
        <v>33148</v>
      </c>
      <c r="HL25" s="253">
        <v>45875</v>
      </c>
      <c r="HM25" s="263">
        <v>21535770.514660001</v>
      </c>
      <c r="HN25" s="264">
        <v>9290285</v>
      </c>
      <c r="HO25" s="253">
        <v>9338604</v>
      </c>
      <c r="HP25" s="253">
        <v>1902899</v>
      </c>
      <c r="HQ25" s="253">
        <v>718878</v>
      </c>
      <c r="HR25" s="253">
        <v>208852</v>
      </c>
      <c r="HS25" s="253">
        <v>56904</v>
      </c>
      <c r="HT25" s="253">
        <v>27765</v>
      </c>
      <c r="HU25" s="253">
        <v>23360</v>
      </c>
      <c r="HV25" s="253">
        <v>84079</v>
      </c>
      <c r="HW25" s="263">
        <v>21651626</v>
      </c>
      <c r="HX25" s="264">
        <v>10653404</v>
      </c>
      <c r="HY25" s="253">
        <v>10204092</v>
      </c>
      <c r="HZ25" s="253">
        <v>2275961</v>
      </c>
      <c r="IA25" s="253">
        <v>849566</v>
      </c>
      <c r="IB25" s="253">
        <v>244452</v>
      </c>
      <c r="IC25" s="253">
        <v>619786</v>
      </c>
      <c r="ID25" s="253">
        <v>48260</v>
      </c>
      <c r="IE25" s="253">
        <v>26626</v>
      </c>
      <c r="IF25" s="253">
        <v>109309</v>
      </c>
      <c r="IG25" s="263">
        <v>25031456</v>
      </c>
      <c r="IH25" s="264">
        <v>10314792</v>
      </c>
      <c r="II25" s="253">
        <v>11822780</v>
      </c>
      <c r="IJ25" s="253">
        <v>2378120</v>
      </c>
      <c r="IK25" s="253">
        <v>777780</v>
      </c>
      <c r="IL25" s="253">
        <v>311524</v>
      </c>
      <c r="IM25" s="253">
        <v>78972</v>
      </c>
      <c r="IN25" s="253">
        <v>44050</v>
      </c>
      <c r="IO25" s="253">
        <v>26331</v>
      </c>
      <c r="IP25" s="253">
        <v>140697</v>
      </c>
      <c r="IQ25" s="263">
        <v>25895046</v>
      </c>
      <c r="IR25" s="264">
        <v>10520953</v>
      </c>
      <c r="IS25" s="253">
        <v>10932038</v>
      </c>
      <c r="IT25" s="253">
        <v>2438561</v>
      </c>
      <c r="IU25" s="253">
        <v>944053</v>
      </c>
      <c r="IV25" s="253">
        <v>2812132</v>
      </c>
      <c r="IW25" s="253">
        <v>60883</v>
      </c>
      <c r="IX25" s="253">
        <v>33382</v>
      </c>
      <c r="IY25" s="253">
        <v>22912</v>
      </c>
      <c r="IZ25" s="253">
        <v>118180</v>
      </c>
      <c r="JA25" s="263">
        <v>27883094</v>
      </c>
      <c r="JB25" s="264">
        <v>10642652</v>
      </c>
      <c r="JC25" s="253">
        <v>9681036</v>
      </c>
      <c r="JD25" s="253">
        <v>2353752</v>
      </c>
      <c r="JE25" s="253">
        <v>841343</v>
      </c>
      <c r="JF25" s="253">
        <v>296247</v>
      </c>
      <c r="JG25" s="253">
        <v>151292</v>
      </c>
      <c r="JH25" s="253">
        <v>29730</v>
      </c>
      <c r="JI25" s="253">
        <v>22614</v>
      </c>
      <c r="JJ25" s="253">
        <v>140853</v>
      </c>
      <c r="JK25" s="263">
        <v>24159519</v>
      </c>
      <c r="JL25" s="264">
        <v>10762116</v>
      </c>
      <c r="JM25" s="253">
        <v>9164112</v>
      </c>
      <c r="JN25" s="253">
        <v>2733285</v>
      </c>
      <c r="JO25" s="253">
        <v>699123</v>
      </c>
      <c r="JP25" s="253">
        <v>267265</v>
      </c>
      <c r="JQ25" s="253">
        <v>63657</v>
      </c>
      <c r="JR25" s="253">
        <v>36721</v>
      </c>
      <c r="JS25" s="253">
        <v>26830</v>
      </c>
      <c r="JT25" s="253">
        <v>352748</v>
      </c>
      <c r="JU25" s="263">
        <v>24105857</v>
      </c>
      <c r="JV25" s="264">
        <v>10542355</v>
      </c>
      <c r="JW25" s="253">
        <v>9278701</v>
      </c>
      <c r="JX25" s="253">
        <v>1999287</v>
      </c>
      <c r="JY25" s="253">
        <v>674211</v>
      </c>
      <c r="JZ25" s="253">
        <v>323309</v>
      </c>
      <c r="KA25" s="253">
        <v>82950</v>
      </c>
      <c r="KB25" s="253">
        <v>34748</v>
      </c>
      <c r="KC25" s="253">
        <v>24747</v>
      </c>
      <c r="KD25" s="253">
        <v>105125</v>
      </c>
      <c r="KE25" s="263">
        <v>23065433</v>
      </c>
      <c r="KF25" s="264">
        <v>8305392</v>
      </c>
      <c r="KG25" s="253">
        <v>8700979</v>
      </c>
      <c r="KH25" s="253">
        <v>2532562</v>
      </c>
      <c r="KI25" s="253">
        <v>1077708</v>
      </c>
      <c r="KJ25" s="253">
        <v>417939</v>
      </c>
      <c r="KK25" s="253">
        <v>174166</v>
      </c>
      <c r="KL25" s="253">
        <v>82443</v>
      </c>
      <c r="KM25" s="253">
        <v>25143</v>
      </c>
      <c r="KN25" s="253">
        <v>96996</v>
      </c>
      <c r="KO25" s="263">
        <v>21413328</v>
      </c>
      <c r="KP25" s="253">
        <v>10850756</v>
      </c>
      <c r="KQ25" s="253">
        <v>9468258</v>
      </c>
      <c r="KR25" s="253">
        <v>2860278</v>
      </c>
      <c r="KS25" s="253">
        <v>932186</v>
      </c>
      <c r="KT25" s="253">
        <v>256443</v>
      </c>
      <c r="KU25" s="253">
        <v>186710</v>
      </c>
      <c r="KV25" s="253">
        <v>297577</v>
      </c>
      <c r="KW25" s="253">
        <v>61645</v>
      </c>
      <c r="KX25" s="253">
        <v>123828</v>
      </c>
      <c r="KY25" s="263">
        <v>25037681</v>
      </c>
      <c r="KZ25" s="253">
        <v>9460094</v>
      </c>
      <c r="LA25" s="253">
        <v>9386133</v>
      </c>
      <c r="LB25" s="253">
        <v>3485242</v>
      </c>
      <c r="LC25" s="253">
        <v>945377</v>
      </c>
      <c r="LD25" s="253">
        <v>411172</v>
      </c>
      <c r="LE25" s="253">
        <v>301451</v>
      </c>
      <c r="LF25" s="253">
        <v>162263</v>
      </c>
      <c r="LG25" s="253">
        <v>48103</v>
      </c>
      <c r="LH25" s="253">
        <v>102618</v>
      </c>
      <c r="LI25" s="263">
        <v>24302453</v>
      </c>
      <c r="LJ25" s="253">
        <v>8897937</v>
      </c>
      <c r="LK25" s="253">
        <v>9554130</v>
      </c>
      <c r="LL25" s="253">
        <v>2170136</v>
      </c>
      <c r="LM25" s="253">
        <v>708430</v>
      </c>
      <c r="LN25" s="253">
        <v>222690</v>
      </c>
      <c r="LO25" s="253">
        <v>379169</v>
      </c>
      <c r="LP25" s="253">
        <v>87231</v>
      </c>
      <c r="LQ25" s="253">
        <v>146850</v>
      </c>
      <c r="LR25" s="253">
        <v>220139</v>
      </c>
      <c r="LS25" s="263">
        <v>22386712</v>
      </c>
      <c r="LT25" s="253">
        <v>8447112</v>
      </c>
      <c r="LU25" s="253">
        <v>9494502</v>
      </c>
      <c r="LV25" s="253">
        <v>2675267</v>
      </c>
      <c r="LW25" s="253">
        <v>903667</v>
      </c>
      <c r="LX25" s="253">
        <v>371465</v>
      </c>
      <c r="LY25" s="253">
        <v>585226</v>
      </c>
      <c r="LZ25" s="253">
        <v>53677</v>
      </c>
      <c r="MA25" s="253">
        <v>37598</v>
      </c>
      <c r="MB25" s="253">
        <v>130143</v>
      </c>
      <c r="MC25" s="263">
        <v>22698657</v>
      </c>
      <c r="MD25" s="253">
        <v>9114575</v>
      </c>
      <c r="ME25" s="253">
        <v>9680192</v>
      </c>
      <c r="MF25" s="253">
        <v>2737923</v>
      </c>
      <c r="MG25" s="253">
        <v>875814</v>
      </c>
      <c r="MH25" s="253">
        <v>230679</v>
      </c>
      <c r="MI25" s="253">
        <v>161246</v>
      </c>
      <c r="MJ25" s="253">
        <v>618595</v>
      </c>
      <c r="MK25" s="253">
        <v>40844</v>
      </c>
      <c r="ML25" s="253">
        <v>110842</v>
      </c>
      <c r="MM25" s="263">
        <v>23570710</v>
      </c>
      <c r="MN25" s="253">
        <v>8401691</v>
      </c>
      <c r="MO25" s="253">
        <v>10132253</v>
      </c>
      <c r="MP25" s="253">
        <v>2937685</v>
      </c>
      <c r="MQ25" s="253">
        <v>811324</v>
      </c>
      <c r="MR25" s="253">
        <v>360502</v>
      </c>
      <c r="MS25" s="253">
        <v>285168</v>
      </c>
      <c r="MT25" s="253">
        <v>170454</v>
      </c>
      <c r="MU25" s="253">
        <v>138117</v>
      </c>
      <c r="MV25" s="253">
        <v>111678</v>
      </c>
      <c r="MW25" s="263">
        <v>23348872</v>
      </c>
      <c r="MX25" s="253">
        <v>7760888</v>
      </c>
      <c r="MY25" s="253">
        <v>10259862</v>
      </c>
      <c r="MZ25" s="253">
        <v>2150420</v>
      </c>
      <c r="NA25" s="253">
        <v>772770</v>
      </c>
      <c r="NB25" s="253">
        <v>212111</v>
      </c>
      <c r="NC25" s="253">
        <v>101343</v>
      </c>
      <c r="ND25" s="253">
        <v>97695</v>
      </c>
      <c r="NE25" s="253">
        <v>57912</v>
      </c>
      <c r="NF25" s="253">
        <v>212597</v>
      </c>
      <c r="NG25" s="263">
        <v>21625598</v>
      </c>
      <c r="NH25" s="253">
        <v>9171365</v>
      </c>
      <c r="NI25" s="253">
        <v>11313491</v>
      </c>
      <c r="NJ25" s="253">
        <v>2499882</v>
      </c>
      <c r="NK25" s="253">
        <v>866806</v>
      </c>
      <c r="NL25" s="253">
        <v>334515</v>
      </c>
      <c r="NM25" s="253">
        <v>185375</v>
      </c>
      <c r="NN25" s="253">
        <v>741642</v>
      </c>
      <c r="NO25" s="253">
        <v>236527</v>
      </c>
      <c r="NP25" s="253">
        <v>120748</v>
      </c>
      <c r="NQ25" s="263">
        <v>25470351</v>
      </c>
    </row>
    <row r="26" spans="1:381" ht="12.75" customHeight="1">
      <c r="A26" s="489" t="s">
        <v>602</v>
      </c>
      <c r="B26" s="264">
        <v>9202805</v>
      </c>
      <c r="C26" s="253">
        <v>13360118</v>
      </c>
      <c r="D26" s="253">
        <v>4982302</v>
      </c>
      <c r="E26" s="253">
        <v>1408651</v>
      </c>
      <c r="F26" s="253">
        <v>627465</v>
      </c>
      <c r="G26" s="253">
        <v>171671</v>
      </c>
      <c r="H26" s="253">
        <v>109517</v>
      </c>
      <c r="I26" s="253">
        <v>19661</v>
      </c>
      <c r="J26" s="253">
        <v>166948</v>
      </c>
      <c r="K26" s="263">
        <v>30049138</v>
      </c>
      <c r="L26" s="264">
        <v>6265731</v>
      </c>
      <c r="M26" s="253">
        <v>12877687</v>
      </c>
      <c r="N26" s="253">
        <v>4774557</v>
      </c>
      <c r="O26" s="253">
        <v>1575683</v>
      </c>
      <c r="P26" s="253">
        <v>630602</v>
      </c>
      <c r="Q26" s="253">
        <v>194629</v>
      </c>
      <c r="R26" s="253">
        <v>118262</v>
      </c>
      <c r="S26" s="253">
        <v>21310</v>
      </c>
      <c r="T26" s="253">
        <v>174317</v>
      </c>
      <c r="U26" s="263">
        <v>26632778</v>
      </c>
      <c r="V26" s="264">
        <v>4861832</v>
      </c>
      <c r="W26" s="253">
        <v>12808915</v>
      </c>
      <c r="X26" s="253">
        <v>5670802</v>
      </c>
      <c r="Y26" s="253">
        <v>1378304</v>
      </c>
      <c r="Z26" s="253">
        <v>722111</v>
      </c>
      <c r="AA26" s="253">
        <v>206431</v>
      </c>
      <c r="AB26" s="253">
        <v>122186</v>
      </c>
      <c r="AC26" s="253">
        <v>25337</v>
      </c>
      <c r="AD26" s="253">
        <v>186865</v>
      </c>
      <c r="AE26" s="263">
        <v>25982783</v>
      </c>
      <c r="AF26" s="264">
        <v>3014658</v>
      </c>
      <c r="AG26" s="253">
        <v>14202242</v>
      </c>
      <c r="AH26" s="253">
        <v>5380014</v>
      </c>
      <c r="AI26" s="253">
        <v>1429868</v>
      </c>
      <c r="AJ26" s="253">
        <v>653333</v>
      </c>
      <c r="AK26" s="253">
        <v>271171</v>
      </c>
      <c r="AL26" s="253">
        <v>105580</v>
      </c>
      <c r="AM26" s="253">
        <v>26096</v>
      </c>
      <c r="AN26" s="253">
        <v>167530</v>
      </c>
      <c r="AO26" s="263">
        <v>25250492</v>
      </c>
      <c r="AP26" s="264">
        <v>4077586</v>
      </c>
      <c r="AQ26" s="253">
        <v>13998158</v>
      </c>
      <c r="AR26" s="253">
        <v>6044821</v>
      </c>
      <c r="AS26" s="253">
        <v>1574301</v>
      </c>
      <c r="AT26" s="253">
        <v>705400</v>
      </c>
      <c r="AU26" s="253">
        <v>192848</v>
      </c>
      <c r="AV26" s="253">
        <v>102490</v>
      </c>
      <c r="AW26" s="253">
        <v>22597</v>
      </c>
      <c r="AX26" s="253">
        <v>224581</v>
      </c>
      <c r="AY26" s="263">
        <v>26942782</v>
      </c>
      <c r="AZ26" s="264">
        <v>5210447</v>
      </c>
      <c r="BA26" s="253">
        <v>13857452</v>
      </c>
      <c r="BB26" s="253">
        <v>6147945</v>
      </c>
      <c r="BC26" s="253">
        <v>1499433</v>
      </c>
      <c r="BD26" s="253">
        <v>735780</v>
      </c>
      <c r="BE26" s="253">
        <v>250491</v>
      </c>
      <c r="BF26" s="253">
        <v>114027</v>
      </c>
      <c r="BG26" s="253">
        <v>21124</v>
      </c>
      <c r="BH26" s="253">
        <v>214190</v>
      </c>
      <c r="BI26" s="263">
        <v>28050889</v>
      </c>
      <c r="BJ26" s="264">
        <v>4389536</v>
      </c>
      <c r="BK26" s="253">
        <v>14333120</v>
      </c>
      <c r="BL26" s="253">
        <v>6914433</v>
      </c>
      <c r="BM26" s="253">
        <v>1531111</v>
      </c>
      <c r="BN26" s="253">
        <v>849459</v>
      </c>
      <c r="BO26" s="253">
        <v>202734</v>
      </c>
      <c r="BP26" s="253">
        <v>105142</v>
      </c>
      <c r="BQ26" s="253">
        <v>23846</v>
      </c>
      <c r="BR26" s="253">
        <v>214454</v>
      </c>
      <c r="BS26" s="263">
        <v>28563835</v>
      </c>
      <c r="BT26" s="264">
        <v>5150002</v>
      </c>
      <c r="BU26" s="253">
        <v>15206368.1</v>
      </c>
      <c r="BV26" s="253">
        <v>6506714</v>
      </c>
      <c r="BW26" s="253">
        <v>1457168</v>
      </c>
      <c r="BX26" s="253">
        <v>843447</v>
      </c>
      <c r="BY26" s="253">
        <v>277775</v>
      </c>
      <c r="BZ26" s="253">
        <v>117147</v>
      </c>
      <c r="CA26" s="253">
        <v>30236</v>
      </c>
      <c r="CB26" s="253">
        <v>243866</v>
      </c>
      <c r="CC26" s="263">
        <v>29832723.100000001</v>
      </c>
      <c r="CD26" s="264">
        <v>5718161</v>
      </c>
      <c r="CE26" s="253">
        <v>15688056</v>
      </c>
      <c r="CF26" s="253">
        <v>7006796</v>
      </c>
      <c r="CG26" s="253">
        <v>1985305</v>
      </c>
      <c r="CH26" s="253">
        <v>951980</v>
      </c>
      <c r="CI26" s="253">
        <v>213140</v>
      </c>
      <c r="CJ26" s="253">
        <v>89049</v>
      </c>
      <c r="CK26" s="253">
        <v>38768</v>
      </c>
      <c r="CL26" s="253">
        <v>236492</v>
      </c>
      <c r="CM26" s="263">
        <v>31927747</v>
      </c>
      <c r="CN26" s="264">
        <v>10408111</v>
      </c>
      <c r="CO26" s="253">
        <v>15787112</v>
      </c>
      <c r="CP26" s="253">
        <v>2962446</v>
      </c>
      <c r="CQ26" s="253">
        <v>1434129</v>
      </c>
      <c r="CR26" s="253">
        <v>1118470</v>
      </c>
      <c r="CS26" s="253">
        <v>161994</v>
      </c>
      <c r="CT26" s="253">
        <v>77554</v>
      </c>
      <c r="CU26" s="253">
        <v>38528</v>
      </c>
      <c r="CV26" s="253">
        <v>185334</v>
      </c>
      <c r="CW26" s="263">
        <v>32173678</v>
      </c>
      <c r="CX26" s="264">
        <v>12218908</v>
      </c>
      <c r="CY26" s="253">
        <v>15522715</v>
      </c>
      <c r="CZ26" s="253">
        <v>2816983</v>
      </c>
      <c r="DA26" s="253">
        <v>1536491</v>
      </c>
      <c r="DB26" s="253">
        <v>1212116</v>
      </c>
      <c r="DC26" s="253">
        <v>138752</v>
      </c>
      <c r="DD26" s="253">
        <v>76366</v>
      </c>
      <c r="DE26" s="253">
        <v>46796</v>
      </c>
      <c r="DF26" s="253">
        <v>230838</v>
      </c>
      <c r="DG26" s="263">
        <v>33799965</v>
      </c>
      <c r="DH26" s="264">
        <v>11673039</v>
      </c>
      <c r="DI26" s="253">
        <v>15932250</v>
      </c>
      <c r="DJ26" s="253">
        <v>2889715</v>
      </c>
      <c r="DK26" s="253">
        <v>1433472</v>
      </c>
      <c r="DL26" s="253">
        <v>988342</v>
      </c>
      <c r="DM26" s="253">
        <v>123488</v>
      </c>
      <c r="DN26" s="253">
        <v>79214</v>
      </c>
      <c r="DO26" s="253">
        <v>47512</v>
      </c>
      <c r="DP26" s="253">
        <v>233517</v>
      </c>
      <c r="DQ26" s="263">
        <v>33400549</v>
      </c>
      <c r="DR26" s="264">
        <v>12746155</v>
      </c>
      <c r="DS26" s="253">
        <v>16051071</v>
      </c>
      <c r="DT26" s="253">
        <v>2904421</v>
      </c>
      <c r="DU26" s="253">
        <v>1655287</v>
      </c>
      <c r="DV26" s="253">
        <v>1103358</v>
      </c>
      <c r="DW26" s="253">
        <v>117661</v>
      </c>
      <c r="DX26" s="253">
        <v>58833</v>
      </c>
      <c r="DY26" s="253">
        <v>43480</v>
      </c>
      <c r="DZ26" s="253">
        <v>244987</v>
      </c>
      <c r="EA26" s="263">
        <v>34925253</v>
      </c>
      <c r="EB26" s="264">
        <v>13125075</v>
      </c>
      <c r="EC26" s="253">
        <v>15423637</v>
      </c>
      <c r="ED26" s="253">
        <v>3503601</v>
      </c>
      <c r="EE26" s="253">
        <v>1883129</v>
      </c>
      <c r="EF26" s="253">
        <v>1026917</v>
      </c>
      <c r="EG26" s="253">
        <v>77912</v>
      </c>
      <c r="EH26" s="253">
        <v>59103</v>
      </c>
      <c r="EI26" s="253">
        <v>48589</v>
      </c>
      <c r="EJ26" s="253">
        <v>230818</v>
      </c>
      <c r="EK26" s="263">
        <v>35378781</v>
      </c>
      <c r="EL26" s="264">
        <v>11260238</v>
      </c>
      <c r="EM26" s="253">
        <v>15960530</v>
      </c>
      <c r="EN26" s="253">
        <v>4589244</v>
      </c>
      <c r="EO26" s="253">
        <v>1813524</v>
      </c>
      <c r="EP26" s="253">
        <v>843529</v>
      </c>
      <c r="EQ26" s="253">
        <v>88642</v>
      </c>
      <c r="ER26" s="253">
        <v>77131</v>
      </c>
      <c r="ES26" s="253">
        <v>44820</v>
      </c>
      <c r="ET26" s="253">
        <v>320463</v>
      </c>
      <c r="EU26" s="263">
        <v>34998121</v>
      </c>
      <c r="EV26" s="264">
        <v>12887964</v>
      </c>
      <c r="EW26" s="253">
        <v>16567062</v>
      </c>
      <c r="EX26" s="253">
        <v>4300710</v>
      </c>
      <c r="EY26" s="253">
        <v>1759201</v>
      </c>
      <c r="EZ26" s="253">
        <v>771225</v>
      </c>
      <c r="FA26" s="253">
        <v>115383</v>
      </c>
      <c r="FB26" s="253">
        <v>57549</v>
      </c>
      <c r="FC26" s="253">
        <v>76639</v>
      </c>
      <c r="FD26" s="253">
        <v>257658</v>
      </c>
      <c r="FE26" s="263">
        <v>36793391</v>
      </c>
      <c r="FF26" s="264">
        <v>14755613</v>
      </c>
      <c r="FG26" s="253">
        <v>17223931</v>
      </c>
      <c r="FH26" s="253">
        <v>4711299</v>
      </c>
      <c r="FI26" s="253">
        <v>2668780</v>
      </c>
      <c r="FJ26" s="253">
        <v>787122</v>
      </c>
      <c r="FK26" s="253">
        <v>108751</v>
      </c>
      <c r="FL26" s="253">
        <v>118437</v>
      </c>
      <c r="FM26" s="253">
        <v>58938</v>
      </c>
      <c r="FN26" s="253">
        <v>285925.5</v>
      </c>
      <c r="FO26" s="263">
        <v>40718796.5</v>
      </c>
      <c r="FP26" s="264">
        <v>13838431</v>
      </c>
      <c r="FQ26" s="253">
        <v>16793490</v>
      </c>
      <c r="FR26" s="253">
        <v>4331011</v>
      </c>
      <c r="FS26" s="253">
        <v>2209560</v>
      </c>
      <c r="FT26" s="253">
        <v>646206</v>
      </c>
      <c r="FU26" s="253">
        <v>115678</v>
      </c>
      <c r="FV26" s="253">
        <v>70253</v>
      </c>
      <c r="FW26" s="253">
        <v>63219</v>
      </c>
      <c r="FX26" s="253">
        <v>316480</v>
      </c>
      <c r="FY26" s="263">
        <v>38384328</v>
      </c>
      <c r="FZ26" s="264">
        <v>17570469</v>
      </c>
      <c r="GA26" s="253">
        <v>13855597</v>
      </c>
      <c r="GB26" s="253">
        <v>4565354</v>
      </c>
      <c r="GC26" s="253">
        <v>2060436</v>
      </c>
      <c r="GD26" s="253">
        <v>620084</v>
      </c>
      <c r="GE26" s="253">
        <v>275167</v>
      </c>
      <c r="GF26" s="253">
        <v>91257</v>
      </c>
      <c r="GG26" s="253">
        <v>182509</v>
      </c>
      <c r="GH26" s="253">
        <v>269657</v>
      </c>
      <c r="GI26" s="263">
        <v>39490530</v>
      </c>
      <c r="GJ26" s="264">
        <v>19999604</v>
      </c>
      <c r="GK26" s="253">
        <v>13922945</v>
      </c>
      <c r="GL26" s="253">
        <v>4987815</v>
      </c>
      <c r="GM26" s="253">
        <v>1214349</v>
      </c>
      <c r="GN26" s="253">
        <v>384232</v>
      </c>
      <c r="GO26" s="253">
        <v>128946</v>
      </c>
      <c r="GP26" s="253">
        <v>96849</v>
      </c>
      <c r="GQ26" s="253">
        <v>66543</v>
      </c>
      <c r="GR26" s="253">
        <v>221169</v>
      </c>
      <c r="GS26" s="263">
        <v>41022452</v>
      </c>
      <c r="GT26" s="264">
        <v>17958758</v>
      </c>
      <c r="GU26" s="253">
        <v>17524630</v>
      </c>
      <c r="GV26" s="253">
        <v>3896870</v>
      </c>
      <c r="GW26" s="253">
        <v>1537273</v>
      </c>
      <c r="GX26" s="253">
        <v>395237</v>
      </c>
      <c r="GY26" s="253">
        <v>154828</v>
      </c>
      <c r="GZ26" s="253">
        <v>68608</v>
      </c>
      <c r="HA26" s="253">
        <v>65328</v>
      </c>
      <c r="HB26" s="253">
        <v>239732</v>
      </c>
      <c r="HC26" s="263">
        <v>41841264</v>
      </c>
      <c r="HD26" s="264">
        <v>20337048</v>
      </c>
      <c r="HE26" s="253">
        <v>17392791</v>
      </c>
      <c r="HF26" s="253">
        <v>3801519</v>
      </c>
      <c r="HG26" s="253">
        <v>1350908</v>
      </c>
      <c r="HH26" s="253">
        <v>373775</v>
      </c>
      <c r="HI26" s="253">
        <v>114695</v>
      </c>
      <c r="HJ26" s="253">
        <v>66745</v>
      </c>
      <c r="HK26" s="253">
        <v>82554</v>
      </c>
      <c r="HL26" s="253">
        <v>217804</v>
      </c>
      <c r="HM26" s="263">
        <v>43737839</v>
      </c>
      <c r="HN26" s="264">
        <v>19137409</v>
      </c>
      <c r="HO26" s="253">
        <v>16825347</v>
      </c>
      <c r="HP26" s="253">
        <v>3878351</v>
      </c>
      <c r="HQ26" s="253">
        <v>2048375</v>
      </c>
      <c r="HR26" s="253">
        <v>424943</v>
      </c>
      <c r="HS26" s="253">
        <v>121836</v>
      </c>
      <c r="HT26" s="253">
        <v>71578</v>
      </c>
      <c r="HU26" s="253">
        <v>65921</v>
      </c>
      <c r="HV26" s="253">
        <v>233148</v>
      </c>
      <c r="HW26" s="263">
        <v>42806908</v>
      </c>
      <c r="HX26" s="264">
        <v>21489995</v>
      </c>
      <c r="HY26" s="253">
        <v>17674710</v>
      </c>
      <c r="HZ26" s="253">
        <v>4111620</v>
      </c>
      <c r="IA26" s="253">
        <v>1000152</v>
      </c>
      <c r="IB26" s="253">
        <v>2001063</v>
      </c>
      <c r="IC26" s="253">
        <v>396550</v>
      </c>
      <c r="ID26" s="253">
        <v>170568</v>
      </c>
      <c r="IE26" s="253">
        <v>60548</v>
      </c>
      <c r="IF26" s="253">
        <v>245268</v>
      </c>
      <c r="IG26" s="263">
        <v>47150474</v>
      </c>
      <c r="IH26" s="264">
        <v>21426714</v>
      </c>
      <c r="II26" s="253">
        <v>19702639</v>
      </c>
      <c r="IJ26" s="253">
        <v>4034413</v>
      </c>
      <c r="IK26" s="253">
        <v>1283414</v>
      </c>
      <c r="IL26" s="253">
        <v>780586</v>
      </c>
      <c r="IM26" s="253">
        <v>151019</v>
      </c>
      <c r="IN26" s="253">
        <v>87299</v>
      </c>
      <c r="IO26" s="253">
        <v>64889</v>
      </c>
      <c r="IP26" s="253">
        <v>255010</v>
      </c>
      <c r="IQ26" s="263">
        <v>47785983</v>
      </c>
      <c r="IR26" s="264">
        <v>21743616</v>
      </c>
      <c r="IS26" s="253">
        <v>19056653</v>
      </c>
      <c r="IT26" s="253">
        <v>4245191</v>
      </c>
      <c r="IU26" s="253">
        <v>1224421</v>
      </c>
      <c r="IV26" s="253">
        <v>620311</v>
      </c>
      <c r="IW26" s="253">
        <v>108798</v>
      </c>
      <c r="IX26" s="253">
        <v>103093</v>
      </c>
      <c r="IY26" s="253">
        <v>832043</v>
      </c>
      <c r="IZ26" s="253">
        <v>249796</v>
      </c>
      <c r="JA26" s="263">
        <v>48183922</v>
      </c>
      <c r="JB26" s="264">
        <v>21446891</v>
      </c>
      <c r="JC26" s="253">
        <v>16714240</v>
      </c>
      <c r="JD26" s="253">
        <v>4728425</v>
      </c>
      <c r="JE26" s="253">
        <v>1609472</v>
      </c>
      <c r="JF26" s="253">
        <v>495253</v>
      </c>
      <c r="JG26" s="253">
        <v>123217</v>
      </c>
      <c r="JH26" s="253">
        <v>76839</v>
      </c>
      <c r="JI26" s="253">
        <v>54091</v>
      </c>
      <c r="JJ26" s="253">
        <v>450294</v>
      </c>
      <c r="JK26" s="263">
        <v>45698722</v>
      </c>
      <c r="JL26" s="264">
        <v>24283900</v>
      </c>
      <c r="JM26" s="253">
        <v>16025447</v>
      </c>
      <c r="JN26" s="253">
        <v>5209894</v>
      </c>
      <c r="JO26" s="253">
        <v>1212267</v>
      </c>
      <c r="JP26" s="253">
        <v>662973</v>
      </c>
      <c r="JQ26" s="253">
        <v>155119</v>
      </c>
      <c r="JR26" s="253">
        <v>78166</v>
      </c>
      <c r="JS26" s="253">
        <v>57951</v>
      </c>
      <c r="JT26" s="253">
        <v>332141</v>
      </c>
      <c r="JU26" s="263">
        <v>48017858</v>
      </c>
      <c r="JV26" s="264">
        <v>23341818</v>
      </c>
      <c r="JW26" s="253">
        <v>17074675</v>
      </c>
      <c r="JX26" s="253">
        <v>5397174</v>
      </c>
      <c r="JY26" s="253">
        <v>1377261</v>
      </c>
      <c r="JZ26" s="253">
        <v>885720</v>
      </c>
      <c r="KA26" s="253">
        <v>127899</v>
      </c>
      <c r="KB26" s="253">
        <v>86627</v>
      </c>
      <c r="KC26" s="253">
        <v>60025</v>
      </c>
      <c r="KD26" s="253">
        <v>239117</v>
      </c>
      <c r="KE26" s="263">
        <v>48590316</v>
      </c>
      <c r="KF26" s="264">
        <v>21377262</v>
      </c>
      <c r="KG26" s="253">
        <v>15835333</v>
      </c>
      <c r="KH26" s="253">
        <v>4308965</v>
      </c>
      <c r="KI26" s="253">
        <v>1476356</v>
      </c>
      <c r="KJ26" s="253">
        <v>607819</v>
      </c>
      <c r="KK26" s="253">
        <v>401702</v>
      </c>
      <c r="KL26" s="253">
        <v>106629</v>
      </c>
      <c r="KM26" s="253">
        <v>69984</v>
      </c>
      <c r="KN26" s="253">
        <v>246983</v>
      </c>
      <c r="KO26" s="263">
        <v>44431033</v>
      </c>
      <c r="KP26" s="253">
        <v>22897301</v>
      </c>
      <c r="KQ26" s="253">
        <v>17795268</v>
      </c>
      <c r="KR26" s="253">
        <v>6211732</v>
      </c>
      <c r="KS26" s="253">
        <v>1988917</v>
      </c>
      <c r="KT26" s="253">
        <v>637326</v>
      </c>
      <c r="KU26" s="253">
        <v>414352</v>
      </c>
      <c r="KV26" s="253">
        <v>186851</v>
      </c>
      <c r="KW26" s="253">
        <v>85939</v>
      </c>
      <c r="KX26" s="253">
        <v>227004</v>
      </c>
      <c r="KY26" s="263">
        <v>50444690</v>
      </c>
      <c r="KZ26" s="253">
        <v>20279385</v>
      </c>
      <c r="LA26" s="253">
        <v>17362590</v>
      </c>
      <c r="LB26" s="253">
        <v>5709860</v>
      </c>
      <c r="LC26" s="253">
        <v>1513233</v>
      </c>
      <c r="LD26" s="253">
        <v>549639</v>
      </c>
      <c r="LE26" s="253">
        <v>671041</v>
      </c>
      <c r="LF26" s="253">
        <v>231975</v>
      </c>
      <c r="LG26" s="253">
        <v>135277</v>
      </c>
      <c r="LH26" s="253">
        <v>207156</v>
      </c>
      <c r="LI26" s="263">
        <v>46660156</v>
      </c>
      <c r="LJ26" s="253">
        <v>22301636</v>
      </c>
      <c r="LK26" s="253">
        <v>17898333</v>
      </c>
      <c r="LL26" s="253">
        <v>5298570</v>
      </c>
      <c r="LM26" s="253">
        <v>1746757</v>
      </c>
      <c r="LN26" s="253">
        <v>672883</v>
      </c>
      <c r="LO26" s="253">
        <v>699880</v>
      </c>
      <c r="LP26" s="253">
        <v>250758</v>
      </c>
      <c r="LQ26" s="253">
        <v>269203</v>
      </c>
      <c r="LR26" s="253">
        <v>282999</v>
      </c>
      <c r="LS26" s="263">
        <v>49421019</v>
      </c>
      <c r="LT26" s="253">
        <v>21020323</v>
      </c>
      <c r="LU26" s="253">
        <v>18442644</v>
      </c>
      <c r="LV26" s="253">
        <v>5492663</v>
      </c>
      <c r="LW26" s="253">
        <v>1548851</v>
      </c>
      <c r="LX26" s="253">
        <v>678302</v>
      </c>
      <c r="LY26" s="253">
        <v>452879</v>
      </c>
      <c r="LZ26" s="253">
        <v>277957</v>
      </c>
      <c r="MA26" s="253">
        <v>89346</v>
      </c>
      <c r="MB26" s="253">
        <v>264013</v>
      </c>
      <c r="MC26" s="263">
        <v>48266978</v>
      </c>
      <c r="MD26" s="253">
        <v>21085863</v>
      </c>
      <c r="ME26" s="253">
        <v>18578150</v>
      </c>
      <c r="MF26" s="253">
        <v>6119400</v>
      </c>
      <c r="MG26" s="253">
        <v>1702095</v>
      </c>
      <c r="MH26" s="253">
        <v>713369</v>
      </c>
      <c r="MI26" s="253">
        <v>467084</v>
      </c>
      <c r="MJ26" s="253">
        <v>420692</v>
      </c>
      <c r="MK26" s="253">
        <v>237279</v>
      </c>
      <c r="ML26" s="253">
        <v>257007</v>
      </c>
      <c r="MM26" s="263">
        <v>49580939</v>
      </c>
      <c r="MN26" s="253">
        <v>17519821</v>
      </c>
      <c r="MO26" s="253">
        <v>18931402</v>
      </c>
      <c r="MP26" s="253">
        <v>5392014</v>
      </c>
      <c r="MQ26" s="253">
        <v>2085319</v>
      </c>
      <c r="MR26" s="253">
        <v>509092</v>
      </c>
      <c r="MS26" s="253">
        <v>248089</v>
      </c>
      <c r="MT26" s="253">
        <v>225041</v>
      </c>
      <c r="MU26" s="253">
        <v>96470</v>
      </c>
      <c r="MV26" s="253">
        <v>293921</v>
      </c>
      <c r="MW26" s="263">
        <v>45301169</v>
      </c>
      <c r="MX26" s="253">
        <v>22153254</v>
      </c>
      <c r="MY26" s="253">
        <v>20790785</v>
      </c>
      <c r="MZ26" s="253">
        <v>5078185</v>
      </c>
      <c r="NA26" s="253">
        <v>1694254</v>
      </c>
      <c r="NB26" s="253">
        <v>589959</v>
      </c>
      <c r="NC26" s="253">
        <v>332833</v>
      </c>
      <c r="ND26" s="253">
        <v>365509</v>
      </c>
      <c r="NE26" s="253">
        <v>242686</v>
      </c>
      <c r="NF26" s="253">
        <v>435059</v>
      </c>
      <c r="NG26" s="263">
        <v>51682524</v>
      </c>
      <c r="NH26" s="253">
        <v>20268184</v>
      </c>
      <c r="NI26" s="253">
        <v>20618990</v>
      </c>
      <c r="NJ26" s="253">
        <v>4638817</v>
      </c>
      <c r="NK26" s="253">
        <v>1595585</v>
      </c>
      <c r="NL26" s="253">
        <v>506291</v>
      </c>
      <c r="NM26" s="253">
        <v>301991</v>
      </c>
      <c r="NN26" s="253">
        <v>272154</v>
      </c>
      <c r="NO26" s="253">
        <v>111043</v>
      </c>
      <c r="NP26" s="253">
        <v>233106</v>
      </c>
      <c r="NQ26" s="263">
        <v>48546161</v>
      </c>
    </row>
    <row r="27" spans="1:381" ht="12.75" customHeight="1">
      <c r="A27" s="489" t="s">
        <v>601</v>
      </c>
      <c r="B27" s="264">
        <v>7712217</v>
      </c>
      <c r="C27" s="253">
        <v>18181906</v>
      </c>
      <c r="D27" s="253">
        <v>5332861</v>
      </c>
      <c r="E27" s="253">
        <v>1185585</v>
      </c>
      <c r="F27" s="253">
        <v>688253</v>
      </c>
      <c r="G27" s="253">
        <v>241087</v>
      </c>
      <c r="H27" s="253">
        <v>144320</v>
      </c>
      <c r="I27" s="253">
        <v>24801</v>
      </c>
      <c r="J27" s="253">
        <v>196997</v>
      </c>
      <c r="K27" s="263">
        <v>33708027</v>
      </c>
      <c r="L27" s="264">
        <v>6152365</v>
      </c>
      <c r="M27" s="253">
        <v>18304281</v>
      </c>
      <c r="N27" s="253">
        <v>5533198</v>
      </c>
      <c r="O27" s="253">
        <v>1314133</v>
      </c>
      <c r="P27" s="253">
        <v>730157</v>
      </c>
      <c r="Q27" s="253">
        <v>287679</v>
      </c>
      <c r="R27" s="253">
        <v>146568</v>
      </c>
      <c r="S27" s="253">
        <v>35913</v>
      </c>
      <c r="T27" s="253">
        <v>211286</v>
      </c>
      <c r="U27" s="263">
        <v>32715580</v>
      </c>
      <c r="V27" s="264">
        <v>4747708</v>
      </c>
      <c r="W27" s="253">
        <v>18284731</v>
      </c>
      <c r="X27" s="253">
        <v>5653360</v>
      </c>
      <c r="Y27" s="253">
        <v>1458274</v>
      </c>
      <c r="Z27" s="253">
        <v>804246</v>
      </c>
      <c r="AA27" s="253">
        <v>313474</v>
      </c>
      <c r="AB27" s="253">
        <v>150702</v>
      </c>
      <c r="AC27" s="253">
        <v>39408</v>
      </c>
      <c r="AD27" s="253">
        <v>232547</v>
      </c>
      <c r="AE27" s="263">
        <v>31684450</v>
      </c>
      <c r="AF27" s="264">
        <v>5857751</v>
      </c>
      <c r="AG27" s="253">
        <v>18209199</v>
      </c>
      <c r="AH27" s="253">
        <v>5907403</v>
      </c>
      <c r="AI27" s="253">
        <v>1291704</v>
      </c>
      <c r="AJ27" s="253">
        <v>762570</v>
      </c>
      <c r="AK27" s="253">
        <v>300392</v>
      </c>
      <c r="AL27" s="253">
        <v>135965</v>
      </c>
      <c r="AM27" s="253">
        <v>33611</v>
      </c>
      <c r="AN27" s="253">
        <v>241673</v>
      </c>
      <c r="AO27" s="263">
        <v>32740268</v>
      </c>
      <c r="AP27" s="264">
        <v>5880339</v>
      </c>
      <c r="AQ27" s="253">
        <v>19866472</v>
      </c>
      <c r="AR27" s="253">
        <v>6278288</v>
      </c>
      <c r="AS27" s="253">
        <v>1531005</v>
      </c>
      <c r="AT27" s="253">
        <v>799512</v>
      </c>
      <c r="AU27" s="253">
        <v>306347</v>
      </c>
      <c r="AV27" s="253">
        <v>171912</v>
      </c>
      <c r="AW27" s="253">
        <v>27709</v>
      </c>
      <c r="AX27" s="253">
        <v>265411</v>
      </c>
      <c r="AY27" s="263">
        <v>35126995</v>
      </c>
      <c r="AZ27" s="264">
        <v>4673362</v>
      </c>
      <c r="BA27" s="253">
        <v>20485761</v>
      </c>
      <c r="BB27" s="253">
        <v>6623570</v>
      </c>
      <c r="BC27" s="253">
        <v>1457479</v>
      </c>
      <c r="BD27" s="253">
        <v>897560</v>
      </c>
      <c r="BE27" s="253">
        <v>282597</v>
      </c>
      <c r="BF27" s="253">
        <v>144389</v>
      </c>
      <c r="BG27" s="253">
        <v>28416</v>
      </c>
      <c r="BH27" s="253">
        <v>252974</v>
      </c>
      <c r="BI27" s="263">
        <v>34846108</v>
      </c>
      <c r="BJ27" s="264">
        <v>5308378</v>
      </c>
      <c r="BK27" s="253">
        <v>20162586</v>
      </c>
      <c r="BL27" s="253">
        <v>6631732</v>
      </c>
      <c r="BM27" s="253">
        <v>1422796</v>
      </c>
      <c r="BN27" s="253">
        <v>957530</v>
      </c>
      <c r="BO27" s="253">
        <v>313024</v>
      </c>
      <c r="BP27" s="253">
        <v>127431</v>
      </c>
      <c r="BQ27" s="253">
        <v>33818</v>
      </c>
      <c r="BR27" s="253">
        <v>208265</v>
      </c>
      <c r="BS27" s="263">
        <v>35165560</v>
      </c>
      <c r="BT27" s="264">
        <v>5733085</v>
      </c>
      <c r="BU27" s="253">
        <v>21239168.199999999</v>
      </c>
      <c r="BV27" s="253">
        <v>7245772</v>
      </c>
      <c r="BW27" s="253">
        <v>1710864</v>
      </c>
      <c r="BX27" s="253">
        <v>1010627</v>
      </c>
      <c r="BY27" s="253">
        <v>329004</v>
      </c>
      <c r="BZ27" s="253">
        <v>141125</v>
      </c>
      <c r="CA27" s="253">
        <v>40390</v>
      </c>
      <c r="CB27" s="253">
        <v>306669</v>
      </c>
      <c r="CC27" s="263">
        <v>37756704.200000003</v>
      </c>
      <c r="CD27" s="264">
        <v>7219752</v>
      </c>
      <c r="CE27" s="253">
        <v>22938018</v>
      </c>
      <c r="CF27" s="253">
        <v>7947174</v>
      </c>
      <c r="CG27" s="253">
        <v>1878094</v>
      </c>
      <c r="CH27" s="253">
        <v>1150990</v>
      </c>
      <c r="CI27" s="253">
        <v>335248</v>
      </c>
      <c r="CJ27" s="253">
        <v>133416</v>
      </c>
      <c r="CK27" s="253">
        <v>41686</v>
      </c>
      <c r="CL27" s="253">
        <v>284650</v>
      </c>
      <c r="CM27" s="263">
        <v>41929028</v>
      </c>
      <c r="CN27" s="264">
        <v>13223903</v>
      </c>
      <c r="CO27" s="253">
        <v>20461644</v>
      </c>
      <c r="CP27" s="253">
        <v>3934352</v>
      </c>
      <c r="CQ27" s="253">
        <v>1704075</v>
      </c>
      <c r="CR27" s="253">
        <v>1363530</v>
      </c>
      <c r="CS27" s="253">
        <v>165042</v>
      </c>
      <c r="CT27" s="253">
        <v>117318</v>
      </c>
      <c r="CU27" s="253">
        <v>67842</v>
      </c>
      <c r="CV27" s="253">
        <v>244527</v>
      </c>
      <c r="CW27" s="263">
        <v>41282233</v>
      </c>
      <c r="CX27" s="264">
        <v>13054110</v>
      </c>
      <c r="CY27" s="253">
        <v>20196803</v>
      </c>
      <c r="CZ27" s="253">
        <v>3919873</v>
      </c>
      <c r="DA27" s="253">
        <v>1870370</v>
      </c>
      <c r="DB27" s="253">
        <v>1624725</v>
      </c>
      <c r="DC27" s="253">
        <v>155707</v>
      </c>
      <c r="DD27" s="253">
        <v>408167</v>
      </c>
      <c r="DE27" s="253">
        <v>77942</v>
      </c>
      <c r="DF27" s="253">
        <v>244086</v>
      </c>
      <c r="DG27" s="263">
        <v>41551783</v>
      </c>
      <c r="DH27" s="264">
        <v>16797463</v>
      </c>
      <c r="DI27" s="253">
        <v>20542785</v>
      </c>
      <c r="DJ27" s="253">
        <v>4144722</v>
      </c>
      <c r="DK27" s="253">
        <v>1772777</v>
      </c>
      <c r="DL27" s="253">
        <v>1584320</v>
      </c>
      <c r="DM27" s="253">
        <v>159454</v>
      </c>
      <c r="DN27" s="253">
        <v>145143</v>
      </c>
      <c r="DO27" s="253">
        <v>76002</v>
      </c>
      <c r="DP27" s="253">
        <v>259912</v>
      </c>
      <c r="DQ27" s="263">
        <v>45482578</v>
      </c>
      <c r="DR27" s="264">
        <v>15718621</v>
      </c>
      <c r="DS27" s="253">
        <v>20708001</v>
      </c>
      <c r="DT27" s="253">
        <v>4552891</v>
      </c>
      <c r="DU27" s="253">
        <v>1905820</v>
      </c>
      <c r="DV27" s="253">
        <v>1673551</v>
      </c>
      <c r="DW27" s="253">
        <v>153994</v>
      </c>
      <c r="DX27" s="253">
        <v>109509</v>
      </c>
      <c r="DY27" s="253">
        <v>72570</v>
      </c>
      <c r="DZ27" s="253">
        <v>258290</v>
      </c>
      <c r="EA27" s="263">
        <v>45153247</v>
      </c>
      <c r="EB27" s="264">
        <v>14393114</v>
      </c>
      <c r="EC27" s="253">
        <v>20112148</v>
      </c>
      <c r="ED27" s="253">
        <v>4872810</v>
      </c>
      <c r="EE27" s="253">
        <v>2147688</v>
      </c>
      <c r="EF27" s="253">
        <v>1670679</v>
      </c>
      <c r="EG27" s="253">
        <v>129107</v>
      </c>
      <c r="EH27" s="253">
        <v>88306</v>
      </c>
      <c r="EI27" s="253">
        <v>74482</v>
      </c>
      <c r="EJ27" s="253">
        <v>202943</v>
      </c>
      <c r="EK27" s="263">
        <v>43691277</v>
      </c>
      <c r="EL27" s="264">
        <v>17569787</v>
      </c>
      <c r="EM27" s="253">
        <v>20221080</v>
      </c>
      <c r="EN27" s="253">
        <v>5131346</v>
      </c>
      <c r="EO27" s="253">
        <v>2419871</v>
      </c>
      <c r="EP27" s="253">
        <v>1340778</v>
      </c>
      <c r="EQ27" s="253">
        <v>145706</v>
      </c>
      <c r="ER27" s="253">
        <v>93611</v>
      </c>
      <c r="ES27" s="253">
        <v>74387</v>
      </c>
      <c r="ET27" s="253">
        <v>288906</v>
      </c>
      <c r="EU27" s="263">
        <v>47285472</v>
      </c>
      <c r="EV27" s="264">
        <v>19988601</v>
      </c>
      <c r="EW27" s="253">
        <v>20155684</v>
      </c>
      <c r="EX27" s="253">
        <v>5072726</v>
      </c>
      <c r="EY27" s="253">
        <v>2506113</v>
      </c>
      <c r="EZ27" s="253">
        <v>1210765</v>
      </c>
      <c r="FA27" s="253">
        <v>168426</v>
      </c>
      <c r="FB27" s="253">
        <v>103050</v>
      </c>
      <c r="FC27" s="253">
        <v>86106</v>
      </c>
      <c r="FD27" s="253">
        <v>328530</v>
      </c>
      <c r="FE27" s="263">
        <v>49620001</v>
      </c>
      <c r="FF27" s="264">
        <v>16776651</v>
      </c>
      <c r="FG27" s="253">
        <v>20796119</v>
      </c>
      <c r="FH27" s="253">
        <v>4991451</v>
      </c>
      <c r="FI27" s="253">
        <v>3261775</v>
      </c>
      <c r="FJ27" s="253">
        <v>1254947</v>
      </c>
      <c r="FK27" s="253">
        <v>320632</v>
      </c>
      <c r="FL27" s="253">
        <v>133861</v>
      </c>
      <c r="FM27" s="253">
        <v>104271</v>
      </c>
      <c r="FN27" s="253">
        <v>344516</v>
      </c>
      <c r="FO27" s="263">
        <v>47984223</v>
      </c>
      <c r="FP27" s="264">
        <v>16107541</v>
      </c>
      <c r="FQ27" s="253">
        <v>20394234</v>
      </c>
      <c r="FR27" s="253">
        <v>4951852</v>
      </c>
      <c r="FS27" s="253">
        <v>2712766</v>
      </c>
      <c r="FT27" s="253">
        <v>1052774</v>
      </c>
      <c r="FU27" s="253">
        <v>166558</v>
      </c>
      <c r="FV27" s="253">
        <v>155144</v>
      </c>
      <c r="FW27" s="253">
        <v>90513</v>
      </c>
      <c r="FX27" s="253">
        <v>309665</v>
      </c>
      <c r="FY27" s="263">
        <v>45941047</v>
      </c>
      <c r="FZ27" s="264">
        <v>24915670</v>
      </c>
      <c r="GA27" s="253">
        <v>13811809</v>
      </c>
      <c r="GB27" s="253">
        <v>4461351</v>
      </c>
      <c r="GC27" s="253">
        <v>2444114</v>
      </c>
      <c r="GD27" s="253">
        <v>959372</v>
      </c>
      <c r="GE27" s="253">
        <v>293231</v>
      </c>
      <c r="GF27" s="253">
        <v>142096</v>
      </c>
      <c r="GG27" s="253">
        <v>100067</v>
      </c>
      <c r="GH27" s="253">
        <v>389869</v>
      </c>
      <c r="GI27" s="263">
        <v>47517579</v>
      </c>
      <c r="GJ27" s="264">
        <v>27682709</v>
      </c>
      <c r="GK27" s="253">
        <v>15140416</v>
      </c>
      <c r="GL27" s="253">
        <v>5674739</v>
      </c>
      <c r="GM27" s="253">
        <v>1956199</v>
      </c>
      <c r="GN27" s="253">
        <v>755963</v>
      </c>
      <c r="GO27" s="253">
        <v>341814</v>
      </c>
      <c r="GP27" s="253">
        <v>140731</v>
      </c>
      <c r="GQ27" s="253">
        <v>118757</v>
      </c>
      <c r="GR27" s="253">
        <v>293530</v>
      </c>
      <c r="GS27" s="263">
        <v>52104858</v>
      </c>
      <c r="GT27" s="264">
        <v>28155491</v>
      </c>
      <c r="GU27" s="253">
        <v>17801217</v>
      </c>
      <c r="GV27" s="253">
        <v>5362914</v>
      </c>
      <c r="GW27" s="253">
        <v>2416481</v>
      </c>
      <c r="GX27" s="253">
        <v>1779647</v>
      </c>
      <c r="GY27" s="253">
        <v>388238</v>
      </c>
      <c r="GZ27" s="253">
        <v>120713</v>
      </c>
      <c r="HA27" s="253">
        <v>127406</v>
      </c>
      <c r="HB27" s="253">
        <v>323596</v>
      </c>
      <c r="HC27" s="263">
        <v>56475703</v>
      </c>
      <c r="HD27" s="264">
        <v>26609371</v>
      </c>
      <c r="HE27" s="253">
        <v>17996704</v>
      </c>
      <c r="HF27" s="253">
        <v>5039619.5</v>
      </c>
      <c r="HG27" s="253">
        <v>2086318.8</v>
      </c>
      <c r="HH27" s="253">
        <v>2037853</v>
      </c>
      <c r="HI27" s="253">
        <v>182787</v>
      </c>
      <c r="HJ27" s="253">
        <v>111601</v>
      </c>
      <c r="HK27" s="253">
        <v>104127</v>
      </c>
      <c r="HL27" s="253">
        <v>293394</v>
      </c>
      <c r="HM27" s="263">
        <v>54461775.299999997</v>
      </c>
      <c r="HN27" s="264">
        <v>28120742</v>
      </c>
      <c r="HO27" s="253">
        <v>16427862</v>
      </c>
      <c r="HP27" s="253">
        <v>5029623</v>
      </c>
      <c r="HQ27" s="253">
        <v>1754873</v>
      </c>
      <c r="HR27" s="253">
        <v>2035342</v>
      </c>
      <c r="HS27" s="253">
        <v>475381</v>
      </c>
      <c r="HT27" s="253">
        <v>123581</v>
      </c>
      <c r="HU27" s="253">
        <v>104536</v>
      </c>
      <c r="HV27" s="253">
        <v>277315</v>
      </c>
      <c r="HW27" s="263">
        <v>54349255</v>
      </c>
      <c r="HX27" s="264">
        <v>30157448</v>
      </c>
      <c r="HY27" s="253">
        <v>17735455</v>
      </c>
      <c r="HZ27" s="253">
        <v>5740044</v>
      </c>
      <c r="IA27" s="253">
        <v>1745883</v>
      </c>
      <c r="IB27" s="253">
        <v>786224</v>
      </c>
      <c r="IC27" s="253">
        <v>198784</v>
      </c>
      <c r="ID27" s="253">
        <v>143481</v>
      </c>
      <c r="IE27" s="253">
        <v>630932</v>
      </c>
      <c r="IF27" s="253">
        <v>314930</v>
      </c>
      <c r="IG27" s="263">
        <v>57453181</v>
      </c>
      <c r="IH27" s="264">
        <v>29904392</v>
      </c>
      <c r="II27" s="253">
        <v>19240884</v>
      </c>
      <c r="IJ27" s="253">
        <v>5424904</v>
      </c>
      <c r="IK27" s="253">
        <v>2107038</v>
      </c>
      <c r="IL27" s="253">
        <v>844996</v>
      </c>
      <c r="IM27" s="253">
        <v>199423</v>
      </c>
      <c r="IN27" s="253">
        <v>124978</v>
      </c>
      <c r="IO27" s="253">
        <v>711679</v>
      </c>
      <c r="IP27" s="253">
        <v>349045</v>
      </c>
      <c r="IQ27" s="263">
        <v>58907339</v>
      </c>
      <c r="IR27" s="264">
        <v>32880127</v>
      </c>
      <c r="IS27" s="253">
        <v>19417508</v>
      </c>
      <c r="IT27" s="253">
        <v>5570698</v>
      </c>
      <c r="IU27" s="253">
        <v>2374351</v>
      </c>
      <c r="IV27" s="253">
        <v>971027</v>
      </c>
      <c r="IW27" s="253">
        <v>181060</v>
      </c>
      <c r="IX27" s="253">
        <v>125810</v>
      </c>
      <c r="IY27" s="253">
        <v>188262</v>
      </c>
      <c r="IZ27" s="253">
        <v>290765</v>
      </c>
      <c r="JA27" s="263">
        <v>61999608</v>
      </c>
      <c r="JB27" s="264">
        <v>32037489</v>
      </c>
      <c r="JC27" s="253">
        <v>17108600</v>
      </c>
      <c r="JD27" s="253">
        <v>5227803</v>
      </c>
      <c r="JE27" s="253">
        <v>1492772</v>
      </c>
      <c r="JF27" s="253">
        <v>1092626</v>
      </c>
      <c r="JG27" s="253">
        <v>199227</v>
      </c>
      <c r="JH27" s="253">
        <v>123390</v>
      </c>
      <c r="JI27" s="253">
        <v>104328</v>
      </c>
      <c r="JJ27" s="253">
        <v>396058</v>
      </c>
      <c r="JK27" s="263">
        <v>57782293</v>
      </c>
      <c r="JL27" s="264">
        <v>33888664</v>
      </c>
      <c r="JM27" s="253">
        <v>17080768</v>
      </c>
      <c r="JN27" s="253">
        <v>5741507</v>
      </c>
      <c r="JO27" s="253">
        <v>1852252</v>
      </c>
      <c r="JP27" s="253">
        <v>1111520</v>
      </c>
      <c r="JQ27" s="253">
        <v>209769</v>
      </c>
      <c r="JR27" s="253">
        <v>146582</v>
      </c>
      <c r="JS27" s="253">
        <v>100949</v>
      </c>
      <c r="JT27" s="253">
        <v>299744</v>
      </c>
      <c r="JU27" s="263">
        <v>60431755</v>
      </c>
      <c r="JV27" s="264">
        <v>32267830</v>
      </c>
      <c r="JW27" s="253">
        <v>16916971</v>
      </c>
      <c r="JX27" s="253">
        <v>5009908</v>
      </c>
      <c r="JY27" s="253">
        <v>2159386</v>
      </c>
      <c r="JZ27" s="253">
        <v>1298755</v>
      </c>
      <c r="KA27" s="253">
        <v>215763</v>
      </c>
      <c r="KB27" s="253">
        <v>161209</v>
      </c>
      <c r="KC27" s="253">
        <v>104913</v>
      </c>
      <c r="KD27" s="253">
        <v>300224</v>
      </c>
      <c r="KE27" s="263">
        <v>58434959</v>
      </c>
      <c r="KF27" s="264">
        <v>27124207</v>
      </c>
      <c r="KG27" s="253">
        <v>16267334</v>
      </c>
      <c r="KH27" s="253">
        <v>4943053</v>
      </c>
      <c r="KI27" s="253">
        <v>2522355</v>
      </c>
      <c r="KJ27" s="253">
        <v>1148473</v>
      </c>
      <c r="KK27" s="253">
        <v>340912</v>
      </c>
      <c r="KL27" s="253">
        <v>277198</v>
      </c>
      <c r="KM27" s="253">
        <v>127940</v>
      </c>
      <c r="KN27" s="253">
        <v>245542</v>
      </c>
      <c r="KO27" s="263">
        <v>52997014</v>
      </c>
      <c r="KP27" s="253">
        <v>28349692</v>
      </c>
      <c r="KQ27" s="253">
        <v>18638881</v>
      </c>
      <c r="KR27" s="253">
        <v>6218718</v>
      </c>
      <c r="KS27" s="253">
        <v>2637275</v>
      </c>
      <c r="KT27" s="253">
        <v>945137</v>
      </c>
      <c r="KU27" s="253">
        <v>519875</v>
      </c>
      <c r="KV27" s="253">
        <v>343704</v>
      </c>
      <c r="KW27" s="253">
        <v>608000</v>
      </c>
      <c r="KX27" s="253">
        <v>291886</v>
      </c>
      <c r="KY27" s="263">
        <v>58553168</v>
      </c>
      <c r="KZ27" s="253">
        <v>29628114</v>
      </c>
      <c r="LA27" s="253">
        <v>18196795</v>
      </c>
      <c r="LB27" s="253">
        <v>6211760</v>
      </c>
      <c r="LC27" s="253">
        <v>2268922</v>
      </c>
      <c r="LD27" s="253">
        <v>1066692</v>
      </c>
      <c r="LE27" s="253">
        <v>927863</v>
      </c>
      <c r="LF27" s="253">
        <v>373133</v>
      </c>
      <c r="LG27" s="253">
        <v>613064</v>
      </c>
      <c r="LH27" s="253">
        <v>264283</v>
      </c>
      <c r="LI27" s="263">
        <v>59550626</v>
      </c>
      <c r="LJ27" s="253">
        <v>30161533</v>
      </c>
      <c r="LK27" s="253">
        <v>18447392</v>
      </c>
      <c r="LL27" s="253">
        <v>6288330</v>
      </c>
      <c r="LM27" s="253">
        <v>2353804</v>
      </c>
      <c r="LN27" s="253">
        <v>1116003</v>
      </c>
      <c r="LO27" s="253">
        <v>606126</v>
      </c>
      <c r="LP27" s="253">
        <v>437973</v>
      </c>
      <c r="LQ27" s="253">
        <v>190557</v>
      </c>
      <c r="LR27" s="253">
        <v>361748</v>
      </c>
      <c r="LS27" s="263">
        <v>59963466</v>
      </c>
      <c r="LT27" s="253">
        <v>26448562</v>
      </c>
      <c r="LU27" s="253">
        <v>19908428</v>
      </c>
      <c r="LV27" s="253">
        <v>6163843</v>
      </c>
      <c r="LW27" s="253">
        <v>2783845</v>
      </c>
      <c r="LX27" s="253">
        <v>1024514</v>
      </c>
      <c r="LY27" s="253">
        <v>479039</v>
      </c>
      <c r="LZ27" s="253">
        <v>243147</v>
      </c>
      <c r="MA27" s="253">
        <v>211398</v>
      </c>
      <c r="MB27" s="253">
        <v>337000</v>
      </c>
      <c r="MC27" s="263">
        <v>57599776</v>
      </c>
      <c r="MD27" s="253">
        <v>25673199</v>
      </c>
      <c r="ME27" s="253">
        <v>20296714</v>
      </c>
      <c r="MF27" s="253">
        <v>6247522</v>
      </c>
      <c r="MG27" s="253">
        <v>2835269</v>
      </c>
      <c r="MH27" s="253">
        <v>892108</v>
      </c>
      <c r="MI27" s="253">
        <v>537502</v>
      </c>
      <c r="MJ27" s="253">
        <v>399933</v>
      </c>
      <c r="MK27" s="253">
        <v>240590</v>
      </c>
      <c r="ML27" s="253">
        <v>566122</v>
      </c>
      <c r="MM27" s="263">
        <v>57688959</v>
      </c>
      <c r="MN27" s="253">
        <v>25775780</v>
      </c>
      <c r="MO27" s="253">
        <v>18754625</v>
      </c>
      <c r="MP27" s="253">
        <v>5877905</v>
      </c>
      <c r="MQ27" s="253">
        <v>2256515</v>
      </c>
      <c r="MR27" s="253">
        <v>769491</v>
      </c>
      <c r="MS27" s="253">
        <v>694213</v>
      </c>
      <c r="MT27" s="253">
        <v>435311</v>
      </c>
      <c r="MU27" s="253">
        <v>213828</v>
      </c>
      <c r="MV27" s="253">
        <v>463553</v>
      </c>
      <c r="MW27" s="263">
        <v>55241221</v>
      </c>
      <c r="MX27" s="253">
        <v>28249820</v>
      </c>
      <c r="MY27" s="253">
        <v>21883123</v>
      </c>
      <c r="MZ27" s="253">
        <v>5916493</v>
      </c>
      <c r="NA27" s="253">
        <v>2300953</v>
      </c>
      <c r="NB27" s="253">
        <v>1015501</v>
      </c>
      <c r="NC27" s="253">
        <v>570386</v>
      </c>
      <c r="ND27" s="253">
        <v>409648</v>
      </c>
      <c r="NE27" s="253">
        <v>435166</v>
      </c>
      <c r="NF27" s="253">
        <v>356494</v>
      </c>
      <c r="NG27" s="263">
        <v>61137584</v>
      </c>
      <c r="NH27" s="253">
        <v>27830423</v>
      </c>
      <c r="NI27" s="253">
        <v>21653043</v>
      </c>
      <c r="NJ27" s="253">
        <v>5962155</v>
      </c>
      <c r="NK27" s="253">
        <v>2226403</v>
      </c>
      <c r="NL27" s="253">
        <v>1045108</v>
      </c>
      <c r="NM27" s="253">
        <v>425351</v>
      </c>
      <c r="NN27" s="253">
        <v>398038</v>
      </c>
      <c r="NO27" s="253">
        <v>446005</v>
      </c>
      <c r="NP27" s="253">
        <v>491056</v>
      </c>
      <c r="NQ27" s="263">
        <v>60477582</v>
      </c>
    </row>
    <row r="28" spans="1:381" ht="12.75" customHeight="1">
      <c r="A28" s="489" t="s">
        <v>600</v>
      </c>
      <c r="B28" s="264">
        <v>19662995</v>
      </c>
      <c r="C28" s="253">
        <v>46017871</v>
      </c>
      <c r="D28" s="253">
        <v>9945250</v>
      </c>
      <c r="E28" s="253">
        <v>1579614</v>
      </c>
      <c r="F28" s="253">
        <v>1109685</v>
      </c>
      <c r="G28" s="253">
        <v>583397</v>
      </c>
      <c r="H28" s="253">
        <v>267641</v>
      </c>
      <c r="I28" s="253">
        <v>48627</v>
      </c>
      <c r="J28" s="253">
        <v>356819</v>
      </c>
      <c r="K28" s="263">
        <v>79571899</v>
      </c>
      <c r="L28" s="264">
        <v>17859675</v>
      </c>
      <c r="M28" s="253">
        <v>44083539</v>
      </c>
      <c r="N28" s="253">
        <v>10123118</v>
      </c>
      <c r="O28" s="253">
        <v>2329753</v>
      </c>
      <c r="P28" s="253">
        <v>1300353</v>
      </c>
      <c r="Q28" s="253">
        <v>750004</v>
      </c>
      <c r="R28" s="253">
        <v>261034</v>
      </c>
      <c r="S28" s="253">
        <v>58921</v>
      </c>
      <c r="T28" s="253">
        <v>391169</v>
      </c>
      <c r="U28" s="263">
        <v>77157566</v>
      </c>
      <c r="V28" s="264">
        <v>14654164</v>
      </c>
      <c r="W28" s="253">
        <v>45052419</v>
      </c>
      <c r="X28" s="253">
        <v>10196779</v>
      </c>
      <c r="Y28" s="253">
        <v>2535830</v>
      </c>
      <c r="Z28" s="253">
        <v>1516296</v>
      </c>
      <c r="AA28" s="253">
        <v>905160</v>
      </c>
      <c r="AB28" s="253">
        <v>293724</v>
      </c>
      <c r="AC28" s="253">
        <v>160667</v>
      </c>
      <c r="AD28" s="253">
        <v>457221</v>
      </c>
      <c r="AE28" s="263">
        <v>75772260</v>
      </c>
      <c r="AF28" s="264">
        <v>15676687</v>
      </c>
      <c r="AG28" s="253">
        <v>48003277</v>
      </c>
      <c r="AH28" s="253">
        <v>10589022</v>
      </c>
      <c r="AI28" s="253">
        <v>2182034</v>
      </c>
      <c r="AJ28" s="253">
        <v>1536353</v>
      </c>
      <c r="AK28" s="253">
        <v>877404</v>
      </c>
      <c r="AL28" s="253">
        <v>263503</v>
      </c>
      <c r="AM28" s="253">
        <v>148932</v>
      </c>
      <c r="AN28" s="253">
        <v>557135</v>
      </c>
      <c r="AO28" s="263">
        <v>79834347</v>
      </c>
      <c r="AP28" s="264">
        <v>16816165</v>
      </c>
      <c r="AQ28" s="253">
        <v>50452943</v>
      </c>
      <c r="AR28" s="253">
        <v>11682818</v>
      </c>
      <c r="AS28" s="253">
        <v>2896717</v>
      </c>
      <c r="AT28" s="253">
        <v>1580927</v>
      </c>
      <c r="AU28" s="253">
        <v>891320</v>
      </c>
      <c r="AV28" s="253">
        <v>290495</v>
      </c>
      <c r="AW28" s="253">
        <v>145302</v>
      </c>
      <c r="AX28" s="253">
        <v>570856</v>
      </c>
      <c r="AY28" s="263">
        <v>85327543</v>
      </c>
      <c r="AZ28" s="264">
        <v>18740040</v>
      </c>
      <c r="BA28" s="253">
        <v>51460700</v>
      </c>
      <c r="BB28" s="253">
        <v>13312662</v>
      </c>
      <c r="BC28" s="253">
        <v>2898753</v>
      </c>
      <c r="BD28" s="253">
        <v>2027241</v>
      </c>
      <c r="BE28" s="253">
        <v>855349</v>
      </c>
      <c r="BF28" s="253">
        <v>282019</v>
      </c>
      <c r="BG28" s="253">
        <v>148028</v>
      </c>
      <c r="BH28" s="253">
        <v>625192</v>
      </c>
      <c r="BI28" s="263">
        <v>90349984</v>
      </c>
      <c r="BJ28" s="264">
        <v>20129208</v>
      </c>
      <c r="BK28" s="253">
        <v>57779774</v>
      </c>
      <c r="BL28" s="253">
        <v>13627439</v>
      </c>
      <c r="BM28" s="253">
        <v>3151614</v>
      </c>
      <c r="BN28" s="253">
        <v>2275866</v>
      </c>
      <c r="BO28" s="253">
        <v>1008287</v>
      </c>
      <c r="BP28" s="253">
        <v>282077</v>
      </c>
      <c r="BQ28" s="253">
        <v>125807</v>
      </c>
      <c r="BR28" s="253">
        <v>278586</v>
      </c>
      <c r="BS28" s="263">
        <v>98658658</v>
      </c>
      <c r="BT28" s="264">
        <v>22510883</v>
      </c>
      <c r="BU28" s="253">
        <v>65329873</v>
      </c>
      <c r="BV28" s="253">
        <v>13754291</v>
      </c>
      <c r="BW28" s="253">
        <v>3572501</v>
      </c>
      <c r="BX28" s="253">
        <v>2095880</v>
      </c>
      <c r="BY28" s="253">
        <v>1071518</v>
      </c>
      <c r="BZ28" s="253">
        <v>289531</v>
      </c>
      <c r="CA28" s="253">
        <v>189851</v>
      </c>
      <c r="CB28" s="253">
        <v>667532</v>
      </c>
      <c r="CC28" s="263">
        <v>109481860</v>
      </c>
      <c r="CD28" s="264">
        <v>24747245</v>
      </c>
      <c r="CE28" s="253">
        <v>68899408</v>
      </c>
      <c r="CF28" s="253">
        <v>15006231</v>
      </c>
      <c r="CG28" s="253">
        <v>3284016</v>
      </c>
      <c r="CH28" s="253">
        <v>2443056</v>
      </c>
      <c r="CI28" s="253">
        <v>1162404</v>
      </c>
      <c r="CJ28" s="253">
        <v>575078</v>
      </c>
      <c r="CK28" s="253">
        <v>97208</v>
      </c>
      <c r="CL28" s="253">
        <v>658334</v>
      </c>
      <c r="CM28" s="263">
        <v>116872980</v>
      </c>
      <c r="CN28" s="264">
        <v>40799971</v>
      </c>
      <c r="CO28" s="253">
        <v>63335906</v>
      </c>
      <c r="CP28" s="253">
        <v>8265707</v>
      </c>
      <c r="CQ28" s="253">
        <v>3083141</v>
      </c>
      <c r="CR28" s="253">
        <v>2397046</v>
      </c>
      <c r="CS28" s="253">
        <v>611207</v>
      </c>
      <c r="CT28" s="253">
        <v>338372</v>
      </c>
      <c r="CU28" s="253">
        <v>241766</v>
      </c>
      <c r="CV28" s="253">
        <v>581346</v>
      </c>
      <c r="CW28" s="263">
        <v>119654462</v>
      </c>
      <c r="CX28" s="264">
        <v>42618046</v>
      </c>
      <c r="CY28" s="253">
        <v>65890748</v>
      </c>
      <c r="CZ28" s="253">
        <v>9533771</v>
      </c>
      <c r="DA28" s="253">
        <v>3459661</v>
      </c>
      <c r="DB28" s="253">
        <v>3067073</v>
      </c>
      <c r="DC28" s="253">
        <v>653557</v>
      </c>
      <c r="DD28" s="253">
        <v>441902</v>
      </c>
      <c r="DE28" s="253">
        <v>259938</v>
      </c>
      <c r="DF28" s="253">
        <v>646269</v>
      </c>
      <c r="DG28" s="263">
        <v>126570965</v>
      </c>
      <c r="DH28" s="264">
        <v>55559858</v>
      </c>
      <c r="DI28" s="253">
        <v>60434110</v>
      </c>
      <c r="DJ28" s="253">
        <v>11009041</v>
      </c>
      <c r="DK28" s="253">
        <v>3411948</v>
      </c>
      <c r="DL28" s="253">
        <v>3195452</v>
      </c>
      <c r="DM28" s="253">
        <v>729890</v>
      </c>
      <c r="DN28" s="253">
        <v>496968</v>
      </c>
      <c r="DO28" s="253">
        <v>251716</v>
      </c>
      <c r="DP28" s="253">
        <v>747626</v>
      </c>
      <c r="DQ28" s="263">
        <v>135836609</v>
      </c>
      <c r="DR28" s="264">
        <v>57197071</v>
      </c>
      <c r="DS28" s="253">
        <v>61719269</v>
      </c>
      <c r="DT28" s="253">
        <v>11400355</v>
      </c>
      <c r="DU28" s="253">
        <v>4092580</v>
      </c>
      <c r="DV28" s="253">
        <v>3524395</v>
      </c>
      <c r="DW28" s="253">
        <v>579696</v>
      </c>
      <c r="DX28" s="253">
        <v>461864</v>
      </c>
      <c r="DY28" s="253">
        <v>250160</v>
      </c>
      <c r="DZ28" s="253">
        <v>728061</v>
      </c>
      <c r="EA28" s="263">
        <v>139953451</v>
      </c>
      <c r="EB28" s="264">
        <v>57856971</v>
      </c>
      <c r="EC28" s="253">
        <v>58851765</v>
      </c>
      <c r="ED28" s="253">
        <v>12084857</v>
      </c>
      <c r="EE28" s="253">
        <v>4421382</v>
      </c>
      <c r="EF28" s="253">
        <v>3569276</v>
      </c>
      <c r="EG28" s="253">
        <v>492742</v>
      </c>
      <c r="EH28" s="253">
        <v>451724</v>
      </c>
      <c r="EI28" s="253">
        <v>245435</v>
      </c>
      <c r="EJ28" s="253">
        <v>714782</v>
      </c>
      <c r="EK28" s="263">
        <v>138688934</v>
      </c>
      <c r="EL28" s="264">
        <v>60202062</v>
      </c>
      <c r="EM28" s="253">
        <v>59053762</v>
      </c>
      <c r="EN28" s="253">
        <v>11393380</v>
      </c>
      <c r="EO28" s="253">
        <v>5191181</v>
      </c>
      <c r="EP28" s="253">
        <v>3277570</v>
      </c>
      <c r="EQ28" s="253">
        <v>556579</v>
      </c>
      <c r="ER28" s="253">
        <v>595446</v>
      </c>
      <c r="ES28" s="253">
        <v>242322</v>
      </c>
      <c r="ET28" s="253">
        <v>873444</v>
      </c>
      <c r="EU28" s="263">
        <v>141385746</v>
      </c>
      <c r="EV28" s="264">
        <v>62745688</v>
      </c>
      <c r="EW28" s="253">
        <v>56854811</v>
      </c>
      <c r="EX28" s="253">
        <v>12186365</v>
      </c>
      <c r="EY28" s="253">
        <v>5076980</v>
      </c>
      <c r="EZ28" s="253">
        <v>3098388</v>
      </c>
      <c r="FA28" s="253">
        <v>681311</v>
      </c>
      <c r="FB28" s="253">
        <v>643969</v>
      </c>
      <c r="FC28" s="253">
        <v>307770</v>
      </c>
      <c r="FD28" s="253">
        <v>1128012</v>
      </c>
      <c r="FE28" s="263">
        <v>142723294</v>
      </c>
      <c r="FF28" s="264">
        <v>67901898</v>
      </c>
      <c r="FG28" s="253">
        <v>54443015</v>
      </c>
      <c r="FH28" s="253">
        <v>11865874</v>
      </c>
      <c r="FI28" s="253">
        <v>6888444</v>
      </c>
      <c r="FJ28" s="253">
        <v>2966036</v>
      </c>
      <c r="FK28" s="253">
        <v>777607</v>
      </c>
      <c r="FL28" s="253">
        <v>504856</v>
      </c>
      <c r="FM28" s="253">
        <v>680278</v>
      </c>
      <c r="FN28" s="253">
        <v>1106202</v>
      </c>
      <c r="FO28" s="263">
        <v>147134210</v>
      </c>
      <c r="FP28" s="264">
        <v>72238032</v>
      </c>
      <c r="FQ28" s="253">
        <v>55327424</v>
      </c>
      <c r="FR28" s="253">
        <v>11181444</v>
      </c>
      <c r="FS28" s="253">
        <v>7327748</v>
      </c>
      <c r="FT28" s="253">
        <v>2422832</v>
      </c>
      <c r="FU28" s="253">
        <v>637909</v>
      </c>
      <c r="FV28" s="253">
        <v>539102</v>
      </c>
      <c r="FW28" s="253">
        <v>668757</v>
      </c>
      <c r="FX28" s="253">
        <v>974119</v>
      </c>
      <c r="FY28" s="263">
        <v>151317367</v>
      </c>
      <c r="FZ28" s="264">
        <v>97022484</v>
      </c>
      <c r="GA28" s="253">
        <v>39740068</v>
      </c>
      <c r="GB28" s="253">
        <v>11336350</v>
      </c>
      <c r="GC28" s="253">
        <v>8527558</v>
      </c>
      <c r="GD28" s="253">
        <v>2303108</v>
      </c>
      <c r="GE28" s="253">
        <v>910472</v>
      </c>
      <c r="GF28" s="253">
        <v>557806</v>
      </c>
      <c r="GG28" s="253">
        <v>745551</v>
      </c>
      <c r="GH28" s="253">
        <v>1076475</v>
      </c>
      <c r="GI28" s="263">
        <v>162219872</v>
      </c>
      <c r="GJ28" s="264">
        <v>98948405</v>
      </c>
      <c r="GK28" s="253">
        <v>41289769</v>
      </c>
      <c r="GL28" s="253">
        <v>12286060</v>
      </c>
      <c r="GM28" s="253">
        <v>6200831</v>
      </c>
      <c r="GN28" s="253">
        <v>3172250</v>
      </c>
      <c r="GO28" s="253">
        <v>726963</v>
      </c>
      <c r="GP28" s="253">
        <v>568900</v>
      </c>
      <c r="GQ28" s="253">
        <v>820920</v>
      </c>
      <c r="GR28" s="253">
        <v>1075757</v>
      </c>
      <c r="GS28" s="263">
        <v>165089855</v>
      </c>
      <c r="GT28" s="264">
        <v>108516078</v>
      </c>
      <c r="GU28" s="253">
        <v>39015736</v>
      </c>
      <c r="GV28" s="253">
        <v>13313604</v>
      </c>
      <c r="GW28" s="253">
        <v>5120773</v>
      </c>
      <c r="GX28" s="253">
        <v>2605925</v>
      </c>
      <c r="GY28" s="253">
        <v>707638</v>
      </c>
      <c r="GZ28" s="253">
        <v>432451</v>
      </c>
      <c r="HA28" s="253">
        <v>834981</v>
      </c>
      <c r="HB28" s="253">
        <v>1087017</v>
      </c>
      <c r="HC28" s="263">
        <v>171634203</v>
      </c>
      <c r="HD28" s="264">
        <v>111156115</v>
      </c>
      <c r="HE28" s="253">
        <v>37856980</v>
      </c>
      <c r="HF28" s="253">
        <v>13616141</v>
      </c>
      <c r="HG28" s="253">
        <v>4854302</v>
      </c>
      <c r="HH28" s="253">
        <v>2374168</v>
      </c>
      <c r="HI28" s="253">
        <v>594777</v>
      </c>
      <c r="HJ28" s="253">
        <v>395073</v>
      </c>
      <c r="HK28" s="253">
        <v>808019</v>
      </c>
      <c r="HL28" s="253">
        <v>963008</v>
      </c>
      <c r="HM28" s="263">
        <v>172618583</v>
      </c>
      <c r="HN28" s="264">
        <v>122640419</v>
      </c>
      <c r="HO28" s="253">
        <v>33247950</v>
      </c>
      <c r="HP28" s="253">
        <v>12192991</v>
      </c>
      <c r="HQ28" s="253">
        <v>4573902</v>
      </c>
      <c r="HR28" s="253">
        <v>2032624</v>
      </c>
      <c r="HS28" s="253">
        <v>705075</v>
      </c>
      <c r="HT28" s="253">
        <v>443155</v>
      </c>
      <c r="HU28" s="253">
        <v>799257</v>
      </c>
      <c r="HV28" s="253">
        <v>954094</v>
      </c>
      <c r="HW28" s="263">
        <v>177589467</v>
      </c>
      <c r="HX28" s="264">
        <v>124628271</v>
      </c>
      <c r="HY28" s="253">
        <v>37659092</v>
      </c>
      <c r="HZ28" s="253">
        <v>13145031</v>
      </c>
      <c r="IA28" s="253">
        <v>4713615</v>
      </c>
      <c r="IB28" s="253">
        <v>1543410</v>
      </c>
      <c r="IC28" s="253">
        <v>1493215</v>
      </c>
      <c r="ID28" s="253">
        <v>451116</v>
      </c>
      <c r="IE28" s="253">
        <v>380655</v>
      </c>
      <c r="IF28" s="253">
        <v>1106456</v>
      </c>
      <c r="IG28" s="263">
        <v>185120861</v>
      </c>
      <c r="IH28" s="264">
        <v>128834171</v>
      </c>
      <c r="II28" s="253">
        <v>41006911</v>
      </c>
      <c r="IJ28" s="253">
        <v>12998463</v>
      </c>
      <c r="IK28" s="253">
        <v>4149498</v>
      </c>
      <c r="IL28" s="253">
        <v>1603329</v>
      </c>
      <c r="IM28" s="253">
        <v>1932490</v>
      </c>
      <c r="IN28" s="253">
        <v>518713</v>
      </c>
      <c r="IO28" s="253">
        <v>354686</v>
      </c>
      <c r="IP28" s="253">
        <v>1146376</v>
      </c>
      <c r="IQ28" s="263">
        <v>192544637</v>
      </c>
      <c r="IR28" s="264">
        <v>137663568</v>
      </c>
      <c r="IS28" s="253">
        <v>42795227</v>
      </c>
      <c r="IT28" s="253">
        <v>12791858</v>
      </c>
      <c r="IU28" s="253">
        <v>3404959</v>
      </c>
      <c r="IV28" s="253">
        <v>2924987</v>
      </c>
      <c r="IW28" s="253">
        <v>711783</v>
      </c>
      <c r="IX28" s="253">
        <v>426289</v>
      </c>
      <c r="IY28" s="253">
        <v>355086</v>
      </c>
      <c r="IZ28" s="253">
        <v>1267431</v>
      </c>
      <c r="JA28" s="263">
        <v>202341188</v>
      </c>
      <c r="JB28" s="264">
        <v>134834104</v>
      </c>
      <c r="JC28" s="253">
        <v>45366291</v>
      </c>
      <c r="JD28" s="253">
        <v>12310777</v>
      </c>
      <c r="JE28" s="253">
        <v>4305617</v>
      </c>
      <c r="JF28" s="253">
        <v>3070189</v>
      </c>
      <c r="JG28" s="253">
        <v>782682</v>
      </c>
      <c r="JH28" s="253">
        <v>473548</v>
      </c>
      <c r="JI28" s="253">
        <v>421427</v>
      </c>
      <c r="JJ28" s="253">
        <v>1308618</v>
      </c>
      <c r="JK28" s="263">
        <v>202873253</v>
      </c>
      <c r="JL28" s="264">
        <v>142342557</v>
      </c>
      <c r="JM28" s="253">
        <v>45300553</v>
      </c>
      <c r="JN28" s="253">
        <v>14244848</v>
      </c>
      <c r="JO28" s="253">
        <v>4818303</v>
      </c>
      <c r="JP28" s="253">
        <v>4316454</v>
      </c>
      <c r="JQ28" s="253">
        <v>1103855</v>
      </c>
      <c r="JR28" s="253">
        <v>625299</v>
      </c>
      <c r="JS28" s="253">
        <v>499525</v>
      </c>
      <c r="JT28" s="253">
        <v>1404672</v>
      </c>
      <c r="JU28" s="263">
        <v>214656066</v>
      </c>
      <c r="JV28" s="264">
        <v>139088186</v>
      </c>
      <c r="JW28" s="253">
        <v>44047665</v>
      </c>
      <c r="JX28" s="253">
        <v>13410130</v>
      </c>
      <c r="JY28" s="253">
        <v>5248899</v>
      </c>
      <c r="JZ28" s="253">
        <v>4919391</v>
      </c>
      <c r="KA28" s="253">
        <v>1233649</v>
      </c>
      <c r="KB28" s="253">
        <v>609211</v>
      </c>
      <c r="KC28" s="253">
        <v>542514</v>
      </c>
      <c r="KD28" s="253">
        <v>1836285</v>
      </c>
      <c r="KE28" s="263">
        <v>210935930</v>
      </c>
      <c r="KF28" s="264">
        <v>128173740</v>
      </c>
      <c r="KG28" s="253">
        <v>44154046</v>
      </c>
      <c r="KH28" s="253">
        <v>12126227</v>
      </c>
      <c r="KI28" s="253">
        <v>6159086</v>
      </c>
      <c r="KJ28" s="253">
        <v>3700813</v>
      </c>
      <c r="KK28" s="253">
        <v>2770419</v>
      </c>
      <c r="KL28" s="253">
        <v>1336130</v>
      </c>
      <c r="KM28" s="253">
        <v>571061</v>
      </c>
      <c r="KN28" s="253">
        <v>1349060</v>
      </c>
      <c r="KO28" s="263">
        <v>200340582</v>
      </c>
      <c r="KP28" s="253">
        <v>129195425</v>
      </c>
      <c r="KQ28" s="253">
        <v>59313304</v>
      </c>
      <c r="KR28" s="253">
        <v>17426233</v>
      </c>
      <c r="KS28" s="253">
        <v>8503170</v>
      </c>
      <c r="KT28" s="253">
        <v>3909727</v>
      </c>
      <c r="KU28" s="253">
        <v>3450310</v>
      </c>
      <c r="KV28" s="253">
        <v>1478532</v>
      </c>
      <c r="KW28" s="253">
        <v>722705</v>
      </c>
      <c r="KX28" s="253">
        <v>1492396</v>
      </c>
      <c r="KY28" s="263">
        <v>225491802</v>
      </c>
      <c r="KZ28" s="253">
        <v>134270468</v>
      </c>
      <c r="LA28" s="253">
        <v>56255628</v>
      </c>
      <c r="LB28" s="253">
        <v>18121165</v>
      </c>
      <c r="LC28" s="253">
        <v>7899862</v>
      </c>
      <c r="LD28" s="253">
        <v>3870514</v>
      </c>
      <c r="LE28" s="253">
        <v>3690734</v>
      </c>
      <c r="LF28" s="253">
        <v>1807042</v>
      </c>
      <c r="LG28" s="253">
        <v>860071</v>
      </c>
      <c r="LH28" s="253">
        <v>1448030</v>
      </c>
      <c r="LI28" s="263">
        <v>228223514</v>
      </c>
      <c r="LJ28" s="253">
        <v>129073223</v>
      </c>
      <c r="LK28" s="253">
        <v>55909091</v>
      </c>
      <c r="LL28" s="253">
        <v>16885856</v>
      </c>
      <c r="LM28" s="253">
        <v>8504206</v>
      </c>
      <c r="LN28" s="253">
        <v>4387694</v>
      </c>
      <c r="LO28" s="253">
        <v>2658123</v>
      </c>
      <c r="LP28" s="253">
        <v>2426891</v>
      </c>
      <c r="LQ28" s="253">
        <v>1082903</v>
      </c>
      <c r="LR28" s="253">
        <v>1562148</v>
      </c>
      <c r="LS28" s="263">
        <v>222490135</v>
      </c>
      <c r="LT28" s="253">
        <v>118893763</v>
      </c>
      <c r="LU28" s="253">
        <v>60939758</v>
      </c>
      <c r="LV28" s="253">
        <v>17478632</v>
      </c>
      <c r="LW28" s="253">
        <v>7471332</v>
      </c>
      <c r="LX28" s="253">
        <v>5031850</v>
      </c>
      <c r="LY28" s="253">
        <v>3671109</v>
      </c>
      <c r="LZ28" s="253">
        <v>2608671</v>
      </c>
      <c r="MA28" s="253">
        <v>1191564</v>
      </c>
      <c r="MB28" s="253">
        <v>1494352</v>
      </c>
      <c r="MC28" s="263">
        <v>218781031</v>
      </c>
      <c r="MD28" s="253">
        <v>117824146</v>
      </c>
      <c r="ME28" s="253">
        <v>64004946</v>
      </c>
      <c r="MF28" s="253">
        <v>17567588</v>
      </c>
      <c r="MG28" s="253">
        <v>7803099</v>
      </c>
      <c r="MH28" s="253">
        <v>5325550</v>
      </c>
      <c r="MI28" s="253">
        <v>3696429</v>
      </c>
      <c r="MJ28" s="253">
        <v>2492217</v>
      </c>
      <c r="MK28" s="253">
        <v>1200456</v>
      </c>
      <c r="ML28" s="253">
        <v>2191076</v>
      </c>
      <c r="MM28" s="263">
        <v>222105507</v>
      </c>
      <c r="MN28" s="253">
        <v>115293891</v>
      </c>
      <c r="MO28" s="253">
        <v>62917556</v>
      </c>
      <c r="MP28" s="253">
        <v>18088682</v>
      </c>
      <c r="MQ28" s="253">
        <v>7745940</v>
      </c>
      <c r="MR28" s="253">
        <v>4369327</v>
      </c>
      <c r="MS28" s="253">
        <v>4488144</v>
      </c>
      <c r="MT28" s="253">
        <v>2549485</v>
      </c>
      <c r="MU28" s="253">
        <v>1038189</v>
      </c>
      <c r="MV28" s="253">
        <v>2178249</v>
      </c>
      <c r="MW28" s="263">
        <v>218669463</v>
      </c>
      <c r="MX28" s="253">
        <v>121062700</v>
      </c>
      <c r="MY28" s="253">
        <v>62974083</v>
      </c>
      <c r="MZ28" s="253">
        <v>17618929</v>
      </c>
      <c r="NA28" s="253">
        <v>7443116</v>
      </c>
      <c r="NB28" s="253">
        <v>5011012</v>
      </c>
      <c r="NC28" s="253">
        <v>2985990</v>
      </c>
      <c r="ND28" s="253">
        <v>2183352</v>
      </c>
      <c r="NE28" s="253">
        <v>2605150</v>
      </c>
      <c r="NF28" s="253">
        <v>2257178</v>
      </c>
      <c r="NG28" s="263">
        <v>224141510</v>
      </c>
      <c r="NH28" s="253">
        <v>121750580</v>
      </c>
      <c r="NI28" s="253">
        <v>63524852</v>
      </c>
      <c r="NJ28" s="253">
        <v>17675192</v>
      </c>
      <c r="NK28" s="253">
        <v>7630614</v>
      </c>
      <c r="NL28" s="253">
        <v>4998678</v>
      </c>
      <c r="NM28" s="253">
        <v>3028054</v>
      </c>
      <c r="NN28" s="253">
        <v>2016338</v>
      </c>
      <c r="NO28" s="253">
        <v>2570126</v>
      </c>
      <c r="NP28" s="253">
        <v>2082540</v>
      </c>
      <c r="NQ28" s="263">
        <v>225276974</v>
      </c>
    </row>
    <row r="29" spans="1:381" ht="12.75" customHeight="1">
      <c r="A29" s="268" t="s">
        <v>599</v>
      </c>
      <c r="B29" s="270">
        <v>118121</v>
      </c>
      <c r="C29" s="244">
        <v>598454</v>
      </c>
      <c r="D29" s="244">
        <v>425614</v>
      </c>
      <c r="E29" s="244">
        <v>202333</v>
      </c>
      <c r="F29" s="244">
        <v>223353</v>
      </c>
      <c r="G29" s="244">
        <v>47715</v>
      </c>
      <c r="H29" s="244">
        <v>35531</v>
      </c>
      <c r="I29" s="244">
        <v>9779</v>
      </c>
      <c r="J29" s="244">
        <v>51749</v>
      </c>
      <c r="K29" s="269">
        <v>1712649</v>
      </c>
      <c r="L29" s="270">
        <v>151698</v>
      </c>
      <c r="M29" s="244">
        <v>594570</v>
      </c>
      <c r="N29" s="244">
        <v>463720</v>
      </c>
      <c r="O29" s="244">
        <v>288216</v>
      </c>
      <c r="P29" s="244">
        <v>208552</v>
      </c>
      <c r="Q29" s="244">
        <v>59268</v>
      </c>
      <c r="R29" s="244">
        <v>34133</v>
      </c>
      <c r="S29" s="244">
        <v>12553</v>
      </c>
      <c r="T29" s="244">
        <v>94621</v>
      </c>
      <c r="U29" s="269">
        <v>1907331</v>
      </c>
      <c r="V29" s="270">
        <v>382058</v>
      </c>
      <c r="W29" s="244">
        <v>884971</v>
      </c>
      <c r="X29" s="244">
        <v>447022</v>
      </c>
      <c r="Y29" s="244">
        <v>298855</v>
      </c>
      <c r="Z29" s="244">
        <v>240770</v>
      </c>
      <c r="AA29" s="244">
        <v>77906</v>
      </c>
      <c r="AB29" s="244">
        <v>45057</v>
      </c>
      <c r="AC29" s="244">
        <v>11556</v>
      </c>
      <c r="AD29" s="244">
        <v>66024</v>
      </c>
      <c r="AE29" s="269">
        <v>2454219</v>
      </c>
      <c r="AF29" s="270">
        <v>52735</v>
      </c>
      <c r="AG29" s="244">
        <v>610469</v>
      </c>
      <c r="AH29" s="244">
        <v>437086</v>
      </c>
      <c r="AI29" s="244">
        <v>294292</v>
      </c>
      <c r="AJ29" s="244">
        <v>214883</v>
      </c>
      <c r="AK29" s="244">
        <v>79317</v>
      </c>
      <c r="AL29" s="244">
        <v>30581</v>
      </c>
      <c r="AM29" s="244">
        <v>9600</v>
      </c>
      <c r="AN29" s="244">
        <v>61750</v>
      </c>
      <c r="AO29" s="269">
        <v>1790713</v>
      </c>
      <c r="AP29" s="270">
        <v>55084</v>
      </c>
      <c r="AQ29" s="244">
        <v>561345</v>
      </c>
      <c r="AR29" s="244">
        <v>318595</v>
      </c>
      <c r="AS29" s="244">
        <v>187031</v>
      </c>
      <c r="AT29" s="244">
        <v>167988</v>
      </c>
      <c r="AU29" s="244">
        <v>51769</v>
      </c>
      <c r="AV29" s="244">
        <v>22100</v>
      </c>
      <c r="AW29" s="244">
        <v>8068</v>
      </c>
      <c r="AX29" s="244">
        <v>53898</v>
      </c>
      <c r="AY29" s="269">
        <v>1425878</v>
      </c>
      <c r="AZ29" s="270">
        <v>84273</v>
      </c>
      <c r="BA29" s="244">
        <v>538133</v>
      </c>
      <c r="BB29" s="244">
        <v>387192</v>
      </c>
      <c r="BC29" s="244">
        <v>197817</v>
      </c>
      <c r="BD29" s="244">
        <v>176352</v>
      </c>
      <c r="BE29" s="244">
        <v>41100</v>
      </c>
      <c r="BF29" s="244">
        <v>83256</v>
      </c>
      <c r="BG29" s="244">
        <v>12502</v>
      </c>
      <c r="BH29" s="244">
        <v>61319</v>
      </c>
      <c r="BI29" s="269">
        <v>1581944</v>
      </c>
      <c r="BJ29" s="270">
        <v>97972</v>
      </c>
      <c r="BK29" s="244">
        <v>536495</v>
      </c>
      <c r="BL29" s="244">
        <v>428806</v>
      </c>
      <c r="BM29" s="244">
        <v>299995</v>
      </c>
      <c r="BN29" s="244">
        <v>196922</v>
      </c>
      <c r="BO29" s="244">
        <v>43783</v>
      </c>
      <c r="BP29" s="244">
        <v>18809</v>
      </c>
      <c r="BQ29" s="244">
        <v>8279</v>
      </c>
      <c r="BR29" s="244">
        <v>53033</v>
      </c>
      <c r="BS29" s="269">
        <v>1684094</v>
      </c>
      <c r="BT29" s="270">
        <v>97200</v>
      </c>
      <c r="BU29" s="244">
        <v>537325</v>
      </c>
      <c r="BV29" s="244">
        <v>478043</v>
      </c>
      <c r="BW29" s="244">
        <v>194025</v>
      </c>
      <c r="BX29" s="244">
        <v>222061</v>
      </c>
      <c r="BY29" s="244">
        <v>54323</v>
      </c>
      <c r="BZ29" s="244">
        <v>21417</v>
      </c>
      <c r="CA29" s="244">
        <v>7610</v>
      </c>
      <c r="CB29" s="244">
        <v>51066</v>
      </c>
      <c r="CC29" s="269">
        <v>1663070</v>
      </c>
      <c r="CD29" s="270">
        <v>302898</v>
      </c>
      <c r="CE29" s="244">
        <v>559159</v>
      </c>
      <c r="CF29" s="244">
        <v>386454</v>
      </c>
      <c r="CG29" s="244">
        <v>384123</v>
      </c>
      <c r="CH29" s="244">
        <v>199914</v>
      </c>
      <c r="CI29" s="244">
        <v>52876</v>
      </c>
      <c r="CJ29" s="244">
        <v>23462</v>
      </c>
      <c r="CK29" s="244">
        <v>8693</v>
      </c>
      <c r="CL29" s="244">
        <v>59640</v>
      </c>
      <c r="CM29" s="269">
        <v>1977219</v>
      </c>
      <c r="CN29" s="270">
        <v>411441</v>
      </c>
      <c r="CO29" s="244">
        <v>812031</v>
      </c>
      <c r="CP29" s="244">
        <v>106964</v>
      </c>
      <c r="CQ29" s="244">
        <v>121327</v>
      </c>
      <c r="CR29" s="244">
        <v>231565</v>
      </c>
      <c r="CS29" s="244">
        <v>33628</v>
      </c>
      <c r="CT29" s="244">
        <v>24812</v>
      </c>
      <c r="CU29" s="244">
        <v>9106</v>
      </c>
      <c r="CV29" s="244">
        <v>43546.5</v>
      </c>
      <c r="CW29" s="269">
        <v>1794420.5</v>
      </c>
      <c r="CX29" s="270">
        <v>202273</v>
      </c>
      <c r="CY29" s="244">
        <v>917779</v>
      </c>
      <c r="CZ29" s="244">
        <v>123971</v>
      </c>
      <c r="DA29" s="244">
        <v>127912</v>
      </c>
      <c r="DB29" s="244">
        <v>248043</v>
      </c>
      <c r="DC29" s="244">
        <v>33307</v>
      </c>
      <c r="DD29" s="244">
        <v>19070</v>
      </c>
      <c r="DE29" s="244">
        <v>10925</v>
      </c>
      <c r="DF29" s="244">
        <v>46987</v>
      </c>
      <c r="DG29" s="269">
        <v>1730267</v>
      </c>
      <c r="DH29" s="270">
        <v>225685</v>
      </c>
      <c r="DI29" s="244">
        <v>890901</v>
      </c>
      <c r="DJ29" s="244">
        <v>110796</v>
      </c>
      <c r="DK29" s="244">
        <v>133103</v>
      </c>
      <c r="DL29" s="244">
        <v>219125</v>
      </c>
      <c r="DM29" s="244">
        <v>28329</v>
      </c>
      <c r="DN29" s="244">
        <v>18201</v>
      </c>
      <c r="DO29" s="244">
        <v>10086</v>
      </c>
      <c r="DP29" s="244">
        <v>39287</v>
      </c>
      <c r="DQ29" s="269">
        <v>1675513</v>
      </c>
      <c r="DR29" s="270">
        <v>804466</v>
      </c>
      <c r="DS29" s="244">
        <v>986065</v>
      </c>
      <c r="DT29" s="244">
        <v>228635</v>
      </c>
      <c r="DU29" s="244">
        <v>421221</v>
      </c>
      <c r="DV29" s="244">
        <v>211883</v>
      </c>
      <c r="DW29" s="244">
        <v>34036</v>
      </c>
      <c r="DX29" s="244">
        <v>30008</v>
      </c>
      <c r="DY29" s="244">
        <v>15251</v>
      </c>
      <c r="DZ29" s="244">
        <v>49879</v>
      </c>
      <c r="EA29" s="269">
        <v>2781444</v>
      </c>
      <c r="EB29" s="270">
        <v>862839</v>
      </c>
      <c r="EC29" s="244">
        <v>929527</v>
      </c>
      <c r="ED29" s="244">
        <v>362166</v>
      </c>
      <c r="EE29" s="244">
        <v>328935</v>
      </c>
      <c r="EF29" s="244">
        <v>184380</v>
      </c>
      <c r="EG29" s="244">
        <v>25994</v>
      </c>
      <c r="EH29" s="244">
        <v>20857</v>
      </c>
      <c r="EI29" s="244">
        <v>8832</v>
      </c>
      <c r="EJ29" s="244">
        <v>39344</v>
      </c>
      <c r="EK29" s="269">
        <v>2762874</v>
      </c>
      <c r="EL29" s="270">
        <v>753107</v>
      </c>
      <c r="EM29" s="244">
        <v>1056748</v>
      </c>
      <c r="EN29" s="244">
        <v>421525</v>
      </c>
      <c r="EO29" s="244">
        <v>320874</v>
      </c>
      <c r="EP29" s="244">
        <v>192591</v>
      </c>
      <c r="EQ29" s="244">
        <v>26872</v>
      </c>
      <c r="ER29" s="244">
        <v>13326</v>
      </c>
      <c r="ES29" s="244">
        <v>9942</v>
      </c>
      <c r="ET29" s="244">
        <v>37229</v>
      </c>
      <c r="EU29" s="269">
        <v>2832214</v>
      </c>
      <c r="EV29" s="270">
        <v>910082</v>
      </c>
      <c r="EW29" s="244">
        <v>1163407</v>
      </c>
      <c r="EX29" s="244">
        <v>444628</v>
      </c>
      <c r="EY29" s="244">
        <v>290447</v>
      </c>
      <c r="EZ29" s="244">
        <v>168478</v>
      </c>
      <c r="FA29" s="244">
        <v>28870</v>
      </c>
      <c r="FB29" s="244">
        <v>15136</v>
      </c>
      <c r="FC29" s="244">
        <v>10177</v>
      </c>
      <c r="FD29" s="244">
        <v>68639</v>
      </c>
      <c r="FE29" s="269">
        <v>3099864</v>
      </c>
      <c r="FF29" s="270">
        <v>379463</v>
      </c>
      <c r="FG29" s="244">
        <v>792059</v>
      </c>
      <c r="FH29" s="244">
        <v>341692</v>
      </c>
      <c r="FI29" s="244">
        <v>169201</v>
      </c>
      <c r="FJ29" s="244">
        <v>133333</v>
      </c>
      <c r="FK29" s="244">
        <v>110594.01717000001</v>
      </c>
      <c r="FL29" s="244">
        <v>16546</v>
      </c>
      <c r="FM29" s="244">
        <v>10265</v>
      </c>
      <c r="FN29" s="244">
        <v>135241</v>
      </c>
      <c r="FO29" s="269">
        <v>2088394.0171699999</v>
      </c>
      <c r="FP29" s="270">
        <v>905586</v>
      </c>
      <c r="FQ29" s="244">
        <v>1482793</v>
      </c>
      <c r="FR29" s="244">
        <v>623190</v>
      </c>
      <c r="FS29" s="244">
        <v>289798</v>
      </c>
      <c r="FT29" s="244">
        <v>141281</v>
      </c>
      <c r="FU29" s="244">
        <v>50935</v>
      </c>
      <c r="FV29" s="244">
        <v>15782</v>
      </c>
      <c r="FW29" s="244">
        <v>12907</v>
      </c>
      <c r="FX29" s="244">
        <v>44936</v>
      </c>
      <c r="FY29" s="269">
        <v>3567208</v>
      </c>
      <c r="FZ29" s="270">
        <v>1070873</v>
      </c>
      <c r="GA29" s="244">
        <v>1096607</v>
      </c>
      <c r="GB29" s="244">
        <v>517385</v>
      </c>
      <c r="GC29" s="244">
        <v>313862</v>
      </c>
      <c r="GD29" s="244">
        <v>106697</v>
      </c>
      <c r="GE29" s="244">
        <v>66498</v>
      </c>
      <c r="GF29" s="244">
        <v>18068</v>
      </c>
      <c r="GG29" s="244">
        <v>27791</v>
      </c>
      <c r="GH29" s="244">
        <v>46367</v>
      </c>
      <c r="GI29" s="269">
        <v>3264148</v>
      </c>
      <c r="GJ29" s="270">
        <v>327023</v>
      </c>
      <c r="GK29" s="244">
        <v>1200695</v>
      </c>
      <c r="GL29" s="244">
        <v>331758</v>
      </c>
      <c r="GM29" s="244">
        <v>138036</v>
      </c>
      <c r="GN29" s="244">
        <v>68683</v>
      </c>
      <c r="GO29" s="244">
        <v>29355</v>
      </c>
      <c r="GP29" s="244">
        <v>15820</v>
      </c>
      <c r="GQ29" s="244">
        <v>33556</v>
      </c>
      <c r="GR29" s="244">
        <v>38556</v>
      </c>
      <c r="GS29" s="269">
        <v>2183482</v>
      </c>
      <c r="GT29" s="270">
        <v>420772</v>
      </c>
      <c r="GU29" s="244">
        <v>792691</v>
      </c>
      <c r="GV29" s="244">
        <v>289919</v>
      </c>
      <c r="GW29" s="244">
        <v>109281</v>
      </c>
      <c r="GX29" s="244">
        <v>94757</v>
      </c>
      <c r="GY29" s="244">
        <v>30413</v>
      </c>
      <c r="GZ29" s="244">
        <v>17744</v>
      </c>
      <c r="HA29" s="244">
        <v>14368</v>
      </c>
      <c r="HB29" s="244">
        <v>69624</v>
      </c>
      <c r="HC29" s="269">
        <v>1839569</v>
      </c>
      <c r="HD29" s="270">
        <v>251937</v>
      </c>
      <c r="HE29" s="244">
        <v>864124</v>
      </c>
      <c r="HF29" s="244">
        <v>285068</v>
      </c>
      <c r="HG29" s="244">
        <v>112572</v>
      </c>
      <c r="HH29" s="244">
        <v>65313</v>
      </c>
      <c r="HI29" s="244">
        <v>33078</v>
      </c>
      <c r="HJ29" s="244">
        <v>19766</v>
      </c>
      <c r="HK29" s="244">
        <v>17487</v>
      </c>
      <c r="HL29" s="244">
        <v>76427</v>
      </c>
      <c r="HM29" s="269">
        <v>1725772</v>
      </c>
      <c r="HN29" s="270">
        <v>318375</v>
      </c>
      <c r="HO29" s="244">
        <v>1342146</v>
      </c>
      <c r="HP29" s="244">
        <v>269948</v>
      </c>
      <c r="HQ29" s="244">
        <v>106358</v>
      </c>
      <c r="HR29" s="244">
        <v>101794</v>
      </c>
      <c r="HS29" s="244">
        <v>29982</v>
      </c>
      <c r="HT29" s="244">
        <v>20409</v>
      </c>
      <c r="HU29" s="244">
        <v>22781</v>
      </c>
      <c r="HV29" s="244">
        <v>53403</v>
      </c>
      <c r="HW29" s="269">
        <v>2265196</v>
      </c>
      <c r="HX29" s="270">
        <v>236817</v>
      </c>
      <c r="HY29" s="244">
        <v>955794</v>
      </c>
      <c r="HZ29" s="244">
        <v>244696</v>
      </c>
      <c r="IA29" s="244">
        <v>159867</v>
      </c>
      <c r="IB29" s="244">
        <v>63799</v>
      </c>
      <c r="IC29" s="244">
        <v>33294</v>
      </c>
      <c r="ID29" s="244">
        <v>18603</v>
      </c>
      <c r="IE29" s="244">
        <v>20231</v>
      </c>
      <c r="IF29" s="244">
        <v>39810</v>
      </c>
      <c r="IG29" s="269">
        <v>1772911</v>
      </c>
      <c r="IH29" s="270">
        <v>304535</v>
      </c>
      <c r="II29" s="244">
        <v>848470</v>
      </c>
      <c r="IJ29" s="244">
        <v>268905</v>
      </c>
      <c r="IK29" s="244">
        <v>101505.1</v>
      </c>
      <c r="IL29" s="244">
        <v>70167</v>
      </c>
      <c r="IM29" s="244">
        <v>31716</v>
      </c>
      <c r="IN29" s="244">
        <v>32243</v>
      </c>
      <c r="IO29" s="244">
        <v>19144</v>
      </c>
      <c r="IP29" s="244">
        <v>36725</v>
      </c>
      <c r="IQ29" s="269">
        <v>1713410.1</v>
      </c>
      <c r="IR29" s="270">
        <v>470056</v>
      </c>
      <c r="IS29" s="244">
        <v>1010443</v>
      </c>
      <c r="IT29" s="244">
        <v>325519</v>
      </c>
      <c r="IU29" s="244">
        <v>132841</v>
      </c>
      <c r="IV29" s="244">
        <v>91759</v>
      </c>
      <c r="IW29" s="244">
        <v>44446</v>
      </c>
      <c r="IX29" s="244">
        <v>113024</v>
      </c>
      <c r="IY29" s="244">
        <v>1120260</v>
      </c>
      <c r="IZ29" s="244">
        <v>38874</v>
      </c>
      <c r="JA29" s="269">
        <v>3347222</v>
      </c>
      <c r="JB29" s="270">
        <v>345490</v>
      </c>
      <c r="JC29" s="244">
        <v>1066364</v>
      </c>
      <c r="JD29" s="244">
        <v>356905</v>
      </c>
      <c r="JE29" s="244">
        <v>236633</v>
      </c>
      <c r="JF29" s="244">
        <v>2235728</v>
      </c>
      <c r="JG29" s="244">
        <v>47764</v>
      </c>
      <c r="JH29" s="244">
        <v>22142</v>
      </c>
      <c r="JI29" s="244">
        <v>24378</v>
      </c>
      <c r="JJ29" s="244">
        <v>39115</v>
      </c>
      <c r="JK29" s="269">
        <v>4374519</v>
      </c>
      <c r="JL29" s="270">
        <v>455646</v>
      </c>
      <c r="JM29" s="244">
        <v>1018485</v>
      </c>
      <c r="JN29" s="244">
        <v>452522</v>
      </c>
      <c r="JO29" s="244">
        <v>153037</v>
      </c>
      <c r="JP29" s="244">
        <v>79010</v>
      </c>
      <c r="JQ29" s="244">
        <v>35536</v>
      </c>
      <c r="JR29" s="244">
        <v>27148</v>
      </c>
      <c r="JS29" s="244">
        <v>19989</v>
      </c>
      <c r="JT29" s="244">
        <v>38213</v>
      </c>
      <c r="JU29" s="269">
        <v>2279586</v>
      </c>
      <c r="JV29" s="270">
        <v>617031</v>
      </c>
      <c r="JW29" s="244">
        <v>778442</v>
      </c>
      <c r="JX29" s="244">
        <v>376750</v>
      </c>
      <c r="JY29" s="244">
        <v>172618</v>
      </c>
      <c r="JZ29" s="244">
        <v>81135</v>
      </c>
      <c r="KA29" s="244">
        <v>37507</v>
      </c>
      <c r="KB29" s="244">
        <v>22415</v>
      </c>
      <c r="KC29" s="244">
        <v>18264</v>
      </c>
      <c r="KD29" s="244">
        <v>52994</v>
      </c>
      <c r="KE29" s="269">
        <v>2157156</v>
      </c>
      <c r="KF29" s="270">
        <v>192073</v>
      </c>
      <c r="KG29" s="244">
        <v>978070</v>
      </c>
      <c r="KH29" s="244">
        <v>317908</v>
      </c>
      <c r="KI29" s="244">
        <v>151085</v>
      </c>
      <c r="KJ29" s="244">
        <v>91150</v>
      </c>
      <c r="KK29" s="244">
        <v>68328</v>
      </c>
      <c r="KL29" s="244">
        <v>83097</v>
      </c>
      <c r="KM29" s="244">
        <v>24090</v>
      </c>
      <c r="KN29" s="244">
        <v>38739</v>
      </c>
      <c r="KO29" s="269">
        <v>1944540</v>
      </c>
      <c r="KP29" s="244">
        <v>383149</v>
      </c>
      <c r="KQ29" s="244">
        <v>1418150</v>
      </c>
      <c r="KR29" s="244">
        <v>466217</v>
      </c>
      <c r="KS29" s="244">
        <v>290608</v>
      </c>
      <c r="KT29" s="244">
        <v>130731</v>
      </c>
      <c r="KU29" s="244">
        <v>39682</v>
      </c>
      <c r="KV29" s="244">
        <v>91804</v>
      </c>
      <c r="KW29" s="244">
        <v>31051</v>
      </c>
      <c r="KX29" s="244">
        <v>98689</v>
      </c>
      <c r="KY29" s="266">
        <v>2950081</v>
      </c>
      <c r="KZ29" s="244">
        <v>400386</v>
      </c>
      <c r="LA29" s="244">
        <v>1512480</v>
      </c>
      <c r="LB29" s="244">
        <v>400106</v>
      </c>
      <c r="LC29" s="244">
        <v>298355</v>
      </c>
      <c r="LD29" s="244">
        <v>154189</v>
      </c>
      <c r="LE29" s="244">
        <v>43555</v>
      </c>
      <c r="LF29" s="244">
        <v>110793</v>
      </c>
      <c r="LG29" s="244">
        <v>17180</v>
      </c>
      <c r="LH29" s="244">
        <v>76772</v>
      </c>
      <c r="LI29" s="266">
        <v>3013816</v>
      </c>
      <c r="LJ29" s="244">
        <v>533589</v>
      </c>
      <c r="LK29" s="244">
        <v>1419654</v>
      </c>
      <c r="LL29" s="244">
        <v>454956</v>
      </c>
      <c r="LM29" s="244">
        <v>338203</v>
      </c>
      <c r="LN29" s="244">
        <v>121907</v>
      </c>
      <c r="LO29" s="244">
        <v>53476</v>
      </c>
      <c r="LP29" s="244">
        <v>173413</v>
      </c>
      <c r="LQ29" s="244">
        <v>49145</v>
      </c>
      <c r="LR29" s="244">
        <v>47097</v>
      </c>
      <c r="LS29" s="266">
        <v>3191440</v>
      </c>
      <c r="LT29" s="244">
        <v>367956</v>
      </c>
      <c r="LU29" s="244">
        <v>1634643</v>
      </c>
      <c r="LV29" s="244">
        <v>422775</v>
      </c>
      <c r="LW29" s="244">
        <v>300686</v>
      </c>
      <c r="LX29" s="244">
        <v>99328</v>
      </c>
      <c r="LY29" s="244">
        <v>154644</v>
      </c>
      <c r="LZ29" s="244">
        <v>80256</v>
      </c>
      <c r="MA29" s="244">
        <v>17848</v>
      </c>
      <c r="MB29" s="244">
        <v>64579</v>
      </c>
      <c r="MC29" s="266">
        <v>3142715</v>
      </c>
      <c r="MD29" s="244">
        <v>493377</v>
      </c>
      <c r="ME29" s="244">
        <v>1339546</v>
      </c>
      <c r="MF29" s="244">
        <v>544648</v>
      </c>
      <c r="MG29" s="244">
        <v>238494</v>
      </c>
      <c r="MH29" s="244">
        <v>283329</v>
      </c>
      <c r="MI29" s="244">
        <v>54492</v>
      </c>
      <c r="MJ29" s="244">
        <v>86651</v>
      </c>
      <c r="MK29" s="244">
        <v>142169</v>
      </c>
      <c r="ML29" s="244">
        <v>39160</v>
      </c>
      <c r="MM29" s="266">
        <v>3221866</v>
      </c>
      <c r="MN29" s="244">
        <v>587343</v>
      </c>
      <c r="MO29" s="244">
        <v>1279116</v>
      </c>
      <c r="MP29" s="244">
        <v>393919</v>
      </c>
      <c r="MQ29" s="244">
        <v>199715</v>
      </c>
      <c r="MR29" s="244">
        <v>122885</v>
      </c>
      <c r="MS29" s="244">
        <v>186831</v>
      </c>
      <c r="MT29" s="244">
        <v>91560</v>
      </c>
      <c r="MU29" s="244">
        <v>17404</v>
      </c>
      <c r="MV29" s="244">
        <v>39817</v>
      </c>
      <c r="MW29" s="266">
        <v>2918590</v>
      </c>
      <c r="MX29" s="244">
        <v>946899</v>
      </c>
      <c r="MY29" s="244">
        <v>1920837</v>
      </c>
      <c r="MZ29" s="244">
        <v>401054</v>
      </c>
      <c r="NA29" s="244">
        <v>246150</v>
      </c>
      <c r="NB29" s="244">
        <v>142243</v>
      </c>
      <c r="NC29" s="244">
        <v>135759</v>
      </c>
      <c r="ND29" s="244">
        <v>58738</v>
      </c>
      <c r="NE29" s="244">
        <v>51201</v>
      </c>
      <c r="NF29" s="244">
        <v>48869</v>
      </c>
      <c r="NG29" s="266">
        <v>3951750</v>
      </c>
      <c r="NH29" s="244">
        <v>951869</v>
      </c>
      <c r="NI29" s="244">
        <v>1790868</v>
      </c>
      <c r="NJ29" s="244">
        <v>468883</v>
      </c>
      <c r="NK29" s="244">
        <v>214364</v>
      </c>
      <c r="NL29" s="244">
        <v>127462</v>
      </c>
      <c r="NM29" s="244">
        <v>48098</v>
      </c>
      <c r="NN29" s="244">
        <v>63313</v>
      </c>
      <c r="NO29" s="244">
        <v>33445</v>
      </c>
      <c r="NP29" s="244">
        <v>168633</v>
      </c>
      <c r="NQ29" s="266">
        <v>3866935</v>
      </c>
    </row>
    <row r="30" spans="1:381" ht="12.75" customHeight="1">
      <c r="A30" s="271" t="s">
        <v>598</v>
      </c>
      <c r="B30" s="267">
        <v>53264306</v>
      </c>
      <c r="C30" s="250">
        <v>108970952</v>
      </c>
      <c r="D30" s="250">
        <v>40442729</v>
      </c>
      <c r="E30" s="250">
        <v>10558208</v>
      </c>
      <c r="F30" s="250">
        <v>5563125</v>
      </c>
      <c r="G30" s="250">
        <v>1636606</v>
      </c>
      <c r="H30" s="250">
        <v>840887</v>
      </c>
      <c r="I30" s="250">
        <v>189898</v>
      </c>
      <c r="J30" s="250">
        <v>1461311</v>
      </c>
      <c r="K30" s="266">
        <v>222928022</v>
      </c>
      <c r="L30" s="267">
        <v>47831078</v>
      </c>
      <c r="M30" s="250">
        <v>106478914</v>
      </c>
      <c r="N30" s="250">
        <v>39918100</v>
      </c>
      <c r="O30" s="250">
        <v>13076826</v>
      </c>
      <c r="P30" s="250">
        <v>5984990</v>
      </c>
      <c r="Q30" s="250">
        <v>1967420</v>
      </c>
      <c r="R30" s="250">
        <v>875381</v>
      </c>
      <c r="S30" s="250">
        <v>219639</v>
      </c>
      <c r="T30" s="250">
        <v>1610538</v>
      </c>
      <c r="U30" s="266">
        <v>217962886</v>
      </c>
      <c r="V30" s="267">
        <v>36979880</v>
      </c>
      <c r="W30" s="250">
        <v>107140107</v>
      </c>
      <c r="X30" s="250">
        <v>41438572</v>
      </c>
      <c r="Y30" s="250">
        <v>13083205</v>
      </c>
      <c r="Z30" s="250">
        <v>6603423</v>
      </c>
      <c r="AA30" s="250">
        <v>2193910</v>
      </c>
      <c r="AB30" s="250">
        <v>962865</v>
      </c>
      <c r="AC30" s="250">
        <v>346143</v>
      </c>
      <c r="AD30" s="250">
        <v>1763385</v>
      </c>
      <c r="AE30" s="266">
        <v>210511490</v>
      </c>
      <c r="AF30" s="267">
        <v>35269634</v>
      </c>
      <c r="AG30" s="250">
        <v>111687620</v>
      </c>
      <c r="AH30" s="250">
        <v>42282551</v>
      </c>
      <c r="AI30" s="250">
        <v>11933816</v>
      </c>
      <c r="AJ30" s="250">
        <v>6413825</v>
      </c>
      <c r="AK30" s="250">
        <v>2194611</v>
      </c>
      <c r="AL30" s="250">
        <v>834722</v>
      </c>
      <c r="AM30" s="250">
        <v>319318</v>
      </c>
      <c r="AN30" s="250">
        <v>1866492</v>
      </c>
      <c r="AO30" s="266">
        <v>212802589</v>
      </c>
      <c r="AP30" s="267">
        <v>35932659</v>
      </c>
      <c r="AQ30" s="250">
        <v>118312626</v>
      </c>
      <c r="AR30" s="250">
        <v>43696976</v>
      </c>
      <c r="AS30" s="250">
        <v>12926530</v>
      </c>
      <c r="AT30" s="250">
        <v>6274921</v>
      </c>
      <c r="AU30" s="250">
        <v>2127708</v>
      </c>
      <c r="AV30" s="250">
        <v>950075</v>
      </c>
      <c r="AW30" s="250">
        <v>287398</v>
      </c>
      <c r="AX30" s="250">
        <v>1634021</v>
      </c>
      <c r="AY30" s="266">
        <v>222142914</v>
      </c>
      <c r="AZ30" s="267">
        <v>38731226</v>
      </c>
      <c r="BA30" s="250">
        <v>118401184</v>
      </c>
      <c r="BB30" s="250">
        <v>46651029</v>
      </c>
      <c r="BC30" s="250">
        <v>12791014</v>
      </c>
      <c r="BD30" s="250">
        <v>7164896</v>
      </c>
      <c r="BE30" s="250">
        <v>2017353</v>
      </c>
      <c r="BF30" s="250">
        <v>888324</v>
      </c>
      <c r="BG30" s="250">
        <v>301992</v>
      </c>
      <c r="BH30" s="250">
        <v>1903050</v>
      </c>
      <c r="BI30" s="266">
        <v>228850068</v>
      </c>
      <c r="BJ30" s="267">
        <v>40718794</v>
      </c>
      <c r="BK30" s="250">
        <v>126036070</v>
      </c>
      <c r="BL30" s="250">
        <v>48738886</v>
      </c>
      <c r="BM30" s="250">
        <v>12679428</v>
      </c>
      <c r="BN30" s="250">
        <v>7562521</v>
      </c>
      <c r="BO30" s="250">
        <v>2292136</v>
      </c>
      <c r="BP30" s="250">
        <v>807626</v>
      </c>
      <c r="BQ30" s="250">
        <v>289525</v>
      </c>
      <c r="BR30" s="250">
        <v>1497762</v>
      </c>
      <c r="BS30" s="266">
        <v>240622748</v>
      </c>
      <c r="BT30" s="267">
        <v>44607269</v>
      </c>
      <c r="BU30" s="250">
        <v>135469729.09999999</v>
      </c>
      <c r="BV30" s="250">
        <v>49667087</v>
      </c>
      <c r="BW30" s="250">
        <v>13698454</v>
      </c>
      <c r="BX30" s="250">
        <v>7680217</v>
      </c>
      <c r="BY30" s="250">
        <v>2442760</v>
      </c>
      <c r="BZ30" s="250">
        <v>912536</v>
      </c>
      <c r="CA30" s="250">
        <v>491124</v>
      </c>
      <c r="CB30" s="250">
        <v>2195913</v>
      </c>
      <c r="CC30" s="266">
        <v>257165089.10000002</v>
      </c>
      <c r="CD30" s="267">
        <v>49374671</v>
      </c>
      <c r="CE30" s="250">
        <v>143077320</v>
      </c>
      <c r="CF30" s="250">
        <v>53390920</v>
      </c>
      <c r="CG30" s="250">
        <v>14110394</v>
      </c>
      <c r="CH30" s="250">
        <v>8564050</v>
      </c>
      <c r="CI30" s="250">
        <v>2462317</v>
      </c>
      <c r="CJ30" s="250">
        <v>1224436</v>
      </c>
      <c r="CK30" s="250">
        <v>391141</v>
      </c>
      <c r="CL30" s="250">
        <v>2212220</v>
      </c>
      <c r="CM30" s="266">
        <v>274807469</v>
      </c>
      <c r="CN30" s="267">
        <v>86208590</v>
      </c>
      <c r="CO30" s="250">
        <v>141577332</v>
      </c>
      <c r="CP30" s="250">
        <v>23469916</v>
      </c>
      <c r="CQ30" s="250">
        <v>12870571</v>
      </c>
      <c r="CR30" s="250">
        <v>10076606</v>
      </c>
      <c r="CS30" s="250">
        <v>1312729</v>
      </c>
      <c r="CT30" s="250">
        <v>835654</v>
      </c>
      <c r="CU30" s="250">
        <v>486397</v>
      </c>
      <c r="CV30" s="250">
        <v>1924978.5</v>
      </c>
      <c r="CW30" s="266">
        <v>278762773.5</v>
      </c>
      <c r="CX30" s="267">
        <v>89832081</v>
      </c>
      <c r="CY30" s="250">
        <v>146457698</v>
      </c>
      <c r="CZ30" s="250">
        <v>24544967</v>
      </c>
      <c r="DA30" s="250">
        <v>13552393</v>
      </c>
      <c r="DB30" s="250">
        <v>11125243</v>
      </c>
      <c r="DC30" s="250">
        <v>1269316</v>
      </c>
      <c r="DD30" s="250">
        <v>1170505</v>
      </c>
      <c r="DE30" s="250">
        <v>526492</v>
      </c>
      <c r="DF30" s="250">
        <v>2070138</v>
      </c>
      <c r="DG30" s="266">
        <v>290548833</v>
      </c>
      <c r="DH30" s="267">
        <v>109579244</v>
      </c>
      <c r="DI30" s="250">
        <v>142660512</v>
      </c>
      <c r="DJ30" s="250">
        <v>26458300</v>
      </c>
      <c r="DK30" s="250">
        <v>13208230</v>
      </c>
      <c r="DL30" s="250">
        <v>10383091</v>
      </c>
      <c r="DM30" s="250">
        <v>1359839</v>
      </c>
      <c r="DN30" s="250">
        <v>936992</v>
      </c>
      <c r="DO30" s="250">
        <v>515361</v>
      </c>
      <c r="DP30" s="250">
        <v>2234306</v>
      </c>
      <c r="DQ30" s="266">
        <v>307335875</v>
      </c>
      <c r="DR30" s="267">
        <v>111275494</v>
      </c>
      <c r="DS30" s="250">
        <v>146416520</v>
      </c>
      <c r="DT30" s="250">
        <v>27462481</v>
      </c>
      <c r="DU30" s="250">
        <v>14703675</v>
      </c>
      <c r="DV30" s="250">
        <v>11031383</v>
      </c>
      <c r="DW30" s="250">
        <v>1210611</v>
      </c>
      <c r="DX30" s="250">
        <v>858418</v>
      </c>
      <c r="DY30" s="250">
        <v>491476</v>
      </c>
      <c r="DZ30" s="250">
        <v>2223878</v>
      </c>
      <c r="EA30" s="266">
        <v>315673936</v>
      </c>
      <c r="EB30" s="267">
        <v>112194384</v>
      </c>
      <c r="EC30" s="250">
        <v>140077527</v>
      </c>
      <c r="ED30" s="250">
        <v>30645285</v>
      </c>
      <c r="EE30" s="250">
        <v>17231874</v>
      </c>
      <c r="EF30" s="250">
        <v>10947198</v>
      </c>
      <c r="EG30" s="250">
        <v>966226</v>
      </c>
      <c r="EH30" s="250">
        <v>752946</v>
      </c>
      <c r="EI30" s="250">
        <v>495771</v>
      </c>
      <c r="EJ30" s="250">
        <v>2146280</v>
      </c>
      <c r="EK30" s="266">
        <v>315457491</v>
      </c>
      <c r="EL30" s="267">
        <v>117413994</v>
      </c>
      <c r="EM30" s="250">
        <v>142997507</v>
      </c>
      <c r="EN30" s="250">
        <v>33935775</v>
      </c>
      <c r="EO30" s="250">
        <v>16498204</v>
      </c>
      <c r="EP30" s="250">
        <v>8593394</v>
      </c>
      <c r="EQ30" s="250">
        <v>1083963</v>
      </c>
      <c r="ER30" s="250">
        <v>945065</v>
      </c>
      <c r="ES30" s="250">
        <v>478135</v>
      </c>
      <c r="ET30" s="250">
        <v>2483462</v>
      </c>
      <c r="EU30" s="266">
        <v>324429499</v>
      </c>
      <c r="EV30" s="267">
        <v>123572187</v>
      </c>
      <c r="EW30" s="250">
        <v>139518196</v>
      </c>
      <c r="EX30" s="250">
        <v>35095602</v>
      </c>
      <c r="EY30" s="250">
        <v>16287323</v>
      </c>
      <c r="EZ30" s="250">
        <v>7840092</v>
      </c>
      <c r="FA30" s="250">
        <v>1342670</v>
      </c>
      <c r="FB30" s="250">
        <v>998337</v>
      </c>
      <c r="FC30" s="250">
        <v>595291</v>
      </c>
      <c r="FD30" s="250">
        <v>2669194</v>
      </c>
      <c r="FE30" s="266">
        <v>327918892</v>
      </c>
      <c r="FF30" s="267">
        <v>127837891</v>
      </c>
      <c r="FG30" s="250">
        <v>139464022</v>
      </c>
      <c r="FH30" s="250">
        <v>33937284</v>
      </c>
      <c r="FI30" s="250">
        <v>21021048</v>
      </c>
      <c r="FJ30" s="250">
        <v>7853304</v>
      </c>
      <c r="FK30" s="250">
        <v>1665009.0171699999</v>
      </c>
      <c r="FL30" s="250">
        <v>953032</v>
      </c>
      <c r="FM30" s="250">
        <v>1052675</v>
      </c>
      <c r="FN30" s="250">
        <v>2837437.5</v>
      </c>
      <c r="FO30" s="266">
        <v>336621702.51717001</v>
      </c>
      <c r="FP30" s="267">
        <v>131966488</v>
      </c>
      <c r="FQ30" s="250">
        <v>141791850</v>
      </c>
      <c r="FR30" s="250">
        <v>33151487</v>
      </c>
      <c r="FS30" s="250">
        <v>21119913</v>
      </c>
      <c r="FT30" s="250">
        <v>6845584</v>
      </c>
      <c r="FU30" s="250">
        <v>1284171</v>
      </c>
      <c r="FV30" s="250">
        <v>1002419</v>
      </c>
      <c r="FW30" s="250">
        <v>1039406</v>
      </c>
      <c r="FX30" s="250">
        <v>2599587</v>
      </c>
      <c r="FY30" s="266">
        <v>340800905</v>
      </c>
      <c r="FZ30" s="267">
        <v>173675862</v>
      </c>
      <c r="GA30" s="250">
        <v>112191526</v>
      </c>
      <c r="GB30" s="250">
        <v>32796617</v>
      </c>
      <c r="GC30" s="250">
        <v>19556676</v>
      </c>
      <c r="GD30" s="250">
        <v>6057650</v>
      </c>
      <c r="GE30" s="250">
        <v>2251559</v>
      </c>
      <c r="GF30" s="250">
        <v>986457</v>
      </c>
      <c r="GG30" s="250">
        <v>1197156</v>
      </c>
      <c r="GH30" s="250">
        <v>2842350</v>
      </c>
      <c r="GI30" s="266">
        <v>351555853</v>
      </c>
      <c r="GJ30" s="267">
        <v>180171504</v>
      </c>
      <c r="GK30" s="250">
        <v>117120659</v>
      </c>
      <c r="GL30" s="250">
        <v>36116206</v>
      </c>
      <c r="GM30" s="250">
        <v>15133876</v>
      </c>
      <c r="GN30" s="250">
        <v>6374544</v>
      </c>
      <c r="GO30" s="250">
        <v>1595836</v>
      </c>
      <c r="GP30" s="250">
        <v>1015814</v>
      </c>
      <c r="GQ30" s="250">
        <v>1346210</v>
      </c>
      <c r="GR30" s="250">
        <v>2329724</v>
      </c>
      <c r="GS30" s="266">
        <v>361204373</v>
      </c>
      <c r="GT30" s="267">
        <v>194795014</v>
      </c>
      <c r="GU30" s="250">
        <v>129015951</v>
      </c>
      <c r="GV30" s="250">
        <v>34462102</v>
      </c>
      <c r="GW30" s="250">
        <v>14337782</v>
      </c>
      <c r="GX30" s="250">
        <v>6982493</v>
      </c>
      <c r="GY30" s="250">
        <v>1814625</v>
      </c>
      <c r="GZ30" s="250">
        <v>874151</v>
      </c>
      <c r="HA30" s="250">
        <v>1214462</v>
      </c>
      <c r="HB30" s="250">
        <v>2593069</v>
      </c>
      <c r="HC30" s="266">
        <v>386089649</v>
      </c>
      <c r="HD30" s="267">
        <v>195159355.01466</v>
      </c>
      <c r="HE30" s="250">
        <v>127885482</v>
      </c>
      <c r="HF30" s="250">
        <v>33792579.5</v>
      </c>
      <c r="HG30" s="250">
        <v>13623807.300000001</v>
      </c>
      <c r="HH30" s="250">
        <v>6644506.5</v>
      </c>
      <c r="HI30" s="250">
        <v>1471825</v>
      </c>
      <c r="HJ30" s="250">
        <v>814304</v>
      </c>
      <c r="HK30" s="250">
        <v>1198987</v>
      </c>
      <c r="HL30" s="250">
        <v>1918629.5</v>
      </c>
      <c r="HM30" s="266">
        <v>382509475.81466001</v>
      </c>
      <c r="HN30" s="267">
        <v>212193610</v>
      </c>
      <c r="HO30" s="250">
        <v>119692831</v>
      </c>
      <c r="HP30" s="250">
        <v>32314334</v>
      </c>
      <c r="HQ30" s="250">
        <v>13232455</v>
      </c>
      <c r="HR30" s="250">
        <v>6544498</v>
      </c>
      <c r="HS30" s="250">
        <v>2072765</v>
      </c>
      <c r="HT30" s="250">
        <v>874744</v>
      </c>
      <c r="HU30" s="250">
        <v>1315014</v>
      </c>
      <c r="HV30" s="250">
        <v>2280250</v>
      </c>
      <c r="HW30" s="266">
        <v>390520501</v>
      </c>
      <c r="HX30" s="267">
        <v>216075618</v>
      </c>
      <c r="HY30" s="250">
        <v>128747178</v>
      </c>
      <c r="HZ30" s="250">
        <v>33303844</v>
      </c>
      <c r="IA30" s="250">
        <v>12569547</v>
      </c>
      <c r="IB30" s="250">
        <v>6049796</v>
      </c>
      <c r="IC30" s="250">
        <v>3097053</v>
      </c>
      <c r="ID30" s="250">
        <v>1171110</v>
      </c>
      <c r="IE30" s="250">
        <v>1310966</v>
      </c>
      <c r="IF30" s="250">
        <v>2510466</v>
      </c>
      <c r="IG30" s="266">
        <v>404835578</v>
      </c>
      <c r="IH30" s="267">
        <v>226011045</v>
      </c>
      <c r="II30" s="250">
        <v>141107513</v>
      </c>
      <c r="IJ30" s="250">
        <v>33539969</v>
      </c>
      <c r="IK30" s="250">
        <v>12135847.1</v>
      </c>
      <c r="IL30" s="250">
        <v>6492487</v>
      </c>
      <c r="IM30" s="250">
        <v>2741387</v>
      </c>
      <c r="IN30" s="250">
        <v>1539692</v>
      </c>
      <c r="IO30" s="250">
        <v>1284922</v>
      </c>
      <c r="IP30" s="250">
        <v>2648009.5</v>
      </c>
      <c r="IQ30" s="266">
        <v>427500871.60000002</v>
      </c>
      <c r="IR30" s="267">
        <v>237793885</v>
      </c>
      <c r="IS30" s="250">
        <v>139819036</v>
      </c>
      <c r="IT30" s="250">
        <v>34256999</v>
      </c>
      <c r="IU30" s="250">
        <v>12655112</v>
      </c>
      <c r="IV30" s="250">
        <v>9249801</v>
      </c>
      <c r="IW30" s="250">
        <v>1464470</v>
      </c>
      <c r="IX30" s="250">
        <v>1231430</v>
      </c>
      <c r="IY30" s="250">
        <v>2667441</v>
      </c>
      <c r="IZ30" s="250">
        <v>2667788</v>
      </c>
      <c r="JA30" s="266">
        <v>441805962</v>
      </c>
      <c r="JB30" s="267">
        <v>233066372</v>
      </c>
      <c r="JC30" s="250">
        <v>133821248</v>
      </c>
      <c r="JD30" s="250">
        <v>34430620</v>
      </c>
      <c r="JE30" s="250">
        <v>12738452</v>
      </c>
      <c r="JF30" s="250">
        <v>8902089</v>
      </c>
      <c r="JG30" s="250">
        <v>1639259</v>
      </c>
      <c r="JH30" s="250">
        <v>992112</v>
      </c>
      <c r="JI30" s="250">
        <v>1559905</v>
      </c>
      <c r="JJ30" s="250">
        <v>2964953</v>
      </c>
      <c r="JK30" s="266">
        <v>430115010</v>
      </c>
      <c r="JL30" s="267">
        <v>246099841</v>
      </c>
      <c r="JM30" s="250">
        <v>132344270</v>
      </c>
      <c r="JN30" s="250">
        <v>38173020</v>
      </c>
      <c r="JO30" s="250">
        <v>13723995</v>
      </c>
      <c r="JP30" s="250">
        <v>10913872</v>
      </c>
      <c r="JQ30" s="250">
        <v>2103434</v>
      </c>
      <c r="JR30" s="250">
        <v>1083287</v>
      </c>
      <c r="JS30" s="250">
        <v>860966</v>
      </c>
      <c r="JT30" s="250">
        <v>2977128</v>
      </c>
      <c r="JU30" s="266">
        <v>448279813</v>
      </c>
      <c r="JV30" s="267">
        <v>244128471</v>
      </c>
      <c r="JW30" s="250">
        <v>133112930</v>
      </c>
      <c r="JX30" s="250">
        <v>35930188</v>
      </c>
      <c r="JY30" s="250">
        <v>13913811</v>
      </c>
      <c r="JZ30" s="250">
        <v>12152046</v>
      </c>
      <c r="KA30" s="250">
        <v>2231064</v>
      </c>
      <c r="KB30" s="250">
        <v>1198566</v>
      </c>
      <c r="KC30" s="250">
        <v>892420</v>
      </c>
      <c r="KD30" s="250">
        <v>3167495</v>
      </c>
      <c r="KE30" s="266">
        <v>446726991</v>
      </c>
      <c r="KF30" s="267">
        <v>217073627</v>
      </c>
      <c r="KG30" s="250">
        <v>129383886</v>
      </c>
      <c r="KH30" s="250">
        <v>33917853</v>
      </c>
      <c r="KI30" s="250">
        <v>15822023</v>
      </c>
      <c r="KJ30" s="250">
        <v>7632855</v>
      </c>
      <c r="KK30" s="250">
        <v>6151665</v>
      </c>
      <c r="KL30" s="250">
        <v>2488109</v>
      </c>
      <c r="KM30" s="250">
        <v>958526</v>
      </c>
      <c r="KN30" s="250">
        <v>2553844</v>
      </c>
      <c r="KO30" s="266">
        <v>415982388</v>
      </c>
      <c r="KP30" s="250">
        <v>227572831</v>
      </c>
      <c r="KQ30" s="250">
        <v>154696218</v>
      </c>
      <c r="KR30" s="250">
        <v>44031005</v>
      </c>
      <c r="KS30" s="250">
        <v>18864691</v>
      </c>
      <c r="KT30" s="250">
        <v>7476070</v>
      </c>
      <c r="KU30" s="250">
        <v>5947747</v>
      </c>
      <c r="KV30" s="250">
        <v>3004960</v>
      </c>
      <c r="KW30" s="250">
        <v>1677268</v>
      </c>
      <c r="KX30" s="250">
        <v>2901211</v>
      </c>
      <c r="KY30" s="276">
        <v>466172001</v>
      </c>
      <c r="KZ30" s="250">
        <v>226297330</v>
      </c>
      <c r="LA30" s="250">
        <v>153206916</v>
      </c>
      <c r="LB30" s="250">
        <v>44358368</v>
      </c>
      <c r="LC30" s="250">
        <v>17698689</v>
      </c>
      <c r="LD30" s="250">
        <v>7624353</v>
      </c>
      <c r="LE30" s="250">
        <v>6355521</v>
      </c>
      <c r="LF30" s="250">
        <v>3989089</v>
      </c>
      <c r="LG30" s="250">
        <v>1793903</v>
      </c>
      <c r="LH30" s="250">
        <v>2735652</v>
      </c>
      <c r="LI30" s="276">
        <v>464059821</v>
      </c>
      <c r="LJ30" s="250">
        <v>227489987</v>
      </c>
      <c r="LK30" s="250">
        <v>154011919</v>
      </c>
      <c r="LL30" s="250">
        <v>40548640</v>
      </c>
      <c r="LM30" s="250">
        <v>18183165</v>
      </c>
      <c r="LN30" s="250">
        <v>8679975</v>
      </c>
      <c r="LO30" s="250">
        <v>5169348</v>
      </c>
      <c r="LP30" s="250">
        <v>4455210</v>
      </c>
      <c r="LQ30" s="250">
        <v>2148331</v>
      </c>
      <c r="LR30" s="250">
        <v>3171417</v>
      </c>
      <c r="LS30" s="276">
        <v>463857992</v>
      </c>
      <c r="LT30" s="250">
        <v>206129553</v>
      </c>
      <c r="LU30" s="250">
        <v>159905203</v>
      </c>
      <c r="LV30" s="250">
        <v>41856129</v>
      </c>
      <c r="LW30" s="250">
        <v>17118277</v>
      </c>
      <c r="LX30" s="250">
        <v>8949623</v>
      </c>
      <c r="LY30" s="250">
        <v>6152761</v>
      </c>
      <c r="LZ30" s="250">
        <v>3686553</v>
      </c>
      <c r="MA30" s="250">
        <v>2105481</v>
      </c>
      <c r="MB30" s="250">
        <v>3139086</v>
      </c>
      <c r="MC30" s="276">
        <v>449042666</v>
      </c>
      <c r="MD30" s="250">
        <v>204780738</v>
      </c>
      <c r="ME30" s="250">
        <v>162001051</v>
      </c>
      <c r="MF30" s="250">
        <v>43652109</v>
      </c>
      <c r="MG30" s="250">
        <v>17498830</v>
      </c>
      <c r="MH30" s="250">
        <v>8799553</v>
      </c>
      <c r="MI30" s="250">
        <v>5791040</v>
      </c>
      <c r="MJ30" s="250">
        <v>5107056</v>
      </c>
      <c r="MK30" s="250">
        <v>2153951</v>
      </c>
      <c r="ML30" s="250">
        <v>3887720</v>
      </c>
      <c r="MM30" s="276">
        <v>453672048</v>
      </c>
      <c r="MN30" s="250">
        <v>197343891</v>
      </c>
      <c r="MO30" s="250">
        <v>160257582</v>
      </c>
      <c r="MP30" s="250">
        <v>42751421</v>
      </c>
      <c r="MQ30" s="250">
        <v>17190213</v>
      </c>
      <c r="MR30" s="250">
        <v>7548447</v>
      </c>
      <c r="MS30" s="250">
        <v>6577712</v>
      </c>
      <c r="MT30" s="250">
        <v>4979065</v>
      </c>
      <c r="MU30" s="250">
        <v>2072296</v>
      </c>
      <c r="MV30" s="250">
        <v>3757960</v>
      </c>
      <c r="MW30" s="276">
        <v>442478587</v>
      </c>
      <c r="MX30" s="250">
        <v>212091535</v>
      </c>
      <c r="MY30" s="250">
        <v>173646014</v>
      </c>
      <c r="MZ30" s="250">
        <v>39914582</v>
      </c>
      <c r="NA30" s="250">
        <v>16845770</v>
      </c>
      <c r="NB30" s="250">
        <v>8392090</v>
      </c>
      <c r="NC30" s="250">
        <v>4755197</v>
      </c>
      <c r="ND30" s="250">
        <v>3707601</v>
      </c>
      <c r="NE30" s="250">
        <v>3649707</v>
      </c>
      <c r="NF30" s="250">
        <v>4004286</v>
      </c>
      <c r="NG30" s="276">
        <v>467006782</v>
      </c>
      <c r="NH30" s="250">
        <v>214090617</v>
      </c>
      <c r="NI30" s="250">
        <v>172873303</v>
      </c>
      <c r="NJ30" s="250">
        <v>40554522</v>
      </c>
      <c r="NK30" s="250">
        <v>16925719</v>
      </c>
      <c r="NL30" s="250">
        <v>8516020</v>
      </c>
      <c r="NM30" s="250">
        <v>4448606</v>
      </c>
      <c r="NN30" s="250">
        <v>3967922</v>
      </c>
      <c r="NO30" s="250">
        <v>3639005</v>
      </c>
      <c r="NP30" s="250">
        <v>3926233</v>
      </c>
      <c r="NQ30" s="276">
        <v>468941947</v>
      </c>
    </row>
    <row r="31" spans="1:381" ht="12.75" customHeight="1">
      <c r="A31" s="246" t="s">
        <v>597</v>
      </c>
      <c r="B31" s="270">
        <v>0</v>
      </c>
      <c r="C31" s="244">
        <v>-544854.76</v>
      </c>
      <c r="D31" s="244">
        <v>-404427.29</v>
      </c>
      <c r="E31" s="244">
        <v>-316746.23999999999</v>
      </c>
      <c r="F31" s="244">
        <v>-556312.5</v>
      </c>
      <c r="G31" s="244">
        <v>-490981.6</v>
      </c>
      <c r="H31" s="244">
        <v>-420442.9</v>
      </c>
      <c r="I31" s="244">
        <v>-132928.6</v>
      </c>
      <c r="J31" s="244">
        <v>-1461311</v>
      </c>
      <c r="K31" s="269">
        <v>-4328004.8899999997</v>
      </c>
      <c r="L31" s="270">
        <v>0</v>
      </c>
      <c r="M31" s="244">
        <v>-532394.56999999995</v>
      </c>
      <c r="N31" s="244">
        <v>-399181</v>
      </c>
      <c r="O31" s="244">
        <v>-392304.78</v>
      </c>
      <c r="P31" s="244">
        <v>-598499</v>
      </c>
      <c r="Q31" s="244">
        <v>-590226</v>
      </c>
      <c r="R31" s="244">
        <v>-437690.5</v>
      </c>
      <c r="S31" s="244">
        <v>-153747.29999999999</v>
      </c>
      <c r="T31" s="244">
        <v>-1610538</v>
      </c>
      <c r="U31" s="269">
        <v>-4714581.1500000004</v>
      </c>
      <c r="V31" s="270">
        <v>0</v>
      </c>
      <c r="W31" s="244">
        <v>-535700.53500000003</v>
      </c>
      <c r="X31" s="244">
        <v>-414385.72</v>
      </c>
      <c r="Y31" s="244">
        <v>-392496.15</v>
      </c>
      <c r="Z31" s="244">
        <v>-660342.30000000005</v>
      </c>
      <c r="AA31" s="244">
        <v>-658172.4</v>
      </c>
      <c r="AB31" s="244">
        <v>-481432</v>
      </c>
      <c r="AC31" s="244">
        <v>-242300.1</v>
      </c>
      <c r="AD31" s="244">
        <v>-1763385</v>
      </c>
      <c r="AE31" s="269">
        <v>-5148214.2050000001</v>
      </c>
      <c r="AF31" s="270">
        <v>0</v>
      </c>
      <c r="AG31" s="244">
        <v>-558438.1</v>
      </c>
      <c r="AH31" s="244">
        <v>-422826.01</v>
      </c>
      <c r="AI31" s="244">
        <v>-358014.48</v>
      </c>
      <c r="AJ31" s="244">
        <v>-641382.5</v>
      </c>
      <c r="AK31" s="244">
        <v>-658383.30000000005</v>
      </c>
      <c r="AL31" s="244">
        <v>-417361</v>
      </c>
      <c r="AM31" s="244">
        <v>-223522.6</v>
      </c>
      <c r="AN31" s="244">
        <v>-1866492</v>
      </c>
      <c r="AO31" s="269">
        <v>-5146419.99</v>
      </c>
      <c r="AP31" s="270">
        <v>0</v>
      </c>
      <c r="AQ31" s="244">
        <v>-591563.13</v>
      </c>
      <c r="AR31" s="244">
        <v>-436969.76</v>
      </c>
      <c r="AS31" s="244">
        <v>-387795.9</v>
      </c>
      <c r="AT31" s="244">
        <v>-627492.1</v>
      </c>
      <c r="AU31" s="244">
        <v>-638312.4</v>
      </c>
      <c r="AV31" s="244">
        <v>-475038.3</v>
      </c>
      <c r="AW31" s="244">
        <v>-201178.6</v>
      </c>
      <c r="AX31" s="244">
        <v>-1634021</v>
      </c>
      <c r="AY31" s="269">
        <v>-4992371.1900000004</v>
      </c>
      <c r="AZ31" s="270">
        <v>0</v>
      </c>
      <c r="BA31" s="244">
        <v>-592005.92000000004</v>
      </c>
      <c r="BB31" s="244">
        <v>-466510.29</v>
      </c>
      <c r="BC31" s="244">
        <v>-383730.42</v>
      </c>
      <c r="BD31" s="244">
        <v>-716489.6</v>
      </c>
      <c r="BE31" s="244">
        <v>-605205.9</v>
      </c>
      <c r="BF31" s="244">
        <v>-444162</v>
      </c>
      <c r="BG31" s="244">
        <v>-211394.4</v>
      </c>
      <c r="BH31" s="244">
        <v>-1903050</v>
      </c>
      <c r="BI31" s="269">
        <v>-5322547.53</v>
      </c>
      <c r="BJ31" s="270">
        <v>0</v>
      </c>
      <c r="BK31" s="244">
        <v>-630180.35</v>
      </c>
      <c r="BL31" s="244">
        <v>-487388.86</v>
      </c>
      <c r="BM31" s="244">
        <v>-380382.84</v>
      </c>
      <c r="BN31" s="244">
        <v>-756252.1</v>
      </c>
      <c r="BO31" s="244">
        <v>-687640.8</v>
      </c>
      <c r="BP31" s="244">
        <v>-403813</v>
      </c>
      <c r="BQ31" s="244">
        <v>-202667</v>
      </c>
      <c r="BR31" s="244">
        <v>-1497762</v>
      </c>
      <c r="BS31" s="269">
        <v>-5046086.95</v>
      </c>
      <c r="BT31" s="270">
        <v>0</v>
      </c>
      <c r="BU31" s="244">
        <v>-677349.04550000001</v>
      </c>
      <c r="BV31" s="244">
        <v>-496670.77</v>
      </c>
      <c r="BW31" s="244">
        <v>-410953.62</v>
      </c>
      <c r="BX31" s="244">
        <v>-768021.3</v>
      </c>
      <c r="BY31" s="244">
        <v>-732828</v>
      </c>
      <c r="BZ31" s="244">
        <v>-456268</v>
      </c>
      <c r="CA31" s="244">
        <v>-343786.8</v>
      </c>
      <c r="CB31" s="244">
        <v>-2195913</v>
      </c>
      <c r="CC31" s="269">
        <v>-6081790.5355000002</v>
      </c>
      <c r="CD31" s="270">
        <v>0</v>
      </c>
      <c r="CE31" s="244">
        <v>-715387</v>
      </c>
      <c r="CF31" s="244">
        <v>-533909.4</v>
      </c>
      <c r="CG31" s="244">
        <v>-423312.32</v>
      </c>
      <c r="CH31" s="244">
        <v>-856404.6</v>
      </c>
      <c r="CI31" s="244">
        <v>-738695.1</v>
      </c>
      <c r="CJ31" s="244">
        <v>-612218</v>
      </c>
      <c r="CK31" s="244">
        <v>-273798.7</v>
      </c>
      <c r="CL31" s="244">
        <v>-2212220</v>
      </c>
      <c r="CM31" s="269">
        <v>-6365945.1200000001</v>
      </c>
      <c r="CN31" s="270">
        <v>0</v>
      </c>
      <c r="CO31" s="244">
        <v>-707886.66</v>
      </c>
      <c r="CP31" s="244">
        <v>-234699.16</v>
      </c>
      <c r="CQ31" s="244">
        <v>-386117.13</v>
      </c>
      <c r="CR31" s="244">
        <v>-1007660.6</v>
      </c>
      <c r="CS31" s="244">
        <v>-393818.7</v>
      </c>
      <c r="CT31" s="244">
        <v>-417827</v>
      </c>
      <c r="CU31" s="244">
        <v>-340478.4</v>
      </c>
      <c r="CV31" s="244">
        <v>-1924978.5</v>
      </c>
      <c r="CW31" s="269">
        <v>-5413467.1500000004</v>
      </c>
      <c r="CX31" s="270">
        <v>0</v>
      </c>
      <c r="CY31" s="244">
        <v>-732288.49</v>
      </c>
      <c r="CZ31" s="244">
        <v>-245449.67</v>
      </c>
      <c r="DA31" s="244">
        <v>-406571.79</v>
      </c>
      <c r="DB31" s="244">
        <v>-1112524.3</v>
      </c>
      <c r="DC31" s="244">
        <v>-380794.8</v>
      </c>
      <c r="DD31" s="244">
        <v>-585252</v>
      </c>
      <c r="DE31" s="244">
        <v>-368544.39999999997</v>
      </c>
      <c r="DF31" s="244">
        <v>-2070138</v>
      </c>
      <c r="DG31" s="269">
        <v>-5901563.4499999993</v>
      </c>
      <c r="DH31" s="270">
        <v>0</v>
      </c>
      <c r="DI31" s="244">
        <v>-713302.16</v>
      </c>
      <c r="DJ31" s="244">
        <v>-264583</v>
      </c>
      <c r="DK31" s="244">
        <v>-396246.89999999997</v>
      </c>
      <c r="DL31" s="244">
        <v>-1038309.1000000001</v>
      </c>
      <c r="DM31" s="244">
        <v>-407951.7</v>
      </c>
      <c r="DN31" s="244">
        <v>-468496</v>
      </c>
      <c r="DO31" s="244">
        <v>-360752.69999999995</v>
      </c>
      <c r="DP31" s="244">
        <v>-2234306</v>
      </c>
      <c r="DQ31" s="269">
        <v>-5883947.5600000005</v>
      </c>
      <c r="DR31" s="270">
        <v>0</v>
      </c>
      <c r="DS31" s="244">
        <v>-732082.1</v>
      </c>
      <c r="DT31" s="244">
        <v>-274624.81</v>
      </c>
      <c r="DU31" s="244">
        <v>-441110.55</v>
      </c>
      <c r="DV31" s="244">
        <v>-1103138.3</v>
      </c>
      <c r="DW31" s="244">
        <v>-363183.3</v>
      </c>
      <c r="DX31" s="244">
        <v>-429209</v>
      </c>
      <c r="DY31" s="244">
        <v>-344032.79999999993</v>
      </c>
      <c r="DZ31" s="244">
        <v>-2223878</v>
      </c>
      <c r="EA31" s="269">
        <v>-5911258.8599999994</v>
      </c>
      <c r="EB31" s="270">
        <v>0</v>
      </c>
      <c r="EC31" s="244">
        <v>-700387.63500000001</v>
      </c>
      <c r="ED31" s="244">
        <v>-306452.85000000003</v>
      </c>
      <c r="EE31" s="244">
        <v>-516956.22</v>
      </c>
      <c r="EF31" s="244">
        <v>-1094719.8</v>
      </c>
      <c r="EG31" s="244">
        <v>-289867.8</v>
      </c>
      <c r="EH31" s="244">
        <v>-376473</v>
      </c>
      <c r="EI31" s="244">
        <v>-347039.29999999993</v>
      </c>
      <c r="EJ31" s="244">
        <v>-2146280</v>
      </c>
      <c r="EK31" s="269">
        <v>-5778176.6049999995</v>
      </c>
      <c r="EL31" s="270">
        <v>0</v>
      </c>
      <c r="EM31" s="244">
        <v>-715029.33500000008</v>
      </c>
      <c r="EN31" s="244">
        <v>-339357.75</v>
      </c>
      <c r="EO31" s="244">
        <v>-494946.12</v>
      </c>
      <c r="EP31" s="244">
        <v>-859339.4</v>
      </c>
      <c r="EQ31" s="244">
        <v>-325188.89999999997</v>
      </c>
      <c r="ER31" s="244">
        <v>-472532.5</v>
      </c>
      <c r="ES31" s="244">
        <v>-334694.5</v>
      </c>
      <c r="ET31" s="244">
        <v>-2483462</v>
      </c>
      <c r="EU31" s="269">
        <v>-6024550.5049999999</v>
      </c>
      <c r="EV31" s="270">
        <v>0</v>
      </c>
      <c r="EW31" s="244">
        <v>-697590.98</v>
      </c>
      <c r="EX31" s="244">
        <v>-350956.02</v>
      </c>
      <c r="EY31" s="244">
        <v>-488619.49</v>
      </c>
      <c r="EZ31" s="244">
        <v>-784009.20000000007</v>
      </c>
      <c r="FA31" s="244">
        <v>-402801</v>
      </c>
      <c r="FB31" s="244">
        <v>-499168.5</v>
      </c>
      <c r="FC31" s="244">
        <v>-416703.69999999995</v>
      </c>
      <c r="FD31" s="244">
        <v>-2669194</v>
      </c>
      <c r="FE31" s="269">
        <v>-6309042.8899999997</v>
      </c>
      <c r="FF31" s="270">
        <v>0</v>
      </c>
      <c r="FG31" s="244">
        <v>-697319.61</v>
      </c>
      <c r="FH31" s="244">
        <v>-339372.44</v>
      </c>
      <c r="FI31" s="244">
        <v>-630630.93999999994</v>
      </c>
      <c r="FJ31" s="244">
        <v>-785329.41</v>
      </c>
      <c r="FK31" s="244">
        <v>-499502.80515099992</v>
      </c>
      <c r="FL31" s="244">
        <v>-476516</v>
      </c>
      <c r="FM31" s="244">
        <v>-736872.5</v>
      </c>
      <c r="FN31" s="244">
        <v>-2837437.5</v>
      </c>
      <c r="FO31" s="269">
        <v>-7002982.2051510001</v>
      </c>
      <c r="FP31" s="270">
        <v>0</v>
      </c>
      <c r="FQ31" s="244">
        <v>-708959.25</v>
      </c>
      <c r="FR31" s="244">
        <v>-331514.87</v>
      </c>
      <c r="FS31" s="244">
        <v>-633597.39</v>
      </c>
      <c r="FT31" s="244">
        <v>-684558.4</v>
      </c>
      <c r="FU31" s="244">
        <v>-385251.3</v>
      </c>
      <c r="FV31" s="244">
        <v>-501209.5</v>
      </c>
      <c r="FW31" s="244">
        <v>-727584.2</v>
      </c>
      <c r="FX31" s="244">
        <v>-2599587</v>
      </c>
      <c r="FY31" s="269">
        <v>-6572261.4100000001</v>
      </c>
      <c r="FZ31" s="270">
        <v>0</v>
      </c>
      <c r="GA31" s="244">
        <v>-560957.63</v>
      </c>
      <c r="GB31" s="244">
        <v>-327966.17</v>
      </c>
      <c r="GC31" s="244">
        <v>-586699.48</v>
      </c>
      <c r="GD31" s="244">
        <v>-605765</v>
      </c>
      <c r="GE31" s="244">
        <v>-675467.7</v>
      </c>
      <c r="GF31" s="244">
        <v>-493228.5</v>
      </c>
      <c r="GG31" s="244">
        <v>-838009.2</v>
      </c>
      <c r="GH31" s="244">
        <v>-2842350</v>
      </c>
      <c r="GI31" s="269">
        <v>-6930443.6799999997</v>
      </c>
      <c r="GJ31" s="270">
        <v>0</v>
      </c>
      <c r="GK31" s="244">
        <v>-585608.79500000004</v>
      </c>
      <c r="GL31" s="244">
        <v>-361167.06</v>
      </c>
      <c r="GM31" s="244">
        <v>-454021.27999999997</v>
      </c>
      <c r="GN31" s="244">
        <v>-637459.4</v>
      </c>
      <c r="GO31" s="244">
        <v>-478750.8</v>
      </c>
      <c r="GP31" s="244">
        <v>-507907</v>
      </c>
      <c r="GQ31" s="244">
        <v>-942346.99999999988</v>
      </c>
      <c r="GR31" s="244">
        <v>-2329724</v>
      </c>
      <c r="GS31" s="269">
        <v>-6296985.335</v>
      </c>
      <c r="GT31" s="270">
        <v>0</v>
      </c>
      <c r="GU31" s="244">
        <v>-645079.755</v>
      </c>
      <c r="GV31" s="244">
        <v>-344621.02</v>
      </c>
      <c r="GW31" s="244">
        <v>-430133.45999999996</v>
      </c>
      <c r="GX31" s="244">
        <v>-698249.3</v>
      </c>
      <c r="GY31" s="244">
        <v>-544387.5</v>
      </c>
      <c r="GZ31" s="244">
        <v>-437075.5</v>
      </c>
      <c r="HA31" s="244">
        <v>-850123.39999999991</v>
      </c>
      <c r="HB31" s="244">
        <v>-2593069</v>
      </c>
      <c r="HC31" s="269">
        <v>-6542738.9350000005</v>
      </c>
      <c r="HD31" s="270">
        <v>0</v>
      </c>
      <c r="HE31" s="244">
        <v>-639427.41</v>
      </c>
      <c r="HF31" s="244">
        <v>-337925.79499999998</v>
      </c>
      <c r="HG31" s="244">
        <v>-408714.21899999998</v>
      </c>
      <c r="HH31" s="244">
        <v>-769617.65</v>
      </c>
      <c r="HI31" s="244">
        <v>-441547.5</v>
      </c>
      <c r="HJ31" s="244">
        <v>-407152</v>
      </c>
      <c r="HK31" s="244">
        <v>-839296.89999999991</v>
      </c>
      <c r="HL31" s="244">
        <v>-1918629.5</v>
      </c>
      <c r="HM31" s="269">
        <v>-5762311.9739999995</v>
      </c>
      <c r="HN31" s="270">
        <v>0</v>
      </c>
      <c r="HO31" s="244">
        <v>-598464.15500000003</v>
      </c>
      <c r="HP31" s="244">
        <v>-323143.34000000003</v>
      </c>
      <c r="HQ31" s="244">
        <v>-396973.64999999997</v>
      </c>
      <c r="HR31" s="244">
        <v>-766545.8</v>
      </c>
      <c r="HS31" s="244">
        <v>-621829.5</v>
      </c>
      <c r="HT31" s="244">
        <v>-437372.4</v>
      </c>
      <c r="HU31" s="244">
        <v>-920510.29999999993</v>
      </c>
      <c r="HV31" s="244">
        <v>-2280250</v>
      </c>
      <c r="HW31" s="269">
        <v>-6345089.1449999996</v>
      </c>
      <c r="HX31" s="270" t="s">
        <v>568</v>
      </c>
      <c r="HY31" s="244">
        <v>-643736</v>
      </c>
      <c r="HZ31" s="244">
        <v>-333038</v>
      </c>
      <c r="IA31" s="244">
        <v>-377086</v>
      </c>
      <c r="IB31" s="244">
        <v>-627377</v>
      </c>
      <c r="IC31" s="244">
        <v>-929116</v>
      </c>
      <c r="ID31" s="244">
        <v>-585555</v>
      </c>
      <c r="IE31" s="244">
        <v>-917677</v>
      </c>
      <c r="IF31" s="244">
        <v>-2510466</v>
      </c>
      <c r="IG31" s="269">
        <v>-6924051</v>
      </c>
      <c r="IH31" s="270">
        <v>0</v>
      </c>
      <c r="II31" s="244">
        <v>-705537.56500000006</v>
      </c>
      <c r="IJ31" s="244">
        <v>-335399.69</v>
      </c>
      <c r="IK31" s="244">
        <v>-364074.413</v>
      </c>
      <c r="IL31" s="244">
        <v>-683359.70000000007</v>
      </c>
      <c r="IM31" s="244">
        <v>-822416.1</v>
      </c>
      <c r="IN31" s="244">
        <v>-769846</v>
      </c>
      <c r="IO31" s="244">
        <v>-899445.39999999991</v>
      </c>
      <c r="IP31" s="244">
        <v>-2648009.5</v>
      </c>
      <c r="IQ31" s="269">
        <v>-7228089.3680000007</v>
      </c>
      <c r="IR31" s="270">
        <v>0</v>
      </c>
      <c r="IS31" s="244">
        <v>-699095.18</v>
      </c>
      <c r="IT31" s="244">
        <v>-342569.99</v>
      </c>
      <c r="IU31" s="244">
        <v>-379653.36</v>
      </c>
      <c r="IV31" s="244">
        <v>-924980.50000000012</v>
      </c>
      <c r="IW31" s="244">
        <v>-439341</v>
      </c>
      <c r="IX31" s="244">
        <v>-615715</v>
      </c>
      <c r="IY31" s="244">
        <v>-1867208.8</v>
      </c>
      <c r="IZ31" s="244">
        <v>-2667788</v>
      </c>
      <c r="JA31" s="269">
        <v>-7936351.8300000001</v>
      </c>
      <c r="JB31" s="270">
        <v>0</v>
      </c>
      <c r="JC31" s="244">
        <v>-669106</v>
      </c>
      <c r="JD31" s="244">
        <v>-344306</v>
      </c>
      <c r="JE31" s="244">
        <v>-382154</v>
      </c>
      <c r="JF31" s="244">
        <v>-890209</v>
      </c>
      <c r="JG31" s="244">
        <v>-491778</v>
      </c>
      <c r="JH31" s="244">
        <v>-496056</v>
      </c>
      <c r="JI31" s="244">
        <v>-1091934</v>
      </c>
      <c r="JJ31" s="244">
        <v>-2964953</v>
      </c>
      <c r="JK31" s="269">
        <v>-7330496</v>
      </c>
      <c r="JL31" s="270">
        <v>0</v>
      </c>
      <c r="JM31" s="244">
        <v>-661720</v>
      </c>
      <c r="JN31" s="244">
        <v>-381730</v>
      </c>
      <c r="JO31" s="244">
        <v>-411720</v>
      </c>
      <c r="JP31" s="244">
        <v>-1091387</v>
      </c>
      <c r="JQ31" s="244">
        <v>-631030</v>
      </c>
      <c r="JR31" s="244">
        <v>-541644</v>
      </c>
      <c r="JS31" s="244">
        <v>-602676</v>
      </c>
      <c r="JT31" s="244">
        <v>-2977128</v>
      </c>
      <c r="JU31" s="269">
        <v>-7299035</v>
      </c>
      <c r="JV31" s="270">
        <v>0</v>
      </c>
      <c r="JW31" s="244">
        <v>-665564.65</v>
      </c>
      <c r="JX31" s="244">
        <v>-359302</v>
      </c>
      <c r="JY31" s="244">
        <v>-417414</v>
      </c>
      <c r="JZ31" s="244">
        <v>-1215205</v>
      </c>
      <c r="KA31" s="244">
        <v>-669319</v>
      </c>
      <c r="KB31" s="244">
        <v>-599283</v>
      </c>
      <c r="KC31" s="244">
        <v>-624694</v>
      </c>
      <c r="KD31" s="244">
        <v>-3167495</v>
      </c>
      <c r="KE31" s="269">
        <v>-7718276.6500000004</v>
      </c>
      <c r="KF31" s="270">
        <v>0</v>
      </c>
      <c r="KG31" s="244">
        <v>-646919.43000000005</v>
      </c>
      <c r="KH31" s="244">
        <v>-339178.43000000005</v>
      </c>
      <c r="KI31" s="244">
        <v>-474660.69</v>
      </c>
      <c r="KJ31" s="244">
        <v>-763285.5</v>
      </c>
      <c r="KK31" s="244">
        <v>-2028562.8</v>
      </c>
      <c r="KL31" s="244">
        <v>-1244054.5</v>
      </c>
      <c r="KM31" s="244">
        <v>-670968.19999999995</v>
      </c>
      <c r="KN31" s="244">
        <v>-2553844</v>
      </c>
      <c r="KO31" s="269">
        <v>-8721473.5500000007</v>
      </c>
      <c r="KP31" s="244">
        <v>0</v>
      </c>
      <c r="KQ31" s="244">
        <v>-773481.09</v>
      </c>
      <c r="KR31" s="244">
        <v>-440310.05</v>
      </c>
      <c r="KS31" s="244">
        <v>-565940.73</v>
      </c>
      <c r="KT31" s="244">
        <v>-747607</v>
      </c>
      <c r="KU31" s="244">
        <v>-1784324.0999999999</v>
      </c>
      <c r="KV31" s="244">
        <v>-1502480</v>
      </c>
      <c r="KW31" s="244">
        <v>-1174088.0999999999</v>
      </c>
      <c r="KX31" s="244">
        <v>-2901211</v>
      </c>
      <c r="KY31" s="269">
        <v>-9889442.0700000003</v>
      </c>
      <c r="KZ31" s="244">
        <v>0</v>
      </c>
      <c r="LA31" s="244">
        <v>-766034.58</v>
      </c>
      <c r="LB31" s="244">
        <v>-443583.68</v>
      </c>
      <c r="LC31" s="244">
        <v>-530960.48999999987</v>
      </c>
      <c r="LD31" s="244">
        <v>-762435.4</v>
      </c>
      <c r="LE31" s="244">
        <v>-1906656.2999999998</v>
      </c>
      <c r="LF31" s="244">
        <v>-1994544.5</v>
      </c>
      <c r="LG31" s="244">
        <v>-1255732.0999999999</v>
      </c>
      <c r="LH31" s="244">
        <v>-2735652</v>
      </c>
      <c r="LI31" s="269">
        <v>-10395599.049999999</v>
      </c>
      <c r="LJ31" s="244">
        <v>0</v>
      </c>
      <c r="LK31" s="244">
        <v>-770059.59499999997</v>
      </c>
      <c r="LL31" s="244">
        <v>-405486.4</v>
      </c>
      <c r="LM31" s="244">
        <v>-545494.94999999995</v>
      </c>
      <c r="LN31" s="244">
        <v>-867997.5</v>
      </c>
      <c r="LO31" s="244">
        <v>-1550804.4</v>
      </c>
      <c r="LP31" s="244">
        <v>-2227605</v>
      </c>
      <c r="LQ31" s="244">
        <v>-1503831.7</v>
      </c>
      <c r="LR31" s="244">
        <v>-3171417</v>
      </c>
      <c r="LS31" s="269">
        <v>-11042696.545000002</v>
      </c>
      <c r="LT31" s="244">
        <v>0</v>
      </c>
      <c r="LU31" s="244">
        <v>-799526.01500000001</v>
      </c>
      <c r="LV31" s="244">
        <v>-418561.29000000004</v>
      </c>
      <c r="LW31" s="244">
        <v>-513548.31</v>
      </c>
      <c r="LX31" s="244">
        <v>-894962.3</v>
      </c>
      <c r="LY31" s="244">
        <v>-1845828.3</v>
      </c>
      <c r="LZ31" s="244">
        <v>-1843276.5</v>
      </c>
      <c r="MA31" s="244">
        <v>-1473836.7</v>
      </c>
      <c r="MB31" s="244">
        <v>-3139086</v>
      </c>
      <c r="MC31" s="269">
        <v>-10928625.414999999</v>
      </c>
      <c r="MD31" s="244">
        <v>0</v>
      </c>
      <c r="ME31" s="244">
        <v>-810005.255</v>
      </c>
      <c r="MF31" s="244">
        <v>-436521.09</v>
      </c>
      <c r="MG31" s="244">
        <v>-524964.9</v>
      </c>
      <c r="MH31" s="244">
        <v>-879955.3</v>
      </c>
      <c r="MI31" s="244">
        <v>-1737312</v>
      </c>
      <c r="MJ31" s="244">
        <v>-2553528</v>
      </c>
      <c r="MK31" s="244">
        <v>-1507765.7</v>
      </c>
      <c r="ML31" s="244">
        <v>-3887720</v>
      </c>
      <c r="MM31" s="269">
        <v>-12337772.244999999</v>
      </c>
      <c r="MN31" s="244">
        <v>0</v>
      </c>
      <c r="MO31" s="244">
        <v>-801287.91</v>
      </c>
      <c r="MP31" s="244">
        <v>-427514.11000000004</v>
      </c>
      <c r="MQ31" s="244">
        <v>-515706.08999999997</v>
      </c>
      <c r="MR31" s="244">
        <v>-754845.00000000012</v>
      </c>
      <c r="MS31" s="244">
        <v>-1973313.7</v>
      </c>
      <c r="MT31" s="244">
        <v>-2489533</v>
      </c>
      <c r="MU31" s="244">
        <v>-1450607.2</v>
      </c>
      <c r="MV31" s="244">
        <v>-3757960</v>
      </c>
      <c r="MW31" s="269">
        <v>-12170767.01</v>
      </c>
      <c r="MX31" s="244">
        <v>0</v>
      </c>
      <c r="MY31" s="244">
        <v>-868230.07000000007</v>
      </c>
      <c r="MZ31" s="244">
        <v>-399146.32</v>
      </c>
      <c r="NA31" s="244">
        <v>-505373.1</v>
      </c>
      <c r="NB31" s="244">
        <v>-839209</v>
      </c>
      <c r="NC31" s="244">
        <v>-1426559.0999999999</v>
      </c>
      <c r="ND31" s="244">
        <v>-1853800.5</v>
      </c>
      <c r="NE31" s="244">
        <v>-2554794.9</v>
      </c>
      <c r="NF31" s="244">
        <v>-4004286</v>
      </c>
      <c r="NG31" s="269">
        <v>-12451398.99</v>
      </c>
      <c r="NH31" s="244">
        <v>0</v>
      </c>
      <c r="NI31" s="244">
        <v>-864366.51500000001</v>
      </c>
      <c r="NJ31" s="244">
        <v>-405545.22000000003</v>
      </c>
      <c r="NK31" s="244">
        <v>-507771.77</v>
      </c>
      <c r="NL31" s="244">
        <v>-851602</v>
      </c>
      <c r="NM31" s="244">
        <v>-1334581.8</v>
      </c>
      <c r="NN31" s="244">
        <v>-1983961</v>
      </c>
      <c r="NO31" s="244">
        <v>-2547303.4999000002</v>
      </c>
      <c r="NP31" s="244">
        <v>-3926233</v>
      </c>
      <c r="NQ31" s="269">
        <v>-12421364.8049</v>
      </c>
    </row>
    <row r="32" spans="1:381" ht="12.75" customHeight="1">
      <c r="A32" s="268" t="s">
        <v>596</v>
      </c>
      <c r="B32" s="267">
        <v>53264306</v>
      </c>
      <c r="C32" s="250">
        <v>108970952</v>
      </c>
      <c r="D32" s="250">
        <v>43855466</v>
      </c>
      <c r="E32" s="250">
        <v>13489479</v>
      </c>
      <c r="F32" s="250">
        <v>7704953</v>
      </c>
      <c r="G32" s="250">
        <v>3269860</v>
      </c>
      <c r="H32" s="250">
        <v>2147120</v>
      </c>
      <c r="I32" s="250">
        <v>1243178</v>
      </c>
      <c r="J32" s="250">
        <v>7097824</v>
      </c>
      <c r="K32" s="266">
        <v>241043138</v>
      </c>
      <c r="L32" s="267">
        <v>47831078</v>
      </c>
      <c r="M32" s="250">
        <v>106478914</v>
      </c>
      <c r="N32" s="250">
        <v>44051722</v>
      </c>
      <c r="O32" s="250">
        <v>16345669</v>
      </c>
      <c r="P32" s="250">
        <v>8883147</v>
      </c>
      <c r="Q32" s="250">
        <v>4035599</v>
      </c>
      <c r="R32" s="250">
        <v>2779368</v>
      </c>
      <c r="S32" s="250">
        <v>1505293</v>
      </c>
      <c r="T32" s="250">
        <v>8379488</v>
      </c>
      <c r="U32" s="266">
        <v>240290278</v>
      </c>
      <c r="V32" s="267">
        <v>36979880</v>
      </c>
      <c r="W32" s="250">
        <v>107140107</v>
      </c>
      <c r="X32" s="250">
        <v>45241442</v>
      </c>
      <c r="Y32" s="250">
        <v>16426948</v>
      </c>
      <c r="Z32" s="250">
        <v>9463381</v>
      </c>
      <c r="AA32" s="250">
        <v>4472394</v>
      </c>
      <c r="AB32" s="250">
        <v>3028072</v>
      </c>
      <c r="AC32" s="250">
        <v>1944539</v>
      </c>
      <c r="AD32" s="250">
        <v>9793707</v>
      </c>
      <c r="AE32" s="266">
        <v>234490470</v>
      </c>
      <c r="AF32" s="267">
        <v>35269634</v>
      </c>
      <c r="AG32" s="250">
        <v>111687620</v>
      </c>
      <c r="AH32" s="250">
        <v>45737598</v>
      </c>
      <c r="AI32" s="250">
        <v>14762212</v>
      </c>
      <c r="AJ32" s="250">
        <v>8963073</v>
      </c>
      <c r="AK32" s="250">
        <v>4533960</v>
      </c>
      <c r="AL32" s="250">
        <v>2640263</v>
      </c>
      <c r="AM32" s="250">
        <v>1920021</v>
      </c>
      <c r="AN32" s="250">
        <v>11584951</v>
      </c>
      <c r="AO32" s="266">
        <v>237099332</v>
      </c>
      <c r="AP32" s="267">
        <v>35932659</v>
      </c>
      <c r="AQ32" s="250">
        <v>118312626</v>
      </c>
      <c r="AR32" s="250">
        <v>46978341</v>
      </c>
      <c r="AS32" s="250">
        <v>15809760</v>
      </c>
      <c r="AT32" s="250">
        <v>8584203</v>
      </c>
      <c r="AU32" s="250">
        <v>4193983</v>
      </c>
      <c r="AV32" s="250">
        <v>2681810</v>
      </c>
      <c r="AW32" s="250">
        <v>1676227</v>
      </c>
      <c r="AX32" s="250">
        <v>11781355</v>
      </c>
      <c r="AY32" s="266">
        <v>245950964</v>
      </c>
      <c r="AZ32" s="267">
        <v>38731226</v>
      </c>
      <c r="BA32" s="250">
        <v>118401184</v>
      </c>
      <c r="BB32" s="250">
        <v>50177756</v>
      </c>
      <c r="BC32" s="250">
        <v>15955641</v>
      </c>
      <c r="BD32" s="250">
        <v>9768585</v>
      </c>
      <c r="BE32" s="250">
        <v>3999130</v>
      </c>
      <c r="BF32" s="250">
        <v>2554868</v>
      </c>
      <c r="BG32" s="250">
        <v>1630286</v>
      </c>
      <c r="BH32" s="250">
        <v>10897966</v>
      </c>
      <c r="BI32" s="266">
        <v>252116642</v>
      </c>
      <c r="BJ32" s="267">
        <v>40718794</v>
      </c>
      <c r="BK32" s="250">
        <v>126036070</v>
      </c>
      <c r="BL32" s="250">
        <v>51995831</v>
      </c>
      <c r="BM32" s="250">
        <v>15470398</v>
      </c>
      <c r="BN32" s="250">
        <v>10324138</v>
      </c>
      <c r="BO32" s="250">
        <v>4120960</v>
      </c>
      <c r="BP32" s="250">
        <v>2721212</v>
      </c>
      <c r="BQ32" s="250">
        <v>1863225</v>
      </c>
      <c r="BR32" s="250">
        <v>10247744</v>
      </c>
      <c r="BS32" s="266">
        <v>263498372</v>
      </c>
      <c r="BT32" s="267">
        <v>44607269</v>
      </c>
      <c r="BU32" s="250">
        <v>135469729.09999999</v>
      </c>
      <c r="BV32" s="250">
        <v>52594140</v>
      </c>
      <c r="BW32" s="250">
        <v>16389910</v>
      </c>
      <c r="BX32" s="250">
        <v>10337144</v>
      </c>
      <c r="BY32" s="250">
        <v>4596165</v>
      </c>
      <c r="BZ32" s="250">
        <v>2799979</v>
      </c>
      <c r="CA32" s="250">
        <v>1893980</v>
      </c>
      <c r="CB32" s="250">
        <v>10346500</v>
      </c>
      <c r="CC32" s="266">
        <v>279034816.10000002</v>
      </c>
      <c r="CD32" s="267">
        <v>49374671</v>
      </c>
      <c r="CE32" s="250">
        <v>143077320</v>
      </c>
      <c r="CF32" s="250">
        <v>56363099</v>
      </c>
      <c r="CG32" s="250">
        <v>16919245</v>
      </c>
      <c r="CH32" s="250">
        <v>11291169</v>
      </c>
      <c r="CI32" s="250">
        <v>4628568</v>
      </c>
      <c r="CJ32" s="250">
        <v>2900731</v>
      </c>
      <c r="CK32" s="250">
        <v>1802640</v>
      </c>
      <c r="CL32" s="250">
        <v>10744443</v>
      </c>
      <c r="CM32" s="266">
        <v>297101886</v>
      </c>
      <c r="CN32" s="267">
        <v>86208590</v>
      </c>
      <c r="CO32" s="250">
        <v>141577332</v>
      </c>
      <c r="CP32" s="250">
        <v>27358700</v>
      </c>
      <c r="CQ32" s="250">
        <v>16008483</v>
      </c>
      <c r="CR32" s="250">
        <v>13552796</v>
      </c>
      <c r="CS32" s="250">
        <v>3515093</v>
      </c>
      <c r="CT32" s="250">
        <v>2995565</v>
      </c>
      <c r="CU32" s="250">
        <v>2093757</v>
      </c>
      <c r="CV32" s="250">
        <v>10345817.5</v>
      </c>
      <c r="CW32" s="266">
        <v>303656134</v>
      </c>
      <c r="CX32" s="267">
        <v>89832081</v>
      </c>
      <c r="CY32" s="250">
        <v>146457698</v>
      </c>
      <c r="CZ32" s="250">
        <v>28597506</v>
      </c>
      <c r="DA32" s="250">
        <v>16888418</v>
      </c>
      <c r="DB32" s="250">
        <v>14593189</v>
      </c>
      <c r="DC32" s="250">
        <v>3503215</v>
      </c>
      <c r="DD32" s="250">
        <v>3322941</v>
      </c>
      <c r="DE32" s="250">
        <v>2496900</v>
      </c>
      <c r="DF32" s="250">
        <v>11271661</v>
      </c>
      <c r="DG32" s="266">
        <v>316963609</v>
      </c>
      <c r="DH32" s="267">
        <v>109579244</v>
      </c>
      <c r="DI32" s="250">
        <v>142660512</v>
      </c>
      <c r="DJ32" s="250">
        <v>30544393</v>
      </c>
      <c r="DK32" s="250">
        <v>16967558</v>
      </c>
      <c r="DL32" s="250">
        <v>13840416</v>
      </c>
      <c r="DM32" s="250">
        <v>3775708</v>
      </c>
      <c r="DN32" s="250">
        <v>3087516</v>
      </c>
      <c r="DO32" s="250">
        <v>2505035</v>
      </c>
      <c r="DP32" s="250">
        <v>12318304</v>
      </c>
      <c r="DQ32" s="266">
        <v>335278686</v>
      </c>
      <c r="DR32" s="267">
        <v>111275494</v>
      </c>
      <c r="DS32" s="250">
        <v>146416520</v>
      </c>
      <c r="DT32" s="250">
        <v>31426558</v>
      </c>
      <c r="DU32" s="250">
        <v>18672274</v>
      </c>
      <c r="DV32" s="250">
        <v>15064529</v>
      </c>
      <c r="DW32" s="250">
        <v>3830329</v>
      </c>
      <c r="DX32" s="250">
        <v>3217843</v>
      </c>
      <c r="DY32" s="250">
        <v>2456374</v>
      </c>
      <c r="DZ32" s="250">
        <v>13122861</v>
      </c>
      <c r="EA32" s="266">
        <v>345482782</v>
      </c>
      <c r="EB32" s="267">
        <v>112194384</v>
      </c>
      <c r="EC32" s="250">
        <v>140077527</v>
      </c>
      <c r="ED32" s="250">
        <v>35198660</v>
      </c>
      <c r="EE32" s="250">
        <v>21633247</v>
      </c>
      <c r="EF32" s="250">
        <v>15473785</v>
      </c>
      <c r="EG32" s="250">
        <v>3713168</v>
      </c>
      <c r="EH32" s="250">
        <v>3404165</v>
      </c>
      <c r="EI32" s="250">
        <v>2818657</v>
      </c>
      <c r="EJ32" s="250">
        <v>12855205</v>
      </c>
      <c r="EK32" s="266">
        <v>347368798</v>
      </c>
      <c r="EL32" s="267">
        <v>117413994</v>
      </c>
      <c r="EM32" s="250">
        <v>142997507</v>
      </c>
      <c r="EN32" s="250">
        <v>38229007</v>
      </c>
      <c r="EO32" s="250">
        <v>21031409</v>
      </c>
      <c r="EP32" s="250">
        <v>12765515</v>
      </c>
      <c r="EQ32" s="250">
        <v>3805907</v>
      </c>
      <c r="ER32" s="250">
        <v>3703522</v>
      </c>
      <c r="ES32" s="250">
        <v>2808058</v>
      </c>
      <c r="ET32" s="250">
        <v>14033685</v>
      </c>
      <c r="EU32" s="266">
        <v>356788604</v>
      </c>
      <c r="EV32" s="267">
        <v>123572187</v>
      </c>
      <c r="EW32" s="250">
        <v>139518196</v>
      </c>
      <c r="EX32" s="250">
        <v>39062662</v>
      </c>
      <c r="EY32" s="250">
        <v>20747937</v>
      </c>
      <c r="EZ32" s="250">
        <v>11862494</v>
      </c>
      <c r="FA32" s="250">
        <v>4073336</v>
      </c>
      <c r="FB32" s="250">
        <v>3229304</v>
      </c>
      <c r="FC32" s="250">
        <v>2845738</v>
      </c>
      <c r="FD32" s="250">
        <v>14898438</v>
      </c>
      <c r="FE32" s="266">
        <v>359810292</v>
      </c>
      <c r="FF32" s="267">
        <v>127837891</v>
      </c>
      <c r="FG32" s="250">
        <v>139464022</v>
      </c>
      <c r="FH32" s="250">
        <v>37451973</v>
      </c>
      <c r="FI32" s="250">
        <v>24893715</v>
      </c>
      <c r="FJ32" s="250">
        <v>11373034</v>
      </c>
      <c r="FK32" s="250">
        <v>4180978.0171699999</v>
      </c>
      <c r="FL32" s="250">
        <v>3291533</v>
      </c>
      <c r="FM32" s="250">
        <v>3204277</v>
      </c>
      <c r="FN32" s="250">
        <v>14587515.5</v>
      </c>
      <c r="FO32" s="266">
        <v>366284938.51717001</v>
      </c>
      <c r="FP32" s="267">
        <v>131966488</v>
      </c>
      <c r="FQ32" s="250">
        <v>141791850</v>
      </c>
      <c r="FR32" s="250">
        <v>37150893</v>
      </c>
      <c r="FS32" s="250">
        <v>25451684</v>
      </c>
      <c r="FT32" s="250">
        <v>10432906</v>
      </c>
      <c r="FU32" s="250">
        <v>3815239</v>
      </c>
      <c r="FV32" s="250">
        <v>3389543</v>
      </c>
      <c r="FW32" s="250">
        <v>3154284</v>
      </c>
      <c r="FX32" s="250">
        <v>14195129</v>
      </c>
      <c r="FY32" s="266">
        <v>371348016</v>
      </c>
      <c r="FZ32" s="267">
        <v>173675862</v>
      </c>
      <c r="GA32" s="250">
        <v>112191526</v>
      </c>
      <c r="GB32" s="250">
        <v>36158078</v>
      </c>
      <c r="GC32" s="250">
        <v>23449105</v>
      </c>
      <c r="GD32" s="250">
        <v>8961079</v>
      </c>
      <c r="GE32" s="250">
        <v>4717047</v>
      </c>
      <c r="GF32" s="250">
        <v>3286666</v>
      </c>
      <c r="GG32" s="250">
        <v>3380069</v>
      </c>
      <c r="GH32" s="250">
        <v>13394061</v>
      </c>
      <c r="GI32" s="266">
        <v>379213493</v>
      </c>
      <c r="GJ32" s="267">
        <v>180171504</v>
      </c>
      <c r="GK32" s="250">
        <v>117120659</v>
      </c>
      <c r="GL32" s="250">
        <v>39256134</v>
      </c>
      <c r="GM32" s="250">
        <v>18482175</v>
      </c>
      <c r="GN32" s="250">
        <v>8880307</v>
      </c>
      <c r="GO32" s="250">
        <v>3547397</v>
      </c>
      <c r="GP32" s="250">
        <v>2815456</v>
      </c>
      <c r="GQ32" s="250">
        <v>3548273</v>
      </c>
      <c r="GR32" s="250">
        <v>13217709</v>
      </c>
      <c r="GS32" s="266">
        <v>387039614</v>
      </c>
      <c r="GT32" s="267">
        <v>194795014</v>
      </c>
      <c r="GU32" s="250">
        <v>129015951</v>
      </c>
      <c r="GV32" s="250">
        <v>37514265</v>
      </c>
      <c r="GW32" s="250">
        <v>17704184</v>
      </c>
      <c r="GX32" s="250">
        <v>9448528</v>
      </c>
      <c r="GY32" s="250">
        <v>3756496</v>
      </c>
      <c r="GZ32" s="250">
        <v>2827336</v>
      </c>
      <c r="HA32" s="250">
        <v>3519395</v>
      </c>
      <c r="HB32" s="250">
        <v>13653824</v>
      </c>
      <c r="HC32" s="266">
        <v>412234993</v>
      </c>
      <c r="HD32" s="267">
        <v>195159355.01466</v>
      </c>
      <c r="HE32" s="250">
        <v>127885482</v>
      </c>
      <c r="HF32" s="250">
        <v>36691797</v>
      </c>
      <c r="HG32" s="250">
        <v>17154208.100000001</v>
      </c>
      <c r="HH32" s="250">
        <v>9137306.8000000007</v>
      </c>
      <c r="HI32" s="250">
        <v>3551850.5</v>
      </c>
      <c r="HJ32" s="250">
        <v>2891482</v>
      </c>
      <c r="HK32" s="250">
        <v>3485427</v>
      </c>
      <c r="HL32" s="250">
        <v>12334418.899999999</v>
      </c>
      <c r="HM32" s="266">
        <v>408291327.51466</v>
      </c>
      <c r="HN32" s="267">
        <v>212193610</v>
      </c>
      <c r="HO32" s="250">
        <v>119692831</v>
      </c>
      <c r="HP32" s="250">
        <v>35058621</v>
      </c>
      <c r="HQ32" s="250">
        <v>16555854</v>
      </c>
      <c r="HR32" s="250">
        <v>9235066</v>
      </c>
      <c r="HS32" s="250">
        <v>3964726</v>
      </c>
      <c r="HT32" s="250">
        <v>3018629</v>
      </c>
      <c r="HU32" s="250">
        <v>3530579</v>
      </c>
      <c r="HV32" s="250">
        <v>11678107</v>
      </c>
      <c r="HW32" s="266">
        <v>414928023</v>
      </c>
      <c r="HX32" s="267">
        <v>216075618</v>
      </c>
      <c r="HY32" s="250">
        <v>128747178</v>
      </c>
      <c r="HZ32" s="250">
        <v>36182911</v>
      </c>
      <c r="IA32" s="250">
        <v>15582038</v>
      </c>
      <c r="IB32" s="250">
        <v>8230978</v>
      </c>
      <c r="IC32" s="250">
        <v>5261772</v>
      </c>
      <c r="ID32" s="250">
        <v>3013231</v>
      </c>
      <c r="IE32" s="250">
        <v>3669082</v>
      </c>
      <c r="IF32" s="250">
        <v>12068851</v>
      </c>
      <c r="IG32" s="266">
        <v>428831659</v>
      </c>
      <c r="IH32" s="267">
        <v>226011045</v>
      </c>
      <c r="II32" s="250">
        <v>141107513</v>
      </c>
      <c r="IJ32" s="250">
        <v>36573770</v>
      </c>
      <c r="IK32" s="250">
        <v>15159149.1</v>
      </c>
      <c r="IL32" s="250">
        <v>8790070</v>
      </c>
      <c r="IM32" s="250">
        <v>4388026</v>
      </c>
      <c r="IN32" s="250">
        <v>3872076</v>
      </c>
      <c r="IO32" s="250">
        <v>3108617</v>
      </c>
      <c r="IP32" s="250">
        <v>12750064.4</v>
      </c>
      <c r="IQ32" s="266">
        <v>451760329.5</v>
      </c>
      <c r="IR32" s="267">
        <v>237793885</v>
      </c>
      <c r="IS32" s="250">
        <v>139819036</v>
      </c>
      <c r="IT32" s="250">
        <v>37726144</v>
      </c>
      <c r="IU32" s="250">
        <v>15836304</v>
      </c>
      <c r="IV32" s="250">
        <v>12006549</v>
      </c>
      <c r="IW32" s="250">
        <v>3475646</v>
      </c>
      <c r="IX32" s="250">
        <v>3255778</v>
      </c>
      <c r="IY32" s="250">
        <v>5302640</v>
      </c>
      <c r="IZ32" s="250">
        <v>12889070</v>
      </c>
      <c r="JA32" s="266">
        <v>468105052</v>
      </c>
      <c r="JB32" s="267">
        <v>233066372</v>
      </c>
      <c r="JC32" s="250">
        <v>133821248</v>
      </c>
      <c r="JD32" s="250">
        <v>37645387</v>
      </c>
      <c r="JE32" s="250">
        <v>15920418</v>
      </c>
      <c r="JF32" s="250">
        <v>12350933</v>
      </c>
      <c r="JG32" s="250">
        <v>3974987</v>
      </c>
      <c r="JH32" s="250">
        <v>3264466</v>
      </c>
      <c r="JI32" s="250">
        <v>4004184</v>
      </c>
      <c r="JJ32" s="250">
        <v>13415245</v>
      </c>
      <c r="JK32" s="266">
        <v>457463240</v>
      </c>
      <c r="JL32" s="267">
        <v>246099841</v>
      </c>
      <c r="JM32" s="250">
        <v>132344270</v>
      </c>
      <c r="JN32" s="250">
        <v>41630630</v>
      </c>
      <c r="JO32" s="250">
        <v>16977312</v>
      </c>
      <c r="JP32" s="250">
        <v>13692172</v>
      </c>
      <c r="JQ32" s="250">
        <v>4550952</v>
      </c>
      <c r="JR32" s="250">
        <v>3370093</v>
      </c>
      <c r="JS32" s="250">
        <v>4439848</v>
      </c>
      <c r="JT32" s="250">
        <v>14093376</v>
      </c>
      <c r="JU32" s="266">
        <v>477198494</v>
      </c>
      <c r="JV32" s="267">
        <v>244128471</v>
      </c>
      <c r="JW32" s="250">
        <v>133112930</v>
      </c>
      <c r="JX32" s="250">
        <v>38618022</v>
      </c>
      <c r="JY32" s="250">
        <v>16864380</v>
      </c>
      <c r="JZ32" s="250">
        <v>14952067</v>
      </c>
      <c r="KA32" s="250">
        <v>4621279</v>
      </c>
      <c r="KB32" s="250">
        <v>3814894</v>
      </c>
      <c r="KC32" s="250">
        <v>3237153</v>
      </c>
      <c r="KD32" s="250">
        <v>14480303</v>
      </c>
      <c r="KE32" s="266">
        <v>473829499</v>
      </c>
      <c r="KF32" s="267">
        <v>217073627</v>
      </c>
      <c r="KG32" s="250">
        <v>129383886</v>
      </c>
      <c r="KH32" s="250">
        <v>37308639</v>
      </c>
      <c r="KI32" s="250">
        <v>18924341</v>
      </c>
      <c r="KJ32" s="250">
        <v>10693040</v>
      </c>
      <c r="KK32" s="250">
        <v>8832030</v>
      </c>
      <c r="KL32" s="250">
        <v>5291491</v>
      </c>
      <c r="KM32" s="250">
        <v>3481241</v>
      </c>
      <c r="KN32" s="250">
        <v>14478211</v>
      </c>
      <c r="KO32" s="266">
        <v>445466506</v>
      </c>
      <c r="KP32" s="250">
        <v>227572831</v>
      </c>
      <c r="KQ32" s="250">
        <v>154696218</v>
      </c>
      <c r="KR32" s="250">
        <v>47265149</v>
      </c>
      <c r="KS32" s="250">
        <v>22171669</v>
      </c>
      <c r="KT32" s="250">
        <v>10561512</v>
      </c>
      <c r="KU32" s="250">
        <v>8708625</v>
      </c>
      <c r="KV32" s="250">
        <v>5944528</v>
      </c>
      <c r="KW32" s="250">
        <v>4481600</v>
      </c>
      <c r="KX32" s="250">
        <v>16556463</v>
      </c>
      <c r="KY32" s="276">
        <v>497958595</v>
      </c>
      <c r="KZ32" s="250">
        <v>226297330</v>
      </c>
      <c r="LA32" s="250">
        <v>153206916</v>
      </c>
      <c r="LB32" s="250">
        <v>47675223</v>
      </c>
      <c r="LC32" s="250">
        <v>21073072</v>
      </c>
      <c r="LD32" s="250">
        <v>10364066</v>
      </c>
      <c r="LE32" s="250">
        <v>8629208</v>
      </c>
      <c r="LF32" s="250">
        <v>7161884</v>
      </c>
      <c r="LG32" s="250">
        <v>4458191</v>
      </c>
      <c r="LH32" s="250">
        <v>16461411</v>
      </c>
      <c r="LI32" s="276">
        <v>495327301</v>
      </c>
      <c r="LJ32" s="250">
        <v>227489987</v>
      </c>
      <c r="LK32" s="250">
        <v>154011919</v>
      </c>
      <c r="LL32" s="250">
        <v>43418130</v>
      </c>
      <c r="LM32" s="250">
        <v>21046447</v>
      </c>
      <c r="LN32" s="250">
        <v>11446751</v>
      </c>
      <c r="LO32" s="250">
        <v>7105160</v>
      </c>
      <c r="LP32" s="250">
        <v>6787748</v>
      </c>
      <c r="LQ32" s="250">
        <v>4777044</v>
      </c>
      <c r="LR32" s="250">
        <v>15141791</v>
      </c>
      <c r="LS32" s="276">
        <v>491224977</v>
      </c>
      <c r="LT32" s="250">
        <v>206129553</v>
      </c>
      <c r="LU32" s="250">
        <v>159905203</v>
      </c>
      <c r="LV32" s="250">
        <v>45200866</v>
      </c>
      <c r="LW32" s="250">
        <v>20237338</v>
      </c>
      <c r="LX32" s="250">
        <v>11869728</v>
      </c>
      <c r="LY32" s="250">
        <v>8889493</v>
      </c>
      <c r="LZ32" s="250">
        <v>6697832</v>
      </c>
      <c r="MA32" s="250">
        <v>4759733</v>
      </c>
      <c r="MB32" s="250">
        <v>14405530</v>
      </c>
      <c r="MC32" s="276">
        <v>478095276</v>
      </c>
      <c r="MD32" s="250">
        <v>204780738</v>
      </c>
      <c r="ME32" s="250">
        <v>162001051</v>
      </c>
      <c r="MF32" s="250">
        <v>46542241</v>
      </c>
      <c r="MG32" s="250">
        <v>20485131</v>
      </c>
      <c r="MH32" s="250">
        <v>11384023</v>
      </c>
      <c r="MI32" s="250">
        <v>8134903</v>
      </c>
      <c r="MJ32" s="250">
        <v>7747679</v>
      </c>
      <c r="MK32" s="250">
        <v>4728943</v>
      </c>
      <c r="ML32" s="250">
        <v>14070187</v>
      </c>
      <c r="MM32" s="276">
        <v>479874896</v>
      </c>
      <c r="MN32" s="250">
        <v>197343891</v>
      </c>
      <c r="MO32" s="250">
        <v>160257582</v>
      </c>
      <c r="MP32" s="250">
        <v>45760257</v>
      </c>
      <c r="MQ32" s="250">
        <v>20299393</v>
      </c>
      <c r="MR32" s="250">
        <v>10010592</v>
      </c>
      <c r="MS32" s="250">
        <v>8639988</v>
      </c>
      <c r="MT32" s="250">
        <v>7346136</v>
      </c>
      <c r="MU32" s="250">
        <v>4499479</v>
      </c>
      <c r="MV32" s="250">
        <v>13673630</v>
      </c>
      <c r="MW32" s="276">
        <v>467830948</v>
      </c>
      <c r="MX32" s="250">
        <v>212091535</v>
      </c>
      <c r="MY32" s="250">
        <v>173646014</v>
      </c>
      <c r="MZ32" s="250">
        <v>42848737</v>
      </c>
      <c r="NA32" s="250">
        <v>19648177</v>
      </c>
      <c r="NB32" s="250">
        <v>10798550</v>
      </c>
      <c r="NC32" s="250">
        <v>7016025</v>
      </c>
      <c r="ND32" s="250">
        <v>7164796</v>
      </c>
      <c r="NE32" s="250">
        <v>6117644</v>
      </c>
      <c r="NF32" s="250">
        <v>14263734</v>
      </c>
      <c r="NG32" s="276">
        <v>493595212</v>
      </c>
      <c r="NH32" s="250">
        <v>214090617</v>
      </c>
      <c r="NI32" s="250">
        <v>172873303</v>
      </c>
      <c r="NJ32" s="250">
        <v>43837454</v>
      </c>
      <c r="NK32" s="250">
        <v>19792289</v>
      </c>
      <c r="NL32" s="250">
        <v>11111628</v>
      </c>
      <c r="NM32" s="250">
        <v>6618144</v>
      </c>
      <c r="NN32" s="250">
        <v>7060013</v>
      </c>
      <c r="NO32" s="250">
        <v>5945786</v>
      </c>
      <c r="NP32" s="250">
        <v>14154567</v>
      </c>
      <c r="NQ32" s="276">
        <v>495483801</v>
      </c>
    </row>
    <row r="33" spans="1:381" ht="12.75" customHeight="1">
      <c r="A33" s="268" t="s">
        <v>595</v>
      </c>
      <c r="B33" s="267">
        <v>-2445500.4893999998</v>
      </c>
      <c r="C33" s="250">
        <v>-1078812.4248000002</v>
      </c>
      <c r="D33" s="250">
        <v>-1311278.4334</v>
      </c>
      <c r="E33" s="250">
        <v>-1347598.9520999999</v>
      </c>
      <c r="F33" s="250">
        <v>-2310715.4046999998</v>
      </c>
      <c r="G33" s="250">
        <v>-1634602.8139999998</v>
      </c>
      <c r="H33" s="250">
        <v>-1502767.7879999999</v>
      </c>
      <c r="I33" s="250">
        <v>-1243054.0822000001</v>
      </c>
      <c r="J33" s="250">
        <v>-7097824.4000000004</v>
      </c>
      <c r="K33" s="266">
        <v>-19972154.788599998</v>
      </c>
      <c r="L33" s="267">
        <v>-1121571</v>
      </c>
      <c r="M33" s="250">
        <v>-1054141.57</v>
      </c>
      <c r="N33" s="250">
        <v>-1317146.22</v>
      </c>
      <c r="O33" s="250">
        <v>-1632932.07</v>
      </c>
      <c r="P33" s="250">
        <v>-2664055.2000000002</v>
      </c>
      <c r="Q33" s="250">
        <v>-2017396.2</v>
      </c>
      <c r="R33" s="250">
        <v>-1945279.7</v>
      </c>
      <c r="S33" s="250">
        <v>-1505142.1</v>
      </c>
      <c r="T33" s="250">
        <v>-8379488</v>
      </c>
      <c r="U33" s="266">
        <v>-21637152.059999999</v>
      </c>
      <c r="V33" s="267">
        <v>0</v>
      </c>
      <c r="W33" s="250">
        <v>-989911.53500000003</v>
      </c>
      <c r="X33" s="250">
        <v>-1352719.42</v>
      </c>
      <c r="Y33" s="250">
        <v>-1641052.44</v>
      </c>
      <c r="Z33" s="250">
        <v>-2838068.1</v>
      </c>
      <c r="AA33" s="250">
        <v>-2235750.1</v>
      </c>
      <c r="AB33" s="250">
        <v>-2119346.5</v>
      </c>
      <c r="AC33" s="250">
        <v>-1944344.3</v>
      </c>
      <c r="AD33" s="250">
        <v>-9793707</v>
      </c>
      <c r="AE33" s="266">
        <v>-22914899.395</v>
      </c>
      <c r="AF33" s="267">
        <v>0</v>
      </c>
      <c r="AG33" s="250">
        <v>-918721.49799999991</v>
      </c>
      <c r="AH33" s="250">
        <v>-1367554.4801999999</v>
      </c>
      <c r="AI33" s="250">
        <v>-1474744.5288000002</v>
      </c>
      <c r="AJ33" s="250">
        <v>-2688025.4926999998</v>
      </c>
      <c r="AK33" s="250">
        <v>-2266526.6040000003</v>
      </c>
      <c r="AL33" s="250">
        <v>-1847920.5737000001</v>
      </c>
      <c r="AM33" s="250">
        <v>-1919828.9978999998</v>
      </c>
      <c r="AN33" s="250">
        <v>-11584951</v>
      </c>
      <c r="AO33" s="266">
        <v>-24068272.935299996</v>
      </c>
      <c r="AP33" s="267">
        <v>0</v>
      </c>
      <c r="AQ33" s="250">
        <v>-1062438.1299999999</v>
      </c>
      <c r="AR33" s="250">
        <v>-1404651.91</v>
      </c>
      <c r="AS33" s="250">
        <v>-1579394.72</v>
      </c>
      <c r="AT33" s="250">
        <v>-2574402.25</v>
      </c>
      <c r="AU33" s="250">
        <v>-2096571.9</v>
      </c>
      <c r="AV33" s="250">
        <v>-1877000.26</v>
      </c>
      <c r="AW33" s="250">
        <v>-1676058.9</v>
      </c>
      <c r="AX33" s="250">
        <v>-11781355</v>
      </c>
      <c r="AY33" s="266">
        <v>-24051873.07</v>
      </c>
      <c r="AZ33" s="267">
        <v>0</v>
      </c>
      <c r="BA33" s="250">
        <v>-830361.92</v>
      </c>
      <c r="BB33" s="250">
        <v>-1500314.56</v>
      </c>
      <c r="BC33" s="250">
        <v>-1593968.23</v>
      </c>
      <c r="BD33" s="250">
        <v>-2929598.5</v>
      </c>
      <c r="BE33" s="250">
        <v>-1999165.05</v>
      </c>
      <c r="BF33" s="250">
        <v>-1788152.05</v>
      </c>
      <c r="BG33" s="250">
        <v>-1630123.2</v>
      </c>
      <c r="BH33" s="250">
        <v>-10897966</v>
      </c>
      <c r="BI33" s="266">
        <v>-23169649.509999998</v>
      </c>
      <c r="BJ33" s="267">
        <v>0</v>
      </c>
      <c r="BK33" s="250">
        <v>-630180.35</v>
      </c>
      <c r="BL33" s="250">
        <v>-1552250.9469000001</v>
      </c>
      <c r="BM33" s="250">
        <v>-1545492.7601999999</v>
      </c>
      <c r="BN33" s="250">
        <v>-3096208.9361999999</v>
      </c>
      <c r="BO33" s="250">
        <v>-2060067.9040000001</v>
      </c>
      <c r="BP33" s="250">
        <v>-1904576.2788</v>
      </c>
      <c r="BQ33" s="250">
        <v>-1863038.7575000001</v>
      </c>
      <c r="BR33" s="250">
        <v>-10247744</v>
      </c>
      <c r="BS33" s="266">
        <v>-22899559.933600001</v>
      </c>
      <c r="BT33" s="267">
        <v>0</v>
      </c>
      <c r="BU33" s="250">
        <v>-677349.44550000003</v>
      </c>
      <c r="BV33" s="250">
        <v>-1371397.41</v>
      </c>
      <c r="BW33" s="250">
        <v>-1637351.8089999999</v>
      </c>
      <c r="BX33" s="250">
        <v>-3100109.0855999999</v>
      </c>
      <c r="BY33" s="250">
        <v>-2297622.8835</v>
      </c>
      <c r="BZ33" s="250">
        <v>-1959705.6021</v>
      </c>
      <c r="CA33" s="250">
        <v>-1893790.602</v>
      </c>
      <c r="CB33" s="250">
        <v>-10346500</v>
      </c>
      <c r="CC33" s="266">
        <v>-23283826.837699998</v>
      </c>
      <c r="CD33" s="267">
        <v>0</v>
      </c>
      <c r="CE33" s="250">
        <v>-715387</v>
      </c>
      <c r="CF33" s="250">
        <v>-563631.18999999994</v>
      </c>
      <c r="CG33" s="250">
        <v>-736149.85</v>
      </c>
      <c r="CH33" s="250">
        <v>-3386220.5</v>
      </c>
      <c r="CI33" s="250">
        <v>-2313821.4</v>
      </c>
      <c r="CJ33" s="250">
        <v>-2030221</v>
      </c>
      <c r="CK33" s="250">
        <v>-1802460</v>
      </c>
      <c r="CL33" s="250">
        <v>-10744443</v>
      </c>
      <c r="CM33" s="266">
        <v>-22292333.939999998</v>
      </c>
      <c r="CN33" s="267">
        <v>0</v>
      </c>
      <c r="CO33" s="250">
        <v>-707886.66</v>
      </c>
      <c r="CP33" s="250">
        <v>-273587</v>
      </c>
      <c r="CQ33" s="250">
        <v>-900067.31170000008</v>
      </c>
      <c r="CR33" s="250">
        <v>-4064483.5203999998</v>
      </c>
      <c r="CS33" s="250">
        <v>-1757194.9907</v>
      </c>
      <c r="CT33" s="250">
        <v>-2096595.0435000001</v>
      </c>
      <c r="CU33" s="250">
        <v>-2093548.1242999998</v>
      </c>
      <c r="CV33" s="250">
        <v>-10345817.5</v>
      </c>
      <c r="CW33" s="266">
        <v>-22239180.650599997</v>
      </c>
      <c r="CX33" s="267">
        <v>0</v>
      </c>
      <c r="CY33" s="250">
        <v>-732288.49</v>
      </c>
      <c r="CZ33" s="250">
        <v>-285975.06</v>
      </c>
      <c r="DA33" s="250">
        <v>-534520.54</v>
      </c>
      <c r="DB33" s="250">
        <v>-4376496.5</v>
      </c>
      <c r="DC33" s="250">
        <v>-1751257.6784999999</v>
      </c>
      <c r="DD33" s="250">
        <v>-2325725.6059000003</v>
      </c>
      <c r="DE33" s="250">
        <v>-2496648.9099999997</v>
      </c>
      <c r="DF33" s="250">
        <v>-11271661</v>
      </c>
      <c r="DG33" s="266">
        <v>-23774575.384400003</v>
      </c>
      <c r="DH33" s="267">
        <v>0</v>
      </c>
      <c r="DI33" s="250">
        <v>-713302.16</v>
      </c>
      <c r="DJ33" s="250">
        <v>-305443.43</v>
      </c>
      <c r="DK33" s="250">
        <v>-677523.24</v>
      </c>
      <c r="DL33" s="250">
        <v>-4150740.6</v>
      </c>
      <c r="DM33" s="250">
        <v>-1887477.4</v>
      </c>
      <c r="DN33" s="250">
        <v>-2160953</v>
      </c>
      <c r="DO33" s="250">
        <v>-2504784.5</v>
      </c>
      <c r="DP33" s="250">
        <v>-12318304</v>
      </c>
      <c r="DQ33" s="266">
        <v>-24718528.329999998</v>
      </c>
      <c r="DR33" s="267">
        <v>0</v>
      </c>
      <c r="DS33" s="250">
        <v>-732082.1</v>
      </c>
      <c r="DT33" s="250">
        <v>-314265.30000000005</v>
      </c>
      <c r="DU33" s="250">
        <v>-560168.91999999993</v>
      </c>
      <c r="DV33" s="250">
        <v>-4419270.9000000004</v>
      </c>
      <c r="DW33" s="250">
        <v>-1914781.0999999999</v>
      </c>
      <c r="DX33" s="250">
        <v>-2252168.9</v>
      </c>
      <c r="DY33" s="250">
        <v>-2456128.5999999996</v>
      </c>
      <c r="DZ33" s="250">
        <v>-13122861</v>
      </c>
      <c r="EA33" s="266">
        <v>-25771726.82</v>
      </c>
      <c r="EB33" s="267">
        <v>0</v>
      </c>
      <c r="EC33" s="250">
        <v>-700387.63500000001</v>
      </c>
      <c r="ED33" s="250">
        <v>-351986.30000000005</v>
      </c>
      <c r="EE33" s="250">
        <v>-648996.40999999992</v>
      </c>
      <c r="EF33" s="250">
        <v>-4337723.5</v>
      </c>
      <c r="EG33" s="250">
        <v>-1856212.4</v>
      </c>
      <c r="EH33" s="250">
        <v>-2382575.5</v>
      </c>
      <c r="EI33" s="250">
        <v>-2818374.5</v>
      </c>
      <c r="EJ33" s="250">
        <v>-12855205</v>
      </c>
      <c r="EK33" s="266">
        <v>-25951461.544999998</v>
      </c>
      <c r="EL33" s="267">
        <v>0</v>
      </c>
      <c r="EM33" s="250">
        <v>-715029.33500000008</v>
      </c>
      <c r="EN33" s="250">
        <v>-382290.07</v>
      </c>
      <c r="EO33" s="250">
        <v>-794258.97</v>
      </c>
      <c r="EP33" s="250">
        <v>-3828377.5</v>
      </c>
      <c r="EQ33" s="250">
        <v>-1902573.0999999999</v>
      </c>
      <c r="ER33" s="250">
        <v>-2592095</v>
      </c>
      <c r="ES33" s="250">
        <v>-2807777.5999999996</v>
      </c>
      <c r="ET33" s="250">
        <v>-14033685</v>
      </c>
      <c r="EU33" s="266">
        <v>-27056086.574999999</v>
      </c>
      <c r="EV33" s="267">
        <v>0</v>
      </c>
      <c r="EW33" s="250">
        <v>-697590.98</v>
      </c>
      <c r="EX33" s="250">
        <v>-390626.42000000004</v>
      </c>
      <c r="EY33" s="250">
        <v>-996304.60999999987</v>
      </c>
      <c r="EZ33" s="250">
        <v>-3557562.4000000004</v>
      </c>
      <c r="FA33" s="250">
        <v>-2036260.7999999998</v>
      </c>
      <c r="FB33" s="250">
        <v>-2260190</v>
      </c>
      <c r="FC33" s="250">
        <v>-2845453.5999999996</v>
      </c>
      <c r="FD33" s="250">
        <v>-14898438</v>
      </c>
      <c r="FE33" s="266">
        <v>-27682426.809999999</v>
      </c>
      <c r="FF33" s="267">
        <v>0</v>
      </c>
      <c r="FG33" s="250">
        <v>-697319.61</v>
      </c>
      <c r="FH33" s="250">
        <v>-374519.33</v>
      </c>
      <c r="FI33" s="250">
        <v>-1077038.95</v>
      </c>
      <c r="FJ33" s="250">
        <v>-3410771.41</v>
      </c>
      <c r="FK33" s="250">
        <v>-2090071.5051509999</v>
      </c>
      <c r="FL33" s="250">
        <v>-2303743.5</v>
      </c>
      <c r="FM33" s="250">
        <v>-3203956.9</v>
      </c>
      <c r="FN33" s="250">
        <v>-14587515.5</v>
      </c>
      <c r="FO33" s="266">
        <v>-27744937.505151</v>
      </c>
      <c r="FP33" s="267">
        <v>0</v>
      </c>
      <c r="FQ33" s="250">
        <v>-708959.25</v>
      </c>
      <c r="FR33" s="250">
        <v>-371508.63</v>
      </c>
      <c r="FS33" s="250">
        <v>-1350221.32</v>
      </c>
      <c r="FT33" s="250">
        <v>-3128828.4000000004</v>
      </c>
      <c r="FU33" s="250">
        <v>-1907237.4</v>
      </c>
      <c r="FV33" s="250">
        <v>-2372341.5</v>
      </c>
      <c r="FW33" s="250">
        <v>-3153968.5</v>
      </c>
      <c r="FX33" s="250">
        <v>-14195129</v>
      </c>
      <c r="FY33" s="266">
        <v>-27188194</v>
      </c>
      <c r="FZ33" s="267">
        <v>0</v>
      </c>
      <c r="GA33" s="250">
        <v>-560957.63</v>
      </c>
      <c r="GB33" s="250">
        <v>-361580.37999999995</v>
      </c>
      <c r="GC33" s="250">
        <v>-1356942.35</v>
      </c>
      <c r="GD33" s="250">
        <v>-2687427.9</v>
      </c>
      <c r="GE33" s="250">
        <v>-2358052.1</v>
      </c>
      <c r="GF33" s="250">
        <v>-2300337.5</v>
      </c>
      <c r="GG33" s="250">
        <v>-3379731.3</v>
      </c>
      <c r="GH33" s="250">
        <v>-13394061</v>
      </c>
      <c r="GI33" s="266">
        <v>-26399090.16</v>
      </c>
      <c r="GJ33" s="267">
        <v>0</v>
      </c>
      <c r="GK33" s="250">
        <v>-585608.79500000004</v>
      </c>
      <c r="GL33" s="250">
        <v>-392566.33999999997</v>
      </c>
      <c r="GM33" s="250">
        <v>-1501650.4925000002</v>
      </c>
      <c r="GN33" s="250">
        <v>-2663208.9</v>
      </c>
      <c r="GO33" s="250">
        <v>-1773343.7602999997</v>
      </c>
      <c r="GP33" s="250">
        <v>-1970537.6543999999</v>
      </c>
      <c r="GQ33" s="250">
        <v>-3547918.1726999995</v>
      </c>
      <c r="GR33" s="250">
        <v>-13217709</v>
      </c>
      <c r="GS33" s="266">
        <v>-25652543.1149</v>
      </c>
      <c r="GT33" s="267">
        <v>0</v>
      </c>
      <c r="GU33" s="250">
        <v>-645079.755</v>
      </c>
      <c r="GV33" s="250">
        <v>-375141.65</v>
      </c>
      <c r="GW33" s="250">
        <v>-1487757.52</v>
      </c>
      <c r="GX33" s="250">
        <v>-2833613.8</v>
      </c>
      <c r="GY33" s="250">
        <v>-1877871.7999999998</v>
      </c>
      <c r="GZ33" s="250">
        <v>-1978852</v>
      </c>
      <c r="HA33" s="250">
        <v>-3519043.5</v>
      </c>
      <c r="HB33" s="250">
        <v>-13653824</v>
      </c>
      <c r="HC33" s="266">
        <v>-26371185.024999999</v>
      </c>
      <c r="HD33" s="267">
        <v>0</v>
      </c>
      <c r="HE33" s="250">
        <v>-639427.41</v>
      </c>
      <c r="HF33" s="250">
        <v>-366917.97</v>
      </c>
      <c r="HG33" s="250">
        <v>-1571744.243</v>
      </c>
      <c r="HH33" s="250">
        <v>-2845445.68</v>
      </c>
      <c r="HI33" s="250">
        <v>-1775570.5499999998</v>
      </c>
      <c r="HJ33" s="250">
        <v>-2023748</v>
      </c>
      <c r="HK33" s="250">
        <v>-3485083.9</v>
      </c>
      <c r="HL33" s="250">
        <v>-12334418.899999999</v>
      </c>
      <c r="HM33" s="266">
        <v>-25042356.652999997</v>
      </c>
      <c r="HN33" s="267">
        <v>0</v>
      </c>
      <c r="HO33" s="250">
        <v>-598464.15500000003</v>
      </c>
      <c r="HP33" s="250">
        <v>-350586.21</v>
      </c>
      <c r="HQ33" s="250">
        <v>-1455379.62</v>
      </c>
      <c r="HR33" s="250">
        <v>-2839072.16</v>
      </c>
      <c r="HS33" s="250">
        <v>-1981966.7999999998</v>
      </c>
      <c r="HT33" s="250">
        <v>-2112738.9</v>
      </c>
      <c r="HU33" s="250">
        <v>-3530225.8</v>
      </c>
      <c r="HV33" s="250">
        <v>-11678107</v>
      </c>
      <c r="HW33" s="266">
        <v>-24546540.645</v>
      </c>
      <c r="HX33" s="267" t="s">
        <v>568</v>
      </c>
      <c r="HY33" s="250">
        <v>-643736</v>
      </c>
      <c r="HZ33" s="250">
        <v>-361829</v>
      </c>
      <c r="IA33" s="250">
        <v>-1284525</v>
      </c>
      <c r="IB33" s="250">
        <v>-2490867</v>
      </c>
      <c r="IC33" s="250">
        <v>-2630360</v>
      </c>
      <c r="ID33" s="250">
        <v>-2108960</v>
      </c>
      <c r="IE33" s="250">
        <v>-3668716</v>
      </c>
      <c r="IF33" s="250">
        <v>-12068851</v>
      </c>
      <c r="IG33" s="266">
        <v>-25257844</v>
      </c>
      <c r="IH33" s="267">
        <v>0</v>
      </c>
      <c r="II33" s="250">
        <v>-941879.96500000008</v>
      </c>
      <c r="IJ33" s="250">
        <v>-1093555.7</v>
      </c>
      <c r="IK33" s="250">
        <v>-1514413.4029999999</v>
      </c>
      <c r="IL33" s="250">
        <v>-2636127</v>
      </c>
      <c r="IM33" s="250">
        <v>-2193574.0999999996</v>
      </c>
      <c r="IN33" s="250">
        <v>-2710066</v>
      </c>
      <c r="IO33" s="250">
        <v>-3108305.9</v>
      </c>
      <c r="IP33" s="250">
        <v>-12750064.4</v>
      </c>
      <c r="IQ33" s="266">
        <v>-26947986.468000002</v>
      </c>
      <c r="IR33" s="267">
        <v>0</v>
      </c>
      <c r="IS33" s="250">
        <v>-699095.18</v>
      </c>
      <c r="IT33" s="250">
        <v>-377261.44</v>
      </c>
      <c r="IU33" s="250">
        <v>-1469368.12</v>
      </c>
      <c r="IV33" s="250">
        <v>-3600765.3</v>
      </c>
      <c r="IW33" s="250">
        <v>-1737474.7999999998</v>
      </c>
      <c r="IX33" s="250">
        <v>-2278719</v>
      </c>
      <c r="IY33" s="250">
        <v>-5302110.0999999996</v>
      </c>
      <c r="IZ33" s="250">
        <v>-12889070</v>
      </c>
      <c r="JA33" s="266">
        <v>-28353862.939999998</v>
      </c>
      <c r="JB33" s="267">
        <v>0</v>
      </c>
      <c r="JC33" s="250">
        <v>-669106</v>
      </c>
      <c r="JD33" s="250">
        <v>-476905</v>
      </c>
      <c r="JE33" s="250">
        <v>-1590451</v>
      </c>
      <c r="JF33" s="250">
        <v>-3704044</v>
      </c>
      <c r="JG33" s="250">
        <v>-1987096</v>
      </c>
      <c r="JH33" s="250">
        <v>-2284800</v>
      </c>
      <c r="JI33" s="250">
        <v>-4003784</v>
      </c>
      <c r="JJ33" s="250">
        <v>-13415245</v>
      </c>
      <c r="JK33" s="266">
        <v>-28131431</v>
      </c>
      <c r="JL33" s="267">
        <v>0</v>
      </c>
      <c r="JM33" s="250">
        <v>-661720</v>
      </c>
      <c r="JN33" s="250">
        <v>-416306</v>
      </c>
      <c r="JO33" s="250">
        <v>-509319</v>
      </c>
      <c r="JP33" s="250">
        <v>-6152970</v>
      </c>
      <c r="JQ33" s="250">
        <v>-4550497</v>
      </c>
      <c r="JR33" s="250">
        <v>-3369756</v>
      </c>
      <c r="JS33" s="250">
        <v>-4439406</v>
      </c>
      <c r="JT33" s="250">
        <v>-14093376</v>
      </c>
      <c r="JU33" s="266">
        <v>-34193350</v>
      </c>
      <c r="JV33" s="267">
        <v>0</v>
      </c>
      <c r="JW33" s="250">
        <v>-665564.65</v>
      </c>
      <c r="JX33" s="250">
        <v>-386180</v>
      </c>
      <c r="JY33" s="250">
        <v>-505931</v>
      </c>
      <c r="JZ33" s="250">
        <v>-6368070</v>
      </c>
      <c r="KA33" s="250">
        <v>-4620817</v>
      </c>
      <c r="KB33" s="250">
        <v>-3814513</v>
      </c>
      <c r="KC33" s="250">
        <v>-3236829</v>
      </c>
      <c r="KD33" s="250">
        <v>-14480303</v>
      </c>
      <c r="KE33" s="266">
        <v>-34078207.649999999</v>
      </c>
      <c r="KF33" s="267">
        <v>0</v>
      </c>
      <c r="KG33" s="250">
        <v>-646919.43000000005</v>
      </c>
      <c r="KH33" s="250">
        <v>-373086.29000000004</v>
      </c>
      <c r="KI33" s="250">
        <v>-567730.23</v>
      </c>
      <c r="KJ33" s="250">
        <v>-2366771.9</v>
      </c>
      <c r="KK33" s="250">
        <v>-8831147.8000000007</v>
      </c>
      <c r="KL33" s="250">
        <v>-5290962.5</v>
      </c>
      <c r="KM33" s="250">
        <v>-3480892.5</v>
      </c>
      <c r="KN33" s="250">
        <v>-14478211</v>
      </c>
      <c r="KO33" s="266">
        <v>-36035721.649999999</v>
      </c>
      <c r="KP33" s="250">
        <v>0</v>
      </c>
      <c r="KQ33" s="250">
        <v>-773481.09</v>
      </c>
      <c r="KR33" s="250">
        <v>-472651.49</v>
      </c>
      <c r="KS33" s="250">
        <v>-665150.57000000007</v>
      </c>
      <c r="KT33" s="250">
        <v>-1056151.5</v>
      </c>
      <c r="KU33" s="250">
        <v>-8520534.1999999993</v>
      </c>
      <c r="KV33" s="250">
        <v>-5943934</v>
      </c>
      <c r="KW33" s="250">
        <v>-4481152.4800000004</v>
      </c>
      <c r="KX33" s="250">
        <v>-16556463</v>
      </c>
      <c r="KY33" s="263">
        <v>-38469518.329999998</v>
      </c>
      <c r="KZ33" s="250">
        <v>0</v>
      </c>
      <c r="LA33" s="250">
        <v>-766034.58</v>
      </c>
      <c r="LB33" s="250">
        <v>-476752.23</v>
      </c>
      <c r="LC33" s="250">
        <v>-632191.97999999986</v>
      </c>
      <c r="LD33" s="250">
        <v>-1036406.7</v>
      </c>
      <c r="LE33" s="250">
        <v>-8111174.4000000004</v>
      </c>
      <c r="LF33" s="250">
        <v>-7161167</v>
      </c>
      <c r="LG33" s="250">
        <v>-4457745.6999999993</v>
      </c>
      <c r="LH33" s="250">
        <v>-16461411</v>
      </c>
      <c r="LI33" s="263">
        <v>-39102883.590000004</v>
      </c>
      <c r="LJ33" s="250">
        <v>0</v>
      </c>
      <c r="LK33" s="250">
        <v>-770059.59499999997</v>
      </c>
      <c r="LL33" s="250">
        <v>-434181.30000000005</v>
      </c>
      <c r="LM33" s="250">
        <v>-631393.40999999992</v>
      </c>
      <c r="LN33" s="250">
        <v>-1785592.8</v>
      </c>
      <c r="LO33" s="250">
        <v>-7104449</v>
      </c>
      <c r="LP33" s="250">
        <v>-6787069</v>
      </c>
      <c r="LQ33" s="250">
        <v>-4776565.8</v>
      </c>
      <c r="LR33" s="250">
        <v>-15141791</v>
      </c>
      <c r="LS33" s="263">
        <v>-37431101.905000001</v>
      </c>
      <c r="LT33" s="250">
        <v>0</v>
      </c>
      <c r="LU33" s="250">
        <v>-799526.01500000001</v>
      </c>
      <c r="LV33" s="250">
        <v>-452008.66000000003</v>
      </c>
      <c r="LW33" s="250">
        <v>-607120.14</v>
      </c>
      <c r="LX33" s="250">
        <v>-1186973.3</v>
      </c>
      <c r="LY33" s="250">
        <v>-6862221.9000000004</v>
      </c>
      <c r="LZ33" s="250">
        <v>-6697162</v>
      </c>
      <c r="MA33" s="250">
        <v>-4759257.0999999996</v>
      </c>
      <c r="MB33" s="250">
        <v>-14405530</v>
      </c>
      <c r="MC33" s="263">
        <v>-37640024.115000002</v>
      </c>
      <c r="MD33" s="250">
        <v>0</v>
      </c>
      <c r="ME33" s="250">
        <v>-810005.255</v>
      </c>
      <c r="MF33" s="250">
        <v>-465422.41000000003</v>
      </c>
      <c r="MG33" s="250">
        <v>-614554.53</v>
      </c>
      <c r="MH33" s="250">
        <v>-1138402.3</v>
      </c>
      <c r="MI33" s="250">
        <v>-5958985.9000000004</v>
      </c>
      <c r="MJ33" s="250">
        <v>-7746904.5</v>
      </c>
      <c r="MK33" s="250">
        <v>-4728470.0999999996</v>
      </c>
      <c r="ML33" s="250">
        <v>-14070187</v>
      </c>
      <c r="MM33" s="266">
        <v>-37417333.994999997</v>
      </c>
      <c r="MN33" s="250">
        <v>0</v>
      </c>
      <c r="MO33" s="250">
        <v>-801287.91</v>
      </c>
      <c r="MP33" s="250">
        <v>-457602.47000000003</v>
      </c>
      <c r="MQ33" s="250">
        <v>-608981.49</v>
      </c>
      <c r="MR33" s="250">
        <v>-1001059.5000000001</v>
      </c>
      <c r="MS33" s="250">
        <v>-6315257.5</v>
      </c>
      <c r="MT33" s="250">
        <v>-7345401.5</v>
      </c>
      <c r="MU33" s="250">
        <v>-4499029.3</v>
      </c>
      <c r="MV33" s="250">
        <v>-13673630</v>
      </c>
      <c r="MW33" s="266">
        <v>-36629563.670000002</v>
      </c>
      <c r="MX33" s="250">
        <v>0</v>
      </c>
      <c r="MY33" s="250">
        <v>-868230.07000000007</v>
      </c>
      <c r="MZ33" s="250">
        <v>-428487.87</v>
      </c>
      <c r="NA33" s="250">
        <v>-589445.30999999994</v>
      </c>
      <c r="NB33" s="250">
        <v>-1079855</v>
      </c>
      <c r="NC33" s="250">
        <v>-4848955.5</v>
      </c>
      <c r="ND33" s="250">
        <v>-7164080</v>
      </c>
      <c r="NE33" s="250">
        <v>-6117032.7999999998</v>
      </c>
      <c r="NF33" s="250">
        <v>-14263734</v>
      </c>
      <c r="NG33" s="266">
        <v>-37309464.549999997</v>
      </c>
      <c r="NH33" s="250">
        <v>0</v>
      </c>
      <c r="NI33" s="250">
        <v>-864366.51500000001</v>
      </c>
      <c r="NJ33" s="250">
        <v>-438374.49000000005</v>
      </c>
      <c r="NK33" s="250">
        <v>-593768.87</v>
      </c>
      <c r="NL33" s="250">
        <v>-1111162.8</v>
      </c>
      <c r="NM33" s="250">
        <v>-4631491.2</v>
      </c>
      <c r="NN33" s="250">
        <v>-7059306.5</v>
      </c>
      <c r="NO33" s="250">
        <v>-5945191.1999000004</v>
      </c>
      <c r="NP33" s="250">
        <v>-14154567</v>
      </c>
      <c r="NQ33" s="266">
        <v>-36660819.574900001</v>
      </c>
    </row>
    <row r="34" spans="1:381" ht="12.75" customHeight="1">
      <c r="A34" s="265" t="s">
        <v>594</v>
      </c>
      <c r="B34" s="264">
        <v>0</v>
      </c>
      <c r="C34" s="253">
        <v>-544854.76</v>
      </c>
      <c r="D34" s="253">
        <v>-438554.66</v>
      </c>
      <c r="E34" s="253">
        <v>-404684.37</v>
      </c>
      <c r="F34" s="253">
        <v>-770495.3</v>
      </c>
      <c r="G34" s="253">
        <v>-980957.8</v>
      </c>
      <c r="H34" s="253">
        <v>-1073558.5</v>
      </c>
      <c r="I34" s="253">
        <v>-870225</v>
      </c>
      <c r="J34" s="253">
        <v>-7097824.4000000004</v>
      </c>
      <c r="K34" s="263">
        <v>-12181154.789999999</v>
      </c>
      <c r="L34" s="264">
        <v>0</v>
      </c>
      <c r="M34" s="253">
        <v>-532394.56999999995</v>
      </c>
      <c r="N34" s="253">
        <v>-440517.22</v>
      </c>
      <c r="O34" s="253">
        <v>-490370.07</v>
      </c>
      <c r="P34" s="253">
        <v>-888314.2</v>
      </c>
      <c r="Q34" s="253">
        <v>-1210679.2</v>
      </c>
      <c r="R34" s="253">
        <v>-1389683.7</v>
      </c>
      <c r="S34" s="253">
        <v>-1053705.1000000001</v>
      </c>
      <c r="T34" s="253">
        <v>-8379488</v>
      </c>
      <c r="U34" s="263">
        <v>-14385152.059999999</v>
      </c>
      <c r="V34" s="264">
        <v>0</v>
      </c>
      <c r="W34" s="253">
        <v>-535700.53500000003</v>
      </c>
      <c r="X34" s="253">
        <v>-452414.42</v>
      </c>
      <c r="Y34" s="253">
        <v>-492808.44</v>
      </c>
      <c r="Z34" s="253">
        <v>-946338.1</v>
      </c>
      <c r="AA34" s="253">
        <v>-1341718.1000000001</v>
      </c>
      <c r="AB34" s="253">
        <v>-1514035.5</v>
      </c>
      <c r="AC34" s="253">
        <v>-1361177.3</v>
      </c>
      <c r="AD34" s="253">
        <v>-9793707</v>
      </c>
      <c r="AE34" s="263">
        <v>-16437899.395</v>
      </c>
      <c r="AF34" s="264">
        <v>0</v>
      </c>
      <c r="AG34" s="253">
        <v>-558438.1</v>
      </c>
      <c r="AH34" s="253">
        <v>-457376.48</v>
      </c>
      <c r="AI34" s="253">
        <v>-442865.86</v>
      </c>
      <c r="AJ34" s="253">
        <v>-896307.3</v>
      </c>
      <c r="AK34" s="253">
        <v>-1360188</v>
      </c>
      <c r="AL34" s="253">
        <v>-1320131.5</v>
      </c>
      <c r="AM34" s="253">
        <v>-1344014.7</v>
      </c>
      <c r="AN34" s="253">
        <v>-11584951</v>
      </c>
      <c r="AO34" s="263">
        <v>-17964272.939999998</v>
      </c>
      <c r="AP34" s="264">
        <v>0</v>
      </c>
      <c r="AQ34" s="253">
        <v>-591563.13</v>
      </c>
      <c r="AR34" s="253">
        <v>-469782.91</v>
      </c>
      <c r="AS34" s="253">
        <v>-474292.72</v>
      </c>
      <c r="AT34" s="253">
        <v>-858420.25</v>
      </c>
      <c r="AU34" s="253">
        <v>-1258194.8999999999</v>
      </c>
      <c r="AV34" s="253">
        <v>-1340905.26</v>
      </c>
      <c r="AW34" s="253">
        <v>-1173358.8999999999</v>
      </c>
      <c r="AX34" s="253">
        <v>-11781355</v>
      </c>
      <c r="AY34" s="263">
        <v>-17947873.07</v>
      </c>
      <c r="AZ34" s="264">
        <v>0</v>
      </c>
      <c r="BA34" s="253">
        <v>-592005.92000000004</v>
      </c>
      <c r="BB34" s="253">
        <v>-501777.06</v>
      </c>
      <c r="BC34" s="253">
        <v>-478669.23</v>
      </c>
      <c r="BD34" s="253">
        <v>-976858.5</v>
      </c>
      <c r="BE34" s="253">
        <v>-1199739</v>
      </c>
      <c r="BF34" s="253">
        <v>-1277434</v>
      </c>
      <c r="BG34" s="253">
        <v>-1141200.2</v>
      </c>
      <c r="BH34" s="253">
        <v>-10897966</v>
      </c>
      <c r="BI34" s="263">
        <v>-17065649.91</v>
      </c>
      <c r="BJ34" s="264">
        <v>0</v>
      </c>
      <c r="BK34" s="253">
        <v>-630180.35</v>
      </c>
      <c r="BL34" s="253">
        <v>-519958.31</v>
      </c>
      <c r="BM34" s="253">
        <v>-464111.94</v>
      </c>
      <c r="BN34" s="253">
        <v>-1032413.75</v>
      </c>
      <c r="BO34" s="253">
        <v>-1236288</v>
      </c>
      <c r="BP34" s="253">
        <v>-1360606</v>
      </c>
      <c r="BQ34" s="253">
        <v>-1304257.58</v>
      </c>
      <c r="BR34" s="253">
        <v>-10247744</v>
      </c>
      <c r="BS34" s="263">
        <v>-16795559.93</v>
      </c>
      <c r="BT34" s="264">
        <v>0</v>
      </c>
      <c r="BU34" s="253">
        <v>-677349.44550000003</v>
      </c>
      <c r="BV34" s="253">
        <v>-525941</v>
      </c>
      <c r="BW34" s="253">
        <v>-491697.1</v>
      </c>
      <c r="BX34" s="253">
        <v>-1033714</v>
      </c>
      <c r="BY34" s="253">
        <v>-1378849.5</v>
      </c>
      <c r="BZ34" s="253">
        <v>-1399989.8</v>
      </c>
      <c r="CA34" s="253">
        <v>-1325786</v>
      </c>
      <c r="CB34" s="253">
        <v>-10346500</v>
      </c>
      <c r="CC34" s="263">
        <v>-17179826.8455</v>
      </c>
      <c r="CD34" s="264">
        <v>0</v>
      </c>
      <c r="CE34" s="253">
        <v>-715387</v>
      </c>
      <c r="CF34" s="253">
        <v>-563631.18999999994</v>
      </c>
      <c r="CG34" s="253">
        <v>-507577.85</v>
      </c>
      <c r="CH34" s="253">
        <v>-1129116.5</v>
      </c>
      <c r="CI34" s="253">
        <v>-1388570.4</v>
      </c>
      <c r="CJ34" s="253">
        <v>-1450365</v>
      </c>
      <c r="CK34" s="253">
        <v>-1261848</v>
      </c>
      <c r="CL34" s="253">
        <v>-10744443</v>
      </c>
      <c r="CM34" s="263">
        <v>-17760938.939999998</v>
      </c>
      <c r="CN34" s="264">
        <v>0</v>
      </c>
      <c r="CO34" s="253">
        <v>-707886.66</v>
      </c>
      <c r="CP34" s="253">
        <v>-273587</v>
      </c>
      <c r="CQ34" s="253">
        <v>-480254.49</v>
      </c>
      <c r="CR34" s="253">
        <v>-1355279.6</v>
      </c>
      <c r="CS34" s="253">
        <v>-1054527.8999999999</v>
      </c>
      <c r="CT34" s="253">
        <v>-1497782.1</v>
      </c>
      <c r="CU34" s="253">
        <v>-1465630.4</v>
      </c>
      <c r="CV34" s="253">
        <v>-10345817.5</v>
      </c>
      <c r="CW34" s="263">
        <v>-17180765.649999999</v>
      </c>
      <c r="CX34" s="264">
        <v>0</v>
      </c>
      <c r="CY34" s="253">
        <v>-732288.49</v>
      </c>
      <c r="CZ34" s="253">
        <v>-285975.06</v>
      </c>
      <c r="DA34" s="253">
        <v>-506652.54</v>
      </c>
      <c r="DB34" s="253">
        <v>-1459318.9000000001</v>
      </c>
      <c r="DC34" s="253">
        <v>-1050964.5</v>
      </c>
      <c r="DD34" s="253">
        <v>-1661470</v>
      </c>
      <c r="DE34" s="253">
        <v>-1747828.9999999998</v>
      </c>
      <c r="DF34" s="253">
        <v>-11271661</v>
      </c>
      <c r="DG34" s="263">
        <v>-18716160.490000002</v>
      </c>
      <c r="DH34" s="264">
        <v>0</v>
      </c>
      <c r="DI34" s="253">
        <v>-713302.16</v>
      </c>
      <c r="DJ34" s="253">
        <v>-305443.43</v>
      </c>
      <c r="DK34" s="253">
        <v>-509026.24</v>
      </c>
      <c r="DL34" s="253">
        <v>-1384041.6</v>
      </c>
      <c r="DM34" s="253">
        <v>-1132713.3999999999</v>
      </c>
      <c r="DN34" s="253">
        <v>-1543758</v>
      </c>
      <c r="DO34" s="253">
        <v>-1753524.4999999998</v>
      </c>
      <c r="DP34" s="253">
        <v>-12318304</v>
      </c>
      <c r="DQ34" s="263">
        <v>-19660113.329999998</v>
      </c>
      <c r="DR34" s="264">
        <v>0</v>
      </c>
      <c r="DS34" s="253">
        <v>-732082.1</v>
      </c>
      <c r="DT34" s="253">
        <v>-314265.30000000005</v>
      </c>
      <c r="DU34" s="253">
        <v>-560168.91999999993</v>
      </c>
      <c r="DV34" s="253">
        <v>-1506452.9000000001</v>
      </c>
      <c r="DW34" s="253">
        <v>-1149098.3999999999</v>
      </c>
      <c r="DX34" s="253">
        <v>-1608921.5</v>
      </c>
      <c r="DY34" s="253">
        <v>-1719462.0999999999</v>
      </c>
      <c r="DZ34" s="253">
        <v>-13122861</v>
      </c>
      <c r="EA34" s="263">
        <v>-20713312.219999999</v>
      </c>
      <c r="EB34" s="264">
        <v>0</v>
      </c>
      <c r="EC34" s="253">
        <v>-700387.63500000001</v>
      </c>
      <c r="ED34" s="253">
        <v>-351986.30000000005</v>
      </c>
      <c r="EE34" s="253">
        <v>-648996.40999999992</v>
      </c>
      <c r="EF34" s="253">
        <v>-1547378.5</v>
      </c>
      <c r="EG34" s="253">
        <v>-1113950.3999999999</v>
      </c>
      <c r="EH34" s="253">
        <v>-1702082.5</v>
      </c>
      <c r="EI34" s="253">
        <v>-1973059.5</v>
      </c>
      <c r="EJ34" s="253">
        <v>-12855205</v>
      </c>
      <c r="EK34" s="263">
        <v>-20893046.544999998</v>
      </c>
      <c r="EL34" s="264">
        <v>0</v>
      </c>
      <c r="EM34" s="253">
        <v>-715029.33500000008</v>
      </c>
      <c r="EN34" s="253">
        <v>-382290.07</v>
      </c>
      <c r="EO34" s="253">
        <v>-630941.97</v>
      </c>
      <c r="EP34" s="253">
        <v>-1276551.5</v>
      </c>
      <c r="EQ34" s="253">
        <v>-1141772.0999999999</v>
      </c>
      <c r="ER34" s="253">
        <v>-1851761</v>
      </c>
      <c r="ES34" s="253">
        <v>-1965640.5999999999</v>
      </c>
      <c r="ET34" s="253">
        <v>-14033685</v>
      </c>
      <c r="EU34" s="263">
        <v>-21997671.574999999</v>
      </c>
      <c r="EV34" s="264">
        <v>0</v>
      </c>
      <c r="EW34" s="253">
        <v>-697590.98</v>
      </c>
      <c r="EX34" s="253">
        <v>-390626.42000000004</v>
      </c>
      <c r="EY34" s="253">
        <v>-622437.60999999987</v>
      </c>
      <c r="EZ34" s="253">
        <v>-1186249.4000000001</v>
      </c>
      <c r="FA34" s="253">
        <v>-1222000.7999999998</v>
      </c>
      <c r="FB34" s="253">
        <v>-1614652</v>
      </c>
      <c r="FC34" s="253">
        <v>-1992016.5999999999</v>
      </c>
      <c r="FD34" s="253">
        <v>-14898438</v>
      </c>
      <c r="FE34" s="263">
        <v>-22624011.809999999</v>
      </c>
      <c r="FF34" s="264">
        <v>0</v>
      </c>
      <c r="FG34" s="253">
        <v>-697319.61</v>
      </c>
      <c r="FH34" s="253">
        <v>-374519.33</v>
      </c>
      <c r="FI34" s="253">
        <v>-746810.95</v>
      </c>
      <c r="FJ34" s="253">
        <v>-1137302.4100000001</v>
      </c>
      <c r="FK34" s="253">
        <v>-1254293.5051509999</v>
      </c>
      <c r="FL34" s="253">
        <v>-1645766.5</v>
      </c>
      <c r="FM34" s="253">
        <v>-2242993.9</v>
      </c>
      <c r="FN34" s="253">
        <v>-14587515.5</v>
      </c>
      <c r="FO34" s="263">
        <v>-22686522.505151</v>
      </c>
      <c r="FP34" s="264">
        <v>0</v>
      </c>
      <c r="FQ34" s="253">
        <v>-708959.25</v>
      </c>
      <c r="FR34" s="253">
        <v>-371508.63</v>
      </c>
      <c r="FS34" s="253">
        <v>-763550.32000000007</v>
      </c>
      <c r="FT34" s="253">
        <v>-1043290.4000000001</v>
      </c>
      <c r="FU34" s="253">
        <v>-1144571.3999999999</v>
      </c>
      <c r="FV34" s="253">
        <v>-1694771.5</v>
      </c>
      <c r="FW34" s="253">
        <v>-2207998.5</v>
      </c>
      <c r="FX34" s="253">
        <v>-14195129</v>
      </c>
      <c r="FY34" s="263">
        <v>-22129779</v>
      </c>
      <c r="FZ34" s="264">
        <v>0</v>
      </c>
      <c r="GA34" s="253">
        <v>-560957.63</v>
      </c>
      <c r="GB34" s="253">
        <v>-361580.37999999995</v>
      </c>
      <c r="GC34" s="253">
        <v>-703472.35</v>
      </c>
      <c r="GD34" s="253">
        <v>-896107.9</v>
      </c>
      <c r="GE34" s="253">
        <v>-1415114.1</v>
      </c>
      <c r="GF34" s="253">
        <v>-1643333.5</v>
      </c>
      <c r="GG34" s="253">
        <v>-2366048.2999999998</v>
      </c>
      <c r="GH34" s="253">
        <v>-13394061</v>
      </c>
      <c r="GI34" s="263">
        <v>-21340675.16</v>
      </c>
      <c r="GJ34" s="264">
        <v>0</v>
      </c>
      <c r="GK34" s="253">
        <v>-585608.79500000004</v>
      </c>
      <c r="GL34" s="253">
        <v>-392566.33999999997</v>
      </c>
      <c r="GM34" s="253">
        <v>-554470.25</v>
      </c>
      <c r="GN34" s="253">
        <v>-888035.9</v>
      </c>
      <c r="GO34" s="253">
        <v>-1064219.0999999999</v>
      </c>
      <c r="GP34" s="253">
        <v>-1407728</v>
      </c>
      <c r="GQ34" s="253">
        <v>-2483791.0999999996</v>
      </c>
      <c r="GR34" s="253">
        <v>-13217709</v>
      </c>
      <c r="GS34" s="263">
        <v>-20594128.484999999</v>
      </c>
      <c r="GT34" s="264">
        <v>0</v>
      </c>
      <c r="GU34" s="253">
        <v>-645079.755</v>
      </c>
      <c r="GV34" s="253">
        <v>-375141.65</v>
      </c>
      <c r="GW34" s="253">
        <v>-531125.52</v>
      </c>
      <c r="GX34" s="253">
        <v>-944852.8</v>
      </c>
      <c r="GY34" s="253">
        <v>-1126948.7999999998</v>
      </c>
      <c r="GZ34" s="253">
        <v>-1413668</v>
      </c>
      <c r="HA34" s="253">
        <v>-2463576.5</v>
      </c>
      <c r="HB34" s="253">
        <v>-13653824</v>
      </c>
      <c r="HC34" s="263">
        <v>-21154218.024999999</v>
      </c>
      <c r="HD34" s="264">
        <v>0</v>
      </c>
      <c r="HE34" s="253">
        <v>-639427.41</v>
      </c>
      <c r="HF34" s="253">
        <v>-366917.97</v>
      </c>
      <c r="HG34" s="253">
        <v>-514626.24299999996</v>
      </c>
      <c r="HH34" s="253">
        <v>-1018897.68</v>
      </c>
      <c r="HI34" s="253">
        <v>-1065555.5499999998</v>
      </c>
      <c r="HJ34" s="253">
        <v>-1445741</v>
      </c>
      <c r="HK34" s="253">
        <v>-2439804.9</v>
      </c>
      <c r="HL34" s="253">
        <v>-12334418.899999999</v>
      </c>
      <c r="HM34" s="263">
        <v>-19825389.652999997</v>
      </c>
      <c r="HN34" s="264">
        <v>0</v>
      </c>
      <c r="HO34" s="253">
        <v>-598464.15500000003</v>
      </c>
      <c r="HP34" s="253">
        <v>-350586.21</v>
      </c>
      <c r="HQ34" s="253">
        <v>-496675.62</v>
      </c>
      <c r="HR34" s="253">
        <v>-1035602.1599999999</v>
      </c>
      <c r="HS34" s="253">
        <v>-1189417.7999999998</v>
      </c>
      <c r="HT34" s="253">
        <v>-1509314.9</v>
      </c>
      <c r="HU34" s="253">
        <v>-2471405.7999999998</v>
      </c>
      <c r="HV34" s="253">
        <v>-11678107</v>
      </c>
      <c r="HW34" s="263">
        <v>-19329573.645</v>
      </c>
      <c r="HX34" s="264" t="s">
        <v>568</v>
      </c>
      <c r="HY34" s="253">
        <v>-643736</v>
      </c>
      <c r="HZ34" s="253">
        <v>-361829</v>
      </c>
      <c r="IA34" s="253">
        <v>-467461</v>
      </c>
      <c r="IB34" s="253">
        <v>-845495</v>
      </c>
      <c r="IC34" s="253">
        <v>-1578532</v>
      </c>
      <c r="ID34" s="253">
        <v>-1506615</v>
      </c>
      <c r="IE34" s="253">
        <v>-2568358</v>
      </c>
      <c r="IF34" s="253">
        <v>-12068851</v>
      </c>
      <c r="IG34" s="263">
        <v>-20040877</v>
      </c>
      <c r="IH34" s="264">
        <v>0</v>
      </c>
      <c r="II34" s="253">
        <v>-705537.56500000006</v>
      </c>
      <c r="IJ34" s="253">
        <v>-365737.7</v>
      </c>
      <c r="IK34" s="253">
        <v>-454789.40299999999</v>
      </c>
      <c r="IL34" s="253">
        <v>-913118.00000000012</v>
      </c>
      <c r="IM34" s="253">
        <v>-1316408.0999999999</v>
      </c>
      <c r="IN34" s="253">
        <v>-1936038</v>
      </c>
      <c r="IO34" s="253">
        <v>-2176031.9</v>
      </c>
      <c r="IP34" s="253">
        <v>-12750064.4</v>
      </c>
      <c r="IQ34" s="263">
        <v>-20617725.068</v>
      </c>
      <c r="IR34" s="264">
        <v>0</v>
      </c>
      <c r="IS34" s="253">
        <v>-699095.18</v>
      </c>
      <c r="IT34" s="253">
        <v>-377261.44</v>
      </c>
      <c r="IU34" s="253">
        <v>-475089.12</v>
      </c>
      <c r="IV34" s="253">
        <v>-1200655.3</v>
      </c>
      <c r="IW34" s="253">
        <v>-1042693.7999999999</v>
      </c>
      <c r="IX34" s="253">
        <v>-1627889</v>
      </c>
      <c r="IY34" s="253">
        <v>-3711848.0999999996</v>
      </c>
      <c r="IZ34" s="253">
        <v>-12889070</v>
      </c>
      <c r="JA34" s="263">
        <v>-22023601.939999998</v>
      </c>
      <c r="JB34" s="264">
        <v>0</v>
      </c>
      <c r="JC34" s="253">
        <v>-669106</v>
      </c>
      <c r="JD34" s="253">
        <v>-376454</v>
      </c>
      <c r="JE34" s="253">
        <v>-477614</v>
      </c>
      <c r="JF34" s="253">
        <v>-1235093</v>
      </c>
      <c r="JG34" s="253">
        <v>-1192496</v>
      </c>
      <c r="JH34" s="253">
        <v>-1632233</v>
      </c>
      <c r="JI34" s="253">
        <v>-2802929</v>
      </c>
      <c r="JJ34" s="253">
        <v>-13415245</v>
      </c>
      <c r="JK34" s="263">
        <v>-21801170</v>
      </c>
      <c r="JL34" s="264">
        <v>0</v>
      </c>
      <c r="JM34" s="253">
        <v>-661720</v>
      </c>
      <c r="JN34" s="253">
        <v>-416306</v>
      </c>
      <c r="JO34" s="253">
        <v>-509319</v>
      </c>
      <c r="JP34" s="253">
        <v>-1369217</v>
      </c>
      <c r="JQ34" s="253">
        <v>-1365285</v>
      </c>
      <c r="JR34" s="253">
        <v>-1685047</v>
      </c>
      <c r="JS34" s="253">
        <v>-3107896</v>
      </c>
      <c r="JT34" s="253">
        <v>-14093376</v>
      </c>
      <c r="JU34" s="263">
        <v>-23208166</v>
      </c>
      <c r="JV34" s="264">
        <v>0</v>
      </c>
      <c r="JW34" s="253">
        <v>-665564.65</v>
      </c>
      <c r="JX34" s="253">
        <v>-386180</v>
      </c>
      <c r="JY34" s="253">
        <v>-505931</v>
      </c>
      <c r="JZ34" s="253">
        <v>-1495207</v>
      </c>
      <c r="KA34" s="253">
        <v>-1386384</v>
      </c>
      <c r="KB34" s="253">
        <v>-1907447</v>
      </c>
      <c r="KC34" s="253">
        <v>-2266007</v>
      </c>
      <c r="KD34" s="253">
        <v>-14480303</v>
      </c>
      <c r="KE34" s="263">
        <v>-23093023.649999999</v>
      </c>
      <c r="KF34" s="264">
        <v>0</v>
      </c>
      <c r="KG34" s="253">
        <v>-646919.43000000005</v>
      </c>
      <c r="KH34" s="253">
        <v>-373086.29000000004</v>
      </c>
      <c r="KI34" s="253">
        <v>-567730.23</v>
      </c>
      <c r="KJ34" s="253">
        <v>-1069303.8999999999</v>
      </c>
      <c r="KK34" s="253">
        <v>-2832672.8</v>
      </c>
      <c r="KL34" s="253">
        <v>-2645745.5</v>
      </c>
      <c r="KM34" s="253">
        <v>-2436868.5</v>
      </c>
      <c r="KN34" s="253">
        <v>-14478211</v>
      </c>
      <c r="KO34" s="263">
        <v>-25050537.649999999</v>
      </c>
      <c r="KP34" s="253">
        <v>0</v>
      </c>
      <c r="KQ34" s="253">
        <v>-773481.09</v>
      </c>
      <c r="KR34" s="253">
        <v>-472651.49</v>
      </c>
      <c r="KS34" s="253">
        <v>-665150.57000000007</v>
      </c>
      <c r="KT34" s="253">
        <v>-1056151.5</v>
      </c>
      <c r="KU34" s="253">
        <v>-2612587.2000000002</v>
      </c>
      <c r="KV34" s="253">
        <v>-2972264</v>
      </c>
      <c r="KW34" s="253">
        <v>-3137120.48</v>
      </c>
      <c r="KX34" s="253">
        <v>-16556463</v>
      </c>
      <c r="KY34" s="263">
        <v>-28245869.330000002</v>
      </c>
      <c r="KZ34" s="253">
        <v>0</v>
      </c>
      <c r="LA34" s="253">
        <v>-766034.58</v>
      </c>
      <c r="LB34" s="253">
        <v>-476752.23</v>
      </c>
      <c r="LC34" s="253">
        <v>-632191.97999999986</v>
      </c>
      <c r="LD34" s="253">
        <v>-1036406.7</v>
      </c>
      <c r="LE34" s="253">
        <v>-2588762.4</v>
      </c>
      <c r="LF34" s="253">
        <v>-3580942</v>
      </c>
      <c r="LG34" s="253">
        <v>-3120733.6999999997</v>
      </c>
      <c r="LH34" s="253">
        <v>-16461411</v>
      </c>
      <c r="LI34" s="263">
        <v>-28663234.59</v>
      </c>
      <c r="LJ34" s="253">
        <v>0</v>
      </c>
      <c r="LK34" s="253">
        <v>-770059.59499999997</v>
      </c>
      <c r="LL34" s="253">
        <v>-434181.30000000005</v>
      </c>
      <c r="LM34" s="253">
        <v>-631393.40999999992</v>
      </c>
      <c r="LN34" s="253">
        <v>-1144674.8</v>
      </c>
      <c r="LO34" s="253">
        <v>-2131548</v>
      </c>
      <c r="LP34" s="253">
        <v>-3393874</v>
      </c>
      <c r="LQ34" s="253">
        <v>-3343930.8</v>
      </c>
      <c r="LR34" s="253">
        <v>-15141791</v>
      </c>
      <c r="LS34" s="263">
        <v>-26991452.905000001</v>
      </c>
      <c r="LT34" s="253">
        <v>0</v>
      </c>
      <c r="LU34" s="253">
        <v>-799526.01500000001</v>
      </c>
      <c r="LV34" s="253">
        <v>-452008.66000000003</v>
      </c>
      <c r="LW34" s="253">
        <v>-607120.14</v>
      </c>
      <c r="LX34" s="253">
        <v>-1186973.3</v>
      </c>
      <c r="LY34" s="253">
        <v>-2666847.9</v>
      </c>
      <c r="LZ34" s="253">
        <v>-3348916</v>
      </c>
      <c r="MA34" s="253">
        <v>-3331813.0999999996</v>
      </c>
      <c r="MB34" s="253">
        <v>-14405530</v>
      </c>
      <c r="MC34" s="263">
        <v>-26798735.115000002</v>
      </c>
      <c r="MD34" s="253">
        <v>0</v>
      </c>
      <c r="ME34" s="253">
        <v>-810005.255</v>
      </c>
      <c r="MF34" s="253">
        <v>-465422.41000000003</v>
      </c>
      <c r="MG34" s="253">
        <v>-614554.53</v>
      </c>
      <c r="MH34" s="253">
        <v>-1138402.3</v>
      </c>
      <c r="MI34" s="253">
        <v>-2440470.9</v>
      </c>
      <c r="MJ34" s="253">
        <v>-3873839.5</v>
      </c>
      <c r="MK34" s="253">
        <v>-3310260.0999999996</v>
      </c>
      <c r="ML34" s="253">
        <v>-14070187</v>
      </c>
      <c r="MM34" s="263">
        <v>-26723141.994999997</v>
      </c>
      <c r="MN34" s="253">
        <v>0</v>
      </c>
      <c r="MO34" s="253">
        <v>-801287.91</v>
      </c>
      <c r="MP34" s="253">
        <v>-457602.47000000003</v>
      </c>
      <c r="MQ34" s="253">
        <v>-608981.49</v>
      </c>
      <c r="MR34" s="253">
        <v>-1001059.5000000001</v>
      </c>
      <c r="MS34" s="253">
        <v>-2591996.5</v>
      </c>
      <c r="MT34" s="253">
        <v>-3673068.5</v>
      </c>
      <c r="MU34" s="253">
        <v>-3149635.3</v>
      </c>
      <c r="MV34" s="253">
        <v>-13673630</v>
      </c>
      <c r="MW34" s="263">
        <v>-25957261.670000002</v>
      </c>
      <c r="MX34" s="253">
        <v>0</v>
      </c>
      <c r="MY34" s="253">
        <v>-868230.07000000007</v>
      </c>
      <c r="MZ34" s="253">
        <v>-428487.87</v>
      </c>
      <c r="NA34" s="253">
        <v>-589445.30999999994</v>
      </c>
      <c r="NB34" s="253">
        <v>-1079855</v>
      </c>
      <c r="NC34" s="253">
        <v>-2104807.5</v>
      </c>
      <c r="ND34" s="253">
        <v>-3582398</v>
      </c>
      <c r="NE34" s="253">
        <v>-4282350.8</v>
      </c>
      <c r="NF34" s="253">
        <v>-14263734</v>
      </c>
      <c r="NG34" s="263">
        <v>-27199308.550000001</v>
      </c>
      <c r="NH34" s="253">
        <v>0</v>
      </c>
      <c r="NI34" s="253">
        <v>-864366.51500000001</v>
      </c>
      <c r="NJ34" s="253">
        <v>-438374.49000000005</v>
      </c>
      <c r="NK34" s="253">
        <v>-593768.87</v>
      </c>
      <c r="NL34" s="253">
        <v>-1111162.8</v>
      </c>
      <c r="NM34" s="253">
        <v>-1985443.2000000002</v>
      </c>
      <c r="NN34" s="253">
        <v>-3530006.5</v>
      </c>
      <c r="NO34" s="253">
        <v>-4162050.1999000004</v>
      </c>
      <c r="NP34" s="253">
        <v>-14154567</v>
      </c>
      <c r="NQ34" s="263">
        <v>-26839739.574900001</v>
      </c>
    </row>
    <row r="35" spans="1:381" ht="12.75" customHeight="1">
      <c r="A35" s="265" t="s">
        <v>1148</v>
      </c>
      <c r="B35" s="264"/>
      <c r="C35" s="253"/>
      <c r="D35" s="253"/>
      <c r="E35" s="253"/>
      <c r="F35" s="253"/>
      <c r="G35" s="253"/>
      <c r="H35" s="253"/>
      <c r="I35" s="253"/>
      <c r="J35" s="253"/>
      <c r="K35" s="263"/>
      <c r="L35" s="264"/>
      <c r="M35" s="253"/>
      <c r="N35" s="253"/>
      <c r="O35" s="253"/>
      <c r="P35" s="253"/>
      <c r="Q35" s="253"/>
      <c r="R35" s="253"/>
      <c r="S35" s="253"/>
      <c r="T35" s="253"/>
      <c r="U35" s="263"/>
      <c r="V35" s="264"/>
      <c r="W35" s="253"/>
      <c r="X35" s="253"/>
      <c r="Y35" s="253"/>
      <c r="Z35" s="253"/>
      <c r="AA35" s="253"/>
      <c r="AB35" s="253"/>
      <c r="AC35" s="253"/>
      <c r="AD35" s="253"/>
      <c r="AE35" s="263"/>
      <c r="AF35" s="264"/>
      <c r="AG35" s="253"/>
      <c r="AH35" s="253"/>
      <c r="AI35" s="253"/>
      <c r="AJ35" s="253"/>
      <c r="AK35" s="253"/>
      <c r="AL35" s="253"/>
      <c r="AM35" s="253"/>
      <c r="AN35" s="253"/>
      <c r="AO35" s="263"/>
      <c r="AP35" s="264"/>
      <c r="AQ35" s="253"/>
      <c r="AR35" s="253"/>
      <c r="AS35" s="253"/>
      <c r="AT35" s="253"/>
      <c r="AU35" s="253"/>
      <c r="AV35" s="253"/>
      <c r="AW35" s="253"/>
      <c r="AX35" s="253"/>
      <c r="AY35" s="263"/>
      <c r="AZ35" s="264"/>
      <c r="BA35" s="253"/>
      <c r="BB35" s="253"/>
      <c r="BC35" s="253"/>
      <c r="BD35" s="253"/>
      <c r="BE35" s="253"/>
      <c r="BF35" s="253"/>
      <c r="BG35" s="253"/>
      <c r="BH35" s="253"/>
      <c r="BI35" s="263"/>
      <c r="BJ35" s="264"/>
      <c r="BK35" s="253"/>
      <c r="BL35" s="253"/>
      <c r="BM35" s="253"/>
      <c r="BN35" s="253"/>
      <c r="BO35" s="253"/>
      <c r="BP35" s="253"/>
      <c r="BQ35" s="253"/>
      <c r="BR35" s="253"/>
      <c r="BS35" s="263"/>
      <c r="BT35" s="264"/>
      <c r="BU35" s="253"/>
      <c r="BV35" s="253"/>
      <c r="BW35" s="253"/>
      <c r="BX35" s="253"/>
      <c r="BY35" s="253"/>
      <c r="BZ35" s="253"/>
      <c r="CA35" s="253"/>
      <c r="CB35" s="253"/>
      <c r="CC35" s="263"/>
      <c r="CD35" s="264"/>
      <c r="CE35" s="253"/>
      <c r="CF35" s="253"/>
      <c r="CG35" s="253"/>
      <c r="CH35" s="253"/>
      <c r="CI35" s="253"/>
      <c r="CJ35" s="253"/>
      <c r="CK35" s="253"/>
      <c r="CL35" s="253"/>
      <c r="CM35" s="263"/>
      <c r="CN35" s="264"/>
      <c r="CO35" s="253"/>
      <c r="CP35" s="253"/>
      <c r="CQ35" s="253"/>
      <c r="CR35" s="253"/>
      <c r="CS35" s="253"/>
      <c r="CT35" s="253"/>
      <c r="CU35" s="253"/>
      <c r="CV35" s="253"/>
      <c r="CW35" s="263"/>
      <c r="CX35" s="264"/>
      <c r="CY35" s="253"/>
      <c r="CZ35" s="253"/>
      <c r="DA35" s="253"/>
      <c r="DB35" s="253"/>
      <c r="DC35" s="253"/>
      <c r="DD35" s="253"/>
      <c r="DE35" s="253"/>
      <c r="DF35" s="253"/>
      <c r="DG35" s="263"/>
      <c r="DH35" s="264"/>
      <c r="DI35" s="253"/>
      <c r="DJ35" s="253"/>
      <c r="DK35" s="253"/>
      <c r="DL35" s="253"/>
      <c r="DM35" s="253"/>
      <c r="DN35" s="253"/>
      <c r="DO35" s="253"/>
      <c r="DP35" s="253"/>
      <c r="DQ35" s="263"/>
      <c r="DR35" s="264"/>
      <c r="DS35" s="253"/>
      <c r="DT35" s="253"/>
      <c r="DU35" s="253"/>
      <c r="DV35" s="253"/>
      <c r="DW35" s="253"/>
      <c r="DX35" s="253"/>
      <c r="DY35" s="253"/>
      <c r="DZ35" s="253"/>
      <c r="EA35" s="263"/>
      <c r="EB35" s="264"/>
      <c r="EC35" s="253"/>
      <c r="ED35" s="253"/>
      <c r="EE35" s="253"/>
      <c r="EF35" s="253"/>
      <c r="EG35" s="253"/>
      <c r="EH35" s="253"/>
      <c r="EI35" s="253"/>
      <c r="EJ35" s="253"/>
      <c r="EK35" s="263"/>
      <c r="EL35" s="264"/>
      <c r="EM35" s="253"/>
      <c r="EN35" s="253"/>
      <c r="EO35" s="253"/>
      <c r="EP35" s="253"/>
      <c r="EQ35" s="253"/>
      <c r="ER35" s="253"/>
      <c r="ES35" s="253"/>
      <c r="ET35" s="253"/>
      <c r="EU35" s="263"/>
      <c r="EV35" s="264"/>
      <c r="EW35" s="253"/>
      <c r="EX35" s="253"/>
      <c r="EY35" s="253"/>
      <c r="EZ35" s="253"/>
      <c r="FA35" s="253"/>
      <c r="FB35" s="253"/>
      <c r="FC35" s="253"/>
      <c r="FD35" s="253"/>
      <c r="FE35" s="263"/>
      <c r="FF35" s="264"/>
      <c r="FG35" s="253"/>
      <c r="FH35" s="253"/>
      <c r="FI35" s="253"/>
      <c r="FJ35" s="253"/>
      <c r="FK35" s="253"/>
      <c r="FL35" s="253"/>
      <c r="FM35" s="253"/>
      <c r="FN35" s="253"/>
      <c r="FO35" s="263"/>
      <c r="FP35" s="264"/>
      <c r="FQ35" s="253"/>
      <c r="FR35" s="253"/>
      <c r="FS35" s="253"/>
      <c r="FT35" s="253"/>
      <c r="FU35" s="253"/>
      <c r="FV35" s="253"/>
      <c r="FW35" s="253"/>
      <c r="FX35" s="253"/>
      <c r="FY35" s="263"/>
      <c r="FZ35" s="264"/>
      <c r="GA35" s="253"/>
      <c r="GB35" s="253"/>
      <c r="GC35" s="253"/>
      <c r="GD35" s="253"/>
      <c r="GE35" s="253"/>
      <c r="GF35" s="253"/>
      <c r="GG35" s="253"/>
      <c r="GH35" s="253"/>
      <c r="GI35" s="263"/>
      <c r="GJ35" s="264"/>
      <c r="GK35" s="253"/>
      <c r="GL35" s="253"/>
      <c r="GM35" s="253"/>
      <c r="GN35" s="253"/>
      <c r="GO35" s="253"/>
      <c r="GP35" s="253"/>
      <c r="GQ35" s="253"/>
      <c r="GR35" s="253"/>
      <c r="GS35" s="263"/>
      <c r="GT35" s="264"/>
      <c r="GU35" s="253"/>
      <c r="GV35" s="253"/>
      <c r="GW35" s="253"/>
      <c r="GX35" s="253"/>
      <c r="GY35" s="253"/>
      <c r="GZ35" s="253"/>
      <c r="HA35" s="253"/>
      <c r="HB35" s="253"/>
      <c r="HC35" s="263"/>
      <c r="HD35" s="264"/>
      <c r="HE35" s="253"/>
      <c r="HF35" s="253"/>
      <c r="HG35" s="253"/>
      <c r="HH35" s="253"/>
      <c r="HI35" s="253"/>
      <c r="HJ35" s="253"/>
      <c r="HK35" s="253"/>
      <c r="HL35" s="253"/>
      <c r="HM35" s="263"/>
      <c r="HN35" s="264"/>
      <c r="HO35" s="253"/>
      <c r="HP35" s="253"/>
      <c r="HQ35" s="253"/>
      <c r="HR35" s="253"/>
      <c r="HS35" s="253"/>
      <c r="HT35" s="253"/>
      <c r="HU35" s="253"/>
      <c r="HV35" s="253"/>
      <c r="HW35" s="263"/>
      <c r="HX35" s="264"/>
      <c r="HY35" s="253"/>
      <c r="HZ35" s="253"/>
      <c r="IA35" s="253"/>
      <c r="IB35" s="253"/>
      <c r="IC35" s="253"/>
      <c r="ID35" s="253"/>
      <c r="IE35" s="253"/>
      <c r="IF35" s="253"/>
      <c r="IG35" s="263"/>
      <c r="IH35" s="264"/>
      <c r="II35" s="253"/>
      <c r="IJ35" s="253"/>
      <c r="IK35" s="253"/>
      <c r="IL35" s="253"/>
      <c r="IM35" s="253"/>
      <c r="IN35" s="253"/>
      <c r="IO35" s="253"/>
      <c r="IP35" s="253"/>
      <c r="IQ35" s="263"/>
      <c r="IR35" s="264"/>
      <c r="IS35" s="253"/>
      <c r="IT35" s="253"/>
      <c r="IU35" s="253"/>
      <c r="IV35" s="253"/>
      <c r="IW35" s="253"/>
      <c r="IX35" s="253"/>
      <c r="IY35" s="253"/>
      <c r="IZ35" s="253"/>
      <c r="JA35" s="263"/>
      <c r="JB35" s="264"/>
      <c r="JC35" s="253"/>
      <c r="JD35" s="253"/>
      <c r="JE35" s="253"/>
      <c r="JF35" s="253"/>
      <c r="JG35" s="253"/>
      <c r="JH35" s="253"/>
      <c r="JI35" s="253"/>
      <c r="JJ35" s="253"/>
      <c r="JK35" s="263"/>
      <c r="JL35" s="264"/>
      <c r="JM35" s="253"/>
      <c r="JN35" s="253"/>
      <c r="JO35" s="253"/>
      <c r="JP35" s="253"/>
      <c r="JQ35" s="253"/>
      <c r="JR35" s="253"/>
      <c r="JS35" s="253"/>
      <c r="JT35" s="253"/>
      <c r="JU35" s="263"/>
      <c r="JV35" s="264"/>
      <c r="JW35" s="253"/>
      <c r="JX35" s="253"/>
      <c r="JY35" s="253"/>
      <c r="JZ35" s="253"/>
      <c r="KA35" s="253"/>
      <c r="KB35" s="253"/>
      <c r="KC35" s="253"/>
      <c r="KD35" s="253"/>
      <c r="KE35" s="263"/>
      <c r="KF35" s="264"/>
      <c r="KG35" s="253"/>
      <c r="KH35" s="253"/>
      <c r="KI35" s="253"/>
      <c r="KJ35" s="253"/>
      <c r="KK35" s="253"/>
      <c r="KL35" s="253"/>
      <c r="KM35" s="253"/>
      <c r="KN35" s="253"/>
      <c r="KO35" s="263"/>
      <c r="KP35" s="253"/>
      <c r="KQ35" s="253"/>
      <c r="KR35" s="253"/>
      <c r="KS35" s="253"/>
      <c r="KT35" s="253"/>
      <c r="KU35" s="253"/>
      <c r="KV35" s="253"/>
      <c r="KW35" s="253"/>
      <c r="KX35" s="253"/>
      <c r="KY35" s="263"/>
      <c r="KZ35" s="253"/>
      <c r="LA35" s="253"/>
      <c r="LB35" s="253"/>
      <c r="LC35" s="253"/>
      <c r="LD35" s="253"/>
      <c r="LE35" s="253"/>
      <c r="LF35" s="253"/>
      <c r="LG35" s="253"/>
      <c r="LH35" s="253"/>
      <c r="LI35" s="263"/>
      <c r="LJ35" s="253"/>
      <c r="LK35" s="253"/>
      <c r="LL35" s="253"/>
      <c r="LM35" s="253"/>
      <c r="LN35" s="253"/>
      <c r="LO35" s="253"/>
      <c r="LP35" s="253"/>
      <c r="LQ35" s="253"/>
      <c r="LR35" s="253"/>
      <c r="LS35" s="263"/>
      <c r="LT35" s="253">
        <v>0</v>
      </c>
      <c r="LU35" s="253">
        <v>0</v>
      </c>
      <c r="LV35" s="253">
        <v>0</v>
      </c>
      <c r="LW35" s="253">
        <v>0</v>
      </c>
      <c r="LX35" s="253">
        <v>0</v>
      </c>
      <c r="LY35" s="253">
        <v>-4195374</v>
      </c>
      <c r="LZ35" s="253">
        <v>-3348246</v>
      </c>
      <c r="MA35" s="253">
        <v>-1427444</v>
      </c>
      <c r="MB35" s="253">
        <v>0</v>
      </c>
      <c r="MC35" s="263">
        <v>-10841289</v>
      </c>
      <c r="MD35" s="253">
        <v>0</v>
      </c>
      <c r="ME35" s="253">
        <v>0</v>
      </c>
      <c r="MF35" s="253">
        <v>0</v>
      </c>
      <c r="MG35" s="253">
        <v>0</v>
      </c>
      <c r="MH35" s="253">
        <v>0</v>
      </c>
      <c r="MI35" s="253">
        <v>-3518515</v>
      </c>
      <c r="MJ35" s="253">
        <v>-3873065</v>
      </c>
      <c r="MK35" s="253">
        <v>-1418210</v>
      </c>
      <c r="ML35" s="253">
        <v>0</v>
      </c>
      <c r="MM35" s="263">
        <v>-10694192</v>
      </c>
      <c r="MN35" s="253">
        <v>0</v>
      </c>
      <c r="MO35" s="253">
        <v>0</v>
      </c>
      <c r="MP35" s="253">
        <v>0</v>
      </c>
      <c r="MQ35" s="253">
        <v>0</v>
      </c>
      <c r="MR35" s="253">
        <v>0</v>
      </c>
      <c r="MS35" s="253">
        <v>-3723261</v>
      </c>
      <c r="MT35" s="253">
        <v>-3672333</v>
      </c>
      <c r="MU35" s="253">
        <v>-1349394</v>
      </c>
      <c r="MV35" s="253">
        <v>0</v>
      </c>
      <c r="MW35" s="263">
        <v>-10672302</v>
      </c>
      <c r="MX35" s="253">
        <v>0</v>
      </c>
      <c r="MY35" s="253">
        <v>0</v>
      </c>
      <c r="MZ35" s="253">
        <v>0</v>
      </c>
      <c r="NA35" s="253">
        <v>0</v>
      </c>
      <c r="NB35" s="253">
        <v>0</v>
      </c>
      <c r="NC35" s="253">
        <v>-2744148</v>
      </c>
      <c r="ND35" s="253">
        <v>-3581682</v>
      </c>
      <c r="NE35" s="253">
        <v>-1834682</v>
      </c>
      <c r="NF35" s="253">
        <v>0</v>
      </c>
      <c r="NG35" s="263">
        <v>-10110156</v>
      </c>
      <c r="NH35" s="253">
        <v>0</v>
      </c>
      <c r="NI35" s="253">
        <v>0</v>
      </c>
      <c r="NJ35" s="253">
        <v>0</v>
      </c>
      <c r="NK35" s="253">
        <v>0</v>
      </c>
      <c r="NL35" s="253">
        <v>0</v>
      </c>
      <c r="NM35" s="253">
        <v>-2646048</v>
      </c>
      <c r="NN35" s="253">
        <v>-3529300</v>
      </c>
      <c r="NO35" s="253">
        <v>-1783141</v>
      </c>
      <c r="NP35" s="253">
        <v>0</v>
      </c>
      <c r="NQ35" s="263">
        <v>-9821080</v>
      </c>
    </row>
    <row r="36" spans="1:381" ht="13.5" customHeight="1">
      <c r="A36" s="601" t="s">
        <v>1717</v>
      </c>
      <c r="B36" s="264"/>
      <c r="C36" s="253"/>
      <c r="D36" s="253"/>
      <c r="E36" s="253"/>
      <c r="F36" s="253"/>
      <c r="G36" s="253"/>
      <c r="H36" s="253"/>
      <c r="I36" s="253"/>
      <c r="J36" s="253"/>
      <c r="K36" s="263"/>
      <c r="L36" s="264"/>
      <c r="M36" s="253"/>
      <c r="N36" s="253"/>
      <c r="O36" s="253"/>
      <c r="P36" s="253"/>
      <c r="Q36" s="253"/>
      <c r="R36" s="253"/>
      <c r="S36" s="253"/>
      <c r="T36" s="253"/>
      <c r="U36" s="263"/>
      <c r="V36" s="264"/>
      <c r="W36" s="253"/>
      <c r="X36" s="253"/>
      <c r="Y36" s="253"/>
      <c r="Z36" s="253"/>
      <c r="AA36" s="253"/>
      <c r="AB36" s="253"/>
      <c r="AC36" s="253"/>
      <c r="AD36" s="253"/>
      <c r="AE36" s="263"/>
      <c r="AF36" s="264"/>
      <c r="AG36" s="253"/>
      <c r="AH36" s="253"/>
      <c r="AI36" s="253"/>
      <c r="AJ36" s="253"/>
      <c r="AK36" s="253"/>
      <c r="AL36" s="253"/>
      <c r="AM36" s="253"/>
      <c r="AN36" s="253"/>
      <c r="AO36" s="263"/>
      <c r="AP36" s="264"/>
      <c r="AQ36" s="253"/>
      <c r="AR36" s="253"/>
      <c r="AS36" s="253"/>
      <c r="AT36" s="253"/>
      <c r="AU36" s="253"/>
      <c r="AV36" s="253"/>
      <c r="AW36" s="253"/>
      <c r="AX36" s="253"/>
      <c r="AY36" s="263"/>
      <c r="AZ36" s="264"/>
      <c r="BA36" s="253"/>
      <c r="BB36" s="253"/>
      <c r="BC36" s="253"/>
      <c r="BD36" s="253"/>
      <c r="BE36" s="253"/>
      <c r="BF36" s="253"/>
      <c r="BG36" s="253"/>
      <c r="BH36" s="253"/>
      <c r="BI36" s="263"/>
      <c r="BJ36" s="264"/>
      <c r="BK36" s="253"/>
      <c r="BL36" s="253"/>
      <c r="BM36" s="253"/>
      <c r="BN36" s="253"/>
      <c r="BO36" s="253"/>
      <c r="BP36" s="253"/>
      <c r="BQ36" s="253"/>
      <c r="BR36" s="253"/>
      <c r="BS36" s="263"/>
      <c r="BT36" s="264"/>
      <c r="BU36" s="253"/>
      <c r="BV36" s="253"/>
      <c r="BW36" s="253"/>
      <c r="BX36" s="253"/>
      <c r="BY36" s="253"/>
      <c r="BZ36" s="253"/>
      <c r="CA36" s="253"/>
      <c r="CB36" s="253"/>
      <c r="CC36" s="263"/>
      <c r="CD36" s="264"/>
      <c r="CE36" s="253"/>
      <c r="CF36" s="253"/>
      <c r="CG36" s="253"/>
      <c r="CH36" s="253"/>
      <c r="CI36" s="253"/>
      <c r="CJ36" s="253"/>
      <c r="CK36" s="253"/>
      <c r="CL36" s="253"/>
      <c r="CM36" s="263"/>
      <c r="CN36" s="264"/>
      <c r="CO36" s="253"/>
      <c r="CP36" s="253"/>
      <c r="CQ36" s="253"/>
      <c r="CR36" s="253"/>
      <c r="CS36" s="253"/>
      <c r="CT36" s="253"/>
      <c r="CU36" s="253"/>
      <c r="CV36" s="253"/>
      <c r="CW36" s="263"/>
      <c r="CX36" s="264"/>
      <c r="CY36" s="253"/>
      <c r="CZ36" s="253"/>
      <c r="DA36" s="253"/>
      <c r="DB36" s="253"/>
      <c r="DC36" s="253"/>
      <c r="DD36" s="253"/>
      <c r="DE36" s="253"/>
      <c r="DF36" s="253"/>
      <c r="DG36" s="263"/>
      <c r="DH36" s="264"/>
      <c r="DI36" s="253"/>
      <c r="DJ36" s="253"/>
      <c r="DK36" s="253"/>
      <c r="DL36" s="253"/>
      <c r="DM36" s="253"/>
      <c r="DN36" s="253"/>
      <c r="DO36" s="253"/>
      <c r="DP36" s="253"/>
      <c r="DQ36" s="263"/>
      <c r="DR36" s="264"/>
      <c r="DS36" s="253"/>
      <c r="DT36" s="253"/>
      <c r="DU36" s="253"/>
      <c r="DV36" s="253"/>
      <c r="DW36" s="253"/>
      <c r="DX36" s="253"/>
      <c r="DY36" s="253"/>
      <c r="DZ36" s="253"/>
      <c r="EA36" s="263"/>
      <c r="EB36" s="264"/>
      <c r="EC36" s="253"/>
      <c r="ED36" s="253"/>
      <c r="EE36" s="253"/>
      <c r="EF36" s="253"/>
      <c r="EG36" s="253"/>
      <c r="EH36" s="253"/>
      <c r="EI36" s="253"/>
      <c r="EJ36" s="253"/>
      <c r="EK36" s="263"/>
      <c r="EL36" s="264"/>
      <c r="EM36" s="253"/>
      <c r="EN36" s="253"/>
      <c r="EO36" s="253"/>
      <c r="EP36" s="253"/>
      <c r="EQ36" s="253"/>
      <c r="ER36" s="253"/>
      <c r="ES36" s="253"/>
      <c r="ET36" s="253"/>
      <c r="EU36" s="263"/>
      <c r="EV36" s="264"/>
      <c r="EW36" s="253"/>
      <c r="EX36" s="253"/>
      <c r="EY36" s="253"/>
      <c r="EZ36" s="253"/>
      <c r="FA36" s="253"/>
      <c r="FB36" s="253"/>
      <c r="FC36" s="253"/>
      <c r="FD36" s="253"/>
      <c r="FE36" s="263"/>
      <c r="FF36" s="264"/>
      <c r="FG36" s="253"/>
      <c r="FH36" s="253"/>
      <c r="FI36" s="253"/>
      <c r="FJ36" s="253"/>
      <c r="FK36" s="253"/>
      <c r="FL36" s="253"/>
      <c r="FM36" s="253"/>
      <c r="FN36" s="253"/>
      <c r="FO36" s="263"/>
      <c r="FP36" s="264"/>
      <c r="FQ36" s="253"/>
      <c r="FR36" s="253"/>
      <c r="FS36" s="253"/>
      <c r="FT36" s="253"/>
      <c r="FU36" s="253"/>
      <c r="FV36" s="253"/>
      <c r="FW36" s="253"/>
      <c r="FX36" s="253"/>
      <c r="FY36" s="263"/>
      <c r="FZ36" s="264"/>
      <c r="GA36" s="253"/>
      <c r="GB36" s="253"/>
      <c r="GC36" s="253"/>
      <c r="GD36" s="253"/>
      <c r="GE36" s="253"/>
      <c r="GF36" s="253"/>
      <c r="GG36" s="253"/>
      <c r="GH36" s="253"/>
      <c r="GI36" s="263"/>
      <c r="GJ36" s="264"/>
      <c r="GK36" s="253"/>
      <c r="GL36" s="253"/>
      <c r="GM36" s="253"/>
      <c r="GN36" s="253"/>
      <c r="GO36" s="253"/>
      <c r="GP36" s="253"/>
      <c r="GQ36" s="253"/>
      <c r="GR36" s="253"/>
      <c r="GS36" s="263"/>
      <c r="GT36" s="264"/>
      <c r="GU36" s="253"/>
      <c r="GV36" s="253"/>
      <c r="GW36" s="253"/>
      <c r="GX36" s="253"/>
      <c r="GY36" s="253"/>
      <c r="GZ36" s="253"/>
      <c r="HA36" s="253"/>
      <c r="HB36" s="253"/>
      <c r="HC36" s="263"/>
      <c r="HD36" s="264"/>
      <c r="HE36" s="253"/>
      <c r="HF36" s="253"/>
      <c r="HG36" s="253"/>
      <c r="HH36" s="253"/>
      <c r="HI36" s="253"/>
      <c r="HJ36" s="253"/>
      <c r="HK36" s="253"/>
      <c r="HL36" s="253"/>
      <c r="HM36" s="263"/>
      <c r="HN36" s="264"/>
      <c r="HO36" s="253"/>
      <c r="HP36" s="253"/>
      <c r="HQ36" s="253"/>
      <c r="HR36" s="253"/>
      <c r="HS36" s="253"/>
      <c r="HT36" s="253"/>
      <c r="HU36" s="253"/>
      <c r="HV36" s="253"/>
      <c r="HW36" s="263"/>
      <c r="HX36" s="264"/>
      <c r="HY36" s="253"/>
      <c r="HZ36" s="253"/>
      <c r="IA36" s="253"/>
      <c r="IB36" s="253"/>
      <c r="IC36" s="253"/>
      <c r="ID36" s="253"/>
      <c r="IE36" s="253"/>
      <c r="IF36" s="253"/>
      <c r="IG36" s="263"/>
      <c r="IH36" s="264"/>
      <c r="II36" s="253"/>
      <c r="IJ36" s="253"/>
      <c r="IK36" s="253"/>
      <c r="IL36" s="253"/>
      <c r="IM36" s="253"/>
      <c r="IN36" s="253"/>
      <c r="IO36" s="253"/>
      <c r="IP36" s="253"/>
      <c r="IQ36" s="263"/>
      <c r="IR36" s="264"/>
      <c r="IS36" s="253"/>
      <c r="IT36" s="253"/>
      <c r="IU36" s="253"/>
      <c r="IV36" s="253"/>
      <c r="IW36" s="253"/>
      <c r="IX36" s="253"/>
      <c r="IY36" s="253"/>
      <c r="IZ36" s="253"/>
      <c r="JA36" s="263"/>
      <c r="JB36" s="264"/>
      <c r="JC36" s="253"/>
      <c r="JD36" s="253"/>
      <c r="JE36" s="253"/>
      <c r="JF36" s="253"/>
      <c r="JG36" s="253"/>
      <c r="JH36" s="253"/>
      <c r="JI36" s="253"/>
      <c r="JJ36" s="253"/>
      <c r="JK36" s="263"/>
      <c r="JL36" s="264"/>
      <c r="JM36" s="253"/>
      <c r="JN36" s="253"/>
      <c r="JO36" s="253"/>
      <c r="JP36" s="253"/>
      <c r="JQ36" s="253"/>
      <c r="JR36" s="253"/>
      <c r="JS36" s="253"/>
      <c r="JT36" s="253"/>
      <c r="JU36" s="263"/>
      <c r="JV36" s="264"/>
      <c r="JW36" s="253"/>
      <c r="JX36" s="253"/>
      <c r="JY36" s="253"/>
      <c r="JZ36" s="253"/>
      <c r="KA36" s="253"/>
      <c r="KB36" s="253"/>
      <c r="KC36" s="253"/>
      <c r="KD36" s="253"/>
      <c r="KE36" s="263"/>
      <c r="KF36" s="264"/>
      <c r="KG36" s="253"/>
      <c r="KH36" s="253"/>
      <c r="KI36" s="253"/>
      <c r="KJ36" s="253"/>
      <c r="KK36" s="253"/>
      <c r="KL36" s="253"/>
      <c r="KM36" s="253"/>
      <c r="KN36" s="253"/>
      <c r="KO36" s="263"/>
      <c r="KP36" s="253"/>
      <c r="KQ36" s="253"/>
      <c r="KR36" s="253"/>
      <c r="KS36" s="253"/>
      <c r="KT36" s="253"/>
      <c r="KU36" s="253"/>
      <c r="KV36" s="253"/>
      <c r="KW36" s="253"/>
      <c r="KX36" s="253"/>
      <c r="KY36" s="263"/>
      <c r="KZ36" s="253"/>
      <c r="LA36" s="253"/>
      <c r="LB36" s="253"/>
      <c r="LC36" s="253"/>
      <c r="LD36" s="253"/>
      <c r="LE36" s="253"/>
      <c r="LF36" s="253"/>
      <c r="LG36" s="253"/>
      <c r="LH36" s="253"/>
      <c r="LI36" s="263"/>
      <c r="LJ36" s="253"/>
      <c r="LK36" s="253"/>
      <c r="LL36" s="253"/>
      <c r="LM36" s="253"/>
      <c r="LN36" s="253"/>
      <c r="LO36" s="253"/>
      <c r="LP36" s="253"/>
      <c r="LQ36" s="253"/>
      <c r="LR36" s="253"/>
      <c r="LS36" s="263"/>
      <c r="LT36" s="253">
        <v>0</v>
      </c>
      <c r="LU36" s="253">
        <v>0</v>
      </c>
      <c r="LV36" s="253">
        <v>0</v>
      </c>
      <c r="LW36" s="253">
        <v>0</v>
      </c>
      <c r="LX36" s="253">
        <v>0</v>
      </c>
      <c r="LY36" s="253">
        <v>0</v>
      </c>
      <c r="LZ36" s="253">
        <v>0</v>
      </c>
      <c r="MA36" s="253">
        <v>0</v>
      </c>
      <c r="MB36" s="253">
        <v>0</v>
      </c>
      <c r="MC36" s="263">
        <v>-1870225</v>
      </c>
      <c r="MD36" s="253">
        <v>0</v>
      </c>
      <c r="ME36" s="253">
        <v>0</v>
      </c>
      <c r="MF36" s="253">
        <v>0</v>
      </c>
      <c r="MG36" s="253">
        <v>0</v>
      </c>
      <c r="MH36" s="253">
        <v>0</v>
      </c>
      <c r="MI36" s="253">
        <v>0</v>
      </c>
      <c r="MJ36" s="253">
        <v>0</v>
      </c>
      <c r="MK36" s="253">
        <v>0</v>
      </c>
      <c r="ML36" s="253">
        <v>0</v>
      </c>
      <c r="MM36" s="263">
        <v>-1884402</v>
      </c>
      <c r="MN36" s="253">
        <v>0</v>
      </c>
      <c r="MO36" s="253">
        <v>0</v>
      </c>
      <c r="MP36" s="253">
        <v>0</v>
      </c>
      <c r="MQ36" s="253">
        <v>0</v>
      </c>
      <c r="MR36" s="253">
        <v>0</v>
      </c>
      <c r="MS36" s="253">
        <v>0</v>
      </c>
      <c r="MT36" s="253">
        <v>0</v>
      </c>
      <c r="MU36" s="253">
        <v>0</v>
      </c>
      <c r="MV36" s="253">
        <v>0</v>
      </c>
      <c r="MW36" s="263">
        <v>-1927314</v>
      </c>
      <c r="MX36" s="253">
        <v>0</v>
      </c>
      <c r="MY36" s="253">
        <v>0</v>
      </c>
      <c r="MZ36" s="253">
        <v>0</v>
      </c>
      <c r="NA36" s="253">
        <v>0</v>
      </c>
      <c r="NB36" s="253">
        <v>0</v>
      </c>
      <c r="NC36" s="253">
        <v>0</v>
      </c>
      <c r="ND36" s="253">
        <v>0</v>
      </c>
      <c r="NE36" s="253">
        <v>0</v>
      </c>
      <c r="NF36" s="253">
        <v>0</v>
      </c>
      <c r="NG36" s="263">
        <v>-1949644</v>
      </c>
      <c r="NH36" s="253">
        <v>0</v>
      </c>
      <c r="NI36" s="253">
        <v>0</v>
      </c>
      <c r="NJ36" s="253">
        <v>0</v>
      </c>
      <c r="NK36" s="253">
        <v>0</v>
      </c>
      <c r="NL36" s="253">
        <v>0</v>
      </c>
      <c r="NM36" s="253">
        <v>0</v>
      </c>
      <c r="NN36" s="253">
        <v>0</v>
      </c>
      <c r="NO36" s="253">
        <v>0</v>
      </c>
      <c r="NP36" s="253">
        <v>0</v>
      </c>
      <c r="NQ36" s="263">
        <v>-1862591</v>
      </c>
    </row>
    <row r="37" spans="1:381" ht="14.25" customHeight="1" thickBot="1">
      <c r="A37" s="262" t="s">
        <v>991</v>
      </c>
      <c r="B37" s="261">
        <v>-2445500.4893999998</v>
      </c>
      <c r="C37" s="260">
        <v>-533957.66480000003</v>
      </c>
      <c r="D37" s="260">
        <v>-872723.77339999995</v>
      </c>
      <c r="E37" s="260">
        <v>-942914.5821</v>
      </c>
      <c r="F37" s="260">
        <v>-1540220.1047</v>
      </c>
      <c r="G37" s="260">
        <v>-653645.01399999997</v>
      </c>
      <c r="H37" s="260">
        <v>-429209.288</v>
      </c>
      <c r="I37" s="260">
        <v>-372829.0822</v>
      </c>
      <c r="J37" s="260">
        <v>0</v>
      </c>
      <c r="K37" s="259">
        <v>-7790999.9985999996</v>
      </c>
      <c r="L37" s="261">
        <v>-1121571</v>
      </c>
      <c r="M37" s="260">
        <v>-521747</v>
      </c>
      <c r="N37" s="260">
        <v>-876629</v>
      </c>
      <c r="O37" s="260">
        <v>-1142562</v>
      </c>
      <c r="P37" s="260">
        <v>-1775741</v>
      </c>
      <c r="Q37" s="260">
        <v>-806717</v>
      </c>
      <c r="R37" s="260">
        <v>-555596</v>
      </c>
      <c r="S37" s="260">
        <v>-451437</v>
      </c>
      <c r="T37" s="260">
        <v>0</v>
      </c>
      <c r="U37" s="259">
        <v>-7252000</v>
      </c>
      <c r="V37" s="261">
        <v>0</v>
      </c>
      <c r="W37" s="260">
        <v>-454211</v>
      </c>
      <c r="X37" s="260">
        <v>-900305</v>
      </c>
      <c r="Y37" s="260">
        <v>-1148244</v>
      </c>
      <c r="Z37" s="260">
        <v>-1891730</v>
      </c>
      <c r="AA37" s="260">
        <v>-894032</v>
      </c>
      <c r="AB37" s="260">
        <v>-605311</v>
      </c>
      <c r="AC37" s="260">
        <v>-583167</v>
      </c>
      <c r="AD37" s="260">
        <v>0</v>
      </c>
      <c r="AE37" s="259">
        <v>-6477000</v>
      </c>
      <c r="AF37" s="261">
        <v>0</v>
      </c>
      <c r="AG37" s="260">
        <v>-360283.408</v>
      </c>
      <c r="AH37" s="260">
        <v>-910178.20019999996</v>
      </c>
      <c r="AI37" s="260">
        <v>-1031878.6188000001</v>
      </c>
      <c r="AJ37" s="260">
        <v>-1791718.2927000001</v>
      </c>
      <c r="AK37" s="260">
        <v>-906338.60400000005</v>
      </c>
      <c r="AL37" s="260">
        <v>-527788.57369999995</v>
      </c>
      <c r="AM37" s="260">
        <v>-575814.29790000001</v>
      </c>
      <c r="AN37" s="260">
        <v>0</v>
      </c>
      <c r="AO37" s="259">
        <v>-6103999.9952999996</v>
      </c>
      <c r="AP37" s="261">
        <v>0</v>
      </c>
      <c r="AQ37" s="260">
        <v>-470875</v>
      </c>
      <c r="AR37" s="260">
        <v>-934869</v>
      </c>
      <c r="AS37" s="260">
        <v>-1105102</v>
      </c>
      <c r="AT37" s="260">
        <v>-1715982</v>
      </c>
      <c r="AU37" s="260">
        <v>-838377</v>
      </c>
      <c r="AV37" s="260">
        <v>-536095</v>
      </c>
      <c r="AW37" s="260">
        <v>-502700</v>
      </c>
      <c r="AX37" s="260">
        <v>0</v>
      </c>
      <c r="AY37" s="259">
        <v>-6104000</v>
      </c>
      <c r="AZ37" s="261">
        <v>0</v>
      </c>
      <c r="BA37" s="260">
        <v>-238356</v>
      </c>
      <c r="BB37" s="260">
        <v>-998537.5</v>
      </c>
      <c r="BC37" s="260">
        <v>-1115299</v>
      </c>
      <c r="BD37" s="260">
        <v>-1952740</v>
      </c>
      <c r="BE37" s="260">
        <v>-799426.05</v>
      </c>
      <c r="BF37" s="260">
        <v>-510718.05</v>
      </c>
      <c r="BG37" s="260">
        <v>-488923</v>
      </c>
      <c r="BH37" s="260">
        <v>0</v>
      </c>
      <c r="BI37" s="259">
        <v>-6103999.5999999996</v>
      </c>
      <c r="BJ37" s="261">
        <v>0</v>
      </c>
      <c r="BK37" s="260">
        <v>0</v>
      </c>
      <c r="BL37" s="260">
        <v>-1032292.6369</v>
      </c>
      <c r="BM37" s="260">
        <v>-1081380.8202</v>
      </c>
      <c r="BN37" s="260">
        <v>-2063795.1861999999</v>
      </c>
      <c r="BO37" s="260">
        <v>-823779.90399999998</v>
      </c>
      <c r="BP37" s="260">
        <v>-543970.27879999997</v>
      </c>
      <c r="BQ37" s="260">
        <v>-558781.17749999999</v>
      </c>
      <c r="BR37" s="260">
        <v>0</v>
      </c>
      <c r="BS37" s="259">
        <v>-6104000.0035999995</v>
      </c>
      <c r="BT37" s="261">
        <v>0</v>
      </c>
      <c r="BU37" s="260">
        <v>0</v>
      </c>
      <c r="BV37" s="260">
        <v>-845456.41</v>
      </c>
      <c r="BW37" s="260">
        <v>-1145654.709</v>
      </c>
      <c r="BX37" s="260">
        <v>-2066395.0855999999</v>
      </c>
      <c r="BY37" s="260">
        <v>-918773.3835</v>
      </c>
      <c r="BZ37" s="260">
        <v>-559715.80209999997</v>
      </c>
      <c r="CA37" s="260">
        <v>-568004.60199999996</v>
      </c>
      <c r="CB37" s="260">
        <v>0</v>
      </c>
      <c r="CC37" s="259">
        <v>-6103999.9921999993</v>
      </c>
      <c r="CD37" s="261">
        <v>0</v>
      </c>
      <c r="CE37" s="260">
        <v>0</v>
      </c>
      <c r="CF37" s="260">
        <v>0</v>
      </c>
      <c r="CG37" s="260">
        <v>-228572</v>
      </c>
      <c r="CH37" s="260">
        <v>-2257104</v>
      </c>
      <c r="CI37" s="260">
        <v>-925251</v>
      </c>
      <c r="CJ37" s="260">
        <v>-579856</v>
      </c>
      <c r="CK37" s="260">
        <v>-540612</v>
      </c>
      <c r="CL37" s="260">
        <v>0</v>
      </c>
      <c r="CM37" s="259">
        <v>-4531395</v>
      </c>
      <c r="CN37" s="261">
        <v>0</v>
      </c>
      <c r="CO37" s="260">
        <v>0</v>
      </c>
      <c r="CP37" s="260">
        <v>0</v>
      </c>
      <c r="CQ37" s="260">
        <v>-419812.82170000009</v>
      </c>
      <c r="CR37" s="260">
        <v>-2709203.9203999997</v>
      </c>
      <c r="CS37" s="260">
        <v>-702667.09069999994</v>
      </c>
      <c r="CT37" s="260">
        <v>-598813.44349999994</v>
      </c>
      <c r="CU37" s="260">
        <v>-627917.7243</v>
      </c>
      <c r="CV37" s="260">
        <v>0</v>
      </c>
      <c r="CW37" s="259">
        <v>-5058415.0005999999</v>
      </c>
      <c r="CX37" s="261">
        <v>0</v>
      </c>
      <c r="CY37" s="260">
        <v>0</v>
      </c>
      <c r="CZ37" s="260">
        <v>0</v>
      </c>
      <c r="DA37" s="260">
        <v>-27868</v>
      </c>
      <c r="DB37" s="260">
        <v>-2917178</v>
      </c>
      <c r="DC37" s="260">
        <v>-700292.67850000004</v>
      </c>
      <c r="DD37" s="260">
        <v>-664255.90590000001</v>
      </c>
      <c r="DE37" s="260">
        <v>-748820.31</v>
      </c>
      <c r="DF37" s="260">
        <v>0</v>
      </c>
      <c r="DG37" s="259">
        <v>-5058414.8944000006</v>
      </c>
      <c r="DH37" s="261">
        <v>0</v>
      </c>
      <c r="DI37" s="260">
        <v>0</v>
      </c>
      <c r="DJ37" s="260">
        <v>0</v>
      </c>
      <c r="DK37" s="260">
        <v>-168497</v>
      </c>
      <c r="DL37" s="260">
        <v>-2766699</v>
      </c>
      <c r="DM37" s="260">
        <v>-754764</v>
      </c>
      <c r="DN37" s="260">
        <v>-617195</v>
      </c>
      <c r="DO37" s="260">
        <v>-751260</v>
      </c>
      <c r="DP37" s="260">
        <v>0</v>
      </c>
      <c r="DQ37" s="259">
        <v>-5058415</v>
      </c>
      <c r="DR37" s="261">
        <v>0</v>
      </c>
      <c r="DS37" s="260">
        <v>0</v>
      </c>
      <c r="DT37" s="260">
        <v>0</v>
      </c>
      <c r="DU37" s="260">
        <v>0</v>
      </c>
      <c r="DV37" s="260">
        <v>-2912818</v>
      </c>
      <c r="DW37" s="260">
        <v>-765682.7</v>
      </c>
      <c r="DX37" s="260">
        <v>-643247.4</v>
      </c>
      <c r="DY37" s="260">
        <v>-736666.5</v>
      </c>
      <c r="DZ37" s="260">
        <v>0</v>
      </c>
      <c r="EA37" s="259">
        <v>-5058414.6000000006</v>
      </c>
      <c r="EB37" s="261">
        <v>0</v>
      </c>
      <c r="EC37" s="260">
        <v>0</v>
      </c>
      <c r="ED37" s="260">
        <v>0</v>
      </c>
      <c r="EE37" s="260">
        <v>0</v>
      </c>
      <c r="EF37" s="260">
        <v>-2790345</v>
      </c>
      <c r="EG37" s="260">
        <v>-742262</v>
      </c>
      <c r="EH37" s="260">
        <v>-680493</v>
      </c>
      <c r="EI37" s="260">
        <v>-845315</v>
      </c>
      <c r="EJ37" s="260">
        <v>0</v>
      </c>
      <c r="EK37" s="259">
        <v>-5058415</v>
      </c>
      <c r="EL37" s="261">
        <v>0</v>
      </c>
      <c r="EM37" s="260">
        <v>0</v>
      </c>
      <c r="EN37" s="260">
        <v>0</v>
      </c>
      <c r="EO37" s="260">
        <v>-163317</v>
      </c>
      <c r="EP37" s="260">
        <v>-2551826</v>
      </c>
      <c r="EQ37" s="260">
        <v>-760801</v>
      </c>
      <c r="ER37" s="260">
        <v>-740334</v>
      </c>
      <c r="ES37" s="260">
        <v>-842137</v>
      </c>
      <c r="ET37" s="260">
        <v>0</v>
      </c>
      <c r="EU37" s="259">
        <v>-5058415</v>
      </c>
      <c r="EV37" s="261">
        <v>0</v>
      </c>
      <c r="EW37" s="260">
        <v>0</v>
      </c>
      <c r="EX37" s="260">
        <v>0</v>
      </c>
      <c r="EY37" s="260">
        <v>-373867</v>
      </c>
      <c r="EZ37" s="260">
        <v>-2371313</v>
      </c>
      <c r="FA37" s="260">
        <v>-814260</v>
      </c>
      <c r="FB37" s="260">
        <v>-645538</v>
      </c>
      <c r="FC37" s="260">
        <v>-853437</v>
      </c>
      <c r="FD37" s="260">
        <v>0</v>
      </c>
      <c r="FE37" s="259">
        <v>-5058415</v>
      </c>
      <c r="FF37" s="261">
        <v>0</v>
      </c>
      <c r="FG37" s="260">
        <v>0</v>
      </c>
      <c r="FH37" s="260">
        <v>0</v>
      </c>
      <c r="FI37" s="260">
        <v>-330228</v>
      </c>
      <c r="FJ37" s="260">
        <v>-2273469</v>
      </c>
      <c r="FK37" s="260">
        <v>-835778</v>
      </c>
      <c r="FL37" s="260">
        <v>-657977</v>
      </c>
      <c r="FM37" s="260">
        <v>-960963</v>
      </c>
      <c r="FN37" s="260">
        <v>0</v>
      </c>
      <c r="FO37" s="259">
        <v>-5058415</v>
      </c>
      <c r="FP37" s="261">
        <v>0</v>
      </c>
      <c r="FQ37" s="260">
        <v>0</v>
      </c>
      <c r="FR37" s="260">
        <v>0</v>
      </c>
      <c r="FS37" s="260">
        <v>-586671</v>
      </c>
      <c r="FT37" s="260">
        <v>-2085538</v>
      </c>
      <c r="FU37" s="260">
        <v>-762666</v>
      </c>
      <c r="FV37" s="260">
        <v>-677570</v>
      </c>
      <c r="FW37" s="260">
        <v>-945970</v>
      </c>
      <c r="FX37" s="260">
        <v>0</v>
      </c>
      <c r="FY37" s="259">
        <v>-5058415</v>
      </c>
      <c r="FZ37" s="261">
        <v>0</v>
      </c>
      <c r="GA37" s="260">
        <v>0</v>
      </c>
      <c r="GB37" s="260">
        <v>0</v>
      </c>
      <c r="GC37" s="260">
        <v>-653470</v>
      </c>
      <c r="GD37" s="260">
        <v>-1791320</v>
      </c>
      <c r="GE37" s="260">
        <v>-942938</v>
      </c>
      <c r="GF37" s="260">
        <v>-657004</v>
      </c>
      <c r="GG37" s="260">
        <v>-1013683</v>
      </c>
      <c r="GH37" s="260">
        <v>0</v>
      </c>
      <c r="GI37" s="259">
        <v>-5058415</v>
      </c>
      <c r="GJ37" s="261">
        <v>0</v>
      </c>
      <c r="GK37" s="260">
        <v>0</v>
      </c>
      <c r="GL37" s="260">
        <v>0</v>
      </c>
      <c r="GM37" s="260">
        <v>-947180.24250000005</v>
      </c>
      <c r="GN37" s="260">
        <v>-1775173</v>
      </c>
      <c r="GO37" s="260">
        <v>-709124.66029999999</v>
      </c>
      <c r="GP37" s="260">
        <v>-562809.6544</v>
      </c>
      <c r="GQ37" s="260">
        <v>-1064127.0726999999</v>
      </c>
      <c r="GR37" s="260">
        <v>0</v>
      </c>
      <c r="GS37" s="259">
        <v>-5058414.6299000001</v>
      </c>
      <c r="GT37" s="261">
        <v>0</v>
      </c>
      <c r="GU37" s="260">
        <v>0</v>
      </c>
      <c r="GV37" s="260">
        <v>0</v>
      </c>
      <c r="GW37" s="260">
        <v>-956632</v>
      </c>
      <c r="GX37" s="260">
        <v>-1888761</v>
      </c>
      <c r="GY37" s="260">
        <v>-750923</v>
      </c>
      <c r="GZ37" s="260">
        <v>-565184</v>
      </c>
      <c r="HA37" s="260">
        <v>-1055467</v>
      </c>
      <c r="HB37" s="260">
        <v>0</v>
      </c>
      <c r="HC37" s="259">
        <v>-5216967</v>
      </c>
      <c r="HD37" s="261">
        <v>0</v>
      </c>
      <c r="HE37" s="260">
        <v>0</v>
      </c>
      <c r="HF37" s="260">
        <v>0</v>
      </c>
      <c r="HG37" s="260">
        <v>-1057118</v>
      </c>
      <c r="HH37" s="260">
        <v>-1826548</v>
      </c>
      <c r="HI37" s="260">
        <v>-710015</v>
      </c>
      <c r="HJ37" s="260">
        <v>-578007</v>
      </c>
      <c r="HK37" s="260">
        <v>-1045279</v>
      </c>
      <c r="HL37" s="260">
        <v>0</v>
      </c>
      <c r="HM37" s="259">
        <v>-5216967</v>
      </c>
      <c r="HN37" s="261">
        <v>0</v>
      </c>
      <c r="HO37" s="260">
        <v>0</v>
      </c>
      <c r="HP37" s="260">
        <v>0</v>
      </c>
      <c r="HQ37" s="260">
        <v>-958704</v>
      </c>
      <c r="HR37" s="260">
        <v>-1803470</v>
      </c>
      <c r="HS37" s="260">
        <v>-792549</v>
      </c>
      <c r="HT37" s="260">
        <v>-603424</v>
      </c>
      <c r="HU37" s="260">
        <v>-1058820</v>
      </c>
      <c r="HV37" s="260">
        <v>0</v>
      </c>
      <c r="HW37" s="259">
        <v>-5216967</v>
      </c>
      <c r="HX37" s="261" t="s">
        <v>568</v>
      </c>
      <c r="HY37" s="260" t="s">
        <v>568</v>
      </c>
      <c r="HZ37" s="260" t="s">
        <v>568</v>
      </c>
      <c r="IA37" s="260">
        <v>-817064</v>
      </c>
      <c r="IB37" s="260">
        <v>-1645372</v>
      </c>
      <c r="IC37" s="260">
        <v>-1051828</v>
      </c>
      <c r="ID37" s="260">
        <v>-602345</v>
      </c>
      <c r="IE37" s="260">
        <v>-1100358</v>
      </c>
      <c r="IF37" s="260" t="s">
        <v>568</v>
      </c>
      <c r="IG37" s="259">
        <v>-5216967</v>
      </c>
      <c r="IH37" s="261">
        <v>0</v>
      </c>
      <c r="II37" s="260">
        <v>-236342.39999999999</v>
      </c>
      <c r="IJ37" s="260">
        <v>-727818</v>
      </c>
      <c r="IK37" s="260">
        <v>-1059624</v>
      </c>
      <c r="IL37" s="260">
        <v>-1723009</v>
      </c>
      <c r="IM37" s="260">
        <v>-877166</v>
      </c>
      <c r="IN37" s="260">
        <v>-774028</v>
      </c>
      <c r="IO37" s="260">
        <v>-932274</v>
      </c>
      <c r="IP37" s="260">
        <v>0</v>
      </c>
      <c r="IQ37" s="259">
        <v>-6330261.4000000004</v>
      </c>
      <c r="IR37" s="261">
        <v>0</v>
      </c>
      <c r="IS37" s="260">
        <v>0</v>
      </c>
      <c r="IT37" s="260">
        <v>0</v>
      </c>
      <c r="IU37" s="260">
        <v>-994279</v>
      </c>
      <c r="IV37" s="260">
        <v>-2400109</v>
      </c>
      <c r="IW37" s="260">
        <v>-694781</v>
      </c>
      <c r="IX37" s="260">
        <v>-650830</v>
      </c>
      <c r="IY37" s="260">
        <v>-1590262</v>
      </c>
      <c r="IZ37" s="260">
        <v>0</v>
      </c>
      <c r="JA37" s="259">
        <v>-6330261</v>
      </c>
      <c r="JB37" s="261">
        <v>0</v>
      </c>
      <c r="JC37" s="260">
        <v>0</v>
      </c>
      <c r="JD37" s="260">
        <v>-100451</v>
      </c>
      <c r="JE37" s="260">
        <v>-1112837</v>
      </c>
      <c r="JF37" s="260">
        <v>-2468951</v>
      </c>
      <c r="JG37" s="260">
        <v>-794600</v>
      </c>
      <c r="JH37" s="260">
        <v>-652567</v>
      </c>
      <c r="JI37" s="260">
        <v>-1200855</v>
      </c>
      <c r="JJ37" s="260">
        <v>0</v>
      </c>
      <c r="JK37" s="259">
        <v>-6330261</v>
      </c>
      <c r="JL37" s="261">
        <v>0</v>
      </c>
      <c r="JM37" s="260">
        <v>0</v>
      </c>
      <c r="JN37" s="260">
        <v>0</v>
      </c>
      <c r="JO37" s="260">
        <v>0</v>
      </c>
      <c r="JP37" s="260">
        <v>-4783753</v>
      </c>
      <c r="JQ37" s="260">
        <v>-3185212</v>
      </c>
      <c r="JR37" s="260">
        <v>-1684709</v>
      </c>
      <c r="JS37" s="260">
        <v>-1331510</v>
      </c>
      <c r="JT37" s="260">
        <v>0</v>
      </c>
      <c r="JU37" s="259">
        <v>-10985184</v>
      </c>
      <c r="JV37" s="261">
        <v>0</v>
      </c>
      <c r="JW37" s="260">
        <v>0</v>
      </c>
      <c r="JX37" s="260">
        <v>0</v>
      </c>
      <c r="JY37" s="260">
        <v>0</v>
      </c>
      <c r="JZ37" s="260">
        <v>-4872863</v>
      </c>
      <c r="KA37" s="260">
        <v>-3234433</v>
      </c>
      <c r="KB37" s="260">
        <v>-1907066</v>
      </c>
      <c r="KC37" s="260">
        <v>-970822</v>
      </c>
      <c r="KD37" s="260">
        <v>0</v>
      </c>
      <c r="KE37" s="259">
        <v>-10985184</v>
      </c>
      <c r="KF37" s="261">
        <v>0</v>
      </c>
      <c r="KG37" s="260">
        <v>0</v>
      </c>
      <c r="KH37" s="260">
        <v>0</v>
      </c>
      <c r="KI37" s="260">
        <v>0</v>
      </c>
      <c r="KJ37" s="260">
        <v>-1297468</v>
      </c>
      <c r="KK37" s="260">
        <v>-5998475</v>
      </c>
      <c r="KL37" s="260">
        <v>-2645217</v>
      </c>
      <c r="KM37" s="260">
        <v>-1044024</v>
      </c>
      <c r="KN37" s="260">
        <v>0</v>
      </c>
      <c r="KO37" s="259">
        <v>-10985184</v>
      </c>
      <c r="KP37" s="260">
        <v>0</v>
      </c>
      <c r="KQ37" s="260">
        <v>0</v>
      </c>
      <c r="KR37" s="260">
        <v>0</v>
      </c>
      <c r="KS37" s="260">
        <v>0</v>
      </c>
      <c r="KT37" s="260">
        <v>0</v>
      </c>
      <c r="KU37" s="260">
        <v>-5907947</v>
      </c>
      <c r="KV37" s="260">
        <v>-2971670</v>
      </c>
      <c r="KW37" s="260">
        <v>-1344032</v>
      </c>
      <c r="KX37" s="260">
        <v>0</v>
      </c>
      <c r="KY37" s="259">
        <v>-10223649</v>
      </c>
      <c r="KZ37" s="260">
        <v>0</v>
      </c>
      <c r="LA37" s="260">
        <v>0</v>
      </c>
      <c r="LB37" s="260">
        <v>0</v>
      </c>
      <c r="LC37" s="260">
        <v>0</v>
      </c>
      <c r="LD37" s="260">
        <v>0</v>
      </c>
      <c r="LE37" s="260">
        <v>-5522412</v>
      </c>
      <c r="LF37" s="260">
        <v>-3580225</v>
      </c>
      <c r="LG37" s="260">
        <v>-1337012</v>
      </c>
      <c r="LH37" s="260">
        <v>0</v>
      </c>
      <c r="LI37" s="259">
        <v>-10439649</v>
      </c>
      <c r="LJ37" s="260">
        <v>0</v>
      </c>
      <c r="LK37" s="260">
        <v>0</v>
      </c>
      <c r="LL37" s="260">
        <v>0</v>
      </c>
      <c r="LM37" s="260">
        <v>0</v>
      </c>
      <c r="LN37" s="260">
        <v>-640918</v>
      </c>
      <c r="LO37" s="260">
        <v>-4972901</v>
      </c>
      <c r="LP37" s="260">
        <v>-3393195</v>
      </c>
      <c r="LQ37" s="260">
        <v>-1432635</v>
      </c>
      <c r="LR37" s="260">
        <v>0</v>
      </c>
      <c r="LS37" s="259">
        <v>-10439649</v>
      </c>
      <c r="LT37" s="260">
        <v>0</v>
      </c>
      <c r="LU37" s="260">
        <v>0</v>
      </c>
      <c r="LV37" s="260">
        <v>0</v>
      </c>
      <c r="LW37" s="260">
        <v>0</v>
      </c>
      <c r="LX37" s="260">
        <v>0</v>
      </c>
      <c r="LY37" s="260">
        <v>-4195374</v>
      </c>
      <c r="LZ37" s="260">
        <v>-3348246</v>
      </c>
      <c r="MA37" s="260">
        <v>-1427444</v>
      </c>
      <c r="MB37" s="260">
        <v>0</v>
      </c>
      <c r="MC37" s="259">
        <v>-8971064</v>
      </c>
      <c r="MD37" s="260">
        <v>0</v>
      </c>
      <c r="ME37" s="260">
        <v>0</v>
      </c>
      <c r="MF37" s="260">
        <v>0</v>
      </c>
      <c r="MG37" s="260">
        <v>0</v>
      </c>
      <c r="MH37" s="260">
        <v>0</v>
      </c>
      <c r="MI37" s="260">
        <v>-3518515</v>
      </c>
      <c r="MJ37" s="260">
        <v>-3873065</v>
      </c>
      <c r="MK37" s="260">
        <v>-1418210</v>
      </c>
      <c r="ML37" s="260">
        <v>0</v>
      </c>
      <c r="MM37" s="259">
        <v>-8809790</v>
      </c>
      <c r="MN37" s="260">
        <v>0</v>
      </c>
      <c r="MO37" s="260">
        <v>0</v>
      </c>
      <c r="MP37" s="260">
        <v>0</v>
      </c>
      <c r="MQ37" s="260">
        <v>0</v>
      </c>
      <c r="MR37" s="260">
        <v>0</v>
      </c>
      <c r="MS37" s="260">
        <v>-3723261</v>
      </c>
      <c r="MT37" s="260">
        <v>-3672333</v>
      </c>
      <c r="MU37" s="260">
        <v>-1349394</v>
      </c>
      <c r="MV37" s="260">
        <v>0</v>
      </c>
      <c r="MW37" s="259">
        <v>-8744988</v>
      </c>
      <c r="MX37" s="260">
        <v>0</v>
      </c>
      <c r="MY37" s="260">
        <v>0</v>
      </c>
      <c r="MZ37" s="260">
        <v>0</v>
      </c>
      <c r="NA37" s="260">
        <v>0</v>
      </c>
      <c r="NB37" s="260">
        <v>0</v>
      </c>
      <c r="NC37" s="260">
        <v>-2744148</v>
      </c>
      <c r="ND37" s="260">
        <v>-3581682</v>
      </c>
      <c r="NE37" s="260">
        <v>-1834682</v>
      </c>
      <c r="NF37" s="260">
        <v>0</v>
      </c>
      <c r="NG37" s="259">
        <v>-8160512</v>
      </c>
      <c r="NH37" s="260">
        <v>0</v>
      </c>
      <c r="NI37" s="260">
        <v>0</v>
      </c>
      <c r="NJ37" s="260">
        <v>0</v>
      </c>
      <c r="NK37" s="260">
        <v>0</v>
      </c>
      <c r="NL37" s="260">
        <v>0</v>
      </c>
      <c r="NM37" s="260">
        <v>-2646048</v>
      </c>
      <c r="NN37" s="260">
        <v>-3529300</v>
      </c>
      <c r="NO37" s="260">
        <v>-1783141</v>
      </c>
      <c r="NP37" s="260">
        <v>0</v>
      </c>
      <c r="NQ37" s="259">
        <v>-7958489</v>
      </c>
    </row>
    <row r="38" spans="1:381">
      <c r="A38" s="242" t="s">
        <v>577</v>
      </c>
    </row>
    <row r="39" spans="1:381" ht="12.75" customHeight="1">
      <c r="A39" s="242" t="s">
        <v>1105</v>
      </c>
      <c r="B39" s="242"/>
      <c r="C39" s="242"/>
      <c r="D39" s="242"/>
      <c r="E39" s="242"/>
      <c r="F39" s="242"/>
      <c r="G39" s="242"/>
      <c r="H39" s="242"/>
      <c r="I39" s="242"/>
      <c r="J39" s="242"/>
      <c r="K39" s="242"/>
      <c r="L39" s="242"/>
    </row>
    <row r="40" spans="1:381" ht="12.75" customHeight="1">
      <c r="A40" s="242" t="s">
        <v>1711</v>
      </c>
      <c r="B40" s="242"/>
      <c r="C40" s="242"/>
      <c r="D40" s="242"/>
      <c r="E40" s="242"/>
      <c r="F40" s="242"/>
      <c r="G40" s="242"/>
      <c r="H40" s="242"/>
      <c r="I40" s="242"/>
      <c r="J40" s="242"/>
      <c r="K40" s="242"/>
      <c r="L40" s="242"/>
    </row>
    <row r="41" spans="1:381" ht="12.75" customHeight="1">
      <c r="A41" s="242" t="s">
        <v>1106</v>
      </c>
      <c r="B41" s="242"/>
      <c r="C41" s="242"/>
      <c r="D41" s="242"/>
      <c r="E41" s="242"/>
      <c r="F41" s="242"/>
      <c r="G41" s="242"/>
      <c r="H41" s="242"/>
      <c r="I41" s="242"/>
      <c r="J41" s="242"/>
      <c r="K41" s="242"/>
      <c r="L41" s="242"/>
    </row>
    <row r="42" spans="1:381" ht="12.75" customHeight="1">
      <c r="A42" s="1390"/>
      <c r="B42" s="1390"/>
      <c r="C42" s="1390"/>
      <c r="D42" s="1390"/>
      <c r="E42" s="1390"/>
      <c r="F42" s="1390"/>
      <c r="G42" s="1390"/>
      <c r="H42" s="1390"/>
      <c r="I42" s="1390"/>
      <c r="J42" s="1390"/>
      <c r="K42" s="1390"/>
      <c r="L42" s="1390"/>
    </row>
  </sheetData>
  <mergeCells count="39">
    <mergeCell ref="AP1:AY1"/>
    <mergeCell ref="KZ1:LI1"/>
    <mergeCell ref="NH1:NQ1"/>
    <mergeCell ref="MN1:MW1"/>
    <mergeCell ref="KF1:KO1"/>
    <mergeCell ref="FZ1:GI1"/>
    <mergeCell ref="GJ1:GS1"/>
    <mergeCell ref="GT1:HC1"/>
    <mergeCell ref="KP1:KY1"/>
    <mergeCell ref="MX1:NG1"/>
    <mergeCell ref="MD1:MM1"/>
    <mergeCell ref="LT1:MC1"/>
    <mergeCell ref="CX1:DG1"/>
    <mergeCell ref="DH1:DQ1"/>
    <mergeCell ref="DR1:EA1"/>
    <mergeCell ref="LJ1:LS1"/>
    <mergeCell ref="A42:L42"/>
    <mergeCell ref="HX1:IG1"/>
    <mergeCell ref="IH1:IQ1"/>
    <mergeCell ref="HN1:HW1"/>
    <mergeCell ref="BT1:CC1"/>
    <mergeCell ref="BJ1:BS1"/>
    <mergeCell ref="EB1:EK1"/>
    <mergeCell ref="EL1:EU1"/>
    <mergeCell ref="EV1:FE1"/>
    <mergeCell ref="CD1:CM1"/>
    <mergeCell ref="CN1:CW1"/>
    <mergeCell ref="AZ1:BI1"/>
    <mergeCell ref="B1:K1"/>
    <mergeCell ref="L1:U1"/>
    <mergeCell ref="V1:AE1"/>
    <mergeCell ref="AF1:AO1"/>
    <mergeCell ref="HD1:HM1"/>
    <mergeCell ref="JV1:KE1"/>
    <mergeCell ref="FP1:FY1"/>
    <mergeCell ref="FF1:FO1"/>
    <mergeCell ref="JL1:JU1"/>
    <mergeCell ref="JB1:JK1"/>
    <mergeCell ref="IR1:JA1"/>
  </mergeCells>
  <pageMargins left="0.511811024" right="0.511811024" top="0.78740157499999996" bottom="0.78740157499999996" header="0.31496062000000002" footer="0.31496062000000002"/>
  <pageSetup paperSize="9" scale="77"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399"/>
    <pageSetUpPr fitToPage="1"/>
  </sheetPr>
  <dimension ref="A1:AB49"/>
  <sheetViews>
    <sheetView showGridLines="0" zoomScaleNormal="100" workbookViewId="0">
      <pane xSplit="1" topLeftCell="V1" activePane="topRight" state="frozen"/>
      <selection activeCell="IX6" sqref="IX6"/>
      <selection pane="topRight"/>
    </sheetView>
  </sheetViews>
  <sheetFormatPr defaultRowHeight="12.75"/>
  <cols>
    <col min="1" max="1" width="54" style="20" customWidth="1"/>
    <col min="2" max="10" width="17.7109375" style="20" customWidth="1"/>
    <col min="11" max="11" width="17" style="20" customWidth="1"/>
    <col min="12" max="25" width="16.28515625" style="20" customWidth="1"/>
    <col min="26" max="26" width="15.140625" style="20" customWidth="1"/>
    <col min="27" max="16384" width="9.140625" style="20"/>
  </cols>
  <sheetData>
    <row r="1" spans="1:26" s="258" customFormat="1" ht="33.75" customHeight="1">
      <c r="A1" s="514" t="s">
        <v>1746</v>
      </c>
      <c r="B1" s="490">
        <v>40999</v>
      </c>
      <c r="C1" s="490">
        <v>41090</v>
      </c>
      <c r="D1" s="490">
        <v>41182</v>
      </c>
      <c r="E1" s="490">
        <v>41274</v>
      </c>
      <c r="F1" s="490">
        <v>41364</v>
      </c>
      <c r="G1" s="490">
        <v>41455</v>
      </c>
      <c r="H1" s="490">
        <v>41547</v>
      </c>
      <c r="I1" s="490">
        <v>41639</v>
      </c>
      <c r="J1" s="490">
        <v>41729</v>
      </c>
      <c r="K1" s="490">
        <v>41791</v>
      </c>
      <c r="L1" s="490">
        <v>41883</v>
      </c>
      <c r="M1" s="490">
        <v>42004</v>
      </c>
      <c r="N1" s="490">
        <v>42094</v>
      </c>
      <c r="O1" s="497">
        <v>42185</v>
      </c>
      <c r="P1" s="498">
        <v>42277</v>
      </c>
      <c r="Q1" s="501">
        <v>42369</v>
      </c>
      <c r="R1" s="520">
        <v>42460</v>
      </c>
      <c r="S1" s="527">
        <v>42551</v>
      </c>
      <c r="T1" s="537">
        <v>42643</v>
      </c>
      <c r="U1" s="549">
        <v>42735</v>
      </c>
      <c r="V1" s="564">
        <v>42825</v>
      </c>
      <c r="W1" s="597">
        <v>42916</v>
      </c>
      <c r="X1" s="1012">
        <v>42979</v>
      </c>
      <c r="Y1" s="1051">
        <v>43100</v>
      </c>
      <c r="Z1" s="1180">
        <v>43160</v>
      </c>
    </row>
    <row r="2" spans="1:26" ht="12.75" customHeight="1">
      <c r="A2" s="268" t="s">
        <v>645</v>
      </c>
      <c r="B2" s="250">
        <v>1644423.2418300002</v>
      </c>
      <c r="C2" s="250">
        <v>1131999</v>
      </c>
      <c r="D2" s="250">
        <v>926771</v>
      </c>
      <c r="E2" s="250">
        <v>877396</v>
      </c>
      <c r="F2" s="250">
        <v>1367925</v>
      </c>
      <c r="G2" s="250">
        <v>3529454</v>
      </c>
      <c r="H2" s="250">
        <v>3420365</v>
      </c>
      <c r="I2" s="250">
        <v>3981255</v>
      </c>
      <c r="J2" s="250">
        <v>3919634</v>
      </c>
      <c r="K2" s="250">
        <v>3803478</v>
      </c>
      <c r="L2" s="250">
        <v>4085238</v>
      </c>
      <c r="M2" s="250">
        <v>4389521</v>
      </c>
      <c r="N2" s="250">
        <v>5229808</v>
      </c>
      <c r="O2" s="250">
        <v>5212629</v>
      </c>
      <c r="P2" s="250">
        <v>3195853</v>
      </c>
      <c r="Q2" s="250">
        <v>3182031</v>
      </c>
      <c r="R2" s="250">
        <v>3069694</v>
      </c>
      <c r="S2" s="250">
        <v>3046356</v>
      </c>
      <c r="T2" s="250">
        <v>2966308</v>
      </c>
      <c r="U2" s="250">
        <v>3050723</v>
      </c>
      <c r="V2" s="1082">
        <v>2995393</v>
      </c>
      <c r="W2" s="250">
        <v>1970206</v>
      </c>
      <c r="X2" s="250">
        <v>2402833</v>
      </c>
      <c r="Y2" s="1082">
        <v>2366262</v>
      </c>
      <c r="Z2" s="1082">
        <v>2550862</v>
      </c>
    </row>
    <row r="3" spans="1:26" ht="12.75" customHeight="1">
      <c r="A3" s="489" t="s">
        <v>644</v>
      </c>
      <c r="B3" s="253">
        <v>413865.81725000002</v>
      </c>
      <c r="C3" s="253">
        <v>349531</v>
      </c>
      <c r="D3" s="253">
        <v>269838</v>
      </c>
      <c r="E3" s="253">
        <v>235822</v>
      </c>
      <c r="F3" s="253">
        <v>236951</v>
      </c>
      <c r="G3" s="253">
        <v>169071</v>
      </c>
      <c r="H3" s="253">
        <v>99236</v>
      </c>
      <c r="I3" s="253">
        <v>51478</v>
      </c>
      <c r="J3" s="253">
        <v>51061</v>
      </c>
      <c r="K3" s="253">
        <v>45141</v>
      </c>
      <c r="L3" s="253">
        <v>51778</v>
      </c>
      <c r="M3" s="253">
        <v>70700</v>
      </c>
      <c r="N3" s="253">
        <v>153657</v>
      </c>
      <c r="O3" s="253">
        <v>105449</v>
      </c>
      <c r="P3" s="253">
        <v>133342</v>
      </c>
      <c r="Q3" s="253">
        <v>90485</v>
      </c>
      <c r="R3" s="253">
        <v>227715</v>
      </c>
      <c r="S3" s="253">
        <v>198887</v>
      </c>
      <c r="T3" s="253">
        <v>192045</v>
      </c>
      <c r="U3" s="253">
        <v>63998</v>
      </c>
      <c r="V3" s="1085">
        <v>72072</v>
      </c>
      <c r="W3" s="253">
        <v>71781</v>
      </c>
      <c r="X3" s="253">
        <v>610689</v>
      </c>
      <c r="Y3" s="1085">
        <v>584366</v>
      </c>
      <c r="Z3" s="1085">
        <v>842525</v>
      </c>
    </row>
    <row r="4" spans="1:26" ht="12.75" customHeight="1">
      <c r="A4" s="489" t="s">
        <v>1094</v>
      </c>
      <c r="B4" s="253">
        <v>520861.99343000003</v>
      </c>
      <c r="C4" s="253">
        <v>496441</v>
      </c>
      <c r="D4" s="253">
        <v>446109</v>
      </c>
      <c r="E4" s="253">
        <v>440759</v>
      </c>
      <c r="F4" s="253">
        <v>938866</v>
      </c>
      <c r="G4" s="253">
        <v>3162445</v>
      </c>
      <c r="H4" s="253">
        <v>3136061</v>
      </c>
      <c r="I4" s="253">
        <v>3727424</v>
      </c>
      <c r="J4" s="253">
        <v>3647553</v>
      </c>
      <c r="K4" s="253">
        <v>3558819</v>
      </c>
      <c r="L4" s="253">
        <v>3804408</v>
      </c>
      <c r="M4" s="253">
        <v>3984181</v>
      </c>
      <c r="N4" s="253">
        <v>4726496</v>
      </c>
      <c r="O4" s="253">
        <v>4820879</v>
      </c>
      <c r="P4" s="253">
        <v>2797432</v>
      </c>
      <c r="Q4" s="253">
        <v>2757581</v>
      </c>
      <c r="R4" s="253">
        <v>2704102</v>
      </c>
      <c r="S4" s="253">
        <v>2655106</v>
      </c>
      <c r="T4" s="253">
        <v>2601712</v>
      </c>
      <c r="U4" s="253">
        <v>2547032</v>
      </c>
      <c r="V4" s="1085">
        <v>2488546</v>
      </c>
      <c r="W4" s="253">
        <v>1416094</v>
      </c>
      <c r="X4" s="253">
        <v>1362364</v>
      </c>
      <c r="Y4" s="1085">
        <v>1307636</v>
      </c>
      <c r="Z4" s="1085">
        <v>1252148</v>
      </c>
    </row>
    <row r="5" spans="1:26" ht="12.75" customHeight="1">
      <c r="A5" s="489" t="s">
        <v>619</v>
      </c>
      <c r="B5" s="253">
        <v>709695.43114999996</v>
      </c>
      <c r="C5" s="253">
        <v>286027</v>
      </c>
      <c r="D5" s="253">
        <v>210824</v>
      </c>
      <c r="E5" s="253">
        <v>200815</v>
      </c>
      <c r="F5" s="253">
        <v>192108</v>
      </c>
      <c r="G5" s="253">
        <v>197938</v>
      </c>
      <c r="H5" s="253">
        <v>185068</v>
      </c>
      <c r="I5" s="253">
        <v>202353</v>
      </c>
      <c r="J5" s="253">
        <v>221020</v>
      </c>
      <c r="K5" s="253">
        <v>199518</v>
      </c>
      <c r="L5" s="253">
        <v>229052</v>
      </c>
      <c r="M5" s="253">
        <v>334640</v>
      </c>
      <c r="N5" s="253">
        <v>349655</v>
      </c>
      <c r="O5" s="253">
        <v>286301</v>
      </c>
      <c r="P5" s="253">
        <v>265079</v>
      </c>
      <c r="Q5" s="253">
        <v>333965</v>
      </c>
      <c r="R5" s="253">
        <v>137877</v>
      </c>
      <c r="S5" s="253">
        <v>192363</v>
      </c>
      <c r="T5" s="253">
        <v>172551</v>
      </c>
      <c r="U5" s="253">
        <v>439693</v>
      </c>
      <c r="V5" s="1085">
        <v>434775</v>
      </c>
      <c r="W5" s="253">
        <v>482331</v>
      </c>
      <c r="X5" s="253">
        <v>429780</v>
      </c>
      <c r="Y5" s="1085">
        <v>474260</v>
      </c>
      <c r="Z5" s="1085">
        <v>456189</v>
      </c>
    </row>
    <row r="6" spans="1:26" ht="12.75" customHeight="1">
      <c r="A6" s="268" t="s">
        <v>643</v>
      </c>
      <c r="B6" s="250">
        <v>345724374.91108</v>
      </c>
      <c r="C6" s="250">
        <v>355656605</v>
      </c>
      <c r="D6" s="250">
        <v>358883521</v>
      </c>
      <c r="E6" s="250">
        <v>365407543</v>
      </c>
      <c r="F6" s="250">
        <v>369980091</v>
      </c>
      <c r="G6" s="250">
        <v>375684039</v>
      </c>
      <c r="H6" s="250">
        <v>383619249</v>
      </c>
      <c r="I6" s="250">
        <v>408253738</v>
      </c>
      <c r="J6" s="250">
        <v>404371694</v>
      </c>
      <c r="K6" s="250">
        <v>411124545</v>
      </c>
      <c r="L6" s="250">
        <v>424746421</v>
      </c>
      <c r="M6" s="250">
        <v>447370808.92974001</v>
      </c>
      <c r="N6" s="250">
        <v>462875244</v>
      </c>
      <c r="O6" s="250">
        <v>452250611</v>
      </c>
      <c r="P6" s="250">
        <v>474002641</v>
      </c>
      <c r="Q6" s="250">
        <v>470647468</v>
      </c>
      <c r="R6" s="250">
        <v>442396812</v>
      </c>
      <c r="S6" s="250">
        <v>494912239</v>
      </c>
      <c r="T6" s="250">
        <v>492360993</v>
      </c>
      <c r="U6" s="250">
        <v>488174254</v>
      </c>
      <c r="V6" s="1082">
        <v>475099883</v>
      </c>
      <c r="W6" s="250">
        <v>477904690</v>
      </c>
      <c r="X6" s="250">
        <v>465428115</v>
      </c>
      <c r="Y6" s="1082">
        <v>491228950</v>
      </c>
      <c r="Z6" s="1082">
        <v>492932939</v>
      </c>
    </row>
    <row r="7" spans="1:26" ht="12.75" customHeight="1">
      <c r="A7" s="268" t="s">
        <v>642</v>
      </c>
      <c r="B7" s="250">
        <v>189463528.94258001</v>
      </c>
      <c r="C7" s="250">
        <v>198507091</v>
      </c>
      <c r="D7" s="250">
        <v>200834820</v>
      </c>
      <c r="E7" s="250">
        <v>204170166</v>
      </c>
      <c r="F7" s="250">
        <v>205635579</v>
      </c>
      <c r="G7" s="250">
        <v>209940587</v>
      </c>
      <c r="H7" s="250">
        <v>214030343</v>
      </c>
      <c r="I7" s="250">
        <v>224172512</v>
      </c>
      <c r="J7" s="250">
        <v>221195702</v>
      </c>
      <c r="K7" s="250">
        <v>223125657</v>
      </c>
      <c r="L7" s="250">
        <v>229218537</v>
      </c>
      <c r="M7" s="250">
        <v>241947412</v>
      </c>
      <c r="N7" s="250">
        <v>252995006</v>
      </c>
      <c r="O7" s="250">
        <v>242860241</v>
      </c>
      <c r="P7" s="250">
        <v>262552081</v>
      </c>
      <c r="Q7" s="250">
        <v>257228709</v>
      </c>
      <c r="R7" s="250">
        <v>233430642</v>
      </c>
      <c r="S7" s="250">
        <v>265057388</v>
      </c>
      <c r="T7" s="250">
        <v>261430998</v>
      </c>
      <c r="U7" s="250">
        <v>257687900</v>
      </c>
      <c r="V7" s="1082">
        <v>248064807</v>
      </c>
      <c r="W7" s="250">
        <v>249100368</v>
      </c>
      <c r="X7" s="250">
        <v>236693313</v>
      </c>
      <c r="Y7" s="1082">
        <v>247100423</v>
      </c>
      <c r="Z7" s="1082">
        <v>246600219</v>
      </c>
    </row>
    <row r="8" spans="1:26" ht="12.75" customHeight="1">
      <c r="A8" s="489" t="s">
        <v>641</v>
      </c>
      <c r="B8" s="253">
        <v>6903778.65668</v>
      </c>
      <c r="C8" s="253">
        <v>7483500</v>
      </c>
      <c r="D8" s="253">
        <v>7655762</v>
      </c>
      <c r="E8" s="253">
        <v>7418754</v>
      </c>
      <c r="F8" s="253">
        <v>7782111</v>
      </c>
      <c r="G8" s="253">
        <v>8369661</v>
      </c>
      <c r="H8" s="253">
        <v>8479167</v>
      </c>
      <c r="I8" s="253">
        <v>9070434</v>
      </c>
      <c r="J8" s="253">
        <v>8708778</v>
      </c>
      <c r="K8" s="253">
        <v>8573422</v>
      </c>
      <c r="L8" s="253">
        <v>9358534</v>
      </c>
      <c r="M8" s="253">
        <v>10277389</v>
      </c>
      <c r="N8" s="253">
        <v>10417198</v>
      </c>
      <c r="O8" s="253">
        <v>10116148</v>
      </c>
      <c r="P8" s="253">
        <v>10534030</v>
      </c>
      <c r="Q8" s="253">
        <v>10247162</v>
      </c>
      <c r="R8" s="253">
        <v>9702981</v>
      </c>
      <c r="S8" s="253">
        <v>8748778</v>
      </c>
      <c r="T8" s="253">
        <v>8891325</v>
      </c>
      <c r="U8" s="253">
        <v>8895177</v>
      </c>
      <c r="V8" s="1085">
        <v>8572834</v>
      </c>
      <c r="W8" s="253">
        <v>8151380</v>
      </c>
      <c r="X8" s="253">
        <v>7382877</v>
      </c>
      <c r="Y8" s="1085">
        <v>7022519</v>
      </c>
      <c r="Z8" s="1085">
        <v>6307011</v>
      </c>
    </row>
    <row r="9" spans="1:26" ht="12.75" customHeight="1">
      <c r="A9" s="489" t="s">
        <v>640</v>
      </c>
      <c r="B9" s="253">
        <v>11729458.69476</v>
      </c>
      <c r="C9" s="253">
        <v>12310065</v>
      </c>
      <c r="D9" s="253">
        <v>11233122</v>
      </c>
      <c r="E9" s="253">
        <v>11769348</v>
      </c>
      <c r="F9" s="253">
        <v>11512245</v>
      </c>
      <c r="G9" s="253">
        <v>12177961</v>
      </c>
      <c r="H9" s="253">
        <v>13076654</v>
      </c>
      <c r="I9" s="253">
        <v>12522693</v>
      </c>
      <c r="J9" s="253">
        <v>12325493</v>
      </c>
      <c r="K9" s="253">
        <v>12566972</v>
      </c>
      <c r="L9" s="253">
        <v>13323708</v>
      </c>
      <c r="M9" s="253">
        <v>13719202</v>
      </c>
      <c r="N9" s="253">
        <v>15080185</v>
      </c>
      <c r="O9" s="253">
        <v>13521099</v>
      </c>
      <c r="P9" s="253">
        <v>15373744</v>
      </c>
      <c r="Q9" s="253">
        <v>14603639</v>
      </c>
      <c r="R9" s="253">
        <v>13867309</v>
      </c>
      <c r="S9" s="253">
        <v>14275644</v>
      </c>
      <c r="T9" s="253">
        <v>14499200</v>
      </c>
      <c r="U9" s="253">
        <v>15251212</v>
      </c>
      <c r="V9" s="1085">
        <v>14905493</v>
      </c>
      <c r="W9" s="253">
        <v>15179066</v>
      </c>
      <c r="X9" s="253">
        <v>14291845</v>
      </c>
      <c r="Y9" s="1085">
        <v>14807720</v>
      </c>
      <c r="Z9" s="1085">
        <v>15877432</v>
      </c>
    </row>
    <row r="10" spans="1:26" ht="12.75" customHeight="1">
      <c r="A10" s="489" t="s">
        <v>639</v>
      </c>
      <c r="B10" s="253">
        <v>9224768.7463300005</v>
      </c>
      <c r="C10" s="253">
        <v>9554288</v>
      </c>
      <c r="D10" s="253">
        <v>9980001</v>
      </c>
      <c r="E10" s="253">
        <v>10303378</v>
      </c>
      <c r="F10" s="253">
        <v>10296361</v>
      </c>
      <c r="G10" s="253">
        <v>10924279</v>
      </c>
      <c r="H10" s="253">
        <v>11015882</v>
      </c>
      <c r="I10" s="253">
        <v>11194727</v>
      </c>
      <c r="J10" s="253">
        <v>10788247</v>
      </c>
      <c r="K10" s="253">
        <v>10842824</v>
      </c>
      <c r="L10" s="253">
        <v>11242553</v>
      </c>
      <c r="M10" s="253">
        <v>11554068</v>
      </c>
      <c r="N10" s="253">
        <v>11987502</v>
      </c>
      <c r="O10" s="253">
        <v>11426809</v>
      </c>
      <c r="P10" s="253">
        <v>12123542</v>
      </c>
      <c r="Q10" s="253">
        <v>12560732</v>
      </c>
      <c r="R10" s="253">
        <v>11246237</v>
      </c>
      <c r="S10" s="253">
        <v>11594726</v>
      </c>
      <c r="T10" s="253">
        <v>11611761</v>
      </c>
      <c r="U10" s="253">
        <v>13416188</v>
      </c>
      <c r="V10" s="1085">
        <v>12102985</v>
      </c>
      <c r="W10" s="253">
        <v>11804061</v>
      </c>
      <c r="X10" s="253">
        <v>11077820</v>
      </c>
      <c r="Y10" s="1085">
        <v>12137497</v>
      </c>
      <c r="Z10" s="1085">
        <v>12865762</v>
      </c>
    </row>
    <row r="11" spans="1:26" ht="12.75" customHeight="1">
      <c r="A11" s="489" t="s">
        <v>638</v>
      </c>
      <c r="B11" s="253">
        <v>4917379.6357399998</v>
      </c>
      <c r="C11" s="253">
        <v>4933844</v>
      </c>
      <c r="D11" s="253">
        <v>4352083</v>
      </c>
      <c r="E11" s="253">
        <v>3772131</v>
      </c>
      <c r="F11" s="253">
        <v>3674893</v>
      </c>
      <c r="G11" s="253">
        <v>3391574</v>
      </c>
      <c r="H11" s="253">
        <v>3768366</v>
      </c>
      <c r="I11" s="253">
        <v>4611819</v>
      </c>
      <c r="J11" s="253">
        <v>4167478</v>
      </c>
      <c r="K11" s="253">
        <v>3764177</v>
      </c>
      <c r="L11" s="253">
        <v>5078911</v>
      </c>
      <c r="M11" s="253">
        <v>5855569</v>
      </c>
      <c r="N11" s="253">
        <v>6137930</v>
      </c>
      <c r="O11" s="253">
        <v>5766877</v>
      </c>
      <c r="P11" s="253">
        <v>6362785</v>
      </c>
      <c r="Q11" s="253">
        <v>6421221</v>
      </c>
      <c r="R11" s="253">
        <v>5942232</v>
      </c>
      <c r="S11" s="253">
        <v>10832685</v>
      </c>
      <c r="T11" s="253">
        <v>9460166</v>
      </c>
      <c r="U11" s="253">
        <v>8726988</v>
      </c>
      <c r="V11" s="1085">
        <v>8702244</v>
      </c>
      <c r="W11" s="253">
        <v>9114671</v>
      </c>
      <c r="X11" s="253">
        <v>7638541</v>
      </c>
      <c r="Y11" s="1085">
        <v>7435739</v>
      </c>
      <c r="Z11" s="1085">
        <v>7324111</v>
      </c>
    </row>
    <row r="12" spans="1:26" ht="12.75" customHeight="1">
      <c r="A12" s="489" t="s">
        <v>637</v>
      </c>
      <c r="B12" s="253">
        <v>6936342.2738999994</v>
      </c>
      <c r="C12" s="253">
        <v>7059650</v>
      </c>
      <c r="D12" s="253">
        <v>7200822</v>
      </c>
      <c r="E12" s="253">
        <v>7198861</v>
      </c>
      <c r="F12" s="253">
        <v>7751508</v>
      </c>
      <c r="G12" s="253">
        <v>7215962</v>
      </c>
      <c r="H12" s="253">
        <v>7979733</v>
      </c>
      <c r="I12" s="253">
        <v>8486204</v>
      </c>
      <c r="J12" s="253">
        <v>8701489</v>
      </c>
      <c r="K12" s="253">
        <v>8858737</v>
      </c>
      <c r="L12" s="253">
        <v>8746566</v>
      </c>
      <c r="M12" s="253">
        <v>8731199</v>
      </c>
      <c r="N12" s="253">
        <v>8285564</v>
      </c>
      <c r="O12" s="253">
        <v>7460689</v>
      </c>
      <c r="P12" s="253">
        <v>7293930</v>
      </c>
      <c r="Q12" s="253">
        <v>7057410</v>
      </c>
      <c r="R12" s="253">
        <v>5755603</v>
      </c>
      <c r="S12" s="253">
        <v>5559901</v>
      </c>
      <c r="T12" s="253">
        <v>4940922</v>
      </c>
      <c r="U12" s="253">
        <v>4988957</v>
      </c>
      <c r="V12" s="1085">
        <v>4771884</v>
      </c>
      <c r="W12" s="253">
        <v>4476083</v>
      </c>
      <c r="X12" s="253">
        <v>4350926</v>
      </c>
      <c r="Y12" s="1085">
        <v>4599758</v>
      </c>
      <c r="Z12" s="1085">
        <v>4389866</v>
      </c>
    </row>
    <row r="13" spans="1:26" ht="12.75" customHeight="1">
      <c r="A13" s="489" t="s">
        <v>636</v>
      </c>
      <c r="B13" s="253">
        <v>2520136.6195900002</v>
      </c>
      <c r="C13" s="253">
        <v>2611141</v>
      </c>
      <c r="D13" s="253">
        <v>2884579</v>
      </c>
      <c r="E13" s="253">
        <v>3041487</v>
      </c>
      <c r="F13" s="253">
        <v>2836376</v>
      </c>
      <c r="G13" s="253">
        <v>3000278</v>
      </c>
      <c r="H13" s="253">
        <v>3088233</v>
      </c>
      <c r="I13" s="253">
        <v>3329139</v>
      </c>
      <c r="J13" s="253">
        <v>3174479</v>
      </c>
      <c r="K13" s="253">
        <v>3056837</v>
      </c>
      <c r="L13" s="253">
        <v>3203091</v>
      </c>
      <c r="M13" s="253">
        <v>2604913</v>
      </c>
      <c r="N13" s="253">
        <v>2895554</v>
      </c>
      <c r="O13" s="253">
        <v>2804363</v>
      </c>
      <c r="P13" s="253">
        <v>3329386</v>
      </c>
      <c r="Q13" s="253">
        <v>3192334</v>
      </c>
      <c r="R13" s="253">
        <v>2775652</v>
      </c>
      <c r="S13" s="253">
        <v>2784542</v>
      </c>
      <c r="T13" s="253">
        <v>2793438</v>
      </c>
      <c r="U13" s="253">
        <v>2897773</v>
      </c>
      <c r="V13" s="1085">
        <v>2726228</v>
      </c>
      <c r="W13" s="253">
        <v>2952890</v>
      </c>
      <c r="X13" s="253">
        <v>2785432</v>
      </c>
      <c r="Y13" s="1085">
        <v>2923171</v>
      </c>
      <c r="Z13" s="1085">
        <v>2012791</v>
      </c>
    </row>
    <row r="14" spans="1:26" ht="12.75" customHeight="1">
      <c r="A14" s="489" t="s">
        <v>635</v>
      </c>
      <c r="B14" s="253">
        <v>1594990.30008</v>
      </c>
      <c r="C14" s="253">
        <v>1637166</v>
      </c>
      <c r="D14" s="253">
        <v>1643991</v>
      </c>
      <c r="E14" s="253">
        <v>1618428</v>
      </c>
      <c r="F14" s="253">
        <v>1545547</v>
      </c>
      <c r="G14" s="253">
        <v>1541784</v>
      </c>
      <c r="H14" s="253">
        <v>1513749</v>
      </c>
      <c r="I14" s="253">
        <v>1560220</v>
      </c>
      <c r="J14" s="253">
        <v>1088203</v>
      </c>
      <c r="K14" s="253">
        <v>1074342</v>
      </c>
      <c r="L14" s="253">
        <v>1017642</v>
      </c>
      <c r="M14" s="253">
        <v>1016109</v>
      </c>
      <c r="N14" s="253">
        <v>1035686</v>
      </c>
      <c r="O14" s="253">
        <v>1000061</v>
      </c>
      <c r="P14" s="253">
        <v>1029471</v>
      </c>
      <c r="Q14" s="253">
        <v>979742</v>
      </c>
      <c r="R14" s="253">
        <v>931166</v>
      </c>
      <c r="S14" s="253">
        <v>946748</v>
      </c>
      <c r="T14" s="253">
        <v>941121</v>
      </c>
      <c r="U14" s="253">
        <v>989491</v>
      </c>
      <c r="V14" s="1085">
        <v>966387</v>
      </c>
      <c r="W14" s="253">
        <v>937044</v>
      </c>
      <c r="X14" s="253">
        <v>882221</v>
      </c>
      <c r="Y14" s="1085">
        <v>920711</v>
      </c>
      <c r="Z14" s="1085">
        <v>898968</v>
      </c>
    </row>
    <row r="15" spans="1:26" ht="12.75" customHeight="1">
      <c r="A15" s="489" t="s">
        <v>1095</v>
      </c>
      <c r="B15" s="253">
        <v>4503454.05394</v>
      </c>
      <c r="C15" s="253">
        <v>4607492</v>
      </c>
      <c r="D15" s="253">
        <v>5057889</v>
      </c>
      <c r="E15" s="253">
        <v>5142703</v>
      </c>
      <c r="F15" s="253">
        <v>4834084</v>
      </c>
      <c r="G15" s="253">
        <v>5051962</v>
      </c>
      <c r="H15" s="253">
        <v>5035059</v>
      </c>
      <c r="I15" s="253">
        <v>4935785</v>
      </c>
      <c r="J15" s="253">
        <v>4775573</v>
      </c>
      <c r="K15" s="253">
        <v>4607125</v>
      </c>
      <c r="L15" s="253">
        <v>4390820</v>
      </c>
      <c r="M15" s="253">
        <v>4171650</v>
      </c>
      <c r="N15" s="253">
        <v>4116865</v>
      </c>
      <c r="O15" s="253">
        <v>4051533</v>
      </c>
      <c r="P15" s="253">
        <v>4155525</v>
      </c>
      <c r="Q15" s="253">
        <v>3950227</v>
      </c>
      <c r="R15" s="253">
        <v>3536094</v>
      </c>
      <c r="S15" s="253">
        <v>3542681</v>
      </c>
      <c r="T15" s="253">
        <v>3470555</v>
      </c>
      <c r="U15" s="253">
        <v>3591697</v>
      </c>
      <c r="V15" s="1085">
        <v>3486993</v>
      </c>
      <c r="W15" s="253">
        <v>4011082</v>
      </c>
      <c r="X15" s="253">
        <v>3635602</v>
      </c>
      <c r="Y15" s="1085">
        <v>3921877</v>
      </c>
      <c r="Z15" s="1085">
        <v>3910034</v>
      </c>
    </row>
    <row r="16" spans="1:26" ht="12.75" customHeight="1">
      <c r="A16" s="489" t="s">
        <v>634</v>
      </c>
      <c r="B16" s="253">
        <v>1850215.88989</v>
      </c>
      <c r="C16" s="253">
        <v>1896559</v>
      </c>
      <c r="D16" s="253">
        <v>1825825</v>
      </c>
      <c r="E16" s="253">
        <v>2006390</v>
      </c>
      <c r="F16" s="253">
        <v>2141338</v>
      </c>
      <c r="G16" s="253">
        <v>2232319</v>
      </c>
      <c r="H16" s="253">
        <v>2350489</v>
      </c>
      <c r="I16" s="253">
        <v>2247092</v>
      </c>
      <c r="J16" s="253">
        <v>2239188</v>
      </c>
      <c r="K16" s="253">
        <v>2211306</v>
      </c>
      <c r="L16" s="253">
        <v>2223301</v>
      </c>
      <c r="M16" s="253">
        <v>2456485</v>
      </c>
      <c r="N16" s="253">
        <v>2390304</v>
      </c>
      <c r="O16" s="253">
        <v>2476395</v>
      </c>
      <c r="P16" s="253">
        <v>2838627</v>
      </c>
      <c r="Q16" s="253">
        <v>2833322</v>
      </c>
      <c r="R16" s="253">
        <v>2321884</v>
      </c>
      <c r="S16" s="253">
        <v>2497307</v>
      </c>
      <c r="T16" s="253">
        <v>2067347</v>
      </c>
      <c r="U16" s="253">
        <v>2284635</v>
      </c>
      <c r="V16" s="1085">
        <v>1858076</v>
      </c>
      <c r="W16" s="253">
        <v>1992121</v>
      </c>
      <c r="X16" s="253">
        <v>1885513</v>
      </c>
      <c r="Y16" s="1085">
        <v>2184568</v>
      </c>
      <c r="Z16" s="1085">
        <v>2386896</v>
      </c>
    </row>
    <row r="17" spans="1:28" ht="12.75" customHeight="1">
      <c r="A17" s="489" t="s">
        <v>1096</v>
      </c>
      <c r="B17" s="253">
        <v>5513429.3574799998</v>
      </c>
      <c r="C17" s="253">
        <v>5331400</v>
      </c>
      <c r="D17" s="253">
        <v>5517196</v>
      </c>
      <c r="E17" s="253">
        <v>5676996</v>
      </c>
      <c r="F17" s="253">
        <v>5769808</v>
      </c>
      <c r="G17" s="253">
        <v>5790587</v>
      </c>
      <c r="H17" s="253">
        <v>6006839</v>
      </c>
      <c r="I17" s="253">
        <v>6638648</v>
      </c>
      <c r="J17" s="253">
        <v>6739321</v>
      </c>
      <c r="K17" s="253">
        <v>6941452</v>
      </c>
      <c r="L17" s="253">
        <v>6946563</v>
      </c>
      <c r="M17" s="253">
        <v>8375346</v>
      </c>
      <c r="N17" s="253">
        <v>7366043</v>
      </c>
      <c r="O17" s="253">
        <v>7267715</v>
      </c>
      <c r="P17" s="253">
        <v>7180694</v>
      </c>
      <c r="Q17" s="253">
        <v>7869816</v>
      </c>
      <c r="R17" s="253">
        <v>7080516</v>
      </c>
      <c r="S17" s="253">
        <v>8007705</v>
      </c>
      <c r="T17" s="253">
        <v>8079343</v>
      </c>
      <c r="U17" s="253">
        <v>8409615</v>
      </c>
      <c r="V17" s="1085">
        <v>8212679</v>
      </c>
      <c r="W17" s="253">
        <v>8112235</v>
      </c>
      <c r="X17" s="253">
        <v>9214215</v>
      </c>
      <c r="Y17" s="1085">
        <v>8672677</v>
      </c>
      <c r="Z17" s="1085">
        <v>8581274</v>
      </c>
    </row>
    <row r="18" spans="1:28" ht="12.75" customHeight="1">
      <c r="A18" s="489" t="s">
        <v>633</v>
      </c>
      <c r="B18" s="253">
        <v>1091664.3153900001</v>
      </c>
      <c r="C18" s="253">
        <v>1103480</v>
      </c>
      <c r="D18" s="253">
        <v>1144439</v>
      </c>
      <c r="E18" s="253">
        <v>1164790</v>
      </c>
      <c r="F18" s="253">
        <v>1152177</v>
      </c>
      <c r="G18" s="253">
        <v>1174892</v>
      </c>
      <c r="H18" s="253">
        <v>1248051</v>
      </c>
      <c r="I18" s="253">
        <v>1376212</v>
      </c>
      <c r="J18" s="253">
        <v>1405735</v>
      </c>
      <c r="K18" s="253">
        <v>1342456</v>
      </c>
      <c r="L18" s="253">
        <v>1171283</v>
      </c>
      <c r="M18" s="253">
        <v>1401446</v>
      </c>
      <c r="N18" s="253">
        <v>1533960</v>
      </c>
      <c r="O18" s="253">
        <v>1562582</v>
      </c>
      <c r="P18" s="253">
        <v>1371067</v>
      </c>
      <c r="Q18" s="253">
        <v>1537953</v>
      </c>
      <c r="R18" s="253">
        <v>1564061</v>
      </c>
      <c r="S18" s="253">
        <v>1818957</v>
      </c>
      <c r="T18" s="253">
        <v>1691317</v>
      </c>
      <c r="U18" s="253">
        <v>2005686</v>
      </c>
      <c r="V18" s="1085">
        <v>1986215</v>
      </c>
      <c r="W18" s="253">
        <v>1943787</v>
      </c>
      <c r="X18" s="253">
        <v>1680237</v>
      </c>
      <c r="Y18" s="1085">
        <v>1868340</v>
      </c>
      <c r="Z18" s="1085">
        <v>1998295</v>
      </c>
    </row>
    <row r="19" spans="1:28" ht="12.75" customHeight="1">
      <c r="A19" s="489" t="s">
        <v>1097</v>
      </c>
      <c r="B19" s="253">
        <v>3890256.3701500003</v>
      </c>
      <c r="C19" s="253">
        <v>3989380</v>
      </c>
      <c r="D19" s="253">
        <v>3907760</v>
      </c>
      <c r="E19" s="253">
        <v>4142250</v>
      </c>
      <c r="F19" s="253">
        <v>4224200</v>
      </c>
      <c r="G19" s="253">
        <v>4382245</v>
      </c>
      <c r="H19" s="253">
        <v>4228860</v>
      </c>
      <c r="I19" s="253">
        <v>4394102</v>
      </c>
      <c r="J19" s="253">
        <v>4149159</v>
      </c>
      <c r="K19" s="253">
        <v>4170628</v>
      </c>
      <c r="L19" s="253">
        <v>4247934</v>
      </c>
      <c r="M19" s="253">
        <v>4361151</v>
      </c>
      <c r="N19" s="253">
        <v>4389644</v>
      </c>
      <c r="O19" s="253">
        <v>4313974</v>
      </c>
      <c r="P19" s="253">
        <v>4287370</v>
      </c>
      <c r="Q19" s="253">
        <v>4242089</v>
      </c>
      <c r="R19" s="253">
        <v>3827522</v>
      </c>
      <c r="S19" s="253">
        <v>4200306</v>
      </c>
      <c r="T19" s="253">
        <v>4215290</v>
      </c>
      <c r="U19" s="253">
        <v>4279591</v>
      </c>
      <c r="V19" s="1085">
        <v>4303953</v>
      </c>
      <c r="W19" s="253">
        <v>4237505</v>
      </c>
      <c r="X19" s="253">
        <v>4416529</v>
      </c>
      <c r="Y19" s="1085">
        <v>4904842</v>
      </c>
      <c r="Z19" s="1085">
        <v>4900628</v>
      </c>
    </row>
    <row r="20" spans="1:28" ht="12.75" customHeight="1">
      <c r="A20" s="489" t="s">
        <v>632</v>
      </c>
      <c r="B20" s="253">
        <v>12064729.000120001</v>
      </c>
      <c r="C20" s="253">
        <v>12581215</v>
      </c>
      <c r="D20" s="253">
        <v>13141711</v>
      </c>
      <c r="E20" s="253">
        <v>14136796</v>
      </c>
      <c r="F20" s="253">
        <v>14508123</v>
      </c>
      <c r="G20" s="253">
        <v>15663645</v>
      </c>
      <c r="H20" s="253">
        <v>16558321</v>
      </c>
      <c r="I20" s="253">
        <v>17741892</v>
      </c>
      <c r="J20" s="253">
        <v>17292291</v>
      </c>
      <c r="K20" s="253">
        <v>17403627</v>
      </c>
      <c r="L20" s="253">
        <v>17533341</v>
      </c>
      <c r="M20" s="253">
        <v>17134697</v>
      </c>
      <c r="N20" s="253">
        <v>18028765</v>
      </c>
      <c r="O20" s="253">
        <v>18502103</v>
      </c>
      <c r="P20" s="253">
        <v>19779427</v>
      </c>
      <c r="Q20" s="253">
        <v>19589283</v>
      </c>
      <c r="R20" s="253">
        <v>19544512</v>
      </c>
      <c r="S20" s="253">
        <v>22917423</v>
      </c>
      <c r="T20" s="253">
        <v>23416721</v>
      </c>
      <c r="U20" s="253">
        <v>22853617</v>
      </c>
      <c r="V20" s="1085">
        <v>22103199</v>
      </c>
      <c r="W20" s="253">
        <v>21128203</v>
      </c>
      <c r="X20" s="253">
        <v>19846894</v>
      </c>
      <c r="Y20" s="1085">
        <v>20365308</v>
      </c>
      <c r="Z20" s="1085">
        <v>19616930</v>
      </c>
    </row>
    <row r="21" spans="1:28" ht="12.75" customHeight="1">
      <c r="A21" s="489" t="s">
        <v>1098</v>
      </c>
      <c r="B21" s="253">
        <v>3378830.7610300002</v>
      </c>
      <c r="C21" s="253">
        <v>3429865</v>
      </c>
      <c r="D21" s="253">
        <v>3356340</v>
      </c>
      <c r="E21" s="253">
        <v>3450613</v>
      </c>
      <c r="F21" s="253">
        <v>3435062</v>
      </c>
      <c r="G21" s="253">
        <v>3384353</v>
      </c>
      <c r="H21" s="253">
        <v>3388424</v>
      </c>
      <c r="I21" s="253">
        <v>3449683</v>
      </c>
      <c r="J21" s="253">
        <v>3360137</v>
      </c>
      <c r="K21" s="253">
        <v>3706484</v>
      </c>
      <c r="L21" s="253">
        <v>3624229</v>
      </c>
      <c r="M21" s="253">
        <v>3928899</v>
      </c>
      <c r="N21" s="253">
        <v>3818399</v>
      </c>
      <c r="O21" s="253">
        <v>3836448</v>
      </c>
      <c r="P21" s="253">
        <v>3970668</v>
      </c>
      <c r="Q21" s="253">
        <v>4034802</v>
      </c>
      <c r="R21" s="253">
        <v>4010198</v>
      </c>
      <c r="S21" s="253">
        <v>4683609</v>
      </c>
      <c r="T21" s="253">
        <v>4636018</v>
      </c>
      <c r="U21" s="253">
        <v>4750231</v>
      </c>
      <c r="V21" s="1085">
        <v>4273360</v>
      </c>
      <c r="W21" s="253">
        <v>4190248</v>
      </c>
      <c r="X21" s="253">
        <v>4179601</v>
      </c>
      <c r="Y21" s="1085">
        <v>4337930</v>
      </c>
      <c r="Z21" s="1085">
        <v>4410192</v>
      </c>
    </row>
    <row r="22" spans="1:28" ht="12.75" customHeight="1">
      <c r="A22" s="489" t="s">
        <v>1099</v>
      </c>
      <c r="B22" s="253">
        <v>3006420.5175700001</v>
      </c>
      <c r="C22" s="253">
        <v>3121738</v>
      </c>
      <c r="D22" s="253">
        <v>3168817</v>
      </c>
      <c r="E22" s="253">
        <v>3046600</v>
      </c>
      <c r="F22" s="253">
        <v>3143036</v>
      </c>
      <c r="G22" s="253">
        <v>3140452</v>
      </c>
      <c r="H22" s="253">
        <v>3087064</v>
      </c>
      <c r="I22" s="253">
        <v>3172652</v>
      </c>
      <c r="J22" s="253">
        <v>2936993</v>
      </c>
      <c r="K22" s="253">
        <v>3226409</v>
      </c>
      <c r="L22" s="253">
        <v>2980412</v>
      </c>
      <c r="M22" s="253">
        <v>2946950</v>
      </c>
      <c r="N22" s="253">
        <v>3024658</v>
      </c>
      <c r="O22" s="253">
        <v>2877432</v>
      </c>
      <c r="P22" s="253">
        <v>3026801</v>
      </c>
      <c r="Q22" s="253">
        <v>2899608</v>
      </c>
      <c r="R22" s="253">
        <v>2668526</v>
      </c>
      <c r="S22" s="253">
        <v>2794949</v>
      </c>
      <c r="T22" s="253">
        <v>2718157</v>
      </c>
      <c r="U22" s="253">
        <v>2542060</v>
      </c>
      <c r="V22" s="1085">
        <v>2454243</v>
      </c>
      <c r="W22" s="253">
        <v>2364178</v>
      </c>
      <c r="X22" s="253">
        <v>2335674</v>
      </c>
      <c r="Y22" s="1085">
        <v>2734289</v>
      </c>
      <c r="Z22" s="1085">
        <v>2661284</v>
      </c>
    </row>
    <row r="23" spans="1:28" ht="12.75" customHeight="1">
      <c r="A23" s="489" t="s">
        <v>631</v>
      </c>
      <c r="B23" s="253">
        <v>5215688.4012000002</v>
      </c>
      <c r="C23" s="253">
        <v>5241056</v>
      </c>
      <c r="D23" s="253">
        <v>5073193</v>
      </c>
      <c r="E23" s="253">
        <v>5328499</v>
      </c>
      <c r="F23" s="253">
        <v>5384574</v>
      </c>
      <c r="G23" s="253">
        <v>5380409</v>
      </c>
      <c r="H23" s="253">
        <v>5338548</v>
      </c>
      <c r="I23" s="253">
        <v>5320762</v>
      </c>
      <c r="J23" s="253">
        <v>5614238</v>
      </c>
      <c r="K23" s="253">
        <v>5547031</v>
      </c>
      <c r="L23" s="253">
        <v>5166270</v>
      </c>
      <c r="M23" s="253">
        <v>5513576</v>
      </c>
      <c r="N23" s="253">
        <v>5825914</v>
      </c>
      <c r="O23" s="253">
        <v>5638044</v>
      </c>
      <c r="P23" s="253">
        <v>6029016</v>
      </c>
      <c r="Q23" s="253">
        <v>5684766</v>
      </c>
      <c r="R23" s="253">
        <v>5315066</v>
      </c>
      <c r="S23" s="253">
        <v>5323886</v>
      </c>
      <c r="T23" s="253">
        <v>5185785</v>
      </c>
      <c r="U23" s="253">
        <v>5115774</v>
      </c>
      <c r="V23" s="1085">
        <v>4890215</v>
      </c>
      <c r="W23" s="253">
        <v>4706099</v>
      </c>
      <c r="X23" s="253">
        <v>4544249</v>
      </c>
      <c r="Y23" s="1085">
        <v>4545929</v>
      </c>
      <c r="Z23" s="1085">
        <v>4350849</v>
      </c>
    </row>
    <row r="24" spans="1:28" ht="12.75" customHeight="1">
      <c r="A24" s="489" t="s">
        <v>1726</v>
      </c>
      <c r="B24" s="253">
        <v>7755147.2031800002</v>
      </c>
      <c r="C24" s="253">
        <v>8105390</v>
      </c>
      <c r="D24" s="253">
        <v>8074963</v>
      </c>
      <c r="E24" s="253">
        <v>8469930</v>
      </c>
      <c r="F24" s="253">
        <v>8882080</v>
      </c>
      <c r="G24" s="253">
        <v>8949852</v>
      </c>
      <c r="H24" s="253">
        <v>9044663</v>
      </c>
      <c r="I24" s="253">
        <v>9020604</v>
      </c>
      <c r="J24" s="253">
        <v>9120232</v>
      </c>
      <c r="K24" s="253">
        <v>9022054</v>
      </c>
      <c r="L24" s="253">
        <v>8738310</v>
      </c>
      <c r="M24" s="253">
        <v>8815243</v>
      </c>
      <c r="N24" s="253">
        <v>10908536</v>
      </c>
      <c r="O24" s="253">
        <v>10862558</v>
      </c>
      <c r="P24" s="253">
        <v>11502222</v>
      </c>
      <c r="Q24" s="253">
        <v>11026165</v>
      </c>
      <c r="R24" s="253">
        <v>9738967</v>
      </c>
      <c r="S24" s="253">
        <v>8928816</v>
      </c>
      <c r="T24" s="253">
        <v>8365699</v>
      </c>
      <c r="U24" s="253">
        <v>7580644</v>
      </c>
      <c r="V24" s="1085">
        <v>7513290</v>
      </c>
      <c r="W24" s="253">
        <v>7515630</v>
      </c>
      <c r="X24" s="253">
        <v>7195064</v>
      </c>
      <c r="Y24" s="1085">
        <v>7357035</v>
      </c>
      <c r="Z24" s="1085">
        <v>7276222</v>
      </c>
    </row>
    <row r="25" spans="1:28" ht="12.75" customHeight="1">
      <c r="A25" s="489" t="s">
        <v>630</v>
      </c>
      <c r="B25" s="253">
        <v>1005100.05424</v>
      </c>
      <c r="C25" s="253">
        <v>834683</v>
      </c>
      <c r="D25" s="253">
        <v>845037</v>
      </c>
      <c r="E25" s="253">
        <v>719885</v>
      </c>
      <c r="F25" s="253">
        <v>839935</v>
      </c>
      <c r="G25" s="253">
        <v>799026</v>
      </c>
      <c r="H25" s="253">
        <v>884984</v>
      </c>
      <c r="I25" s="253">
        <v>966835</v>
      </c>
      <c r="J25" s="253">
        <v>939784</v>
      </c>
      <c r="K25" s="253">
        <v>1037073</v>
      </c>
      <c r="L25" s="253">
        <v>1401902</v>
      </c>
      <c r="M25" s="253">
        <v>1353110</v>
      </c>
      <c r="N25" s="253">
        <v>1365522</v>
      </c>
      <c r="O25" s="253">
        <v>1154457</v>
      </c>
      <c r="P25" s="253">
        <v>1143135</v>
      </c>
      <c r="Q25" s="253">
        <v>1007561</v>
      </c>
      <c r="R25" s="253">
        <v>853089</v>
      </c>
      <c r="S25" s="253">
        <v>687732</v>
      </c>
      <c r="T25" s="253">
        <v>688735</v>
      </c>
      <c r="U25" s="253">
        <v>699687</v>
      </c>
      <c r="V25" s="1085">
        <v>615265</v>
      </c>
      <c r="W25" s="253">
        <v>621549</v>
      </c>
      <c r="X25" s="253">
        <v>588547</v>
      </c>
      <c r="Y25" s="1085">
        <v>604752</v>
      </c>
      <c r="Z25" s="1085">
        <v>528836</v>
      </c>
    </row>
    <row r="26" spans="1:28" ht="12.75" customHeight="1">
      <c r="A26" s="489" t="s">
        <v>629</v>
      </c>
      <c r="B26" s="253">
        <v>2291519.0677</v>
      </c>
      <c r="C26" s="253">
        <v>2639113</v>
      </c>
      <c r="D26" s="253">
        <v>2835491</v>
      </c>
      <c r="E26" s="253">
        <v>2729081</v>
      </c>
      <c r="F26" s="253">
        <v>2916600</v>
      </c>
      <c r="G26" s="253">
        <v>3219121</v>
      </c>
      <c r="H26" s="253">
        <v>2741946</v>
      </c>
      <c r="I26" s="253">
        <v>3693019</v>
      </c>
      <c r="J26" s="253">
        <v>3621084</v>
      </c>
      <c r="K26" s="253">
        <v>3620379</v>
      </c>
      <c r="L26" s="253">
        <v>3690334</v>
      </c>
      <c r="M26" s="253">
        <v>4687285</v>
      </c>
      <c r="N26" s="253">
        <v>4862795</v>
      </c>
      <c r="O26" s="253">
        <v>4673249</v>
      </c>
      <c r="P26" s="253">
        <v>5207508</v>
      </c>
      <c r="Q26" s="253">
        <v>5418497</v>
      </c>
      <c r="R26" s="253">
        <v>4737643</v>
      </c>
      <c r="S26" s="253">
        <v>5165307</v>
      </c>
      <c r="T26" s="253">
        <v>4960103</v>
      </c>
      <c r="U26" s="253">
        <v>4697272</v>
      </c>
      <c r="V26" s="1085">
        <v>4899818</v>
      </c>
      <c r="W26" s="253">
        <v>5319105</v>
      </c>
      <c r="X26" s="253">
        <v>5675534</v>
      </c>
      <c r="Y26" s="1085">
        <v>5275635</v>
      </c>
      <c r="Z26" s="1085">
        <v>4903150</v>
      </c>
    </row>
    <row r="27" spans="1:28" ht="12.75" customHeight="1">
      <c r="A27" s="489" t="s">
        <v>1725</v>
      </c>
      <c r="B27" s="253">
        <v>4766745.4453500006</v>
      </c>
      <c r="C27" s="253">
        <v>4746086</v>
      </c>
      <c r="D27" s="253">
        <v>4811868</v>
      </c>
      <c r="E27" s="253">
        <v>4495643</v>
      </c>
      <c r="F27" s="253">
        <v>4712227</v>
      </c>
      <c r="G27" s="253">
        <v>4821917</v>
      </c>
      <c r="H27" s="253">
        <v>4807699</v>
      </c>
      <c r="I27" s="253">
        <v>4912296</v>
      </c>
      <c r="J27" s="253">
        <v>5048404</v>
      </c>
      <c r="K27" s="253">
        <v>4873222</v>
      </c>
      <c r="L27" s="253">
        <v>4749229</v>
      </c>
      <c r="M27" s="253">
        <v>3975625</v>
      </c>
      <c r="N27" s="253">
        <v>4693005</v>
      </c>
      <c r="O27" s="253">
        <v>4499206</v>
      </c>
      <c r="P27" s="253">
        <v>4869187</v>
      </c>
      <c r="Q27" s="253">
        <v>4611977</v>
      </c>
      <c r="R27" s="253">
        <v>4273251</v>
      </c>
      <c r="S27" s="253">
        <v>7813773</v>
      </c>
      <c r="T27" s="253">
        <v>7942510</v>
      </c>
      <c r="U27" s="253">
        <v>8218601</v>
      </c>
      <c r="V27" s="1085">
        <v>8323873</v>
      </c>
      <c r="W27" s="253">
        <v>8915140</v>
      </c>
      <c r="X27" s="253">
        <v>8679948</v>
      </c>
      <c r="Y27" s="1085">
        <v>8783980</v>
      </c>
      <c r="Z27" s="1085">
        <v>9207302</v>
      </c>
    </row>
    <row r="28" spans="1:28" ht="12" customHeight="1">
      <c r="A28" s="489" t="s">
        <v>1747</v>
      </c>
      <c r="B28" s="253">
        <v>2804742.3087600004</v>
      </c>
      <c r="C28" s="253">
        <v>2917685</v>
      </c>
      <c r="D28" s="253">
        <v>2962724</v>
      </c>
      <c r="E28" s="253">
        <v>3260525</v>
      </c>
      <c r="F28" s="253">
        <v>3360210</v>
      </c>
      <c r="G28" s="253">
        <v>3326490</v>
      </c>
      <c r="H28" s="253">
        <v>3600774</v>
      </c>
      <c r="I28" s="253">
        <v>3713004</v>
      </c>
      <c r="J28" s="253">
        <v>3953958</v>
      </c>
      <c r="K28" s="253">
        <v>4112106</v>
      </c>
      <c r="L28" s="253">
        <v>4223387</v>
      </c>
      <c r="M28" s="253">
        <v>4456687</v>
      </c>
      <c r="N28" s="253">
        <v>4962476</v>
      </c>
      <c r="O28" s="253">
        <v>4698874</v>
      </c>
      <c r="P28" s="253">
        <v>5565821</v>
      </c>
      <c r="Q28" s="253">
        <v>5147870</v>
      </c>
      <c r="R28" s="253">
        <v>4742914</v>
      </c>
      <c r="S28" s="253">
        <v>5473149</v>
      </c>
      <c r="T28" s="253">
        <v>5470742</v>
      </c>
      <c r="U28" s="253">
        <v>5025467</v>
      </c>
      <c r="V28" s="1085">
        <v>4651486</v>
      </c>
      <c r="W28" s="253">
        <v>4458685</v>
      </c>
      <c r="X28" s="253">
        <v>4322897</v>
      </c>
      <c r="Y28" s="1085">
        <v>4956065</v>
      </c>
      <c r="Z28" s="1085">
        <v>5296233</v>
      </c>
    </row>
    <row r="29" spans="1:28" ht="12.75" customHeight="1">
      <c r="A29" s="489" t="s">
        <v>1094</v>
      </c>
      <c r="B29" s="253">
        <v>6061958.7163500004</v>
      </c>
      <c r="C29" s="253">
        <v>5971808</v>
      </c>
      <c r="D29" s="253">
        <v>5889323</v>
      </c>
      <c r="E29" s="253">
        <v>5721923</v>
      </c>
      <c r="F29" s="253">
        <v>5809624</v>
      </c>
      <c r="G29" s="253">
        <v>5921688</v>
      </c>
      <c r="H29" s="253">
        <v>6100795</v>
      </c>
      <c r="I29" s="253">
        <v>6398104</v>
      </c>
      <c r="J29" s="253">
        <v>6563137</v>
      </c>
      <c r="K29" s="253">
        <v>6111075</v>
      </c>
      <c r="L29" s="253">
        <v>6262651</v>
      </c>
      <c r="M29" s="253">
        <v>6254454</v>
      </c>
      <c r="N29" s="253">
        <v>7258497</v>
      </c>
      <c r="O29" s="253">
        <v>6557377</v>
      </c>
      <c r="P29" s="253">
        <v>7707545</v>
      </c>
      <c r="Q29" s="253">
        <v>7587043</v>
      </c>
      <c r="R29" s="253">
        <v>6729674</v>
      </c>
      <c r="S29" s="253">
        <v>8819942</v>
      </c>
      <c r="T29" s="253">
        <v>8606383</v>
      </c>
      <c r="U29" s="253">
        <v>8347609</v>
      </c>
      <c r="V29" s="1085">
        <v>8220125</v>
      </c>
      <c r="W29" s="253">
        <v>7743870</v>
      </c>
      <c r="X29" s="253">
        <v>6594083</v>
      </c>
      <c r="Y29" s="1085">
        <v>6403409</v>
      </c>
      <c r="Z29" s="1085">
        <v>6676742</v>
      </c>
      <c r="AA29" s="170"/>
    </row>
    <row r="30" spans="1:28" ht="12.75" customHeight="1">
      <c r="A30" s="489" t="s">
        <v>628</v>
      </c>
      <c r="B30" s="253">
        <v>1736778.8161199999</v>
      </c>
      <c r="C30" s="253">
        <v>1767016</v>
      </c>
      <c r="D30" s="253">
        <v>1744683</v>
      </c>
      <c r="E30" s="253">
        <v>1839231</v>
      </c>
      <c r="F30" s="253">
        <v>1827634</v>
      </c>
      <c r="G30" s="253">
        <v>1766597</v>
      </c>
      <c r="H30" s="253">
        <v>1750571</v>
      </c>
      <c r="I30" s="253">
        <v>1726480</v>
      </c>
      <c r="J30" s="253">
        <v>1699348</v>
      </c>
      <c r="K30" s="253">
        <v>1695027</v>
      </c>
      <c r="L30" s="253">
        <v>1732497</v>
      </c>
      <c r="M30" s="253">
        <v>2059486</v>
      </c>
      <c r="N30" s="253">
        <v>2036813</v>
      </c>
      <c r="O30" s="253">
        <v>2072674</v>
      </c>
      <c r="P30" s="253">
        <v>2064969</v>
      </c>
      <c r="Q30" s="253">
        <v>2073895</v>
      </c>
      <c r="R30" s="253">
        <v>1922595</v>
      </c>
      <c r="S30" s="253">
        <v>2555110</v>
      </c>
      <c r="T30" s="253">
        <v>2493248</v>
      </c>
      <c r="U30" s="253">
        <v>2450215</v>
      </c>
      <c r="V30" s="1085">
        <v>2322016</v>
      </c>
      <c r="W30" s="253">
        <v>2272948</v>
      </c>
      <c r="X30" s="253">
        <v>2117286</v>
      </c>
      <c r="Y30" s="1085">
        <v>2170648</v>
      </c>
      <c r="Z30" s="1085">
        <v>2230957</v>
      </c>
      <c r="AB30" s="170"/>
    </row>
    <row r="31" spans="1:28" ht="12.75" customHeight="1">
      <c r="A31" s="489" t="s">
        <v>1718</v>
      </c>
      <c r="B31" s="253">
        <v>5644.9157500000001</v>
      </c>
      <c r="C31" s="253">
        <v>5307</v>
      </c>
      <c r="D31" s="253">
        <v>5727</v>
      </c>
      <c r="E31" s="253">
        <v>5009</v>
      </c>
      <c r="F31" s="253">
        <v>4883</v>
      </c>
      <c r="G31" s="253">
        <v>24533</v>
      </c>
      <c r="H31" s="253">
        <v>4483</v>
      </c>
      <c r="I31" s="253">
        <v>3060</v>
      </c>
      <c r="J31" s="253">
        <v>2987</v>
      </c>
      <c r="K31" s="253">
        <v>14538</v>
      </c>
      <c r="L31" s="253">
        <v>2501</v>
      </c>
      <c r="M31" s="253">
        <v>2238</v>
      </c>
      <c r="N31" s="253">
        <v>1761</v>
      </c>
      <c r="O31" s="253">
        <v>1340</v>
      </c>
      <c r="P31" s="253">
        <v>2161</v>
      </c>
      <c r="Q31" s="253">
        <v>1372</v>
      </c>
      <c r="R31" s="253">
        <v>10574</v>
      </c>
      <c r="S31" s="253">
        <v>52612</v>
      </c>
      <c r="T31" s="253">
        <v>47058</v>
      </c>
      <c r="U31" s="253">
        <v>46915</v>
      </c>
      <c r="V31" s="1085">
        <v>45288</v>
      </c>
      <c r="W31" s="253">
        <v>49140</v>
      </c>
      <c r="X31" s="253">
        <v>47359</v>
      </c>
      <c r="Y31" s="1085">
        <v>15672</v>
      </c>
      <c r="Z31" s="1085">
        <v>28941</v>
      </c>
    </row>
    <row r="32" spans="1:28" ht="12.75" customHeight="1">
      <c r="A32" s="489" t="s">
        <v>627</v>
      </c>
      <c r="B32" s="253">
        <v>959180.18497000006</v>
      </c>
      <c r="C32" s="253">
        <v>1012435</v>
      </c>
      <c r="D32" s="253">
        <v>1094526</v>
      </c>
      <c r="E32" s="253">
        <v>1216081</v>
      </c>
      <c r="F32" s="253">
        <v>930246</v>
      </c>
      <c r="G32" s="253">
        <v>1082270</v>
      </c>
      <c r="H32" s="253">
        <v>1174599</v>
      </c>
      <c r="I32" s="253">
        <v>1571581</v>
      </c>
      <c r="J32" s="253">
        <v>1246009</v>
      </c>
      <c r="K32" s="253">
        <v>1468768</v>
      </c>
      <c r="L32" s="253">
        <v>1385094</v>
      </c>
      <c r="M32" s="253">
        <v>1733512</v>
      </c>
      <c r="N32" s="253">
        <v>1319792</v>
      </c>
      <c r="O32" s="253">
        <v>1199307</v>
      </c>
      <c r="P32" s="253">
        <v>1149985</v>
      </c>
      <c r="Q32" s="253">
        <v>1284566</v>
      </c>
      <c r="R32" s="253">
        <v>1213686</v>
      </c>
      <c r="S32" s="253">
        <v>1293960</v>
      </c>
      <c r="T32" s="253">
        <v>1267440</v>
      </c>
      <c r="U32" s="253">
        <v>1453164</v>
      </c>
      <c r="V32" s="1085">
        <v>1454123</v>
      </c>
      <c r="W32" s="253">
        <v>1570090</v>
      </c>
      <c r="X32" s="253">
        <v>1370725</v>
      </c>
      <c r="Y32" s="1085">
        <v>1780437</v>
      </c>
      <c r="Z32" s="1085">
        <v>1620294</v>
      </c>
    </row>
    <row r="33" spans="1:26" ht="12.75" customHeight="1">
      <c r="A33" s="489" t="s">
        <v>626</v>
      </c>
      <c r="B33" s="253">
        <v>105158.49818000001</v>
      </c>
      <c r="C33" s="253">
        <v>102973</v>
      </c>
      <c r="D33" s="253">
        <v>112769</v>
      </c>
      <c r="E33" s="253">
        <v>109330</v>
      </c>
      <c r="F33" s="253">
        <v>98020</v>
      </c>
      <c r="G33" s="253">
        <v>90228</v>
      </c>
      <c r="H33" s="253">
        <v>88643</v>
      </c>
      <c r="I33" s="253">
        <v>86328</v>
      </c>
      <c r="J33" s="253">
        <v>187509</v>
      </c>
      <c r="K33" s="253">
        <v>2137105</v>
      </c>
      <c r="L33" s="253">
        <v>2589723</v>
      </c>
      <c r="M33" s="253">
        <v>2993881</v>
      </c>
      <c r="N33" s="253">
        <v>3566811</v>
      </c>
      <c r="O33" s="253">
        <v>3678721</v>
      </c>
      <c r="P33" s="253">
        <v>3830423</v>
      </c>
      <c r="Q33" s="253">
        <v>3790031</v>
      </c>
      <c r="R33" s="253">
        <v>3669840</v>
      </c>
      <c r="S33" s="253">
        <v>3532179</v>
      </c>
      <c r="T33" s="253">
        <v>3398893</v>
      </c>
      <c r="U33" s="253">
        <v>3204727</v>
      </c>
      <c r="V33" s="1085">
        <v>3001006</v>
      </c>
      <c r="W33" s="253">
        <v>2795810</v>
      </c>
      <c r="X33" s="253">
        <v>2602307</v>
      </c>
      <c r="Y33" s="1085">
        <v>2572961</v>
      </c>
      <c r="Z33" s="1085">
        <v>2362189</v>
      </c>
    </row>
    <row r="34" spans="1:26" ht="12.75" customHeight="1">
      <c r="A34" s="303" t="s">
        <v>625</v>
      </c>
      <c r="B34" s="253">
        <v>1968306.4533699998</v>
      </c>
      <c r="C34" s="253">
        <v>1948429</v>
      </c>
      <c r="D34" s="253">
        <v>2318729</v>
      </c>
      <c r="E34" s="253">
        <v>2084545</v>
      </c>
      <c r="F34" s="253">
        <v>1941416</v>
      </c>
      <c r="G34" s="253">
        <v>1782959</v>
      </c>
      <c r="H34" s="253">
        <v>1949862</v>
      </c>
      <c r="I34" s="253">
        <v>1591520</v>
      </c>
      <c r="J34" s="253">
        <v>1893299</v>
      </c>
      <c r="K34" s="253">
        <v>1881965</v>
      </c>
      <c r="L34" s="253">
        <v>1787312</v>
      </c>
      <c r="M34" s="253">
        <v>1886000</v>
      </c>
      <c r="N34" s="253">
        <v>1898966</v>
      </c>
      <c r="O34" s="253">
        <v>1839596</v>
      </c>
      <c r="P34" s="253">
        <v>1881820</v>
      </c>
      <c r="Q34" s="253">
        <v>1680596</v>
      </c>
      <c r="R34" s="253">
        <v>1594866</v>
      </c>
      <c r="S34" s="253">
        <v>1621379</v>
      </c>
      <c r="T34" s="253">
        <v>1478534</v>
      </c>
      <c r="U34" s="253">
        <v>1544442</v>
      </c>
      <c r="V34" s="1085">
        <v>1229087</v>
      </c>
      <c r="W34" s="253">
        <v>1317732</v>
      </c>
      <c r="X34" s="253">
        <v>1280258</v>
      </c>
      <c r="Y34" s="1085">
        <v>1588877</v>
      </c>
      <c r="Z34" s="1085">
        <v>1701624</v>
      </c>
    </row>
    <row r="35" spans="1:26">
      <c r="A35" s="489" t="s">
        <v>624</v>
      </c>
      <c r="B35" s="283">
        <v>16121815.274569999</v>
      </c>
      <c r="C35" s="283">
        <v>16440640</v>
      </c>
      <c r="D35" s="283">
        <v>16581251</v>
      </c>
      <c r="E35" s="283">
        <v>17022141</v>
      </c>
      <c r="F35" s="283">
        <v>17042977</v>
      </c>
      <c r="G35" s="283">
        <v>17756539</v>
      </c>
      <c r="H35" s="283">
        <v>17403385</v>
      </c>
      <c r="I35" s="283">
        <v>17392292</v>
      </c>
      <c r="J35" s="283">
        <v>17545589</v>
      </c>
      <c r="K35" s="283">
        <v>17278909</v>
      </c>
      <c r="L35" s="283">
        <v>16930985</v>
      </c>
      <c r="M35" s="283">
        <v>16373248</v>
      </c>
      <c r="N35" s="283">
        <v>16281378</v>
      </c>
      <c r="O35" s="283">
        <v>15483731</v>
      </c>
      <c r="P35" s="283">
        <v>15654909</v>
      </c>
      <c r="Q35" s="283">
        <v>14581511</v>
      </c>
      <c r="R35" s="283">
        <v>13530299</v>
      </c>
      <c r="S35" s="283">
        <v>13547454</v>
      </c>
      <c r="T35" s="283">
        <v>12523009</v>
      </c>
      <c r="U35" s="283">
        <v>11781818</v>
      </c>
      <c r="V35" s="1078">
        <v>11293926</v>
      </c>
      <c r="W35" s="283">
        <v>13014878</v>
      </c>
      <c r="X35" s="283">
        <v>12356725</v>
      </c>
      <c r="Y35" s="1078">
        <v>12344275</v>
      </c>
      <c r="Z35" s="1078">
        <v>12104523</v>
      </c>
    </row>
    <row r="36" spans="1:26">
      <c r="A36" s="489" t="s">
        <v>623</v>
      </c>
      <c r="B36" s="283">
        <v>2314593.0286500002</v>
      </c>
      <c r="C36" s="283">
        <v>2350332</v>
      </c>
      <c r="D36" s="283">
        <v>2671066</v>
      </c>
      <c r="E36" s="283">
        <v>2780259</v>
      </c>
      <c r="F36" s="283">
        <v>2454351</v>
      </c>
      <c r="G36" s="283">
        <v>2529617</v>
      </c>
      <c r="H36" s="283">
        <v>2489315</v>
      </c>
      <c r="I36" s="283">
        <v>3035811</v>
      </c>
      <c r="J36" s="283">
        <v>3110976</v>
      </c>
      <c r="K36" s="283">
        <v>2540805</v>
      </c>
      <c r="L36" s="283">
        <v>2396834</v>
      </c>
      <c r="M36" s="283">
        <v>2498565</v>
      </c>
      <c r="N36" s="283">
        <v>2281143</v>
      </c>
      <c r="O36" s="283">
        <v>2195342</v>
      </c>
      <c r="P36" s="283">
        <v>2098021</v>
      </c>
      <c r="Q36" s="283">
        <v>2150605</v>
      </c>
      <c r="R36" s="283">
        <v>1863790</v>
      </c>
      <c r="S36" s="283">
        <v>1847048</v>
      </c>
      <c r="T36" s="283">
        <v>1730970</v>
      </c>
      <c r="U36" s="283">
        <v>1760999</v>
      </c>
      <c r="V36" s="1078">
        <v>1690892</v>
      </c>
      <c r="W36" s="283">
        <v>1715457</v>
      </c>
      <c r="X36" s="283">
        <v>1698920</v>
      </c>
      <c r="Y36" s="1078">
        <v>1998971</v>
      </c>
      <c r="Z36" s="1078">
        <v>1925319</v>
      </c>
    </row>
    <row r="37" spans="1:26">
      <c r="A37" s="489" t="s">
        <v>1724</v>
      </c>
      <c r="B37" s="283">
        <v>13130190.633270001</v>
      </c>
      <c r="C37" s="283">
        <v>13335285</v>
      </c>
      <c r="D37" s="283">
        <v>12759065</v>
      </c>
      <c r="E37" s="283">
        <v>12496985</v>
      </c>
      <c r="F37" s="283">
        <v>13268471</v>
      </c>
      <c r="G37" s="283">
        <v>12612161</v>
      </c>
      <c r="H37" s="283">
        <v>13096590</v>
      </c>
      <c r="I37" s="283">
        <v>14466554</v>
      </c>
      <c r="J37" s="283">
        <v>13947254</v>
      </c>
      <c r="K37" s="283">
        <v>13765118</v>
      </c>
      <c r="L37" s="283">
        <v>14147785</v>
      </c>
      <c r="M37" s="283">
        <v>14761807</v>
      </c>
      <c r="N37" s="283">
        <v>16593171</v>
      </c>
      <c r="O37" s="283">
        <v>16115417</v>
      </c>
      <c r="P37" s="283">
        <v>16517590</v>
      </c>
      <c r="Q37" s="283">
        <v>15887639</v>
      </c>
      <c r="R37" s="283">
        <v>13687384</v>
      </c>
      <c r="S37" s="283">
        <v>14143427</v>
      </c>
      <c r="T37" s="283">
        <v>13646918</v>
      </c>
      <c r="U37" s="283">
        <v>13594044</v>
      </c>
      <c r="V37" s="1078">
        <v>13685630</v>
      </c>
      <c r="W37" s="283">
        <v>13635706</v>
      </c>
      <c r="X37" s="283">
        <v>12505244</v>
      </c>
      <c r="Y37" s="1078">
        <v>11846820</v>
      </c>
      <c r="Z37" s="1078">
        <v>11223846</v>
      </c>
    </row>
    <row r="38" spans="1:26">
      <c r="A38" s="489" t="s">
        <v>1100</v>
      </c>
      <c r="B38" s="283">
        <v>5190140.7212200006</v>
      </c>
      <c r="C38" s="283">
        <v>5154359</v>
      </c>
      <c r="D38" s="283">
        <v>5167014</v>
      </c>
      <c r="E38" s="283">
        <v>5322013</v>
      </c>
      <c r="F38" s="283">
        <v>5205314</v>
      </c>
      <c r="G38" s="283">
        <v>5372528</v>
      </c>
      <c r="H38" s="283">
        <v>5199365</v>
      </c>
      <c r="I38" s="283">
        <v>5320830</v>
      </c>
      <c r="J38" s="283">
        <v>5095720</v>
      </c>
      <c r="K38" s="283">
        <v>5056809</v>
      </c>
      <c r="L38" s="283">
        <v>4889557</v>
      </c>
      <c r="M38" s="283">
        <v>4887006</v>
      </c>
      <c r="N38" s="283">
        <v>4992155</v>
      </c>
      <c r="O38" s="283">
        <v>4923168</v>
      </c>
      <c r="P38" s="283">
        <v>5044411</v>
      </c>
      <c r="Q38" s="283">
        <v>4837228</v>
      </c>
      <c r="R38" s="283">
        <v>4200472</v>
      </c>
      <c r="S38" s="283">
        <v>4456614</v>
      </c>
      <c r="T38" s="283">
        <v>4523263</v>
      </c>
      <c r="U38" s="283">
        <v>4471001</v>
      </c>
      <c r="V38" s="1078">
        <v>4402751</v>
      </c>
      <c r="W38" s="283">
        <v>4194936</v>
      </c>
      <c r="X38" s="283">
        <v>4317902</v>
      </c>
      <c r="Y38" s="1078">
        <v>4271525</v>
      </c>
      <c r="Z38" s="1078">
        <v>4340184</v>
      </c>
    </row>
    <row r="39" spans="1:26">
      <c r="A39" s="489" t="s">
        <v>622</v>
      </c>
      <c r="B39" s="283">
        <v>13710608.95867</v>
      </c>
      <c r="C39" s="283">
        <v>14413988</v>
      </c>
      <c r="D39" s="283">
        <v>14337047</v>
      </c>
      <c r="E39" s="283">
        <v>14209107</v>
      </c>
      <c r="F39" s="283">
        <v>13433363</v>
      </c>
      <c r="G39" s="283">
        <v>13627373</v>
      </c>
      <c r="H39" s="283">
        <v>13729330</v>
      </c>
      <c r="I39" s="283">
        <v>14496263</v>
      </c>
      <c r="J39" s="283">
        <v>13762669</v>
      </c>
      <c r="K39" s="283">
        <v>13167731</v>
      </c>
      <c r="L39" s="283">
        <v>13002210</v>
      </c>
      <c r="M39" s="283">
        <v>13908506</v>
      </c>
      <c r="N39" s="283">
        <v>14364147</v>
      </c>
      <c r="O39" s="283">
        <v>14020509</v>
      </c>
      <c r="P39" s="283">
        <v>15060096</v>
      </c>
      <c r="Q39" s="283">
        <v>16527303</v>
      </c>
      <c r="R39" s="283">
        <v>13933287</v>
      </c>
      <c r="S39" s="283">
        <v>15762854</v>
      </c>
      <c r="T39" s="283">
        <v>15978358</v>
      </c>
      <c r="U39" s="283">
        <v>15626445</v>
      </c>
      <c r="V39" s="1078">
        <v>14442702</v>
      </c>
      <c r="W39" s="283">
        <v>14083139</v>
      </c>
      <c r="X39" s="283">
        <v>13195917</v>
      </c>
      <c r="Y39" s="1078">
        <v>14982484</v>
      </c>
      <c r="Z39" s="1078">
        <v>15133612</v>
      </c>
    </row>
    <row r="40" spans="1:26">
      <c r="A40" s="489" t="s">
        <v>621</v>
      </c>
      <c r="B40" s="283">
        <v>2789667.6487500002</v>
      </c>
      <c r="C40" s="283">
        <v>4516640</v>
      </c>
      <c r="D40" s="283">
        <v>4848372</v>
      </c>
      <c r="E40" s="283">
        <v>4781077</v>
      </c>
      <c r="F40" s="283">
        <v>4356671</v>
      </c>
      <c r="G40" s="283">
        <v>4630238</v>
      </c>
      <c r="H40" s="283">
        <v>3494835</v>
      </c>
      <c r="I40" s="283">
        <v>5723206</v>
      </c>
      <c r="J40" s="283">
        <v>5128372</v>
      </c>
      <c r="K40" s="283">
        <v>5374310</v>
      </c>
      <c r="L40" s="283">
        <v>6439205</v>
      </c>
      <c r="M40" s="283">
        <v>7564080</v>
      </c>
      <c r="N40" s="283">
        <v>9051297</v>
      </c>
      <c r="O40" s="283">
        <v>7824525</v>
      </c>
      <c r="P40" s="283">
        <v>9439114</v>
      </c>
      <c r="Q40" s="283">
        <v>9116153</v>
      </c>
      <c r="R40" s="283">
        <v>8148393</v>
      </c>
      <c r="S40" s="283">
        <v>6962625</v>
      </c>
      <c r="T40" s="283">
        <v>7398353</v>
      </c>
      <c r="U40" s="283">
        <v>7154400</v>
      </c>
      <c r="V40" s="1078">
        <v>7224945</v>
      </c>
      <c r="W40" s="283">
        <v>7402257</v>
      </c>
      <c r="X40" s="283">
        <v>7081680</v>
      </c>
      <c r="Y40" s="1078">
        <v>7694584</v>
      </c>
      <c r="Z40" s="1078">
        <v>8091726</v>
      </c>
    </row>
    <row r="41" spans="1:26">
      <c r="A41" s="489" t="s">
        <v>620</v>
      </c>
      <c r="B41" s="283">
        <v>14646525.786629999</v>
      </c>
      <c r="C41" s="283">
        <v>17391899</v>
      </c>
      <c r="D41" s="283">
        <v>16995210</v>
      </c>
      <c r="E41" s="283">
        <v>16909752</v>
      </c>
      <c r="F41" s="283">
        <v>17266780</v>
      </c>
      <c r="G41" s="283">
        <v>17223167</v>
      </c>
      <c r="H41" s="283">
        <v>17055641</v>
      </c>
      <c r="I41" s="283">
        <v>19799404</v>
      </c>
      <c r="J41" s="283">
        <v>20159232</v>
      </c>
      <c r="K41" s="283">
        <v>21290509</v>
      </c>
      <c r="L41" s="283">
        <v>21970796</v>
      </c>
      <c r="M41" s="283">
        <v>27176997</v>
      </c>
      <c r="N41" s="283">
        <v>27042029</v>
      </c>
      <c r="O41" s="283">
        <v>25043431</v>
      </c>
      <c r="P41" s="283">
        <v>28904388</v>
      </c>
      <c r="Q41" s="283">
        <v>28285013</v>
      </c>
      <c r="R41" s="283">
        <v>26486585</v>
      </c>
      <c r="S41" s="283">
        <v>36208143</v>
      </c>
      <c r="T41" s="283">
        <v>36663636</v>
      </c>
      <c r="U41" s="283">
        <v>35649332</v>
      </c>
      <c r="V41" s="1078">
        <v>33872248</v>
      </c>
      <c r="W41" s="283">
        <v>33634026</v>
      </c>
      <c r="X41" s="283">
        <v>32617348</v>
      </c>
      <c r="Y41" s="1078">
        <v>36117485</v>
      </c>
      <c r="Z41" s="1078">
        <v>35326481</v>
      </c>
    </row>
    <row r="42" spans="1:26">
      <c r="A42" s="489" t="s">
        <v>619</v>
      </c>
      <c r="B42" s="283">
        <v>7758161.6330000004</v>
      </c>
      <c r="C42" s="283">
        <v>7961184</v>
      </c>
      <c r="D42" s="283">
        <v>9636425</v>
      </c>
      <c r="E42" s="283">
        <v>10779625</v>
      </c>
      <c r="F42" s="283">
        <v>11293334</v>
      </c>
      <c r="G42" s="283">
        <v>11581920</v>
      </c>
      <c r="H42" s="283">
        <v>13249424</v>
      </c>
      <c r="I42" s="283">
        <v>10203257</v>
      </c>
      <c r="J42" s="283">
        <v>10703337</v>
      </c>
      <c r="K42" s="283">
        <v>10784325</v>
      </c>
      <c r="L42" s="283">
        <v>12623067</v>
      </c>
      <c r="M42" s="283">
        <v>12511033</v>
      </c>
      <c r="N42" s="283">
        <v>13180541</v>
      </c>
      <c r="O42" s="283">
        <v>13394487</v>
      </c>
      <c r="P42" s="283">
        <v>16222693</v>
      </c>
      <c r="Q42" s="283">
        <v>14509578</v>
      </c>
      <c r="R42" s="283">
        <v>12003774</v>
      </c>
      <c r="S42" s="283">
        <v>15655417</v>
      </c>
      <c r="T42" s="283">
        <v>15628680</v>
      </c>
      <c r="U42" s="283">
        <v>13382426</v>
      </c>
      <c r="V42" s="1078">
        <v>12859348</v>
      </c>
      <c r="W42" s="283">
        <v>13539617</v>
      </c>
      <c r="X42" s="283">
        <v>12297393</v>
      </c>
      <c r="Y42" s="1078">
        <v>12951933</v>
      </c>
      <c r="Z42" s="1078">
        <v>14129715</v>
      </c>
    </row>
    <row r="43" spans="1:26" ht="15" customHeight="1">
      <c r="A43" s="268" t="s">
        <v>618</v>
      </c>
      <c r="B43" s="284">
        <v>156260845.96849999</v>
      </c>
      <c r="C43" s="284">
        <v>157149514</v>
      </c>
      <c r="D43" s="284">
        <v>158048701</v>
      </c>
      <c r="E43" s="284">
        <v>161237377</v>
      </c>
      <c r="F43" s="284">
        <v>164344512</v>
      </c>
      <c r="G43" s="284">
        <v>165743452</v>
      </c>
      <c r="H43" s="284">
        <v>169588906</v>
      </c>
      <c r="I43" s="284">
        <v>184081226</v>
      </c>
      <c r="J43" s="284">
        <v>183175992</v>
      </c>
      <c r="K43" s="284">
        <v>187998888</v>
      </c>
      <c r="L43" s="284">
        <v>195527884</v>
      </c>
      <c r="M43" s="284">
        <v>205423396.92974001</v>
      </c>
      <c r="N43" s="284">
        <v>209880238</v>
      </c>
      <c r="O43" s="284">
        <v>209390370</v>
      </c>
      <c r="P43" s="284">
        <v>211450560</v>
      </c>
      <c r="Q43" s="284">
        <v>213418759</v>
      </c>
      <c r="R43" s="284">
        <v>208966170</v>
      </c>
      <c r="S43" s="284">
        <v>229854851</v>
      </c>
      <c r="T43" s="284">
        <v>230929995</v>
      </c>
      <c r="U43" s="284">
        <v>230486354</v>
      </c>
      <c r="V43" s="1077">
        <v>227035076</v>
      </c>
      <c r="W43" s="284">
        <v>228804322</v>
      </c>
      <c r="X43" s="284">
        <v>228734802</v>
      </c>
      <c r="Y43" s="1077">
        <v>244128527</v>
      </c>
      <c r="Z43" s="1077">
        <v>246332720</v>
      </c>
    </row>
    <row r="44" spans="1:26">
      <c r="A44" s="489" t="s">
        <v>617</v>
      </c>
      <c r="B44" s="283">
        <v>37434769.917429999</v>
      </c>
      <c r="C44" s="283">
        <v>37699042</v>
      </c>
      <c r="D44" s="283">
        <v>37508670</v>
      </c>
      <c r="E44" s="283">
        <v>42143621</v>
      </c>
      <c r="F44" s="283">
        <v>42989075</v>
      </c>
      <c r="G44" s="283">
        <v>43357402</v>
      </c>
      <c r="H44" s="283">
        <v>44911893</v>
      </c>
      <c r="I44" s="283">
        <v>56414719</v>
      </c>
      <c r="J44" s="283">
        <v>55317505</v>
      </c>
      <c r="K44" s="283">
        <v>55906774</v>
      </c>
      <c r="L44" s="283">
        <v>56806599</v>
      </c>
      <c r="M44" s="283">
        <v>62308689</v>
      </c>
      <c r="N44" s="283">
        <v>59869004</v>
      </c>
      <c r="O44" s="283">
        <v>59547173</v>
      </c>
      <c r="P44" s="283">
        <v>59052887</v>
      </c>
      <c r="Q44" s="283">
        <v>62435688</v>
      </c>
      <c r="R44" s="283">
        <v>58317929</v>
      </c>
      <c r="S44" s="283">
        <v>58834120</v>
      </c>
      <c r="T44" s="283">
        <v>60191606</v>
      </c>
      <c r="U44" s="283">
        <v>63572360</v>
      </c>
      <c r="V44" s="1078">
        <v>60680192</v>
      </c>
      <c r="W44" s="283">
        <v>61035962</v>
      </c>
      <c r="X44" s="283">
        <v>61637409</v>
      </c>
      <c r="Y44" s="1078">
        <v>71937401</v>
      </c>
      <c r="Z44" s="1078">
        <v>69997765</v>
      </c>
    </row>
    <row r="45" spans="1:26">
      <c r="A45" s="489" t="s">
        <v>616</v>
      </c>
      <c r="B45" s="283">
        <v>18235076.304279998</v>
      </c>
      <c r="C45" s="283">
        <v>19905385</v>
      </c>
      <c r="D45" s="283">
        <v>21362662</v>
      </c>
      <c r="E45" s="283">
        <v>23000967</v>
      </c>
      <c r="F45" s="283">
        <v>24316096</v>
      </c>
      <c r="G45" s="283">
        <v>26329888</v>
      </c>
      <c r="H45" s="283">
        <v>28320719</v>
      </c>
      <c r="I45" s="283">
        <v>30406593</v>
      </c>
      <c r="J45" s="283">
        <v>31266708</v>
      </c>
      <c r="K45" s="283">
        <v>32508932</v>
      </c>
      <c r="L45" s="283">
        <v>34249500</v>
      </c>
      <c r="M45" s="283">
        <v>36437998</v>
      </c>
      <c r="N45" s="283">
        <v>39240622</v>
      </c>
      <c r="O45" s="283">
        <v>40612076</v>
      </c>
      <c r="P45" s="283">
        <v>44226725</v>
      </c>
      <c r="Q45" s="283">
        <v>45224230</v>
      </c>
      <c r="R45" s="283">
        <v>45767832</v>
      </c>
      <c r="S45" s="283">
        <v>56163672</v>
      </c>
      <c r="T45" s="283">
        <v>57623963</v>
      </c>
      <c r="U45" s="283">
        <v>58346486</v>
      </c>
      <c r="V45" s="1078">
        <v>58524944</v>
      </c>
      <c r="W45" s="283">
        <v>59678532</v>
      </c>
      <c r="X45" s="283">
        <v>59942847</v>
      </c>
      <c r="Y45" s="1078">
        <v>63743685</v>
      </c>
      <c r="Z45" s="1078">
        <v>65086216</v>
      </c>
    </row>
    <row r="46" spans="1:26">
      <c r="A46" s="489" t="s">
        <v>615</v>
      </c>
      <c r="B46" s="283">
        <v>41536925.825920001</v>
      </c>
      <c r="C46" s="283">
        <v>42970300</v>
      </c>
      <c r="D46" s="283">
        <v>45130996</v>
      </c>
      <c r="E46" s="283">
        <v>44872851</v>
      </c>
      <c r="F46" s="283">
        <v>48318005</v>
      </c>
      <c r="G46" s="283">
        <v>50364268</v>
      </c>
      <c r="H46" s="283">
        <v>52831011</v>
      </c>
      <c r="I46" s="283">
        <v>55279437</v>
      </c>
      <c r="J46" s="283">
        <v>57568825</v>
      </c>
      <c r="K46" s="283">
        <v>63387431</v>
      </c>
      <c r="L46" s="283">
        <v>70320493</v>
      </c>
      <c r="M46" s="283">
        <v>74705322</v>
      </c>
      <c r="N46" s="283">
        <v>81110398</v>
      </c>
      <c r="O46" s="283">
        <v>82340888</v>
      </c>
      <c r="P46" s="283">
        <v>83720985</v>
      </c>
      <c r="Q46" s="283">
        <v>83276136</v>
      </c>
      <c r="R46" s="283">
        <v>84416200</v>
      </c>
      <c r="S46" s="283">
        <v>95834167</v>
      </c>
      <c r="T46" s="283">
        <v>95100171</v>
      </c>
      <c r="U46" s="283">
        <v>91393567</v>
      </c>
      <c r="V46" s="1078">
        <v>91690806</v>
      </c>
      <c r="W46" s="283">
        <v>92875546</v>
      </c>
      <c r="X46" s="283">
        <v>92373071</v>
      </c>
      <c r="Y46" s="1078">
        <v>93466624</v>
      </c>
      <c r="Z46" s="1078">
        <v>96163645</v>
      </c>
    </row>
    <row r="47" spans="1:26">
      <c r="A47" s="1324" t="s">
        <v>614</v>
      </c>
      <c r="B47" s="283">
        <v>59054073.920869999</v>
      </c>
      <c r="C47" s="283">
        <v>56574787</v>
      </c>
      <c r="D47" s="283">
        <v>54046373</v>
      </c>
      <c r="E47" s="283">
        <v>51219938</v>
      </c>
      <c r="F47" s="283">
        <v>48721336</v>
      </c>
      <c r="G47" s="283">
        <v>45691894</v>
      </c>
      <c r="H47" s="283">
        <v>43525283</v>
      </c>
      <c r="I47" s="283">
        <v>41980477</v>
      </c>
      <c r="J47" s="283">
        <v>39022954</v>
      </c>
      <c r="K47" s="283">
        <v>36195751</v>
      </c>
      <c r="L47" s="283">
        <v>34151292</v>
      </c>
      <c r="M47" s="283">
        <v>31971387.929740001</v>
      </c>
      <c r="N47" s="283">
        <v>29660214</v>
      </c>
      <c r="O47" s="283">
        <v>26890233</v>
      </c>
      <c r="P47" s="283">
        <v>24449963</v>
      </c>
      <c r="Q47" s="283">
        <v>22482705</v>
      </c>
      <c r="R47" s="283">
        <v>20464209</v>
      </c>
      <c r="S47" s="283">
        <v>19022892</v>
      </c>
      <c r="T47" s="283">
        <v>18014255</v>
      </c>
      <c r="U47" s="283">
        <v>17173941</v>
      </c>
      <c r="V47" s="1078">
        <v>16139134</v>
      </c>
      <c r="W47" s="283">
        <v>15214282</v>
      </c>
      <c r="X47" s="283">
        <v>14781475</v>
      </c>
      <c r="Y47" s="1078">
        <v>14980817</v>
      </c>
      <c r="Z47" s="1078">
        <v>15085094</v>
      </c>
    </row>
    <row r="48" spans="1:26" ht="15" customHeight="1" thickBot="1">
      <c r="A48" s="1347" t="s">
        <v>613</v>
      </c>
      <c r="B48" s="282">
        <v>347368798.15290999</v>
      </c>
      <c r="C48" s="282">
        <v>356788604</v>
      </c>
      <c r="D48" s="282">
        <v>359810292</v>
      </c>
      <c r="E48" s="282">
        <v>366284939</v>
      </c>
      <c r="F48" s="282">
        <v>371348016</v>
      </c>
      <c r="G48" s="282">
        <v>379213493</v>
      </c>
      <c r="H48" s="282">
        <v>387039614</v>
      </c>
      <c r="I48" s="282">
        <v>412234993</v>
      </c>
      <c r="J48" s="282">
        <v>408291328</v>
      </c>
      <c r="K48" s="282">
        <v>414928023</v>
      </c>
      <c r="L48" s="282">
        <v>428831659</v>
      </c>
      <c r="M48" s="282">
        <v>451760329.92974001</v>
      </c>
      <c r="N48" s="282">
        <v>468105052</v>
      </c>
      <c r="O48" s="282">
        <v>457463240</v>
      </c>
      <c r="P48" s="282">
        <v>477198494</v>
      </c>
      <c r="Q48" s="282">
        <v>473829499</v>
      </c>
      <c r="R48" s="282">
        <v>445466506</v>
      </c>
      <c r="S48" s="282">
        <v>497958595</v>
      </c>
      <c r="T48" s="282">
        <v>495327301</v>
      </c>
      <c r="U48" s="282">
        <v>491224977</v>
      </c>
      <c r="V48" s="1348">
        <v>478095276</v>
      </c>
      <c r="W48" s="1349">
        <v>479874896</v>
      </c>
      <c r="X48" s="1349">
        <v>467830948</v>
      </c>
      <c r="Y48" s="1348">
        <v>493595212</v>
      </c>
      <c r="Z48" s="1348">
        <v>495483801</v>
      </c>
    </row>
    <row r="49" spans="1:1">
      <c r="A49" s="491" t="s">
        <v>1748</v>
      </c>
    </row>
  </sheetData>
  <pageMargins left="0.511811024" right="0.511811024" top="0.78740157499999996" bottom="0.78740157499999996" header="0.31496062000000002" footer="0.31496062000000002"/>
  <pageSetup paperSize="9" scale="91"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399"/>
    <pageSetUpPr fitToPage="1"/>
  </sheetPr>
  <dimension ref="A1:BX11"/>
  <sheetViews>
    <sheetView showGridLines="0" workbookViewId="0">
      <pane xSplit="1" ySplit="1" topLeftCell="BO2" activePane="bottomRight" state="frozen"/>
      <selection activeCell="BA3" sqref="BA3:BC5"/>
      <selection pane="topRight" activeCell="BA3" sqref="BA3:BC5"/>
      <selection pane="bottomLeft" activeCell="BA3" sqref="BA3:BC5"/>
      <selection pane="bottomRight"/>
    </sheetView>
  </sheetViews>
  <sheetFormatPr defaultRowHeight="15"/>
  <cols>
    <col min="1" max="1" width="49.42578125" style="231" bestFit="1" customWidth="1"/>
    <col min="2" max="31" width="11.7109375" style="231" hidden="1" customWidth="1"/>
    <col min="32" max="32" width="11.140625" style="231" hidden="1" customWidth="1"/>
    <col min="33" max="33" width="12.5703125" style="231" hidden="1" customWidth="1"/>
    <col min="34" max="34" width="13.7109375" style="231" hidden="1" customWidth="1"/>
    <col min="35" max="35" width="11.140625" style="231" hidden="1" customWidth="1"/>
    <col min="36" max="36" width="14" style="231" hidden="1" customWidth="1"/>
    <col min="37" max="37" width="13.7109375" style="231" hidden="1" customWidth="1"/>
    <col min="38" max="38" width="11.140625" style="231" hidden="1" customWidth="1"/>
    <col min="39" max="39" width="14" style="231" hidden="1" customWidth="1"/>
    <col min="40" max="40" width="13.7109375" style="231" hidden="1" customWidth="1"/>
    <col min="41" max="41" width="11.140625" style="231" hidden="1" customWidth="1"/>
    <col min="42" max="42" width="14" style="231" hidden="1" customWidth="1"/>
    <col min="43" max="43" width="13.7109375" style="231" hidden="1" customWidth="1"/>
    <col min="44" max="44" width="11.140625" style="231" hidden="1" customWidth="1"/>
    <col min="45" max="45" width="14" style="231" hidden="1" customWidth="1"/>
    <col min="46" max="46" width="13.7109375" style="231" hidden="1" customWidth="1"/>
    <col min="47" max="47" width="11.140625" style="231" hidden="1" customWidth="1"/>
    <col min="48" max="48" width="14" style="231" hidden="1" customWidth="1"/>
    <col min="49" max="49" width="13.7109375" style="231" hidden="1" customWidth="1"/>
    <col min="50" max="50" width="11.140625" style="231" hidden="1" customWidth="1"/>
    <col min="51" max="51" width="14" style="231" hidden="1" customWidth="1"/>
    <col min="52" max="52" width="13.7109375" style="231" hidden="1" customWidth="1"/>
    <col min="53" max="53" width="11.140625" style="231" hidden="1" customWidth="1"/>
    <col min="54" max="54" width="14" style="231" hidden="1" customWidth="1"/>
    <col min="55" max="55" width="13.7109375" style="231" hidden="1" customWidth="1"/>
    <col min="56" max="56" width="11.140625" style="231" hidden="1" customWidth="1"/>
    <col min="57" max="57" width="14" style="231" hidden="1" customWidth="1"/>
    <col min="58" max="58" width="13.7109375" style="231" hidden="1" customWidth="1"/>
    <col min="59" max="59" width="11.140625" style="231" hidden="1" customWidth="1"/>
    <col min="60" max="60" width="14" style="231" hidden="1" customWidth="1"/>
    <col min="61" max="61" width="13.7109375" style="231" hidden="1" customWidth="1"/>
    <col min="62" max="62" width="11.140625" style="231" customWidth="1"/>
    <col min="63" max="63" width="14" style="231" customWidth="1"/>
    <col min="64" max="64" width="13.7109375" style="231" customWidth="1"/>
    <col min="65" max="65" width="11.140625" style="231" customWidth="1"/>
    <col min="66" max="66" width="14" style="231" customWidth="1"/>
    <col min="67" max="67" width="13.7109375" style="231" customWidth="1"/>
    <col min="68" max="68" width="11.140625" style="231" customWidth="1"/>
    <col min="69" max="69" width="14" style="231" customWidth="1"/>
    <col min="70" max="70" width="13.7109375" style="231" customWidth="1"/>
    <col min="71" max="71" width="11.140625" style="231" customWidth="1"/>
    <col min="72" max="72" width="11.5703125" style="231" customWidth="1"/>
    <col min="73" max="73" width="11" style="231" customWidth="1"/>
    <col min="74" max="74" width="11.85546875" style="231" customWidth="1"/>
    <col min="75" max="75" width="12" style="231" customWidth="1"/>
    <col min="76" max="76" width="11.7109375" style="231" customWidth="1"/>
    <col min="77" max="16384" width="9.140625" style="231"/>
  </cols>
  <sheetData>
    <row r="1" spans="1:76" s="295" customFormat="1" ht="30" customHeight="1">
      <c r="A1" s="513" t="s">
        <v>1584</v>
      </c>
      <c r="B1" s="1392" t="s">
        <v>523</v>
      </c>
      <c r="C1" s="1392"/>
      <c r="D1" s="1392"/>
      <c r="E1" s="1393" t="s">
        <v>522</v>
      </c>
      <c r="F1" s="1394"/>
      <c r="G1" s="1394"/>
      <c r="H1" s="1393" t="s">
        <v>521</v>
      </c>
      <c r="I1" s="1394"/>
      <c r="J1" s="1394"/>
      <c r="K1" s="1393" t="s">
        <v>321</v>
      </c>
      <c r="L1" s="1394"/>
      <c r="M1" s="1394"/>
      <c r="N1" s="1391" t="s">
        <v>520</v>
      </c>
      <c r="O1" s="1391"/>
      <c r="P1" s="1391"/>
      <c r="Q1" s="1394" t="s">
        <v>519</v>
      </c>
      <c r="R1" s="1394"/>
      <c r="S1" s="1394"/>
      <c r="T1" s="1393" t="s">
        <v>518</v>
      </c>
      <c r="U1" s="1393"/>
      <c r="V1" s="1393"/>
      <c r="W1" s="1394" t="s">
        <v>317</v>
      </c>
      <c r="X1" s="1394"/>
      <c r="Y1" s="1394"/>
      <c r="Z1" s="1391" t="s">
        <v>653</v>
      </c>
      <c r="AA1" s="1391"/>
      <c r="AB1" s="1391"/>
      <c r="AC1" s="1391" t="s">
        <v>652</v>
      </c>
      <c r="AD1" s="1391"/>
      <c r="AE1" s="1391"/>
      <c r="AF1" s="1391" t="s">
        <v>651</v>
      </c>
      <c r="AG1" s="1391"/>
      <c r="AH1" s="1391"/>
      <c r="AI1" s="1391" t="s">
        <v>650</v>
      </c>
      <c r="AJ1" s="1391"/>
      <c r="AK1" s="1391"/>
      <c r="AL1" s="1391" t="s">
        <v>935</v>
      </c>
      <c r="AM1" s="1391"/>
      <c r="AN1" s="1391"/>
      <c r="AO1" s="1391" t="s">
        <v>942</v>
      </c>
      <c r="AP1" s="1391"/>
      <c r="AQ1" s="1391"/>
      <c r="AR1" s="1391" t="s">
        <v>946</v>
      </c>
      <c r="AS1" s="1391"/>
      <c r="AT1" s="1391"/>
      <c r="AU1" s="1391" t="s">
        <v>967</v>
      </c>
      <c r="AV1" s="1391"/>
      <c r="AW1" s="1391"/>
      <c r="AX1" s="1391" t="s">
        <v>977</v>
      </c>
      <c r="AY1" s="1391"/>
      <c r="AZ1" s="1391"/>
      <c r="BA1" s="1391" t="s">
        <v>1002</v>
      </c>
      <c r="BB1" s="1391"/>
      <c r="BC1" s="1391"/>
      <c r="BD1" s="1391" t="s">
        <v>1018</v>
      </c>
      <c r="BE1" s="1391"/>
      <c r="BF1" s="1391"/>
      <c r="BG1" s="1391" t="s">
        <v>1104</v>
      </c>
      <c r="BH1" s="1391"/>
      <c r="BI1" s="1391"/>
      <c r="BJ1" s="1391" t="s">
        <v>1127</v>
      </c>
      <c r="BK1" s="1391"/>
      <c r="BL1" s="1391"/>
      <c r="BM1" s="1391" t="s">
        <v>1149</v>
      </c>
      <c r="BN1" s="1391"/>
      <c r="BO1" s="1391"/>
      <c r="BP1" s="1391" t="s">
        <v>1510</v>
      </c>
      <c r="BQ1" s="1391"/>
      <c r="BR1" s="1391"/>
      <c r="BS1" s="1391" t="s">
        <v>1588</v>
      </c>
      <c r="BT1" s="1391"/>
      <c r="BU1" s="1391"/>
      <c r="BV1" s="1391" t="s">
        <v>1623</v>
      </c>
      <c r="BW1" s="1391"/>
      <c r="BX1" s="1391"/>
    </row>
    <row r="2" spans="1:76">
      <c r="A2" s="294"/>
      <c r="B2" s="293" t="s">
        <v>648</v>
      </c>
      <c r="C2" s="292" t="s">
        <v>647</v>
      </c>
      <c r="D2" s="291" t="s">
        <v>646</v>
      </c>
      <c r="E2" s="293" t="s">
        <v>648</v>
      </c>
      <c r="F2" s="292" t="s">
        <v>647</v>
      </c>
      <c r="G2" s="291" t="s">
        <v>646</v>
      </c>
      <c r="H2" s="293" t="s">
        <v>648</v>
      </c>
      <c r="I2" s="292" t="s">
        <v>647</v>
      </c>
      <c r="J2" s="291" t="s">
        <v>646</v>
      </c>
      <c r="K2" s="293" t="s">
        <v>648</v>
      </c>
      <c r="L2" s="292" t="s">
        <v>649</v>
      </c>
      <c r="M2" s="291" t="s">
        <v>646</v>
      </c>
      <c r="N2" s="293" t="s">
        <v>648</v>
      </c>
      <c r="O2" s="292" t="s">
        <v>649</v>
      </c>
      <c r="P2" s="291" t="s">
        <v>646</v>
      </c>
      <c r="Q2" s="293" t="s">
        <v>648</v>
      </c>
      <c r="R2" s="292" t="s">
        <v>647</v>
      </c>
      <c r="S2" s="291" t="s">
        <v>646</v>
      </c>
      <c r="T2" s="293" t="s">
        <v>648</v>
      </c>
      <c r="U2" s="292" t="s">
        <v>647</v>
      </c>
      <c r="V2" s="291" t="s">
        <v>646</v>
      </c>
      <c r="W2" s="293" t="s">
        <v>648</v>
      </c>
      <c r="X2" s="292" t="s">
        <v>647</v>
      </c>
      <c r="Y2" s="291" t="s">
        <v>646</v>
      </c>
      <c r="Z2" s="293" t="s">
        <v>648</v>
      </c>
      <c r="AA2" s="292" t="s">
        <v>647</v>
      </c>
      <c r="AB2" s="291" t="s">
        <v>646</v>
      </c>
      <c r="AC2" s="293" t="s">
        <v>648</v>
      </c>
      <c r="AD2" s="292" t="s">
        <v>647</v>
      </c>
      <c r="AE2" s="291" t="s">
        <v>646</v>
      </c>
      <c r="AF2" s="293" t="s">
        <v>648</v>
      </c>
      <c r="AG2" s="292" t="s">
        <v>647</v>
      </c>
      <c r="AH2" s="291" t="s">
        <v>646</v>
      </c>
      <c r="AI2" s="293" t="s">
        <v>648</v>
      </c>
      <c r="AJ2" s="292" t="s">
        <v>647</v>
      </c>
      <c r="AK2" s="291" t="s">
        <v>646</v>
      </c>
      <c r="AL2" s="293" t="s">
        <v>648</v>
      </c>
      <c r="AM2" s="292" t="s">
        <v>647</v>
      </c>
      <c r="AN2" s="291" t="s">
        <v>646</v>
      </c>
      <c r="AO2" s="293" t="s">
        <v>648</v>
      </c>
      <c r="AP2" s="292" t="s">
        <v>647</v>
      </c>
      <c r="AQ2" s="291" t="s">
        <v>646</v>
      </c>
      <c r="AR2" s="293" t="s">
        <v>648</v>
      </c>
      <c r="AS2" s="292" t="s">
        <v>647</v>
      </c>
      <c r="AT2" s="291" t="s">
        <v>646</v>
      </c>
      <c r="AU2" s="293" t="s">
        <v>648</v>
      </c>
      <c r="AV2" s="292" t="s">
        <v>647</v>
      </c>
      <c r="AW2" s="291" t="s">
        <v>646</v>
      </c>
      <c r="AX2" s="293" t="s">
        <v>648</v>
      </c>
      <c r="AY2" s="292" t="s">
        <v>647</v>
      </c>
      <c r="AZ2" s="291" t="s">
        <v>646</v>
      </c>
      <c r="BA2" s="293" t="s">
        <v>648</v>
      </c>
      <c r="BB2" s="292" t="s">
        <v>647</v>
      </c>
      <c r="BC2" s="291" t="s">
        <v>646</v>
      </c>
      <c r="BD2" s="293" t="s">
        <v>648</v>
      </c>
      <c r="BE2" s="292" t="s">
        <v>647</v>
      </c>
      <c r="BF2" s="291" t="s">
        <v>646</v>
      </c>
      <c r="BG2" s="293" t="s">
        <v>648</v>
      </c>
      <c r="BH2" s="292" t="s">
        <v>647</v>
      </c>
      <c r="BI2" s="291" t="s">
        <v>1511</v>
      </c>
      <c r="BJ2" s="293" t="s">
        <v>648</v>
      </c>
      <c r="BK2" s="292" t="s">
        <v>647</v>
      </c>
      <c r="BL2" s="291" t="s">
        <v>1511</v>
      </c>
      <c r="BM2" s="293" t="s">
        <v>648</v>
      </c>
      <c r="BN2" s="292" t="s">
        <v>647</v>
      </c>
      <c r="BO2" s="291" t="s">
        <v>1511</v>
      </c>
      <c r="BP2" s="293" t="s">
        <v>648</v>
      </c>
      <c r="BQ2" s="292" t="s">
        <v>647</v>
      </c>
      <c r="BR2" s="291" t="s">
        <v>1511</v>
      </c>
      <c r="BS2" s="293" t="s">
        <v>648</v>
      </c>
      <c r="BT2" s="292" t="s">
        <v>647</v>
      </c>
      <c r="BU2" s="291" t="s">
        <v>1511</v>
      </c>
      <c r="BV2" s="293" t="s">
        <v>648</v>
      </c>
      <c r="BW2" s="292" t="s">
        <v>647</v>
      </c>
      <c r="BX2" s="291" t="s">
        <v>1511</v>
      </c>
    </row>
    <row r="3" spans="1:76">
      <c r="A3" s="20" t="s">
        <v>980</v>
      </c>
      <c r="B3" s="562">
        <v>0.41099999999999998</v>
      </c>
      <c r="C3" s="253">
        <v>-6755219</v>
      </c>
      <c r="D3" s="252">
        <v>16438120</v>
      </c>
      <c r="E3" s="562">
        <v>0.41471757890880645</v>
      </c>
      <c r="F3" s="253">
        <v>-7651592</v>
      </c>
      <c r="G3" s="252">
        <v>18450127</v>
      </c>
      <c r="H3" s="562">
        <v>0.44427161147544669</v>
      </c>
      <c r="I3" s="253">
        <v>-8673811</v>
      </c>
      <c r="J3" s="252">
        <v>19523667</v>
      </c>
      <c r="K3" s="562">
        <v>0.44700000000000001</v>
      </c>
      <c r="L3" s="253">
        <v>-8711606</v>
      </c>
      <c r="M3" s="252">
        <v>19483298</v>
      </c>
      <c r="N3" s="562">
        <v>0.44400000000000001</v>
      </c>
      <c r="O3" s="253">
        <v>-8493349</v>
      </c>
      <c r="P3" s="252">
        <v>19123731</v>
      </c>
      <c r="Q3" s="562">
        <v>0.43969811970528333</v>
      </c>
      <c r="R3" s="253">
        <v>-8283760</v>
      </c>
      <c r="S3" s="252">
        <v>18839653</v>
      </c>
      <c r="T3" s="562">
        <v>0.44764587124769389</v>
      </c>
      <c r="U3" s="253">
        <v>-8170526</v>
      </c>
      <c r="V3" s="252">
        <v>18252209</v>
      </c>
      <c r="W3" s="562">
        <v>0.45300000000000001</v>
      </c>
      <c r="X3" s="253">
        <v>-7950015</v>
      </c>
      <c r="Y3" s="252">
        <v>17565170</v>
      </c>
      <c r="Z3" s="562">
        <v>0.42395131290667598</v>
      </c>
      <c r="AA3" s="253">
        <v>-7262757</v>
      </c>
      <c r="AB3" s="252">
        <v>17131111</v>
      </c>
      <c r="AC3" s="562">
        <v>0.41199999999999998</v>
      </c>
      <c r="AD3" s="253">
        <v>-7009605</v>
      </c>
      <c r="AE3" s="252">
        <v>17015600</v>
      </c>
      <c r="AF3" s="562">
        <v>0.39700000000000002</v>
      </c>
      <c r="AG3" s="253">
        <v>-6905576</v>
      </c>
      <c r="AH3" s="252">
        <v>17378538</v>
      </c>
      <c r="AI3" s="562">
        <v>0.41071370809209001</v>
      </c>
      <c r="AJ3" s="253">
        <v>-6818386</v>
      </c>
      <c r="AK3" s="252">
        <v>16601311</v>
      </c>
      <c r="AL3" s="562">
        <v>0.36662918587516341</v>
      </c>
      <c r="AM3" s="253">
        <v>-7097992</v>
      </c>
      <c r="AN3" s="252">
        <v>19360139</v>
      </c>
      <c r="AO3" s="562">
        <v>0.34103323333735769</v>
      </c>
      <c r="AP3" s="253">
        <v>-6824577</v>
      </c>
      <c r="AQ3" s="252">
        <v>20011472</v>
      </c>
      <c r="AR3" s="562">
        <v>0.32268529852462841</v>
      </c>
      <c r="AS3" s="253">
        <v>-7067587</v>
      </c>
      <c r="AT3" s="252">
        <v>21902414</v>
      </c>
      <c r="AU3" s="562">
        <v>0.33949065563548619</v>
      </c>
      <c r="AV3" s="253">
        <v>-7791795</v>
      </c>
      <c r="AW3" s="252">
        <v>22951427</v>
      </c>
      <c r="AX3" s="562">
        <v>0.37549842983537385</v>
      </c>
      <c r="AY3" s="253">
        <v>-8526747</v>
      </c>
      <c r="AZ3" s="252">
        <v>22707810</v>
      </c>
      <c r="BA3" s="562">
        <v>0.43316840046105387</v>
      </c>
      <c r="BB3" s="253">
        <v>-10436166</v>
      </c>
      <c r="BC3" s="252">
        <v>24092630</v>
      </c>
      <c r="BD3" s="562">
        <v>0.44160054446290525</v>
      </c>
      <c r="BE3" s="253">
        <v>-11190247</v>
      </c>
      <c r="BF3" s="252">
        <v>25340202</v>
      </c>
      <c r="BG3" s="562">
        <v>0.40784578146867034</v>
      </c>
      <c r="BH3" s="253">
        <v>-9927667</v>
      </c>
      <c r="BI3" s="252">
        <v>24341718</v>
      </c>
      <c r="BJ3" s="562">
        <v>0.40073799629726808</v>
      </c>
      <c r="BK3" s="253">
        <v>-9900233</v>
      </c>
      <c r="BL3" s="252">
        <v>24705002</v>
      </c>
      <c r="BM3" s="562">
        <v>0.41207568619450485</v>
      </c>
      <c r="BN3" s="253">
        <v>-10872877</v>
      </c>
      <c r="BO3" s="252">
        <v>26385631</v>
      </c>
      <c r="BP3" s="562">
        <v>0.4022018923108181</v>
      </c>
      <c r="BQ3" s="253">
        <v>-10626248</v>
      </c>
      <c r="BR3" s="252">
        <v>26420184</v>
      </c>
      <c r="BS3" s="1092">
        <v>0.40934860292896402</v>
      </c>
      <c r="BT3" s="253">
        <v>-10807411</v>
      </c>
      <c r="BU3" s="1086">
        <v>26401485</v>
      </c>
      <c r="BV3" s="562">
        <v>0.40262560377489404</v>
      </c>
      <c r="BW3" s="253">
        <v>-11106507</v>
      </c>
      <c r="BX3" s="252">
        <v>27585198</v>
      </c>
    </row>
    <row r="4" spans="1:76" ht="15.75">
      <c r="A4" s="20" t="s">
        <v>1727</v>
      </c>
      <c r="B4" s="562">
        <v>0.28699999999999998</v>
      </c>
      <c r="C4" s="253">
        <v>934824</v>
      </c>
      <c r="D4" s="252">
        <v>-3254812</v>
      </c>
      <c r="E4" s="562">
        <v>0.2772763012395057</v>
      </c>
      <c r="F4" s="253">
        <v>1194061</v>
      </c>
      <c r="G4" s="252">
        <v>-4306394</v>
      </c>
      <c r="H4" s="562">
        <v>0.29658163011743771</v>
      </c>
      <c r="I4" s="253">
        <v>1503848</v>
      </c>
      <c r="J4" s="252">
        <v>-5070604</v>
      </c>
      <c r="K4" s="562">
        <v>0.28499999999999998</v>
      </c>
      <c r="L4" s="253">
        <v>1414469</v>
      </c>
      <c r="M4" s="252">
        <v>-4964520</v>
      </c>
      <c r="N4" s="562">
        <v>0.27700000000000002</v>
      </c>
      <c r="O4" s="253">
        <v>1417041</v>
      </c>
      <c r="P4" s="252">
        <v>-5107732</v>
      </c>
      <c r="Q4" s="562">
        <v>0.26770444585533548</v>
      </c>
      <c r="R4" s="253">
        <v>1383004</v>
      </c>
      <c r="S4" s="252">
        <v>-5166160</v>
      </c>
      <c r="T4" s="562">
        <v>0.27681219215026276</v>
      </c>
      <c r="U4" s="253">
        <v>1372710</v>
      </c>
      <c r="V4" s="252">
        <v>-4958994</v>
      </c>
      <c r="W4" s="562">
        <v>0.26900000000000002</v>
      </c>
      <c r="X4" s="253">
        <v>1262302</v>
      </c>
      <c r="Y4" s="252">
        <v>-4684864</v>
      </c>
      <c r="Z4" s="562">
        <v>0.22348459966904477</v>
      </c>
      <c r="AA4" s="253">
        <v>1064903</v>
      </c>
      <c r="AB4" s="252">
        <v>-4764995</v>
      </c>
      <c r="AC4" s="562">
        <v>0.20300000000000001</v>
      </c>
      <c r="AD4" s="253">
        <v>994712</v>
      </c>
      <c r="AE4" s="252">
        <v>-4890101</v>
      </c>
      <c r="AF4" s="562">
        <v>0.2</v>
      </c>
      <c r="AG4" s="253">
        <v>1033515</v>
      </c>
      <c r="AH4" s="252">
        <v>-5157394</v>
      </c>
      <c r="AI4" s="562">
        <v>0.19353505943562846</v>
      </c>
      <c r="AJ4" s="253">
        <v>973396</v>
      </c>
      <c r="AK4" s="252">
        <v>-5029559</v>
      </c>
      <c r="AL4" s="562">
        <v>0.16120065158046407</v>
      </c>
      <c r="AM4" s="253">
        <v>1107261</v>
      </c>
      <c r="AN4" s="252">
        <v>-6868837</v>
      </c>
      <c r="AO4" s="562">
        <v>0.14759772265109217</v>
      </c>
      <c r="AP4" s="253">
        <v>1101946</v>
      </c>
      <c r="AQ4" s="252">
        <v>-7465874</v>
      </c>
      <c r="AR4" s="562">
        <v>0.16256271103251341</v>
      </c>
      <c r="AS4" s="253">
        <v>1359279</v>
      </c>
      <c r="AT4" s="252">
        <v>-8361567</v>
      </c>
      <c r="AU4" s="562">
        <v>0.17666745972723705</v>
      </c>
      <c r="AV4" s="253">
        <v>1416796</v>
      </c>
      <c r="AW4" s="252">
        <v>-8019564</v>
      </c>
      <c r="AX4" s="562">
        <v>0.22411625222103823</v>
      </c>
      <c r="AY4" s="253">
        <v>1764595</v>
      </c>
      <c r="AZ4" s="252">
        <v>-7873570</v>
      </c>
      <c r="BA4" s="562">
        <v>0.27925763711368923</v>
      </c>
      <c r="BB4" s="253">
        <v>2181373</v>
      </c>
      <c r="BC4" s="252">
        <v>-7811328</v>
      </c>
      <c r="BD4" s="562">
        <v>0.28246438269312013</v>
      </c>
      <c r="BE4" s="253">
        <v>2181671</v>
      </c>
      <c r="BF4" s="252">
        <v>-7723703</v>
      </c>
      <c r="BG4" s="562">
        <v>0.22720441408368827</v>
      </c>
      <c r="BH4" s="253">
        <v>1804918</v>
      </c>
      <c r="BI4" s="252">
        <v>-7944027</v>
      </c>
      <c r="BJ4" s="562">
        <v>0.22859073267629126</v>
      </c>
      <c r="BK4" s="253">
        <v>1939986</v>
      </c>
      <c r="BL4" s="252">
        <v>-8486722</v>
      </c>
      <c r="BM4" s="562">
        <v>0.22206525718943512</v>
      </c>
      <c r="BN4" s="253">
        <v>1887425</v>
      </c>
      <c r="BO4" s="252">
        <v>-8499416</v>
      </c>
      <c r="BP4" s="562">
        <v>0.2296137577493832</v>
      </c>
      <c r="BQ4" s="253">
        <v>2087170</v>
      </c>
      <c r="BR4" s="252">
        <v>-9089917</v>
      </c>
      <c r="BS4" s="1092">
        <v>0.23207650401655924</v>
      </c>
      <c r="BT4" s="1085">
        <v>2122979</v>
      </c>
      <c r="BU4" s="252">
        <v>-9147755</v>
      </c>
      <c r="BV4" s="562">
        <v>0.22544650318269244</v>
      </c>
      <c r="BW4" s="253">
        <v>2165041</v>
      </c>
      <c r="BX4" s="252">
        <v>-9603347</v>
      </c>
    </row>
    <row r="5" spans="1:76" ht="15.75">
      <c r="A5" s="290" t="s">
        <v>1013</v>
      </c>
      <c r="B5" s="563">
        <v>0.441</v>
      </c>
      <c r="C5" s="289">
        <v>-5820395</v>
      </c>
      <c r="D5" s="288">
        <v>13183308</v>
      </c>
      <c r="E5" s="563">
        <v>0.45656482627323353</v>
      </c>
      <c r="F5" s="289">
        <v>-6457531</v>
      </c>
      <c r="G5" s="288">
        <v>14143733</v>
      </c>
      <c r="H5" s="563">
        <v>0.49608605456158322</v>
      </c>
      <c r="I5" s="289">
        <v>-7169963</v>
      </c>
      <c r="J5" s="288">
        <v>14453063</v>
      </c>
      <c r="K5" s="563">
        <v>0.503</v>
      </c>
      <c r="L5" s="289">
        <v>-7297137</v>
      </c>
      <c r="M5" s="288">
        <v>14518778</v>
      </c>
      <c r="N5" s="563">
        <v>0.505</v>
      </c>
      <c r="O5" s="289">
        <v>-7076308</v>
      </c>
      <c r="P5" s="288">
        <v>14015999</v>
      </c>
      <c r="Q5" s="563">
        <v>0.50468128370709664</v>
      </c>
      <c r="R5" s="289">
        <v>-6900756</v>
      </c>
      <c r="S5" s="288">
        <v>13673493</v>
      </c>
      <c r="T5" s="563">
        <v>0.51137486304103263</v>
      </c>
      <c r="U5" s="289">
        <v>-6797816</v>
      </c>
      <c r="V5" s="288">
        <v>13293215</v>
      </c>
      <c r="W5" s="563">
        <v>0.51900000000000002</v>
      </c>
      <c r="X5" s="289">
        <v>-6687713</v>
      </c>
      <c r="Y5" s="288">
        <v>12880306</v>
      </c>
      <c r="Z5" s="563">
        <v>0.50119649532642263</v>
      </c>
      <c r="AA5" s="289">
        <v>-6197854</v>
      </c>
      <c r="AB5" s="288">
        <v>12366116</v>
      </c>
      <c r="AC5" s="563">
        <v>0.496</v>
      </c>
      <c r="AD5" s="289">
        <v>-6014893</v>
      </c>
      <c r="AE5" s="288">
        <v>12125499</v>
      </c>
      <c r="AF5" s="563">
        <v>0.48</v>
      </c>
      <c r="AG5" s="289">
        <v>-5872061</v>
      </c>
      <c r="AH5" s="288">
        <v>12221144</v>
      </c>
      <c r="AI5" s="563">
        <v>0.50510847449893503</v>
      </c>
      <c r="AJ5" s="289">
        <v>-5844990</v>
      </c>
      <c r="AK5" s="288">
        <v>11571752</v>
      </c>
      <c r="AL5" s="563">
        <v>0.47959219943605558</v>
      </c>
      <c r="AM5" s="289">
        <v>-5990731</v>
      </c>
      <c r="AN5" s="288">
        <v>12491302</v>
      </c>
      <c r="AO5" s="563">
        <v>0.45614653044039832</v>
      </c>
      <c r="AP5" s="289">
        <v>-5722631</v>
      </c>
      <c r="AQ5" s="288">
        <v>12545598</v>
      </c>
      <c r="AR5" s="563">
        <v>0.42156210759932522</v>
      </c>
      <c r="AS5" s="289">
        <v>-5708308</v>
      </c>
      <c r="AT5" s="288">
        <v>13540847</v>
      </c>
      <c r="AU5" s="563">
        <v>0.42693929083062176</v>
      </c>
      <c r="AV5" s="289">
        <v>-6374999</v>
      </c>
      <c r="AW5" s="288">
        <v>14931863</v>
      </c>
      <c r="AX5" s="563">
        <v>0.4558475526889143</v>
      </c>
      <c r="AY5" s="289">
        <v>-6762152</v>
      </c>
      <c r="AZ5" s="288">
        <v>14834240</v>
      </c>
      <c r="BA5" s="563">
        <v>0.50701061868393571</v>
      </c>
      <c r="BB5" s="289">
        <v>-8254793</v>
      </c>
      <c r="BC5" s="288">
        <v>16281302</v>
      </c>
      <c r="BD5" s="563">
        <v>0.51137152733922897</v>
      </c>
      <c r="BE5" s="289">
        <v>-9008576</v>
      </c>
      <c r="BF5" s="288">
        <v>17616499</v>
      </c>
      <c r="BG5" s="563">
        <v>0.49535931613786355</v>
      </c>
      <c r="BH5" s="289">
        <v>-8122749</v>
      </c>
      <c r="BI5" s="288">
        <v>16397691</v>
      </c>
      <c r="BJ5" s="563">
        <v>0.4908194333801118</v>
      </c>
      <c r="BK5" s="289">
        <v>-7960247</v>
      </c>
      <c r="BL5" s="288">
        <v>16218280</v>
      </c>
      <c r="BM5" s="563">
        <v>0.50236743771669967</v>
      </c>
      <c r="BN5" s="289">
        <v>-8985452</v>
      </c>
      <c r="BO5" s="288">
        <v>17886215</v>
      </c>
      <c r="BP5" s="563">
        <v>0.49272628055874729</v>
      </c>
      <c r="BQ5" s="289">
        <v>-8539078</v>
      </c>
      <c r="BR5" s="288">
        <v>17330267</v>
      </c>
      <c r="BS5" s="1093">
        <v>0.50333649593450225</v>
      </c>
      <c r="BT5" s="289">
        <v>-8684432</v>
      </c>
      <c r="BU5" s="1094">
        <v>17253730</v>
      </c>
      <c r="BV5" s="563">
        <v>0.4972494767084879</v>
      </c>
      <c r="BW5" s="289">
        <v>-8941466</v>
      </c>
      <c r="BX5" s="288">
        <v>17981851</v>
      </c>
    </row>
    <row r="6" spans="1:76" ht="34.5">
      <c r="A6" s="600" t="s">
        <v>1712</v>
      </c>
    </row>
    <row r="7" spans="1:76">
      <c r="A7" s="521" t="s">
        <v>1012</v>
      </c>
      <c r="AK7" s="287"/>
    </row>
    <row r="8" spans="1:76">
      <c r="AK8" s="287"/>
    </row>
    <row r="9" spans="1:76">
      <c r="C9" s="286"/>
      <c r="F9" s="286"/>
      <c r="I9" s="286"/>
      <c r="L9" s="286"/>
      <c r="O9" s="286"/>
      <c r="R9" s="286"/>
      <c r="U9" s="286"/>
      <c r="X9" s="286"/>
      <c r="AA9" s="286"/>
      <c r="AD9" s="286"/>
      <c r="AK9" s="287"/>
    </row>
    <row r="10" spans="1:76">
      <c r="C10" s="286"/>
      <c r="F10" s="286"/>
      <c r="I10" s="286"/>
      <c r="L10" s="286"/>
      <c r="O10" s="286"/>
      <c r="R10" s="286"/>
      <c r="U10" s="286"/>
      <c r="X10" s="286"/>
      <c r="AA10" s="286"/>
      <c r="AD10" s="286"/>
    </row>
    <row r="11" spans="1:76">
      <c r="C11" s="286"/>
      <c r="F11" s="286"/>
      <c r="I11" s="286"/>
      <c r="L11" s="286"/>
      <c r="O11" s="286"/>
      <c r="R11" s="286"/>
      <c r="U11" s="286"/>
      <c r="X11" s="286"/>
      <c r="AA11" s="286"/>
      <c r="AD11" s="286"/>
      <c r="AJ11" s="285"/>
    </row>
  </sheetData>
  <mergeCells count="25">
    <mergeCell ref="BV1:BX1"/>
    <mergeCell ref="Q1:S1"/>
    <mergeCell ref="AL1:AN1"/>
    <mergeCell ref="T1:V1"/>
    <mergeCell ref="W1:Y1"/>
    <mergeCell ref="Z1:AB1"/>
    <mergeCell ref="AC1:AE1"/>
    <mergeCell ref="AF1:AH1"/>
    <mergeCell ref="BS1:BU1"/>
    <mergeCell ref="AI1:AK1"/>
    <mergeCell ref="BJ1:BL1"/>
    <mergeCell ref="BA1:BC1"/>
    <mergeCell ref="AX1:AZ1"/>
    <mergeCell ref="AU1:AW1"/>
    <mergeCell ref="AR1:AT1"/>
    <mergeCell ref="BG1:BI1"/>
    <mergeCell ref="BP1:BR1"/>
    <mergeCell ref="BD1:BF1"/>
    <mergeCell ref="BM1:BO1"/>
    <mergeCell ref="AO1:AQ1"/>
    <mergeCell ref="B1:D1"/>
    <mergeCell ref="E1:G1"/>
    <mergeCell ref="H1:J1"/>
    <mergeCell ref="K1:M1"/>
    <mergeCell ref="N1:P1"/>
  </mergeCells>
  <pageMargins left="0.511811024" right="0.511811024" top="0.78740157499999996" bottom="0.78740157499999996" header="0.31496062000000002" footer="0.31496062000000002"/>
  <pageSetup paperSize="9"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399"/>
    <pageSetUpPr fitToPage="1"/>
  </sheetPr>
  <dimension ref="A1:BY43"/>
  <sheetViews>
    <sheetView showGridLines="0" zoomScaleNormal="100" workbookViewId="0">
      <pane xSplit="1" topLeftCell="BR1" activePane="topRight" state="frozen"/>
      <selection activeCell="BA3" sqref="BA3:BC5"/>
      <selection pane="topRight"/>
    </sheetView>
  </sheetViews>
  <sheetFormatPr defaultRowHeight="15"/>
  <cols>
    <col min="1" max="1" width="72.140625" style="296" customWidth="1"/>
    <col min="2" max="43" width="13" style="297" customWidth="1"/>
    <col min="44" max="45" width="13.7109375" style="296" customWidth="1"/>
    <col min="46" max="46" width="13.140625" style="296" customWidth="1"/>
    <col min="47" max="47" width="13.28515625" style="296" customWidth="1"/>
    <col min="48" max="48" width="12.7109375" style="296" customWidth="1"/>
    <col min="49" max="49" width="10.85546875" style="296" customWidth="1"/>
    <col min="50" max="50" width="12.7109375" style="296" customWidth="1"/>
    <col min="51" max="51" width="10.85546875" style="296" customWidth="1"/>
    <col min="52" max="52" width="12.7109375" style="296" customWidth="1"/>
    <col min="53" max="53" width="10.85546875" style="296" customWidth="1"/>
    <col min="54" max="54" width="12.7109375" style="296" customWidth="1"/>
    <col min="55" max="55" width="10.85546875" style="296" customWidth="1"/>
    <col min="56" max="56" width="12.7109375" style="296" customWidth="1"/>
    <col min="57" max="57" width="10.85546875" style="296" customWidth="1"/>
    <col min="58" max="58" width="12.7109375" style="296" customWidth="1"/>
    <col min="59" max="59" width="10.85546875" style="296" customWidth="1"/>
    <col min="60" max="60" width="12.7109375" style="296" customWidth="1"/>
    <col min="61" max="61" width="10.85546875" style="296" customWidth="1"/>
    <col min="62" max="62" width="12.7109375" style="296" customWidth="1"/>
    <col min="63" max="63" width="10.85546875" style="296" customWidth="1"/>
    <col min="64" max="64" width="12.7109375" style="296" customWidth="1"/>
    <col min="65" max="65" width="10.85546875" style="296" customWidth="1"/>
    <col min="66" max="66" width="12.7109375" style="296" customWidth="1"/>
    <col min="67" max="67" width="10.85546875" style="296" customWidth="1"/>
    <col min="68" max="68" width="12.7109375" style="296" customWidth="1"/>
    <col min="69" max="69" width="10.85546875" style="296" customWidth="1"/>
    <col min="70" max="70" width="12.7109375" style="296" customWidth="1"/>
    <col min="71" max="71" width="10.85546875" style="296" customWidth="1"/>
    <col min="72" max="72" width="12.7109375" style="296" customWidth="1"/>
    <col min="73" max="73" width="10.85546875" style="296" customWidth="1"/>
    <col min="74" max="74" width="10.7109375" style="296" customWidth="1"/>
    <col min="75" max="75" width="10.140625" style="296" customWidth="1"/>
    <col min="76" max="76" width="11" style="296" customWidth="1"/>
    <col min="77" max="16384" width="9.140625" style="296"/>
  </cols>
  <sheetData>
    <row r="1" spans="1:77" s="258" customFormat="1" ht="33.75" customHeight="1">
      <c r="A1" s="512" t="s">
        <v>1749</v>
      </c>
      <c r="B1" s="1395">
        <v>39783</v>
      </c>
      <c r="C1" s="1397"/>
      <c r="D1" s="1395">
        <v>39903</v>
      </c>
      <c r="E1" s="1396"/>
      <c r="F1" s="1395">
        <v>39994</v>
      </c>
      <c r="G1" s="1396"/>
      <c r="H1" s="1395">
        <v>40086</v>
      </c>
      <c r="I1" s="1396"/>
      <c r="J1" s="1395">
        <v>40148</v>
      </c>
      <c r="K1" s="1396"/>
      <c r="L1" s="1395">
        <v>40268</v>
      </c>
      <c r="M1" s="1396"/>
      <c r="N1" s="1395">
        <v>40359</v>
      </c>
      <c r="O1" s="1396"/>
      <c r="P1" s="1395">
        <v>40451</v>
      </c>
      <c r="Q1" s="1396"/>
      <c r="R1" s="1395">
        <v>40513</v>
      </c>
      <c r="S1" s="1396"/>
      <c r="T1" s="1395">
        <v>40633</v>
      </c>
      <c r="U1" s="1396"/>
      <c r="V1" s="1395">
        <v>40724</v>
      </c>
      <c r="W1" s="1396"/>
      <c r="X1" s="1395">
        <v>40816</v>
      </c>
      <c r="Y1" s="1396"/>
      <c r="Z1" s="1395">
        <v>40878</v>
      </c>
      <c r="AA1" s="1396"/>
      <c r="AB1" s="1395">
        <v>40999</v>
      </c>
      <c r="AC1" s="1396"/>
      <c r="AD1" s="1395">
        <v>41090</v>
      </c>
      <c r="AE1" s="1396"/>
      <c r="AF1" s="1395">
        <v>41182</v>
      </c>
      <c r="AG1" s="1396"/>
      <c r="AH1" s="1395">
        <v>41244</v>
      </c>
      <c r="AI1" s="1396"/>
      <c r="AJ1" s="1395">
        <v>41364</v>
      </c>
      <c r="AK1" s="1396"/>
      <c r="AL1" s="1395">
        <v>41455</v>
      </c>
      <c r="AM1" s="1396"/>
      <c r="AN1" s="1395">
        <v>41547</v>
      </c>
      <c r="AO1" s="1396"/>
      <c r="AP1" s="1395">
        <v>41639</v>
      </c>
      <c r="AQ1" s="1396"/>
      <c r="AR1" s="1395">
        <v>41729</v>
      </c>
      <c r="AS1" s="1396"/>
      <c r="AT1" s="1395">
        <v>41820</v>
      </c>
      <c r="AU1" s="1396"/>
      <c r="AV1" s="1395">
        <v>41912</v>
      </c>
      <c r="AW1" s="1396"/>
      <c r="AX1" s="1395">
        <v>42004</v>
      </c>
      <c r="AY1" s="1396"/>
      <c r="AZ1" s="1395">
        <v>42094</v>
      </c>
      <c r="BA1" s="1396"/>
      <c r="BB1" s="1395">
        <v>42185</v>
      </c>
      <c r="BC1" s="1396"/>
      <c r="BD1" s="1395">
        <v>42277</v>
      </c>
      <c r="BE1" s="1396"/>
      <c r="BF1" s="1395">
        <v>42369</v>
      </c>
      <c r="BG1" s="1396"/>
      <c r="BH1" s="1395">
        <v>42460</v>
      </c>
      <c r="BI1" s="1396"/>
      <c r="BJ1" s="1395">
        <v>42551</v>
      </c>
      <c r="BK1" s="1396"/>
      <c r="BL1" s="1395">
        <v>42643</v>
      </c>
      <c r="BM1" s="1396"/>
      <c r="BN1" s="1395">
        <v>42735</v>
      </c>
      <c r="BO1" s="1396"/>
      <c r="BP1" s="1395">
        <v>42825</v>
      </c>
      <c r="BQ1" s="1396"/>
      <c r="BR1" s="1395">
        <v>42916</v>
      </c>
      <c r="BS1" s="1396"/>
      <c r="BT1" s="1395">
        <v>43008</v>
      </c>
      <c r="BU1" s="1396"/>
      <c r="BV1" s="1395">
        <v>43100</v>
      </c>
      <c r="BW1" s="1396"/>
      <c r="BX1" s="1395">
        <v>43190</v>
      </c>
      <c r="BY1" s="1396"/>
    </row>
    <row r="2" spans="1:77" s="258" customFormat="1" ht="12.75">
      <c r="A2" s="322"/>
      <c r="B2" s="321" t="s">
        <v>660</v>
      </c>
      <c r="C2" s="320" t="s">
        <v>659</v>
      </c>
      <c r="D2" s="321" t="s">
        <v>660</v>
      </c>
      <c r="E2" s="319" t="s">
        <v>659</v>
      </c>
      <c r="F2" s="321" t="s">
        <v>660</v>
      </c>
      <c r="G2" s="319" t="s">
        <v>659</v>
      </c>
      <c r="H2" s="321" t="s">
        <v>660</v>
      </c>
      <c r="I2" s="319" t="s">
        <v>659</v>
      </c>
      <c r="J2" s="321" t="s">
        <v>660</v>
      </c>
      <c r="K2" s="319" t="s">
        <v>659</v>
      </c>
      <c r="L2" s="320" t="s">
        <v>660</v>
      </c>
      <c r="M2" s="319" t="s">
        <v>659</v>
      </c>
      <c r="N2" s="320" t="s">
        <v>660</v>
      </c>
      <c r="O2" s="319" t="s">
        <v>659</v>
      </c>
      <c r="P2" s="320" t="s">
        <v>660</v>
      </c>
      <c r="Q2" s="319" t="s">
        <v>659</v>
      </c>
      <c r="R2" s="320" t="s">
        <v>660</v>
      </c>
      <c r="S2" s="319" t="s">
        <v>659</v>
      </c>
      <c r="T2" s="320" t="s">
        <v>660</v>
      </c>
      <c r="U2" s="319" t="s">
        <v>659</v>
      </c>
      <c r="V2" s="320" t="s">
        <v>660</v>
      </c>
      <c r="W2" s="319" t="s">
        <v>659</v>
      </c>
      <c r="X2" s="320" t="s">
        <v>660</v>
      </c>
      <c r="Y2" s="319" t="s">
        <v>659</v>
      </c>
      <c r="Z2" s="320" t="s">
        <v>660</v>
      </c>
      <c r="AA2" s="319" t="s">
        <v>659</v>
      </c>
      <c r="AB2" s="320" t="s">
        <v>660</v>
      </c>
      <c r="AC2" s="319" t="s">
        <v>659</v>
      </c>
      <c r="AD2" s="320" t="s">
        <v>660</v>
      </c>
      <c r="AE2" s="319" t="s">
        <v>659</v>
      </c>
      <c r="AF2" s="320" t="s">
        <v>660</v>
      </c>
      <c r="AG2" s="319" t="s">
        <v>659</v>
      </c>
      <c r="AH2" s="320" t="s">
        <v>660</v>
      </c>
      <c r="AI2" s="319" t="s">
        <v>659</v>
      </c>
      <c r="AJ2" s="320" t="s">
        <v>660</v>
      </c>
      <c r="AK2" s="319" t="s">
        <v>659</v>
      </c>
      <c r="AL2" s="320" t="s">
        <v>660</v>
      </c>
      <c r="AM2" s="319" t="s">
        <v>659</v>
      </c>
      <c r="AN2" s="320" t="s">
        <v>660</v>
      </c>
      <c r="AO2" s="319" t="s">
        <v>659</v>
      </c>
      <c r="AP2" s="320" t="s">
        <v>660</v>
      </c>
      <c r="AQ2" s="319" t="s">
        <v>659</v>
      </c>
      <c r="AR2" s="320" t="s">
        <v>660</v>
      </c>
      <c r="AS2" s="319" t="s">
        <v>659</v>
      </c>
      <c r="AT2" s="320" t="s">
        <v>660</v>
      </c>
      <c r="AU2" s="319" t="s">
        <v>659</v>
      </c>
      <c r="AV2" s="320" t="s">
        <v>660</v>
      </c>
      <c r="AW2" s="319" t="s">
        <v>659</v>
      </c>
      <c r="AX2" s="320" t="s">
        <v>660</v>
      </c>
      <c r="AY2" s="319" t="s">
        <v>659</v>
      </c>
      <c r="AZ2" s="320" t="s">
        <v>660</v>
      </c>
      <c r="BA2" s="319" t="s">
        <v>659</v>
      </c>
      <c r="BB2" s="320" t="s">
        <v>660</v>
      </c>
      <c r="BC2" s="319" t="s">
        <v>659</v>
      </c>
      <c r="BD2" s="320" t="s">
        <v>660</v>
      </c>
      <c r="BE2" s="319" t="s">
        <v>659</v>
      </c>
      <c r="BF2" s="320" t="s">
        <v>660</v>
      </c>
      <c r="BG2" s="319" t="s">
        <v>659</v>
      </c>
      <c r="BH2" s="320" t="s">
        <v>660</v>
      </c>
      <c r="BI2" s="319" t="s">
        <v>659</v>
      </c>
      <c r="BJ2" s="320" t="s">
        <v>660</v>
      </c>
      <c r="BK2" s="319" t="s">
        <v>659</v>
      </c>
      <c r="BL2" s="320" t="s">
        <v>660</v>
      </c>
      <c r="BM2" s="319" t="s">
        <v>659</v>
      </c>
      <c r="BN2" s="320" t="s">
        <v>660</v>
      </c>
      <c r="BO2" s="319" t="s">
        <v>659</v>
      </c>
      <c r="BP2" s="320" t="s">
        <v>660</v>
      </c>
      <c r="BQ2" s="319" t="s">
        <v>659</v>
      </c>
      <c r="BR2" s="320" t="s">
        <v>660</v>
      </c>
      <c r="BS2" s="319" t="s">
        <v>659</v>
      </c>
      <c r="BT2" s="320" t="s">
        <v>660</v>
      </c>
      <c r="BU2" s="319" t="s">
        <v>659</v>
      </c>
      <c r="BV2" s="320" t="s">
        <v>660</v>
      </c>
      <c r="BW2" s="319" t="s">
        <v>659</v>
      </c>
      <c r="BX2" s="320" t="s">
        <v>660</v>
      </c>
      <c r="BY2" s="319" t="s">
        <v>659</v>
      </c>
    </row>
    <row r="3" spans="1:77" s="20" customFormat="1" ht="22.5" customHeight="1">
      <c r="A3" s="315" t="s">
        <v>1750</v>
      </c>
      <c r="B3" s="318"/>
      <c r="C3" s="317"/>
      <c r="D3" s="318"/>
      <c r="E3" s="316"/>
      <c r="F3" s="318"/>
      <c r="G3" s="316"/>
      <c r="H3" s="318"/>
      <c r="I3" s="316"/>
      <c r="J3" s="318"/>
      <c r="K3" s="316"/>
      <c r="L3" s="317"/>
      <c r="M3" s="316"/>
      <c r="N3" s="317"/>
      <c r="O3" s="316"/>
      <c r="P3" s="317"/>
      <c r="Q3" s="316"/>
      <c r="R3" s="317"/>
      <c r="S3" s="316"/>
      <c r="T3" s="317"/>
      <c r="U3" s="316"/>
      <c r="V3" s="317"/>
      <c r="W3" s="316"/>
      <c r="X3" s="317"/>
      <c r="Y3" s="316"/>
      <c r="Z3" s="317"/>
      <c r="AA3" s="316"/>
      <c r="AB3" s="317"/>
      <c r="AC3" s="316"/>
      <c r="AD3" s="317"/>
      <c r="AE3" s="316"/>
      <c r="AF3" s="317"/>
      <c r="AG3" s="316"/>
      <c r="AH3" s="317"/>
      <c r="AI3" s="316"/>
      <c r="AJ3" s="317"/>
      <c r="AK3" s="316"/>
      <c r="AL3" s="317"/>
      <c r="AM3" s="316"/>
      <c r="AN3" s="317"/>
      <c r="AO3" s="316"/>
      <c r="AP3" s="317"/>
      <c r="AQ3" s="316"/>
      <c r="AR3" s="317"/>
      <c r="AS3" s="316"/>
      <c r="AT3" s="317"/>
      <c r="AU3" s="316"/>
      <c r="AV3" s="317"/>
      <c r="AW3" s="316"/>
      <c r="AX3" s="317"/>
      <c r="AY3" s="316"/>
      <c r="AZ3" s="317"/>
      <c r="BA3" s="316"/>
      <c r="BB3" s="317"/>
      <c r="BC3" s="316"/>
      <c r="BD3" s="317"/>
      <c r="BE3" s="316"/>
      <c r="BF3" s="317"/>
      <c r="BG3" s="316"/>
      <c r="BH3" s="317"/>
      <c r="BI3" s="316"/>
      <c r="BJ3" s="317"/>
      <c r="BK3" s="316"/>
      <c r="BL3" s="317"/>
      <c r="BM3" s="316"/>
      <c r="BN3" s="317"/>
      <c r="BO3" s="316"/>
      <c r="BP3" s="317"/>
      <c r="BQ3" s="316"/>
      <c r="BR3" s="317"/>
      <c r="BS3" s="316"/>
      <c r="BT3" s="317"/>
      <c r="BU3" s="316"/>
      <c r="BV3" s="317"/>
      <c r="BW3" s="316"/>
      <c r="BX3" s="317"/>
      <c r="BY3" s="316"/>
    </row>
    <row r="4" spans="1:77" s="20" customFormat="1" ht="12.75" customHeight="1">
      <c r="A4" s="311" t="s">
        <v>658</v>
      </c>
      <c r="B4" s="310">
        <v>4020492</v>
      </c>
      <c r="C4" s="309" t="s">
        <v>29</v>
      </c>
      <c r="D4" s="310">
        <v>4087803</v>
      </c>
      <c r="E4" s="308">
        <v>1.5</v>
      </c>
      <c r="F4" s="310">
        <v>3328490</v>
      </c>
      <c r="G4" s="308">
        <v>1.25</v>
      </c>
      <c r="H4" s="310">
        <v>2408762</v>
      </c>
      <c r="I4" s="308">
        <v>0.9</v>
      </c>
      <c r="J4" s="310">
        <v>1787108</v>
      </c>
      <c r="K4" s="308">
        <v>0.6</v>
      </c>
      <c r="L4" s="309">
        <v>1695732</v>
      </c>
      <c r="M4" s="308">
        <v>1</v>
      </c>
      <c r="N4" s="309">
        <v>2304976</v>
      </c>
      <c r="O4" s="308">
        <v>0.78</v>
      </c>
      <c r="P4" s="309">
        <v>2112908</v>
      </c>
      <c r="Q4" s="308">
        <v>0.67</v>
      </c>
      <c r="R4" s="309">
        <v>2313377</v>
      </c>
      <c r="S4" s="308">
        <v>0.69</v>
      </c>
      <c r="T4" s="309">
        <v>2323164</v>
      </c>
      <c r="U4" s="308">
        <v>0.67</v>
      </c>
      <c r="V4" s="309">
        <v>2356061</v>
      </c>
      <c r="W4" s="308">
        <v>0.7</v>
      </c>
      <c r="X4" s="309">
        <v>2719973</v>
      </c>
      <c r="Y4" s="308">
        <v>0.71</v>
      </c>
      <c r="Z4" s="309">
        <v>3099722</v>
      </c>
      <c r="AA4" s="308">
        <v>0.78</v>
      </c>
      <c r="AB4" s="309">
        <v>3296014</v>
      </c>
      <c r="AC4" s="308">
        <v>0.82</v>
      </c>
      <c r="AD4" s="309">
        <v>4070365</v>
      </c>
      <c r="AE4" s="308">
        <v>1</v>
      </c>
      <c r="AF4" s="309">
        <v>4332994</v>
      </c>
      <c r="AG4" s="308">
        <v>1</v>
      </c>
      <c r="AH4" s="309">
        <v>4573362.4333300004</v>
      </c>
      <c r="AI4" s="308">
        <v>1.1000000000000001</v>
      </c>
      <c r="AJ4" s="309">
        <v>4697755</v>
      </c>
      <c r="AK4" s="308">
        <v>1.1000000000000001</v>
      </c>
      <c r="AL4" s="309">
        <v>5054909</v>
      </c>
      <c r="AM4" s="308">
        <v>1.1000000000000001</v>
      </c>
      <c r="AN4" s="309">
        <v>4957801</v>
      </c>
      <c r="AO4" s="308">
        <v>1.1000000000000001</v>
      </c>
      <c r="AP4" s="309">
        <v>5590892.4750499995</v>
      </c>
      <c r="AQ4" s="308">
        <v>1.2</v>
      </c>
      <c r="AR4" s="309">
        <v>4879224</v>
      </c>
      <c r="AS4" s="308">
        <v>1</v>
      </c>
      <c r="AT4" s="309">
        <v>4827213</v>
      </c>
      <c r="AU4" s="308">
        <v>1</v>
      </c>
      <c r="AV4" s="309">
        <v>5127903</v>
      </c>
      <c r="AW4" s="308">
        <v>1</v>
      </c>
      <c r="AX4" s="309">
        <v>5323600</v>
      </c>
      <c r="AY4" s="308">
        <v>1</v>
      </c>
      <c r="AZ4" s="309">
        <v>6094068</v>
      </c>
      <c r="BA4" s="308">
        <v>1.1000000000000001</v>
      </c>
      <c r="BB4" s="309">
        <v>6232939</v>
      </c>
      <c r="BC4" s="308">
        <v>1.2</v>
      </c>
      <c r="BD4" s="309">
        <v>5098984</v>
      </c>
      <c r="BE4" s="308">
        <v>0.9</v>
      </c>
      <c r="BF4" s="309">
        <v>4753765</v>
      </c>
      <c r="BG4" s="308">
        <v>0.9</v>
      </c>
      <c r="BH4" s="309">
        <v>4154863</v>
      </c>
      <c r="BI4" s="308">
        <v>0.8</v>
      </c>
      <c r="BJ4" s="309">
        <v>4090276</v>
      </c>
      <c r="BK4" s="308">
        <v>0.7</v>
      </c>
      <c r="BL4" s="309">
        <v>4080676</v>
      </c>
      <c r="BM4" s="308">
        <v>0.7</v>
      </c>
      <c r="BN4" s="309">
        <v>4134421</v>
      </c>
      <c r="BO4" s="308">
        <v>0.7</v>
      </c>
      <c r="BP4" s="309">
        <v>4857953</v>
      </c>
      <c r="BQ4" s="308">
        <v>0.9</v>
      </c>
      <c r="BR4" s="309">
        <v>4770679</v>
      </c>
      <c r="BS4" s="308">
        <v>0.9</v>
      </c>
      <c r="BT4" s="309">
        <v>4671465</v>
      </c>
      <c r="BU4" s="308">
        <v>0.9</v>
      </c>
      <c r="BV4" s="1095">
        <v>4079032</v>
      </c>
      <c r="BW4" s="1096">
        <v>0.7</v>
      </c>
      <c r="BX4" s="1095">
        <v>4145858</v>
      </c>
      <c r="BY4" s="1096">
        <v>0.7</v>
      </c>
    </row>
    <row r="5" spans="1:77" s="20" customFormat="1" ht="12.75" customHeight="1">
      <c r="A5" s="311" t="s">
        <v>657</v>
      </c>
      <c r="B5" s="310" t="s">
        <v>29</v>
      </c>
      <c r="C5" s="309" t="s">
        <v>29</v>
      </c>
      <c r="D5" s="310" t="s">
        <v>29</v>
      </c>
      <c r="E5" s="308" t="s">
        <v>29</v>
      </c>
      <c r="F5" s="310" t="s">
        <v>29</v>
      </c>
      <c r="G5" s="308" t="s">
        <v>29</v>
      </c>
      <c r="H5" s="310" t="s">
        <v>29</v>
      </c>
      <c r="I5" s="308" t="s">
        <v>29</v>
      </c>
      <c r="J5" s="310" t="s">
        <v>29</v>
      </c>
      <c r="K5" s="308" t="s">
        <v>29</v>
      </c>
      <c r="L5" s="309" t="s">
        <v>29</v>
      </c>
      <c r="M5" s="308" t="s">
        <v>29</v>
      </c>
      <c r="N5" s="309" t="s">
        <v>29</v>
      </c>
      <c r="O5" s="308" t="s">
        <v>29</v>
      </c>
      <c r="P5" s="309" t="s">
        <v>29</v>
      </c>
      <c r="Q5" s="308" t="s">
        <v>29</v>
      </c>
      <c r="R5" s="309">
        <v>18099197</v>
      </c>
      <c r="S5" s="308">
        <v>5.4</v>
      </c>
      <c r="T5" s="309">
        <v>18850914</v>
      </c>
      <c r="U5" s="308">
        <v>6.2</v>
      </c>
      <c r="V5" s="309">
        <v>18474353</v>
      </c>
      <c r="W5" s="308">
        <v>5.0999999999999996</v>
      </c>
      <c r="X5" s="309">
        <v>20279406</v>
      </c>
      <c r="Y5" s="308">
        <v>5.3</v>
      </c>
      <c r="Z5" s="309">
        <v>21999582</v>
      </c>
      <c r="AA5" s="308">
        <v>5.5</v>
      </c>
      <c r="AB5" s="309">
        <v>22555838</v>
      </c>
      <c r="AC5" s="308">
        <v>5.6</v>
      </c>
      <c r="AD5" s="309">
        <v>25279571</v>
      </c>
      <c r="AE5" s="308">
        <v>6.1</v>
      </c>
      <c r="AF5" s="309">
        <v>26374842</v>
      </c>
      <c r="AG5" s="308">
        <v>6.3</v>
      </c>
      <c r="AH5" s="309">
        <v>27129686.304540001</v>
      </c>
      <c r="AI5" s="308">
        <v>6.4</v>
      </c>
      <c r="AJ5" s="309">
        <v>28319581</v>
      </c>
      <c r="AK5" s="308">
        <v>6.5</v>
      </c>
      <c r="AL5" s="309">
        <v>29067607</v>
      </c>
      <c r="AM5" s="308">
        <v>6.5</v>
      </c>
      <c r="AN5" s="309">
        <v>29132158</v>
      </c>
      <c r="AO5" s="308">
        <v>6.4</v>
      </c>
      <c r="AP5" s="309">
        <v>31344501.318610001</v>
      </c>
      <c r="AQ5" s="308">
        <v>6.5</v>
      </c>
      <c r="AR5" s="309">
        <v>30166213</v>
      </c>
      <c r="AS5" s="308">
        <v>6.3</v>
      </c>
      <c r="AT5" s="309">
        <v>30752300</v>
      </c>
      <c r="AU5" s="308">
        <v>6.3</v>
      </c>
      <c r="AV5" s="309">
        <v>31241556</v>
      </c>
      <c r="AW5" s="308">
        <v>6.2</v>
      </c>
      <c r="AX5" s="309">
        <v>32787688</v>
      </c>
      <c r="AY5" s="308">
        <v>6.2</v>
      </c>
      <c r="AZ5" s="309">
        <v>35185277</v>
      </c>
      <c r="BA5" s="308">
        <v>6.5</v>
      </c>
      <c r="BB5" s="309">
        <v>34124895</v>
      </c>
      <c r="BC5" s="308">
        <v>6.4</v>
      </c>
      <c r="BD5" s="309">
        <v>35256855</v>
      </c>
      <c r="BE5" s="308">
        <v>6.4</v>
      </c>
      <c r="BF5" s="309">
        <v>35526292</v>
      </c>
      <c r="BG5" s="308">
        <v>6.5</v>
      </c>
      <c r="BH5" s="309">
        <v>33083503</v>
      </c>
      <c r="BI5" s="308">
        <v>6.4</v>
      </c>
      <c r="BJ5" s="309">
        <v>31780724</v>
      </c>
      <c r="BK5" s="308">
        <v>5.5</v>
      </c>
      <c r="BL5" s="309">
        <v>31716040</v>
      </c>
      <c r="BM5" s="308">
        <v>5.6</v>
      </c>
      <c r="BN5" s="309">
        <v>31171715</v>
      </c>
      <c r="BO5" s="308">
        <v>5.5</v>
      </c>
      <c r="BP5" s="309">
        <v>30282228</v>
      </c>
      <c r="BQ5" s="308">
        <v>5.5</v>
      </c>
      <c r="BR5" s="309">
        <v>30035211</v>
      </c>
      <c r="BS5" s="308">
        <v>5.4</v>
      </c>
      <c r="BT5" s="309">
        <v>28460344</v>
      </c>
      <c r="BU5" s="308">
        <v>5.3</v>
      </c>
      <c r="BV5" s="1095">
        <v>28957637</v>
      </c>
      <c r="BW5" s="1096">
        <v>5.0999999999999996</v>
      </c>
      <c r="BX5" s="1095">
        <v>29455032</v>
      </c>
      <c r="BY5" s="1096">
        <v>5.2</v>
      </c>
    </row>
    <row r="6" spans="1:77" s="20" customFormat="1" ht="12.75" customHeight="1">
      <c r="A6" s="311" t="s">
        <v>656</v>
      </c>
      <c r="B6" s="310">
        <v>26102089</v>
      </c>
      <c r="C6" s="309" t="s">
        <v>29</v>
      </c>
      <c r="D6" s="310">
        <v>26883341</v>
      </c>
      <c r="E6" s="308">
        <v>9.86</v>
      </c>
      <c r="F6" s="310">
        <v>24598053</v>
      </c>
      <c r="G6" s="308">
        <v>9.25</v>
      </c>
      <c r="H6" s="310">
        <v>24765087</v>
      </c>
      <c r="I6" s="308">
        <v>9.2200000000000006</v>
      </c>
      <c r="J6" s="310">
        <v>23256006</v>
      </c>
      <c r="K6" s="308">
        <v>8.4</v>
      </c>
      <c r="L6" s="309">
        <v>23590395</v>
      </c>
      <c r="M6" s="308">
        <v>8.3000000000000007</v>
      </c>
      <c r="N6" s="309">
        <v>25389296</v>
      </c>
      <c r="O6" s="308">
        <v>8.7100000000000009</v>
      </c>
      <c r="P6" s="309">
        <v>27499407</v>
      </c>
      <c r="Q6" s="308">
        <v>8.99</v>
      </c>
      <c r="R6" s="309">
        <v>29008782</v>
      </c>
      <c r="S6" s="308">
        <v>8.65</v>
      </c>
      <c r="T6" s="309">
        <v>30270640</v>
      </c>
      <c r="U6" s="308">
        <v>8.73</v>
      </c>
      <c r="V6" s="309">
        <v>30797931</v>
      </c>
      <c r="W6" s="308">
        <v>8.6</v>
      </c>
      <c r="X6" s="309">
        <v>33844521</v>
      </c>
      <c r="Y6" s="308">
        <v>8.85</v>
      </c>
      <c r="Z6" s="309">
        <v>36715537</v>
      </c>
      <c r="AA6" s="308">
        <v>9.25</v>
      </c>
      <c r="AB6" s="309">
        <v>37410715</v>
      </c>
      <c r="AC6" s="308">
        <v>9.34</v>
      </c>
      <c r="AD6" s="309">
        <v>40949626</v>
      </c>
      <c r="AE6" s="308">
        <v>9.9</v>
      </c>
      <c r="AF6" s="309">
        <v>42361640</v>
      </c>
      <c r="AG6" s="308">
        <v>10.1</v>
      </c>
      <c r="AH6" s="309">
        <v>43344179.011059999</v>
      </c>
      <c r="AI6" s="308">
        <v>10.199999999999999</v>
      </c>
      <c r="AJ6" s="309">
        <v>44465922</v>
      </c>
      <c r="AK6" s="308">
        <v>10.199999999999999</v>
      </c>
      <c r="AL6" s="309">
        <v>45626925</v>
      </c>
      <c r="AM6" s="308">
        <v>10.3</v>
      </c>
      <c r="AN6" s="309">
        <v>45247287</v>
      </c>
      <c r="AO6" s="308">
        <v>9.9</v>
      </c>
      <c r="AP6" s="309">
        <v>48916533.364249997</v>
      </c>
      <c r="AQ6" s="308">
        <v>10.1</v>
      </c>
      <c r="AR6" s="309">
        <v>47668134</v>
      </c>
      <c r="AS6" s="308">
        <v>9.9</v>
      </c>
      <c r="AT6" s="309">
        <v>49910989</v>
      </c>
      <c r="AU6" s="308">
        <v>10.199999999999999</v>
      </c>
      <c r="AV6" s="309">
        <v>51163961</v>
      </c>
      <c r="AW6" s="308">
        <v>10.199999999999999</v>
      </c>
      <c r="AX6" s="309">
        <v>53209479</v>
      </c>
      <c r="AY6" s="308">
        <v>10.1</v>
      </c>
      <c r="AZ6" s="309">
        <v>55535196</v>
      </c>
      <c r="BA6" s="308">
        <v>10.199999999999999</v>
      </c>
      <c r="BB6" s="309">
        <v>52899973</v>
      </c>
      <c r="BC6" s="308">
        <v>9.9</v>
      </c>
      <c r="BD6" s="309">
        <v>54978146</v>
      </c>
      <c r="BE6" s="308">
        <v>10</v>
      </c>
      <c r="BF6" s="309">
        <v>55184754</v>
      </c>
      <c r="BG6" s="308">
        <v>10.1</v>
      </c>
      <c r="BH6" s="309">
        <v>50638354</v>
      </c>
      <c r="BI6" s="308">
        <v>9.8000000000000007</v>
      </c>
      <c r="BJ6" s="309">
        <v>48773149</v>
      </c>
      <c r="BK6" s="308">
        <v>8.5</v>
      </c>
      <c r="BL6" s="309">
        <v>48563908</v>
      </c>
      <c r="BM6" s="308">
        <v>8.6</v>
      </c>
      <c r="BN6" s="309">
        <v>48129040</v>
      </c>
      <c r="BO6" s="308">
        <v>8.6</v>
      </c>
      <c r="BP6" s="309">
        <v>46443624</v>
      </c>
      <c r="BQ6" s="308">
        <v>8.4</v>
      </c>
      <c r="BR6" s="309">
        <v>47742002</v>
      </c>
      <c r="BS6" s="308">
        <v>8.6</v>
      </c>
      <c r="BT6" s="309">
        <v>44739250</v>
      </c>
      <c r="BU6" s="308">
        <v>8.3000000000000007</v>
      </c>
      <c r="BV6" s="1095">
        <v>46312823</v>
      </c>
      <c r="BW6" s="1096">
        <v>8.1999999999999993</v>
      </c>
      <c r="BX6" s="1095">
        <v>45798691</v>
      </c>
      <c r="BY6" s="1096">
        <v>8.1</v>
      </c>
    </row>
    <row r="7" spans="1:77" s="20" customFormat="1" ht="12.75" customHeight="1">
      <c r="A7" s="311" t="s">
        <v>655</v>
      </c>
      <c r="B7" s="310">
        <v>43525881</v>
      </c>
      <c r="C7" s="309" t="s">
        <v>29</v>
      </c>
      <c r="D7" s="310">
        <v>44484866</v>
      </c>
      <c r="E7" s="308">
        <v>16.309999999999999</v>
      </c>
      <c r="F7" s="310">
        <v>40993171</v>
      </c>
      <c r="G7" s="308">
        <v>15.41</v>
      </c>
      <c r="H7" s="310">
        <v>41078059</v>
      </c>
      <c r="I7" s="308">
        <v>15.29</v>
      </c>
      <c r="J7" s="310">
        <v>39570001</v>
      </c>
      <c r="K7" s="308">
        <v>14.2</v>
      </c>
      <c r="L7" s="309">
        <v>40282237</v>
      </c>
      <c r="M7" s="308">
        <v>14.1</v>
      </c>
      <c r="N7" s="309">
        <v>42482117</v>
      </c>
      <c r="O7" s="308">
        <v>14.59</v>
      </c>
      <c r="P7" s="309">
        <v>45665894</v>
      </c>
      <c r="Q7" s="308">
        <v>15.05</v>
      </c>
      <c r="R7" s="309">
        <v>48566953</v>
      </c>
      <c r="S7" s="308">
        <v>14.48</v>
      </c>
      <c r="T7" s="309">
        <v>50280686</v>
      </c>
      <c r="U7" s="308">
        <v>14.51</v>
      </c>
      <c r="V7" s="309">
        <v>51178478</v>
      </c>
      <c r="W7" s="308">
        <v>14.2</v>
      </c>
      <c r="X7" s="309">
        <v>55362851</v>
      </c>
      <c r="Y7" s="308">
        <v>14.48</v>
      </c>
      <c r="Z7" s="309">
        <v>59376674</v>
      </c>
      <c r="AA7" s="308">
        <v>14.95</v>
      </c>
      <c r="AB7" s="309">
        <v>59058435</v>
      </c>
      <c r="AC7" s="308">
        <v>14.74</v>
      </c>
      <c r="AD7" s="309">
        <v>64413704</v>
      </c>
      <c r="AE7" s="308">
        <v>15.6</v>
      </c>
      <c r="AF7" s="309">
        <v>66155639</v>
      </c>
      <c r="AG7" s="308">
        <v>15.8</v>
      </c>
      <c r="AH7" s="309">
        <v>67371740.838249996</v>
      </c>
      <c r="AI7" s="308">
        <v>15.8</v>
      </c>
      <c r="AJ7" s="309">
        <v>69782999</v>
      </c>
      <c r="AK7" s="308">
        <v>16.100000000000001</v>
      </c>
      <c r="AL7" s="309">
        <v>71932277</v>
      </c>
      <c r="AM7" s="308">
        <v>16.2</v>
      </c>
      <c r="AN7" s="309">
        <v>73873845</v>
      </c>
      <c r="AO7" s="308">
        <v>16.2</v>
      </c>
      <c r="AP7" s="309">
        <v>79469932.811550006</v>
      </c>
      <c r="AQ7" s="308">
        <v>16.399999999999999</v>
      </c>
      <c r="AR7" s="309">
        <v>78943684</v>
      </c>
      <c r="AS7" s="308">
        <v>16.399999999999999</v>
      </c>
      <c r="AT7" s="309">
        <v>82539024</v>
      </c>
      <c r="AU7" s="308">
        <v>16.899999999999999</v>
      </c>
      <c r="AV7" s="309">
        <v>84618403</v>
      </c>
      <c r="AW7" s="308">
        <v>16.8</v>
      </c>
      <c r="AX7" s="309">
        <v>88484667</v>
      </c>
      <c r="AY7" s="308">
        <v>16.8</v>
      </c>
      <c r="AZ7" s="309">
        <v>90945038</v>
      </c>
      <c r="BA7" s="308">
        <v>16.7</v>
      </c>
      <c r="BB7" s="309">
        <v>87142445</v>
      </c>
      <c r="BC7" s="308">
        <v>16.399999999999999</v>
      </c>
      <c r="BD7" s="309">
        <v>92309860</v>
      </c>
      <c r="BE7" s="308">
        <v>16.7</v>
      </c>
      <c r="BF7" s="309">
        <v>92744982</v>
      </c>
      <c r="BG7" s="308">
        <v>16.899999999999999</v>
      </c>
      <c r="BH7" s="309">
        <v>85397151</v>
      </c>
      <c r="BI7" s="308">
        <v>16.5</v>
      </c>
      <c r="BJ7" s="309">
        <v>82219900</v>
      </c>
      <c r="BK7" s="308">
        <v>14.3</v>
      </c>
      <c r="BL7" s="309">
        <v>80974052</v>
      </c>
      <c r="BM7" s="308">
        <v>14.3</v>
      </c>
      <c r="BN7" s="309">
        <v>79010496</v>
      </c>
      <c r="BO7" s="308">
        <v>14.1</v>
      </c>
      <c r="BP7" s="309">
        <v>77209724</v>
      </c>
      <c r="BQ7" s="308">
        <v>14</v>
      </c>
      <c r="BR7" s="309">
        <v>77607529</v>
      </c>
      <c r="BS7" s="308">
        <v>14.1</v>
      </c>
      <c r="BT7" s="309">
        <v>72178636</v>
      </c>
      <c r="BU7" s="308">
        <v>13.4</v>
      </c>
      <c r="BV7" s="1095">
        <v>74764354</v>
      </c>
      <c r="BW7" s="1096">
        <v>13.3</v>
      </c>
      <c r="BX7" s="1095">
        <v>73137595</v>
      </c>
      <c r="BY7" s="1096">
        <v>12.9</v>
      </c>
    </row>
    <row r="8" spans="1:77" s="20" customFormat="1" ht="12.75" customHeight="1">
      <c r="A8" s="311" t="s">
        <v>654</v>
      </c>
      <c r="B8" s="310">
        <v>59436066</v>
      </c>
      <c r="C8" s="309" t="s">
        <v>29</v>
      </c>
      <c r="D8" s="310">
        <v>60434866</v>
      </c>
      <c r="E8" s="308">
        <v>22.16</v>
      </c>
      <c r="F8" s="310">
        <v>55722067</v>
      </c>
      <c r="G8" s="308">
        <v>20.95</v>
      </c>
      <c r="H8" s="310">
        <v>55778926</v>
      </c>
      <c r="I8" s="308">
        <v>20.76</v>
      </c>
      <c r="J8" s="310">
        <v>54138465</v>
      </c>
      <c r="K8" s="308">
        <v>19.5</v>
      </c>
      <c r="L8" s="309">
        <v>54481046</v>
      </c>
      <c r="M8" s="308">
        <v>19.100000000000001</v>
      </c>
      <c r="N8" s="309">
        <v>57425095</v>
      </c>
      <c r="O8" s="308">
        <v>19.71</v>
      </c>
      <c r="P8" s="309">
        <v>60646167</v>
      </c>
      <c r="Q8" s="308">
        <v>19.89</v>
      </c>
      <c r="R8" s="309">
        <v>64956470</v>
      </c>
      <c r="S8" s="308">
        <v>19.36</v>
      </c>
      <c r="T8" s="309">
        <v>67118047</v>
      </c>
      <c r="U8" s="308">
        <v>19.37</v>
      </c>
      <c r="V8" s="309">
        <v>67945807</v>
      </c>
      <c r="W8" s="308">
        <v>18.899999999999999</v>
      </c>
      <c r="X8" s="309">
        <v>73252442</v>
      </c>
      <c r="Y8" s="308">
        <v>19.16</v>
      </c>
      <c r="Z8" s="309">
        <v>77454351</v>
      </c>
      <c r="AA8" s="308">
        <v>19.510000000000002</v>
      </c>
      <c r="AB8" s="309">
        <v>77650668</v>
      </c>
      <c r="AC8" s="308">
        <v>19.39</v>
      </c>
      <c r="AD8" s="309">
        <v>84541433</v>
      </c>
      <c r="AE8" s="308">
        <v>20.5</v>
      </c>
      <c r="AF8" s="309">
        <v>86982805</v>
      </c>
      <c r="AG8" s="308">
        <v>20.8</v>
      </c>
      <c r="AH8" s="309">
        <v>89405245.294469997</v>
      </c>
      <c r="AI8" s="308">
        <v>21</v>
      </c>
      <c r="AJ8" s="309">
        <v>92118012</v>
      </c>
      <c r="AK8" s="308">
        <v>21.2</v>
      </c>
      <c r="AL8" s="309">
        <v>96213030</v>
      </c>
      <c r="AM8" s="308">
        <v>21.6</v>
      </c>
      <c r="AN8" s="309">
        <v>100741258</v>
      </c>
      <c r="AO8" s="308">
        <v>22.1</v>
      </c>
      <c r="AP8" s="309">
        <v>107433012.17419</v>
      </c>
      <c r="AQ8" s="308">
        <v>22.2</v>
      </c>
      <c r="AR8" s="309">
        <v>106621528</v>
      </c>
      <c r="AS8" s="308">
        <v>22.2</v>
      </c>
      <c r="AT8" s="309">
        <v>110954289</v>
      </c>
      <c r="AU8" s="308">
        <v>22.8</v>
      </c>
      <c r="AV8" s="309">
        <v>114083431</v>
      </c>
      <c r="AW8" s="308">
        <v>22.7</v>
      </c>
      <c r="AX8" s="309">
        <v>118678717</v>
      </c>
      <c r="AY8" s="308">
        <v>22.6</v>
      </c>
      <c r="AZ8" s="309">
        <v>123307402</v>
      </c>
      <c r="BA8" s="308">
        <v>22.7</v>
      </c>
      <c r="BB8" s="309">
        <v>117620786</v>
      </c>
      <c r="BC8" s="308">
        <v>22.1</v>
      </c>
      <c r="BD8" s="309">
        <v>124462018</v>
      </c>
      <c r="BE8" s="308">
        <v>22.5</v>
      </c>
      <c r="BF8" s="309">
        <v>123664291</v>
      </c>
      <c r="BG8" s="308">
        <v>22.6</v>
      </c>
      <c r="BH8" s="309">
        <v>114344036</v>
      </c>
      <c r="BI8" s="308">
        <v>22.1</v>
      </c>
      <c r="BJ8" s="309">
        <v>110162906</v>
      </c>
      <c r="BK8" s="308">
        <v>19.2</v>
      </c>
      <c r="BL8" s="309">
        <v>109131046</v>
      </c>
      <c r="BM8" s="308">
        <v>19.2</v>
      </c>
      <c r="BN8" s="309">
        <v>106712267</v>
      </c>
      <c r="BO8" s="308">
        <v>19</v>
      </c>
      <c r="BP8" s="309">
        <v>103859354</v>
      </c>
      <c r="BQ8" s="308">
        <v>18.899999999999999</v>
      </c>
      <c r="BR8" s="309">
        <v>103633970</v>
      </c>
      <c r="BS8" s="308">
        <v>18.8</v>
      </c>
      <c r="BT8" s="309">
        <v>97438020</v>
      </c>
      <c r="BU8" s="308">
        <v>18.100000000000001</v>
      </c>
      <c r="BV8" s="1095">
        <v>101141728</v>
      </c>
      <c r="BW8" s="1096">
        <v>17.899999999999999</v>
      </c>
      <c r="BX8" s="1095">
        <v>98416722</v>
      </c>
      <c r="BY8" s="1096">
        <v>17.399999999999999</v>
      </c>
    </row>
    <row r="9" spans="1:77" s="20" customFormat="1" ht="25.5">
      <c r="A9" s="315" t="s">
        <v>1751</v>
      </c>
      <c r="B9" s="314"/>
      <c r="C9" s="313"/>
      <c r="D9" s="314"/>
      <c r="E9" s="312"/>
      <c r="F9" s="314"/>
      <c r="G9" s="312"/>
      <c r="H9" s="314"/>
      <c r="I9" s="312"/>
      <c r="J9" s="314"/>
      <c r="K9" s="312"/>
      <c r="L9" s="313"/>
      <c r="M9" s="312"/>
      <c r="N9" s="313"/>
      <c r="O9" s="312"/>
      <c r="P9" s="313"/>
      <c r="Q9" s="312"/>
      <c r="R9" s="313"/>
      <c r="S9" s="312"/>
      <c r="T9" s="313"/>
      <c r="U9" s="312"/>
      <c r="V9" s="313"/>
      <c r="W9" s="312"/>
      <c r="X9" s="313"/>
      <c r="Y9" s="312"/>
      <c r="Z9" s="313"/>
      <c r="AA9" s="312"/>
      <c r="AB9" s="313"/>
      <c r="AC9" s="312"/>
      <c r="AD9" s="313"/>
      <c r="AE9" s="312"/>
      <c r="AF9" s="313"/>
      <c r="AG9" s="312"/>
      <c r="AH9" s="313"/>
      <c r="AI9" s="312"/>
      <c r="AJ9" s="313"/>
      <c r="AK9" s="312"/>
      <c r="AL9" s="313"/>
      <c r="AM9" s="312"/>
      <c r="AN9" s="313"/>
      <c r="AO9" s="312"/>
      <c r="AP9" s="313"/>
      <c r="AQ9" s="312"/>
      <c r="AR9" s="313"/>
      <c r="AS9" s="312"/>
      <c r="AT9" s="313"/>
      <c r="AU9" s="312"/>
      <c r="AV9" s="313"/>
      <c r="AW9" s="312"/>
      <c r="AX9" s="313"/>
      <c r="AY9" s="312"/>
      <c r="AZ9" s="313"/>
      <c r="BA9" s="312"/>
      <c r="BB9" s="313"/>
      <c r="BC9" s="312"/>
      <c r="BD9" s="313"/>
      <c r="BE9" s="312"/>
      <c r="BF9" s="313"/>
      <c r="BG9" s="312"/>
      <c r="BH9" s="313"/>
      <c r="BI9" s="312"/>
      <c r="BJ9" s="313"/>
      <c r="BK9" s="312"/>
      <c r="BL9" s="313"/>
      <c r="BM9" s="312"/>
      <c r="BN9" s="313"/>
      <c r="BO9" s="312"/>
      <c r="BP9" s="313"/>
      <c r="BQ9" s="312"/>
      <c r="BR9" s="313"/>
      <c r="BS9" s="312"/>
      <c r="BT9" s="313"/>
      <c r="BU9" s="312"/>
      <c r="BV9" s="1097"/>
      <c r="BW9" s="1098"/>
      <c r="BX9" s="1097"/>
      <c r="BY9" s="1098"/>
    </row>
    <row r="10" spans="1:77" s="231" customFormat="1" ht="12.75" customHeight="1">
      <c r="A10" s="311" t="s">
        <v>658</v>
      </c>
      <c r="B10" s="310">
        <v>7950623</v>
      </c>
      <c r="C10" s="309" t="s">
        <v>29</v>
      </c>
      <c r="D10" s="310">
        <v>4930631</v>
      </c>
      <c r="E10" s="308">
        <v>1.6</v>
      </c>
      <c r="F10" s="310">
        <v>4043579</v>
      </c>
      <c r="G10" s="308">
        <v>1.4</v>
      </c>
      <c r="H10" s="310">
        <v>3847132</v>
      </c>
      <c r="I10" s="308">
        <v>1.3</v>
      </c>
      <c r="J10" s="310">
        <v>3351437</v>
      </c>
      <c r="K10" s="308">
        <v>1.1000000000000001</v>
      </c>
      <c r="L10" s="309">
        <v>3416444</v>
      </c>
      <c r="M10" s="308">
        <v>1.1000000000000001</v>
      </c>
      <c r="N10" s="309">
        <v>5064341</v>
      </c>
      <c r="O10" s="308">
        <v>1.5</v>
      </c>
      <c r="P10" s="309">
        <v>4283282</v>
      </c>
      <c r="Q10" s="308">
        <v>1.2</v>
      </c>
      <c r="R10" s="309">
        <v>4436216</v>
      </c>
      <c r="S10" s="308">
        <v>1.2</v>
      </c>
      <c r="T10" s="309">
        <v>4710908.9381299997</v>
      </c>
      <c r="U10" s="308">
        <v>1.218106950001445</v>
      </c>
      <c r="V10" s="309">
        <v>4825640</v>
      </c>
      <c r="W10" s="308">
        <v>1.2</v>
      </c>
      <c r="X10" s="309">
        <v>5513780</v>
      </c>
      <c r="Y10" s="308">
        <v>1.3</v>
      </c>
      <c r="Z10" s="309">
        <v>4516385</v>
      </c>
      <c r="AA10" s="308">
        <v>1</v>
      </c>
      <c r="AB10" s="309">
        <v>3920695</v>
      </c>
      <c r="AC10" s="308">
        <v>0.9</v>
      </c>
      <c r="AD10" s="309">
        <v>5856206</v>
      </c>
      <c r="AE10" s="308">
        <v>1.3</v>
      </c>
      <c r="AF10" s="309">
        <v>4962447</v>
      </c>
      <c r="AG10" s="308">
        <v>1.1000000000000001</v>
      </c>
      <c r="AH10" s="309">
        <v>5219312</v>
      </c>
      <c r="AI10" s="308">
        <v>1.1000000000000001</v>
      </c>
      <c r="AJ10" s="309">
        <v>5303903</v>
      </c>
      <c r="AK10" s="308">
        <v>1.1000000000000001</v>
      </c>
      <c r="AL10" s="309">
        <v>5394351</v>
      </c>
      <c r="AM10" s="308">
        <v>1.1000000000000001</v>
      </c>
      <c r="AN10" s="309">
        <v>5159556</v>
      </c>
      <c r="AO10" s="308">
        <v>1</v>
      </c>
      <c r="AP10" s="309">
        <v>5755367</v>
      </c>
      <c r="AQ10" s="308">
        <v>1</v>
      </c>
      <c r="AR10" s="309">
        <v>5048272</v>
      </c>
      <c r="AS10" s="308">
        <v>0.9</v>
      </c>
      <c r="AT10" s="309">
        <v>5002519</v>
      </c>
      <c r="AU10" s="308">
        <v>0.9</v>
      </c>
      <c r="AV10" s="309">
        <v>5379457</v>
      </c>
      <c r="AW10" s="308">
        <v>0.9</v>
      </c>
      <c r="AX10" s="309">
        <v>5506955</v>
      </c>
      <c r="AY10" s="308">
        <v>0.9</v>
      </c>
      <c r="AZ10" s="309">
        <v>6244240</v>
      </c>
      <c r="BA10" s="308">
        <v>1</v>
      </c>
      <c r="BB10" s="309">
        <v>6393218</v>
      </c>
      <c r="BC10" s="308">
        <v>1</v>
      </c>
      <c r="BD10" s="309">
        <v>8014203</v>
      </c>
      <c r="BE10" s="308">
        <v>1.2</v>
      </c>
      <c r="BF10" s="309">
        <v>8050610</v>
      </c>
      <c r="BG10" s="308">
        <v>1.2</v>
      </c>
      <c r="BH10" s="309">
        <v>8058239</v>
      </c>
      <c r="BI10" s="308">
        <v>1.3</v>
      </c>
      <c r="BJ10" s="309">
        <v>7708999</v>
      </c>
      <c r="BK10" s="308">
        <v>1.1000000000000001</v>
      </c>
      <c r="BL10" s="309">
        <v>8051033</v>
      </c>
      <c r="BM10" s="308">
        <v>1.2</v>
      </c>
      <c r="BN10" s="309">
        <v>7783779</v>
      </c>
      <c r="BO10" s="308">
        <v>1.2</v>
      </c>
      <c r="BP10" s="309">
        <v>7858574</v>
      </c>
      <c r="BQ10" s="308">
        <v>1.2</v>
      </c>
      <c r="BR10" s="309">
        <v>6620682</v>
      </c>
      <c r="BS10" s="308">
        <v>1.1000000000000001</v>
      </c>
      <c r="BT10" s="309">
        <v>6759902</v>
      </c>
      <c r="BU10" s="308">
        <v>1.1000000000000001</v>
      </c>
      <c r="BV10" s="1095">
        <v>7667580</v>
      </c>
      <c r="BW10" s="1096">
        <v>1.2</v>
      </c>
      <c r="BX10" s="1095">
        <v>7638657</v>
      </c>
      <c r="BY10" s="1096">
        <v>1.2</v>
      </c>
    </row>
    <row r="11" spans="1:77" s="231" customFormat="1" ht="12.75" customHeight="1">
      <c r="A11" s="311" t="s">
        <v>657</v>
      </c>
      <c r="B11" s="310" t="s">
        <v>29</v>
      </c>
      <c r="C11" s="309" t="s">
        <v>29</v>
      </c>
      <c r="D11" s="310" t="s">
        <v>29</v>
      </c>
      <c r="E11" s="308" t="s">
        <v>29</v>
      </c>
      <c r="F11" s="310" t="s">
        <v>29</v>
      </c>
      <c r="G11" s="308" t="s">
        <v>29</v>
      </c>
      <c r="H11" s="310" t="s">
        <v>29</v>
      </c>
      <c r="I11" s="308" t="s">
        <v>29</v>
      </c>
      <c r="J11" s="310" t="s">
        <v>29</v>
      </c>
      <c r="K11" s="308" t="s">
        <v>29</v>
      </c>
      <c r="L11" s="309" t="s">
        <v>29</v>
      </c>
      <c r="M11" s="308" t="s">
        <v>29</v>
      </c>
      <c r="N11" s="309" t="s">
        <v>29</v>
      </c>
      <c r="O11" s="308" t="s">
        <v>29</v>
      </c>
      <c r="P11" s="309" t="s">
        <v>29</v>
      </c>
      <c r="Q11" s="308" t="s">
        <v>29</v>
      </c>
      <c r="R11" s="309">
        <v>28567215</v>
      </c>
      <c r="S11" s="308">
        <v>7.6</v>
      </c>
      <c r="T11" s="309">
        <v>28875169.265250001</v>
      </c>
      <c r="U11" s="308">
        <v>7.4662968073484173</v>
      </c>
      <c r="V11" s="309">
        <v>28509271</v>
      </c>
      <c r="W11" s="308">
        <v>7.1</v>
      </c>
      <c r="X11" s="309">
        <v>31495562</v>
      </c>
      <c r="Y11" s="308">
        <v>7.4</v>
      </c>
      <c r="Z11" s="309">
        <v>30722398</v>
      </c>
      <c r="AA11" s="308">
        <v>7</v>
      </c>
      <c r="AB11" s="309">
        <v>30946097</v>
      </c>
      <c r="AC11" s="308">
        <v>7</v>
      </c>
      <c r="AD11" s="309">
        <v>35833616</v>
      </c>
      <c r="AE11" s="308">
        <v>7.7</v>
      </c>
      <c r="AF11" s="309">
        <v>36220393</v>
      </c>
      <c r="AG11" s="308">
        <v>7.7</v>
      </c>
      <c r="AH11" s="309">
        <v>37367735</v>
      </c>
      <c r="AI11" s="308">
        <v>7.7</v>
      </c>
      <c r="AJ11" s="309">
        <v>37004915</v>
      </c>
      <c r="AK11" s="308">
        <v>7.5</v>
      </c>
      <c r="AL11" s="309">
        <v>38334615</v>
      </c>
      <c r="AM11" s="308">
        <v>7.5</v>
      </c>
      <c r="AN11" s="309">
        <v>38515434</v>
      </c>
      <c r="AO11" s="308">
        <v>7.4</v>
      </c>
      <c r="AP11" s="309">
        <v>40752931</v>
      </c>
      <c r="AQ11" s="308">
        <v>7.4</v>
      </c>
      <c r="AR11" s="309">
        <v>39242050</v>
      </c>
      <c r="AS11" s="308">
        <v>7.1</v>
      </c>
      <c r="AT11" s="309">
        <v>38709498</v>
      </c>
      <c r="AU11" s="308">
        <v>6.9</v>
      </c>
      <c r="AV11" s="309">
        <v>39202910</v>
      </c>
      <c r="AW11" s="308">
        <v>6.7</v>
      </c>
      <c r="AX11" s="309">
        <v>41262200</v>
      </c>
      <c r="AY11" s="308">
        <v>6.8</v>
      </c>
      <c r="AZ11" s="309">
        <v>45366596</v>
      </c>
      <c r="BA11" s="308">
        <v>7.1</v>
      </c>
      <c r="BB11" s="309">
        <v>45654616</v>
      </c>
      <c r="BC11" s="308">
        <v>7.3</v>
      </c>
      <c r="BD11" s="309">
        <v>52285015</v>
      </c>
      <c r="BE11" s="308">
        <v>7.9</v>
      </c>
      <c r="BF11" s="309">
        <v>51671998</v>
      </c>
      <c r="BG11" s="308">
        <v>8</v>
      </c>
      <c r="BH11" s="309">
        <v>48319009</v>
      </c>
      <c r="BI11" s="308">
        <v>7.9</v>
      </c>
      <c r="BJ11" s="309">
        <v>46124087</v>
      </c>
      <c r="BK11" s="308">
        <v>6.8</v>
      </c>
      <c r="BL11" s="309">
        <v>46431527</v>
      </c>
      <c r="BM11" s="308">
        <v>7</v>
      </c>
      <c r="BN11" s="309">
        <v>43510712</v>
      </c>
      <c r="BO11" s="308">
        <v>6.7</v>
      </c>
      <c r="BP11" s="309">
        <v>43078163</v>
      </c>
      <c r="BQ11" s="308">
        <v>6.8</v>
      </c>
      <c r="BR11" s="309">
        <v>41074823</v>
      </c>
      <c r="BS11" s="308">
        <v>6.5</v>
      </c>
      <c r="BT11" s="309">
        <v>39507588</v>
      </c>
      <c r="BU11" s="308">
        <v>6.4</v>
      </c>
      <c r="BV11" s="1095">
        <v>39989911</v>
      </c>
      <c r="BW11" s="1096">
        <v>6.2</v>
      </c>
      <c r="BX11" s="1095">
        <v>40712125</v>
      </c>
      <c r="BY11" s="1096">
        <v>6.2</v>
      </c>
    </row>
    <row r="12" spans="1:77" s="231" customFormat="1" ht="12.75" customHeight="1">
      <c r="A12" s="311" t="s">
        <v>656</v>
      </c>
      <c r="B12" s="310">
        <v>44192721</v>
      </c>
      <c r="C12" s="309" t="s">
        <v>29</v>
      </c>
      <c r="D12" s="310">
        <v>43243240</v>
      </c>
      <c r="E12" s="308">
        <v>13.9</v>
      </c>
      <c r="F12" s="310">
        <v>36498527</v>
      </c>
      <c r="G12" s="308">
        <v>12.2</v>
      </c>
      <c r="H12" s="310">
        <v>37121470</v>
      </c>
      <c r="I12" s="308">
        <v>12.4</v>
      </c>
      <c r="J12" s="310">
        <v>34875013</v>
      </c>
      <c r="K12" s="308">
        <v>11.3</v>
      </c>
      <c r="L12" s="309">
        <v>35929444</v>
      </c>
      <c r="M12" s="308">
        <v>11.3</v>
      </c>
      <c r="N12" s="309">
        <v>39856746</v>
      </c>
      <c r="O12" s="308">
        <v>12</v>
      </c>
      <c r="P12" s="309">
        <v>43126619</v>
      </c>
      <c r="Q12" s="308">
        <v>12.2</v>
      </c>
      <c r="R12" s="309">
        <v>44697920</v>
      </c>
      <c r="S12" s="308">
        <v>11.9</v>
      </c>
      <c r="T12" s="309">
        <v>45782342.129139997</v>
      </c>
      <c r="U12" s="308">
        <v>11.838010427980478</v>
      </c>
      <c r="V12" s="309">
        <v>46537738</v>
      </c>
      <c r="W12" s="308">
        <v>11.6</v>
      </c>
      <c r="X12" s="309">
        <v>50146147</v>
      </c>
      <c r="Y12" s="308">
        <v>11.7</v>
      </c>
      <c r="Z12" s="309">
        <v>49679952</v>
      </c>
      <c r="AA12" s="308">
        <v>11.3</v>
      </c>
      <c r="AB12" s="309">
        <v>50464328</v>
      </c>
      <c r="AC12" s="308">
        <v>11.3</v>
      </c>
      <c r="AD12" s="309">
        <v>57086210</v>
      </c>
      <c r="AE12" s="308">
        <v>12.3</v>
      </c>
      <c r="AF12" s="309">
        <v>58564465</v>
      </c>
      <c r="AG12" s="308">
        <v>12.4</v>
      </c>
      <c r="AH12" s="309">
        <v>60238587</v>
      </c>
      <c r="AI12" s="308">
        <v>12.4</v>
      </c>
      <c r="AJ12" s="309">
        <v>58664810</v>
      </c>
      <c r="AK12" s="308">
        <v>11.9</v>
      </c>
      <c r="AL12" s="309">
        <v>61145817</v>
      </c>
      <c r="AM12" s="308">
        <v>12</v>
      </c>
      <c r="AN12" s="309">
        <v>60618190</v>
      </c>
      <c r="AO12" s="308">
        <v>11.7</v>
      </c>
      <c r="AP12" s="309">
        <v>65461236</v>
      </c>
      <c r="AQ12" s="308">
        <v>11.8</v>
      </c>
      <c r="AR12" s="309">
        <v>63694246</v>
      </c>
      <c r="AS12" s="308">
        <v>11.6</v>
      </c>
      <c r="AT12" s="309">
        <v>63405041</v>
      </c>
      <c r="AU12" s="308">
        <v>11.3</v>
      </c>
      <c r="AV12" s="309">
        <v>65772231</v>
      </c>
      <c r="AW12" s="308">
        <v>11.3</v>
      </c>
      <c r="AX12" s="309">
        <v>68924307</v>
      </c>
      <c r="AY12" s="308">
        <v>11.3</v>
      </c>
      <c r="AZ12" s="309">
        <v>75807085</v>
      </c>
      <c r="BA12" s="308">
        <v>11.8</v>
      </c>
      <c r="BB12" s="309">
        <v>73863960</v>
      </c>
      <c r="BC12" s="308">
        <v>11.9</v>
      </c>
      <c r="BD12" s="309">
        <v>83504571</v>
      </c>
      <c r="BE12" s="308">
        <v>12.7</v>
      </c>
      <c r="BF12" s="309">
        <v>82207618</v>
      </c>
      <c r="BG12" s="308">
        <v>12.7</v>
      </c>
      <c r="BH12" s="309">
        <v>76607207</v>
      </c>
      <c r="BI12" s="308">
        <v>12.5</v>
      </c>
      <c r="BJ12" s="309">
        <v>75579690</v>
      </c>
      <c r="BK12" s="308">
        <v>11.2</v>
      </c>
      <c r="BL12" s="309">
        <v>74938508</v>
      </c>
      <c r="BM12" s="308">
        <v>11.4</v>
      </c>
      <c r="BN12" s="309">
        <v>69471923</v>
      </c>
      <c r="BO12" s="308">
        <v>10.7</v>
      </c>
      <c r="BP12" s="309">
        <v>68494563</v>
      </c>
      <c r="BQ12" s="308">
        <v>10.9</v>
      </c>
      <c r="BR12" s="309">
        <v>66190097</v>
      </c>
      <c r="BS12" s="308">
        <v>10.5</v>
      </c>
      <c r="BT12" s="309">
        <v>64688227</v>
      </c>
      <c r="BU12" s="308">
        <v>10.5</v>
      </c>
      <c r="BV12" s="1095">
        <v>64834511</v>
      </c>
      <c r="BW12" s="1096">
        <v>10.1</v>
      </c>
      <c r="BX12" s="1095">
        <v>64972377</v>
      </c>
      <c r="BY12" s="1096">
        <v>10</v>
      </c>
    </row>
    <row r="13" spans="1:77" s="231" customFormat="1" ht="12.75" customHeight="1">
      <c r="A13" s="311" t="s">
        <v>655</v>
      </c>
      <c r="B13" s="310">
        <v>69383770</v>
      </c>
      <c r="C13" s="309" t="s">
        <v>29</v>
      </c>
      <c r="D13" s="310">
        <v>66166639</v>
      </c>
      <c r="E13" s="308">
        <v>21.3</v>
      </c>
      <c r="F13" s="310">
        <v>58004464</v>
      </c>
      <c r="G13" s="308">
        <v>19.5</v>
      </c>
      <c r="H13" s="310">
        <v>59741281</v>
      </c>
      <c r="I13" s="308">
        <v>19.899999999999999</v>
      </c>
      <c r="J13" s="310">
        <v>55367738</v>
      </c>
      <c r="K13" s="308">
        <v>18</v>
      </c>
      <c r="L13" s="309">
        <v>56693527</v>
      </c>
      <c r="M13" s="308">
        <v>17.899999999999999</v>
      </c>
      <c r="N13" s="309">
        <v>61906226</v>
      </c>
      <c r="O13" s="308">
        <v>18.7</v>
      </c>
      <c r="P13" s="309">
        <v>68220263</v>
      </c>
      <c r="Q13" s="308">
        <v>19.5</v>
      </c>
      <c r="R13" s="309">
        <v>69990469</v>
      </c>
      <c r="S13" s="308">
        <v>18.7</v>
      </c>
      <c r="T13" s="309">
        <v>72313387.350119963</v>
      </c>
      <c r="U13" s="308">
        <v>18.69818348564668</v>
      </c>
      <c r="V13" s="309">
        <v>74105201</v>
      </c>
      <c r="W13" s="308">
        <v>18.399999999999999</v>
      </c>
      <c r="X13" s="309">
        <v>79071076</v>
      </c>
      <c r="Y13" s="308">
        <v>18.5</v>
      </c>
      <c r="Z13" s="309">
        <v>80560182</v>
      </c>
      <c r="AA13" s="308">
        <v>18.399999999999999</v>
      </c>
      <c r="AB13" s="309">
        <v>80910874</v>
      </c>
      <c r="AC13" s="308">
        <v>18.2</v>
      </c>
      <c r="AD13" s="309">
        <v>90845748</v>
      </c>
      <c r="AE13" s="308">
        <v>19.5</v>
      </c>
      <c r="AF13" s="309">
        <v>91801941</v>
      </c>
      <c r="AG13" s="308">
        <v>19.399999999999999</v>
      </c>
      <c r="AH13" s="309">
        <v>95629286</v>
      </c>
      <c r="AI13" s="308">
        <v>19.600000000000001</v>
      </c>
      <c r="AJ13" s="309">
        <v>95699289</v>
      </c>
      <c r="AK13" s="308">
        <v>19.399999999999999</v>
      </c>
      <c r="AL13" s="309">
        <v>97714457</v>
      </c>
      <c r="AM13" s="308">
        <v>19.2</v>
      </c>
      <c r="AN13" s="309">
        <v>98273629</v>
      </c>
      <c r="AO13" s="308">
        <v>18.899999999999999</v>
      </c>
      <c r="AP13" s="309">
        <v>106901726</v>
      </c>
      <c r="AQ13" s="308">
        <v>19.3</v>
      </c>
      <c r="AR13" s="309">
        <v>106757825</v>
      </c>
      <c r="AS13" s="308">
        <v>19.399999999999999</v>
      </c>
      <c r="AT13" s="309">
        <v>109240491</v>
      </c>
      <c r="AU13" s="308">
        <v>19.600000000000001</v>
      </c>
      <c r="AV13" s="309">
        <v>113885124</v>
      </c>
      <c r="AW13" s="308">
        <v>19.600000000000001</v>
      </c>
      <c r="AX13" s="309">
        <v>119971624</v>
      </c>
      <c r="AY13" s="308">
        <v>19.7</v>
      </c>
      <c r="AZ13" s="309">
        <v>128732265</v>
      </c>
      <c r="BA13" s="308">
        <v>20.100000000000001</v>
      </c>
      <c r="BB13" s="309">
        <v>122579417</v>
      </c>
      <c r="BC13" s="308">
        <v>19.7</v>
      </c>
      <c r="BD13" s="309">
        <v>138993478</v>
      </c>
      <c r="BE13" s="308">
        <v>21.1</v>
      </c>
      <c r="BF13" s="309">
        <v>134404588</v>
      </c>
      <c r="BG13" s="308">
        <v>20.8</v>
      </c>
      <c r="BH13" s="309">
        <v>125053471</v>
      </c>
      <c r="BI13" s="308">
        <v>20.399999999999999</v>
      </c>
      <c r="BJ13" s="309">
        <v>122706046</v>
      </c>
      <c r="BK13" s="308">
        <v>18.2</v>
      </c>
      <c r="BL13" s="309">
        <v>118925012</v>
      </c>
      <c r="BM13" s="308">
        <v>18</v>
      </c>
      <c r="BN13" s="309">
        <v>113276464</v>
      </c>
      <c r="BO13" s="308">
        <v>17.399999999999999</v>
      </c>
      <c r="BP13" s="309">
        <v>110107023</v>
      </c>
      <c r="BQ13" s="308">
        <v>17.5</v>
      </c>
      <c r="BR13" s="309">
        <v>109056704</v>
      </c>
      <c r="BS13" s="308">
        <v>17.399999999999999</v>
      </c>
      <c r="BT13" s="309">
        <v>104679894</v>
      </c>
      <c r="BU13" s="308">
        <v>17</v>
      </c>
      <c r="BV13" s="1095">
        <v>108828051</v>
      </c>
      <c r="BW13" s="1096">
        <v>16.899999999999999</v>
      </c>
      <c r="BX13" s="1095">
        <v>110352539</v>
      </c>
      <c r="BY13" s="1096">
        <v>16.899999999999999</v>
      </c>
    </row>
    <row r="14" spans="1:77" s="231" customFormat="1" ht="12.75" customHeight="1">
      <c r="A14" s="307" t="s">
        <v>654</v>
      </c>
      <c r="B14" s="306">
        <v>90844640</v>
      </c>
      <c r="C14" s="305" t="s">
        <v>29</v>
      </c>
      <c r="D14" s="306">
        <v>86744382</v>
      </c>
      <c r="E14" s="304">
        <v>27.9</v>
      </c>
      <c r="F14" s="306">
        <v>76752100</v>
      </c>
      <c r="G14" s="304">
        <v>25.7</v>
      </c>
      <c r="H14" s="306">
        <v>80244351</v>
      </c>
      <c r="I14" s="304">
        <v>26.7</v>
      </c>
      <c r="J14" s="306">
        <v>73494272</v>
      </c>
      <c r="K14" s="304">
        <v>23.9</v>
      </c>
      <c r="L14" s="305">
        <v>74590744</v>
      </c>
      <c r="M14" s="304">
        <v>23.5</v>
      </c>
      <c r="N14" s="305">
        <v>80550266</v>
      </c>
      <c r="O14" s="304">
        <v>24.3</v>
      </c>
      <c r="P14" s="305">
        <v>87911733</v>
      </c>
      <c r="Q14" s="304">
        <v>25.1</v>
      </c>
      <c r="R14" s="305">
        <v>92206387</v>
      </c>
      <c r="S14" s="304">
        <v>24.6</v>
      </c>
      <c r="T14" s="305">
        <v>94823069.295289993</v>
      </c>
      <c r="U14" s="304">
        <v>24.518546472883219</v>
      </c>
      <c r="V14" s="305">
        <v>96164675</v>
      </c>
      <c r="W14" s="304">
        <v>23.9</v>
      </c>
      <c r="X14" s="305">
        <v>103282020</v>
      </c>
      <c r="Y14" s="304">
        <v>24.1</v>
      </c>
      <c r="Z14" s="305">
        <v>104000316</v>
      </c>
      <c r="AA14" s="304">
        <v>23.7</v>
      </c>
      <c r="AB14" s="305">
        <v>105467529</v>
      </c>
      <c r="AC14" s="304">
        <v>23.7</v>
      </c>
      <c r="AD14" s="305">
        <v>116546183</v>
      </c>
      <c r="AE14" s="304">
        <v>25</v>
      </c>
      <c r="AF14" s="305">
        <v>119037368</v>
      </c>
      <c r="AG14" s="304">
        <v>25.2</v>
      </c>
      <c r="AH14" s="305">
        <v>124043442</v>
      </c>
      <c r="AI14" s="304">
        <v>25.5</v>
      </c>
      <c r="AJ14" s="305">
        <v>124362506</v>
      </c>
      <c r="AK14" s="304">
        <v>25.3</v>
      </c>
      <c r="AL14" s="305">
        <v>128534175</v>
      </c>
      <c r="AM14" s="304">
        <v>25.3</v>
      </c>
      <c r="AN14" s="305">
        <v>132315749</v>
      </c>
      <c r="AO14" s="304">
        <v>25.5</v>
      </c>
      <c r="AP14" s="305">
        <v>143092105</v>
      </c>
      <c r="AQ14" s="304">
        <v>25.9</v>
      </c>
      <c r="AR14" s="305">
        <v>142866667</v>
      </c>
      <c r="AS14" s="304">
        <v>26</v>
      </c>
      <c r="AT14" s="305">
        <v>146682452</v>
      </c>
      <c r="AU14" s="304">
        <v>26.3</v>
      </c>
      <c r="AV14" s="305">
        <v>152506792</v>
      </c>
      <c r="AW14" s="304">
        <v>26.2</v>
      </c>
      <c r="AX14" s="305">
        <v>160804702</v>
      </c>
      <c r="AY14" s="304">
        <v>26.5</v>
      </c>
      <c r="AZ14" s="305">
        <v>173826287</v>
      </c>
      <c r="BA14" s="304">
        <v>27.1</v>
      </c>
      <c r="BB14" s="305">
        <v>163372291</v>
      </c>
      <c r="BC14" s="304">
        <v>26.2</v>
      </c>
      <c r="BD14" s="305">
        <v>184121038</v>
      </c>
      <c r="BE14" s="304">
        <v>27.9</v>
      </c>
      <c r="BF14" s="305">
        <v>175610164</v>
      </c>
      <c r="BG14" s="304">
        <v>27.2</v>
      </c>
      <c r="BH14" s="305">
        <v>165958404</v>
      </c>
      <c r="BI14" s="304">
        <v>27</v>
      </c>
      <c r="BJ14" s="305">
        <v>162898234</v>
      </c>
      <c r="BK14" s="304">
        <v>24.1</v>
      </c>
      <c r="BL14" s="305">
        <v>156514699</v>
      </c>
      <c r="BM14" s="304">
        <v>23.7</v>
      </c>
      <c r="BN14" s="305">
        <v>151478406</v>
      </c>
      <c r="BO14" s="304">
        <v>23.3</v>
      </c>
      <c r="BP14" s="305">
        <v>145816418</v>
      </c>
      <c r="BQ14" s="304">
        <v>23.1</v>
      </c>
      <c r="BR14" s="305">
        <v>143656716</v>
      </c>
      <c r="BS14" s="304">
        <v>22.9</v>
      </c>
      <c r="BT14" s="305">
        <v>138600788</v>
      </c>
      <c r="BU14" s="304">
        <v>22.5</v>
      </c>
      <c r="BV14" s="1099">
        <v>144443228</v>
      </c>
      <c r="BW14" s="1100">
        <v>22.4</v>
      </c>
      <c r="BX14" s="1099">
        <v>146192088</v>
      </c>
      <c r="BY14" s="1100">
        <v>22.4</v>
      </c>
    </row>
    <row r="15" spans="1:77" ht="12.75" customHeight="1">
      <c r="A15" s="303" t="s">
        <v>1752</v>
      </c>
      <c r="D15" s="302"/>
      <c r="E15" s="302"/>
      <c r="F15" s="302"/>
      <c r="G15" s="302"/>
      <c r="L15" s="302"/>
      <c r="M15" s="302"/>
      <c r="N15" s="302"/>
      <c r="O15" s="302"/>
      <c r="T15" s="302"/>
      <c r="U15" s="302"/>
      <c r="V15" s="302"/>
      <c r="W15" s="302"/>
      <c r="AB15" s="302"/>
      <c r="AC15" s="302"/>
      <c r="AD15" s="302"/>
      <c r="AE15" s="302"/>
      <c r="AJ15" s="302"/>
      <c r="AK15" s="302"/>
      <c r="AL15" s="302"/>
      <c r="AM15" s="302"/>
      <c r="AZ15" s="317"/>
      <c r="BA15" s="492"/>
    </row>
    <row r="16" spans="1:77" ht="12.75" customHeight="1">
      <c r="D16" s="302"/>
      <c r="E16" s="302"/>
      <c r="F16" s="302"/>
      <c r="G16" s="302"/>
      <c r="L16" s="302"/>
      <c r="M16" s="302"/>
      <c r="N16" s="302"/>
      <c r="O16" s="302"/>
      <c r="T16" s="302"/>
      <c r="U16" s="302"/>
      <c r="V16" s="302"/>
      <c r="W16" s="302"/>
      <c r="AB16" s="302"/>
      <c r="AC16" s="302"/>
      <c r="AD16" s="302"/>
      <c r="AE16" s="302"/>
      <c r="AJ16" s="302"/>
      <c r="AK16" s="302"/>
      <c r="AL16" s="302"/>
      <c r="AM16" s="302"/>
    </row>
    <row r="17" spans="1:39">
      <c r="A17" s="528"/>
      <c r="D17" s="302"/>
      <c r="E17" s="302"/>
      <c r="F17" s="302"/>
      <c r="G17" s="302"/>
      <c r="L17" s="302"/>
      <c r="M17" s="302"/>
      <c r="N17" s="302"/>
      <c r="O17" s="302"/>
      <c r="T17" s="302"/>
      <c r="U17" s="302"/>
      <c r="V17" s="302"/>
      <c r="W17" s="302"/>
      <c r="AB17" s="302"/>
      <c r="AC17" s="302"/>
      <c r="AD17" s="302"/>
      <c r="AE17" s="302"/>
      <c r="AJ17" s="302"/>
      <c r="AK17" s="302"/>
      <c r="AL17" s="302"/>
      <c r="AM17" s="302"/>
    </row>
    <row r="18" spans="1:39">
      <c r="A18" s="528"/>
      <c r="D18" s="302"/>
      <c r="E18" s="302"/>
      <c r="F18" s="302"/>
      <c r="G18" s="302"/>
      <c r="L18" s="302"/>
      <c r="M18" s="302"/>
      <c r="N18" s="302"/>
      <c r="O18" s="302"/>
      <c r="T18" s="302"/>
      <c r="U18" s="302"/>
      <c r="V18" s="302"/>
      <c r="W18" s="302"/>
      <c r="AB18" s="302"/>
      <c r="AC18" s="302"/>
      <c r="AD18" s="302"/>
      <c r="AE18" s="302"/>
      <c r="AJ18" s="302"/>
      <c r="AK18" s="302"/>
      <c r="AL18" s="302"/>
      <c r="AM18" s="302"/>
    </row>
    <row r="19" spans="1:39">
      <c r="A19" s="528"/>
      <c r="D19" s="302"/>
      <c r="E19" s="302"/>
      <c r="F19" s="302"/>
      <c r="G19" s="302"/>
      <c r="L19" s="302"/>
      <c r="M19" s="302"/>
      <c r="N19" s="302"/>
      <c r="O19" s="302"/>
      <c r="T19" s="302"/>
      <c r="U19" s="302"/>
      <c r="V19" s="302"/>
      <c r="W19" s="302"/>
      <c r="AB19" s="302"/>
      <c r="AC19" s="302"/>
      <c r="AD19" s="302"/>
      <c r="AE19" s="302"/>
      <c r="AJ19" s="302"/>
      <c r="AK19" s="302"/>
      <c r="AL19" s="302"/>
      <c r="AM19" s="302"/>
    </row>
    <row r="20" spans="1:39">
      <c r="A20" s="528"/>
      <c r="D20" s="302"/>
      <c r="E20" s="302"/>
      <c r="F20" s="302"/>
      <c r="G20" s="302"/>
      <c r="L20" s="302"/>
      <c r="M20" s="302"/>
      <c r="N20" s="302"/>
      <c r="O20" s="302"/>
      <c r="T20" s="302"/>
      <c r="U20" s="302"/>
      <c r="V20" s="302"/>
      <c r="W20" s="302"/>
      <c r="AB20" s="302"/>
      <c r="AC20" s="302"/>
      <c r="AD20" s="302"/>
      <c r="AE20" s="302"/>
      <c r="AJ20" s="302"/>
      <c r="AK20" s="302"/>
      <c r="AL20" s="302"/>
      <c r="AM20" s="302"/>
    </row>
    <row r="21" spans="1:39">
      <c r="A21" s="528"/>
      <c r="D21" s="302"/>
      <c r="E21" s="302"/>
      <c r="F21" s="302"/>
      <c r="G21" s="302"/>
      <c r="L21" s="302"/>
      <c r="M21" s="302"/>
      <c r="N21" s="302"/>
      <c r="O21" s="302"/>
      <c r="T21" s="302"/>
      <c r="U21" s="302"/>
      <c r="V21" s="302"/>
      <c r="W21" s="302"/>
      <c r="AB21" s="302"/>
      <c r="AC21" s="302"/>
      <c r="AD21" s="302"/>
      <c r="AE21" s="302"/>
      <c r="AJ21" s="302"/>
      <c r="AK21" s="302"/>
      <c r="AL21" s="302"/>
      <c r="AM21" s="302"/>
    </row>
    <row r="22" spans="1:39">
      <c r="A22" s="528"/>
      <c r="D22" s="302"/>
      <c r="E22" s="302"/>
      <c r="F22" s="302"/>
      <c r="G22" s="302"/>
      <c r="L22" s="302"/>
      <c r="M22" s="302"/>
      <c r="N22" s="302"/>
      <c r="O22" s="302"/>
      <c r="T22" s="302"/>
      <c r="U22" s="302"/>
      <c r="V22" s="302"/>
      <c r="W22" s="302"/>
      <c r="AB22" s="302"/>
      <c r="AC22" s="302"/>
      <c r="AD22" s="302"/>
      <c r="AE22" s="302"/>
      <c r="AJ22" s="302"/>
      <c r="AK22" s="302"/>
      <c r="AL22" s="302"/>
      <c r="AM22" s="302"/>
    </row>
    <row r="23" spans="1:39">
      <c r="A23" s="528"/>
      <c r="D23" s="302"/>
      <c r="E23" s="302"/>
      <c r="F23" s="302"/>
      <c r="G23" s="302"/>
      <c r="L23" s="302"/>
      <c r="M23" s="302"/>
      <c r="N23" s="302"/>
      <c r="O23" s="302"/>
      <c r="T23" s="302"/>
      <c r="U23" s="302"/>
      <c r="V23" s="302"/>
      <c r="W23" s="302"/>
      <c r="AB23" s="302"/>
      <c r="AC23" s="302"/>
      <c r="AD23" s="302"/>
      <c r="AE23" s="302"/>
      <c r="AJ23" s="302"/>
      <c r="AK23" s="302"/>
      <c r="AL23" s="302"/>
      <c r="AM23" s="302"/>
    </row>
    <row r="24" spans="1:39">
      <c r="A24" s="528"/>
      <c r="D24" s="302"/>
      <c r="E24" s="302"/>
      <c r="F24" s="302"/>
      <c r="G24" s="302"/>
      <c r="L24" s="302"/>
      <c r="M24" s="302"/>
      <c r="N24" s="302"/>
      <c r="O24" s="302"/>
      <c r="T24" s="302"/>
      <c r="U24" s="302"/>
      <c r="V24" s="302"/>
      <c r="W24" s="302"/>
      <c r="AB24" s="302"/>
      <c r="AC24" s="302"/>
      <c r="AD24" s="302"/>
      <c r="AE24" s="302"/>
      <c r="AJ24" s="302"/>
      <c r="AK24" s="302"/>
      <c r="AL24" s="302"/>
      <c r="AM24" s="302"/>
    </row>
    <row r="25" spans="1:39">
      <c r="A25" s="528"/>
      <c r="D25" s="302"/>
      <c r="E25" s="302"/>
      <c r="F25" s="302"/>
      <c r="G25" s="302"/>
      <c r="L25" s="302"/>
      <c r="M25" s="302"/>
      <c r="N25" s="302"/>
      <c r="O25" s="302"/>
      <c r="T25" s="302"/>
      <c r="U25" s="302"/>
      <c r="V25" s="302"/>
      <c r="W25" s="302"/>
      <c r="AB25" s="302"/>
      <c r="AC25" s="302"/>
      <c r="AD25" s="302"/>
      <c r="AE25" s="302"/>
      <c r="AJ25" s="302"/>
      <c r="AK25" s="302"/>
      <c r="AL25" s="302"/>
      <c r="AM25" s="302"/>
    </row>
    <row r="26" spans="1:39">
      <c r="A26" s="528"/>
      <c r="D26" s="302"/>
      <c r="E26" s="302"/>
      <c r="F26" s="302"/>
      <c r="G26" s="302"/>
      <c r="L26" s="302"/>
      <c r="M26" s="302"/>
      <c r="N26" s="302"/>
      <c r="O26" s="302"/>
      <c r="T26" s="302"/>
      <c r="U26" s="302"/>
      <c r="V26" s="302"/>
      <c r="W26" s="302"/>
      <c r="AB26" s="302"/>
      <c r="AC26" s="302"/>
      <c r="AD26" s="302"/>
      <c r="AE26" s="302"/>
      <c r="AJ26" s="302"/>
      <c r="AK26" s="302"/>
      <c r="AL26" s="302"/>
      <c r="AM26" s="302"/>
    </row>
    <row r="27" spans="1:39">
      <c r="A27" s="528"/>
      <c r="D27" s="302"/>
      <c r="E27" s="302"/>
      <c r="F27" s="302"/>
      <c r="G27" s="302"/>
      <c r="L27" s="302"/>
      <c r="M27" s="302"/>
      <c r="N27" s="302"/>
      <c r="O27" s="302"/>
      <c r="T27" s="302"/>
      <c r="U27" s="302"/>
      <c r="V27" s="302"/>
      <c r="W27" s="302"/>
      <c r="AB27" s="302"/>
      <c r="AC27" s="302"/>
      <c r="AD27" s="302"/>
      <c r="AE27" s="302"/>
      <c r="AJ27" s="302"/>
      <c r="AK27" s="302"/>
      <c r="AL27" s="302"/>
      <c r="AM27" s="302"/>
    </row>
    <row r="28" spans="1:39">
      <c r="A28" s="528"/>
      <c r="D28" s="302"/>
      <c r="E28" s="302"/>
      <c r="F28" s="302"/>
      <c r="G28" s="302"/>
      <c r="L28" s="302"/>
      <c r="M28" s="302"/>
      <c r="N28" s="302"/>
      <c r="O28" s="302"/>
      <c r="T28" s="302"/>
      <c r="U28" s="302"/>
      <c r="V28" s="302"/>
      <c r="W28" s="302"/>
      <c r="AB28" s="302"/>
      <c r="AC28" s="302"/>
      <c r="AD28" s="302"/>
      <c r="AE28" s="302"/>
      <c r="AJ28" s="302"/>
      <c r="AK28" s="302"/>
      <c r="AL28" s="302"/>
      <c r="AM28" s="302"/>
    </row>
    <row r="29" spans="1:39">
      <c r="A29" s="528"/>
      <c r="D29" s="302"/>
      <c r="E29" s="302"/>
      <c r="F29" s="302"/>
      <c r="G29" s="302"/>
      <c r="L29" s="302"/>
      <c r="M29" s="302"/>
      <c r="N29" s="302"/>
      <c r="O29" s="302"/>
      <c r="T29" s="302"/>
      <c r="U29" s="302"/>
      <c r="V29" s="302"/>
      <c r="W29" s="302"/>
      <c r="AB29" s="302"/>
      <c r="AC29" s="302"/>
      <c r="AD29" s="302"/>
      <c r="AE29" s="302"/>
      <c r="AJ29" s="302"/>
      <c r="AK29" s="302"/>
      <c r="AL29" s="302"/>
      <c r="AM29" s="302"/>
    </row>
    <row r="30" spans="1:39">
      <c r="A30" s="528"/>
      <c r="D30" s="300"/>
      <c r="E30" s="300"/>
      <c r="F30" s="300"/>
      <c r="G30" s="300"/>
      <c r="L30" s="300"/>
      <c r="M30" s="300"/>
      <c r="N30" s="300"/>
      <c r="O30" s="300"/>
      <c r="T30" s="300"/>
      <c r="U30" s="300"/>
      <c r="V30" s="300"/>
      <c r="W30" s="300"/>
      <c r="AB30" s="300"/>
      <c r="AC30" s="300"/>
      <c r="AD30" s="300"/>
      <c r="AE30" s="300"/>
      <c r="AJ30" s="300"/>
      <c r="AK30" s="300"/>
      <c r="AL30" s="300"/>
      <c r="AM30" s="300"/>
    </row>
    <row r="31" spans="1:39">
      <c r="A31" s="528"/>
      <c r="D31" s="300"/>
      <c r="E31" s="300"/>
      <c r="F31" s="300"/>
      <c r="G31" s="300"/>
      <c r="L31" s="300"/>
      <c r="M31" s="300"/>
      <c r="N31" s="300"/>
      <c r="O31" s="300"/>
      <c r="T31" s="300"/>
      <c r="U31" s="300"/>
      <c r="V31" s="300"/>
      <c r="W31" s="300"/>
      <c r="AB31" s="300"/>
      <c r="AC31" s="300"/>
      <c r="AD31" s="300"/>
      <c r="AE31" s="300"/>
      <c r="AJ31" s="300"/>
      <c r="AK31" s="300"/>
      <c r="AL31" s="300"/>
      <c r="AM31" s="300"/>
    </row>
    <row r="32" spans="1:39">
      <c r="A32" s="528"/>
      <c r="D32" s="300"/>
      <c r="E32" s="300"/>
      <c r="F32" s="300"/>
      <c r="G32" s="300"/>
      <c r="L32" s="300"/>
      <c r="M32" s="300"/>
      <c r="N32" s="300"/>
      <c r="O32" s="300"/>
      <c r="T32" s="300"/>
      <c r="U32" s="300"/>
      <c r="V32" s="300"/>
      <c r="W32" s="300"/>
      <c r="AB32" s="300"/>
      <c r="AC32" s="300"/>
      <c r="AD32" s="300"/>
      <c r="AE32" s="300"/>
      <c r="AJ32" s="300"/>
      <c r="AK32" s="300"/>
      <c r="AL32" s="300"/>
      <c r="AM32" s="300"/>
    </row>
    <row r="33" spans="1:39">
      <c r="A33" s="528"/>
      <c r="D33" s="300"/>
      <c r="E33" s="300"/>
      <c r="F33" s="300"/>
      <c r="G33" s="300"/>
      <c r="L33" s="300"/>
      <c r="M33" s="300"/>
      <c r="N33" s="300"/>
      <c r="O33" s="300"/>
      <c r="T33" s="300"/>
      <c r="U33" s="300"/>
      <c r="V33" s="300"/>
      <c r="W33" s="300"/>
      <c r="AB33" s="300"/>
      <c r="AC33" s="300"/>
      <c r="AD33" s="300"/>
      <c r="AE33" s="300"/>
      <c r="AJ33" s="300"/>
      <c r="AK33" s="300"/>
      <c r="AL33" s="300"/>
      <c r="AM33" s="300"/>
    </row>
    <row r="34" spans="1:39">
      <c r="A34" s="528"/>
      <c r="D34" s="300"/>
      <c r="E34" s="300"/>
      <c r="F34" s="300"/>
      <c r="G34" s="300"/>
      <c r="L34" s="300"/>
      <c r="M34" s="300"/>
      <c r="N34" s="300"/>
      <c r="O34" s="300"/>
      <c r="T34" s="300"/>
      <c r="U34" s="300"/>
      <c r="V34" s="300"/>
      <c r="W34" s="300"/>
      <c r="AB34" s="300"/>
      <c r="AC34" s="300"/>
      <c r="AD34" s="300"/>
      <c r="AE34" s="300"/>
      <c r="AJ34" s="300"/>
      <c r="AK34" s="300"/>
      <c r="AL34" s="300"/>
      <c r="AM34" s="300"/>
    </row>
    <row r="35" spans="1:39">
      <c r="A35" s="528"/>
      <c r="D35" s="300"/>
      <c r="E35" s="300"/>
      <c r="F35" s="300"/>
      <c r="G35" s="300"/>
      <c r="L35" s="300"/>
      <c r="M35" s="300"/>
      <c r="N35" s="300"/>
      <c r="O35" s="300"/>
      <c r="T35" s="300"/>
      <c r="U35" s="300"/>
      <c r="V35" s="300"/>
      <c r="W35" s="300"/>
      <c r="AB35" s="300"/>
      <c r="AC35" s="300"/>
      <c r="AD35" s="300"/>
      <c r="AE35" s="300"/>
      <c r="AJ35" s="300"/>
      <c r="AK35" s="300"/>
      <c r="AL35" s="300"/>
      <c r="AM35" s="300"/>
    </row>
    <row r="36" spans="1:39">
      <c r="A36" s="528"/>
      <c r="D36" s="300"/>
      <c r="E36" s="300"/>
      <c r="F36" s="300"/>
      <c r="G36" s="300"/>
      <c r="L36" s="300"/>
      <c r="M36" s="300"/>
      <c r="N36" s="300"/>
      <c r="O36" s="300"/>
      <c r="T36" s="300"/>
      <c r="U36" s="300"/>
      <c r="V36" s="300"/>
      <c r="W36" s="300"/>
      <c r="AB36" s="300"/>
      <c r="AC36" s="300"/>
      <c r="AD36" s="300"/>
      <c r="AE36" s="300"/>
      <c r="AJ36" s="300"/>
      <c r="AK36" s="300"/>
      <c r="AL36" s="300"/>
      <c r="AM36" s="300"/>
    </row>
    <row r="37" spans="1:39">
      <c r="A37" s="528"/>
      <c r="D37" s="300"/>
      <c r="E37" s="300"/>
      <c r="F37" s="300"/>
      <c r="G37" s="300"/>
      <c r="L37" s="300"/>
      <c r="M37" s="300"/>
      <c r="N37" s="300"/>
      <c r="O37" s="300"/>
      <c r="T37" s="300"/>
      <c r="U37" s="300"/>
      <c r="V37" s="300"/>
      <c r="W37" s="300"/>
      <c r="AB37" s="300"/>
      <c r="AC37" s="300"/>
      <c r="AD37" s="300"/>
      <c r="AE37" s="300"/>
      <c r="AJ37" s="300"/>
      <c r="AK37" s="300"/>
      <c r="AL37" s="300"/>
      <c r="AM37" s="300"/>
    </row>
    <row r="38" spans="1:39">
      <c r="A38" s="301"/>
      <c r="D38" s="298"/>
      <c r="E38" s="298"/>
      <c r="F38" s="298"/>
      <c r="G38" s="298"/>
      <c r="L38" s="298"/>
      <c r="M38" s="298"/>
      <c r="N38" s="298"/>
      <c r="O38" s="298"/>
      <c r="T38" s="298"/>
      <c r="U38" s="298"/>
      <c r="V38" s="298"/>
      <c r="W38" s="298"/>
      <c r="AB38" s="298"/>
      <c r="AC38" s="298"/>
      <c r="AD38" s="298"/>
      <c r="AE38" s="298"/>
      <c r="AJ38" s="298"/>
      <c r="AK38" s="298"/>
      <c r="AL38" s="298"/>
      <c r="AM38" s="298"/>
    </row>
    <row r="39" spans="1:39">
      <c r="A39" s="528"/>
      <c r="D39" s="300"/>
      <c r="E39" s="300"/>
      <c r="F39" s="300"/>
      <c r="G39" s="300"/>
      <c r="L39" s="300"/>
      <c r="M39" s="300"/>
      <c r="N39" s="300"/>
      <c r="O39" s="300"/>
      <c r="T39" s="300"/>
      <c r="U39" s="300"/>
      <c r="V39" s="300"/>
      <c r="W39" s="300"/>
      <c r="AB39" s="300"/>
      <c r="AC39" s="300"/>
      <c r="AD39" s="300"/>
      <c r="AE39" s="300"/>
      <c r="AJ39" s="300"/>
      <c r="AK39" s="300"/>
      <c r="AL39" s="300"/>
      <c r="AM39" s="300"/>
    </row>
    <row r="40" spans="1:39">
      <c r="A40" s="528"/>
      <c r="D40" s="300"/>
      <c r="E40" s="300"/>
      <c r="F40" s="300"/>
      <c r="G40" s="300"/>
      <c r="L40" s="300"/>
      <c r="M40" s="300"/>
      <c r="N40" s="300"/>
      <c r="O40" s="300"/>
      <c r="T40" s="300"/>
      <c r="U40" s="300"/>
      <c r="V40" s="300"/>
      <c r="W40" s="300"/>
      <c r="AB40" s="300"/>
      <c r="AC40" s="300"/>
      <c r="AD40" s="300"/>
      <c r="AE40" s="300"/>
      <c r="AJ40" s="300"/>
      <c r="AK40" s="300"/>
      <c r="AL40" s="300"/>
      <c r="AM40" s="300"/>
    </row>
    <row r="41" spans="1:39">
      <c r="A41" s="528"/>
      <c r="D41" s="300"/>
      <c r="E41" s="300"/>
      <c r="F41" s="300"/>
      <c r="G41" s="300"/>
      <c r="L41" s="300"/>
      <c r="M41" s="300"/>
      <c r="N41" s="300"/>
      <c r="O41" s="300"/>
      <c r="T41" s="300"/>
      <c r="U41" s="300"/>
      <c r="V41" s="300"/>
      <c r="W41" s="300"/>
      <c r="AB41" s="300"/>
      <c r="AC41" s="300"/>
      <c r="AD41" s="300"/>
      <c r="AE41" s="300"/>
      <c r="AJ41" s="300"/>
      <c r="AK41" s="300"/>
      <c r="AL41" s="300"/>
      <c r="AM41" s="300"/>
    </row>
    <row r="42" spans="1:39">
      <c r="A42" s="528"/>
      <c r="D42" s="300"/>
      <c r="E42" s="300"/>
      <c r="F42" s="300"/>
      <c r="G42" s="300"/>
      <c r="L42" s="300"/>
      <c r="M42" s="300"/>
      <c r="N42" s="300"/>
      <c r="O42" s="300"/>
      <c r="T42" s="300"/>
      <c r="U42" s="300"/>
      <c r="V42" s="300"/>
      <c r="W42" s="300"/>
      <c r="AB42" s="300"/>
      <c r="AC42" s="300"/>
      <c r="AD42" s="300"/>
      <c r="AE42" s="300"/>
      <c r="AJ42" s="300"/>
      <c r="AK42" s="300"/>
      <c r="AL42" s="300"/>
      <c r="AM42" s="300"/>
    </row>
    <row r="43" spans="1:39">
      <c r="A43" s="299"/>
      <c r="D43" s="298"/>
      <c r="E43" s="298"/>
      <c r="F43" s="298"/>
      <c r="G43" s="298"/>
      <c r="L43" s="298"/>
      <c r="M43" s="298"/>
      <c r="N43" s="298"/>
      <c r="O43" s="298"/>
      <c r="T43" s="298"/>
      <c r="U43" s="298"/>
      <c r="V43" s="298"/>
      <c r="W43" s="298"/>
      <c r="AB43" s="298"/>
      <c r="AC43" s="298"/>
      <c r="AD43" s="298"/>
      <c r="AE43" s="298"/>
      <c r="AJ43" s="298"/>
      <c r="AK43" s="298"/>
      <c r="AL43" s="298"/>
      <c r="AM43" s="298"/>
    </row>
  </sheetData>
  <mergeCells count="38">
    <mergeCell ref="BX1:BY1"/>
    <mergeCell ref="BD1:BE1"/>
    <mergeCell ref="BL1:BM1"/>
    <mergeCell ref="AZ1:BA1"/>
    <mergeCell ref="AL1:AM1"/>
    <mergeCell ref="AN1:AO1"/>
    <mergeCell ref="AP1:AQ1"/>
    <mergeCell ref="AR1:AS1"/>
    <mergeCell ref="AT1:AU1"/>
    <mergeCell ref="AV1:AW1"/>
    <mergeCell ref="BF1:BG1"/>
    <mergeCell ref="BV1:BW1"/>
    <mergeCell ref="BR1:BS1"/>
    <mergeCell ref="BN1:BO1"/>
    <mergeCell ref="BJ1:BK1"/>
    <mergeCell ref="BH1:BI1"/>
    <mergeCell ref="AD1:AE1"/>
    <mergeCell ref="AJ1:AK1"/>
    <mergeCell ref="BB1:BC1"/>
    <mergeCell ref="AF1:AG1"/>
    <mergeCell ref="AH1:AI1"/>
    <mergeCell ref="AX1:AY1"/>
    <mergeCell ref="BT1:BU1"/>
    <mergeCell ref="BP1:BQ1"/>
    <mergeCell ref="B1:C1"/>
    <mergeCell ref="D1:E1"/>
    <mergeCell ref="F1:G1"/>
    <mergeCell ref="H1:I1"/>
    <mergeCell ref="J1:K1"/>
    <mergeCell ref="X1:Y1"/>
    <mergeCell ref="Z1:AA1"/>
    <mergeCell ref="AB1:AC1"/>
    <mergeCell ref="L1:M1"/>
    <mergeCell ref="N1:O1"/>
    <mergeCell ref="P1:Q1"/>
    <mergeCell ref="R1:S1"/>
    <mergeCell ref="T1:U1"/>
    <mergeCell ref="V1:W1"/>
  </mergeCells>
  <pageMargins left="0.511811024" right="0.511811024" top="0.78740157499999996" bottom="0.78740157499999996" header="0.31496062000000002" footer="0.31496062000000002"/>
  <pageSetup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399"/>
    <pageSetUpPr fitToPage="1"/>
  </sheetPr>
  <dimension ref="A1:FF20"/>
  <sheetViews>
    <sheetView showGridLines="0" workbookViewId="0">
      <pane xSplit="1" ySplit="2" topLeftCell="EY3" activePane="bottomRight" state="frozen"/>
      <selection activeCell="BA3" sqref="BA3:BC5"/>
      <selection pane="topRight" activeCell="BA3" sqref="BA3:BC5"/>
      <selection pane="bottomLeft" activeCell="BA3" sqref="BA3:BC5"/>
      <selection pane="bottomRight"/>
    </sheetView>
  </sheetViews>
  <sheetFormatPr defaultRowHeight="15"/>
  <cols>
    <col min="1" max="1" width="57.7109375" style="231" customWidth="1"/>
    <col min="2" max="153" width="13.140625" style="231" customWidth="1"/>
    <col min="154" max="154" width="12.140625" style="231" customWidth="1"/>
    <col min="155" max="155" width="13.42578125" style="231" customWidth="1"/>
    <col min="156" max="156" width="12" style="231" customWidth="1"/>
    <col min="157" max="157" width="13.140625" style="231" customWidth="1"/>
    <col min="158" max="158" width="13.42578125" style="231" customWidth="1"/>
    <col min="159" max="159" width="12.5703125" style="231" customWidth="1"/>
    <col min="160" max="160" width="9.140625" style="231"/>
    <col min="161" max="161" width="12" style="231" customWidth="1"/>
    <col min="162" max="16384" width="9.140625" style="231"/>
  </cols>
  <sheetData>
    <row r="1" spans="1:162" ht="33.75" customHeight="1">
      <c r="A1" s="511" t="s">
        <v>672</v>
      </c>
      <c r="B1" s="1398" t="s">
        <v>536</v>
      </c>
      <c r="C1" s="1399"/>
      <c r="D1" s="1399"/>
      <c r="E1" s="1399"/>
      <c r="F1" s="1400"/>
      <c r="G1" s="1398" t="s">
        <v>535</v>
      </c>
      <c r="H1" s="1399"/>
      <c r="I1" s="1399"/>
      <c r="J1" s="1399"/>
      <c r="K1" s="1400"/>
      <c r="L1" s="1398" t="s">
        <v>534</v>
      </c>
      <c r="M1" s="1399"/>
      <c r="N1" s="1399"/>
      <c r="O1" s="1399"/>
      <c r="P1" s="1400"/>
      <c r="Q1" s="1398" t="s">
        <v>533</v>
      </c>
      <c r="R1" s="1399"/>
      <c r="S1" s="1399"/>
      <c r="T1" s="1399"/>
      <c r="U1" s="1400"/>
      <c r="V1" s="1398" t="s">
        <v>532</v>
      </c>
      <c r="W1" s="1399"/>
      <c r="X1" s="1399"/>
      <c r="Y1" s="1399"/>
      <c r="Z1" s="1400"/>
      <c r="AA1" s="1398" t="s">
        <v>531</v>
      </c>
      <c r="AB1" s="1399"/>
      <c r="AC1" s="1399"/>
      <c r="AD1" s="1399"/>
      <c r="AE1" s="1400"/>
      <c r="AF1" s="1398" t="s">
        <v>530</v>
      </c>
      <c r="AG1" s="1399"/>
      <c r="AH1" s="1399"/>
      <c r="AI1" s="1399"/>
      <c r="AJ1" s="1400"/>
      <c r="AK1" s="1398" t="s">
        <v>529</v>
      </c>
      <c r="AL1" s="1399"/>
      <c r="AM1" s="1399"/>
      <c r="AN1" s="1399"/>
      <c r="AO1" s="1400"/>
      <c r="AP1" s="1398" t="s">
        <v>528</v>
      </c>
      <c r="AQ1" s="1399"/>
      <c r="AR1" s="1399"/>
      <c r="AS1" s="1400"/>
      <c r="AT1" s="1398" t="s">
        <v>527</v>
      </c>
      <c r="AU1" s="1399"/>
      <c r="AV1" s="1399"/>
      <c r="AW1" s="1400"/>
      <c r="AX1" s="1398" t="s">
        <v>526</v>
      </c>
      <c r="AY1" s="1399"/>
      <c r="AZ1" s="1399"/>
      <c r="BA1" s="1400"/>
      <c r="BB1" s="1398" t="s">
        <v>525</v>
      </c>
      <c r="BC1" s="1399"/>
      <c r="BD1" s="1399"/>
      <c r="BE1" s="1400"/>
      <c r="BF1" s="1398" t="s">
        <v>524</v>
      </c>
      <c r="BG1" s="1399"/>
      <c r="BH1" s="1399"/>
      <c r="BI1" s="1400"/>
      <c r="BJ1" s="1398" t="s">
        <v>523</v>
      </c>
      <c r="BK1" s="1399"/>
      <c r="BL1" s="1399"/>
      <c r="BM1" s="1400"/>
      <c r="BN1" s="1398" t="s">
        <v>522</v>
      </c>
      <c r="BO1" s="1399"/>
      <c r="BP1" s="1399"/>
      <c r="BQ1" s="1400"/>
      <c r="BR1" s="1398" t="s">
        <v>521</v>
      </c>
      <c r="BS1" s="1399"/>
      <c r="BT1" s="1399"/>
      <c r="BU1" s="1400"/>
      <c r="BV1" s="1398" t="s">
        <v>321</v>
      </c>
      <c r="BW1" s="1399"/>
      <c r="BX1" s="1399"/>
      <c r="BY1" s="1400"/>
      <c r="BZ1" s="1398" t="s">
        <v>520</v>
      </c>
      <c r="CA1" s="1399"/>
      <c r="CB1" s="1399"/>
      <c r="CC1" s="1400"/>
      <c r="CD1" s="1398" t="s">
        <v>519</v>
      </c>
      <c r="CE1" s="1399"/>
      <c r="CF1" s="1399"/>
      <c r="CG1" s="1400"/>
      <c r="CH1" s="1398" t="s">
        <v>518</v>
      </c>
      <c r="CI1" s="1399"/>
      <c r="CJ1" s="1399"/>
      <c r="CK1" s="1400"/>
      <c r="CL1" s="1398" t="s">
        <v>517</v>
      </c>
      <c r="CM1" s="1399"/>
      <c r="CN1" s="1399"/>
      <c r="CO1" s="1400"/>
      <c r="CP1" s="1398" t="s">
        <v>653</v>
      </c>
      <c r="CQ1" s="1399"/>
      <c r="CR1" s="1399"/>
      <c r="CS1" s="1400"/>
      <c r="CT1" s="1398" t="s">
        <v>652</v>
      </c>
      <c r="CU1" s="1399"/>
      <c r="CV1" s="1399"/>
      <c r="CW1" s="1400"/>
      <c r="CX1" s="1398" t="s">
        <v>651</v>
      </c>
      <c r="CY1" s="1399"/>
      <c r="CZ1" s="1399"/>
      <c r="DA1" s="1400"/>
      <c r="DB1" s="1398" t="s">
        <v>650</v>
      </c>
      <c r="DC1" s="1399"/>
      <c r="DD1" s="1399"/>
      <c r="DE1" s="1400"/>
      <c r="DF1" s="1398" t="s">
        <v>935</v>
      </c>
      <c r="DG1" s="1399"/>
      <c r="DH1" s="1399"/>
      <c r="DI1" s="1400"/>
      <c r="DJ1" s="1398" t="s">
        <v>942</v>
      </c>
      <c r="DK1" s="1399"/>
      <c r="DL1" s="1399"/>
      <c r="DM1" s="1400"/>
      <c r="DN1" s="1398" t="s">
        <v>946</v>
      </c>
      <c r="DO1" s="1399"/>
      <c r="DP1" s="1399"/>
      <c r="DQ1" s="1400"/>
      <c r="DR1" s="1398" t="s">
        <v>967</v>
      </c>
      <c r="DS1" s="1399"/>
      <c r="DT1" s="1399"/>
      <c r="DU1" s="1400"/>
      <c r="DV1" s="1398" t="s">
        <v>977</v>
      </c>
      <c r="DW1" s="1399"/>
      <c r="DX1" s="1399"/>
      <c r="DY1" s="1400"/>
      <c r="DZ1" s="1398" t="s">
        <v>1002</v>
      </c>
      <c r="EA1" s="1399"/>
      <c r="EB1" s="1399"/>
      <c r="EC1" s="1400"/>
      <c r="ED1" s="1398" t="s">
        <v>1018</v>
      </c>
      <c r="EE1" s="1399"/>
      <c r="EF1" s="1399"/>
      <c r="EG1" s="1400"/>
      <c r="EH1" s="1398" t="s">
        <v>1104</v>
      </c>
      <c r="EI1" s="1399"/>
      <c r="EJ1" s="1399"/>
      <c r="EK1" s="1400"/>
      <c r="EL1" s="1398" t="s">
        <v>1127</v>
      </c>
      <c r="EM1" s="1399"/>
      <c r="EN1" s="1399"/>
      <c r="EO1" s="1400"/>
      <c r="EP1" s="1398" t="s">
        <v>1149</v>
      </c>
      <c r="EQ1" s="1399"/>
      <c r="ER1" s="1399"/>
      <c r="ES1" s="1400"/>
      <c r="ET1" s="1398" t="s">
        <v>1510</v>
      </c>
      <c r="EU1" s="1399"/>
      <c r="EV1" s="1399"/>
      <c r="EW1" s="1400"/>
      <c r="EX1" s="1398" t="s">
        <v>1588</v>
      </c>
      <c r="EY1" s="1399"/>
      <c r="EZ1" s="1399"/>
      <c r="FA1" s="1400"/>
      <c r="FB1" s="1398" t="s">
        <v>1623</v>
      </c>
      <c r="FC1" s="1399"/>
      <c r="FD1" s="1399"/>
      <c r="FE1" s="1400"/>
    </row>
    <row r="2" spans="1:162" s="295" customFormat="1" ht="38.25">
      <c r="A2" s="339"/>
      <c r="B2" s="338" t="s">
        <v>671</v>
      </c>
      <c r="C2" s="336" t="s">
        <v>670</v>
      </c>
      <c r="D2" s="337" t="s">
        <v>397</v>
      </c>
      <c r="E2" s="336" t="s">
        <v>50</v>
      </c>
      <c r="F2" s="335" t="s">
        <v>65</v>
      </c>
      <c r="G2" s="338" t="s">
        <v>671</v>
      </c>
      <c r="H2" s="336" t="s">
        <v>670</v>
      </c>
      <c r="I2" s="337" t="s">
        <v>397</v>
      </c>
      <c r="J2" s="336" t="s">
        <v>50</v>
      </c>
      <c r="K2" s="335" t="s">
        <v>65</v>
      </c>
      <c r="L2" s="338" t="s">
        <v>671</v>
      </c>
      <c r="M2" s="336" t="s">
        <v>670</v>
      </c>
      <c r="N2" s="337" t="s">
        <v>397</v>
      </c>
      <c r="O2" s="336" t="s">
        <v>50</v>
      </c>
      <c r="P2" s="335" t="s">
        <v>65</v>
      </c>
      <c r="Q2" s="338" t="s">
        <v>671</v>
      </c>
      <c r="R2" s="336" t="s">
        <v>670</v>
      </c>
      <c r="S2" s="337" t="s">
        <v>397</v>
      </c>
      <c r="T2" s="336" t="s">
        <v>50</v>
      </c>
      <c r="U2" s="335" t="s">
        <v>65</v>
      </c>
      <c r="V2" s="338" t="s">
        <v>671</v>
      </c>
      <c r="W2" s="336" t="s">
        <v>670</v>
      </c>
      <c r="X2" s="337" t="s">
        <v>397</v>
      </c>
      <c r="Y2" s="336" t="s">
        <v>50</v>
      </c>
      <c r="Z2" s="335" t="s">
        <v>65</v>
      </c>
      <c r="AA2" s="338" t="s">
        <v>671</v>
      </c>
      <c r="AB2" s="336" t="s">
        <v>670</v>
      </c>
      <c r="AC2" s="337" t="s">
        <v>397</v>
      </c>
      <c r="AD2" s="336" t="s">
        <v>50</v>
      </c>
      <c r="AE2" s="335" t="s">
        <v>65</v>
      </c>
      <c r="AF2" s="338" t="s">
        <v>671</v>
      </c>
      <c r="AG2" s="336" t="s">
        <v>670</v>
      </c>
      <c r="AH2" s="337" t="s">
        <v>397</v>
      </c>
      <c r="AI2" s="336" t="s">
        <v>50</v>
      </c>
      <c r="AJ2" s="335" t="s">
        <v>65</v>
      </c>
      <c r="AK2" s="338" t="s">
        <v>671</v>
      </c>
      <c r="AL2" s="336" t="s">
        <v>670</v>
      </c>
      <c r="AM2" s="337" t="s">
        <v>397</v>
      </c>
      <c r="AN2" s="336" t="s">
        <v>50</v>
      </c>
      <c r="AO2" s="335" t="s">
        <v>65</v>
      </c>
      <c r="AP2" s="334" t="s">
        <v>671</v>
      </c>
      <c r="AQ2" s="333" t="s">
        <v>670</v>
      </c>
      <c r="AR2" s="332" t="s">
        <v>50</v>
      </c>
      <c r="AS2" s="331" t="s">
        <v>65</v>
      </c>
      <c r="AT2" s="334" t="s">
        <v>671</v>
      </c>
      <c r="AU2" s="333" t="s">
        <v>670</v>
      </c>
      <c r="AV2" s="332" t="s">
        <v>50</v>
      </c>
      <c r="AW2" s="331" t="s">
        <v>65</v>
      </c>
      <c r="AX2" s="334" t="s">
        <v>671</v>
      </c>
      <c r="AY2" s="333" t="s">
        <v>670</v>
      </c>
      <c r="AZ2" s="332" t="s">
        <v>50</v>
      </c>
      <c r="BA2" s="331" t="s">
        <v>65</v>
      </c>
      <c r="BB2" s="334" t="s">
        <v>671</v>
      </c>
      <c r="BC2" s="333" t="s">
        <v>670</v>
      </c>
      <c r="BD2" s="332" t="s">
        <v>50</v>
      </c>
      <c r="BE2" s="331" t="s">
        <v>65</v>
      </c>
      <c r="BF2" s="334" t="s">
        <v>671</v>
      </c>
      <c r="BG2" s="333" t="s">
        <v>670</v>
      </c>
      <c r="BH2" s="332" t="s">
        <v>50</v>
      </c>
      <c r="BI2" s="331" t="s">
        <v>65</v>
      </c>
      <c r="BJ2" s="334" t="s">
        <v>671</v>
      </c>
      <c r="BK2" s="333" t="s">
        <v>670</v>
      </c>
      <c r="BL2" s="332" t="s">
        <v>50</v>
      </c>
      <c r="BM2" s="331" t="s">
        <v>65</v>
      </c>
      <c r="BN2" s="334" t="s">
        <v>671</v>
      </c>
      <c r="BO2" s="333" t="s">
        <v>670</v>
      </c>
      <c r="BP2" s="332" t="s">
        <v>50</v>
      </c>
      <c r="BQ2" s="331" t="s">
        <v>65</v>
      </c>
      <c r="BR2" s="334" t="s">
        <v>671</v>
      </c>
      <c r="BS2" s="333" t="s">
        <v>670</v>
      </c>
      <c r="BT2" s="332" t="s">
        <v>50</v>
      </c>
      <c r="BU2" s="331" t="s">
        <v>65</v>
      </c>
      <c r="BV2" s="334" t="s">
        <v>671</v>
      </c>
      <c r="BW2" s="333" t="s">
        <v>670</v>
      </c>
      <c r="BX2" s="332" t="s">
        <v>50</v>
      </c>
      <c r="BY2" s="331" t="s">
        <v>65</v>
      </c>
      <c r="BZ2" s="334" t="s">
        <v>671</v>
      </c>
      <c r="CA2" s="333" t="s">
        <v>670</v>
      </c>
      <c r="CB2" s="332" t="s">
        <v>50</v>
      </c>
      <c r="CC2" s="331" t="s">
        <v>65</v>
      </c>
      <c r="CD2" s="334" t="s">
        <v>671</v>
      </c>
      <c r="CE2" s="333" t="s">
        <v>670</v>
      </c>
      <c r="CF2" s="332" t="s">
        <v>50</v>
      </c>
      <c r="CG2" s="331" t="s">
        <v>65</v>
      </c>
      <c r="CH2" s="334" t="s">
        <v>671</v>
      </c>
      <c r="CI2" s="333" t="s">
        <v>670</v>
      </c>
      <c r="CJ2" s="332" t="s">
        <v>50</v>
      </c>
      <c r="CK2" s="331" t="s">
        <v>65</v>
      </c>
      <c r="CL2" s="334" t="s">
        <v>671</v>
      </c>
      <c r="CM2" s="333" t="s">
        <v>670</v>
      </c>
      <c r="CN2" s="332" t="s">
        <v>50</v>
      </c>
      <c r="CO2" s="331" t="s">
        <v>65</v>
      </c>
      <c r="CP2" s="334" t="s">
        <v>671</v>
      </c>
      <c r="CQ2" s="333" t="s">
        <v>670</v>
      </c>
      <c r="CR2" s="332" t="s">
        <v>50</v>
      </c>
      <c r="CS2" s="331" t="s">
        <v>65</v>
      </c>
      <c r="CT2" s="334" t="s">
        <v>671</v>
      </c>
      <c r="CU2" s="333" t="s">
        <v>670</v>
      </c>
      <c r="CV2" s="332" t="s">
        <v>50</v>
      </c>
      <c r="CW2" s="331" t="s">
        <v>65</v>
      </c>
      <c r="CX2" s="334" t="s">
        <v>671</v>
      </c>
      <c r="CY2" s="333" t="s">
        <v>670</v>
      </c>
      <c r="CZ2" s="332" t="s">
        <v>50</v>
      </c>
      <c r="DA2" s="331" t="s">
        <v>65</v>
      </c>
      <c r="DB2" s="334" t="s">
        <v>671</v>
      </c>
      <c r="DC2" s="333" t="s">
        <v>670</v>
      </c>
      <c r="DD2" s="332" t="s">
        <v>50</v>
      </c>
      <c r="DE2" s="331" t="s">
        <v>65</v>
      </c>
      <c r="DF2" s="334" t="s">
        <v>671</v>
      </c>
      <c r="DG2" s="333" t="s">
        <v>670</v>
      </c>
      <c r="DH2" s="332" t="s">
        <v>50</v>
      </c>
      <c r="DI2" s="331" t="s">
        <v>65</v>
      </c>
      <c r="DJ2" s="334" t="s">
        <v>671</v>
      </c>
      <c r="DK2" s="333" t="s">
        <v>670</v>
      </c>
      <c r="DL2" s="332" t="s">
        <v>50</v>
      </c>
      <c r="DM2" s="331" t="s">
        <v>65</v>
      </c>
      <c r="DN2" s="334" t="s">
        <v>671</v>
      </c>
      <c r="DO2" s="333" t="s">
        <v>670</v>
      </c>
      <c r="DP2" s="332" t="s">
        <v>50</v>
      </c>
      <c r="DQ2" s="331" t="s">
        <v>65</v>
      </c>
      <c r="DR2" s="334" t="s">
        <v>671</v>
      </c>
      <c r="DS2" s="333" t="s">
        <v>670</v>
      </c>
      <c r="DT2" s="332" t="s">
        <v>50</v>
      </c>
      <c r="DU2" s="331" t="s">
        <v>65</v>
      </c>
      <c r="DV2" s="334" t="s">
        <v>671</v>
      </c>
      <c r="DW2" s="333" t="s">
        <v>670</v>
      </c>
      <c r="DX2" s="332" t="s">
        <v>50</v>
      </c>
      <c r="DY2" s="331" t="s">
        <v>65</v>
      </c>
      <c r="DZ2" s="334" t="s">
        <v>671</v>
      </c>
      <c r="EA2" s="333" t="s">
        <v>670</v>
      </c>
      <c r="EB2" s="332" t="s">
        <v>50</v>
      </c>
      <c r="EC2" s="331" t="s">
        <v>65</v>
      </c>
      <c r="ED2" s="334" t="s">
        <v>671</v>
      </c>
      <c r="EE2" s="333" t="s">
        <v>670</v>
      </c>
      <c r="EF2" s="332" t="s">
        <v>50</v>
      </c>
      <c r="EG2" s="331" t="s">
        <v>65</v>
      </c>
      <c r="EH2" s="334" t="s">
        <v>671</v>
      </c>
      <c r="EI2" s="333" t="s">
        <v>670</v>
      </c>
      <c r="EJ2" s="332" t="s">
        <v>50</v>
      </c>
      <c r="EK2" s="331" t="s">
        <v>65</v>
      </c>
      <c r="EL2" s="334" t="s">
        <v>671</v>
      </c>
      <c r="EM2" s="333" t="s">
        <v>670</v>
      </c>
      <c r="EN2" s="332" t="s">
        <v>50</v>
      </c>
      <c r="EO2" s="331" t="s">
        <v>65</v>
      </c>
      <c r="EP2" s="334" t="s">
        <v>671</v>
      </c>
      <c r="EQ2" s="333" t="s">
        <v>670</v>
      </c>
      <c r="ER2" s="332" t="s">
        <v>50</v>
      </c>
      <c r="ES2" s="331" t="s">
        <v>65</v>
      </c>
      <c r="ET2" s="334" t="s">
        <v>671</v>
      </c>
      <c r="EU2" s="333" t="s">
        <v>670</v>
      </c>
      <c r="EV2" s="332" t="s">
        <v>50</v>
      </c>
      <c r="EW2" s="331" t="s">
        <v>65</v>
      </c>
      <c r="EX2" s="334" t="s">
        <v>671</v>
      </c>
      <c r="EY2" s="333" t="s">
        <v>670</v>
      </c>
      <c r="EZ2" s="332" t="s">
        <v>50</v>
      </c>
      <c r="FA2" s="331" t="s">
        <v>65</v>
      </c>
      <c r="FB2" s="334" t="s">
        <v>671</v>
      </c>
      <c r="FC2" s="333" t="s">
        <v>670</v>
      </c>
      <c r="FD2" s="332" t="s">
        <v>50</v>
      </c>
      <c r="FE2" s="331" t="s">
        <v>65</v>
      </c>
    </row>
    <row r="3" spans="1:162">
      <c r="A3" s="16" t="s">
        <v>669</v>
      </c>
      <c r="B3" s="1013">
        <v>1272721</v>
      </c>
      <c r="C3" s="277">
        <v>1756459</v>
      </c>
      <c r="D3" s="277">
        <v>529256</v>
      </c>
      <c r="E3" s="277">
        <v>97489</v>
      </c>
      <c r="F3" s="1014">
        <v>3655925</v>
      </c>
      <c r="G3" s="1013">
        <v>2169060</v>
      </c>
      <c r="H3" s="277">
        <v>2943186</v>
      </c>
      <c r="I3" s="277">
        <v>2760158</v>
      </c>
      <c r="J3" s="277">
        <v>192058</v>
      </c>
      <c r="K3" s="1014">
        <v>8064462</v>
      </c>
      <c r="L3" s="1013">
        <v>2124019</v>
      </c>
      <c r="M3" s="277">
        <v>2857105</v>
      </c>
      <c r="N3" s="277">
        <v>2474792</v>
      </c>
      <c r="O3" s="277">
        <v>192058</v>
      </c>
      <c r="P3" s="1014">
        <v>7647974</v>
      </c>
      <c r="Q3" s="1013">
        <v>2124019</v>
      </c>
      <c r="R3" s="277">
        <v>2857105</v>
      </c>
      <c r="S3" s="277">
        <v>2415615</v>
      </c>
      <c r="T3" s="277">
        <v>251235</v>
      </c>
      <c r="U3" s="1014">
        <v>7647974</v>
      </c>
      <c r="V3" s="1013">
        <v>2124019</v>
      </c>
      <c r="W3" s="277">
        <v>2857105</v>
      </c>
      <c r="X3" s="277">
        <v>2511438</v>
      </c>
      <c r="Y3" s="277">
        <v>251235</v>
      </c>
      <c r="Z3" s="1014">
        <v>7743797</v>
      </c>
      <c r="AA3" s="1013">
        <v>2409698</v>
      </c>
      <c r="AB3" s="277">
        <v>3163601</v>
      </c>
      <c r="AC3" s="277">
        <v>1457510</v>
      </c>
      <c r="AD3" s="277">
        <v>257672</v>
      </c>
      <c r="AE3" s="1014">
        <v>7288481</v>
      </c>
      <c r="AF3" s="1013">
        <v>2409698</v>
      </c>
      <c r="AG3" s="277">
        <v>3163601</v>
      </c>
      <c r="AH3" s="277">
        <v>1457508</v>
      </c>
      <c r="AI3" s="277">
        <v>257672</v>
      </c>
      <c r="AJ3" s="1014">
        <v>7288479</v>
      </c>
      <c r="AK3" s="1013">
        <v>2409698</v>
      </c>
      <c r="AL3" s="277">
        <v>3163601</v>
      </c>
      <c r="AM3" s="277">
        <v>1457507.7407018582</v>
      </c>
      <c r="AN3" s="277">
        <v>257672</v>
      </c>
      <c r="AO3" s="1014">
        <v>7288478.740701858</v>
      </c>
      <c r="AP3" s="1013">
        <v>2409698</v>
      </c>
      <c r="AQ3" s="277">
        <v>3163601</v>
      </c>
      <c r="AR3" s="277">
        <v>186089</v>
      </c>
      <c r="AS3" s="277">
        <v>5759388</v>
      </c>
      <c r="AT3" s="1013">
        <v>2973630</v>
      </c>
      <c r="AU3" s="277">
        <v>3985877</v>
      </c>
      <c r="AV3" s="277">
        <v>173140</v>
      </c>
      <c r="AW3" s="277">
        <v>7132647</v>
      </c>
      <c r="AX3" s="1013">
        <v>2973630</v>
      </c>
      <c r="AY3" s="277">
        <v>3985877</v>
      </c>
      <c r="AZ3" s="277">
        <v>173140</v>
      </c>
      <c r="BA3" s="277">
        <v>7132647</v>
      </c>
      <c r="BB3" s="1013">
        <v>2973630</v>
      </c>
      <c r="BC3" s="277">
        <v>3985877</v>
      </c>
      <c r="BD3" s="277">
        <v>173140</v>
      </c>
      <c r="BE3" s="277">
        <v>7132647</v>
      </c>
      <c r="BF3" s="1013">
        <v>2973630</v>
      </c>
      <c r="BG3" s="277">
        <v>3985877</v>
      </c>
      <c r="BH3" s="277">
        <v>173140</v>
      </c>
      <c r="BI3" s="277">
        <v>7132647</v>
      </c>
      <c r="BJ3" s="1013">
        <v>3165594</v>
      </c>
      <c r="BK3" s="277">
        <v>4013915</v>
      </c>
      <c r="BL3" s="277">
        <v>165303</v>
      </c>
      <c r="BM3" s="277">
        <v>7344812</v>
      </c>
      <c r="BN3" s="1013">
        <v>3165594</v>
      </c>
      <c r="BO3" s="277">
        <v>4013915</v>
      </c>
      <c r="BP3" s="277">
        <v>165303</v>
      </c>
      <c r="BQ3" s="277">
        <v>7344812</v>
      </c>
      <c r="BR3" s="1013">
        <v>3165594</v>
      </c>
      <c r="BS3" s="277">
        <v>4013915</v>
      </c>
      <c r="BT3" s="277">
        <v>165303</v>
      </c>
      <c r="BU3" s="277">
        <v>7344812</v>
      </c>
      <c r="BV3" s="1013">
        <v>3165594</v>
      </c>
      <c r="BW3" s="277">
        <v>4013915</v>
      </c>
      <c r="BX3" s="277">
        <v>165303</v>
      </c>
      <c r="BY3" s="277">
        <v>7344812</v>
      </c>
      <c r="BZ3" s="1013">
        <v>3731588</v>
      </c>
      <c r="CA3" s="277">
        <v>4852246</v>
      </c>
      <c r="CB3" s="277">
        <v>192303</v>
      </c>
      <c r="CC3" s="277">
        <v>8776137</v>
      </c>
      <c r="CD3" s="1013">
        <v>3731588</v>
      </c>
      <c r="CE3" s="277">
        <v>4852246</v>
      </c>
      <c r="CF3" s="277">
        <v>192303</v>
      </c>
      <c r="CG3" s="277">
        <v>8776137</v>
      </c>
      <c r="CH3" s="1013">
        <v>3731588</v>
      </c>
      <c r="CI3" s="277">
        <v>4852246</v>
      </c>
      <c r="CJ3" s="277">
        <v>192303</v>
      </c>
      <c r="CK3" s="277">
        <v>8776137</v>
      </c>
      <c r="CL3" s="1013">
        <v>3731588</v>
      </c>
      <c r="CM3" s="277">
        <v>4852246</v>
      </c>
      <c r="CN3" s="277">
        <v>192303</v>
      </c>
      <c r="CO3" s="277">
        <v>8776137</v>
      </c>
      <c r="CP3" s="1013">
        <v>4472537</v>
      </c>
      <c r="CQ3" s="277">
        <v>5192247</v>
      </c>
      <c r="CR3" s="277">
        <v>223235</v>
      </c>
      <c r="CS3" s="277">
        <v>9888019</v>
      </c>
      <c r="CT3" s="1013">
        <v>4472537</v>
      </c>
      <c r="CU3" s="277">
        <v>5192247</v>
      </c>
      <c r="CV3" s="277">
        <v>223235</v>
      </c>
      <c r="CW3" s="1014">
        <v>9888019</v>
      </c>
      <c r="CX3" s="1013">
        <v>4472537</v>
      </c>
      <c r="CY3" s="277">
        <v>5192247</v>
      </c>
      <c r="CZ3" s="277">
        <v>223235</v>
      </c>
      <c r="DA3" s="1014">
        <v>9888019</v>
      </c>
      <c r="DB3" s="1013">
        <v>4472537</v>
      </c>
      <c r="DC3" s="277">
        <v>5192247</v>
      </c>
      <c r="DD3" s="277">
        <v>223235</v>
      </c>
      <c r="DE3" s="1014">
        <v>9888019</v>
      </c>
      <c r="DF3" s="1013">
        <v>4643356</v>
      </c>
      <c r="DG3" s="277">
        <v>5597552</v>
      </c>
      <c r="DH3" s="277">
        <v>158831</v>
      </c>
      <c r="DI3" s="1014">
        <v>10399739</v>
      </c>
      <c r="DJ3" s="1013">
        <v>4643356</v>
      </c>
      <c r="DK3" s="277">
        <v>5597552</v>
      </c>
      <c r="DL3" s="277">
        <v>158831</v>
      </c>
      <c r="DM3" s="1014">
        <v>10399739</v>
      </c>
      <c r="DN3" s="1013">
        <v>4643356</v>
      </c>
      <c r="DO3" s="277">
        <v>5597552</v>
      </c>
      <c r="DP3" s="277">
        <v>158831</v>
      </c>
      <c r="DQ3" s="1014">
        <v>10399739</v>
      </c>
      <c r="DR3" s="1013">
        <v>4643356</v>
      </c>
      <c r="DS3" s="277">
        <v>5597552</v>
      </c>
      <c r="DT3" s="277">
        <v>158831</v>
      </c>
      <c r="DU3" s="1014">
        <v>10399739</v>
      </c>
      <c r="DV3" s="1013">
        <v>5226944</v>
      </c>
      <c r="DW3" s="277">
        <v>6131853</v>
      </c>
      <c r="DX3" s="277">
        <v>134818</v>
      </c>
      <c r="DY3" s="1014">
        <v>11493615</v>
      </c>
      <c r="DZ3" s="1013">
        <v>5226944</v>
      </c>
      <c r="EA3" s="277">
        <v>6131853</v>
      </c>
      <c r="EB3" s="277">
        <v>134818</v>
      </c>
      <c r="EC3" s="1014">
        <v>11493615</v>
      </c>
      <c r="ED3" s="1013">
        <v>5226944</v>
      </c>
      <c r="EE3" s="277">
        <v>6131853</v>
      </c>
      <c r="EF3" s="277">
        <v>134818</v>
      </c>
      <c r="EG3" s="1014">
        <v>11493615</v>
      </c>
      <c r="EH3" s="1013">
        <v>5226944</v>
      </c>
      <c r="EI3" s="277">
        <v>6131853</v>
      </c>
      <c r="EJ3" s="277">
        <v>134818</v>
      </c>
      <c r="EK3" s="1014">
        <v>11493615</v>
      </c>
      <c r="EL3" s="1013">
        <v>5172432</v>
      </c>
      <c r="EM3" s="277">
        <v>7232098</v>
      </c>
      <c r="EN3" s="277">
        <v>259138</v>
      </c>
      <c r="EO3" s="1014">
        <v>12663668</v>
      </c>
      <c r="EP3" s="1013">
        <v>5172432</v>
      </c>
      <c r="EQ3" s="277">
        <v>7232098</v>
      </c>
      <c r="ER3" s="277">
        <v>259138</v>
      </c>
      <c r="ES3" s="1014">
        <v>12663668</v>
      </c>
      <c r="ET3" s="1013">
        <v>5172432</v>
      </c>
      <c r="EU3" s="277">
        <v>7232098</v>
      </c>
      <c r="EV3" s="277">
        <v>259138</v>
      </c>
      <c r="EW3" s="1014">
        <v>12663668</v>
      </c>
      <c r="EX3" s="1013">
        <v>5172432</v>
      </c>
      <c r="EY3" s="277">
        <v>7232098</v>
      </c>
      <c r="EZ3" s="277">
        <v>259138</v>
      </c>
      <c r="FA3" s="1014">
        <v>12663668</v>
      </c>
      <c r="FB3" s="1210">
        <v>5299650</v>
      </c>
      <c r="FC3" s="1211">
        <v>7282610</v>
      </c>
      <c r="FD3" s="1211">
        <v>150685</v>
      </c>
      <c r="FE3" s="1083">
        <v>12732945</v>
      </c>
    </row>
    <row r="4" spans="1:162">
      <c r="A4" s="20" t="s">
        <v>668</v>
      </c>
      <c r="B4" s="254">
        <v>0</v>
      </c>
      <c r="C4" s="253">
        <v>0</v>
      </c>
      <c r="D4" s="253">
        <v>0</v>
      </c>
      <c r="E4" s="253">
        <v>0</v>
      </c>
      <c r="F4" s="252">
        <v>0</v>
      </c>
      <c r="G4" s="254">
        <v>0</v>
      </c>
      <c r="H4" s="253">
        <v>0</v>
      </c>
      <c r="I4" s="253"/>
      <c r="J4" s="253">
        <v>0</v>
      </c>
      <c r="K4" s="252">
        <v>0</v>
      </c>
      <c r="L4" s="254">
        <v>0</v>
      </c>
      <c r="M4" s="253">
        <v>0</v>
      </c>
      <c r="N4" s="253"/>
      <c r="O4" s="253">
        <v>0</v>
      </c>
      <c r="P4" s="252">
        <v>0</v>
      </c>
      <c r="Q4" s="254">
        <v>0</v>
      </c>
      <c r="R4" s="253">
        <v>0</v>
      </c>
      <c r="S4" s="253"/>
      <c r="T4" s="253">
        <v>0</v>
      </c>
      <c r="U4" s="252">
        <v>0</v>
      </c>
      <c r="V4" s="254">
        <v>0</v>
      </c>
      <c r="W4" s="253">
        <v>0</v>
      </c>
      <c r="X4" s="253">
        <v>0</v>
      </c>
      <c r="Y4" s="253">
        <v>0</v>
      </c>
      <c r="Z4" s="252">
        <v>0</v>
      </c>
      <c r="AA4" s="254">
        <v>0</v>
      </c>
      <c r="AB4" s="253">
        <v>0</v>
      </c>
      <c r="AC4" s="253">
        <v>0</v>
      </c>
      <c r="AD4" s="253">
        <v>0</v>
      </c>
      <c r="AE4" s="252">
        <v>0</v>
      </c>
      <c r="AF4" s="254">
        <v>0</v>
      </c>
      <c r="AG4" s="253">
        <v>0</v>
      </c>
      <c r="AH4" s="253">
        <v>0</v>
      </c>
      <c r="AI4" s="253">
        <v>0</v>
      </c>
      <c r="AJ4" s="252">
        <v>0</v>
      </c>
      <c r="AK4" s="254">
        <v>0</v>
      </c>
      <c r="AL4" s="253">
        <v>0</v>
      </c>
      <c r="AM4" s="253">
        <v>0</v>
      </c>
      <c r="AN4" s="253">
        <v>0</v>
      </c>
      <c r="AO4" s="252">
        <v>0</v>
      </c>
      <c r="AP4" s="254">
        <v>0</v>
      </c>
      <c r="AQ4" s="253">
        <v>0</v>
      </c>
      <c r="AR4" s="253">
        <v>0</v>
      </c>
      <c r="AS4" s="253">
        <v>0</v>
      </c>
      <c r="AT4" s="254">
        <v>0</v>
      </c>
      <c r="AU4" s="253">
        <v>0</v>
      </c>
      <c r="AV4" s="253">
        <v>0</v>
      </c>
      <c r="AW4" s="253">
        <v>0</v>
      </c>
      <c r="AX4" s="254">
        <v>0</v>
      </c>
      <c r="AY4" s="253">
        <v>0</v>
      </c>
      <c r="AZ4" s="253">
        <v>0</v>
      </c>
      <c r="BA4" s="253">
        <v>0</v>
      </c>
      <c r="BB4" s="254">
        <v>0</v>
      </c>
      <c r="BC4" s="253">
        <v>0</v>
      </c>
      <c r="BD4" s="253">
        <v>0</v>
      </c>
      <c r="BE4" s="253">
        <v>0</v>
      </c>
      <c r="BF4" s="254">
        <v>0</v>
      </c>
      <c r="BG4" s="253">
        <v>0</v>
      </c>
      <c r="BH4" s="253">
        <v>0</v>
      </c>
      <c r="BI4" s="253">
        <v>0</v>
      </c>
      <c r="BJ4" s="254">
        <v>0</v>
      </c>
      <c r="BK4" s="253">
        <v>0</v>
      </c>
      <c r="BL4" s="253">
        <v>0</v>
      </c>
      <c r="BM4" s="253">
        <v>0</v>
      </c>
      <c r="BN4" s="254">
        <v>0</v>
      </c>
      <c r="BO4" s="253">
        <v>0</v>
      </c>
      <c r="BP4" s="253">
        <v>0</v>
      </c>
      <c r="BQ4" s="253">
        <v>0</v>
      </c>
      <c r="BR4" s="254">
        <v>0</v>
      </c>
      <c r="BS4" s="253">
        <v>0</v>
      </c>
      <c r="BT4" s="253">
        <v>0</v>
      </c>
      <c r="BU4" s="253">
        <v>0</v>
      </c>
      <c r="BV4" s="254">
        <v>0</v>
      </c>
      <c r="BW4" s="253">
        <v>0</v>
      </c>
      <c r="BX4" s="253">
        <v>0</v>
      </c>
      <c r="BY4" s="253">
        <v>0</v>
      </c>
      <c r="BZ4" s="254">
        <v>13105</v>
      </c>
      <c r="CA4" s="253">
        <v>14043</v>
      </c>
      <c r="CB4" s="253">
        <v>9</v>
      </c>
      <c r="CC4" s="253">
        <v>27157</v>
      </c>
      <c r="CD4" s="254">
        <v>13105</v>
      </c>
      <c r="CE4" s="253">
        <v>14043</v>
      </c>
      <c r="CF4" s="253">
        <v>9</v>
      </c>
      <c r="CG4" s="253">
        <v>27157</v>
      </c>
      <c r="CH4" s="254">
        <v>13105</v>
      </c>
      <c r="CI4" s="253">
        <v>14043</v>
      </c>
      <c r="CJ4" s="253">
        <v>9</v>
      </c>
      <c r="CK4" s="253">
        <v>27157</v>
      </c>
      <c r="CL4" s="254">
        <v>13105</v>
      </c>
      <c r="CM4" s="253">
        <v>14043</v>
      </c>
      <c r="CN4" s="253">
        <v>21</v>
      </c>
      <c r="CO4" s="253">
        <v>27169</v>
      </c>
      <c r="CP4" s="254">
        <v>0</v>
      </c>
      <c r="CQ4" s="253">
        <v>0</v>
      </c>
      <c r="CR4" s="253">
        <v>0</v>
      </c>
      <c r="CS4" s="253">
        <v>0</v>
      </c>
      <c r="CT4" s="254">
        <v>0</v>
      </c>
      <c r="CU4" s="253">
        <v>0</v>
      </c>
      <c r="CV4" s="253">
        <v>0</v>
      </c>
      <c r="CW4" s="252">
        <v>0</v>
      </c>
      <c r="CX4" s="254">
        <v>0</v>
      </c>
      <c r="CY4" s="253">
        <v>0</v>
      </c>
      <c r="CZ4" s="253">
        <v>0</v>
      </c>
      <c r="DA4" s="252">
        <v>0</v>
      </c>
      <c r="DB4" s="254">
        <v>0</v>
      </c>
      <c r="DC4" s="253">
        <v>0</v>
      </c>
      <c r="DD4" s="253">
        <v>0</v>
      </c>
      <c r="DE4" s="252">
        <v>0</v>
      </c>
      <c r="DF4" s="254">
        <v>0</v>
      </c>
      <c r="DG4" s="253">
        <v>0</v>
      </c>
      <c r="DH4" s="253">
        <v>0</v>
      </c>
      <c r="DI4" s="252">
        <v>0</v>
      </c>
      <c r="DJ4" s="254">
        <v>0</v>
      </c>
      <c r="DK4" s="253">
        <v>0</v>
      </c>
      <c r="DL4" s="253">
        <v>0</v>
      </c>
      <c r="DM4" s="252">
        <v>0</v>
      </c>
      <c r="DN4" s="254">
        <v>0</v>
      </c>
      <c r="DO4" s="253">
        <v>0</v>
      </c>
      <c r="DP4" s="253">
        <v>0</v>
      </c>
      <c r="DQ4" s="252">
        <v>0</v>
      </c>
      <c r="DR4" s="254">
        <v>0</v>
      </c>
      <c r="DS4" s="253">
        <v>0</v>
      </c>
      <c r="DT4" s="253">
        <v>0</v>
      </c>
      <c r="DU4" s="252">
        <v>0</v>
      </c>
      <c r="DV4" s="254">
        <v>0</v>
      </c>
      <c r="DW4" s="253">
        <v>0</v>
      </c>
      <c r="DX4" s="253">
        <v>0</v>
      </c>
      <c r="DY4" s="252">
        <v>0</v>
      </c>
      <c r="DZ4" s="254">
        <v>0</v>
      </c>
      <c r="EA4" s="253">
        <v>0</v>
      </c>
      <c r="EB4" s="253">
        <v>0</v>
      </c>
      <c r="EC4" s="252">
        <v>0</v>
      </c>
      <c r="ED4" s="254">
        <v>0</v>
      </c>
      <c r="EE4" s="253">
        <v>0</v>
      </c>
      <c r="EF4" s="253">
        <v>0</v>
      </c>
      <c r="EG4" s="252">
        <v>0</v>
      </c>
      <c r="EH4" s="254">
        <v>0</v>
      </c>
      <c r="EI4" s="253">
        <v>0</v>
      </c>
      <c r="EJ4" s="253">
        <v>0</v>
      </c>
      <c r="EK4" s="252">
        <v>0</v>
      </c>
      <c r="EL4" s="254">
        <v>0</v>
      </c>
      <c r="EM4" s="253">
        <v>0</v>
      </c>
      <c r="EN4" s="253">
        <v>0</v>
      </c>
      <c r="EO4" s="252">
        <v>0</v>
      </c>
      <c r="EP4" s="254">
        <v>-1392</v>
      </c>
      <c r="EQ4" s="253">
        <v>0</v>
      </c>
      <c r="ER4" s="253">
        <v>0</v>
      </c>
      <c r="ES4" s="252">
        <v>-1392</v>
      </c>
      <c r="ET4" s="254">
        <v>-1392</v>
      </c>
      <c r="EU4" s="253">
        <v>0</v>
      </c>
      <c r="EV4" s="253">
        <v>0</v>
      </c>
      <c r="EW4" s="252">
        <v>-1392</v>
      </c>
      <c r="EX4" s="254">
        <v>-1392</v>
      </c>
      <c r="EY4" s="253">
        <v>0</v>
      </c>
      <c r="EZ4" s="253">
        <v>0</v>
      </c>
      <c r="FA4" s="252">
        <v>-1392</v>
      </c>
      <c r="FB4" s="1084">
        <v>0</v>
      </c>
      <c r="FC4" s="1085">
        <v>0</v>
      </c>
      <c r="FD4" s="1085">
        <v>0</v>
      </c>
      <c r="FE4" s="1086">
        <v>0</v>
      </c>
    </row>
    <row r="5" spans="1:162">
      <c r="A5" s="20" t="s">
        <v>667</v>
      </c>
      <c r="B5" s="254">
        <v>0</v>
      </c>
      <c r="C5" s="253">
        <v>0</v>
      </c>
      <c r="D5" s="253">
        <v>0</v>
      </c>
      <c r="E5" s="253">
        <v>0</v>
      </c>
      <c r="F5" s="252">
        <v>0</v>
      </c>
      <c r="G5" s="254">
        <v>0</v>
      </c>
      <c r="H5" s="253">
        <v>0</v>
      </c>
      <c r="I5" s="253">
        <v>0</v>
      </c>
      <c r="J5" s="253">
        <v>0</v>
      </c>
      <c r="K5" s="252">
        <v>0</v>
      </c>
      <c r="L5" s="254">
        <v>0</v>
      </c>
      <c r="M5" s="253">
        <v>0</v>
      </c>
      <c r="N5" s="253">
        <v>0</v>
      </c>
      <c r="O5" s="253">
        <v>0</v>
      </c>
      <c r="P5" s="252">
        <v>0</v>
      </c>
      <c r="Q5" s="254">
        <v>0</v>
      </c>
      <c r="R5" s="253">
        <v>0</v>
      </c>
      <c r="S5" s="253">
        <v>0</v>
      </c>
      <c r="T5" s="253">
        <v>0</v>
      </c>
      <c r="U5" s="252">
        <v>0</v>
      </c>
      <c r="V5" s="254">
        <v>3645</v>
      </c>
      <c r="W5" s="253">
        <v>4343</v>
      </c>
      <c r="X5" s="253">
        <v>13673</v>
      </c>
      <c r="Y5" s="253">
        <v>0</v>
      </c>
      <c r="Z5" s="252">
        <v>21661</v>
      </c>
      <c r="AA5" s="254">
        <v>0</v>
      </c>
      <c r="AB5" s="253">
        <v>0</v>
      </c>
      <c r="AC5" s="253">
        <v>0</v>
      </c>
      <c r="AD5" s="253">
        <v>0</v>
      </c>
      <c r="AE5" s="252">
        <v>0</v>
      </c>
      <c r="AF5" s="254">
        <v>0</v>
      </c>
      <c r="AG5" s="253">
        <v>0</v>
      </c>
      <c r="AH5" s="253">
        <v>0</v>
      </c>
      <c r="AI5" s="253">
        <v>0</v>
      </c>
      <c r="AJ5" s="252">
        <v>0</v>
      </c>
      <c r="AK5" s="254">
        <v>0</v>
      </c>
      <c r="AL5" s="253">
        <v>0</v>
      </c>
      <c r="AM5" s="253">
        <v>0</v>
      </c>
      <c r="AN5" s="253">
        <v>0</v>
      </c>
      <c r="AO5" s="252">
        <v>0</v>
      </c>
      <c r="AP5" s="254">
        <v>0</v>
      </c>
      <c r="AQ5" s="253">
        <v>0</v>
      </c>
      <c r="AR5" s="253">
        <v>0</v>
      </c>
      <c r="AS5" s="253">
        <v>0</v>
      </c>
      <c r="AT5" s="254">
        <v>0</v>
      </c>
      <c r="AU5" s="253">
        <v>0</v>
      </c>
      <c r="AV5" s="253">
        <v>0</v>
      </c>
      <c r="AW5" s="253">
        <v>0</v>
      </c>
      <c r="AX5" s="254">
        <v>0</v>
      </c>
      <c r="AY5" s="253">
        <v>0</v>
      </c>
      <c r="AZ5" s="253">
        <v>0</v>
      </c>
      <c r="BA5" s="253">
        <v>0</v>
      </c>
      <c r="BB5" s="254">
        <v>0</v>
      </c>
      <c r="BC5" s="253">
        <v>0</v>
      </c>
      <c r="BD5" s="253">
        <v>0</v>
      </c>
      <c r="BE5" s="253">
        <v>0</v>
      </c>
      <c r="BF5" s="254">
        <v>0</v>
      </c>
      <c r="BG5" s="253">
        <v>0</v>
      </c>
      <c r="BH5" s="253">
        <v>0</v>
      </c>
      <c r="BI5" s="253">
        <v>0</v>
      </c>
      <c r="BJ5" s="254">
        <v>0</v>
      </c>
      <c r="BK5" s="253">
        <v>0</v>
      </c>
      <c r="BL5" s="253">
        <v>0</v>
      </c>
      <c r="BM5" s="253">
        <v>0</v>
      </c>
      <c r="BN5" s="254">
        <v>0</v>
      </c>
      <c r="BO5" s="253">
        <v>0</v>
      </c>
      <c r="BP5" s="253">
        <v>0</v>
      </c>
      <c r="BQ5" s="253">
        <v>0</v>
      </c>
      <c r="BR5" s="254">
        <v>0</v>
      </c>
      <c r="BS5" s="253">
        <v>0</v>
      </c>
      <c r="BT5" s="253">
        <v>0</v>
      </c>
      <c r="BU5" s="253">
        <v>0</v>
      </c>
      <c r="BV5" s="254">
        <v>0</v>
      </c>
      <c r="BW5" s="253">
        <v>0</v>
      </c>
      <c r="BX5" s="253">
        <v>0</v>
      </c>
      <c r="BY5" s="253">
        <v>0</v>
      </c>
      <c r="BZ5" s="254">
        <v>0</v>
      </c>
      <c r="CA5" s="253">
        <v>0</v>
      </c>
      <c r="CB5" s="253">
        <v>0</v>
      </c>
      <c r="CC5" s="253">
        <v>0</v>
      </c>
      <c r="CD5" s="254">
        <v>0</v>
      </c>
      <c r="CE5" s="253">
        <v>0</v>
      </c>
      <c r="CF5" s="253">
        <v>0</v>
      </c>
      <c r="CG5" s="253">
        <v>0</v>
      </c>
      <c r="CH5" s="254">
        <v>0</v>
      </c>
      <c r="CI5" s="253">
        <v>0</v>
      </c>
      <c r="CJ5" s="253">
        <v>0</v>
      </c>
      <c r="CK5" s="253">
        <v>0</v>
      </c>
      <c r="CL5" s="254">
        <v>192432</v>
      </c>
      <c r="CM5" s="253">
        <v>98640</v>
      </c>
      <c r="CN5" s="253">
        <v>0</v>
      </c>
      <c r="CO5" s="253">
        <v>291072</v>
      </c>
      <c r="CP5" s="254">
        <v>0</v>
      </c>
      <c r="CQ5" s="253">
        <v>0</v>
      </c>
      <c r="CR5" s="253">
        <v>0</v>
      </c>
      <c r="CS5" s="253">
        <v>0</v>
      </c>
      <c r="CT5" s="254">
        <v>0</v>
      </c>
      <c r="CU5" s="253">
        <v>0</v>
      </c>
      <c r="CV5" s="253">
        <v>0</v>
      </c>
      <c r="CW5" s="252">
        <v>0</v>
      </c>
      <c r="CX5" s="254">
        <v>0</v>
      </c>
      <c r="CY5" s="253">
        <v>0</v>
      </c>
      <c r="CZ5" s="253">
        <v>0</v>
      </c>
      <c r="DA5" s="252">
        <v>0</v>
      </c>
      <c r="DB5" s="254">
        <v>0</v>
      </c>
      <c r="DC5" s="253">
        <v>0</v>
      </c>
      <c r="DD5" s="253">
        <v>0</v>
      </c>
      <c r="DE5" s="252">
        <v>0</v>
      </c>
      <c r="DF5" s="254">
        <v>0</v>
      </c>
      <c r="DG5" s="253">
        <v>0</v>
      </c>
      <c r="DH5" s="253">
        <v>0</v>
      </c>
      <c r="DI5" s="252">
        <v>0</v>
      </c>
      <c r="DJ5" s="254">
        <v>0</v>
      </c>
      <c r="DK5" s="253">
        <v>0</v>
      </c>
      <c r="DL5" s="253">
        <v>0</v>
      </c>
      <c r="DM5" s="252">
        <v>0</v>
      </c>
      <c r="DN5" s="254">
        <v>0</v>
      </c>
      <c r="DO5" s="253">
        <v>0</v>
      </c>
      <c r="DP5" s="253">
        <v>0</v>
      </c>
      <c r="DQ5" s="252">
        <v>0</v>
      </c>
      <c r="DR5" s="254">
        <v>0</v>
      </c>
      <c r="DS5" s="253">
        <v>0</v>
      </c>
      <c r="DT5" s="253">
        <v>0</v>
      </c>
      <c r="DU5" s="252">
        <v>0</v>
      </c>
      <c r="DV5" s="254">
        <v>0</v>
      </c>
      <c r="DW5" s="253">
        <v>0</v>
      </c>
      <c r="DX5" s="253">
        <v>0</v>
      </c>
      <c r="DY5" s="252">
        <v>0</v>
      </c>
      <c r="DZ5" s="254">
        <v>0</v>
      </c>
      <c r="EA5" s="253">
        <v>0</v>
      </c>
      <c r="EB5" s="253">
        <v>0</v>
      </c>
      <c r="EC5" s="252">
        <v>0</v>
      </c>
      <c r="ED5" s="254">
        <v>0</v>
      </c>
      <c r="EE5" s="253">
        <v>0</v>
      </c>
      <c r="EF5" s="253">
        <v>0</v>
      </c>
      <c r="EG5" s="252">
        <v>0</v>
      </c>
      <c r="EH5" s="254">
        <v>0</v>
      </c>
      <c r="EI5" s="253">
        <v>0</v>
      </c>
      <c r="EJ5" s="253">
        <v>0</v>
      </c>
      <c r="EK5" s="252">
        <v>0</v>
      </c>
      <c r="EL5" s="254">
        <v>0</v>
      </c>
      <c r="EM5" s="253">
        <v>0</v>
      </c>
      <c r="EN5" s="253">
        <v>0</v>
      </c>
      <c r="EO5" s="252">
        <v>0</v>
      </c>
      <c r="EP5" s="254">
        <v>0</v>
      </c>
      <c r="EQ5" s="253">
        <v>0</v>
      </c>
      <c r="ER5" s="253">
        <v>0</v>
      </c>
      <c r="ES5" s="252">
        <v>0</v>
      </c>
      <c r="ET5" s="254">
        <v>0</v>
      </c>
      <c r="EU5" s="253">
        <v>0</v>
      </c>
      <c r="EV5" s="253">
        <v>0</v>
      </c>
      <c r="EW5" s="252">
        <v>0</v>
      </c>
      <c r="EX5" s="254">
        <v>0</v>
      </c>
      <c r="EY5" s="253">
        <v>0</v>
      </c>
      <c r="EZ5" s="253">
        <v>0</v>
      </c>
      <c r="FA5" s="252">
        <v>0</v>
      </c>
      <c r="FB5" s="1084">
        <v>0</v>
      </c>
      <c r="FC5" s="1085">
        <v>0</v>
      </c>
      <c r="FD5" s="1085">
        <v>0</v>
      </c>
      <c r="FE5" s="1086">
        <v>0</v>
      </c>
    </row>
    <row r="6" spans="1:162">
      <c r="A6" s="20" t="s">
        <v>1014</v>
      </c>
      <c r="B6" s="254"/>
      <c r="C6" s="253"/>
      <c r="D6" s="253"/>
      <c r="E6" s="253"/>
      <c r="F6" s="252"/>
      <c r="G6" s="254"/>
      <c r="H6" s="253"/>
      <c r="I6" s="253"/>
      <c r="J6" s="253"/>
      <c r="K6" s="252"/>
      <c r="L6" s="254"/>
      <c r="M6" s="253"/>
      <c r="N6" s="253"/>
      <c r="O6" s="253"/>
      <c r="P6" s="252"/>
      <c r="Q6" s="254"/>
      <c r="R6" s="253"/>
      <c r="S6" s="253"/>
      <c r="T6" s="253"/>
      <c r="U6" s="252"/>
      <c r="V6" s="254"/>
      <c r="W6" s="253"/>
      <c r="X6" s="253"/>
      <c r="Y6" s="253"/>
      <c r="Z6" s="252"/>
      <c r="AA6" s="254"/>
      <c r="AB6" s="253"/>
      <c r="AC6" s="253"/>
      <c r="AD6" s="253"/>
      <c r="AE6" s="252"/>
      <c r="AF6" s="254"/>
      <c r="AG6" s="253"/>
      <c r="AH6" s="253"/>
      <c r="AI6" s="253"/>
      <c r="AJ6" s="252"/>
      <c r="AK6" s="254"/>
      <c r="AL6" s="253"/>
      <c r="AM6" s="253"/>
      <c r="AN6" s="253"/>
      <c r="AO6" s="252"/>
      <c r="AP6" s="254"/>
      <c r="AQ6" s="253"/>
      <c r="AR6" s="253"/>
      <c r="AS6" s="253"/>
      <c r="AT6" s="254"/>
      <c r="AU6" s="253"/>
      <c r="AV6" s="253"/>
      <c r="AW6" s="253"/>
      <c r="AX6" s="254"/>
      <c r="AY6" s="253"/>
      <c r="AZ6" s="253"/>
      <c r="BA6" s="253"/>
      <c r="BB6" s="254"/>
      <c r="BC6" s="253"/>
      <c r="BD6" s="253"/>
      <c r="BE6" s="253"/>
      <c r="BF6" s="254"/>
      <c r="BG6" s="253"/>
      <c r="BH6" s="253"/>
      <c r="BI6" s="253"/>
      <c r="BJ6" s="254"/>
      <c r="BK6" s="253"/>
      <c r="BL6" s="253"/>
      <c r="BM6" s="253"/>
      <c r="BN6" s="254"/>
      <c r="BO6" s="253"/>
      <c r="BP6" s="253"/>
      <c r="BQ6" s="253"/>
      <c r="BR6" s="254"/>
      <c r="BS6" s="253"/>
      <c r="BT6" s="253"/>
      <c r="BU6" s="253"/>
      <c r="BV6" s="254"/>
      <c r="BW6" s="253"/>
      <c r="BX6" s="253"/>
      <c r="BY6" s="253"/>
      <c r="BZ6" s="254"/>
      <c r="CA6" s="253"/>
      <c r="CB6" s="253"/>
      <c r="CC6" s="253"/>
      <c r="CD6" s="254"/>
      <c r="CE6" s="253"/>
      <c r="CF6" s="253"/>
      <c r="CG6" s="253"/>
      <c r="CH6" s="254"/>
      <c r="CI6" s="253"/>
      <c r="CJ6" s="253"/>
      <c r="CK6" s="253"/>
      <c r="CL6" s="254"/>
      <c r="CM6" s="253"/>
      <c r="CN6" s="253"/>
      <c r="CO6" s="253"/>
      <c r="CP6" s="254"/>
      <c r="CQ6" s="253"/>
      <c r="CR6" s="253"/>
      <c r="CS6" s="253"/>
      <c r="CT6" s="254"/>
      <c r="CU6" s="253"/>
      <c r="CV6" s="253"/>
      <c r="CW6" s="252"/>
      <c r="CX6" s="254"/>
      <c r="CY6" s="253"/>
      <c r="CZ6" s="253"/>
      <c r="DA6" s="252"/>
      <c r="DB6" s="254"/>
      <c r="DC6" s="253"/>
      <c r="DD6" s="253"/>
      <c r="DE6" s="252"/>
      <c r="DF6" s="254"/>
      <c r="DG6" s="253"/>
      <c r="DH6" s="253"/>
      <c r="DI6" s="252"/>
      <c r="DJ6" s="254"/>
      <c r="DK6" s="253"/>
      <c r="DL6" s="253"/>
      <c r="DM6" s="252"/>
      <c r="DN6" s="254"/>
      <c r="DO6" s="253"/>
      <c r="DP6" s="253"/>
      <c r="DQ6" s="252"/>
      <c r="DR6" s="254"/>
      <c r="DS6" s="253"/>
      <c r="DT6" s="253"/>
      <c r="DU6" s="252"/>
      <c r="DV6" s="254"/>
      <c r="DW6" s="253"/>
      <c r="DX6" s="253"/>
      <c r="DY6" s="252"/>
      <c r="DZ6" s="254">
        <v>1809</v>
      </c>
      <c r="EA6" s="253">
        <v>5377</v>
      </c>
      <c r="EB6" s="253">
        <v>132946</v>
      </c>
      <c r="EC6" s="252">
        <v>140132</v>
      </c>
      <c r="ED6" s="254">
        <v>1809</v>
      </c>
      <c r="EE6" s="253">
        <v>5377</v>
      </c>
      <c r="EF6" s="253">
        <v>132946</v>
      </c>
      <c r="EG6" s="252">
        <v>140132</v>
      </c>
      <c r="EH6" s="254">
        <v>1809</v>
      </c>
      <c r="EI6" s="253">
        <v>5377</v>
      </c>
      <c r="EJ6" s="253">
        <v>132946</v>
      </c>
      <c r="EK6" s="252">
        <v>140132</v>
      </c>
      <c r="EL6" s="254">
        <v>0</v>
      </c>
      <c r="EM6" s="253">
        <v>0</v>
      </c>
      <c r="EN6" s="253">
        <v>0</v>
      </c>
      <c r="EO6" s="252">
        <v>0</v>
      </c>
      <c r="EP6" s="254">
        <v>0</v>
      </c>
      <c r="EQ6" s="253">
        <v>0</v>
      </c>
      <c r="ER6" s="253">
        <v>0</v>
      </c>
      <c r="ES6" s="252">
        <v>0</v>
      </c>
      <c r="ET6" s="254">
        <v>0</v>
      </c>
      <c r="EU6" s="253">
        <v>0</v>
      </c>
      <c r="EV6" s="253">
        <v>0</v>
      </c>
      <c r="EW6" s="252">
        <v>0</v>
      </c>
      <c r="EX6" s="254">
        <v>0</v>
      </c>
      <c r="EY6" s="253">
        <v>0</v>
      </c>
      <c r="EZ6" s="253">
        <v>0</v>
      </c>
      <c r="FA6" s="252">
        <v>0</v>
      </c>
      <c r="FB6" s="1084">
        <v>0</v>
      </c>
      <c r="FC6" s="1085">
        <v>0</v>
      </c>
      <c r="FD6" s="1085">
        <v>0</v>
      </c>
      <c r="FE6" s="1086">
        <v>0</v>
      </c>
    </row>
    <row r="7" spans="1:162">
      <c r="A7" s="20" t="s">
        <v>1611</v>
      </c>
      <c r="B7" s="1102"/>
      <c r="C7" s="1103"/>
      <c r="D7" s="1103"/>
      <c r="E7" s="253"/>
      <c r="F7" s="252"/>
      <c r="G7" s="254"/>
      <c r="H7" s="253"/>
      <c r="I7" s="253"/>
      <c r="J7" s="253"/>
      <c r="K7" s="252"/>
      <c r="L7" s="254"/>
      <c r="M7" s="253"/>
      <c r="N7" s="253"/>
      <c r="O7" s="253"/>
      <c r="P7" s="252"/>
      <c r="Q7" s="254"/>
      <c r="R7" s="253"/>
      <c r="S7" s="253"/>
      <c r="T7" s="253"/>
      <c r="U7" s="252"/>
      <c r="V7" s="254"/>
      <c r="W7" s="253"/>
      <c r="X7" s="253"/>
      <c r="Y7" s="253"/>
      <c r="Z7" s="252"/>
      <c r="AA7" s="254"/>
      <c r="AB7" s="253"/>
      <c r="AC7" s="253"/>
      <c r="AD7" s="253"/>
      <c r="AE7" s="252"/>
      <c r="AF7" s="254"/>
      <c r="AG7" s="253"/>
      <c r="AH7" s="253"/>
      <c r="AI7" s="253"/>
      <c r="AJ7" s="252"/>
      <c r="AK7" s="254"/>
      <c r="AL7" s="253"/>
      <c r="AM7" s="253"/>
      <c r="AN7" s="253"/>
      <c r="AO7" s="252"/>
      <c r="AP7" s="254"/>
      <c r="AQ7" s="253"/>
      <c r="AR7" s="253"/>
      <c r="AS7" s="253"/>
      <c r="AT7" s="254"/>
      <c r="AU7" s="253"/>
      <c r="AV7" s="253"/>
      <c r="AW7" s="253"/>
      <c r="AX7" s="254"/>
      <c r="AY7" s="253"/>
      <c r="AZ7" s="253"/>
      <c r="BA7" s="253"/>
      <c r="BB7" s="254"/>
      <c r="BC7" s="253"/>
      <c r="BD7" s="253"/>
      <c r="BE7" s="253"/>
      <c r="BF7" s="254"/>
      <c r="BG7" s="253"/>
      <c r="BH7" s="253"/>
      <c r="BI7" s="253"/>
      <c r="BJ7" s="254"/>
      <c r="BK7" s="253"/>
      <c r="BL7" s="253"/>
      <c r="BM7" s="253"/>
      <c r="BN7" s="254"/>
      <c r="BO7" s="253"/>
      <c r="BP7" s="253"/>
      <c r="BQ7" s="253"/>
      <c r="BR7" s="254"/>
      <c r="BS7" s="253"/>
      <c r="BT7" s="253"/>
      <c r="BU7" s="253"/>
      <c r="BV7" s="254"/>
      <c r="BW7" s="253"/>
      <c r="BX7" s="253"/>
      <c r="BY7" s="253"/>
      <c r="BZ7" s="254"/>
      <c r="CA7" s="253"/>
      <c r="CB7" s="253"/>
      <c r="CC7" s="253"/>
      <c r="CD7" s="254"/>
      <c r="CE7" s="253"/>
      <c r="CF7" s="253"/>
      <c r="CG7" s="253"/>
      <c r="CH7" s="254"/>
      <c r="CI7" s="253"/>
      <c r="CJ7" s="253"/>
      <c r="CK7" s="253"/>
      <c r="CL7" s="254"/>
      <c r="CM7" s="253"/>
      <c r="CN7" s="253"/>
      <c r="CO7" s="253"/>
      <c r="CP7" s="254"/>
      <c r="CQ7" s="253"/>
      <c r="CR7" s="253"/>
      <c r="CS7" s="253"/>
      <c r="CT7" s="254"/>
      <c r="CU7" s="253"/>
      <c r="CV7" s="253"/>
      <c r="CW7" s="252"/>
      <c r="CX7" s="254"/>
      <c r="CY7" s="253"/>
      <c r="CZ7" s="253"/>
      <c r="DA7" s="252"/>
      <c r="DB7" s="254"/>
      <c r="DC7" s="253"/>
      <c r="DD7" s="253"/>
      <c r="DE7" s="252"/>
      <c r="DF7" s="254"/>
      <c r="DG7" s="253"/>
      <c r="DH7" s="253"/>
      <c r="DI7" s="252"/>
      <c r="DJ7" s="254"/>
      <c r="DK7" s="253"/>
      <c r="DL7" s="253"/>
      <c r="DM7" s="252"/>
      <c r="DN7" s="254"/>
      <c r="DO7" s="253"/>
      <c r="DP7" s="253"/>
      <c r="DQ7" s="252"/>
      <c r="DR7" s="254"/>
      <c r="DS7" s="253"/>
      <c r="DT7" s="253"/>
      <c r="DU7" s="252"/>
      <c r="DV7" s="254"/>
      <c r="DW7" s="253"/>
      <c r="DX7" s="253"/>
      <c r="DY7" s="252"/>
      <c r="DZ7" s="254"/>
      <c r="EA7" s="253"/>
      <c r="EB7" s="253"/>
      <c r="EC7" s="252"/>
      <c r="ED7" s="254"/>
      <c r="EE7" s="253"/>
      <c r="EF7" s="253"/>
      <c r="EG7" s="252"/>
      <c r="EH7" s="254"/>
      <c r="EI7" s="253"/>
      <c r="EJ7" s="253"/>
      <c r="EK7" s="252"/>
      <c r="EL7" s="254"/>
      <c r="EM7" s="253"/>
      <c r="EN7" s="253"/>
      <c r="EO7" s="252"/>
      <c r="EP7" s="254"/>
      <c r="EQ7" s="253"/>
      <c r="ER7" s="253"/>
      <c r="ES7" s="252"/>
      <c r="ET7" s="254"/>
      <c r="EU7" s="253"/>
      <c r="EV7" s="253"/>
      <c r="EW7" s="252"/>
      <c r="EX7" s="254">
        <v>38702</v>
      </c>
      <c r="EY7" s="253">
        <v>283525</v>
      </c>
      <c r="EZ7" s="253">
        <v>0</v>
      </c>
      <c r="FA7" s="252">
        <v>322227</v>
      </c>
      <c r="FB7" s="1084">
        <v>0</v>
      </c>
      <c r="FC7" s="1085">
        <v>0</v>
      </c>
      <c r="FD7" s="1085">
        <v>0</v>
      </c>
      <c r="FE7" s="1086">
        <v>0</v>
      </c>
      <c r="FF7" s="296"/>
    </row>
    <row r="8" spans="1:162">
      <c r="A8" s="20" t="s">
        <v>666</v>
      </c>
      <c r="B8" s="254">
        <v>-44633</v>
      </c>
      <c r="C8" s="253">
        <v>-601484</v>
      </c>
      <c r="D8" s="253">
        <v>-10174</v>
      </c>
      <c r="E8" s="253">
        <v>0</v>
      </c>
      <c r="F8" s="252">
        <v>-656291</v>
      </c>
      <c r="G8" s="254">
        <v>-125528</v>
      </c>
      <c r="H8" s="253">
        <v>-551139</v>
      </c>
      <c r="I8" s="253">
        <v>-15784</v>
      </c>
      <c r="J8" s="253">
        <v>0</v>
      </c>
      <c r="K8" s="252">
        <v>-692451</v>
      </c>
      <c r="L8" s="254">
        <v>-125528</v>
      </c>
      <c r="M8" s="253">
        <v>-551139</v>
      </c>
      <c r="N8" s="253">
        <v>-15784</v>
      </c>
      <c r="O8" s="253">
        <v>0</v>
      </c>
      <c r="P8" s="252">
        <v>-692451</v>
      </c>
      <c r="Q8" s="254">
        <v>-125528</v>
      </c>
      <c r="R8" s="253">
        <v>-551139</v>
      </c>
      <c r="S8" s="253">
        <v>-15784</v>
      </c>
      <c r="T8" s="253">
        <v>0</v>
      </c>
      <c r="U8" s="252">
        <v>-692451</v>
      </c>
      <c r="V8" s="254">
        <v>-125528</v>
      </c>
      <c r="W8" s="253">
        <v>-551139</v>
      </c>
      <c r="X8" s="253">
        <v>-15784</v>
      </c>
      <c r="Y8" s="253">
        <v>0</v>
      </c>
      <c r="Z8" s="252">
        <v>-692451</v>
      </c>
      <c r="AA8" s="254">
        <v>-98628</v>
      </c>
      <c r="AB8" s="253">
        <v>-573261</v>
      </c>
      <c r="AC8" s="253">
        <v>-35331</v>
      </c>
      <c r="AD8" s="253">
        <v>0</v>
      </c>
      <c r="AE8" s="252">
        <v>-707220</v>
      </c>
      <c r="AF8" s="254">
        <v>-98628</v>
      </c>
      <c r="AG8" s="253">
        <v>-573261</v>
      </c>
      <c r="AH8" s="253">
        <v>-35331</v>
      </c>
      <c r="AI8" s="253">
        <v>0</v>
      </c>
      <c r="AJ8" s="252">
        <v>-707220</v>
      </c>
      <c r="AK8" s="254">
        <v>-98628</v>
      </c>
      <c r="AL8" s="253">
        <v>-573261</v>
      </c>
      <c r="AM8" s="253">
        <v>-35331</v>
      </c>
      <c r="AN8" s="253">
        <v>0</v>
      </c>
      <c r="AO8" s="252">
        <v>-707220</v>
      </c>
      <c r="AP8" s="254">
        <v>-98628</v>
      </c>
      <c r="AQ8" s="253">
        <v>-573261</v>
      </c>
      <c r="AR8" s="253">
        <v>0</v>
      </c>
      <c r="AS8" s="253">
        <v>-671889</v>
      </c>
      <c r="AT8" s="254">
        <v>-308810</v>
      </c>
      <c r="AU8" s="253">
        <v>-1112816</v>
      </c>
      <c r="AV8" s="253">
        <v>0</v>
      </c>
      <c r="AW8" s="253">
        <v>-1421626</v>
      </c>
      <c r="AX8" s="254">
        <v>-308810</v>
      </c>
      <c r="AY8" s="253">
        <v>-1112816</v>
      </c>
      <c r="AZ8" s="253">
        <v>0</v>
      </c>
      <c r="BA8" s="253">
        <v>-1421626</v>
      </c>
      <c r="BB8" s="254">
        <v>-308810</v>
      </c>
      <c r="BC8" s="253">
        <v>-1112816</v>
      </c>
      <c r="BD8" s="253">
        <v>0</v>
      </c>
      <c r="BE8" s="253">
        <v>-1421626</v>
      </c>
      <c r="BF8" s="254">
        <v>-308810</v>
      </c>
      <c r="BG8" s="253">
        <v>-1112816</v>
      </c>
      <c r="BH8" s="253">
        <v>0</v>
      </c>
      <c r="BI8" s="253">
        <v>-1421626</v>
      </c>
      <c r="BJ8" s="254">
        <v>-136688</v>
      </c>
      <c r="BK8" s="253">
        <v>-929875</v>
      </c>
      <c r="BL8" s="253">
        <v>0</v>
      </c>
      <c r="BM8" s="253">
        <v>-1066563</v>
      </c>
      <c r="BN8" s="254">
        <v>-136688</v>
      </c>
      <c r="BO8" s="253">
        <v>-929875</v>
      </c>
      <c r="BP8" s="253">
        <v>0</v>
      </c>
      <c r="BQ8" s="253">
        <v>-1066563</v>
      </c>
      <c r="BR8" s="254">
        <v>-136688</v>
      </c>
      <c r="BS8" s="253">
        <v>-929875</v>
      </c>
      <c r="BT8" s="253">
        <v>0</v>
      </c>
      <c r="BU8" s="253">
        <v>-1066563</v>
      </c>
      <c r="BV8" s="254">
        <v>-136688</v>
      </c>
      <c r="BW8" s="253">
        <v>-929875</v>
      </c>
      <c r="BX8" s="253">
        <v>0</v>
      </c>
      <c r="BY8" s="253">
        <v>-1066563</v>
      </c>
      <c r="BZ8" s="254">
        <v>-118176</v>
      </c>
      <c r="CA8" s="253">
        <v>-948237</v>
      </c>
      <c r="CB8" s="253">
        <v>0</v>
      </c>
      <c r="CC8" s="253">
        <v>-1066413</v>
      </c>
      <c r="CD8" s="254">
        <v>-118176</v>
      </c>
      <c r="CE8" s="253">
        <v>-948237</v>
      </c>
      <c r="CF8" s="253">
        <v>0</v>
      </c>
      <c r="CG8" s="253">
        <v>-1066413</v>
      </c>
      <c r="CH8" s="254">
        <v>-118176</v>
      </c>
      <c r="CI8" s="253">
        <v>-948237</v>
      </c>
      <c r="CJ8" s="253">
        <v>0</v>
      </c>
      <c r="CK8" s="253">
        <v>-1066413</v>
      </c>
      <c r="CL8" s="254">
        <v>-118176</v>
      </c>
      <c r="CM8" s="253">
        <v>-948237</v>
      </c>
      <c r="CN8" s="253">
        <v>0</v>
      </c>
      <c r="CO8" s="253">
        <v>-1066413</v>
      </c>
      <c r="CP8" s="254">
        <v>-133828</v>
      </c>
      <c r="CQ8" s="253">
        <v>-811249</v>
      </c>
      <c r="CR8" s="253">
        <v>0</v>
      </c>
      <c r="CS8" s="253">
        <v>-945077</v>
      </c>
      <c r="CT8" s="254">
        <v>-133828</v>
      </c>
      <c r="CU8" s="253">
        <v>-811249</v>
      </c>
      <c r="CV8" s="253">
        <v>0</v>
      </c>
      <c r="CW8" s="252">
        <v>-945077</v>
      </c>
      <c r="CX8" s="254">
        <v>-133828</v>
      </c>
      <c r="CY8" s="253">
        <v>-811249</v>
      </c>
      <c r="CZ8" s="253">
        <v>0</v>
      </c>
      <c r="DA8" s="252">
        <v>-945077</v>
      </c>
      <c r="DB8" s="254">
        <v>-133828</v>
      </c>
      <c r="DC8" s="253">
        <v>-811249</v>
      </c>
      <c r="DD8" s="253">
        <v>0</v>
      </c>
      <c r="DE8" s="252">
        <v>-945077</v>
      </c>
      <c r="DF8" s="254">
        <v>-132284</v>
      </c>
      <c r="DG8" s="253">
        <v>-1028517</v>
      </c>
      <c r="DH8" s="253">
        <v>0</v>
      </c>
      <c r="DI8" s="252">
        <v>-1160801</v>
      </c>
      <c r="DJ8" s="254">
        <v>-132284</v>
      </c>
      <c r="DK8" s="253">
        <v>-1028517</v>
      </c>
      <c r="DL8" s="253">
        <v>0</v>
      </c>
      <c r="DM8" s="252">
        <v>-1160801</v>
      </c>
      <c r="DN8" s="254">
        <v>-132284</v>
      </c>
      <c r="DO8" s="253">
        <v>-1028517</v>
      </c>
      <c r="DP8" s="253">
        <v>0</v>
      </c>
      <c r="DQ8" s="252">
        <v>-1160801</v>
      </c>
      <c r="DR8" s="254">
        <v>-132284</v>
      </c>
      <c r="DS8" s="253">
        <v>-1028517</v>
      </c>
      <c r="DT8" s="253">
        <v>0</v>
      </c>
      <c r="DU8" s="252">
        <v>-1160801</v>
      </c>
      <c r="DV8" s="254">
        <v>-236018</v>
      </c>
      <c r="DW8" s="253">
        <v>-1089442.6185999999</v>
      </c>
      <c r="DX8" s="253">
        <v>0</v>
      </c>
      <c r="DY8" s="252">
        <v>-1325460.6185999999</v>
      </c>
      <c r="DZ8" s="254">
        <v>-236018</v>
      </c>
      <c r="EA8" s="253">
        <v>-1089443</v>
      </c>
      <c r="EB8" s="253">
        <v>0</v>
      </c>
      <c r="EC8" s="252">
        <v>-1325461</v>
      </c>
      <c r="ED8" s="254">
        <v>-236018</v>
      </c>
      <c r="EE8" s="253">
        <v>-1089443</v>
      </c>
      <c r="EF8" s="253">
        <v>0</v>
      </c>
      <c r="EG8" s="252">
        <v>-1325461</v>
      </c>
      <c r="EH8" s="254">
        <v>-236018</v>
      </c>
      <c r="EI8" s="253">
        <v>-1089443</v>
      </c>
      <c r="EJ8" s="253">
        <v>0</v>
      </c>
      <c r="EK8" s="252">
        <v>-1325461</v>
      </c>
      <c r="EL8" s="254">
        <v>-256104</v>
      </c>
      <c r="EM8" s="253">
        <v>-1065666</v>
      </c>
      <c r="EN8" s="253">
        <v>0</v>
      </c>
      <c r="EO8" s="252">
        <v>-1321770</v>
      </c>
      <c r="EP8" s="254">
        <v>-256104</v>
      </c>
      <c r="EQ8" s="253">
        <v>-1065666</v>
      </c>
      <c r="ER8" s="253">
        <v>0</v>
      </c>
      <c r="ES8" s="252">
        <v>-1321770</v>
      </c>
      <c r="ET8" s="254">
        <v>-256104</v>
      </c>
      <c r="EU8" s="253">
        <v>-1065666</v>
      </c>
      <c r="EV8" s="253">
        <v>0</v>
      </c>
      <c r="EW8" s="252">
        <v>-1321770</v>
      </c>
      <c r="EX8" s="254">
        <v>-256104</v>
      </c>
      <c r="EY8" s="253">
        <v>-1065666</v>
      </c>
      <c r="EZ8" s="253">
        <v>0</v>
      </c>
      <c r="FA8" s="252">
        <v>-1321770</v>
      </c>
      <c r="FB8" s="254">
        <v>-243221</v>
      </c>
      <c r="FC8" s="253">
        <v>-997546</v>
      </c>
      <c r="FD8" s="253">
        <v>0</v>
      </c>
      <c r="FE8" s="252">
        <v>-1240767</v>
      </c>
      <c r="FF8" s="1221"/>
    </row>
    <row r="9" spans="1:162" s="325" customFormat="1">
      <c r="A9" s="16" t="s">
        <v>598</v>
      </c>
      <c r="B9" s="251">
        <v>1808853</v>
      </c>
      <c r="C9" s="250">
        <v>2053338</v>
      </c>
      <c r="D9" s="250">
        <v>1573273</v>
      </c>
      <c r="E9" s="250">
        <v>99874</v>
      </c>
      <c r="F9" s="247">
        <v>5535338</v>
      </c>
      <c r="G9" s="251">
        <v>2043532</v>
      </c>
      <c r="H9" s="250">
        <v>2392047</v>
      </c>
      <c r="I9" s="250">
        <v>2744374</v>
      </c>
      <c r="J9" s="250">
        <v>192058</v>
      </c>
      <c r="K9" s="247">
        <v>7372011</v>
      </c>
      <c r="L9" s="251">
        <v>1998491</v>
      </c>
      <c r="M9" s="250">
        <v>2305966</v>
      </c>
      <c r="N9" s="250">
        <v>2459008</v>
      </c>
      <c r="O9" s="250">
        <v>192058</v>
      </c>
      <c r="P9" s="247">
        <v>6955523</v>
      </c>
      <c r="Q9" s="251">
        <v>1998491</v>
      </c>
      <c r="R9" s="250">
        <v>2305966</v>
      </c>
      <c r="S9" s="250">
        <v>2399831</v>
      </c>
      <c r="T9" s="250">
        <v>251235</v>
      </c>
      <c r="U9" s="247">
        <v>6955523</v>
      </c>
      <c r="V9" s="251">
        <v>2002136</v>
      </c>
      <c r="W9" s="250">
        <v>2310309</v>
      </c>
      <c r="X9" s="250">
        <v>2509327</v>
      </c>
      <c r="Y9" s="250">
        <v>251235</v>
      </c>
      <c r="Z9" s="247">
        <v>7073007</v>
      </c>
      <c r="AA9" s="251">
        <v>2311070</v>
      </c>
      <c r="AB9" s="250">
        <v>2590340</v>
      </c>
      <c r="AC9" s="250">
        <v>1422179</v>
      </c>
      <c r="AD9" s="250">
        <v>257672</v>
      </c>
      <c r="AE9" s="247">
        <v>6581261</v>
      </c>
      <c r="AF9" s="251">
        <v>2311070</v>
      </c>
      <c r="AG9" s="250">
        <v>2590340</v>
      </c>
      <c r="AH9" s="250">
        <v>1422177</v>
      </c>
      <c r="AI9" s="250">
        <v>257672</v>
      </c>
      <c r="AJ9" s="247">
        <v>6581259</v>
      </c>
      <c r="AK9" s="251">
        <v>2311070</v>
      </c>
      <c r="AL9" s="250">
        <v>2590340</v>
      </c>
      <c r="AM9" s="250">
        <v>1422176.7407018582</v>
      </c>
      <c r="AN9" s="250">
        <v>257672</v>
      </c>
      <c r="AO9" s="247">
        <v>6581258.740701858</v>
      </c>
      <c r="AP9" s="251">
        <v>2311070</v>
      </c>
      <c r="AQ9" s="250">
        <v>2590340</v>
      </c>
      <c r="AR9" s="250">
        <v>186089</v>
      </c>
      <c r="AS9" s="250">
        <v>5087499</v>
      </c>
      <c r="AT9" s="251">
        <v>2664820</v>
      </c>
      <c r="AU9" s="250">
        <v>2873061</v>
      </c>
      <c r="AV9" s="250">
        <v>173140</v>
      </c>
      <c r="AW9" s="250">
        <v>5711021</v>
      </c>
      <c r="AX9" s="251">
        <v>2664820</v>
      </c>
      <c r="AY9" s="250">
        <v>2873061</v>
      </c>
      <c r="AZ9" s="250">
        <v>173140</v>
      </c>
      <c r="BA9" s="250">
        <v>5711021</v>
      </c>
      <c r="BB9" s="251">
        <v>2664820</v>
      </c>
      <c r="BC9" s="250">
        <v>2873061</v>
      </c>
      <c r="BD9" s="250">
        <v>173140</v>
      </c>
      <c r="BE9" s="250">
        <v>5711021</v>
      </c>
      <c r="BF9" s="251">
        <v>2664820</v>
      </c>
      <c r="BG9" s="250">
        <v>2873061</v>
      </c>
      <c r="BH9" s="250">
        <v>173140</v>
      </c>
      <c r="BI9" s="250">
        <v>5711021</v>
      </c>
      <c r="BJ9" s="251">
        <v>3028906</v>
      </c>
      <c r="BK9" s="250">
        <v>3084040</v>
      </c>
      <c r="BL9" s="250">
        <v>165303</v>
      </c>
      <c r="BM9" s="250">
        <v>6278249</v>
      </c>
      <c r="BN9" s="251">
        <v>3028906</v>
      </c>
      <c r="BO9" s="250">
        <v>3084040</v>
      </c>
      <c r="BP9" s="250">
        <v>165303</v>
      </c>
      <c r="BQ9" s="250">
        <v>6278249</v>
      </c>
      <c r="BR9" s="251">
        <v>3028906</v>
      </c>
      <c r="BS9" s="250">
        <v>3084040</v>
      </c>
      <c r="BT9" s="250">
        <v>165303</v>
      </c>
      <c r="BU9" s="250">
        <v>6278249</v>
      </c>
      <c r="BV9" s="251">
        <v>3028906</v>
      </c>
      <c r="BW9" s="250">
        <v>3084040</v>
      </c>
      <c r="BX9" s="250">
        <v>165303</v>
      </c>
      <c r="BY9" s="250">
        <v>6278249</v>
      </c>
      <c r="BZ9" s="251">
        <v>3626517</v>
      </c>
      <c r="CA9" s="250">
        <v>3918052</v>
      </c>
      <c r="CB9" s="250">
        <v>192312</v>
      </c>
      <c r="CC9" s="250">
        <v>7736881</v>
      </c>
      <c r="CD9" s="251">
        <v>3626517</v>
      </c>
      <c r="CE9" s="250">
        <v>3918052</v>
      </c>
      <c r="CF9" s="250">
        <v>192312</v>
      </c>
      <c r="CG9" s="250">
        <v>7736881</v>
      </c>
      <c r="CH9" s="251">
        <v>3626517</v>
      </c>
      <c r="CI9" s="250">
        <v>3918052</v>
      </c>
      <c r="CJ9" s="250">
        <v>192312</v>
      </c>
      <c r="CK9" s="250">
        <v>7736881</v>
      </c>
      <c r="CL9" s="251">
        <v>3818949</v>
      </c>
      <c r="CM9" s="250">
        <v>4016692</v>
      </c>
      <c r="CN9" s="250">
        <v>192324</v>
      </c>
      <c r="CO9" s="250">
        <v>8027965</v>
      </c>
      <c r="CP9" s="251">
        <v>4338709</v>
      </c>
      <c r="CQ9" s="250">
        <v>4380998</v>
      </c>
      <c r="CR9" s="250">
        <v>223235</v>
      </c>
      <c r="CS9" s="250">
        <v>8942942</v>
      </c>
      <c r="CT9" s="251">
        <v>4338709</v>
      </c>
      <c r="CU9" s="250">
        <v>4380998</v>
      </c>
      <c r="CV9" s="250">
        <v>223235</v>
      </c>
      <c r="CW9" s="247">
        <v>8942942</v>
      </c>
      <c r="CX9" s="251">
        <v>4338709</v>
      </c>
      <c r="CY9" s="250">
        <v>4380998</v>
      </c>
      <c r="CZ9" s="250">
        <v>223235</v>
      </c>
      <c r="DA9" s="247">
        <v>8942942</v>
      </c>
      <c r="DB9" s="251">
        <v>4338709</v>
      </c>
      <c r="DC9" s="250">
        <v>4380998</v>
      </c>
      <c r="DD9" s="250">
        <v>223235</v>
      </c>
      <c r="DE9" s="247">
        <v>8942942</v>
      </c>
      <c r="DF9" s="251">
        <v>4511072</v>
      </c>
      <c r="DG9" s="250">
        <v>4569035</v>
      </c>
      <c r="DH9" s="250">
        <v>158831</v>
      </c>
      <c r="DI9" s="247">
        <v>9238938</v>
      </c>
      <c r="DJ9" s="251">
        <v>4511072</v>
      </c>
      <c r="DK9" s="250">
        <v>4569035</v>
      </c>
      <c r="DL9" s="250">
        <v>158831</v>
      </c>
      <c r="DM9" s="247">
        <v>9238938</v>
      </c>
      <c r="DN9" s="251">
        <v>4511072</v>
      </c>
      <c r="DO9" s="250">
        <v>4569035</v>
      </c>
      <c r="DP9" s="250">
        <v>158831</v>
      </c>
      <c r="DQ9" s="247">
        <v>9238938</v>
      </c>
      <c r="DR9" s="251">
        <v>4511072</v>
      </c>
      <c r="DS9" s="250">
        <v>4569035</v>
      </c>
      <c r="DT9" s="250">
        <v>158831</v>
      </c>
      <c r="DU9" s="247">
        <v>9238938</v>
      </c>
      <c r="DV9" s="251">
        <v>4990926</v>
      </c>
      <c r="DW9" s="250">
        <v>5042410.3814000003</v>
      </c>
      <c r="DX9" s="250">
        <v>134818</v>
      </c>
      <c r="DY9" s="247">
        <v>10168154.3814</v>
      </c>
      <c r="DZ9" s="251">
        <v>4992735</v>
      </c>
      <c r="EA9" s="250">
        <v>5047787</v>
      </c>
      <c r="EB9" s="250">
        <v>267764</v>
      </c>
      <c r="EC9" s="247">
        <v>10308286</v>
      </c>
      <c r="ED9" s="251">
        <v>4992735</v>
      </c>
      <c r="EE9" s="250">
        <v>5047787</v>
      </c>
      <c r="EF9" s="250">
        <v>267764</v>
      </c>
      <c r="EG9" s="247">
        <v>10308286</v>
      </c>
      <c r="EH9" s="251">
        <v>4992735</v>
      </c>
      <c r="EI9" s="250">
        <v>5047787</v>
      </c>
      <c r="EJ9" s="250">
        <v>267764</v>
      </c>
      <c r="EK9" s="247">
        <v>10308286</v>
      </c>
      <c r="EL9" s="251">
        <v>4916328</v>
      </c>
      <c r="EM9" s="250">
        <v>6166432</v>
      </c>
      <c r="EN9" s="250">
        <v>259138</v>
      </c>
      <c r="EO9" s="247">
        <v>11341898</v>
      </c>
      <c r="EP9" s="251">
        <v>4914936</v>
      </c>
      <c r="EQ9" s="250">
        <v>6166432</v>
      </c>
      <c r="ER9" s="250">
        <v>259138</v>
      </c>
      <c r="ES9" s="247">
        <v>11340506</v>
      </c>
      <c r="ET9" s="251">
        <v>4914936</v>
      </c>
      <c r="EU9" s="250">
        <v>6166432</v>
      </c>
      <c r="EV9" s="250">
        <v>259138</v>
      </c>
      <c r="EW9" s="247">
        <v>11340506</v>
      </c>
      <c r="EX9" s="251">
        <v>4953638</v>
      </c>
      <c r="EY9" s="250">
        <v>6449957</v>
      </c>
      <c r="EZ9" s="250">
        <v>259138</v>
      </c>
      <c r="FA9" s="247">
        <v>11662733</v>
      </c>
      <c r="FB9" s="1081">
        <v>5056429</v>
      </c>
      <c r="FC9" s="1082">
        <v>6285064</v>
      </c>
      <c r="FD9" s="1082">
        <v>150685</v>
      </c>
      <c r="FE9" s="1083">
        <v>11492178</v>
      </c>
      <c r="FF9" s="1212"/>
    </row>
    <row r="10" spans="1:162">
      <c r="A10" s="20" t="s">
        <v>665</v>
      </c>
      <c r="B10" s="254">
        <v>53051</v>
      </c>
      <c r="C10" s="253">
        <v>66461</v>
      </c>
      <c r="D10" s="253">
        <v>308844</v>
      </c>
      <c r="E10" s="253">
        <v>0</v>
      </c>
      <c r="F10" s="252">
        <v>428356</v>
      </c>
      <c r="G10" s="254">
        <v>33350</v>
      </c>
      <c r="H10" s="253">
        <v>128315</v>
      </c>
      <c r="I10" s="253">
        <v>102741</v>
      </c>
      <c r="J10" s="253">
        <v>0</v>
      </c>
      <c r="K10" s="252">
        <v>264406</v>
      </c>
      <c r="L10" s="254">
        <v>42984</v>
      </c>
      <c r="M10" s="253">
        <v>142671</v>
      </c>
      <c r="N10" s="253">
        <v>88363</v>
      </c>
      <c r="O10" s="253">
        <v>0</v>
      </c>
      <c r="P10" s="252">
        <v>274018</v>
      </c>
      <c r="Q10" s="254">
        <v>56148</v>
      </c>
      <c r="R10" s="253">
        <v>157211</v>
      </c>
      <c r="S10" s="253">
        <v>133352</v>
      </c>
      <c r="T10" s="253">
        <v>0</v>
      </c>
      <c r="U10" s="252">
        <v>346711</v>
      </c>
      <c r="V10" s="254">
        <v>61257</v>
      </c>
      <c r="W10" s="253">
        <v>173698</v>
      </c>
      <c r="X10" s="253">
        <v>151080</v>
      </c>
      <c r="Y10" s="253">
        <v>0</v>
      </c>
      <c r="Z10" s="252">
        <v>386035</v>
      </c>
      <c r="AA10" s="254">
        <v>27660</v>
      </c>
      <c r="AB10" s="253">
        <v>18660</v>
      </c>
      <c r="AC10" s="253">
        <v>15053</v>
      </c>
      <c r="AD10" s="253">
        <v>0</v>
      </c>
      <c r="AE10" s="252">
        <v>61373</v>
      </c>
      <c r="AF10" s="254">
        <v>63579</v>
      </c>
      <c r="AG10" s="253">
        <v>39994</v>
      </c>
      <c r="AH10" s="253">
        <v>24422</v>
      </c>
      <c r="AI10" s="253">
        <v>0</v>
      </c>
      <c r="AJ10" s="252">
        <v>127995</v>
      </c>
      <c r="AK10" s="254">
        <v>128199</v>
      </c>
      <c r="AL10" s="253">
        <v>53923</v>
      </c>
      <c r="AM10" s="253">
        <v>19078.035595221998</v>
      </c>
      <c r="AN10" s="253">
        <v>0</v>
      </c>
      <c r="AO10" s="252">
        <v>201200.035595222</v>
      </c>
      <c r="AP10" s="254">
        <v>141834</v>
      </c>
      <c r="AQ10" s="253">
        <v>76931</v>
      </c>
      <c r="AR10" s="253">
        <v>0</v>
      </c>
      <c r="AS10" s="253">
        <v>218765</v>
      </c>
      <c r="AT10" s="254">
        <v>4175</v>
      </c>
      <c r="AU10" s="253">
        <v>29525</v>
      </c>
      <c r="AV10" s="253">
        <v>0</v>
      </c>
      <c r="AW10" s="253">
        <v>33700</v>
      </c>
      <c r="AX10" s="254">
        <v>51251</v>
      </c>
      <c r="AY10" s="253">
        <v>51696</v>
      </c>
      <c r="AZ10" s="253">
        <v>0</v>
      </c>
      <c r="BA10" s="253">
        <v>102947</v>
      </c>
      <c r="BB10" s="254">
        <v>62833</v>
      </c>
      <c r="BC10" s="253">
        <v>81052</v>
      </c>
      <c r="BD10" s="253">
        <v>0</v>
      </c>
      <c r="BE10" s="253">
        <v>143885</v>
      </c>
      <c r="BF10" s="254">
        <v>113236</v>
      </c>
      <c r="BG10" s="253">
        <v>110288</v>
      </c>
      <c r="BH10" s="253">
        <v>0</v>
      </c>
      <c r="BI10" s="253">
        <v>223524</v>
      </c>
      <c r="BJ10" s="254">
        <v>39678</v>
      </c>
      <c r="BK10" s="253">
        <v>28189</v>
      </c>
      <c r="BL10" s="253">
        <v>0</v>
      </c>
      <c r="BM10" s="253">
        <v>67867</v>
      </c>
      <c r="BN10" s="254">
        <v>76116</v>
      </c>
      <c r="BO10" s="253">
        <v>58490</v>
      </c>
      <c r="BP10" s="253" t="s">
        <v>568</v>
      </c>
      <c r="BQ10" s="253">
        <v>134606</v>
      </c>
      <c r="BR10" s="254">
        <v>101362</v>
      </c>
      <c r="BS10" s="253">
        <v>87191</v>
      </c>
      <c r="BT10" s="253">
        <v>0</v>
      </c>
      <c r="BU10" s="253">
        <v>188553</v>
      </c>
      <c r="BV10" s="254">
        <v>146197</v>
      </c>
      <c r="BW10" s="253">
        <v>126470</v>
      </c>
      <c r="BX10" s="253">
        <v>0</v>
      </c>
      <c r="BY10" s="253">
        <v>272667</v>
      </c>
      <c r="BZ10" s="254">
        <v>71039</v>
      </c>
      <c r="CA10" s="253">
        <v>51021</v>
      </c>
      <c r="CB10" s="253">
        <v>0</v>
      </c>
      <c r="CC10" s="253">
        <v>122060</v>
      </c>
      <c r="CD10" s="254">
        <v>116256</v>
      </c>
      <c r="CE10" s="253">
        <v>101102</v>
      </c>
      <c r="CF10" s="253">
        <v>0</v>
      </c>
      <c r="CG10" s="253">
        <v>217358</v>
      </c>
      <c r="CH10" s="254">
        <v>144200</v>
      </c>
      <c r="CI10" s="253">
        <v>150801</v>
      </c>
      <c r="CJ10" s="253">
        <v>0</v>
      </c>
      <c r="CK10" s="253">
        <v>295001</v>
      </c>
      <c r="CL10" s="254">
        <v>162786</v>
      </c>
      <c r="CM10" s="253">
        <v>236205</v>
      </c>
      <c r="CN10" s="253">
        <v>0</v>
      </c>
      <c r="CO10" s="253">
        <v>398991</v>
      </c>
      <c r="CP10" s="254">
        <v>63355</v>
      </c>
      <c r="CQ10" s="253">
        <v>57326</v>
      </c>
      <c r="CR10" s="253">
        <v>0</v>
      </c>
      <c r="CS10" s="253">
        <v>120681</v>
      </c>
      <c r="CT10" s="254">
        <v>124798</v>
      </c>
      <c r="CU10" s="253">
        <v>114306</v>
      </c>
      <c r="CV10" s="253">
        <v>0</v>
      </c>
      <c r="CW10" s="252">
        <v>239104</v>
      </c>
      <c r="CX10" s="254">
        <v>144825</v>
      </c>
      <c r="CY10" s="253">
        <v>193405</v>
      </c>
      <c r="CZ10" s="253">
        <v>0</v>
      </c>
      <c r="DA10" s="252">
        <v>338230</v>
      </c>
      <c r="DB10" s="254">
        <v>184089</v>
      </c>
      <c r="DC10" s="253">
        <v>319590</v>
      </c>
      <c r="DD10" s="253">
        <v>0</v>
      </c>
      <c r="DE10" s="252">
        <v>503679</v>
      </c>
      <c r="DF10" s="254">
        <v>98209</v>
      </c>
      <c r="DG10" s="253">
        <v>149235</v>
      </c>
      <c r="DH10" s="253">
        <v>0</v>
      </c>
      <c r="DI10" s="252">
        <v>247444</v>
      </c>
      <c r="DJ10" s="254">
        <v>197476</v>
      </c>
      <c r="DK10" s="253">
        <v>285298</v>
      </c>
      <c r="DL10" s="253">
        <v>0</v>
      </c>
      <c r="DM10" s="252">
        <v>482774</v>
      </c>
      <c r="DN10" s="254">
        <v>249510</v>
      </c>
      <c r="DO10" s="253">
        <v>416980</v>
      </c>
      <c r="DP10" s="253">
        <v>0</v>
      </c>
      <c r="DQ10" s="252">
        <v>666490</v>
      </c>
      <c r="DR10" s="254">
        <v>321878</v>
      </c>
      <c r="DS10" s="253">
        <v>547714</v>
      </c>
      <c r="DT10" s="253">
        <v>0</v>
      </c>
      <c r="DU10" s="252">
        <v>869592</v>
      </c>
      <c r="DV10" s="254">
        <v>95433</v>
      </c>
      <c r="DW10" s="253">
        <v>152046</v>
      </c>
      <c r="DX10" s="253">
        <v>0</v>
      </c>
      <c r="DY10" s="252">
        <v>247479</v>
      </c>
      <c r="DZ10" s="254">
        <v>175392</v>
      </c>
      <c r="EA10" s="253">
        <v>310601</v>
      </c>
      <c r="EB10" s="253">
        <v>0</v>
      </c>
      <c r="EC10" s="252">
        <v>485993</v>
      </c>
      <c r="ED10" s="254">
        <v>226780</v>
      </c>
      <c r="EE10" s="253">
        <v>472857</v>
      </c>
      <c r="EF10" s="253">
        <v>0</v>
      </c>
      <c r="EG10" s="252">
        <v>699637</v>
      </c>
      <c r="EH10" s="254">
        <v>247547</v>
      </c>
      <c r="EI10" s="253">
        <v>624853</v>
      </c>
      <c r="EJ10" s="253">
        <v>0</v>
      </c>
      <c r="EK10" s="252">
        <v>872400</v>
      </c>
      <c r="EL10" s="254">
        <v>39532</v>
      </c>
      <c r="EM10" s="253">
        <v>161978</v>
      </c>
      <c r="EN10" s="253">
        <v>0</v>
      </c>
      <c r="EO10" s="252">
        <v>201510</v>
      </c>
      <c r="EP10" s="254">
        <v>64359</v>
      </c>
      <c r="EQ10" s="253">
        <v>311522</v>
      </c>
      <c r="ER10" s="253">
        <v>0</v>
      </c>
      <c r="ES10" s="252">
        <v>375881</v>
      </c>
      <c r="ET10" s="254">
        <v>73140.600000000006</v>
      </c>
      <c r="EU10" s="253">
        <v>465877</v>
      </c>
      <c r="EV10" s="253">
        <v>0</v>
      </c>
      <c r="EW10" s="252">
        <v>539017.6</v>
      </c>
      <c r="EX10" s="254">
        <v>98890</v>
      </c>
      <c r="EY10" s="253">
        <v>612811</v>
      </c>
      <c r="EZ10" s="253">
        <v>0</v>
      </c>
      <c r="FA10" s="252">
        <v>711701</v>
      </c>
      <c r="FB10" s="254">
        <v>24221</v>
      </c>
      <c r="FC10" s="253">
        <v>149105</v>
      </c>
      <c r="FD10" s="253">
        <v>0</v>
      </c>
      <c r="FE10" s="252">
        <v>173326</v>
      </c>
      <c r="FF10" s="296"/>
    </row>
    <row r="11" spans="1:162">
      <c r="A11" s="20" t="s">
        <v>664</v>
      </c>
      <c r="B11" s="254">
        <v>897556</v>
      </c>
      <c r="C11" s="253">
        <v>666272</v>
      </c>
      <c r="D11" s="253">
        <v>1245111</v>
      </c>
      <c r="E11" s="253">
        <v>92184</v>
      </c>
      <c r="F11" s="252">
        <v>2901123</v>
      </c>
      <c r="G11" s="254">
        <v>340948</v>
      </c>
      <c r="H11" s="253">
        <v>159800</v>
      </c>
      <c r="I11" s="253">
        <v>55001</v>
      </c>
      <c r="J11" s="253">
        <v>-2176</v>
      </c>
      <c r="K11" s="252">
        <v>553573</v>
      </c>
      <c r="L11" s="254">
        <v>630979</v>
      </c>
      <c r="M11" s="253">
        <v>343083</v>
      </c>
      <c r="N11" s="253">
        <v>44538</v>
      </c>
      <c r="O11" s="253">
        <v>6993</v>
      </c>
      <c r="P11" s="252">
        <v>1025593</v>
      </c>
      <c r="Q11" s="254">
        <v>944073</v>
      </c>
      <c r="R11" s="253">
        <v>456124</v>
      </c>
      <c r="S11" s="253">
        <v>62262</v>
      </c>
      <c r="T11" s="253">
        <v>5132</v>
      </c>
      <c r="U11" s="252">
        <v>1467591</v>
      </c>
      <c r="V11" s="254">
        <v>1164952</v>
      </c>
      <c r="W11" s="253">
        <v>609807</v>
      </c>
      <c r="X11" s="253">
        <v>498636</v>
      </c>
      <c r="Y11" s="253">
        <v>6437</v>
      </c>
      <c r="Z11" s="252">
        <v>2279832</v>
      </c>
      <c r="AA11" s="254">
        <v>276918</v>
      </c>
      <c r="AB11" s="253">
        <v>113780</v>
      </c>
      <c r="AC11" s="253">
        <v>-10679</v>
      </c>
      <c r="AD11" s="253">
        <v>4018</v>
      </c>
      <c r="AE11" s="252">
        <v>384037</v>
      </c>
      <c r="AF11" s="254">
        <v>666004</v>
      </c>
      <c r="AG11" s="253">
        <v>238582</v>
      </c>
      <c r="AH11" s="253">
        <v>108584</v>
      </c>
      <c r="AI11" s="253">
        <v>10862</v>
      </c>
      <c r="AJ11" s="252">
        <v>1024032</v>
      </c>
      <c r="AK11" s="254">
        <v>926865</v>
      </c>
      <c r="AL11" s="253">
        <v>364052</v>
      </c>
      <c r="AM11" s="253">
        <v>156448.97993999999</v>
      </c>
      <c r="AN11" s="253">
        <v>2639</v>
      </c>
      <c r="AO11" s="252">
        <v>1450004.97994</v>
      </c>
      <c r="AP11" s="254">
        <v>1197733</v>
      </c>
      <c r="AQ11" s="253">
        <v>490318</v>
      </c>
      <c r="AR11" s="253">
        <v>-11991</v>
      </c>
      <c r="AS11" s="253">
        <v>1676060</v>
      </c>
      <c r="AT11" s="254">
        <v>359706</v>
      </c>
      <c r="AU11" s="253">
        <v>164952</v>
      </c>
      <c r="AV11" s="253">
        <v>-5206</v>
      </c>
      <c r="AW11" s="253">
        <v>519452</v>
      </c>
      <c r="AX11" s="254">
        <v>673843</v>
      </c>
      <c r="AY11" s="253">
        <v>394847</v>
      </c>
      <c r="AZ11" s="253">
        <v>-10532</v>
      </c>
      <c r="BA11" s="253">
        <v>1058158</v>
      </c>
      <c r="BB11" s="254">
        <v>1116991</v>
      </c>
      <c r="BC11" s="253">
        <v>551359</v>
      </c>
      <c r="BD11" s="253">
        <v>-6957</v>
      </c>
      <c r="BE11" s="253">
        <v>1661393</v>
      </c>
      <c r="BF11" s="254">
        <v>1503150</v>
      </c>
      <c r="BG11" s="253">
        <v>783972</v>
      </c>
      <c r="BH11" s="253">
        <v>-7837</v>
      </c>
      <c r="BI11" s="253">
        <v>2279285</v>
      </c>
      <c r="BJ11" s="254">
        <v>450090</v>
      </c>
      <c r="BK11" s="253">
        <v>227346</v>
      </c>
      <c r="BL11" s="253">
        <v>3493</v>
      </c>
      <c r="BM11" s="253">
        <v>680929</v>
      </c>
      <c r="BN11" s="254">
        <v>869393</v>
      </c>
      <c r="BO11" s="253">
        <v>534144</v>
      </c>
      <c r="BP11" s="253">
        <v>8963</v>
      </c>
      <c r="BQ11" s="253">
        <v>1412500</v>
      </c>
      <c r="BR11" s="254">
        <v>1250805</v>
      </c>
      <c r="BS11" s="253">
        <v>896274</v>
      </c>
      <c r="BT11" s="253">
        <v>13684</v>
      </c>
      <c r="BU11" s="253">
        <v>2160763</v>
      </c>
      <c r="BV11" s="254">
        <v>2182766</v>
      </c>
      <c r="BW11" s="253">
        <v>1609390</v>
      </c>
      <c r="BX11" s="253">
        <v>27000</v>
      </c>
      <c r="BY11" s="253">
        <v>3819156</v>
      </c>
      <c r="BZ11" s="254">
        <v>369931</v>
      </c>
      <c r="CA11" s="253">
        <v>363178</v>
      </c>
      <c r="CB11" s="253">
        <v>5128</v>
      </c>
      <c r="CC11" s="253">
        <v>738237</v>
      </c>
      <c r="CD11" s="254">
        <v>799740</v>
      </c>
      <c r="CE11" s="253">
        <v>713503</v>
      </c>
      <c r="CF11" s="253">
        <v>17017</v>
      </c>
      <c r="CG11" s="253">
        <v>1530260</v>
      </c>
      <c r="CH11" s="254">
        <v>1160289</v>
      </c>
      <c r="CI11" s="253">
        <v>1076956</v>
      </c>
      <c r="CJ11" s="253">
        <v>22952</v>
      </c>
      <c r="CK11" s="253">
        <v>2260197</v>
      </c>
      <c r="CL11" s="254">
        <v>2111306</v>
      </c>
      <c r="CM11" s="253">
        <v>1398350</v>
      </c>
      <c r="CN11" s="253">
        <v>30911</v>
      </c>
      <c r="CO11" s="253">
        <v>3540567</v>
      </c>
      <c r="CP11" s="254">
        <v>390337</v>
      </c>
      <c r="CQ11" s="253">
        <v>258737</v>
      </c>
      <c r="CR11" s="253">
        <v>2846</v>
      </c>
      <c r="CS11" s="253">
        <v>651920</v>
      </c>
      <c r="CT11" s="254">
        <v>746662</v>
      </c>
      <c r="CU11" s="253">
        <v>625479</v>
      </c>
      <c r="CV11" s="253">
        <v>7864</v>
      </c>
      <c r="CW11" s="252">
        <v>1380005</v>
      </c>
      <c r="CX11" s="254">
        <v>1099611</v>
      </c>
      <c r="CY11" s="253">
        <v>972530</v>
      </c>
      <c r="CZ11" s="253">
        <v>15035</v>
      </c>
      <c r="DA11" s="252">
        <v>2087176</v>
      </c>
      <c r="DB11" s="254">
        <v>1523652</v>
      </c>
      <c r="DC11" s="253">
        <v>1123467</v>
      </c>
      <c r="DD11" s="253">
        <v>-64404</v>
      </c>
      <c r="DE11" s="252">
        <v>2582715</v>
      </c>
      <c r="DF11" s="254">
        <v>420197</v>
      </c>
      <c r="DG11" s="253">
        <v>331435</v>
      </c>
      <c r="DH11" s="253">
        <v>6468</v>
      </c>
      <c r="DI11" s="252">
        <v>758100</v>
      </c>
      <c r="DJ11" s="254">
        <v>861561</v>
      </c>
      <c r="DK11" s="253">
        <v>668513</v>
      </c>
      <c r="DL11" s="253">
        <v>7786</v>
      </c>
      <c r="DM11" s="252">
        <v>1537860</v>
      </c>
      <c r="DN11" s="254">
        <v>1299447</v>
      </c>
      <c r="DO11" s="253">
        <v>1057154</v>
      </c>
      <c r="DP11" s="253">
        <v>17241</v>
      </c>
      <c r="DQ11" s="252">
        <v>2373842</v>
      </c>
      <c r="DR11" s="254">
        <v>1747025</v>
      </c>
      <c r="DS11" s="253">
        <v>1637156</v>
      </c>
      <c r="DT11" s="253">
        <v>-24013</v>
      </c>
      <c r="DU11" s="252">
        <v>3360168</v>
      </c>
      <c r="DV11" s="254">
        <v>249459</v>
      </c>
      <c r="DW11" s="253">
        <v>546979</v>
      </c>
      <c r="DX11" s="253">
        <v>-691</v>
      </c>
      <c r="DY11" s="252">
        <v>795747</v>
      </c>
      <c r="DZ11" s="254">
        <v>558950</v>
      </c>
      <c r="EA11" s="253">
        <v>1103307</v>
      </c>
      <c r="EB11" s="253">
        <v>-14355</v>
      </c>
      <c r="EC11" s="252">
        <v>1647902</v>
      </c>
      <c r="ED11" s="254">
        <v>992129</v>
      </c>
      <c r="EE11" s="253">
        <v>2443713</v>
      </c>
      <c r="EF11" s="253">
        <v>17349</v>
      </c>
      <c r="EG11" s="252">
        <v>3453191</v>
      </c>
      <c r="EH11" s="254">
        <v>1241138</v>
      </c>
      <c r="EI11" s="253">
        <v>2947273</v>
      </c>
      <c r="EJ11" s="253">
        <v>-8626</v>
      </c>
      <c r="EK11" s="252">
        <v>4179785</v>
      </c>
      <c r="EL11" s="254">
        <v>283029</v>
      </c>
      <c r="EM11" s="253">
        <v>469705</v>
      </c>
      <c r="EN11" s="253">
        <v>-116839</v>
      </c>
      <c r="EO11" s="252">
        <v>635895</v>
      </c>
      <c r="EP11" s="254">
        <v>606384</v>
      </c>
      <c r="EQ11" s="253">
        <v>1076903</v>
      </c>
      <c r="ER11" s="253">
        <v>-13444</v>
      </c>
      <c r="ES11" s="252">
        <v>1669843</v>
      </c>
      <c r="ET11" s="254">
        <v>1164762.5</v>
      </c>
      <c r="EU11" s="253">
        <v>1742304</v>
      </c>
      <c r="EV11" s="253">
        <v>-16988</v>
      </c>
      <c r="EW11" s="252">
        <v>2890078.5</v>
      </c>
      <c r="EX11" s="254">
        <v>1419731</v>
      </c>
      <c r="EY11" s="253">
        <v>2357434</v>
      </c>
      <c r="EZ11" s="253">
        <v>-108453</v>
      </c>
      <c r="FA11" s="252">
        <v>3668712</v>
      </c>
      <c r="FB11" s="254">
        <v>-9012</v>
      </c>
      <c r="FC11" s="253">
        <v>345637</v>
      </c>
      <c r="FD11" s="253">
        <v>-10571</v>
      </c>
      <c r="FE11" s="252">
        <v>326054</v>
      </c>
      <c r="FF11" s="296"/>
    </row>
    <row r="12" spans="1:162" ht="15.75">
      <c r="A12" s="237" t="s">
        <v>992</v>
      </c>
      <c r="B12" s="254">
        <v>973228</v>
      </c>
      <c r="C12" s="253">
        <v>739562</v>
      </c>
      <c r="D12" s="253">
        <v>956428</v>
      </c>
      <c r="E12" s="253">
        <v>92184</v>
      </c>
      <c r="F12" s="252">
        <v>2761402</v>
      </c>
      <c r="G12" s="254">
        <v>406573</v>
      </c>
      <c r="H12" s="253">
        <v>200951</v>
      </c>
      <c r="I12" s="253">
        <v>58076</v>
      </c>
      <c r="J12" s="253">
        <v>0</v>
      </c>
      <c r="K12" s="252">
        <v>665600</v>
      </c>
      <c r="L12" s="254">
        <v>815275</v>
      </c>
      <c r="M12" s="253">
        <v>398659</v>
      </c>
      <c r="N12" s="253">
        <v>52492</v>
      </c>
      <c r="O12" s="253">
        <v>6993</v>
      </c>
      <c r="P12" s="252">
        <v>1273419</v>
      </c>
      <c r="Q12" s="254">
        <v>1168276</v>
      </c>
      <c r="R12" s="253">
        <v>546103</v>
      </c>
      <c r="S12" s="253">
        <v>71795</v>
      </c>
      <c r="T12" s="253">
        <v>5132</v>
      </c>
      <c r="U12" s="252">
        <v>1791306</v>
      </c>
      <c r="V12" s="254">
        <v>1440374</v>
      </c>
      <c r="W12" s="253">
        <v>726491</v>
      </c>
      <c r="X12" s="253">
        <v>508169</v>
      </c>
      <c r="Y12" s="253">
        <v>6437</v>
      </c>
      <c r="Z12" s="252">
        <v>2681471</v>
      </c>
      <c r="AA12" s="254">
        <v>327962</v>
      </c>
      <c r="AB12" s="253">
        <v>126050</v>
      </c>
      <c r="AC12" s="253">
        <v>17104</v>
      </c>
      <c r="AD12" s="253">
        <v>4018</v>
      </c>
      <c r="AE12" s="252">
        <v>475134</v>
      </c>
      <c r="AF12" s="254">
        <v>766917</v>
      </c>
      <c r="AG12" s="253">
        <v>268570</v>
      </c>
      <c r="AH12" s="253">
        <v>238154</v>
      </c>
      <c r="AI12" s="253">
        <v>10862</v>
      </c>
      <c r="AJ12" s="252">
        <v>1284503</v>
      </c>
      <c r="AK12" s="254">
        <v>1200576</v>
      </c>
      <c r="AL12" s="253">
        <v>421748</v>
      </c>
      <c r="AM12" s="253">
        <v>296945.97993999999</v>
      </c>
      <c r="AN12" s="253">
        <v>2639</v>
      </c>
      <c r="AO12" s="252">
        <v>1921908.97994</v>
      </c>
      <c r="AP12" s="254">
        <v>1818713</v>
      </c>
      <c r="AQ12" s="253">
        <v>591972</v>
      </c>
      <c r="AR12" s="253">
        <v>0</v>
      </c>
      <c r="AS12" s="253">
        <v>2410685</v>
      </c>
      <c r="AT12" s="254">
        <v>468541</v>
      </c>
      <c r="AU12" s="253">
        <v>202403</v>
      </c>
      <c r="AV12" s="253">
        <v>0</v>
      </c>
      <c r="AW12" s="253">
        <v>670944</v>
      </c>
      <c r="AX12" s="254">
        <v>878593</v>
      </c>
      <c r="AY12" s="253">
        <v>476735</v>
      </c>
      <c r="AZ12" s="253">
        <v>3223</v>
      </c>
      <c r="BA12" s="253">
        <v>1358551</v>
      </c>
      <c r="BB12" s="254">
        <v>1437646</v>
      </c>
      <c r="BC12" s="253">
        <v>683929</v>
      </c>
      <c r="BD12" s="253">
        <v>0</v>
      </c>
      <c r="BE12" s="253">
        <v>2121575</v>
      </c>
      <c r="BF12" s="254">
        <v>1980677</v>
      </c>
      <c r="BG12" s="253">
        <v>992237</v>
      </c>
      <c r="BH12" s="253">
        <v>12279</v>
      </c>
      <c r="BI12" s="253">
        <v>2985193</v>
      </c>
      <c r="BJ12" s="254">
        <v>549558</v>
      </c>
      <c r="BK12" s="253">
        <v>238746</v>
      </c>
      <c r="BL12" s="253">
        <v>4488</v>
      </c>
      <c r="BM12" s="253">
        <v>792792</v>
      </c>
      <c r="BN12" s="254">
        <v>1072971</v>
      </c>
      <c r="BO12" s="253">
        <v>556912</v>
      </c>
      <c r="BP12" s="253">
        <v>10158</v>
      </c>
      <c r="BQ12" s="253">
        <v>1640041</v>
      </c>
      <c r="BR12" s="254">
        <v>1768700</v>
      </c>
      <c r="BS12" s="253">
        <v>936236</v>
      </c>
      <c r="BT12" s="253">
        <v>15664</v>
      </c>
      <c r="BU12" s="253">
        <v>2720600</v>
      </c>
      <c r="BV12" s="254">
        <v>3159505</v>
      </c>
      <c r="BW12" s="253">
        <v>1671731</v>
      </c>
      <c r="BX12" s="253">
        <v>28841</v>
      </c>
      <c r="BY12" s="253">
        <v>4860077</v>
      </c>
      <c r="BZ12" s="254">
        <v>544831</v>
      </c>
      <c r="CA12" s="253">
        <v>419393</v>
      </c>
      <c r="CB12" s="253">
        <v>5575</v>
      </c>
      <c r="CC12" s="253">
        <v>969799</v>
      </c>
      <c r="CD12" s="254">
        <v>1099113</v>
      </c>
      <c r="CE12" s="253">
        <v>803657</v>
      </c>
      <c r="CF12" s="253">
        <v>17335</v>
      </c>
      <c r="CG12" s="253">
        <v>1920105</v>
      </c>
      <c r="CH12" s="254">
        <v>1681817</v>
      </c>
      <c r="CI12" s="253">
        <v>1216680</v>
      </c>
      <c r="CJ12" s="253">
        <v>25097</v>
      </c>
      <c r="CK12" s="253">
        <v>2923594</v>
      </c>
      <c r="CL12" s="254">
        <v>2778053</v>
      </c>
      <c r="CM12" s="253">
        <v>1591042</v>
      </c>
      <c r="CN12" s="253">
        <v>34246</v>
      </c>
      <c r="CO12" s="253">
        <v>4403341</v>
      </c>
      <c r="CP12" s="254">
        <v>475259</v>
      </c>
      <c r="CQ12" s="253">
        <v>431864</v>
      </c>
      <c r="CR12" s="253">
        <v>3557</v>
      </c>
      <c r="CS12" s="253">
        <v>910680</v>
      </c>
      <c r="CT12" s="254">
        <v>974007</v>
      </c>
      <c r="CU12" s="253">
        <v>855807</v>
      </c>
      <c r="CV12" s="253">
        <v>9395</v>
      </c>
      <c r="CW12" s="252">
        <v>1839209</v>
      </c>
      <c r="CX12" s="254">
        <v>1464161</v>
      </c>
      <c r="CY12" s="253">
        <v>1262586</v>
      </c>
      <c r="CZ12" s="253">
        <v>16234</v>
      </c>
      <c r="DA12" s="252">
        <v>2742981</v>
      </c>
      <c r="DB12" s="254">
        <v>2099964</v>
      </c>
      <c r="DC12" s="253">
        <v>1459087</v>
      </c>
      <c r="DD12" s="253">
        <v>22801</v>
      </c>
      <c r="DE12" s="252">
        <v>3581852</v>
      </c>
      <c r="DF12" s="254">
        <v>532619</v>
      </c>
      <c r="DG12" s="253">
        <v>365560</v>
      </c>
      <c r="DH12" s="253">
        <v>6503</v>
      </c>
      <c r="DI12" s="252">
        <v>904682</v>
      </c>
      <c r="DJ12" s="254">
        <v>1120965</v>
      </c>
      <c r="DK12" s="253">
        <v>748066</v>
      </c>
      <c r="DL12" s="253">
        <v>9249</v>
      </c>
      <c r="DM12" s="252">
        <v>1878280</v>
      </c>
      <c r="DN12" s="254">
        <v>2029182</v>
      </c>
      <c r="DO12" s="253">
        <v>1184154</v>
      </c>
      <c r="DP12" s="253">
        <v>18705</v>
      </c>
      <c r="DQ12" s="252">
        <v>3232041</v>
      </c>
      <c r="DR12" s="254">
        <v>2698455</v>
      </c>
      <c r="DS12" s="253">
        <v>1795586</v>
      </c>
      <c r="DT12" s="253">
        <v>-21188</v>
      </c>
      <c r="DU12" s="252">
        <v>4472853</v>
      </c>
      <c r="DV12" s="254">
        <v>387939</v>
      </c>
      <c r="DW12" s="253">
        <v>581121</v>
      </c>
      <c r="DX12" s="253">
        <v>-658</v>
      </c>
      <c r="DY12" s="252">
        <v>968402</v>
      </c>
      <c r="DZ12" s="254">
        <v>880335</v>
      </c>
      <c r="EA12" s="253">
        <v>1197335</v>
      </c>
      <c r="EB12" s="253">
        <v>-13977</v>
      </c>
      <c r="EC12" s="252">
        <v>2063693</v>
      </c>
      <c r="ED12" s="254">
        <v>1512161</v>
      </c>
      <c r="EE12" s="253">
        <v>2594828</v>
      </c>
      <c r="EF12" s="253">
        <v>17688</v>
      </c>
      <c r="EG12" s="252">
        <v>4124677</v>
      </c>
      <c r="EH12" s="254">
        <v>1900937</v>
      </c>
      <c r="EI12" s="253">
        <v>3150133</v>
      </c>
      <c r="EJ12" s="253">
        <v>-6967</v>
      </c>
      <c r="EK12" s="252">
        <v>5044103</v>
      </c>
      <c r="EL12" s="254">
        <v>375066</v>
      </c>
      <c r="EM12" s="253">
        <v>518212</v>
      </c>
      <c r="EN12" s="253">
        <v>-116797</v>
      </c>
      <c r="EO12" s="252">
        <v>776481</v>
      </c>
      <c r="EP12" s="254">
        <v>838194</v>
      </c>
      <c r="EQ12" s="253">
        <v>1183224</v>
      </c>
      <c r="ER12" s="253">
        <v>50</v>
      </c>
      <c r="ES12" s="252">
        <v>2021468</v>
      </c>
      <c r="ET12" s="254">
        <v>1550786</v>
      </c>
      <c r="EU12" s="253">
        <v>1907489</v>
      </c>
      <c r="EV12" s="253">
        <v>93502</v>
      </c>
      <c r="EW12" s="252">
        <v>3551777</v>
      </c>
      <c r="EX12" s="254">
        <v>1961939</v>
      </c>
      <c r="EY12" s="253">
        <v>2592298</v>
      </c>
      <c r="EZ12" s="253">
        <v>4125</v>
      </c>
      <c r="FA12" s="252">
        <v>4558362</v>
      </c>
      <c r="FB12" s="254">
        <v>109717</v>
      </c>
      <c r="FC12" s="253">
        <v>387669</v>
      </c>
      <c r="FD12" s="253">
        <v>249</v>
      </c>
      <c r="FE12" s="252">
        <v>497635</v>
      </c>
      <c r="FF12" s="296"/>
    </row>
    <row r="13" spans="1:162">
      <c r="A13" s="237" t="s">
        <v>663</v>
      </c>
      <c r="B13" s="254">
        <v>-128723</v>
      </c>
      <c r="C13" s="253">
        <v>-139751</v>
      </c>
      <c r="D13" s="253">
        <v>-20161</v>
      </c>
      <c r="E13" s="253">
        <v>0</v>
      </c>
      <c r="F13" s="252">
        <v>-288635</v>
      </c>
      <c r="G13" s="254">
        <v>-65625</v>
      </c>
      <c r="H13" s="253">
        <v>-41151</v>
      </c>
      <c r="I13" s="253">
        <v>-3075</v>
      </c>
      <c r="J13" s="253">
        <v>-2176</v>
      </c>
      <c r="K13" s="252">
        <v>-112027</v>
      </c>
      <c r="L13" s="254">
        <v>-184296</v>
      </c>
      <c r="M13" s="253">
        <v>-55576</v>
      </c>
      <c r="N13" s="253">
        <v>-7954</v>
      </c>
      <c r="O13" s="253">
        <v>0</v>
      </c>
      <c r="P13" s="252">
        <v>-247826</v>
      </c>
      <c r="Q13" s="254">
        <v>-224203</v>
      </c>
      <c r="R13" s="253">
        <v>-89979</v>
      </c>
      <c r="S13" s="253">
        <v>-9533</v>
      </c>
      <c r="T13" s="253">
        <v>0</v>
      </c>
      <c r="U13" s="252">
        <v>-323715</v>
      </c>
      <c r="V13" s="254">
        <v>-275422</v>
      </c>
      <c r="W13" s="253">
        <v>-116684</v>
      </c>
      <c r="X13" s="253">
        <v>-9533</v>
      </c>
      <c r="Y13" s="253">
        <v>0</v>
      </c>
      <c r="Z13" s="252">
        <v>-401639</v>
      </c>
      <c r="AA13" s="254">
        <v>-51044</v>
      </c>
      <c r="AB13" s="253">
        <v>-12270</v>
      </c>
      <c r="AC13" s="253">
        <v>-27783</v>
      </c>
      <c r="AD13" s="253">
        <v>0</v>
      </c>
      <c r="AE13" s="252">
        <v>-91097</v>
      </c>
      <c r="AF13" s="254">
        <v>-100913</v>
      </c>
      <c r="AG13" s="253">
        <v>-29988</v>
      </c>
      <c r="AH13" s="253">
        <v>-129570</v>
      </c>
      <c r="AI13" s="253">
        <v>0</v>
      </c>
      <c r="AJ13" s="252">
        <v>-260471</v>
      </c>
      <c r="AK13" s="254">
        <v>-273711</v>
      </c>
      <c r="AL13" s="253">
        <v>-57696</v>
      </c>
      <c r="AM13" s="253">
        <v>-140497</v>
      </c>
      <c r="AN13" s="253">
        <v>0</v>
      </c>
      <c r="AO13" s="252">
        <v>-471904</v>
      </c>
      <c r="AP13" s="254">
        <v>-620980</v>
      </c>
      <c r="AQ13" s="253">
        <v>-101654</v>
      </c>
      <c r="AR13" s="253">
        <v>-11991</v>
      </c>
      <c r="AS13" s="253">
        <v>-734625</v>
      </c>
      <c r="AT13" s="254">
        <v>-108835</v>
      </c>
      <c r="AU13" s="253">
        <v>-37451</v>
      </c>
      <c r="AV13" s="253">
        <v>-5206</v>
      </c>
      <c r="AW13" s="253">
        <v>-151492</v>
      </c>
      <c r="AX13" s="254">
        <v>-204750</v>
      </c>
      <c r="AY13" s="253">
        <v>-81888</v>
      </c>
      <c r="AZ13" s="253">
        <v>-13755</v>
      </c>
      <c r="BA13" s="253">
        <v>-300393</v>
      </c>
      <c r="BB13" s="254">
        <v>-320655</v>
      </c>
      <c r="BC13" s="253">
        <v>-132570</v>
      </c>
      <c r="BD13" s="253">
        <v>-6957</v>
      </c>
      <c r="BE13" s="253">
        <v>-460182</v>
      </c>
      <c r="BF13" s="254">
        <v>-477527</v>
      </c>
      <c r="BG13" s="253">
        <v>-208265</v>
      </c>
      <c r="BH13" s="253">
        <v>-20116</v>
      </c>
      <c r="BI13" s="253">
        <v>-705908</v>
      </c>
      <c r="BJ13" s="254">
        <v>-99468</v>
      </c>
      <c r="BK13" s="253">
        <v>-11400</v>
      </c>
      <c r="BL13" s="253">
        <v>-995</v>
      </c>
      <c r="BM13" s="253">
        <v>-111863</v>
      </c>
      <c r="BN13" s="254">
        <v>-203578</v>
      </c>
      <c r="BO13" s="253">
        <v>-22768</v>
      </c>
      <c r="BP13" s="253">
        <v>-1195</v>
      </c>
      <c r="BQ13" s="253">
        <v>-227541</v>
      </c>
      <c r="BR13" s="254">
        <v>-517895</v>
      </c>
      <c r="BS13" s="253">
        <v>-39962</v>
      </c>
      <c r="BT13" s="253">
        <v>-1980</v>
      </c>
      <c r="BU13" s="253">
        <v>-559837</v>
      </c>
      <c r="BV13" s="254">
        <v>-976739</v>
      </c>
      <c r="BW13" s="253">
        <v>-62341</v>
      </c>
      <c r="BX13" s="253">
        <v>-1841</v>
      </c>
      <c r="BY13" s="253">
        <v>-1040921</v>
      </c>
      <c r="BZ13" s="254">
        <v>-174900</v>
      </c>
      <c r="CA13" s="253">
        <v>-56215</v>
      </c>
      <c r="CB13" s="253">
        <v>-447</v>
      </c>
      <c r="CC13" s="253">
        <v>-231562</v>
      </c>
      <c r="CD13" s="254">
        <v>-299373</v>
      </c>
      <c r="CE13" s="253">
        <v>-90154</v>
      </c>
      <c r="CF13" s="253">
        <v>-318</v>
      </c>
      <c r="CG13" s="253">
        <v>-389845</v>
      </c>
      <c r="CH13" s="254">
        <v>-521528</v>
      </c>
      <c r="CI13" s="253">
        <v>-139724</v>
      </c>
      <c r="CJ13" s="253">
        <v>-2145</v>
      </c>
      <c r="CK13" s="253">
        <v>-663397</v>
      </c>
      <c r="CL13" s="254">
        <v>-666747</v>
      </c>
      <c r="CM13" s="253">
        <v>-192692</v>
      </c>
      <c r="CN13" s="253">
        <v>-3335</v>
      </c>
      <c r="CO13" s="253">
        <v>-862774</v>
      </c>
      <c r="CP13" s="254">
        <v>-84922</v>
      </c>
      <c r="CQ13" s="253">
        <v>-173127</v>
      </c>
      <c r="CR13" s="253">
        <v>-711</v>
      </c>
      <c r="CS13" s="253">
        <v>-258760</v>
      </c>
      <c r="CT13" s="254">
        <v>-227345</v>
      </c>
      <c r="CU13" s="253">
        <v>-230328</v>
      </c>
      <c r="CV13" s="253">
        <v>-1531</v>
      </c>
      <c r="CW13" s="252">
        <v>-459204</v>
      </c>
      <c r="CX13" s="254">
        <v>-364550</v>
      </c>
      <c r="CY13" s="253">
        <v>-290056</v>
      </c>
      <c r="CZ13" s="253">
        <v>-1199</v>
      </c>
      <c r="DA13" s="252">
        <v>-655805</v>
      </c>
      <c r="DB13" s="254">
        <v>-576312</v>
      </c>
      <c r="DC13" s="253">
        <v>-335620</v>
      </c>
      <c r="DD13" s="253">
        <v>-87205</v>
      </c>
      <c r="DE13" s="252">
        <v>-999137</v>
      </c>
      <c r="DF13" s="254">
        <v>-112422</v>
      </c>
      <c r="DG13" s="253">
        <v>-34125</v>
      </c>
      <c r="DH13" s="253">
        <v>-35</v>
      </c>
      <c r="DI13" s="252">
        <v>-146582</v>
      </c>
      <c r="DJ13" s="254">
        <v>-259404</v>
      </c>
      <c r="DK13" s="253">
        <v>-79553</v>
      </c>
      <c r="DL13" s="253">
        <v>-1463</v>
      </c>
      <c r="DM13" s="252">
        <v>-340420</v>
      </c>
      <c r="DN13" s="254">
        <v>-729735</v>
      </c>
      <c r="DO13" s="253">
        <v>-127000</v>
      </c>
      <c r="DP13" s="253">
        <v>-1464</v>
      </c>
      <c r="DQ13" s="252">
        <v>-858199</v>
      </c>
      <c r="DR13" s="254">
        <v>-951430</v>
      </c>
      <c r="DS13" s="253">
        <v>-158430</v>
      </c>
      <c r="DT13" s="253">
        <v>-2825</v>
      </c>
      <c r="DU13" s="252">
        <v>-1112685</v>
      </c>
      <c r="DV13" s="254">
        <v>-138480</v>
      </c>
      <c r="DW13" s="253">
        <v>-34142</v>
      </c>
      <c r="DX13" s="253">
        <v>-33</v>
      </c>
      <c r="DY13" s="252">
        <v>-172655</v>
      </c>
      <c r="DZ13" s="254">
        <v>-321385</v>
      </c>
      <c r="EA13" s="253">
        <v>-94028</v>
      </c>
      <c r="EB13" s="253">
        <v>-378</v>
      </c>
      <c r="EC13" s="252">
        <v>-415791</v>
      </c>
      <c r="ED13" s="254">
        <v>-520032</v>
      </c>
      <c r="EE13" s="253">
        <v>-151115</v>
      </c>
      <c r="EF13" s="253">
        <v>-339</v>
      </c>
      <c r="EG13" s="252">
        <v>-671486</v>
      </c>
      <c r="EH13" s="254">
        <v>-659799</v>
      </c>
      <c r="EI13" s="253">
        <v>-202860</v>
      </c>
      <c r="EJ13" s="253">
        <v>-1659</v>
      </c>
      <c r="EK13" s="252">
        <v>-864318</v>
      </c>
      <c r="EL13" s="254">
        <v>-92037</v>
      </c>
      <c r="EM13" s="253">
        <v>-48507</v>
      </c>
      <c r="EN13" s="253">
        <v>-42</v>
      </c>
      <c r="EO13" s="252">
        <v>-140586</v>
      </c>
      <c r="EP13" s="254">
        <v>-231810</v>
      </c>
      <c r="EQ13" s="253">
        <v>-106321</v>
      </c>
      <c r="ER13" s="253">
        <v>-13494</v>
      </c>
      <c r="ES13" s="252">
        <v>-351625</v>
      </c>
      <c r="ET13" s="254">
        <v>-386023.5</v>
      </c>
      <c r="EU13" s="253">
        <v>-165185</v>
      </c>
      <c r="EV13" s="253">
        <v>-110490</v>
      </c>
      <c r="EW13" s="252">
        <v>-661698.5</v>
      </c>
      <c r="EX13" s="254">
        <v>-542208</v>
      </c>
      <c r="EY13" s="253">
        <v>-234864</v>
      </c>
      <c r="EZ13" s="253">
        <v>-112578</v>
      </c>
      <c r="FA13" s="252">
        <v>-889650</v>
      </c>
      <c r="FB13" s="254">
        <v>-118729</v>
      </c>
      <c r="FC13" s="253">
        <v>-42032</v>
      </c>
      <c r="FD13" s="253">
        <v>-10820</v>
      </c>
      <c r="FE13" s="252">
        <v>-171581</v>
      </c>
      <c r="FF13" s="296"/>
    </row>
    <row r="14" spans="1:162">
      <c r="A14" s="20" t="s">
        <v>662</v>
      </c>
      <c r="B14" s="254">
        <v>-662877</v>
      </c>
      <c r="C14" s="253">
        <v>-327563</v>
      </c>
      <c r="D14" s="253">
        <v>-28296</v>
      </c>
      <c r="E14" s="253">
        <v>0</v>
      </c>
      <c r="F14" s="252">
        <v>-1018736</v>
      </c>
      <c r="G14" s="254">
        <v>-182974</v>
      </c>
      <c r="H14" s="253">
        <v>-113743</v>
      </c>
      <c r="I14" s="253">
        <v>-15751</v>
      </c>
      <c r="J14" s="253">
        <v>0</v>
      </c>
      <c r="K14" s="252">
        <v>-312468</v>
      </c>
      <c r="L14" s="254">
        <v>-418423</v>
      </c>
      <c r="M14" s="253">
        <v>-288089</v>
      </c>
      <c r="N14" s="253">
        <v>-32917</v>
      </c>
      <c r="O14" s="253">
        <v>0</v>
      </c>
      <c r="P14" s="252">
        <v>-739429</v>
      </c>
      <c r="Q14" s="254">
        <v>-686722</v>
      </c>
      <c r="R14" s="253">
        <v>-401309</v>
      </c>
      <c r="S14" s="253">
        <v>-32917</v>
      </c>
      <c r="T14" s="253">
        <v>0</v>
      </c>
      <c r="U14" s="252">
        <v>-1120948</v>
      </c>
      <c r="V14" s="254">
        <v>-917275</v>
      </c>
      <c r="W14" s="253">
        <v>-503474</v>
      </c>
      <c r="X14" s="253">
        <v>-1736864</v>
      </c>
      <c r="Y14" s="253">
        <v>0</v>
      </c>
      <c r="Z14" s="252">
        <v>-3157613</v>
      </c>
      <c r="AA14" s="254">
        <v>-195350</v>
      </c>
      <c r="AB14" s="253">
        <v>-42436</v>
      </c>
      <c r="AC14" s="253">
        <v>-53954</v>
      </c>
      <c r="AD14" s="253">
        <v>0</v>
      </c>
      <c r="AE14" s="252">
        <v>-291740</v>
      </c>
      <c r="AF14" s="254">
        <v>-475917</v>
      </c>
      <c r="AG14" s="253">
        <v>-148233</v>
      </c>
      <c r="AH14" s="253">
        <v>-71238</v>
      </c>
      <c r="AI14" s="253">
        <v>0</v>
      </c>
      <c r="AJ14" s="252">
        <v>-695388</v>
      </c>
      <c r="AK14" s="254">
        <v>-718278</v>
      </c>
      <c r="AL14" s="253">
        <v>-288041</v>
      </c>
      <c r="AM14" s="253">
        <v>-97306</v>
      </c>
      <c r="AN14" s="253">
        <v>0</v>
      </c>
      <c r="AO14" s="252">
        <v>-1103625</v>
      </c>
      <c r="AP14" s="254">
        <v>-965429</v>
      </c>
      <c r="AQ14" s="253">
        <v>-276257</v>
      </c>
      <c r="AR14" s="253">
        <v>0</v>
      </c>
      <c r="AS14" s="253">
        <v>-1241686</v>
      </c>
      <c r="AT14" s="254">
        <v>-256948</v>
      </c>
      <c r="AU14" s="253">
        <v>-148565</v>
      </c>
      <c r="AV14" s="253">
        <v>0</v>
      </c>
      <c r="AW14" s="253">
        <v>-405513</v>
      </c>
      <c r="AX14" s="254">
        <v>-554394</v>
      </c>
      <c r="AY14" s="253">
        <v>-327678</v>
      </c>
      <c r="AZ14" s="253">
        <v>0</v>
      </c>
      <c r="BA14" s="253">
        <v>-882072</v>
      </c>
      <c r="BB14" s="254">
        <v>-877119</v>
      </c>
      <c r="BC14" s="253">
        <v>-497753</v>
      </c>
      <c r="BD14" s="253">
        <v>0</v>
      </c>
      <c r="BE14" s="253">
        <v>-1374872</v>
      </c>
      <c r="BF14" s="254">
        <v>-1252300</v>
      </c>
      <c r="BG14" s="253">
        <v>-683281</v>
      </c>
      <c r="BH14" s="253">
        <v>0</v>
      </c>
      <c r="BI14" s="253">
        <v>-1935581</v>
      </c>
      <c r="BJ14" s="254">
        <v>-364255</v>
      </c>
      <c r="BK14" s="253">
        <v>-145634</v>
      </c>
      <c r="BL14" s="253">
        <v>0</v>
      </c>
      <c r="BM14" s="253">
        <v>-509889</v>
      </c>
      <c r="BN14" s="254">
        <v>-738217</v>
      </c>
      <c r="BO14" s="253">
        <v>-395183</v>
      </c>
      <c r="BP14" s="253" t="s">
        <v>568</v>
      </c>
      <c r="BQ14" s="253">
        <v>-1133400</v>
      </c>
      <c r="BR14" s="254">
        <v>-1264746</v>
      </c>
      <c r="BS14" s="253">
        <v>-673840</v>
      </c>
      <c r="BT14" s="253">
        <v>0</v>
      </c>
      <c r="BU14" s="253">
        <v>-1938586</v>
      </c>
      <c r="BV14" s="254">
        <v>-1744457</v>
      </c>
      <c r="BW14" s="253">
        <v>-915891</v>
      </c>
      <c r="BX14" s="253">
        <v>0</v>
      </c>
      <c r="BY14" s="253">
        <v>-2660348</v>
      </c>
      <c r="BZ14" s="254">
        <v>-375239</v>
      </c>
      <c r="CA14" s="253">
        <v>-292766</v>
      </c>
      <c r="CB14" s="253">
        <v>0</v>
      </c>
      <c r="CC14" s="253">
        <v>-668005</v>
      </c>
      <c r="CD14" s="254">
        <v>-783822</v>
      </c>
      <c r="CE14" s="253">
        <v>-610892</v>
      </c>
      <c r="CF14" s="253">
        <v>0</v>
      </c>
      <c r="CG14" s="253">
        <v>-1394714</v>
      </c>
      <c r="CH14" s="254">
        <v>-1264848</v>
      </c>
      <c r="CI14" s="253">
        <v>-946101</v>
      </c>
      <c r="CJ14" s="253">
        <v>0</v>
      </c>
      <c r="CK14" s="253">
        <v>-2210949</v>
      </c>
      <c r="CL14" s="254">
        <v>-1754332</v>
      </c>
      <c r="CM14" s="253">
        <v>-1270249</v>
      </c>
      <c r="CN14" s="253">
        <v>0</v>
      </c>
      <c r="CO14" s="253">
        <v>-3024581</v>
      </c>
      <c r="CP14" s="254">
        <v>-327630</v>
      </c>
      <c r="CQ14" s="253">
        <v>-229069</v>
      </c>
      <c r="CR14" s="253">
        <v>0</v>
      </c>
      <c r="CS14" s="253">
        <v>-556699</v>
      </c>
      <c r="CT14" s="254">
        <v>-677044</v>
      </c>
      <c r="CU14" s="253">
        <v>-577756</v>
      </c>
      <c r="CV14" s="253">
        <v>0</v>
      </c>
      <c r="CW14" s="252">
        <v>-1254800</v>
      </c>
      <c r="CX14" s="254">
        <v>-1089232</v>
      </c>
      <c r="CY14" s="253">
        <v>-1024047</v>
      </c>
      <c r="CZ14" s="253">
        <v>0</v>
      </c>
      <c r="DA14" s="252">
        <v>-2113279</v>
      </c>
      <c r="DB14" s="254">
        <v>-1535378</v>
      </c>
      <c r="DC14" s="253">
        <v>-1255020</v>
      </c>
      <c r="DD14" s="253">
        <v>0</v>
      </c>
      <c r="DE14" s="252">
        <v>-2790398</v>
      </c>
      <c r="DF14" s="254">
        <v>-318980</v>
      </c>
      <c r="DG14" s="253">
        <v>-317687</v>
      </c>
      <c r="DH14" s="253">
        <v>0</v>
      </c>
      <c r="DI14" s="252">
        <v>-636667</v>
      </c>
      <c r="DJ14" s="254">
        <v>-678144</v>
      </c>
      <c r="DK14" s="253">
        <v>-810844</v>
      </c>
      <c r="DL14" s="253">
        <v>-1</v>
      </c>
      <c r="DM14" s="252">
        <v>-1488989</v>
      </c>
      <c r="DN14" s="254">
        <v>-1131392</v>
      </c>
      <c r="DO14" s="253">
        <v>-1290375</v>
      </c>
      <c r="DP14" s="253">
        <v>0</v>
      </c>
      <c r="DQ14" s="252">
        <v>-2421767</v>
      </c>
      <c r="DR14" s="254">
        <v>-1589049</v>
      </c>
      <c r="DS14" s="253">
        <v>-1711495</v>
      </c>
      <c r="DT14" s="253">
        <v>0</v>
      </c>
      <c r="DU14" s="252">
        <v>-3300544</v>
      </c>
      <c r="DV14" s="254">
        <v>-348301</v>
      </c>
      <c r="DW14" s="253">
        <v>-346178</v>
      </c>
      <c r="DX14" s="253">
        <v>0</v>
      </c>
      <c r="DY14" s="252">
        <v>-694479</v>
      </c>
      <c r="DZ14" s="254">
        <v>-804699</v>
      </c>
      <c r="EA14" s="253">
        <v>-1002766</v>
      </c>
      <c r="EB14" s="253">
        <v>0</v>
      </c>
      <c r="EC14" s="252">
        <v>-1807465</v>
      </c>
      <c r="ED14" s="254">
        <v>-1242153</v>
      </c>
      <c r="EE14" s="253">
        <v>-1649511</v>
      </c>
      <c r="EF14" s="253">
        <v>0</v>
      </c>
      <c r="EG14" s="252">
        <v>-2891664</v>
      </c>
      <c r="EH14" s="254">
        <v>-1565092</v>
      </c>
      <c r="EI14" s="253">
        <v>-2453481</v>
      </c>
      <c r="EJ14" s="253">
        <v>0</v>
      </c>
      <c r="EK14" s="252">
        <v>-4018573</v>
      </c>
      <c r="EL14" s="254">
        <v>-262503</v>
      </c>
      <c r="EM14" s="253">
        <v>-486543</v>
      </c>
      <c r="EN14" s="253">
        <v>0</v>
      </c>
      <c r="EO14" s="252">
        <v>-749046</v>
      </c>
      <c r="EP14" s="254">
        <v>-636189</v>
      </c>
      <c r="EQ14" s="253">
        <v>-1264416</v>
      </c>
      <c r="ER14" s="253">
        <v>0</v>
      </c>
      <c r="ES14" s="252">
        <v>-1900605</v>
      </c>
      <c r="ET14" s="254">
        <v>-1047556</v>
      </c>
      <c r="EU14" s="253">
        <v>-2162763</v>
      </c>
      <c r="EV14" s="253">
        <v>0</v>
      </c>
      <c r="EW14" s="252">
        <v>-3210319</v>
      </c>
      <c r="EX14" s="254">
        <v>-1415830</v>
      </c>
      <c r="EY14" s="253">
        <v>-3135138</v>
      </c>
      <c r="EZ14" s="253">
        <v>0</v>
      </c>
      <c r="FA14" s="252">
        <v>-4550968</v>
      </c>
      <c r="FB14" s="254">
        <v>-252216</v>
      </c>
      <c r="FC14" s="253">
        <v>-464104</v>
      </c>
      <c r="FD14" s="253">
        <v>0</v>
      </c>
      <c r="FE14" s="252">
        <v>-716320</v>
      </c>
      <c r="FF14" s="296"/>
    </row>
    <row r="15" spans="1:162">
      <c r="A15" s="16" t="s">
        <v>598</v>
      </c>
      <c r="B15" s="251">
        <v>2043532</v>
      </c>
      <c r="C15" s="250">
        <v>2392047</v>
      </c>
      <c r="D15" s="250">
        <v>2790088</v>
      </c>
      <c r="E15" s="250">
        <v>192058</v>
      </c>
      <c r="F15" s="247">
        <v>7417725</v>
      </c>
      <c r="G15" s="251">
        <v>2234856</v>
      </c>
      <c r="H15" s="250">
        <v>2566419</v>
      </c>
      <c r="I15" s="250">
        <v>2886365</v>
      </c>
      <c r="J15" s="250">
        <v>189882</v>
      </c>
      <c r="K15" s="247">
        <v>7877522</v>
      </c>
      <c r="L15" s="251">
        <v>2254031</v>
      </c>
      <c r="M15" s="250">
        <v>2503631</v>
      </c>
      <c r="N15" s="250">
        <v>2558992</v>
      </c>
      <c r="O15" s="250">
        <v>199051</v>
      </c>
      <c r="P15" s="247">
        <v>7515705</v>
      </c>
      <c r="Q15" s="251">
        <v>2311990</v>
      </c>
      <c r="R15" s="250">
        <v>2517992</v>
      </c>
      <c r="S15" s="250">
        <v>2562528</v>
      </c>
      <c r="T15" s="250">
        <v>256367</v>
      </c>
      <c r="U15" s="247">
        <v>7648877</v>
      </c>
      <c r="V15" s="251">
        <v>2311070</v>
      </c>
      <c r="W15" s="250">
        <v>2590340</v>
      </c>
      <c r="X15" s="250">
        <v>1422179</v>
      </c>
      <c r="Y15" s="250">
        <v>257672</v>
      </c>
      <c r="Z15" s="247">
        <v>6581261</v>
      </c>
      <c r="AA15" s="251">
        <v>2420298</v>
      </c>
      <c r="AB15" s="250">
        <v>2680344</v>
      </c>
      <c r="AC15" s="250">
        <v>1372599</v>
      </c>
      <c r="AD15" s="250">
        <v>261690</v>
      </c>
      <c r="AE15" s="247">
        <v>6734931</v>
      </c>
      <c r="AF15" s="251">
        <v>2564736</v>
      </c>
      <c r="AG15" s="250">
        <v>2720683</v>
      </c>
      <c r="AH15" s="250">
        <v>1483945</v>
      </c>
      <c r="AI15" s="250">
        <v>268534</v>
      </c>
      <c r="AJ15" s="247">
        <v>7037898</v>
      </c>
      <c r="AK15" s="251">
        <v>2647856</v>
      </c>
      <c r="AL15" s="250">
        <v>2720274</v>
      </c>
      <c r="AM15" s="250">
        <v>1500397.7562370801</v>
      </c>
      <c r="AN15" s="250">
        <v>260311</v>
      </c>
      <c r="AO15" s="247">
        <v>7128838.7562370803</v>
      </c>
      <c r="AP15" s="251">
        <v>2685208</v>
      </c>
      <c r="AQ15" s="250">
        <v>2881332</v>
      </c>
      <c r="AR15" s="250">
        <v>174098</v>
      </c>
      <c r="AS15" s="250">
        <v>5740638</v>
      </c>
      <c r="AT15" s="251">
        <v>2771753</v>
      </c>
      <c r="AU15" s="250">
        <v>2918973</v>
      </c>
      <c r="AV15" s="250">
        <v>167934</v>
      </c>
      <c r="AW15" s="250">
        <v>5858660</v>
      </c>
      <c r="AX15" s="251">
        <v>2835520</v>
      </c>
      <c r="AY15" s="250">
        <v>2991926</v>
      </c>
      <c r="AZ15" s="250">
        <v>162608</v>
      </c>
      <c r="BA15" s="250">
        <v>5990054</v>
      </c>
      <c r="BB15" s="251">
        <v>2967525</v>
      </c>
      <c r="BC15" s="250">
        <v>3007719</v>
      </c>
      <c r="BD15" s="250">
        <v>166183</v>
      </c>
      <c r="BE15" s="250">
        <v>6141427</v>
      </c>
      <c r="BF15" s="251">
        <v>3028906</v>
      </c>
      <c r="BG15" s="250">
        <v>3084040</v>
      </c>
      <c r="BH15" s="250">
        <v>165303</v>
      </c>
      <c r="BI15" s="250">
        <v>6278249</v>
      </c>
      <c r="BJ15" s="251">
        <v>3154419</v>
      </c>
      <c r="BK15" s="250">
        <v>3193941</v>
      </c>
      <c r="BL15" s="250">
        <v>168796</v>
      </c>
      <c r="BM15" s="250">
        <v>6517156</v>
      </c>
      <c r="BN15" s="251">
        <v>3236198</v>
      </c>
      <c r="BO15" s="250">
        <v>3281491</v>
      </c>
      <c r="BP15" s="250">
        <v>174266</v>
      </c>
      <c r="BQ15" s="250">
        <v>6691955</v>
      </c>
      <c r="BR15" s="251">
        <v>3116327</v>
      </c>
      <c r="BS15" s="250">
        <v>3393665</v>
      </c>
      <c r="BT15" s="250">
        <v>178987</v>
      </c>
      <c r="BU15" s="250">
        <v>6688979</v>
      </c>
      <c r="BV15" s="251">
        <v>3613412</v>
      </c>
      <c r="BW15" s="250">
        <v>3904009</v>
      </c>
      <c r="BX15" s="250">
        <v>192303</v>
      </c>
      <c r="BY15" s="250">
        <v>7709724</v>
      </c>
      <c r="BZ15" s="251">
        <v>3692248</v>
      </c>
      <c r="CA15" s="250">
        <v>4039485</v>
      </c>
      <c r="CB15" s="250">
        <v>197440</v>
      </c>
      <c r="CC15" s="250">
        <v>7929173</v>
      </c>
      <c r="CD15" s="251">
        <v>3758691</v>
      </c>
      <c r="CE15" s="250">
        <v>4121765</v>
      </c>
      <c r="CF15" s="250">
        <v>209329</v>
      </c>
      <c r="CG15" s="250">
        <v>8089785</v>
      </c>
      <c r="CH15" s="251">
        <v>3666158</v>
      </c>
      <c r="CI15" s="250">
        <v>4199708</v>
      </c>
      <c r="CJ15" s="250">
        <v>215264</v>
      </c>
      <c r="CK15" s="250">
        <v>8081130</v>
      </c>
      <c r="CL15" s="251">
        <v>4338709</v>
      </c>
      <c r="CM15" s="250">
        <v>4380998</v>
      </c>
      <c r="CN15" s="250">
        <v>223235</v>
      </c>
      <c r="CO15" s="250">
        <v>8942942</v>
      </c>
      <c r="CP15" s="251">
        <v>4464771</v>
      </c>
      <c r="CQ15" s="250">
        <v>4467992</v>
      </c>
      <c r="CR15" s="250">
        <v>226081</v>
      </c>
      <c r="CS15" s="250">
        <v>9158844</v>
      </c>
      <c r="CT15" s="251">
        <v>4533125</v>
      </c>
      <c r="CU15" s="250">
        <v>4543027</v>
      </c>
      <c r="CV15" s="250">
        <v>231099</v>
      </c>
      <c r="CW15" s="247">
        <v>9307251</v>
      </c>
      <c r="CX15" s="251">
        <v>4493913</v>
      </c>
      <c r="CY15" s="250">
        <v>4522886</v>
      </c>
      <c r="CZ15" s="250">
        <v>238270</v>
      </c>
      <c r="DA15" s="247">
        <v>9255069</v>
      </c>
      <c r="DB15" s="251">
        <v>4511072</v>
      </c>
      <c r="DC15" s="250">
        <v>4569035</v>
      </c>
      <c r="DD15" s="250">
        <v>158831</v>
      </c>
      <c r="DE15" s="247">
        <v>9238938</v>
      </c>
      <c r="DF15" s="251">
        <v>4710498</v>
      </c>
      <c r="DG15" s="250">
        <v>4732018</v>
      </c>
      <c r="DH15" s="250">
        <v>165299</v>
      </c>
      <c r="DI15" s="247">
        <v>9607815</v>
      </c>
      <c r="DJ15" s="251">
        <v>4891965</v>
      </c>
      <c r="DK15" s="250">
        <v>4712002</v>
      </c>
      <c r="DL15" s="250">
        <v>166616</v>
      </c>
      <c r="DM15" s="247">
        <v>9770583</v>
      </c>
      <c r="DN15" s="251">
        <v>4928637</v>
      </c>
      <c r="DO15" s="250">
        <v>4752794</v>
      </c>
      <c r="DP15" s="250">
        <v>176072</v>
      </c>
      <c r="DQ15" s="247">
        <v>9857503</v>
      </c>
      <c r="DR15" s="251">
        <v>4990926</v>
      </c>
      <c r="DS15" s="250">
        <v>5042410</v>
      </c>
      <c r="DT15" s="250">
        <v>134818</v>
      </c>
      <c r="DU15" s="247">
        <v>10168154</v>
      </c>
      <c r="DV15" s="251">
        <v>4987517</v>
      </c>
      <c r="DW15" s="250">
        <v>5395257.3814000003</v>
      </c>
      <c r="DX15" s="250">
        <v>134127</v>
      </c>
      <c r="DY15" s="247">
        <v>10516901.3814</v>
      </c>
      <c r="DZ15" s="251">
        <v>4922378</v>
      </c>
      <c r="EA15" s="250">
        <v>5458929</v>
      </c>
      <c r="EB15" s="250">
        <v>253409</v>
      </c>
      <c r="EC15" s="247">
        <v>10634716</v>
      </c>
      <c r="ED15" s="251">
        <v>4969491</v>
      </c>
      <c r="EE15" s="250">
        <v>6314846</v>
      </c>
      <c r="EF15" s="250">
        <v>285113</v>
      </c>
      <c r="EG15" s="247">
        <v>11569450</v>
      </c>
      <c r="EH15" s="251">
        <v>4916328</v>
      </c>
      <c r="EI15" s="250">
        <v>6166432</v>
      </c>
      <c r="EJ15" s="250">
        <v>259138</v>
      </c>
      <c r="EK15" s="247">
        <v>11341898</v>
      </c>
      <c r="EL15" s="251">
        <v>4976386</v>
      </c>
      <c r="EM15" s="250">
        <v>6311572</v>
      </c>
      <c r="EN15" s="250">
        <v>142299</v>
      </c>
      <c r="EO15" s="247">
        <v>11430257</v>
      </c>
      <c r="EP15" s="251">
        <v>4949490</v>
      </c>
      <c r="EQ15" s="250">
        <v>6290441</v>
      </c>
      <c r="ER15" s="250">
        <v>245694</v>
      </c>
      <c r="ES15" s="247">
        <v>11485625</v>
      </c>
      <c r="ET15" s="251">
        <v>5105283.0999999996</v>
      </c>
      <c r="EU15" s="250">
        <v>6211850</v>
      </c>
      <c r="EV15" s="250">
        <v>242150</v>
      </c>
      <c r="EW15" s="247">
        <v>11559283.1</v>
      </c>
      <c r="EX15" s="251">
        <v>5056429</v>
      </c>
      <c r="EY15" s="250">
        <v>6285064</v>
      </c>
      <c r="EZ15" s="250">
        <v>150685</v>
      </c>
      <c r="FA15" s="247">
        <v>11492178</v>
      </c>
      <c r="FB15" s="1081">
        <v>4819422</v>
      </c>
      <c r="FC15" s="1082">
        <v>6315702</v>
      </c>
      <c r="FD15" s="1082">
        <v>140114</v>
      </c>
      <c r="FE15" s="1083">
        <v>11275238</v>
      </c>
      <c r="FF15" s="296"/>
    </row>
    <row r="16" spans="1:162">
      <c r="A16" s="20" t="s">
        <v>661</v>
      </c>
      <c r="B16" s="254">
        <v>125528</v>
      </c>
      <c r="C16" s="253">
        <v>551139</v>
      </c>
      <c r="D16" s="253">
        <v>15784</v>
      </c>
      <c r="E16" s="253">
        <v>0</v>
      </c>
      <c r="F16" s="252">
        <v>692451</v>
      </c>
      <c r="G16" s="254">
        <v>144695</v>
      </c>
      <c r="H16" s="253">
        <v>629661</v>
      </c>
      <c r="I16" s="253">
        <v>18635</v>
      </c>
      <c r="J16" s="253">
        <v>0</v>
      </c>
      <c r="K16" s="252">
        <v>792991</v>
      </c>
      <c r="L16" s="254">
        <v>176107</v>
      </c>
      <c r="M16" s="253">
        <v>596117</v>
      </c>
      <c r="N16" s="253">
        <v>13069</v>
      </c>
      <c r="O16" s="253">
        <v>0</v>
      </c>
      <c r="P16" s="252">
        <v>785293</v>
      </c>
      <c r="Q16" s="254">
        <v>172335</v>
      </c>
      <c r="R16" s="253">
        <v>579151</v>
      </c>
      <c r="S16" s="253">
        <v>12372</v>
      </c>
      <c r="T16" s="253">
        <v>0</v>
      </c>
      <c r="U16" s="252">
        <v>763858</v>
      </c>
      <c r="V16" s="254">
        <v>98628</v>
      </c>
      <c r="W16" s="253">
        <v>573261</v>
      </c>
      <c r="X16" s="253">
        <v>35331</v>
      </c>
      <c r="Y16" s="253">
        <v>0</v>
      </c>
      <c r="Z16" s="252">
        <v>707220</v>
      </c>
      <c r="AA16" s="254">
        <v>112465</v>
      </c>
      <c r="AB16" s="253">
        <v>567423</v>
      </c>
      <c r="AC16" s="253">
        <v>46486</v>
      </c>
      <c r="AD16" s="253">
        <v>0</v>
      </c>
      <c r="AE16" s="252">
        <v>726374</v>
      </c>
      <c r="AF16" s="254">
        <v>119701</v>
      </c>
      <c r="AG16" s="253">
        <v>567851</v>
      </c>
      <c r="AH16" s="253">
        <v>45041</v>
      </c>
      <c r="AI16" s="253">
        <v>0</v>
      </c>
      <c r="AJ16" s="252">
        <v>732593</v>
      </c>
      <c r="AK16" s="254">
        <v>119290</v>
      </c>
      <c r="AL16" s="253">
        <v>552815</v>
      </c>
      <c r="AM16" s="253">
        <v>51009</v>
      </c>
      <c r="AN16" s="253">
        <v>0</v>
      </c>
      <c r="AO16" s="252">
        <v>723114</v>
      </c>
      <c r="AP16" s="254">
        <v>308810</v>
      </c>
      <c r="AQ16" s="253">
        <v>1112816</v>
      </c>
      <c r="AR16" s="253">
        <v>0</v>
      </c>
      <c r="AS16" s="253">
        <v>1421626</v>
      </c>
      <c r="AT16" s="254">
        <v>209147</v>
      </c>
      <c r="AU16" s="253">
        <v>1097161</v>
      </c>
      <c r="AV16" s="253">
        <v>0</v>
      </c>
      <c r="AW16" s="253">
        <v>1306308</v>
      </c>
      <c r="AX16" s="254">
        <v>223633</v>
      </c>
      <c r="AY16" s="253">
        <v>1089677</v>
      </c>
      <c r="AZ16" s="253">
        <v>0</v>
      </c>
      <c r="BA16" s="253">
        <v>1313310</v>
      </c>
      <c r="BB16" s="254">
        <v>137450</v>
      </c>
      <c r="BC16" s="253">
        <v>1063333</v>
      </c>
      <c r="BD16" s="253">
        <v>0</v>
      </c>
      <c r="BE16" s="253">
        <v>1200783</v>
      </c>
      <c r="BF16" s="254">
        <v>136688</v>
      </c>
      <c r="BG16" s="253">
        <v>929875</v>
      </c>
      <c r="BH16" s="253">
        <v>0</v>
      </c>
      <c r="BI16" s="253">
        <v>1066563</v>
      </c>
      <c r="BJ16" s="254">
        <v>141181</v>
      </c>
      <c r="BK16" s="253">
        <v>921076</v>
      </c>
      <c r="BL16" s="253">
        <v>0</v>
      </c>
      <c r="BM16" s="253">
        <v>1062257</v>
      </c>
      <c r="BN16" s="254">
        <v>129017</v>
      </c>
      <c r="BO16" s="253">
        <v>903919</v>
      </c>
      <c r="BP16" s="253" t="s">
        <v>568</v>
      </c>
      <c r="BQ16" s="253">
        <v>1032936</v>
      </c>
      <c r="BR16" s="254">
        <v>133424</v>
      </c>
      <c r="BS16" s="253">
        <v>835901</v>
      </c>
      <c r="BT16" s="253">
        <v>0</v>
      </c>
      <c r="BU16" s="253">
        <v>969325</v>
      </c>
      <c r="BV16" s="254">
        <v>118176</v>
      </c>
      <c r="BW16" s="253">
        <v>948237</v>
      </c>
      <c r="BX16" s="253">
        <v>0</v>
      </c>
      <c r="BY16" s="253">
        <v>1066413</v>
      </c>
      <c r="BZ16" s="254">
        <v>134449</v>
      </c>
      <c r="CA16" s="253">
        <v>896615</v>
      </c>
      <c r="CB16" s="253">
        <v>0</v>
      </c>
      <c r="CC16" s="253">
        <v>1031064</v>
      </c>
      <c r="CD16" s="254">
        <v>147730</v>
      </c>
      <c r="CE16" s="253">
        <v>844605</v>
      </c>
      <c r="CF16" s="253">
        <v>0</v>
      </c>
      <c r="CG16" s="253">
        <v>992335</v>
      </c>
      <c r="CH16" s="254">
        <v>134998</v>
      </c>
      <c r="CI16" s="253">
        <v>844304</v>
      </c>
      <c r="CJ16" s="253">
        <v>0</v>
      </c>
      <c r="CK16" s="253">
        <v>979302</v>
      </c>
      <c r="CL16" s="254">
        <v>133828</v>
      </c>
      <c r="CM16" s="253">
        <v>811249</v>
      </c>
      <c r="CN16" s="253">
        <v>0</v>
      </c>
      <c r="CO16" s="253">
        <v>945077</v>
      </c>
      <c r="CP16" s="254">
        <v>128720</v>
      </c>
      <c r="CQ16" s="253">
        <v>810137</v>
      </c>
      <c r="CR16" s="253">
        <v>0</v>
      </c>
      <c r="CS16" s="253">
        <v>938857</v>
      </c>
      <c r="CT16" s="254">
        <v>129938</v>
      </c>
      <c r="CU16" s="253">
        <v>798626</v>
      </c>
      <c r="CV16" s="253">
        <v>0</v>
      </c>
      <c r="CW16" s="252">
        <v>928564</v>
      </c>
      <c r="CX16" s="254">
        <v>130255</v>
      </c>
      <c r="CY16" s="253">
        <v>772808</v>
      </c>
      <c r="CZ16" s="253">
        <v>0</v>
      </c>
      <c r="DA16" s="252">
        <v>903063</v>
      </c>
      <c r="DB16" s="254">
        <v>132284</v>
      </c>
      <c r="DC16" s="253">
        <v>1028517</v>
      </c>
      <c r="DD16" s="253">
        <v>0</v>
      </c>
      <c r="DE16" s="252">
        <v>1160801</v>
      </c>
      <c r="DF16" s="254">
        <v>134453</v>
      </c>
      <c r="DG16" s="253">
        <v>1070275</v>
      </c>
      <c r="DH16" s="253">
        <v>0</v>
      </c>
      <c r="DI16" s="252">
        <v>1204728</v>
      </c>
      <c r="DJ16" s="254">
        <v>138268</v>
      </c>
      <c r="DK16" s="253">
        <v>1105255</v>
      </c>
      <c r="DL16" s="253">
        <v>0</v>
      </c>
      <c r="DM16" s="252">
        <v>1243523</v>
      </c>
      <c r="DN16" s="254">
        <v>232218</v>
      </c>
      <c r="DO16" s="253">
        <v>1216807</v>
      </c>
      <c r="DP16" s="253">
        <v>0</v>
      </c>
      <c r="DQ16" s="252">
        <v>1449025</v>
      </c>
      <c r="DR16" s="254">
        <v>236018</v>
      </c>
      <c r="DS16" s="253">
        <v>1089443</v>
      </c>
      <c r="DT16" s="253">
        <v>0</v>
      </c>
      <c r="DU16" s="252">
        <v>1325461</v>
      </c>
      <c r="DV16" s="254">
        <v>240787</v>
      </c>
      <c r="DW16" s="253">
        <v>1049198</v>
      </c>
      <c r="DX16" s="253">
        <v>0</v>
      </c>
      <c r="DY16" s="252">
        <v>1289985</v>
      </c>
      <c r="DZ16" s="254">
        <v>249648</v>
      </c>
      <c r="EA16" s="253">
        <v>1055831</v>
      </c>
      <c r="EB16" s="253">
        <v>0</v>
      </c>
      <c r="EC16" s="252">
        <v>1305479</v>
      </c>
      <c r="ED16" s="254">
        <v>251200</v>
      </c>
      <c r="EE16" s="253">
        <v>1074264</v>
      </c>
      <c r="EF16" s="253">
        <v>0</v>
      </c>
      <c r="EG16" s="252">
        <v>1325464</v>
      </c>
      <c r="EH16" s="254">
        <v>256104</v>
      </c>
      <c r="EI16" s="253">
        <v>1065666</v>
      </c>
      <c r="EJ16" s="253">
        <v>0</v>
      </c>
      <c r="EK16" s="252">
        <v>1321770</v>
      </c>
      <c r="EL16" s="254">
        <v>273888</v>
      </c>
      <c r="EM16" s="253">
        <v>1027343</v>
      </c>
      <c r="EN16" s="253">
        <v>0</v>
      </c>
      <c r="EO16" s="252">
        <v>1301231</v>
      </c>
      <c r="EP16" s="254">
        <v>275297</v>
      </c>
      <c r="EQ16" s="253">
        <v>1040274</v>
      </c>
      <c r="ER16" s="253">
        <v>0</v>
      </c>
      <c r="ES16" s="252">
        <v>1315571</v>
      </c>
      <c r="ET16" s="254">
        <v>242925</v>
      </c>
      <c r="EU16" s="253">
        <v>992812</v>
      </c>
      <c r="EV16" s="253">
        <v>0</v>
      </c>
      <c r="EW16" s="252">
        <v>1235737</v>
      </c>
      <c r="EX16" s="254">
        <v>243221</v>
      </c>
      <c r="EY16" s="253">
        <v>997546</v>
      </c>
      <c r="EZ16" s="253">
        <v>0</v>
      </c>
      <c r="FA16" s="252">
        <v>1240767</v>
      </c>
      <c r="FB16" s="254">
        <v>246760</v>
      </c>
      <c r="FC16" s="253">
        <v>983166</v>
      </c>
      <c r="FD16" s="253">
        <v>0</v>
      </c>
      <c r="FE16" s="252">
        <v>1229926</v>
      </c>
    </row>
    <row r="17" spans="1:162" s="330" customFormat="1">
      <c r="A17" s="16" t="s">
        <v>993</v>
      </c>
      <c r="B17" s="251">
        <v>2169060</v>
      </c>
      <c r="C17" s="250">
        <v>2943186</v>
      </c>
      <c r="D17" s="250">
        <v>2805872</v>
      </c>
      <c r="E17" s="250">
        <v>192058</v>
      </c>
      <c r="F17" s="247">
        <v>8110176</v>
      </c>
      <c r="G17" s="251">
        <v>2379551</v>
      </c>
      <c r="H17" s="250">
        <v>3196080</v>
      </c>
      <c r="I17" s="250">
        <v>2905000</v>
      </c>
      <c r="J17" s="250">
        <v>189882</v>
      </c>
      <c r="K17" s="247">
        <v>8670513</v>
      </c>
      <c r="L17" s="251">
        <v>2430138</v>
      </c>
      <c r="M17" s="250">
        <v>3099748</v>
      </c>
      <c r="N17" s="250">
        <v>2572061</v>
      </c>
      <c r="O17" s="250">
        <v>199051</v>
      </c>
      <c r="P17" s="247">
        <v>8300998</v>
      </c>
      <c r="Q17" s="251">
        <v>2484325</v>
      </c>
      <c r="R17" s="250">
        <v>3097143</v>
      </c>
      <c r="S17" s="250">
        <v>2574900</v>
      </c>
      <c r="T17" s="250">
        <v>256367</v>
      </c>
      <c r="U17" s="247">
        <v>8412735</v>
      </c>
      <c r="V17" s="251">
        <v>2409698</v>
      </c>
      <c r="W17" s="250">
        <v>3163601</v>
      </c>
      <c r="X17" s="250">
        <v>1457510</v>
      </c>
      <c r="Y17" s="250">
        <v>257672</v>
      </c>
      <c r="Z17" s="247">
        <v>7288481</v>
      </c>
      <c r="AA17" s="251">
        <v>2532763</v>
      </c>
      <c r="AB17" s="250">
        <v>3247767</v>
      </c>
      <c r="AC17" s="250">
        <v>1419085</v>
      </c>
      <c r="AD17" s="250">
        <v>261690</v>
      </c>
      <c r="AE17" s="247">
        <v>7461305</v>
      </c>
      <c r="AF17" s="251">
        <v>2684437</v>
      </c>
      <c r="AG17" s="250">
        <v>3288534</v>
      </c>
      <c r="AH17" s="250">
        <v>1528986</v>
      </c>
      <c r="AI17" s="250">
        <v>268534</v>
      </c>
      <c r="AJ17" s="247">
        <v>7770491</v>
      </c>
      <c r="AK17" s="251">
        <v>2767146</v>
      </c>
      <c r="AL17" s="250">
        <v>3273089</v>
      </c>
      <c r="AM17" s="250">
        <v>1551406.7562370801</v>
      </c>
      <c r="AN17" s="250">
        <v>260311</v>
      </c>
      <c r="AO17" s="247">
        <v>7851952.7562370803</v>
      </c>
      <c r="AP17" s="251">
        <v>2994018</v>
      </c>
      <c r="AQ17" s="250">
        <v>3994148</v>
      </c>
      <c r="AR17" s="250">
        <v>174098</v>
      </c>
      <c r="AS17" s="250">
        <v>7162264</v>
      </c>
      <c r="AT17" s="251">
        <v>2980900</v>
      </c>
      <c r="AU17" s="250">
        <v>4016134</v>
      </c>
      <c r="AV17" s="250">
        <v>167934</v>
      </c>
      <c r="AW17" s="250">
        <v>7164968</v>
      </c>
      <c r="AX17" s="251">
        <v>3059153</v>
      </c>
      <c r="AY17" s="250">
        <v>4081603</v>
      </c>
      <c r="AZ17" s="250">
        <v>162608</v>
      </c>
      <c r="BA17" s="250">
        <v>7303364</v>
      </c>
      <c r="BB17" s="251">
        <v>3104975</v>
      </c>
      <c r="BC17" s="250">
        <v>4071052</v>
      </c>
      <c r="BD17" s="250">
        <v>166183</v>
      </c>
      <c r="BE17" s="250">
        <v>7342210</v>
      </c>
      <c r="BF17" s="251">
        <v>3165594</v>
      </c>
      <c r="BG17" s="250">
        <v>4013915</v>
      </c>
      <c r="BH17" s="250">
        <v>165303</v>
      </c>
      <c r="BI17" s="250">
        <v>7344812</v>
      </c>
      <c r="BJ17" s="251">
        <v>3295600</v>
      </c>
      <c r="BK17" s="250">
        <v>4115017</v>
      </c>
      <c r="BL17" s="250">
        <v>168796</v>
      </c>
      <c r="BM17" s="250">
        <v>7579413</v>
      </c>
      <c r="BN17" s="251">
        <v>3365215</v>
      </c>
      <c r="BO17" s="250">
        <v>4185410</v>
      </c>
      <c r="BP17" s="250">
        <v>174266</v>
      </c>
      <c r="BQ17" s="250">
        <v>7724891</v>
      </c>
      <c r="BR17" s="251">
        <v>3249751</v>
      </c>
      <c r="BS17" s="250">
        <v>4229566</v>
      </c>
      <c r="BT17" s="250">
        <v>178987</v>
      </c>
      <c r="BU17" s="250">
        <v>7658304</v>
      </c>
      <c r="BV17" s="251">
        <v>3731588</v>
      </c>
      <c r="BW17" s="250">
        <v>4852246</v>
      </c>
      <c r="BX17" s="250">
        <v>192303</v>
      </c>
      <c r="BY17" s="250">
        <v>8776137</v>
      </c>
      <c r="BZ17" s="251">
        <v>3826697</v>
      </c>
      <c r="CA17" s="250">
        <v>4936100</v>
      </c>
      <c r="CB17" s="250">
        <v>197440</v>
      </c>
      <c r="CC17" s="250">
        <v>8960237</v>
      </c>
      <c r="CD17" s="251">
        <v>3906421</v>
      </c>
      <c r="CE17" s="250">
        <v>4966370</v>
      </c>
      <c r="CF17" s="250">
        <v>209329</v>
      </c>
      <c r="CG17" s="250">
        <v>9082120</v>
      </c>
      <c r="CH17" s="251">
        <v>3801156</v>
      </c>
      <c r="CI17" s="250">
        <v>5044012</v>
      </c>
      <c r="CJ17" s="250">
        <v>215264</v>
      </c>
      <c r="CK17" s="250">
        <v>9060432</v>
      </c>
      <c r="CL17" s="251">
        <v>4472537</v>
      </c>
      <c r="CM17" s="250">
        <v>5192247</v>
      </c>
      <c r="CN17" s="250">
        <v>223235</v>
      </c>
      <c r="CO17" s="250">
        <v>9888019</v>
      </c>
      <c r="CP17" s="251">
        <v>4593491</v>
      </c>
      <c r="CQ17" s="250">
        <v>5278129</v>
      </c>
      <c r="CR17" s="250">
        <v>226081</v>
      </c>
      <c r="CS17" s="250">
        <v>10097701</v>
      </c>
      <c r="CT17" s="251">
        <v>4663063</v>
      </c>
      <c r="CU17" s="250">
        <v>5341653</v>
      </c>
      <c r="CV17" s="250">
        <v>231099</v>
      </c>
      <c r="CW17" s="247">
        <v>10235815</v>
      </c>
      <c r="CX17" s="251">
        <v>4624168</v>
      </c>
      <c r="CY17" s="250">
        <v>5295694</v>
      </c>
      <c r="CZ17" s="250">
        <v>238270</v>
      </c>
      <c r="DA17" s="247">
        <v>10158132</v>
      </c>
      <c r="DB17" s="251">
        <v>4643356</v>
      </c>
      <c r="DC17" s="250">
        <v>5597552</v>
      </c>
      <c r="DD17" s="250">
        <v>158831</v>
      </c>
      <c r="DE17" s="247">
        <v>10399739</v>
      </c>
      <c r="DF17" s="251">
        <v>4844951</v>
      </c>
      <c r="DG17" s="250">
        <v>5802293</v>
      </c>
      <c r="DH17" s="250">
        <v>165299</v>
      </c>
      <c r="DI17" s="247">
        <v>10812543</v>
      </c>
      <c r="DJ17" s="251">
        <v>5030233</v>
      </c>
      <c r="DK17" s="250">
        <v>5817257</v>
      </c>
      <c r="DL17" s="250">
        <v>166616</v>
      </c>
      <c r="DM17" s="247">
        <v>11014106</v>
      </c>
      <c r="DN17" s="251">
        <v>5160855</v>
      </c>
      <c r="DO17" s="250">
        <v>5969601</v>
      </c>
      <c r="DP17" s="250">
        <v>176072</v>
      </c>
      <c r="DQ17" s="247">
        <v>11306528</v>
      </c>
      <c r="DR17" s="251">
        <v>5226944</v>
      </c>
      <c r="DS17" s="250">
        <v>6131853</v>
      </c>
      <c r="DT17" s="250">
        <v>134818</v>
      </c>
      <c r="DU17" s="247">
        <v>11493615</v>
      </c>
      <c r="DV17" s="251">
        <v>5228304</v>
      </c>
      <c r="DW17" s="250">
        <v>6444455.3814000003</v>
      </c>
      <c r="DX17" s="250">
        <v>134127</v>
      </c>
      <c r="DY17" s="247">
        <v>11806886.3814</v>
      </c>
      <c r="DZ17" s="251">
        <v>5172026</v>
      </c>
      <c r="EA17" s="250">
        <v>6514760</v>
      </c>
      <c r="EB17" s="250">
        <v>253409</v>
      </c>
      <c r="EC17" s="247">
        <v>11940195</v>
      </c>
      <c r="ED17" s="251">
        <v>5220691</v>
      </c>
      <c r="EE17" s="250">
        <v>7389110</v>
      </c>
      <c r="EF17" s="250">
        <v>285113</v>
      </c>
      <c r="EG17" s="247">
        <v>12894914</v>
      </c>
      <c r="EH17" s="251">
        <v>5172432</v>
      </c>
      <c r="EI17" s="250">
        <v>7232098</v>
      </c>
      <c r="EJ17" s="250">
        <v>259138</v>
      </c>
      <c r="EK17" s="247">
        <v>12663668</v>
      </c>
      <c r="EL17" s="251">
        <v>5250274</v>
      </c>
      <c r="EM17" s="250">
        <v>7338915</v>
      </c>
      <c r="EN17" s="250">
        <v>142299</v>
      </c>
      <c r="EO17" s="247">
        <v>12731488</v>
      </c>
      <c r="EP17" s="251">
        <v>5224787</v>
      </c>
      <c r="EQ17" s="250">
        <v>7330715</v>
      </c>
      <c r="ER17" s="250">
        <v>245694</v>
      </c>
      <c r="ES17" s="247">
        <v>12801196</v>
      </c>
      <c r="ET17" s="251">
        <v>5348208.0999999996</v>
      </c>
      <c r="EU17" s="250">
        <v>7204662</v>
      </c>
      <c r="EV17" s="250">
        <v>242150</v>
      </c>
      <c r="EW17" s="247">
        <v>12795020.1</v>
      </c>
      <c r="EX17" s="251">
        <v>5299650</v>
      </c>
      <c r="EY17" s="250">
        <v>7282610</v>
      </c>
      <c r="EZ17" s="250">
        <v>150685</v>
      </c>
      <c r="FA17" s="247">
        <v>12732945</v>
      </c>
      <c r="FB17" s="1081">
        <v>5066182</v>
      </c>
      <c r="FC17" s="1082">
        <v>7298868</v>
      </c>
      <c r="FD17" s="1082">
        <v>140114</v>
      </c>
      <c r="FE17" s="1083">
        <v>12505164</v>
      </c>
    </row>
    <row r="18" spans="1:162" s="325" customFormat="1" ht="15.75" thickBot="1">
      <c r="A18" s="329" t="s">
        <v>994</v>
      </c>
      <c r="B18" s="328">
        <v>829074</v>
      </c>
      <c r="C18" s="327">
        <v>1273188</v>
      </c>
      <c r="D18" s="327">
        <v>454212</v>
      </c>
      <c r="E18" s="327">
        <v>0</v>
      </c>
      <c r="F18" s="326">
        <v>2556474</v>
      </c>
      <c r="G18" s="328">
        <v>940769</v>
      </c>
      <c r="H18" s="327">
        <v>1420929</v>
      </c>
      <c r="I18" s="327">
        <v>897189</v>
      </c>
      <c r="J18" s="327">
        <v>0</v>
      </c>
      <c r="K18" s="326">
        <v>3258887</v>
      </c>
      <c r="L18" s="328">
        <v>986018</v>
      </c>
      <c r="M18" s="327">
        <v>1414164</v>
      </c>
      <c r="N18" s="327">
        <v>933956</v>
      </c>
      <c r="O18" s="327">
        <v>0</v>
      </c>
      <c r="P18" s="326">
        <v>3334138</v>
      </c>
      <c r="Q18" s="328">
        <v>1017249</v>
      </c>
      <c r="R18" s="327">
        <v>1403107</v>
      </c>
      <c r="S18" s="327">
        <v>937621</v>
      </c>
      <c r="T18" s="327">
        <v>0</v>
      </c>
      <c r="U18" s="326">
        <v>3357977</v>
      </c>
      <c r="V18" s="328">
        <v>1062425</v>
      </c>
      <c r="W18" s="327">
        <v>1447641</v>
      </c>
      <c r="X18" s="327">
        <v>821857</v>
      </c>
      <c r="Y18" s="327">
        <v>0</v>
      </c>
      <c r="Z18" s="326">
        <v>3331923</v>
      </c>
      <c r="AA18" s="328">
        <v>1269030</v>
      </c>
      <c r="AB18" s="327">
        <v>1554452</v>
      </c>
      <c r="AC18" s="327">
        <v>597521</v>
      </c>
      <c r="AD18" s="327">
        <v>0</v>
      </c>
      <c r="AE18" s="326">
        <v>3421003</v>
      </c>
      <c r="AF18" s="328">
        <v>1348344</v>
      </c>
      <c r="AG18" s="327">
        <v>1552468</v>
      </c>
      <c r="AH18" s="327">
        <v>743022</v>
      </c>
      <c r="AI18" s="327">
        <v>0</v>
      </c>
      <c r="AJ18" s="326">
        <v>3643834</v>
      </c>
      <c r="AK18" s="328">
        <v>1438542</v>
      </c>
      <c r="AL18" s="327">
        <v>1541080</v>
      </c>
      <c r="AM18" s="327">
        <v>861389.35673926794</v>
      </c>
      <c r="AN18" s="327">
        <v>0</v>
      </c>
      <c r="AO18" s="326">
        <v>3841011.3567392677</v>
      </c>
      <c r="AP18" s="328">
        <v>1553439</v>
      </c>
      <c r="AQ18" s="327">
        <v>1518226</v>
      </c>
      <c r="AR18" s="327">
        <v>0</v>
      </c>
      <c r="AS18" s="327">
        <v>3071665</v>
      </c>
      <c r="AT18" s="328">
        <v>1697542</v>
      </c>
      <c r="AU18" s="327">
        <v>1518086</v>
      </c>
      <c r="AV18" s="327">
        <v>0</v>
      </c>
      <c r="AW18" s="327">
        <v>3215628</v>
      </c>
      <c r="AX18" s="328">
        <v>1770426</v>
      </c>
      <c r="AY18" s="327">
        <v>1608501</v>
      </c>
      <c r="AZ18" s="327">
        <v>0</v>
      </c>
      <c r="BA18" s="327">
        <v>3378927</v>
      </c>
      <c r="BB18" s="328">
        <v>1932510</v>
      </c>
      <c r="BC18" s="327">
        <v>1653248</v>
      </c>
      <c r="BD18" s="327">
        <v>0</v>
      </c>
      <c r="BE18" s="327">
        <v>3585758</v>
      </c>
      <c r="BF18" s="328">
        <v>2022939</v>
      </c>
      <c r="BG18" s="327">
        <v>2409272</v>
      </c>
      <c r="BH18" s="327">
        <v>0</v>
      </c>
      <c r="BI18" s="327">
        <v>4432211</v>
      </c>
      <c r="BJ18" s="328">
        <v>1988140</v>
      </c>
      <c r="BK18" s="327">
        <v>2434851</v>
      </c>
      <c r="BL18" s="327">
        <v>0</v>
      </c>
      <c r="BM18" s="327">
        <v>4422991</v>
      </c>
      <c r="BN18" s="328">
        <v>2069275</v>
      </c>
      <c r="BO18" s="327">
        <v>2470128</v>
      </c>
      <c r="BP18" s="327" t="s">
        <v>568</v>
      </c>
      <c r="BQ18" s="327">
        <v>4539403</v>
      </c>
      <c r="BR18" s="328">
        <v>2048533</v>
      </c>
      <c r="BS18" s="327">
        <v>2437948</v>
      </c>
      <c r="BT18" s="327">
        <v>0</v>
      </c>
      <c r="BU18" s="327">
        <v>4486481</v>
      </c>
      <c r="BV18" s="328">
        <v>2048348</v>
      </c>
      <c r="BW18" s="327">
        <v>2470624</v>
      </c>
      <c r="BX18" s="327">
        <v>0</v>
      </c>
      <c r="BY18" s="327">
        <v>4518972</v>
      </c>
      <c r="BZ18" s="328">
        <v>2070036</v>
      </c>
      <c r="CA18" s="327">
        <v>2385775</v>
      </c>
      <c r="CB18" s="327">
        <v>0</v>
      </c>
      <c r="CC18" s="327">
        <v>4455811</v>
      </c>
      <c r="CD18" s="328">
        <v>2122708</v>
      </c>
      <c r="CE18" s="327">
        <v>2344997</v>
      </c>
      <c r="CF18" s="327">
        <v>0</v>
      </c>
      <c r="CG18" s="327">
        <v>4467705</v>
      </c>
      <c r="CH18" s="328">
        <v>2166345</v>
      </c>
      <c r="CI18" s="327">
        <v>2372596</v>
      </c>
      <c r="CJ18" s="327">
        <v>0</v>
      </c>
      <c r="CK18" s="327">
        <v>4538941</v>
      </c>
      <c r="CL18" s="328">
        <v>2168820</v>
      </c>
      <c r="CM18" s="327">
        <v>2450956</v>
      </c>
      <c r="CN18" s="327">
        <v>0</v>
      </c>
      <c r="CO18" s="327">
        <v>4619776</v>
      </c>
      <c r="CP18" s="328">
        <v>2105726</v>
      </c>
      <c r="CQ18" s="327">
        <v>2485465</v>
      </c>
      <c r="CR18" s="327">
        <v>0</v>
      </c>
      <c r="CS18" s="327">
        <v>4591191</v>
      </c>
      <c r="CT18" s="328">
        <v>2080856</v>
      </c>
      <c r="CU18" s="327">
        <v>2441154</v>
      </c>
      <c r="CV18" s="327">
        <v>0</v>
      </c>
      <c r="CW18" s="326">
        <v>4522010</v>
      </c>
      <c r="CX18" s="328">
        <v>2055029</v>
      </c>
      <c r="CY18" s="327">
        <v>2402848</v>
      </c>
      <c r="CZ18" s="327" t="s">
        <v>568</v>
      </c>
      <c r="DA18" s="326">
        <v>4457877</v>
      </c>
      <c r="DB18" s="328">
        <v>2073184</v>
      </c>
      <c r="DC18" s="327">
        <v>2567273</v>
      </c>
      <c r="DD18" s="327">
        <v>0</v>
      </c>
      <c r="DE18" s="326">
        <v>4640457</v>
      </c>
      <c r="DF18" s="328">
        <v>2015783</v>
      </c>
      <c r="DG18" s="327">
        <v>2585555</v>
      </c>
      <c r="DH18" s="327">
        <v>0</v>
      </c>
      <c r="DI18" s="326">
        <v>4601338</v>
      </c>
      <c r="DJ18" s="328">
        <v>2038757</v>
      </c>
      <c r="DK18" s="327">
        <v>2497771</v>
      </c>
      <c r="DL18" s="327">
        <v>0</v>
      </c>
      <c r="DM18" s="326">
        <v>4536528</v>
      </c>
      <c r="DN18" s="328">
        <v>1968831</v>
      </c>
      <c r="DO18" s="327">
        <v>2291208</v>
      </c>
      <c r="DP18" s="327">
        <v>0</v>
      </c>
      <c r="DQ18" s="326">
        <v>4260039</v>
      </c>
      <c r="DR18" s="328">
        <v>1741289</v>
      </c>
      <c r="DS18" s="327">
        <v>2217823</v>
      </c>
      <c r="DT18" s="327">
        <v>0</v>
      </c>
      <c r="DU18" s="326">
        <v>3959112</v>
      </c>
      <c r="DV18" s="328">
        <v>1732701</v>
      </c>
      <c r="DW18" s="327">
        <v>2250049</v>
      </c>
      <c r="DX18" s="327">
        <v>0</v>
      </c>
      <c r="DY18" s="326">
        <v>3982750</v>
      </c>
      <c r="DZ18" s="328">
        <v>1652990</v>
      </c>
      <c r="EA18" s="327">
        <v>2294407</v>
      </c>
      <c r="EB18" s="327">
        <v>0</v>
      </c>
      <c r="EC18" s="326">
        <v>3947397</v>
      </c>
      <c r="ED18" s="328">
        <v>1571344</v>
      </c>
      <c r="EE18" s="327">
        <v>2418208</v>
      </c>
      <c r="EF18" s="327">
        <v>0</v>
      </c>
      <c r="EG18" s="326">
        <v>3989552</v>
      </c>
      <c r="EH18" s="328">
        <v>1541137</v>
      </c>
      <c r="EI18" s="327">
        <v>2336935</v>
      </c>
      <c r="EJ18" s="327">
        <v>0</v>
      </c>
      <c r="EK18" s="326">
        <v>3878072</v>
      </c>
      <c r="EL18" s="328">
        <v>1546002</v>
      </c>
      <c r="EM18" s="327">
        <v>2277116</v>
      </c>
      <c r="EN18" s="327">
        <v>0</v>
      </c>
      <c r="EO18" s="326">
        <v>3823118</v>
      </c>
      <c r="EP18" s="328">
        <v>1528605</v>
      </c>
      <c r="EQ18" s="327">
        <v>2288401</v>
      </c>
      <c r="ER18" s="327">
        <v>0</v>
      </c>
      <c r="ES18" s="326">
        <v>3817006</v>
      </c>
      <c r="ET18" s="328">
        <v>1502746</v>
      </c>
      <c r="EU18" s="327">
        <v>2243384</v>
      </c>
      <c r="EV18" s="327">
        <v>0</v>
      </c>
      <c r="EW18" s="326">
        <v>3746130</v>
      </c>
      <c r="EX18" s="328">
        <v>1456521</v>
      </c>
      <c r="EY18" s="327">
        <v>2200012</v>
      </c>
      <c r="EZ18" s="327">
        <v>0</v>
      </c>
      <c r="FA18" s="326">
        <v>3656533</v>
      </c>
      <c r="FB18" s="1209">
        <v>1497758</v>
      </c>
      <c r="FC18" s="1101">
        <v>2183784</v>
      </c>
      <c r="FD18" s="1101">
        <v>0</v>
      </c>
      <c r="FE18" s="1213">
        <v>3681542</v>
      </c>
      <c r="FF18" s="1218"/>
    </row>
    <row r="19" spans="1:162" ht="22.5">
      <c r="A19" s="556" t="s">
        <v>1713</v>
      </c>
      <c r="B19" s="555"/>
      <c r="C19" s="555"/>
      <c r="D19" s="555"/>
      <c r="E19" s="555"/>
      <c r="F19" s="555"/>
      <c r="G19" s="555"/>
      <c r="H19" s="555"/>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c r="AM19" s="20"/>
      <c r="AN19" s="20"/>
      <c r="AO19" s="20"/>
      <c r="AP19" s="20"/>
      <c r="AQ19" s="20"/>
      <c r="AR19" s="20"/>
      <c r="AS19" s="20"/>
      <c r="AT19" s="20"/>
      <c r="AU19" s="20"/>
      <c r="AV19" s="20"/>
      <c r="AW19" s="20"/>
      <c r="AX19" s="20"/>
      <c r="AY19" s="20"/>
      <c r="AZ19" s="20"/>
      <c r="BA19" s="20"/>
      <c r="BB19" s="20"/>
      <c r="BC19" s="20"/>
      <c r="BD19" s="20"/>
      <c r="BE19" s="20"/>
      <c r="BF19" s="20"/>
      <c r="BG19" s="20"/>
      <c r="BH19" s="20"/>
      <c r="BI19" s="20"/>
      <c r="BJ19" s="20"/>
      <c r="BK19" s="20"/>
      <c r="BL19" s="20"/>
      <c r="BM19" s="20"/>
      <c r="BN19" s="20"/>
      <c r="BO19" s="20"/>
      <c r="BP19" s="20"/>
      <c r="BQ19" s="20"/>
      <c r="BR19" s="20"/>
      <c r="BS19" s="20"/>
      <c r="BT19" s="20"/>
      <c r="BU19" s="20"/>
      <c r="BV19" s="20"/>
      <c r="BW19" s="20"/>
      <c r="BX19" s="20"/>
      <c r="BY19" s="20"/>
      <c r="BZ19" s="20"/>
      <c r="CA19" s="20"/>
      <c r="CB19" s="20"/>
      <c r="CC19" s="20"/>
      <c r="CD19" s="20"/>
      <c r="CE19" s="20"/>
      <c r="CF19" s="20"/>
      <c r="CG19" s="20"/>
      <c r="CH19" s="20"/>
      <c r="CI19" s="20"/>
      <c r="CJ19" s="20"/>
      <c r="CK19" s="20"/>
      <c r="CL19" s="20"/>
      <c r="CM19" s="20"/>
      <c r="CN19" s="20"/>
      <c r="CO19" s="20"/>
      <c r="CP19" s="20"/>
      <c r="CQ19" s="20"/>
      <c r="CR19" s="20"/>
      <c r="CS19" s="20"/>
      <c r="CX19" s="554"/>
      <c r="CY19" s="554"/>
      <c r="CZ19" s="554"/>
      <c r="DA19" s="554"/>
      <c r="DB19" s="554"/>
      <c r="DC19" s="554"/>
      <c r="DD19" s="554"/>
      <c r="DE19" s="554"/>
    </row>
    <row r="20" spans="1:162">
      <c r="A20" s="535"/>
      <c r="CX20" s="324"/>
      <c r="CY20" s="324"/>
      <c r="CZ20" s="323"/>
      <c r="DA20" s="323"/>
      <c r="DB20" s="324"/>
      <c r="DC20" s="324"/>
      <c r="DD20" s="323"/>
      <c r="DE20" s="323"/>
    </row>
  </sheetData>
  <mergeCells count="38">
    <mergeCell ref="FB1:FE1"/>
    <mergeCell ref="DJ1:DM1"/>
    <mergeCell ref="DZ1:EC1"/>
    <mergeCell ref="DV1:DY1"/>
    <mergeCell ref="BV1:BY1"/>
    <mergeCell ref="DB1:DE1"/>
    <mergeCell ref="DF1:DI1"/>
    <mergeCell ref="CD1:CG1"/>
    <mergeCell ref="BZ1:CC1"/>
    <mergeCell ref="CH1:CK1"/>
    <mergeCell ref="CL1:CO1"/>
    <mergeCell ref="CP1:CS1"/>
    <mergeCell ref="CT1:CW1"/>
    <mergeCell ref="CX1:DA1"/>
    <mergeCell ref="EX1:FA1"/>
    <mergeCell ref="DR1:DU1"/>
    <mergeCell ref="BR1:BU1"/>
    <mergeCell ref="B1:F1"/>
    <mergeCell ref="G1:K1"/>
    <mergeCell ref="L1:P1"/>
    <mergeCell ref="Q1:U1"/>
    <mergeCell ref="V1:Z1"/>
    <mergeCell ref="AX1:BA1"/>
    <mergeCell ref="BN1:BQ1"/>
    <mergeCell ref="BB1:BE1"/>
    <mergeCell ref="BF1:BI1"/>
    <mergeCell ref="BJ1:BM1"/>
    <mergeCell ref="AA1:AE1"/>
    <mergeCell ref="AF1:AJ1"/>
    <mergeCell ref="AK1:AO1"/>
    <mergeCell ref="AP1:AS1"/>
    <mergeCell ref="AT1:AW1"/>
    <mergeCell ref="DN1:DQ1"/>
    <mergeCell ref="ED1:EG1"/>
    <mergeCell ref="EL1:EO1"/>
    <mergeCell ref="ET1:EW1"/>
    <mergeCell ref="EP1:ES1"/>
    <mergeCell ref="EH1:EK1"/>
  </mergeCells>
  <pageMargins left="0.511811024" right="0.511811024" top="0.78740157499999996" bottom="0.78740157499999996" header="0.31496062000000002" footer="0.31496062000000002"/>
  <pageSetup paperSize="9"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399"/>
    <pageSetUpPr fitToPage="1"/>
  </sheetPr>
  <dimension ref="A1:CN16"/>
  <sheetViews>
    <sheetView showGridLines="0" zoomScaleNormal="100" workbookViewId="0">
      <pane xSplit="1" ySplit="2" topLeftCell="CG3" activePane="bottomRight" state="frozen"/>
      <selection activeCell="BA3" sqref="BA3:BC5"/>
      <selection pane="topRight" activeCell="BA3" sqref="BA3:BC5"/>
      <selection pane="bottomLeft" activeCell="BA3" sqref="BA3:BC5"/>
      <selection pane="bottomRight"/>
    </sheetView>
  </sheetViews>
  <sheetFormatPr defaultRowHeight="15"/>
  <cols>
    <col min="1" max="1" width="57.7109375" style="231" customWidth="1"/>
    <col min="2" max="46" width="15" style="231" customWidth="1"/>
    <col min="47" max="88" width="13.85546875" style="231" customWidth="1"/>
    <col min="89" max="89" width="14.42578125" style="231" customWidth="1"/>
    <col min="90" max="90" width="11.85546875" style="231" customWidth="1"/>
    <col min="91" max="91" width="11.42578125" style="231" customWidth="1"/>
    <col min="92" max="16384" width="9.140625" style="231"/>
  </cols>
  <sheetData>
    <row r="1" spans="1:92" ht="33.75" customHeight="1">
      <c r="A1" s="510" t="s">
        <v>679</v>
      </c>
      <c r="B1" s="1402" t="s">
        <v>528</v>
      </c>
      <c r="C1" s="1402"/>
      <c r="D1" s="1402"/>
      <c r="E1" s="1401" t="s">
        <v>527</v>
      </c>
      <c r="F1" s="1401"/>
      <c r="G1" s="1401"/>
      <c r="H1" s="1401" t="s">
        <v>526</v>
      </c>
      <c r="I1" s="1401"/>
      <c r="J1" s="1401"/>
      <c r="K1" s="1401" t="s">
        <v>525</v>
      </c>
      <c r="L1" s="1401"/>
      <c r="M1" s="1401"/>
      <c r="N1" s="1401" t="s">
        <v>524</v>
      </c>
      <c r="O1" s="1401"/>
      <c r="P1" s="1401"/>
      <c r="Q1" s="1401" t="s">
        <v>523</v>
      </c>
      <c r="R1" s="1401"/>
      <c r="S1" s="1401"/>
      <c r="T1" s="1401" t="s">
        <v>522</v>
      </c>
      <c r="U1" s="1401"/>
      <c r="V1" s="1401"/>
      <c r="W1" s="1401" t="s">
        <v>521</v>
      </c>
      <c r="X1" s="1401"/>
      <c r="Y1" s="1401"/>
      <c r="Z1" s="1401" t="s">
        <v>321</v>
      </c>
      <c r="AA1" s="1401"/>
      <c r="AB1" s="1401"/>
      <c r="AC1" s="1401" t="s">
        <v>520</v>
      </c>
      <c r="AD1" s="1401"/>
      <c r="AE1" s="1401"/>
      <c r="AF1" s="1401" t="s">
        <v>519</v>
      </c>
      <c r="AG1" s="1401"/>
      <c r="AH1" s="1401"/>
      <c r="AI1" s="1401" t="s">
        <v>518</v>
      </c>
      <c r="AJ1" s="1401"/>
      <c r="AK1" s="1401"/>
      <c r="AL1" s="1401" t="s">
        <v>517</v>
      </c>
      <c r="AM1" s="1401"/>
      <c r="AN1" s="1401"/>
      <c r="AO1" s="1401" t="s">
        <v>653</v>
      </c>
      <c r="AP1" s="1401"/>
      <c r="AQ1" s="1401"/>
      <c r="AR1" s="1401" t="s">
        <v>652</v>
      </c>
      <c r="AS1" s="1401"/>
      <c r="AT1" s="1401"/>
      <c r="AU1" s="1401" t="s">
        <v>651</v>
      </c>
      <c r="AV1" s="1401"/>
      <c r="AW1" s="1401"/>
      <c r="AX1" s="1401" t="s">
        <v>650</v>
      </c>
      <c r="AY1" s="1401"/>
      <c r="AZ1" s="1401"/>
      <c r="BA1" s="1401" t="s">
        <v>935</v>
      </c>
      <c r="BB1" s="1401"/>
      <c r="BC1" s="1401"/>
      <c r="BD1" s="1401" t="s">
        <v>942</v>
      </c>
      <c r="BE1" s="1401"/>
      <c r="BF1" s="1401"/>
      <c r="BG1" s="1401" t="s">
        <v>946</v>
      </c>
      <c r="BH1" s="1401"/>
      <c r="BI1" s="1401"/>
      <c r="BJ1" s="1401" t="s">
        <v>967</v>
      </c>
      <c r="BK1" s="1401"/>
      <c r="BL1" s="1401"/>
      <c r="BM1" s="1401" t="s">
        <v>977</v>
      </c>
      <c r="BN1" s="1401"/>
      <c r="BO1" s="1401"/>
      <c r="BP1" s="1401" t="s">
        <v>1002</v>
      </c>
      <c r="BQ1" s="1401"/>
      <c r="BR1" s="1401"/>
      <c r="BS1" s="1401" t="s">
        <v>1018</v>
      </c>
      <c r="BT1" s="1401"/>
      <c r="BU1" s="1401"/>
      <c r="BV1" s="1401" t="s">
        <v>1104</v>
      </c>
      <c r="BW1" s="1401"/>
      <c r="BX1" s="1401"/>
      <c r="BY1" s="1401" t="s">
        <v>1127</v>
      </c>
      <c r="BZ1" s="1401"/>
      <c r="CA1" s="1401"/>
      <c r="CB1" s="1401" t="s">
        <v>1149</v>
      </c>
      <c r="CC1" s="1401"/>
      <c r="CD1" s="1401"/>
      <c r="CE1" s="1401" t="s">
        <v>1510</v>
      </c>
      <c r="CF1" s="1401"/>
      <c r="CG1" s="1401"/>
      <c r="CH1" s="1401" t="s">
        <v>1588</v>
      </c>
      <c r="CI1" s="1401"/>
      <c r="CJ1" s="1401"/>
      <c r="CK1" s="1401" t="s">
        <v>1623</v>
      </c>
      <c r="CL1" s="1401"/>
      <c r="CM1" s="1401"/>
    </row>
    <row r="2" spans="1:92" ht="38.25" customHeight="1">
      <c r="A2" s="350"/>
      <c r="B2" s="333" t="s">
        <v>678</v>
      </c>
      <c r="C2" s="333" t="s">
        <v>677</v>
      </c>
      <c r="D2" s="331" t="s">
        <v>65</v>
      </c>
      <c r="E2" s="334" t="s">
        <v>678</v>
      </c>
      <c r="F2" s="333" t="s">
        <v>677</v>
      </c>
      <c r="G2" s="331" t="s">
        <v>65</v>
      </c>
      <c r="H2" s="334" t="s">
        <v>678</v>
      </c>
      <c r="I2" s="333" t="s">
        <v>677</v>
      </c>
      <c r="J2" s="331" t="s">
        <v>65</v>
      </c>
      <c r="K2" s="334" t="s">
        <v>678</v>
      </c>
      <c r="L2" s="333" t="s">
        <v>677</v>
      </c>
      <c r="M2" s="331" t="s">
        <v>65</v>
      </c>
      <c r="N2" s="334" t="s">
        <v>678</v>
      </c>
      <c r="O2" s="333" t="s">
        <v>677</v>
      </c>
      <c r="P2" s="331" t="s">
        <v>65</v>
      </c>
      <c r="Q2" s="334" t="s">
        <v>678</v>
      </c>
      <c r="R2" s="333" t="s">
        <v>677</v>
      </c>
      <c r="S2" s="331" t="s">
        <v>65</v>
      </c>
      <c r="T2" s="334" t="s">
        <v>678</v>
      </c>
      <c r="U2" s="333" t="s">
        <v>677</v>
      </c>
      <c r="V2" s="331" t="s">
        <v>65</v>
      </c>
      <c r="W2" s="334" t="s">
        <v>678</v>
      </c>
      <c r="X2" s="333" t="s">
        <v>677</v>
      </c>
      <c r="Y2" s="331" t="s">
        <v>65</v>
      </c>
      <c r="Z2" s="334" t="s">
        <v>678</v>
      </c>
      <c r="AA2" s="333" t="s">
        <v>677</v>
      </c>
      <c r="AB2" s="331" t="s">
        <v>65</v>
      </c>
      <c r="AC2" s="334" t="s">
        <v>678</v>
      </c>
      <c r="AD2" s="333" t="s">
        <v>677</v>
      </c>
      <c r="AE2" s="331" t="s">
        <v>65</v>
      </c>
      <c r="AF2" s="334" t="s">
        <v>678</v>
      </c>
      <c r="AG2" s="333" t="s">
        <v>677</v>
      </c>
      <c r="AH2" s="331" t="s">
        <v>65</v>
      </c>
      <c r="AI2" s="334" t="s">
        <v>678</v>
      </c>
      <c r="AJ2" s="333" t="s">
        <v>677</v>
      </c>
      <c r="AK2" s="331" t="s">
        <v>65</v>
      </c>
      <c r="AL2" s="334" t="s">
        <v>678</v>
      </c>
      <c r="AM2" s="333" t="s">
        <v>677</v>
      </c>
      <c r="AN2" s="331" t="s">
        <v>65</v>
      </c>
      <c r="AO2" s="334" t="s">
        <v>678</v>
      </c>
      <c r="AP2" s="333" t="s">
        <v>677</v>
      </c>
      <c r="AQ2" s="331" t="s">
        <v>65</v>
      </c>
      <c r="AR2" s="334" t="s">
        <v>678</v>
      </c>
      <c r="AS2" s="333" t="s">
        <v>677</v>
      </c>
      <c r="AT2" s="331" t="s">
        <v>65</v>
      </c>
      <c r="AU2" s="334" t="s">
        <v>678</v>
      </c>
      <c r="AV2" s="333" t="s">
        <v>677</v>
      </c>
      <c r="AW2" s="331" t="s">
        <v>65</v>
      </c>
      <c r="AX2" s="334" t="s">
        <v>678</v>
      </c>
      <c r="AY2" s="333" t="s">
        <v>677</v>
      </c>
      <c r="AZ2" s="331" t="s">
        <v>65</v>
      </c>
      <c r="BA2" s="334" t="s">
        <v>678</v>
      </c>
      <c r="BB2" s="333" t="s">
        <v>677</v>
      </c>
      <c r="BC2" s="331" t="s">
        <v>65</v>
      </c>
      <c r="BD2" s="334" t="s">
        <v>678</v>
      </c>
      <c r="BE2" s="333" t="s">
        <v>677</v>
      </c>
      <c r="BF2" s="331" t="s">
        <v>65</v>
      </c>
      <c r="BG2" s="334" t="s">
        <v>678</v>
      </c>
      <c r="BH2" s="333" t="s">
        <v>677</v>
      </c>
      <c r="BI2" s="331" t="s">
        <v>65</v>
      </c>
      <c r="BJ2" s="334" t="s">
        <v>678</v>
      </c>
      <c r="BK2" s="333" t="s">
        <v>677</v>
      </c>
      <c r="BL2" s="331" t="s">
        <v>65</v>
      </c>
      <c r="BM2" s="334" t="s">
        <v>678</v>
      </c>
      <c r="BN2" s="333" t="s">
        <v>677</v>
      </c>
      <c r="BO2" s="331" t="s">
        <v>65</v>
      </c>
      <c r="BP2" s="334" t="s">
        <v>678</v>
      </c>
      <c r="BQ2" s="333" t="s">
        <v>677</v>
      </c>
      <c r="BR2" s="331" t="s">
        <v>65</v>
      </c>
      <c r="BS2" s="334" t="s">
        <v>678</v>
      </c>
      <c r="BT2" s="333" t="s">
        <v>677</v>
      </c>
      <c r="BU2" s="331" t="s">
        <v>65</v>
      </c>
      <c r="BV2" s="334" t="s">
        <v>678</v>
      </c>
      <c r="BW2" s="333" t="s">
        <v>677</v>
      </c>
      <c r="BX2" s="331" t="s">
        <v>65</v>
      </c>
      <c r="BY2" s="334" t="s">
        <v>678</v>
      </c>
      <c r="BZ2" s="333" t="s">
        <v>677</v>
      </c>
      <c r="CA2" s="331" t="s">
        <v>65</v>
      </c>
      <c r="CB2" s="334" t="s">
        <v>678</v>
      </c>
      <c r="CC2" s="333" t="s">
        <v>677</v>
      </c>
      <c r="CD2" s="331" t="s">
        <v>65</v>
      </c>
      <c r="CE2" s="334" t="s">
        <v>678</v>
      </c>
      <c r="CF2" s="333" t="s">
        <v>677</v>
      </c>
      <c r="CG2" s="331" t="s">
        <v>65</v>
      </c>
      <c r="CH2" s="334" t="s">
        <v>678</v>
      </c>
      <c r="CI2" s="333" t="s">
        <v>677</v>
      </c>
      <c r="CJ2" s="331" t="s">
        <v>65</v>
      </c>
      <c r="CK2" s="334" t="s">
        <v>678</v>
      </c>
      <c r="CL2" s="333" t="s">
        <v>677</v>
      </c>
      <c r="CM2" s="331" t="s">
        <v>65</v>
      </c>
    </row>
    <row r="3" spans="1:92" s="325" customFormat="1">
      <c r="A3" s="16" t="s">
        <v>669</v>
      </c>
      <c r="B3" s="349">
        <v>6821027</v>
      </c>
      <c r="C3" s="348">
        <v>1528634</v>
      </c>
      <c r="D3" s="347">
        <v>8349661</v>
      </c>
      <c r="E3" s="349">
        <v>5091341</v>
      </c>
      <c r="F3" s="348">
        <v>2165412.2728010202</v>
      </c>
      <c r="G3" s="347">
        <v>7256753.2728010202</v>
      </c>
      <c r="H3" s="349">
        <v>5091340.7511981567</v>
      </c>
      <c r="I3" s="348">
        <v>2165412.0419110199</v>
      </c>
      <c r="J3" s="347">
        <v>7256752.7931091767</v>
      </c>
      <c r="K3" s="349">
        <v>5091340.7511981567</v>
      </c>
      <c r="L3" s="348">
        <v>2165412.0419110199</v>
      </c>
      <c r="M3" s="347">
        <v>7256752.7931091767</v>
      </c>
      <c r="N3" s="349">
        <v>5091341</v>
      </c>
      <c r="O3" s="348">
        <v>2232315</v>
      </c>
      <c r="P3" s="347">
        <v>7323656</v>
      </c>
      <c r="Q3" s="349">
        <v>6273013</v>
      </c>
      <c r="R3" s="348">
        <v>2371539</v>
      </c>
      <c r="S3" s="347">
        <v>8644552</v>
      </c>
      <c r="T3" s="349">
        <v>6273013</v>
      </c>
      <c r="U3" s="348">
        <v>2371539</v>
      </c>
      <c r="V3" s="347">
        <v>8644552</v>
      </c>
      <c r="W3" s="349">
        <v>6273013</v>
      </c>
      <c r="X3" s="348">
        <v>2371539</v>
      </c>
      <c r="Y3" s="347">
        <v>8644552</v>
      </c>
      <c r="Z3" s="349">
        <v>6273013</v>
      </c>
      <c r="AA3" s="348">
        <v>2371539</v>
      </c>
      <c r="AB3" s="347">
        <v>8644552</v>
      </c>
      <c r="AC3" s="349">
        <v>7612614</v>
      </c>
      <c r="AD3" s="348">
        <v>2820311</v>
      </c>
      <c r="AE3" s="347">
        <v>10432925</v>
      </c>
      <c r="AF3" s="349">
        <v>7612614</v>
      </c>
      <c r="AG3" s="348">
        <v>2820311</v>
      </c>
      <c r="AH3" s="347">
        <v>10432925</v>
      </c>
      <c r="AI3" s="349">
        <v>7612614</v>
      </c>
      <c r="AJ3" s="348">
        <v>2820991</v>
      </c>
      <c r="AK3" s="347">
        <v>10433605</v>
      </c>
      <c r="AL3" s="349">
        <v>7612614</v>
      </c>
      <c r="AM3" s="348">
        <v>2820311</v>
      </c>
      <c r="AN3" s="347">
        <v>10432925</v>
      </c>
      <c r="AO3" s="349">
        <v>6446886</v>
      </c>
      <c r="AP3" s="348">
        <v>2527011</v>
      </c>
      <c r="AQ3" s="347">
        <v>8973897</v>
      </c>
      <c r="AR3" s="349">
        <v>6446886</v>
      </c>
      <c r="AS3" s="348">
        <v>2527011</v>
      </c>
      <c r="AT3" s="347">
        <v>8973897</v>
      </c>
      <c r="AU3" s="349">
        <v>6446886</v>
      </c>
      <c r="AV3" s="348">
        <v>2527011</v>
      </c>
      <c r="AW3" s="347">
        <v>8973897</v>
      </c>
      <c r="AX3" s="349">
        <v>6446886</v>
      </c>
      <c r="AY3" s="348">
        <v>2527011</v>
      </c>
      <c r="AZ3" s="347">
        <v>8973897</v>
      </c>
      <c r="BA3" s="349">
        <v>3703721</v>
      </c>
      <c r="BB3" s="348">
        <v>2923211</v>
      </c>
      <c r="BC3" s="347">
        <v>6626932</v>
      </c>
      <c r="BD3" s="349">
        <v>3703721</v>
      </c>
      <c r="BE3" s="348">
        <v>2923211</v>
      </c>
      <c r="BF3" s="347">
        <v>6626932</v>
      </c>
      <c r="BG3" s="349">
        <v>3703721</v>
      </c>
      <c r="BH3" s="348">
        <v>2923211</v>
      </c>
      <c r="BI3" s="347">
        <v>6626932</v>
      </c>
      <c r="BJ3" s="349">
        <v>3703721</v>
      </c>
      <c r="BK3" s="348">
        <v>2923211</v>
      </c>
      <c r="BL3" s="347">
        <v>6626932</v>
      </c>
      <c r="BM3" s="349">
        <v>4261241</v>
      </c>
      <c r="BN3" s="348">
        <v>3239293</v>
      </c>
      <c r="BO3" s="347">
        <v>7500534</v>
      </c>
      <c r="BP3" s="349">
        <v>4261241</v>
      </c>
      <c r="BQ3" s="348">
        <v>3239293</v>
      </c>
      <c r="BR3" s="347">
        <v>7500534</v>
      </c>
      <c r="BS3" s="349">
        <v>4261241</v>
      </c>
      <c r="BT3" s="348">
        <v>3239293</v>
      </c>
      <c r="BU3" s="347">
        <v>7500534</v>
      </c>
      <c r="BV3" s="349">
        <v>4261241</v>
      </c>
      <c r="BW3" s="348">
        <v>3239293</v>
      </c>
      <c r="BX3" s="347">
        <v>7500534</v>
      </c>
      <c r="BY3" s="349">
        <v>4625198</v>
      </c>
      <c r="BZ3" s="348">
        <v>3619951.1806529993</v>
      </c>
      <c r="CA3" s="347">
        <v>8245149.1806529993</v>
      </c>
      <c r="CB3" s="349">
        <v>4625198</v>
      </c>
      <c r="CC3" s="348">
        <v>3619951.1806529993</v>
      </c>
      <c r="CD3" s="347">
        <v>8245149.1806529993</v>
      </c>
      <c r="CE3" s="349">
        <v>4625198</v>
      </c>
      <c r="CF3" s="348">
        <v>3619951</v>
      </c>
      <c r="CG3" s="347">
        <v>8245149</v>
      </c>
      <c r="CH3" s="1104">
        <v>4625198</v>
      </c>
      <c r="CI3" s="1105">
        <v>3619951</v>
      </c>
      <c r="CJ3" s="1106">
        <v>8245149</v>
      </c>
      <c r="CK3" s="1104">
        <v>4736215</v>
      </c>
      <c r="CL3" s="1105">
        <v>2266944</v>
      </c>
      <c r="CM3" s="1106">
        <v>7003159</v>
      </c>
    </row>
    <row r="4" spans="1:92" s="325" customFormat="1">
      <c r="A4" s="20" t="s">
        <v>979</v>
      </c>
      <c r="B4" s="249"/>
      <c r="C4" s="248"/>
      <c r="D4" s="346"/>
      <c r="E4" s="249"/>
      <c r="F4" s="248"/>
      <c r="G4" s="346"/>
      <c r="H4" s="249"/>
      <c r="I4" s="248"/>
      <c r="J4" s="346"/>
      <c r="K4" s="249"/>
      <c r="L4" s="248"/>
      <c r="M4" s="346"/>
      <c r="N4" s="249"/>
      <c r="O4" s="248"/>
      <c r="P4" s="346"/>
      <c r="Q4" s="249"/>
      <c r="R4" s="248"/>
      <c r="S4" s="346"/>
      <c r="T4" s="249"/>
      <c r="U4" s="248"/>
      <c r="V4" s="346"/>
      <c r="W4" s="249"/>
      <c r="X4" s="248"/>
      <c r="Y4" s="346"/>
      <c r="Z4" s="249"/>
      <c r="AA4" s="248"/>
      <c r="AB4" s="346"/>
      <c r="AC4" s="249"/>
      <c r="AD4" s="248"/>
      <c r="AE4" s="346"/>
      <c r="AF4" s="249"/>
      <c r="AG4" s="248"/>
      <c r="AH4" s="346"/>
      <c r="AI4" s="249"/>
      <c r="AJ4" s="248"/>
      <c r="AK4" s="346"/>
      <c r="AL4" s="249"/>
      <c r="AM4" s="248"/>
      <c r="AN4" s="346"/>
      <c r="AO4" s="249"/>
      <c r="AP4" s="248"/>
      <c r="AQ4" s="346"/>
      <c r="AR4" s="249"/>
      <c r="AS4" s="248"/>
      <c r="AT4" s="346"/>
      <c r="AU4" s="249"/>
      <c r="AV4" s="248"/>
      <c r="AW4" s="346"/>
      <c r="AX4" s="249"/>
      <c r="AY4" s="248"/>
      <c r="AZ4" s="346"/>
      <c r="BA4" s="249"/>
      <c r="BB4" s="248"/>
      <c r="BC4" s="346"/>
      <c r="BD4" s="345">
        <v>314641</v>
      </c>
      <c r="BE4" s="344">
        <v>-314641</v>
      </c>
      <c r="BF4" s="343">
        <v>0</v>
      </c>
      <c r="BG4" s="345">
        <v>314641</v>
      </c>
      <c r="BH4" s="344">
        <v>-314641</v>
      </c>
      <c r="BI4" s="343">
        <v>0</v>
      </c>
      <c r="BJ4" s="345">
        <v>314641</v>
      </c>
      <c r="BK4" s="344">
        <v>-314641</v>
      </c>
      <c r="BL4" s="343">
        <v>0</v>
      </c>
      <c r="BM4" s="345">
        <v>0</v>
      </c>
      <c r="BN4" s="344">
        <v>0</v>
      </c>
      <c r="BO4" s="343">
        <v>0</v>
      </c>
      <c r="BP4" s="345">
        <v>0</v>
      </c>
      <c r="BQ4" s="344">
        <v>0</v>
      </c>
      <c r="BR4" s="343">
        <v>0</v>
      </c>
      <c r="BS4" s="345">
        <v>0</v>
      </c>
      <c r="BT4" s="344">
        <v>0</v>
      </c>
      <c r="BU4" s="343">
        <v>0</v>
      </c>
      <c r="BV4" s="345">
        <v>0</v>
      </c>
      <c r="BW4" s="344">
        <v>0</v>
      </c>
      <c r="BX4" s="343">
        <v>0</v>
      </c>
      <c r="BY4" s="345">
        <v>0</v>
      </c>
      <c r="BZ4" s="344">
        <v>0</v>
      </c>
      <c r="CA4" s="343">
        <v>0</v>
      </c>
      <c r="CB4" s="345">
        <v>0</v>
      </c>
      <c r="CC4" s="344">
        <v>0</v>
      </c>
      <c r="CD4" s="343">
        <v>0</v>
      </c>
      <c r="CE4" s="345">
        <v>0</v>
      </c>
      <c r="CF4" s="344">
        <v>0</v>
      </c>
      <c r="CG4" s="343">
        <v>0</v>
      </c>
      <c r="CH4" s="1107">
        <v>0</v>
      </c>
      <c r="CI4" s="1108">
        <v>0</v>
      </c>
      <c r="CJ4" s="1109">
        <v>0</v>
      </c>
      <c r="CK4" s="1107">
        <v>0</v>
      </c>
      <c r="CL4" s="1108">
        <v>0</v>
      </c>
      <c r="CM4" s="1109">
        <v>0</v>
      </c>
    </row>
    <row r="5" spans="1:92">
      <c r="A5" s="20" t="s">
        <v>668</v>
      </c>
      <c r="B5" s="345">
        <v>0</v>
      </c>
      <c r="C5" s="344">
        <v>0</v>
      </c>
      <c r="D5" s="343">
        <v>0</v>
      </c>
      <c r="E5" s="345">
        <v>0</v>
      </c>
      <c r="F5" s="344">
        <v>0</v>
      </c>
      <c r="G5" s="343">
        <v>0</v>
      </c>
      <c r="H5" s="345">
        <v>0</v>
      </c>
      <c r="I5" s="344">
        <v>0</v>
      </c>
      <c r="J5" s="343">
        <v>0</v>
      </c>
      <c r="K5" s="345">
        <v>0</v>
      </c>
      <c r="L5" s="344"/>
      <c r="M5" s="343">
        <v>0</v>
      </c>
      <c r="N5" s="345">
        <v>0</v>
      </c>
      <c r="O5" s="344"/>
      <c r="P5" s="343">
        <v>0</v>
      </c>
      <c r="Q5" s="345">
        <v>0</v>
      </c>
      <c r="R5" s="344">
        <v>0</v>
      </c>
      <c r="S5" s="343">
        <v>0</v>
      </c>
      <c r="T5" s="345">
        <v>0</v>
      </c>
      <c r="U5" s="344">
        <v>0</v>
      </c>
      <c r="V5" s="343">
        <v>0</v>
      </c>
      <c r="W5" s="345">
        <v>0</v>
      </c>
      <c r="X5" s="344">
        <v>0</v>
      </c>
      <c r="Y5" s="343">
        <v>0</v>
      </c>
      <c r="Z5" s="345">
        <v>0</v>
      </c>
      <c r="AA5" s="344">
        <v>0</v>
      </c>
      <c r="AB5" s="343">
        <v>0</v>
      </c>
      <c r="AC5" s="345">
        <v>7870</v>
      </c>
      <c r="AD5" s="344">
        <v>1591</v>
      </c>
      <c r="AE5" s="343">
        <v>9461</v>
      </c>
      <c r="AF5" s="345">
        <v>7870</v>
      </c>
      <c r="AG5" s="344">
        <v>1590</v>
      </c>
      <c r="AH5" s="343">
        <v>9460</v>
      </c>
      <c r="AI5" s="345">
        <v>7870</v>
      </c>
      <c r="AJ5" s="344">
        <v>1590</v>
      </c>
      <c r="AK5" s="343">
        <v>9460</v>
      </c>
      <c r="AL5" s="345">
        <v>7871</v>
      </c>
      <c r="AM5" s="344">
        <v>24261</v>
      </c>
      <c r="AN5" s="343">
        <v>32132</v>
      </c>
      <c r="AO5" s="345">
        <v>0</v>
      </c>
      <c r="AP5" s="344">
        <v>0</v>
      </c>
      <c r="AQ5" s="343">
        <v>0</v>
      </c>
      <c r="AR5" s="345">
        <v>0</v>
      </c>
      <c r="AS5" s="344">
        <v>0</v>
      </c>
      <c r="AT5" s="343">
        <v>0</v>
      </c>
      <c r="AU5" s="345">
        <v>0</v>
      </c>
      <c r="AV5" s="344">
        <v>0</v>
      </c>
      <c r="AW5" s="343">
        <v>0</v>
      </c>
      <c r="AX5" s="345">
        <v>-3</v>
      </c>
      <c r="AY5" s="344">
        <v>-343</v>
      </c>
      <c r="AZ5" s="343">
        <v>-346</v>
      </c>
      <c r="BA5" s="345">
        <v>0</v>
      </c>
      <c r="BB5" s="344">
        <v>0</v>
      </c>
      <c r="BC5" s="343">
        <v>0</v>
      </c>
      <c r="BD5" s="345">
        <v>0</v>
      </c>
      <c r="BE5" s="344">
        <v>0</v>
      </c>
      <c r="BF5" s="343">
        <v>0</v>
      </c>
      <c r="BG5" s="345">
        <v>0</v>
      </c>
      <c r="BH5" s="344">
        <v>0</v>
      </c>
      <c r="BI5" s="343">
        <v>0</v>
      </c>
      <c r="BJ5" s="345">
        <v>0</v>
      </c>
      <c r="BK5" s="344">
        <v>0</v>
      </c>
      <c r="BL5" s="343">
        <v>0</v>
      </c>
      <c r="BM5" s="345">
        <v>0</v>
      </c>
      <c r="BN5" s="344">
        <v>0</v>
      </c>
      <c r="BO5" s="343">
        <v>0</v>
      </c>
      <c r="BP5" s="345">
        <v>0</v>
      </c>
      <c r="BQ5" s="344">
        <v>0</v>
      </c>
      <c r="BR5" s="343">
        <v>0</v>
      </c>
      <c r="BS5" s="345">
        <v>0</v>
      </c>
      <c r="BT5" s="344">
        <v>0</v>
      </c>
      <c r="BU5" s="343">
        <v>0</v>
      </c>
      <c r="BV5" s="345">
        <v>0</v>
      </c>
      <c r="BW5" s="344">
        <v>0</v>
      </c>
      <c r="BX5" s="343">
        <v>0</v>
      </c>
      <c r="BY5" s="345">
        <v>0</v>
      </c>
      <c r="BZ5" s="344">
        <v>0</v>
      </c>
      <c r="CA5" s="343">
        <v>0</v>
      </c>
      <c r="CB5" s="345">
        <v>0</v>
      </c>
      <c r="CC5" s="344">
        <v>0</v>
      </c>
      <c r="CD5" s="343">
        <v>0</v>
      </c>
      <c r="CE5" s="345">
        <v>0</v>
      </c>
      <c r="CF5" s="344">
        <v>0</v>
      </c>
      <c r="CG5" s="343">
        <v>0</v>
      </c>
      <c r="CH5" s="1107">
        <v>0</v>
      </c>
      <c r="CI5" s="1108">
        <v>0</v>
      </c>
      <c r="CJ5" s="1109">
        <v>0</v>
      </c>
      <c r="CK5" s="1107">
        <v>0</v>
      </c>
      <c r="CL5" s="1108">
        <v>0</v>
      </c>
      <c r="CM5" s="1109">
        <v>0</v>
      </c>
    </row>
    <row r="6" spans="1:92">
      <c r="A6" s="20" t="s">
        <v>666</v>
      </c>
      <c r="B6" s="345">
        <v>0</v>
      </c>
      <c r="C6" s="344">
        <v>-35331</v>
      </c>
      <c r="D6" s="343">
        <v>-35331</v>
      </c>
      <c r="E6" s="345">
        <v>0</v>
      </c>
      <c r="F6" s="344">
        <v>-44471.5</v>
      </c>
      <c r="G6" s="343">
        <v>-44471.5</v>
      </c>
      <c r="H6" s="345">
        <v>0</v>
      </c>
      <c r="I6" s="344">
        <v>-44474</v>
      </c>
      <c r="J6" s="343">
        <v>-44474</v>
      </c>
      <c r="K6" s="345">
        <v>0</v>
      </c>
      <c r="L6" s="344">
        <v>-44473</v>
      </c>
      <c r="M6" s="343">
        <v>-44473</v>
      </c>
      <c r="N6" s="345">
        <v>0</v>
      </c>
      <c r="O6" s="344">
        <v>-44474</v>
      </c>
      <c r="P6" s="343">
        <v>-44474</v>
      </c>
      <c r="Q6" s="345">
        <v>0</v>
      </c>
      <c r="R6" s="344">
        <v>-57438</v>
      </c>
      <c r="S6" s="343">
        <v>-57438</v>
      </c>
      <c r="T6" s="345">
        <v>0</v>
      </c>
      <c r="U6" s="344">
        <v>-57436</v>
      </c>
      <c r="V6" s="343">
        <v>-57436</v>
      </c>
      <c r="W6" s="345">
        <v>0</v>
      </c>
      <c r="X6" s="344">
        <v>-57438</v>
      </c>
      <c r="Y6" s="343">
        <v>-57438</v>
      </c>
      <c r="Z6" s="345">
        <v>0</v>
      </c>
      <c r="AA6" s="344">
        <v>-57438</v>
      </c>
      <c r="AB6" s="343">
        <v>-57438</v>
      </c>
      <c r="AC6" s="345">
        <v>0</v>
      </c>
      <c r="AD6" s="344">
        <v>-61198</v>
      </c>
      <c r="AE6" s="343">
        <v>-61198</v>
      </c>
      <c r="AF6" s="345">
        <v>0</v>
      </c>
      <c r="AG6" s="344">
        <v>-61198</v>
      </c>
      <c r="AH6" s="343">
        <v>-61198</v>
      </c>
      <c r="AI6" s="345">
        <v>0</v>
      </c>
      <c r="AJ6" s="344">
        <v>-61198</v>
      </c>
      <c r="AK6" s="343">
        <v>-61198</v>
      </c>
      <c r="AL6" s="345">
        <v>0</v>
      </c>
      <c r="AM6" s="344">
        <v>-61198</v>
      </c>
      <c r="AN6" s="343">
        <v>-61198</v>
      </c>
      <c r="AO6" s="345">
        <v>0</v>
      </c>
      <c r="AP6" s="344">
        <v>-57028</v>
      </c>
      <c r="AQ6" s="343">
        <v>-57028</v>
      </c>
      <c r="AR6" s="345">
        <v>0</v>
      </c>
      <c r="AS6" s="344">
        <v>-57028</v>
      </c>
      <c r="AT6" s="343">
        <v>-57028</v>
      </c>
      <c r="AU6" s="345">
        <v>0</v>
      </c>
      <c r="AV6" s="344">
        <v>-57028</v>
      </c>
      <c r="AW6" s="343">
        <v>-57028</v>
      </c>
      <c r="AX6" s="345">
        <v>0</v>
      </c>
      <c r="AY6" s="344">
        <v>-57028</v>
      </c>
      <c r="AZ6" s="343">
        <v>-57028</v>
      </c>
      <c r="BA6" s="345">
        <v>0</v>
      </c>
      <c r="BB6" s="344">
        <v>-60645</v>
      </c>
      <c r="BC6" s="343">
        <v>-60645</v>
      </c>
      <c r="BD6" s="345">
        <v>0</v>
      </c>
      <c r="BE6" s="344">
        <v>-60646</v>
      </c>
      <c r="BF6" s="343">
        <v>-60646</v>
      </c>
      <c r="BG6" s="345">
        <v>0</v>
      </c>
      <c r="BH6" s="344">
        <v>-60646</v>
      </c>
      <c r="BI6" s="343">
        <v>-60646</v>
      </c>
      <c r="BJ6" s="345">
        <v>0</v>
      </c>
      <c r="BK6" s="344">
        <v>-60646</v>
      </c>
      <c r="BL6" s="343">
        <v>-60646</v>
      </c>
      <c r="BM6" s="345">
        <v>0</v>
      </c>
      <c r="BN6" s="344">
        <v>-64548</v>
      </c>
      <c r="BO6" s="343">
        <v>-64548</v>
      </c>
      <c r="BP6" s="345">
        <v>0</v>
      </c>
      <c r="BQ6" s="344">
        <v>-64548</v>
      </c>
      <c r="BR6" s="343">
        <v>-64548</v>
      </c>
      <c r="BS6" s="345">
        <v>0</v>
      </c>
      <c r="BT6" s="344">
        <v>-64548</v>
      </c>
      <c r="BU6" s="343">
        <v>-64548</v>
      </c>
      <c r="BV6" s="345">
        <v>0</v>
      </c>
      <c r="BW6" s="344">
        <v>-64548</v>
      </c>
      <c r="BX6" s="343">
        <v>-64548</v>
      </c>
      <c r="BY6" s="345">
        <v>0</v>
      </c>
      <c r="BZ6" s="344">
        <v>-68734</v>
      </c>
      <c r="CA6" s="343">
        <v>-68734</v>
      </c>
      <c r="CB6" s="345">
        <v>0</v>
      </c>
      <c r="CC6" s="344">
        <v>-68734</v>
      </c>
      <c r="CD6" s="343">
        <v>-68734</v>
      </c>
      <c r="CE6" s="345">
        <v>0</v>
      </c>
      <c r="CF6" s="344">
        <v>-68734</v>
      </c>
      <c r="CG6" s="343">
        <v>-68734</v>
      </c>
      <c r="CH6" s="1107">
        <v>0</v>
      </c>
      <c r="CI6" s="344">
        <v>-68734</v>
      </c>
      <c r="CJ6" s="343">
        <v>-68734</v>
      </c>
      <c r="CK6" s="1107">
        <v>0</v>
      </c>
      <c r="CL6" s="344">
        <v>-66190</v>
      </c>
      <c r="CM6" s="343">
        <v>-66190</v>
      </c>
    </row>
    <row r="7" spans="1:92" s="325" customFormat="1">
      <c r="A7" s="16" t="s">
        <v>598</v>
      </c>
      <c r="B7" s="249">
        <v>6821027</v>
      </c>
      <c r="C7" s="248">
        <v>1493303</v>
      </c>
      <c r="D7" s="346">
        <v>8314330</v>
      </c>
      <c r="E7" s="249">
        <v>5091341</v>
      </c>
      <c r="F7" s="248">
        <v>2120940.7728010202</v>
      </c>
      <c r="G7" s="346">
        <v>7212281.7728010202</v>
      </c>
      <c r="H7" s="249">
        <v>5091340.7511981567</v>
      </c>
      <c r="I7" s="248">
        <v>2120938.0419110199</v>
      </c>
      <c r="J7" s="346">
        <v>7212278.7931091767</v>
      </c>
      <c r="K7" s="249">
        <v>5091340.7511981567</v>
      </c>
      <c r="L7" s="248">
        <v>2120939.0419110199</v>
      </c>
      <c r="M7" s="346">
        <v>7212279.7931091767</v>
      </c>
      <c r="N7" s="249">
        <v>5091341</v>
      </c>
      <c r="O7" s="248">
        <v>2187841</v>
      </c>
      <c r="P7" s="346">
        <v>7279182</v>
      </c>
      <c r="Q7" s="249">
        <v>6273013</v>
      </c>
      <c r="R7" s="248">
        <v>2314101</v>
      </c>
      <c r="S7" s="346">
        <v>8587114</v>
      </c>
      <c r="T7" s="249">
        <v>6273013</v>
      </c>
      <c r="U7" s="248">
        <v>2314103</v>
      </c>
      <c r="V7" s="346">
        <v>8587116</v>
      </c>
      <c r="W7" s="249">
        <v>6273013</v>
      </c>
      <c r="X7" s="248">
        <v>2314101</v>
      </c>
      <c r="Y7" s="346">
        <v>8587114</v>
      </c>
      <c r="Z7" s="249">
        <v>6273013</v>
      </c>
      <c r="AA7" s="248">
        <v>2314101</v>
      </c>
      <c r="AB7" s="346">
        <v>8587114</v>
      </c>
      <c r="AC7" s="249">
        <v>7620484</v>
      </c>
      <c r="AD7" s="248">
        <v>2760704</v>
      </c>
      <c r="AE7" s="346">
        <v>10381188</v>
      </c>
      <c r="AF7" s="249">
        <v>7620484</v>
      </c>
      <c r="AG7" s="248">
        <v>2760703</v>
      </c>
      <c r="AH7" s="346">
        <v>10381187</v>
      </c>
      <c r="AI7" s="249">
        <v>7620484</v>
      </c>
      <c r="AJ7" s="248">
        <v>2761383</v>
      </c>
      <c r="AK7" s="346">
        <v>10381867</v>
      </c>
      <c r="AL7" s="249">
        <v>7620485</v>
      </c>
      <c r="AM7" s="248">
        <v>2783374</v>
      </c>
      <c r="AN7" s="346">
        <v>10403859</v>
      </c>
      <c r="AO7" s="249">
        <v>6446886</v>
      </c>
      <c r="AP7" s="248">
        <v>2469983</v>
      </c>
      <c r="AQ7" s="346">
        <v>8916869</v>
      </c>
      <c r="AR7" s="249">
        <v>6446886</v>
      </c>
      <c r="AS7" s="248">
        <v>2469983</v>
      </c>
      <c r="AT7" s="346">
        <v>8916869</v>
      </c>
      <c r="AU7" s="249">
        <v>6446886</v>
      </c>
      <c r="AV7" s="248">
        <v>2469983</v>
      </c>
      <c r="AW7" s="346">
        <v>8916869</v>
      </c>
      <c r="AX7" s="249">
        <v>6446883</v>
      </c>
      <c r="AY7" s="248">
        <v>2469640</v>
      </c>
      <c r="AZ7" s="346">
        <v>8916523</v>
      </c>
      <c r="BA7" s="249">
        <v>3703721</v>
      </c>
      <c r="BB7" s="248">
        <v>2862566</v>
      </c>
      <c r="BC7" s="346">
        <v>6566287</v>
      </c>
      <c r="BD7" s="249">
        <v>4018362</v>
      </c>
      <c r="BE7" s="248">
        <v>2547924</v>
      </c>
      <c r="BF7" s="346">
        <v>6566286</v>
      </c>
      <c r="BG7" s="249">
        <v>4018362</v>
      </c>
      <c r="BH7" s="248">
        <v>2547924</v>
      </c>
      <c r="BI7" s="346">
        <v>6566286</v>
      </c>
      <c r="BJ7" s="249">
        <v>4018362</v>
      </c>
      <c r="BK7" s="248">
        <v>2547924</v>
      </c>
      <c r="BL7" s="346">
        <v>6566286</v>
      </c>
      <c r="BM7" s="249">
        <v>4261241</v>
      </c>
      <c r="BN7" s="248">
        <v>3174745</v>
      </c>
      <c r="BO7" s="346">
        <v>7435986</v>
      </c>
      <c r="BP7" s="249">
        <v>4261241</v>
      </c>
      <c r="BQ7" s="248">
        <v>3174745</v>
      </c>
      <c r="BR7" s="346">
        <v>7435986</v>
      </c>
      <c r="BS7" s="249">
        <v>4261241</v>
      </c>
      <c r="BT7" s="248">
        <v>3174745</v>
      </c>
      <c r="BU7" s="346">
        <v>7435986</v>
      </c>
      <c r="BV7" s="249">
        <v>4261241</v>
      </c>
      <c r="BW7" s="248">
        <v>3174745</v>
      </c>
      <c r="BX7" s="346">
        <v>7435986</v>
      </c>
      <c r="BY7" s="249">
        <v>4625198</v>
      </c>
      <c r="BZ7" s="248">
        <v>3551217.1806529993</v>
      </c>
      <c r="CA7" s="346">
        <v>8176415.1806529993</v>
      </c>
      <c r="CB7" s="249">
        <v>4625198</v>
      </c>
      <c r="CC7" s="248">
        <v>3551217.1806529993</v>
      </c>
      <c r="CD7" s="346">
        <v>8176415.1806529993</v>
      </c>
      <c r="CE7" s="249">
        <v>4625198</v>
      </c>
      <c r="CF7" s="248">
        <v>3551217</v>
      </c>
      <c r="CG7" s="346">
        <v>8176415</v>
      </c>
      <c r="CH7" s="1090">
        <v>4625198</v>
      </c>
      <c r="CI7" s="1091">
        <v>3551217</v>
      </c>
      <c r="CJ7" s="1110">
        <v>8176415</v>
      </c>
      <c r="CK7" s="1090">
        <v>4736215</v>
      </c>
      <c r="CL7" s="1091">
        <v>2200754</v>
      </c>
      <c r="CM7" s="1110">
        <v>6936969</v>
      </c>
    </row>
    <row r="8" spans="1:92">
      <c r="A8" s="20" t="s">
        <v>676</v>
      </c>
      <c r="B8" s="345">
        <v>393316</v>
      </c>
      <c r="C8" s="344">
        <v>92955</v>
      </c>
      <c r="D8" s="343">
        <v>486271</v>
      </c>
      <c r="E8" s="345">
        <v>126484.45359999999</v>
      </c>
      <c r="F8" s="344">
        <v>44831.792650000003</v>
      </c>
      <c r="G8" s="343">
        <v>171316.24625</v>
      </c>
      <c r="H8" s="345">
        <v>251298</v>
      </c>
      <c r="I8" s="344">
        <v>29489</v>
      </c>
      <c r="J8" s="343">
        <v>280787</v>
      </c>
      <c r="K8" s="345">
        <v>349329.99767000001</v>
      </c>
      <c r="L8" s="344">
        <v>49191.39011</v>
      </c>
      <c r="M8" s="343">
        <v>398521.38777999999</v>
      </c>
      <c r="N8" s="345">
        <v>479562</v>
      </c>
      <c r="O8" s="344">
        <v>68385</v>
      </c>
      <c r="P8" s="343">
        <v>547947</v>
      </c>
      <c r="Q8" s="345">
        <v>195201</v>
      </c>
      <c r="R8" s="344">
        <v>29383</v>
      </c>
      <c r="S8" s="343">
        <v>224584</v>
      </c>
      <c r="T8" s="345">
        <v>394685</v>
      </c>
      <c r="U8" s="344">
        <v>71402</v>
      </c>
      <c r="V8" s="343">
        <v>466087</v>
      </c>
      <c r="W8" s="345">
        <v>600405</v>
      </c>
      <c r="X8" s="344">
        <v>97053</v>
      </c>
      <c r="Y8" s="343">
        <v>697458</v>
      </c>
      <c r="Z8" s="345">
        <v>606029</v>
      </c>
      <c r="AA8" s="344">
        <v>299489</v>
      </c>
      <c r="AB8" s="343">
        <v>905518</v>
      </c>
      <c r="AC8" s="345">
        <v>68992</v>
      </c>
      <c r="AD8" s="344">
        <v>36042</v>
      </c>
      <c r="AE8" s="343">
        <v>105034</v>
      </c>
      <c r="AF8" s="345">
        <v>168862</v>
      </c>
      <c r="AG8" s="344">
        <v>51572</v>
      </c>
      <c r="AH8" s="343">
        <v>220434</v>
      </c>
      <c r="AI8" s="345">
        <v>287622</v>
      </c>
      <c r="AJ8" s="344">
        <v>84730</v>
      </c>
      <c r="AK8" s="343">
        <v>372352</v>
      </c>
      <c r="AL8" s="345">
        <v>374824</v>
      </c>
      <c r="AM8" s="344">
        <v>26947</v>
      </c>
      <c r="AN8" s="343">
        <v>401771</v>
      </c>
      <c r="AO8" s="345">
        <v>107984</v>
      </c>
      <c r="AP8" s="344">
        <v>28965</v>
      </c>
      <c r="AQ8" s="343">
        <v>136949</v>
      </c>
      <c r="AR8" s="345">
        <v>220891</v>
      </c>
      <c r="AS8" s="344">
        <v>45492</v>
      </c>
      <c r="AT8" s="343">
        <v>266383</v>
      </c>
      <c r="AU8" s="345">
        <v>333786</v>
      </c>
      <c r="AV8" s="344">
        <v>74167</v>
      </c>
      <c r="AW8" s="343">
        <v>407953</v>
      </c>
      <c r="AX8" s="345">
        <v>422267</v>
      </c>
      <c r="AY8" s="344">
        <v>93031</v>
      </c>
      <c r="AZ8" s="343">
        <v>515298</v>
      </c>
      <c r="BA8" s="345">
        <v>54186</v>
      </c>
      <c r="BB8" s="344">
        <v>41200</v>
      </c>
      <c r="BC8" s="343">
        <v>95386</v>
      </c>
      <c r="BD8" s="345">
        <v>123126</v>
      </c>
      <c r="BE8" s="344">
        <v>149427</v>
      </c>
      <c r="BF8" s="343">
        <v>272553</v>
      </c>
      <c r="BG8" s="345">
        <v>197830</v>
      </c>
      <c r="BH8" s="344">
        <v>296529</v>
      </c>
      <c r="BI8" s="343">
        <v>494359</v>
      </c>
      <c r="BJ8" s="345">
        <v>263819</v>
      </c>
      <c r="BK8" s="344">
        <v>344679</v>
      </c>
      <c r="BL8" s="343">
        <v>608498</v>
      </c>
      <c r="BM8" s="345">
        <v>75727</v>
      </c>
      <c r="BN8" s="344">
        <v>110294</v>
      </c>
      <c r="BO8" s="343">
        <v>186021</v>
      </c>
      <c r="BP8" s="345">
        <v>162514</v>
      </c>
      <c r="BQ8" s="344">
        <v>194574</v>
      </c>
      <c r="BR8" s="343">
        <v>357088</v>
      </c>
      <c r="BS8" s="345">
        <v>247835</v>
      </c>
      <c r="BT8" s="344">
        <v>328321</v>
      </c>
      <c r="BU8" s="343">
        <v>576156</v>
      </c>
      <c r="BV8" s="345">
        <v>324652</v>
      </c>
      <c r="BW8" s="344">
        <v>411462</v>
      </c>
      <c r="BX8" s="343">
        <v>736114</v>
      </c>
      <c r="BY8" s="345">
        <v>71765.025050000011</v>
      </c>
      <c r="BZ8" s="344">
        <v>161570.0552232</v>
      </c>
      <c r="CA8" s="343">
        <v>233335.0802732</v>
      </c>
      <c r="CB8" s="345">
        <v>149393.77453</v>
      </c>
      <c r="CC8" s="344">
        <v>236324.0897332</v>
      </c>
      <c r="CD8" s="343">
        <v>385717.86426319997</v>
      </c>
      <c r="CE8" s="345">
        <v>206194</v>
      </c>
      <c r="CF8" s="344">
        <v>305245</v>
      </c>
      <c r="CG8" s="343">
        <v>511439</v>
      </c>
      <c r="CH8" s="1107">
        <v>235546</v>
      </c>
      <c r="CI8" s="1108">
        <v>378254</v>
      </c>
      <c r="CJ8" s="343">
        <v>613800</v>
      </c>
      <c r="CK8" s="344">
        <v>41888</v>
      </c>
      <c r="CL8" s="344">
        <v>94484</v>
      </c>
      <c r="CM8" s="343">
        <v>136372</v>
      </c>
    </row>
    <row r="9" spans="1:92">
      <c r="A9" s="20" t="s">
        <v>675</v>
      </c>
      <c r="B9" s="345">
        <v>384734.27899999998</v>
      </c>
      <c r="C9" s="344">
        <v>662043</v>
      </c>
      <c r="D9" s="343">
        <v>1046777.279</v>
      </c>
      <c r="E9" s="345">
        <v>182675.67944499999</v>
      </c>
      <c r="F9" s="344">
        <v>99907.100299999991</v>
      </c>
      <c r="G9" s="343">
        <v>282582.77974499995</v>
      </c>
      <c r="H9" s="345">
        <v>301646</v>
      </c>
      <c r="I9" s="344">
        <v>174865</v>
      </c>
      <c r="J9" s="343">
        <v>476511</v>
      </c>
      <c r="K9" s="345">
        <v>448741.08337200002</v>
      </c>
      <c r="L9" s="344">
        <v>270435.84030000004</v>
      </c>
      <c r="M9" s="343">
        <v>719176.92367200006</v>
      </c>
      <c r="N9" s="345">
        <v>719151</v>
      </c>
      <c r="O9" s="344">
        <v>198313</v>
      </c>
      <c r="P9" s="343">
        <v>917464</v>
      </c>
      <c r="Q9" s="345">
        <v>140729</v>
      </c>
      <c r="R9" s="344">
        <v>29011</v>
      </c>
      <c r="S9" s="343">
        <v>169740</v>
      </c>
      <c r="T9" s="345">
        <v>235157</v>
      </c>
      <c r="U9" s="344">
        <v>-61866</v>
      </c>
      <c r="V9" s="343">
        <v>173291</v>
      </c>
      <c r="W9" s="345">
        <v>423538</v>
      </c>
      <c r="X9" s="344">
        <v>-72104</v>
      </c>
      <c r="Y9" s="343">
        <v>351434</v>
      </c>
      <c r="Z9" s="345">
        <v>744615</v>
      </c>
      <c r="AA9" s="344">
        <v>228928</v>
      </c>
      <c r="AB9" s="343">
        <v>973543</v>
      </c>
      <c r="AC9" s="345">
        <v>35166</v>
      </c>
      <c r="AD9" s="344">
        <v>30318</v>
      </c>
      <c r="AE9" s="343">
        <v>65484</v>
      </c>
      <c r="AF9" s="345">
        <v>148526</v>
      </c>
      <c r="AG9" s="344">
        <v>58172</v>
      </c>
      <c r="AH9" s="343">
        <v>206698</v>
      </c>
      <c r="AI9" s="345">
        <v>242592</v>
      </c>
      <c r="AJ9" s="344">
        <v>83001</v>
      </c>
      <c r="AK9" s="343">
        <v>325593</v>
      </c>
      <c r="AL9" s="345">
        <v>366465</v>
      </c>
      <c r="AM9" s="344">
        <v>626551</v>
      </c>
      <c r="AN9" s="343">
        <v>993016</v>
      </c>
      <c r="AO9" s="345">
        <v>197692</v>
      </c>
      <c r="AP9" s="344">
        <v>100087</v>
      </c>
      <c r="AQ9" s="343">
        <v>297779</v>
      </c>
      <c r="AR9" s="345">
        <v>303755</v>
      </c>
      <c r="AS9" s="344">
        <v>161423</v>
      </c>
      <c r="AT9" s="343">
        <v>465178</v>
      </c>
      <c r="AU9" s="345">
        <v>402839</v>
      </c>
      <c r="AV9" s="344">
        <v>156867</v>
      </c>
      <c r="AW9" s="343">
        <v>559706</v>
      </c>
      <c r="AX9" s="345">
        <v>403310</v>
      </c>
      <c r="AY9" s="344">
        <v>393872</v>
      </c>
      <c r="AZ9" s="343">
        <v>797182</v>
      </c>
      <c r="BA9" s="345">
        <v>3246</v>
      </c>
      <c r="BB9" s="344">
        <v>71451</v>
      </c>
      <c r="BC9" s="343">
        <v>74697</v>
      </c>
      <c r="BD9" s="345">
        <v>11611</v>
      </c>
      <c r="BE9" s="344">
        <v>30539</v>
      </c>
      <c r="BF9" s="343">
        <v>42150</v>
      </c>
      <c r="BG9" s="345">
        <v>32859</v>
      </c>
      <c r="BH9" s="344">
        <v>321733</v>
      </c>
      <c r="BI9" s="343">
        <v>354592</v>
      </c>
      <c r="BJ9" s="345">
        <v>70421</v>
      </c>
      <c r="BK9" s="344">
        <v>518463</v>
      </c>
      <c r="BL9" s="343">
        <v>588884</v>
      </c>
      <c r="BM9" s="345">
        <v>23239</v>
      </c>
      <c r="BN9" s="344">
        <v>12492</v>
      </c>
      <c r="BO9" s="343">
        <v>35731</v>
      </c>
      <c r="BP9" s="345">
        <v>50516</v>
      </c>
      <c r="BQ9" s="344">
        <v>20392</v>
      </c>
      <c r="BR9" s="343">
        <v>70908</v>
      </c>
      <c r="BS9" s="345">
        <v>70492</v>
      </c>
      <c r="BT9" s="344">
        <v>-15255</v>
      </c>
      <c r="BU9" s="343">
        <v>55237</v>
      </c>
      <c r="BV9" s="345">
        <v>69169</v>
      </c>
      <c r="BW9" s="344">
        <v>-1551</v>
      </c>
      <c r="BX9" s="343">
        <v>67618</v>
      </c>
      <c r="BY9" s="345">
        <v>26674.227980000011</v>
      </c>
      <c r="BZ9" s="344">
        <v>39267.182896799903</v>
      </c>
      <c r="CA9" s="343">
        <v>65941.410876799913</v>
      </c>
      <c r="CB9" s="345">
        <v>42712.187210000004</v>
      </c>
      <c r="CC9" s="344">
        <v>6513.9399467999465</v>
      </c>
      <c r="CD9" s="343">
        <v>49226.12715679995</v>
      </c>
      <c r="CE9" s="345">
        <v>66068</v>
      </c>
      <c r="CF9" s="344">
        <v>27545</v>
      </c>
      <c r="CG9" s="343">
        <v>93613</v>
      </c>
      <c r="CH9" s="345">
        <v>-123529</v>
      </c>
      <c r="CI9" s="1108">
        <v>96629</v>
      </c>
      <c r="CJ9" s="343">
        <v>-26900</v>
      </c>
      <c r="CK9" s="344">
        <v>-51062</v>
      </c>
      <c r="CL9" s="344">
        <v>3997</v>
      </c>
      <c r="CM9" s="343">
        <v>-47065</v>
      </c>
    </row>
    <row r="10" spans="1:92">
      <c r="A10" s="20" t="s">
        <v>674</v>
      </c>
      <c r="B10" s="345">
        <v>769021</v>
      </c>
      <c r="C10" s="344">
        <v>932256</v>
      </c>
      <c r="D10" s="343">
        <v>1701277</v>
      </c>
      <c r="E10" s="345">
        <v>199870.67944499999</v>
      </c>
      <c r="F10" s="344">
        <v>166298.10029999999</v>
      </c>
      <c r="G10" s="343">
        <v>366168.77974499995</v>
      </c>
      <c r="H10" s="345">
        <v>326725</v>
      </c>
      <c r="I10" s="344">
        <v>208379</v>
      </c>
      <c r="J10" s="343">
        <v>535104</v>
      </c>
      <c r="K10" s="345">
        <v>474076.84863000002</v>
      </c>
      <c r="L10" s="344">
        <v>325345.84030000004</v>
      </c>
      <c r="M10" s="343">
        <v>799422.68893000006</v>
      </c>
      <c r="N10" s="345">
        <v>750096</v>
      </c>
      <c r="O10" s="344">
        <v>296389</v>
      </c>
      <c r="P10" s="343">
        <v>1046485</v>
      </c>
      <c r="Q10" s="345">
        <v>141289</v>
      </c>
      <c r="R10" s="344">
        <v>61682</v>
      </c>
      <c r="S10" s="343">
        <v>202971</v>
      </c>
      <c r="T10" s="345">
        <v>244130</v>
      </c>
      <c r="U10" s="344">
        <v>79968</v>
      </c>
      <c r="V10" s="343">
        <v>324098</v>
      </c>
      <c r="W10" s="345">
        <v>432472</v>
      </c>
      <c r="X10" s="344">
        <v>140190</v>
      </c>
      <c r="Y10" s="343">
        <v>572662</v>
      </c>
      <c r="Z10" s="345">
        <v>755199</v>
      </c>
      <c r="AA10" s="344">
        <v>460219</v>
      </c>
      <c r="AB10" s="343">
        <v>1215418</v>
      </c>
      <c r="AC10" s="345">
        <v>229353</v>
      </c>
      <c r="AD10" s="344">
        <v>43183</v>
      </c>
      <c r="AE10" s="343">
        <v>272536</v>
      </c>
      <c r="AF10" s="345">
        <v>343931</v>
      </c>
      <c r="AG10" s="344">
        <v>75196</v>
      </c>
      <c r="AH10" s="343">
        <v>419127</v>
      </c>
      <c r="AI10" s="345">
        <v>438010</v>
      </c>
      <c r="AJ10" s="344">
        <v>116414</v>
      </c>
      <c r="AK10" s="343">
        <v>554424</v>
      </c>
      <c r="AL10" s="345">
        <v>561883</v>
      </c>
      <c r="AM10" s="344">
        <v>669405</v>
      </c>
      <c r="AN10" s="343">
        <v>1231288</v>
      </c>
      <c r="AO10" s="345">
        <v>203975</v>
      </c>
      <c r="AP10" s="344">
        <v>412862</v>
      </c>
      <c r="AQ10" s="343">
        <v>616837</v>
      </c>
      <c r="AR10" s="345">
        <v>311486</v>
      </c>
      <c r="AS10" s="344">
        <v>479728</v>
      </c>
      <c r="AT10" s="343">
        <v>791214</v>
      </c>
      <c r="AU10" s="345">
        <v>410570</v>
      </c>
      <c r="AV10" s="344">
        <v>502498</v>
      </c>
      <c r="AW10" s="343">
        <v>913068</v>
      </c>
      <c r="AX10" s="345">
        <v>411041</v>
      </c>
      <c r="AY10" s="344">
        <v>745524</v>
      </c>
      <c r="AZ10" s="343">
        <v>1156565</v>
      </c>
      <c r="BA10" s="345">
        <v>3246</v>
      </c>
      <c r="BB10" s="344">
        <v>81913</v>
      </c>
      <c r="BC10" s="343">
        <v>85159</v>
      </c>
      <c r="BD10" s="345">
        <v>11611</v>
      </c>
      <c r="BE10" s="344">
        <v>83836</v>
      </c>
      <c r="BF10" s="343">
        <v>95447</v>
      </c>
      <c r="BG10" s="345">
        <v>32859</v>
      </c>
      <c r="BH10" s="344">
        <v>828947</v>
      </c>
      <c r="BI10" s="343">
        <v>861806</v>
      </c>
      <c r="BJ10" s="345">
        <v>72041</v>
      </c>
      <c r="BK10" s="344">
        <v>1098412</v>
      </c>
      <c r="BL10" s="343">
        <v>1170453</v>
      </c>
      <c r="BM10" s="345">
        <v>70154</v>
      </c>
      <c r="BN10" s="344">
        <v>21295</v>
      </c>
      <c r="BO10" s="343">
        <v>91449</v>
      </c>
      <c r="BP10" s="345">
        <v>97566</v>
      </c>
      <c r="BQ10" s="344">
        <v>44432</v>
      </c>
      <c r="BR10" s="343">
        <v>141998</v>
      </c>
      <c r="BS10" s="345">
        <v>120196</v>
      </c>
      <c r="BT10" s="344">
        <v>12358</v>
      </c>
      <c r="BU10" s="343">
        <v>132554</v>
      </c>
      <c r="BV10" s="345">
        <v>164614</v>
      </c>
      <c r="BW10" s="344">
        <v>121799</v>
      </c>
      <c r="BX10" s="343">
        <v>286413</v>
      </c>
      <c r="BY10" s="345">
        <v>26745.90483000001</v>
      </c>
      <c r="BZ10" s="344">
        <v>135519.19382679992</v>
      </c>
      <c r="CA10" s="343">
        <v>162265.09865679994</v>
      </c>
      <c r="CB10" s="345">
        <v>42784.864060000007</v>
      </c>
      <c r="CC10" s="344">
        <v>211234.85478679993</v>
      </c>
      <c r="CD10" s="343">
        <v>254019.71884679992</v>
      </c>
      <c r="CE10" s="345">
        <v>66837</v>
      </c>
      <c r="CF10" s="344">
        <v>239817</v>
      </c>
      <c r="CG10" s="343">
        <v>306654</v>
      </c>
      <c r="CH10" s="1107">
        <v>128397</v>
      </c>
      <c r="CI10" s="1108">
        <v>323609</v>
      </c>
      <c r="CJ10" s="1109">
        <v>452006</v>
      </c>
      <c r="CK10" s="344">
        <v>41186</v>
      </c>
      <c r="CL10" s="344">
        <v>119098</v>
      </c>
      <c r="CM10" s="343">
        <v>160284</v>
      </c>
    </row>
    <row r="11" spans="1:92">
      <c r="A11" s="20" t="s">
        <v>673</v>
      </c>
      <c r="B11" s="345">
        <v>-384286.72100000002</v>
      </c>
      <c r="C11" s="344">
        <v>-270213</v>
      </c>
      <c r="D11" s="343">
        <v>-654499.72100000002</v>
      </c>
      <c r="E11" s="345">
        <v>-16384</v>
      </c>
      <c r="F11" s="344">
        <v>-55209</v>
      </c>
      <c r="G11" s="343">
        <v>-71593</v>
      </c>
      <c r="H11" s="345">
        <v>-25079</v>
      </c>
      <c r="I11" s="344">
        <v>-33514</v>
      </c>
      <c r="J11" s="343">
        <v>-58593</v>
      </c>
      <c r="K11" s="345">
        <v>-25335.765257999999</v>
      </c>
      <c r="L11" s="344">
        <v>-54910</v>
      </c>
      <c r="M11" s="343">
        <v>-80245.765257999999</v>
      </c>
      <c r="N11" s="345">
        <v>-30945</v>
      </c>
      <c r="O11" s="344">
        <v>-98076</v>
      </c>
      <c r="P11" s="343">
        <v>-129021</v>
      </c>
      <c r="Q11" s="345">
        <v>-560</v>
      </c>
      <c r="R11" s="344">
        <v>-32671</v>
      </c>
      <c r="S11" s="343">
        <v>-33231</v>
      </c>
      <c r="T11" s="345">
        <v>-8973</v>
      </c>
      <c r="U11" s="344">
        <v>-141834</v>
      </c>
      <c r="V11" s="343">
        <v>-150807</v>
      </c>
      <c r="W11" s="345">
        <v>-8934</v>
      </c>
      <c r="X11" s="344">
        <v>-212294</v>
      </c>
      <c r="Y11" s="343">
        <v>-221228</v>
      </c>
      <c r="Z11" s="345">
        <v>-10584</v>
      </c>
      <c r="AA11" s="344">
        <v>-231291</v>
      </c>
      <c r="AB11" s="343">
        <v>-241875</v>
      </c>
      <c r="AC11" s="345">
        <v>-194187</v>
      </c>
      <c r="AD11" s="344">
        <v>-12865</v>
      </c>
      <c r="AE11" s="343">
        <v>-207052</v>
      </c>
      <c r="AF11" s="345">
        <v>-195405</v>
      </c>
      <c r="AG11" s="344">
        <v>-17024</v>
      </c>
      <c r="AH11" s="343">
        <v>-212429</v>
      </c>
      <c r="AI11" s="345">
        <v>-195418</v>
      </c>
      <c r="AJ11" s="344">
        <v>-33413</v>
      </c>
      <c r="AK11" s="343">
        <v>-228831</v>
      </c>
      <c r="AL11" s="345">
        <v>-195418</v>
      </c>
      <c r="AM11" s="344">
        <v>-42854</v>
      </c>
      <c r="AN11" s="343">
        <v>-238272</v>
      </c>
      <c r="AO11" s="345">
        <v>-6283</v>
      </c>
      <c r="AP11" s="344">
        <v>-312775</v>
      </c>
      <c r="AQ11" s="343">
        <v>-319058</v>
      </c>
      <c r="AR11" s="345">
        <v>-7731</v>
      </c>
      <c r="AS11" s="344">
        <v>-318305</v>
      </c>
      <c r="AT11" s="343">
        <v>-326036</v>
      </c>
      <c r="AU11" s="345">
        <v>-7731</v>
      </c>
      <c r="AV11" s="344">
        <v>-345631</v>
      </c>
      <c r="AW11" s="343">
        <v>-353362</v>
      </c>
      <c r="AX11" s="345">
        <v>-7731</v>
      </c>
      <c r="AY11" s="344">
        <v>-351652</v>
      </c>
      <c r="AZ11" s="343">
        <v>-359383</v>
      </c>
      <c r="BA11" s="345">
        <v>0</v>
      </c>
      <c r="BB11" s="344">
        <v>-10462</v>
      </c>
      <c r="BC11" s="343">
        <v>-10462</v>
      </c>
      <c r="BD11" s="345">
        <v>0</v>
      </c>
      <c r="BE11" s="344">
        <v>-53297</v>
      </c>
      <c r="BF11" s="343">
        <v>-53297</v>
      </c>
      <c r="BG11" s="345">
        <v>0</v>
      </c>
      <c r="BH11" s="344">
        <v>-507214</v>
      </c>
      <c r="BI11" s="343">
        <v>-507214</v>
      </c>
      <c r="BJ11" s="345">
        <v>-1620</v>
      </c>
      <c r="BK11" s="344">
        <v>-579949</v>
      </c>
      <c r="BL11" s="343">
        <v>-581569</v>
      </c>
      <c r="BM11" s="345">
        <v>-46915</v>
      </c>
      <c r="BN11" s="344">
        <v>-8803</v>
      </c>
      <c r="BO11" s="343">
        <v>-55718</v>
      </c>
      <c r="BP11" s="345">
        <v>-47050</v>
      </c>
      <c r="BQ11" s="344">
        <v>-24040</v>
      </c>
      <c r="BR11" s="343">
        <v>-71090</v>
      </c>
      <c r="BS11" s="345">
        <v>-49704</v>
      </c>
      <c r="BT11" s="344">
        <v>-27613</v>
      </c>
      <c r="BU11" s="343">
        <v>-77317</v>
      </c>
      <c r="BV11" s="345">
        <v>-95445</v>
      </c>
      <c r="BW11" s="344">
        <v>-123350</v>
      </c>
      <c r="BX11" s="343">
        <v>-218795</v>
      </c>
      <c r="BY11" s="345">
        <v>-71.676850000000002</v>
      </c>
      <c r="BZ11" s="344">
        <v>-96252.010930000019</v>
      </c>
      <c r="CA11" s="343">
        <v>-96323.687780000022</v>
      </c>
      <c r="CB11" s="345">
        <v>-72.676850000000002</v>
      </c>
      <c r="CC11" s="344">
        <v>-204720.91483999998</v>
      </c>
      <c r="CD11" s="343">
        <v>-204793.59168999997</v>
      </c>
      <c r="CE11" s="345">
        <v>-769</v>
      </c>
      <c r="CF11" s="344">
        <v>-212272</v>
      </c>
      <c r="CG11" s="343">
        <v>-213041</v>
      </c>
      <c r="CH11" s="345">
        <v>-251926</v>
      </c>
      <c r="CI11" s="344">
        <v>-226980</v>
      </c>
      <c r="CJ11" s="343">
        <v>-478906</v>
      </c>
      <c r="CK11" s="344">
        <v>-92248</v>
      </c>
      <c r="CL11" s="344">
        <v>-115101</v>
      </c>
      <c r="CM11" s="343">
        <v>-207349</v>
      </c>
    </row>
    <row r="12" spans="1:92" ht="15.75">
      <c r="A12" s="20" t="s">
        <v>1604</v>
      </c>
      <c r="B12" s="345">
        <v>-1935551.26963</v>
      </c>
      <c r="C12" s="344">
        <v>-109766.39968</v>
      </c>
      <c r="D12" s="343">
        <v>-2045317.66931</v>
      </c>
      <c r="E12" s="345">
        <v>-811</v>
      </c>
      <c r="F12" s="344">
        <v>-11182</v>
      </c>
      <c r="G12" s="343">
        <v>-11993</v>
      </c>
      <c r="H12" s="345">
        <v>-9099</v>
      </c>
      <c r="I12" s="344">
        <v>-33888</v>
      </c>
      <c r="J12" s="343">
        <v>-42987</v>
      </c>
      <c r="K12" s="345">
        <v>-17041</v>
      </c>
      <c r="L12" s="344">
        <v>-90850</v>
      </c>
      <c r="M12" s="343">
        <v>-107891</v>
      </c>
      <c r="N12" s="345">
        <v>-17041</v>
      </c>
      <c r="O12" s="344">
        <v>-140438</v>
      </c>
      <c r="P12" s="343">
        <v>-157479</v>
      </c>
      <c r="Q12" s="345">
        <v>0</v>
      </c>
      <c r="R12" s="344">
        <v>-45799</v>
      </c>
      <c r="S12" s="343">
        <v>-45799</v>
      </c>
      <c r="T12" s="345">
        <v>0</v>
      </c>
      <c r="U12" s="344">
        <v>-53315</v>
      </c>
      <c r="V12" s="343">
        <v>-53315</v>
      </c>
      <c r="W12" s="345">
        <v>-6281</v>
      </c>
      <c r="X12" s="344">
        <v>-68247</v>
      </c>
      <c r="Y12" s="343">
        <v>-74528</v>
      </c>
      <c r="Z12" s="345">
        <v>-11043</v>
      </c>
      <c r="AA12" s="344">
        <v>-83406</v>
      </c>
      <c r="AB12" s="343">
        <v>-94449</v>
      </c>
      <c r="AC12" s="345">
        <v>-390793</v>
      </c>
      <c r="AD12" s="344">
        <v>-11598</v>
      </c>
      <c r="AE12" s="343">
        <v>-402391</v>
      </c>
      <c r="AF12" s="345">
        <v>-393802</v>
      </c>
      <c r="AG12" s="344">
        <v>-34689</v>
      </c>
      <c r="AH12" s="343">
        <v>-428491</v>
      </c>
      <c r="AI12" s="345">
        <v>-393802</v>
      </c>
      <c r="AJ12" s="344">
        <v>-73266</v>
      </c>
      <c r="AK12" s="343">
        <v>-467068</v>
      </c>
      <c r="AL12" s="345">
        <v>-1914888</v>
      </c>
      <c r="AM12" s="344">
        <v>-966889</v>
      </c>
      <c r="AN12" s="343">
        <v>-2881777</v>
      </c>
      <c r="AO12" s="345">
        <v>-8729</v>
      </c>
      <c r="AP12" s="344">
        <v>-15544</v>
      </c>
      <c r="AQ12" s="343">
        <v>-24273</v>
      </c>
      <c r="AR12" s="345">
        <v>-18673</v>
      </c>
      <c r="AS12" s="344">
        <v>-10483</v>
      </c>
      <c r="AT12" s="343">
        <v>-29156</v>
      </c>
      <c r="AU12" s="345">
        <v>-3536979</v>
      </c>
      <c r="AV12" s="344">
        <v>-101509</v>
      </c>
      <c r="AW12" s="343">
        <v>-3638488</v>
      </c>
      <c r="AX12" s="345">
        <v>-3568739</v>
      </c>
      <c r="AY12" s="344">
        <v>-93978</v>
      </c>
      <c r="AZ12" s="343">
        <v>-3662717</v>
      </c>
      <c r="BA12" s="345">
        <v>-71232</v>
      </c>
      <c r="BB12" s="344">
        <v>-14286</v>
      </c>
      <c r="BC12" s="343">
        <v>-85518</v>
      </c>
      <c r="BD12" s="345">
        <v>-91361</v>
      </c>
      <c r="BE12" s="344">
        <v>-40404</v>
      </c>
      <c r="BF12" s="343">
        <v>-131765</v>
      </c>
      <c r="BG12" s="345">
        <v>-91361</v>
      </c>
      <c r="BH12" s="344">
        <v>-40540</v>
      </c>
      <c r="BI12" s="343">
        <v>-131901</v>
      </c>
      <c r="BJ12" s="345">
        <v>-91361</v>
      </c>
      <c r="BK12" s="344">
        <v>-236321</v>
      </c>
      <c r="BL12" s="343">
        <v>-327682</v>
      </c>
      <c r="BM12" s="345">
        <v>-25555</v>
      </c>
      <c r="BN12" s="344">
        <v>-47632</v>
      </c>
      <c r="BO12" s="343">
        <v>-73187</v>
      </c>
      <c r="BP12" s="345">
        <v>-25555</v>
      </c>
      <c r="BQ12" s="344">
        <v>-43664</v>
      </c>
      <c r="BR12" s="343">
        <v>-69219</v>
      </c>
      <c r="BS12" s="345">
        <v>-26661</v>
      </c>
      <c r="BT12" s="344">
        <v>-37539</v>
      </c>
      <c r="BU12" s="343">
        <v>-64200</v>
      </c>
      <c r="BV12" s="345">
        <v>-29864</v>
      </c>
      <c r="BW12" s="344">
        <v>-33439</v>
      </c>
      <c r="BX12" s="343">
        <v>-63303</v>
      </c>
      <c r="BY12" s="345">
        <v>-715</v>
      </c>
      <c r="BZ12" s="344">
        <v>2143.7547600000003</v>
      </c>
      <c r="CA12" s="343">
        <v>1428.7547600000003</v>
      </c>
      <c r="CB12" s="345">
        <v>-715</v>
      </c>
      <c r="CC12" s="344">
        <v>-11854.402959999999</v>
      </c>
      <c r="CD12" s="343">
        <v>-12569.402959999999</v>
      </c>
      <c r="CE12" s="345">
        <v>-885</v>
      </c>
      <c r="CF12" s="344">
        <v>-46552</v>
      </c>
      <c r="CG12" s="343">
        <v>-47437</v>
      </c>
      <c r="CH12" s="345">
        <v>-1000</v>
      </c>
      <c r="CI12" s="344">
        <v>-1825346</v>
      </c>
      <c r="CJ12" s="343">
        <v>-1826346</v>
      </c>
      <c r="CK12" s="344">
        <v>-71179</v>
      </c>
      <c r="CL12" s="344">
        <v>-2667</v>
      </c>
      <c r="CM12" s="343">
        <v>-73846</v>
      </c>
    </row>
    <row r="13" spans="1:92" s="325" customFormat="1">
      <c r="A13" s="16" t="s">
        <v>598</v>
      </c>
      <c r="B13" s="249">
        <v>5663526.0093700001</v>
      </c>
      <c r="C13" s="248">
        <v>2138534.6003200002</v>
      </c>
      <c r="D13" s="346">
        <v>7802060.6096900003</v>
      </c>
      <c r="E13" s="249">
        <v>5400501.133045</v>
      </c>
      <c r="F13" s="248">
        <v>2265679.6657510204</v>
      </c>
      <c r="G13" s="346">
        <v>7666180.7987960204</v>
      </c>
      <c r="H13" s="249">
        <v>5635185.7511981567</v>
      </c>
      <c r="I13" s="248">
        <v>2291404.0419110199</v>
      </c>
      <c r="J13" s="346">
        <v>7926589.7931091767</v>
      </c>
      <c r="K13" s="249">
        <v>5872370.8322401568</v>
      </c>
      <c r="L13" s="248">
        <v>2349716.2723210203</v>
      </c>
      <c r="M13" s="346">
        <v>8222087.1045611771</v>
      </c>
      <c r="N13" s="249">
        <v>6273013</v>
      </c>
      <c r="O13" s="248">
        <v>2314101</v>
      </c>
      <c r="P13" s="346">
        <v>8587114</v>
      </c>
      <c r="Q13" s="249">
        <v>6608943</v>
      </c>
      <c r="R13" s="248">
        <v>2326696</v>
      </c>
      <c r="S13" s="346">
        <v>8935639</v>
      </c>
      <c r="T13" s="249">
        <v>6902855</v>
      </c>
      <c r="U13" s="248">
        <v>2270324</v>
      </c>
      <c r="V13" s="346">
        <v>9173179</v>
      </c>
      <c r="W13" s="249">
        <v>7290675</v>
      </c>
      <c r="X13" s="248">
        <v>2270803</v>
      </c>
      <c r="Y13" s="346">
        <v>9561478</v>
      </c>
      <c r="Z13" s="249">
        <v>7612614</v>
      </c>
      <c r="AA13" s="248">
        <v>2759112</v>
      </c>
      <c r="AB13" s="346">
        <v>10371726</v>
      </c>
      <c r="AC13" s="249">
        <v>7333849</v>
      </c>
      <c r="AD13" s="248">
        <v>2815466</v>
      </c>
      <c r="AE13" s="346">
        <v>10149315</v>
      </c>
      <c r="AF13" s="249">
        <v>7544070</v>
      </c>
      <c r="AG13" s="248">
        <v>2835758</v>
      </c>
      <c r="AH13" s="346">
        <v>10379828</v>
      </c>
      <c r="AI13" s="249">
        <v>7756896</v>
      </c>
      <c r="AJ13" s="248">
        <v>2855848</v>
      </c>
      <c r="AK13" s="346">
        <v>10612744</v>
      </c>
      <c r="AL13" s="249">
        <v>6446886</v>
      </c>
      <c r="AM13" s="248">
        <v>2469983</v>
      </c>
      <c r="AN13" s="346">
        <v>8916869</v>
      </c>
      <c r="AO13" s="249">
        <v>6743833</v>
      </c>
      <c r="AP13" s="248">
        <v>2583491</v>
      </c>
      <c r="AQ13" s="346">
        <v>9327324</v>
      </c>
      <c r="AR13" s="249">
        <v>6952859</v>
      </c>
      <c r="AS13" s="248">
        <v>2666415</v>
      </c>
      <c r="AT13" s="346">
        <v>9619274</v>
      </c>
      <c r="AU13" s="249">
        <v>3646532</v>
      </c>
      <c r="AV13" s="248">
        <v>2599508</v>
      </c>
      <c r="AW13" s="346">
        <v>6246040</v>
      </c>
      <c r="AX13" s="249">
        <v>3703721</v>
      </c>
      <c r="AY13" s="248">
        <v>2862565</v>
      </c>
      <c r="AZ13" s="346">
        <v>6566286</v>
      </c>
      <c r="BA13" s="249">
        <v>3689921</v>
      </c>
      <c r="BB13" s="248">
        <v>2960931</v>
      </c>
      <c r="BC13" s="346">
        <v>6650852</v>
      </c>
      <c r="BD13" s="249">
        <v>4061738</v>
      </c>
      <c r="BE13" s="248">
        <v>2687486</v>
      </c>
      <c r="BF13" s="346">
        <v>6749224</v>
      </c>
      <c r="BG13" s="249">
        <v>4157690</v>
      </c>
      <c r="BH13" s="248">
        <v>3125646</v>
      </c>
      <c r="BI13" s="346">
        <v>7283336</v>
      </c>
      <c r="BJ13" s="249">
        <v>4261241</v>
      </c>
      <c r="BK13" s="248">
        <v>3174745</v>
      </c>
      <c r="BL13" s="346">
        <v>7435986</v>
      </c>
      <c r="BM13" s="249">
        <v>4334652</v>
      </c>
      <c r="BN13" s="248">
        <v>3249899</v>
      </c>
      <c r="BO13" s="346">
        <v>7584551</v>
      </c>
      <c r="BP13" s="249">
        <v>4448716</v>
      </c>
      <c r="BQ13" s="248">
        <v>3346047</v>
      </c>
      <c r="BR13" s="346">
        <v>7794763</v>
      </c>
      <c r="BS13" s="249">
        <v>4552907</v>
      </c>
      <c r="BT13" s="248">
        <v>3450272</v>
      </c>
      <c r="BU13" s="346">
        <v>8003179</v>
      </c>
      <c r="BV13" s="249">
        <v>4625198</v>
      </c>
      <c r="BW13" s="248">
        <v>3551217</v>
      </c>
      <c r="BX13" s="346">
        <v>8176415</v>
      </c>
      <c r="BY13" s="249">
        <v>4722922.2530300003</v>
      </c>
      <c r="BZ13" s="248">
        <v>3754198.1735329991</v>
      </c>
      <c r="CA13" s="346">
        <v>8477120.4265630003</v>
      </c>
      <c r="CB13" s="249">
        <v>4816588.9617400002</v>
      </c>
      <c r="CC13" s="248">
        <v>3782200.8073729994</v>
      </c>
      <c r="CD13" s="346">
        <v>8598789.7691129986</v>
      </c>
      <c r="CE13" s="249">
        <v>4896575</v>
      </c>
      <c r="CF13" s="248">
        <v>3837455</v>
      </c>
      <c r="CG13" s="346">
        <v>8734030</v>
      </c>
      <c r="CH13" s="1090">
        <v>4736215</v>
      </c>
      <c r="CI13" s="1091">
        <v>2200754</v>
      </c>
      <c r="CJ13" s="1110">
        <v>6936969</v>
      </c>
      <c r="CK13" s="1090">
        <v>4655862</v>
      </c>
      <c r="CL13" s="1091">
        <v>2296568</v>
      </c>
      <c r="CM13" s="1110">
        <v>6952430</v>
      </c>
      <c r="CN13" s="1218"/>
    </row>
    <row r="14" spans="1:92">
      <c r="A14" s="20" t="s">
        <v>661</v>
      </c>
      <c r="B14" s="345">
        <v>0</v>
      </c>
      <c r="C14" s="344">
        <v>44474</v>
      </c>
      <c r="D14" s="343">
        <v>44474</v>
      </c>
      <c r="E14" s="345">
        <v>0</v>
      </c>
      <c r="F14" s="344">
        <v>42933.5</v>
      </c>
      <c r="G14" s="343">
        <v>42933.5</v>
      </c>
      <c r="H14" s="345">
        <v>0</v>
      </c>
      <c r="I14" s="344">
        <v>12296</v>
      </c>
      <c r="J14" s="343">
        <v>12296</v>
      </c>
      <c r="K14" s="345">
        <v>0</v>
      </c>
      <c r="L14" s="344">
        <v>10780.5</v>
      </c>
      <c r="M14" s="343">
        <v>10780.5</v>
      </c>
      <c r="N14" s="345">
        <v>0</v>
      </c>
      <c r="O14" s="344">
        <v>57438</v>
      </c>
      <c r="P14" s="343">
        <v>57438</v>
      </c>
      <c r="Q14" s="345">
        <v>0</v>
      </c>
      <c r="R14" s="344">
        <v>58565</v>
      </c>
      <c r="S14" s="343">
        <v>58565</v>
      </c>
      <c r="T14" s="345">
        <v>0</v>
      </c>
      <c r="U14" s="344">
        <v>59527</v>
      </c>
      <c r="V14" s="343">
        <v>59527</v>
      </c>
      <c r="W14" s="345">
        <v>0</v>
      </c>
      <c r="X14" s="344">
        <v>60516</v>
      </c>
      <c r="Y14" s="343">
        <v>60516</v>
      </c>
      <c r="Z14" s="345">
        <v>0</v>
      </c>
      <c r="AA14" s="344">
        <v>61199</v>
      </c>
      <c r="AB14" s="343">
        <v>61199</v>
      </c>
      <c r="AC14" s="345">
        <v>0</v>
      </c>
      <c r="AD14" s="344">
        <v>62139</v>
      </c>
      <c r="AE14" s="343">
        <v>62139</v>
      </c>
      <c r="AF14" s="345">
        <v>0</v>
      </c>
      <c r="AG14" s="344">
        <v>56860</v>
      </c>
      <c r="AH14" s="343">
        <v>56860</v>
      </c>
      <c r="AI14" s="345">
        <v>0</v>
      </c>
      <c r="AJ14" s="344">
        <v>55814</v>
      </c>
      <c r="AK14" s="343">
        <v>55814</v>
      </c>
      <c r="AL14" s="345">
        <v>0</v>
      </c>
      <c r="AM14" s="344">
        <v>57028</v>
      </c>
      <c r="AN14" s="343">
        <v>57028</v>
      </c>
      <c r="AO14" s="345">
        <v>0</v>
      </c>
      <c r="AP14" s="344">
        <v>57962</v>
      </c>
      <c r="AQ14" s="343">
        <v>57962</v>
      </c>
      <c r="AR14" s="345">
        <v>0</v>
      </c>
      <c r="AS14" s="344">
        <v>58923</v>
      </c>
      <c r="AT14" s="343">
        <v>58923</v>
      </c>
      <c r="AU14" s="345">
        <v>0</v>
      </c>
      <c r="AV14" s="344">
        <v>59792</v>
      </c>
      <c r="AW14" s="343">
        <v>59792</v>
      </c>
      <c r="AX14" s="345">
        <v>0</v>
      </c>
      <c r="AY14" s="344">
        <v>60646</v>
      </c>
      <c r="AZ14" s="343">
        <v>60646</v>
      </c>
      <c r="BA14" s="345">
        <v>0</v>
      </c>
      <c r="BB14" s="344">
        <v>61506</v>
      </c>
      <c r="BC14" s="343">
        <v>61506</v>
      </c>
      <c r="BD14" s="345">
        <v>0</v>
      </c>
      <c r="BE14" s="344">
        <v>62448</v>
      </c>
      <c r="BF14" s="343">
        <v>62448</v>
      </c>
      <c r="BG14" s="345">
        <v>0</v>
      </c>
      <c r="BH14" s="344">
        <v>63510</v>
      </c>
      <c r="BI14" s="343">
        <v>63510</v>
      </c>
      <c r="BJ14" s="345">
        <v>0</v>
      </c>
      <c r="BK14" s="344">
        <v>64548</v>
      </c>
      <c r="BL14" s="343">
        <v>64548</v>
      </c>
      <c r="BM14" s="345">
        <v>0</v>
      </c>
      <c r="BN14" s="344">
        <v>65566</v>
      </c>
      <c r="BO14" s="343">
        <v>65566</v>
      </c>
      <c r="BP14" s="345">
        <v>0</v>
      </c>
      <c r="BQ14" s="344">
        <v>66619</v>
      </c>
      <c r="BR14" s="343">
        <v>66619</v>
      </c>
      <c r="BS14" s="345">
        <v>0</v>
      </c>
      <c r="BT14" s="344">
        <v>67723</v>
      </c>
      <c r="BU14" s="343">
        <v>67723</v>
      </c>
      <c r="BV14" s="345">
        <v>0</v>
      </c>
      <c r="BW14" s="344">
        <v>68734</v>
      </c>
      <c r="BX14" s="343">
        <v>68734</v>
      </c>
      <c r="BY14" s="345">
        <v>0</v>
      </c>
      <c r="BZ14" s="344">
        <v>69708</v>
      </c>
      <c r="CA14" s="343">
        <v>69708</v>
      </c>
      <c r="CB14" s="345">
        <v>0</v>
      </c>
      <c r="CC14" s="344">
        <v>70596.895000000004</v>
      </c>
      <c r="CD14" s="343">
        <v>70596.895000000004</v>
      </c>
      <c r="CE14" s="345">
        <v>0</v>
      </c>
      <c r="CF14" s="344">
        <v>71346</v>
      </c>
      <c r="CG14" s="343">
        <v>71346</v>
      </c>
      <c r="CH14" s="1107">
        <v>0</v>
      </c>
      <c r="CI14" s="1108">
        <v>66190</v>
      </c>
      <c r="CJ14" s="1109">
        <v>66190</v>
      </c>
      <c r="CK14" s="1107">
        <v>0</v>
      </c>
      <c r="CL14" s="1108">
        <v>66693</v>
      </c>
      <c r="CM14" s="1109">
        <v>66693</v>
      </c>
    </row>
    <row r="15" spans="1:92" s="325" customFormat="1" ht="15.75" thickBot="1">
      <c r="A15" s="329" t="s">
        <v>978</v>
      </c>
      <c r="B15" s="342">
        <v>5663526.0093700001</v>
      </c>
      <c r="C15" s="341">
        <v>2183008.6003200002</v>
      </c>
      <c r="D15" s="340">
        <v>7846534.6096900003</v>
      </c>
      <c r="E15" s="342">
        <v>5400501.133045</v>
      </c>
      <c r="F15" s="341">
        <v>2308613.1657510204</v>
      </c>
      <c r="G15" s="340">
        <v>7709114.2987960204</v>
      </c>
      <c r="H15" s="342">
        <v>5635185.7511981567</v>
      </c>
      <c r="I15" s="341">
        <v>2303698.9407910202</v>
      </c>
      <c r="J15" s="340">
        <v>7938884.6919891769</v>
      </c>
      <c r="K15" s="342">
        <v>5872370.8322401568</v>
      </c>
      <c r="L15" s="341">
        <v>2360496.7723210203</v>
      </c>
      <c r="M15" s="340">
        <v>8232867.6045611771</v>
      </c>
      <c r="N15" s="342">
        <v>6273013</v>
      </c>
      <c r="O15" s="341">
        <v>2371539</v>
      </c>
      <c r="P15" s="340">
        <v>8644552</v>
      </c>
      <c r="Q15" s="342">
        <v>6608943</v>
      </c>
      <c r="R15" s="341">
        <v>2385261</v>
      </c>
      <c r="S15" s="340">
        <v>8994204</v>
      </c>
      <c r="T15" s="342">
        <v>6902855</v>
      </c>
      <c r="U15" s="341">
        <v>2329851</v>
      </c>
      <c r="V15" s="340">
        <v>9232706</v>
      </c>
      <c r="W15" s="342">
        <v>7290675</v>
      </c>
      <c r="X15" s="341">
        <v>2331319</v>
      </c>
      <c r="Y15" s="340">
        <v>9621994</v>
      </c>
      <c r="Z15" s="342">
        <v>7612614</v>
      </c>
      <c r="AA15" s="341">
        <v>2820311</v>
      </c>
      <c r="AB15" s="340">
        <v>10432925</v>
      </c>
      <c r="AC15" s="342">
        <v>7333849</v>
      </c>
      <c r="AD15" s="341">
        <v>2877605</v>
      </c>
      <c r="AE15" s="340">
        <v>10211454</v>
      </c>
      <c r="AF15" s="342">
        <v>7544070</v>
      </c>
      <c r="AG15" s="341">
        <v>2892618</v>
      </c>
      <c r="AH15" s="340">
        <v>10436688</v>
      </c>
      <c r="AI15" s="342">
        <v>7756896</v>
      </c>
      <c r="AJ15" s="341">
        <v>2911662</v>
      </c>
      <c r="AK15" s="340">
        <v>10668558</v>
      </c>
      <c r="AL15" s="342">
        <v>6446886</v>
      </c>
      <c r="AM15" s="341">
        <v>2527011</v>
      </c>
      <c r="AN15" s="340">
        <v>8973897</v>
      </c>
      <c r="AO15" s="342">
        <v>6743833</v>
      </c>
      <c r="AP15" s="341">
        <v>2641453</v>
      </c>
      <c r="AQ15" s="340">
        <v>9385286</v>
      </c>
      <c r="AR15" s="342">
        <v>6952859</v>
      </c>
      <c r="AS15" s="341">
        <v>2725338</v>
      </c>
      <c r="AT15" s="340">
        <v>9678197</v>
      </c>
      <c r="AU15" s="342">
        <v>3646532</v>
      </c>
      <c r="AV15" s="341">
        <v>2659300</v>
      </c>
      <c r="AW15" s="340">
        <v>6305832</v>
      </c>
      <c r="AX15" s="342">
        <v>3703721</v>
      </c>
      <c r="AY15" s="341">
        <v>2923211</v>
      </c>
      <c r="AZ15" s="340">
        <v>6626932</v>
      </c>
      <c r="BA15" s="342">
        <v>3689921</v>
      </c>
      <c r="BB15" s="341">
        <v>3022437</v>
      </c>
      <c r="BC15" s="340">
        <v>6712358</v>
      </c>
      <c r="BD15" s="342">
        <v>4061738</v>
      </c>
      <c r="BE15" s="341">
        <v>2749934</v>
      </c>
      <c r="BF15" s="340">
        <v>6811672</v>
      </c>
      <c r="BG15" s="342">
        <v>4157690</v>
      </c>
      <c r="BH15" s="341">
        <v>3189156</v>
      </c>
      <c r="BI15" s="340">
        <v>7346846</v>
      </c>
      <c r="BJ15" s="342">
        <v>4261241</v>
      </c>
      <c r="BK15" s="341">
        <v>3239293</v>
      </c>
      <c r="BL15" s="340">
        <v>7500534</v>
      </c>
      <c r="BM15" s="342">
        <v>4334652</v>
      </c>
      <c r="BN15" s="341">
        <v>3315465</v>
      </c>
      <c r="BO15" s="340">
        <v>7650117</v>
      </c>
      <c r="BP15" s="342">
        <v>4448716</v>
      </c>
      <c r="BQ15" s="341">
        <v>3412666</v>
      </c>
      <c r="BR15" s="340">
        <v>7861382</v>
      </c>
      <c r="BS15" s="342">
        <v>4552907</v>
      </c>
      <c r="BT15" s="341">
        <v>3517995</v>
      </c>
      <c r="BU15" s="340">
        <v>8070902</v>
      </c>
      <c r="BV15" s="342">
        <v>4625198</v>
      </c>
      <c r="BW15" s="341">
        <v>3619951</v>
      </c>
      <c r="BX15" s="340">
        <v>8245149</v>
      </c>
      <c r="BY15" s="342">
        <v>4722922.2530300003</v>
      </c>
      <c r="BZ15" s="341">
        <v>3823906.1735329991</v>
      </c>
      <c r="CA15" s="340">
        <v>8546828.4265630003</v>
      </c>
      <c r="CB15" s="342">
        <v>4816588.9617400002</v>
      </c>
      <c r="CC15" s="341">
        <v>3852797.7023729994</v>
      </c>
      <c r="CD15" s="340">
        <v>8669386.6641129982</v>
      </c>
      <c r="CE15" s="342">
        <v>4896575</v>
      </c>
      <c r="CF15" s="341">
        <v>3908801</v>
      </c>
      <c r="CG15" s="340">
        <v>8805376</v>
      </c>
      <c r="CH15" s="1111">
        <v>4736215</v>
      </c>
      <c r="CI15" s="1112">
        <v>2266944</v>
      </c>
      <c r="CJ15" s="1113">
        <v>7003159</v>
      </c>
      <c r="CK15" s="1111">
        <v>4655862</v>
      </c>
      <c r="CL15" s="1112">
        <v>2363261</v>
      </c>
      <c r="CM15" s="1113">
        <v>7019123</v>
      </c>
    </row>
    <row r="16" spans="1:92">
      <c r="A16" s="556" t="s">
        <v>1589</v>
      </c>
      <c r="AZ16" s="493"/>
      <c r="BA16" s="348"/>
      <c r="BB16" s="348"/>
      <c r="BC16" s="494"/>
    </row>
  </sheetData>
  <mergeCells count="30">
    <mergeCell ref="CK1:CM1"/>
    <mergeCell ref="CB1:CD1"/>
    <mergeCell ref="AO1:AQ1"/>
    <mergeCell ref="BD1:BF1"/>
    <mergeCell ref="BA1:BC1"/>
    <mergeCell ref="BS1:BU1"/>
    <mergeCell ref="CH1:CJ1"/>
    <mergeCell ref="BY1:CA1"/>
    <mergeCell ref="BP1:BR1"/>
    <mergeCell ref="BM1:BO1"/>
    <mergeCell ref="BJ1:BL1"/>
    <mergeCell ref="AR1:AT1"/>
    <mergeCell ref="AU1:AW1"/>
    <mergeCell ref="AX1:AZ1"/>
    <mergeCell ref="BG1:BI1"/>
    <mergeCell ref="BV1:BX1"/>
    <mergeCell ref="CE1:CG1"/>
    <mergeCell ref="AI1:AK1"/>
    <mergeCell ref="AL1:AN1"/>
    <mergeCell ref="Q1:S1"/>
    <mergeCell ref="B1:D1"/>
    <mergeCell ref="E1:G1"/>
    <mergeCell ref="H1:J1"/>
    <mergeCell ref="K1:M1"/>
    <mergeCell ref="N1:P1"/>
    <mergeCell ref="T1:V1"/>
    <mergeCell ref="W1:Y1"/>
    <mergeCell ref="Z1:AB1"/>
    <mergeCell ref="AC1:AE1"/>
    <mergeCell ref="AF1:AH1"/>
  </mergeCells>
  <pageMargins left="0.511811024" right="0.511811024" top="0.78740157499999996" bottom="0.78740157499999996" header="0.31496062000000002" footer="0.31496062000000002"/>
  <pageSetup orientation="landscape"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399"/>
    <pageSetUpPr fitToPage="1"/>
  </sheetPr>
  <dimension ref="A1:CM14"/>
  <sheetViews>
    <sheetView showGridLines="0" zoomScaleNormal="100" workbookViewId="0">
      <pane xSplit="1" ySplit="2" topLeftCell="CH3" activePane="bottomRight" state="frozen"/>
      <selection activeCell="BA3" sqref="BA3:BC5"/>
      <selection pane="topRight" activeCell="BA3" sqref="BA3:BC5"/>
      <selection pane="bottomLeft" activeCell="BA3" sqref="BA3:BC5"/>
      <selection pane="bottomRight"/>
    </sheetView>
  </sheetViews>
  <sheetFormatPr defaultRowHeight="15"/>
  <cols>
    <col min="1" max="1" width="61.5703125" style="231" customWidth="1"/>
    <col min="2" max="46" width="15.7109375" style="231" customWidth="1"/>
    <col min="47" max="47" width="18.42578125" style="231" customWidth="1"/>
    <col min="48" max="48" width="13.85546875" style="231" customWidth="1"/>
    <col min="49" max="49" width="13.5703125" style="231" customWidth="1"/>
    <col min="50" max="88" width="13.85546875" style="231" customWidth="1"/>
    <col min="89" max="89" width="15.85546875" style="231" customWidth="1"/>
    <col min="90" max="90" width="12" style="231" customWidth="1"/>
    <col min="91" max="91" width="11.42578125" style="231" customWidth="1"/>
    <col min="92" max="16384" width="9.140625" style="231"/>
  </cols>
  <sheetData>
    <row r="1" spans="1:91" ht="33.75" customHeight="1">
      <c r="A1" s="508" t="s">
        <v>689</v>
      </c>
      <c r="B1" s="1401" t="s">
        <v>528</v>
      </c>
      <c r="C1" s="1401"/>
      <c r="D1" s="1401"/>
      <c r="E1" s="1401" t="s">
        <v>527</v>
      </c>
      <c r="F1" s="1401"/>
      <c r="G1" s="1401"/>
      <c r="H1" s="1401" t="s">
        <v>526</v>
      </c>
      <c r="I1" s="1401"/>
      <c r="J1" s="1401"/>
      <c r="K1" s="1401" t="s">
        <v>525</v>
      </c>
      <c r="L1" s="1401"/>
      <c r="M1" s="1401"/>
      <c r="N1" s="1401" t="s">
        <v>524</v>
      </c>
      <c r="O1" s="1401"/>
      <c r="P1" s="1401"/>
      <c r="Q1" s="1401" t="s">
        <v>523</v>
      </c>
      <c r="R1" s="1401"/>
      <c r="S1" s="1401"/>
      <c r="T1" s="1401" t="s">
        <v>522</v>
      </c>
      <c r="U1" s="1401"/>
      <c r="V1" s="1401"/>
      <c r="W1" s="1401" t="s">
        <v>521</v>
      </c>
      <c r="X1" s="1401"/>
      <c r="Y1" s="1401"/>
      <c r="Z1" s="1401" t="s">
        <v>321</v>
      </c>
      <c r="AA1" s="1401"/>
      <c r="AB1" s="1401"/>
      <c r="AC1" s="1401" t="s">
        <v>520</v>
      </c>
      <c r="AD1" s="1401"/>
      <c r="AE1" s="1401"/>
      <c r="AF1" s="1401" t="s">
        <v>519</v>
      </c>
      <c r="AG1" s="1401"/>
      <c r="AH1" s="1401"/>
      <c r="AI1" s="1401" t="s">
        <v>518</v>
      </c>
      <c r="AJ1" s="1401"/>
      <c r="AK1" s="1401"/>
      <c r="AL1" s="1401" t="s">
        <v>517</v>
      </c>
      <c r="AM1" s="1401"/>
      <c r="AN1" s="1401"/>
      <c r="AO1" s="1401" t="s">
        <v>653</v>
      </c>
      <c r="AP1" s="1401"/>
      <c r="AQ1" s="1401"/>
      <c r="AR1" s="1401" t="s">
        <v>688</v>
      </c>
      <c r="AS1" s="1401"/>
      <c r="AT1" s="1401"/>
      <c r="AU1" s="1401" t="s">
        <v>651</v>
      </c>
      <c r="AV1" s="1401"/>
      <c r="AW1" s="1401"/>
      <c r="AX1" s="1401" t="s">
        <v>650</v>
      </c>
      <c r="AY1" s="1401"/>
      <c r="AZ1" s="1401"/>
      <c r="BA1" s="1401" t="s">
        <v>935</v>
      </c>
      <c r="BB1" s="1401"/>
      <c r="BC1" s="1401"/>
      <c r="BD1" s="1401" t="s">
        <v>942</v>
      </c>
      <c r="BE1" s="1401"/>
      <c r="BF1" s="1401"/>
      <c r="BG1" s="1401" t="s">
        <v>946</v>
      </c>
      <c r="BH1" s="1401"/>
      <c r="BI1" s="1401"/>
      <c r="BJ1" s="1401" t="s">
        <v>967</v>
      </c>
      <c r="BK1" s="1401"/>
      <c r="BL1" s="1401"/>
      <c r="BM1" s="1401" t="s">
        <v>977</v>
      </c>
      <c r="BN1" s="1401"/>
      <c r="BO1" s="1401"/>
      <c r="BP1" s="1401" t="s">
        <v>1002</v>
      </c>
      <c r="BQ1" s="1401"/>
      <c r="BR1" s="1401"/>
      <c r="BS1" s="1401" t="s">
        <v>1018</v>
      </c>
      <c r="BT1" s="1401"/>
      <c r="BU1" s="1401"/>
      <c r="BV1" s="1401" t="s">
        <v>1104</v>
      </c>
      <c r="BW1" s="1401"/>
      <c r="BX1" s="1401"/>
      <c r="BY1" s="1401" t="s">
        <v>1127</v>
      </c>
      <c r="BZ1" s="1401"/>
      <c r="CA1" s="1401"/>
      <c r="CB1" s="1401" t="s">
        <v>1149</v>
      </c>
      <c r="CC1" s="1401"/>
      <c r="CD1" s="1401"/>
      <c r="CE1" s="1401" t="s">
        <v>1510</v>
      </c>
      <c r="CF1" s="1401"/>
      <c r="CG1" s="1401"/>
      <c r="CH1" s="1401" t="s">
        <v>1588</v>
      </c>
      <c r="CI1" s="1401"/>
      <c r="CJ1" s="1401"/>
      <c r="CK1" s="1401" t="s">
        <v>1623</v>
      </c>
      <c r="CL1" s="1401"/>
      <c r="CM1" s="1401"/>
    </row>
    <row r="2" spans="1:91">
      <c r="A2" s="339"/>
      <c r="B2" s="357" t="s">
        <v>678</v>
      </c>
      <c r="C2" s="356" t="s">
        <v>677</v>
      </c>
      <c r="D2" s="355" t="s">
        <v>65</v>
      </c>
      <c r="E2" s="357" t="s">
        <v>678</v>
      </c>
      <c r="F2" s="356" t="s">
        <v>677</v>
      </c>
      <c r="G2" s="355" t="s">
        <v>65</v>
      </c>
      <c r="H2" s="357" t="s">
        <v>678</v>
      </c>
      <c r="I2" s="356" t="s">
        <v>677</v>
      </c>
      <c r="J2" s="355" t="s">
        <v>65</v>
      </c>
      <c r="K2" s="357" t="s">
        <v>678</v>
      </c>
      <c r="L2" s="356" t="s">
        <v>677</v>
      </c>
      <c r="M2" s="355" t="s">
        <v>65</v>
      </c>
      <c r="N2" s="357" t="s">
        <v>678</v>
      </c>
      <c r="O2" s="356" t="s">
        <v>677</v>
      </c>
      <c r="P2" s="355" t="s">
        <v>65</v>
      </c>
      <c r="Q2" s="357" t="s">
        <v>678</v>
      </c>
      <c r="R2" s="356" t="s">
        <v>677</v>
      </c>
      <c r="S2" s="355" t="s">
        <v>65</v>
      </c>
      <c r="T2" s="357" t="s">
        <v>678</v>
      </c>
      <c r="U2" s="356" t="s">
        <v>677</v>
      </c>
      <c r="V2" s="355" t="s">
        <v>65</v>
      </c>
      <c r="W2" s="357" t="s">
        <v>678</v>
      </c>
      <c r="X2" s="356" t="s">
        <v>677</v>
      </c>
      <c r="Y2" s="355" t="s">
        <v>65</v>
      </c>
      <c r="Z2" s="357" t="s">
        <v>678</v>
      </c>
      <c r="AA2" s="356" t="s">
        <v>677</v>
      </c>
      <c r="AB2" s="355" t="s">
        <v>65</v>
      </c>
      <c r="AC2" s="357" t="s">
        <v>678</v>
      </c>
      <c r="AD2" s="356" t="s">
        <v>677</v>
      </c>
      <c r="AE2" s="355" t="s">
        <v>65</v>
      </c>
      <c r="AF2" s="357" t="s">
        <v>678</v>
      </c>
      <c r="AG2" s="356" t="s">
        <v>677</v>
      </c>
      <c r="AH2" s="355" t="s">
        <v>65</v>
      </c>
      <c r="AI2" s="357" t="s">
        <v>678</v>
      </c>
      <c r="AJ2" s="356" t="s">
        <v>677</v>
      </c>
      <c r="AK2" s="355" t="s">
        <v>65</v>
      </c>
      <c r="AL2" s="357" t="s">
        <v>678</v>
      </c>
      <c r="AM2" s="356" t="s">
        <v>677</v>
      </c>
      <c r="AN2" s="355" t="s">
        <v>65</v>
      </c>
      <c r="AO2" s="357" t="s">
        <v>678</v>
      </c>
      <c r="AP2" s="356" t="s">
        <v>677</v>
      </c>
      <c r="AQ2" s="355" t="s">
        <v>65</v>
      </c>
      <c r="AR2" s="357" t="s">
        <v>678</v>
      </c>
      <c r="AS2" s="356" t="s">
        <v>677</v>
      </c>
      <c r="AT2" s="355" t="s">
        <v>65</v>
      </c>
      <c r="AU2" s="357" t="s">
        <v>678</v>
      </c>
      <c r="AV2" s="356" t="s">
        <v>677</v>
      </c>
      <c r="AW2" s="355" t="s">
        <v>65</v>
      </c>
      <c r="AX2" s="357" t="s">
        <v>678</v>
      </c>
      <c r="AY2" s="356" t="s">
        <v>677</v>
      </c>
      <c r="AZ2" s="355" t="s">
        <v>65</v>
      </c>
      <c r="BA2" s="357" t="s">
        <v>678</v>
      </c>
      <c r="BB2" s="356" t="s">
        <v>677</v>
      </c>
      <c r="BC2" s="355" t="s">
        <v>65</v>
      </c>
      <c r="BD2" s="357" t="s">
        <v>678</v>
      </c>
      <c r="BE2" s="356" t="s">
        <v>677</v>
      </c>
      <c r="BF2" s="355" t="s">
        <v>65</v>
      </c>
      <c r="BG2" s="357" t="s">
        <v>678</v>
      </c>
      <c r="BH2" s="356" t="s">
        <v>677</v>
      </c>
      <c r="BI2" s="355" t="s">
        <v>65</v>
      </c>
      <c r="BJ2" s="357" t="s">
        <v>678</v>
      </c>
      <c r="BK2" s="356" t="s">
        <v>677</v>
      </c>
      <c r="BL2" s="355" t="s">
        <v>65</v>
      </c>
      <c r="BM2" s="357" t="s">
        <v>678</v>
      </c>
      <c r="BN2" s="356" t="s">
        <v>677</v>
      </c>
      <c r="BO2" s="355" t="s">
        <v>65</v>
      </c>
      <c r="BP2" s="357" t="s">
        <v>678</v>
      </c>
      <c r="BQ2" s="356" t="s">
        <v>677</v>
      </c>
      <c r="BR2" s="355" t="s">
        <v>65</v>
      </c>
      <c r="BS2" s="357" t="s">
        <v>678</v>
      </c>
      <c r="BT2" s="356" t="s">
        <v>677</v>
      </c>
      <c r="BU2" s="355" t="s">
        <v>65</v>
      </c>
      <c r="BV2" s="357" t="s">
        <v>678</v>
      </c>
      <c r="BW2" s="356" t="s">
        <v>677</v>
      </c>
      <c r="BX2" s="355" t="s">
        <v>65</v>
      </c>
      <c r="BY2" s="357" t="s">
        <v>678</v>
      </c>
      <c r="BZ2" s="356" t="s">
        <v>677</v>
      </c>
      <c r="CA2" s="355" t="s">
        <v>65</v>
      </c>
      <c r="CB2" s="357" t="s">
        <v>678</v>
      </c>
      <c r="CC2" s="356" t="s">
        <v>677</v>
      </c>
      <c r="CD2" s="355" t="s">
        <v>65</v>
      </c>
      <c r="CE2" s="357" t="s">
        <v>678</v>
      </c>
      <c r="CF2" s="356" t="s">
        <v>677</v>
      </c>
      <c r="CG2" s="355" t="s">
        <v>65</v>
      </c>
      <c r="CH2" s="357" t="s">
        <v>678</v>
      </c>
      <c r="CI2" s="356" t="s">
        <v>677</v>
      </c>
      <c r="CJ2" s="355" t="s">
        <v>65</v>
      </c>
      <c r="CK2" s="357" t="s">
        <v>678</v>
      </c>
      <c r="CL2" s="356" t="s">
        <v>677</v>
      </c>
      <c r="CM2" s="355" t="s">
        <v>65</v>
      </c>
    </row>
    <row r="3" spans="1:91" s="325" customFormat="1">
      <c r="A3" s="16" t="s">
        <v>687</v>
      </c>
      <c r="B3" s="349">
        <v>3695835.6491848715</v>
      </c>
      <c r="C3" s="348">
        <v>1638155.3540782882</v>
      </c>
      <c r="D3" s="347">
        <v>5333991.0032631597</v>
      </c>
      <c r="E3" s="349">
        <v>3660985.6970292791</v>
      </c>
      <c r="F3" s="348">
        <v>1021950.487676496</v>
      </c>
      <c r="G3" s="347">
        <v>4682936.1847057752</v>
      </c>
      <c r="H3" s="349">
        <v>3660985.9807360596</v>
      </c>
      <c r="I3" s="348">
        <v>1021950.80541</v>
      </c>
      <c r="J3" s="347">
        <v>4682936.7861460596</v>
      </c>
      <c r="K3" s="349">
        <v>3660985.4847360598</v>
      </c>
      <c r="L3" s="348">
        <v>1022898</v>
      </c>
      <c r="M3" s="347">
        <v>4683883.4847360598</v>
      </c>
      <c r="N3" s="349">
        <v>3664570</v>
      </c>
      <c r="O3" s="348">
        <v>1011558</v>
      </c>
      <c r="P3" s="347">
        <v>4676128</v>
      </c>
      <c r="Q3" s="349">
        <v>3979486</v>
      </c>
      <c r="R3" s="348">
        <v>1198827</v>
      </c>
      <c r="S3" s="347">
        <v>5178313</v>
      </c>
      <c r="T3" s="349">
        <v>3979486</v>
      </c>
      <c r="U3" s="348">
        <v>1198827</v>
      </c>
      <c r="V3" s="347">
        <v>5178313</v>
      </c>
      <c r="W3" s="349">
        <v>3979486</v>
      </c>
      <c r="X3" s="348">
        <v>1198827</v>
      </c>
      <c r="Y3" s="347">
        <v>5178313</v>
      </c>
      <c r="Z3" s="349">
        <v>3979486</v>
      </c>
      <c r="AA3" s="348">
        <v>1198827</v>
      </c>
      <c r="AB3" s="347">
        <v>5178313</v>
      </c>
      <c r="AC3" s="349">
        <v>4196129</v>
      </c>
      <c r="AD3" s="348">
        <v>360710</v>
      </c>
      <c r="AE3" s="347">
        <v>4556839</v>
      </c>
      <c r="AF3" s="349">
        <v>4196129</v>
      </c>
      <c r="AG3" s="348">
        <v>360710</v>
      </c>
      <c r="AH3" s="347">
        <v>4556839</v>
      </c>
      <c r="AI3" s="349">
        <v>4196129</v>
      </c>
      <c r="AJ3" s="348">
        <v>360710</v>
      </c>
      <c r="AK3" s="347">
        <v>4556839</v>
      </c>
      <c r="AL3" s="349">
        <v>4196129</v>
      </c>
      <c r="AM3" s="348">
        <v>360710</v>
      </c>
      <c r="AN3" s="347">
        <v>4556839</v>
      </c>
      <c r="AO3" s="349">
        <v>5276820</v>
      </c>
      <c r="AP3" s="348">
        <v>381278</v>
      </c>
      <c r="AQ3" s="347">
        <v>5658098</v>
      </c>
      <c r="AR3" s="349">
        <v>5276820</v>
      </c>
      <c r="AS3" s="348">
        <v>381278</v>
      </c>
      <c r="AT3" s="347">
        <v>5658098</v>
      </c>
      <c r="AU3" s="349">
        <v>5276820</v>
      </c>
      <c r="AV3" s="348">
        <v>381278</v>
      </c>
      <c r="AW3" s="347">
        <v>5658098</v>
      </c>
      <c r="AX3" s="349">
        <v>5276820</v>
      </c>
      <c r="AY3" s="348">
        <v>381278</v>
      </c>
      <c r="AZ3" s="347">
        <v>5658098</v>
      </c>
      <c r="BA3" s="349">
        <v>4324134</v>
      </c>
      <c r="BB3" s="348">
        <v>412301</v>
      </c>
      <c r="BC3" s="347">
        <v>4736435</v>
      </c>
      <c r="BD3" s="349">
        <v>4324134</v>
      </c>
      <c r="BE3" s="348">
        <v>412301</v>
      </c>
      <c r="BF3" s="347">
        <v>4736435</v>
      </c>
      <c r="BG3" s="349">
        <v>4324134</v>
      </c>
      <c r="BH3" s="348">
        <v>412301</v>
      </c>
      <c r="BI3" s="347">
        <v>4736435</v>
      </c>
      <c r="BJ3" s="349">
        <v>4324134</v>
      </c>
      <c r="BK3" s="348">
        <v>412301</v>
      </c>
      <c r="BL3" s="347">
        <v>4736435</v>
      </c>
      <c r="BM3" s="349">
        <v>3880081</v>
      </c>
      <c r="BN3" s="348">
        <v>458663</v>
      </c>
      <c r="BO3" s="347">
        <v>4338744</v>
      </c>
      <c r="BP3" s="349">
        <v>3880081</v>
      </c>
      <c r="BQ3" s="348">
        <v>458663</v>
      </c>
      <c r="BR3" s="347">
        <v>4338744</v>
      </c>
      <c r="BS3" s="349">
        <v>3880081</v>
      </c>
      <c r="BT3" s="348">
        <v>458663</v>
      </c>
      <c r="BU3" s="347">
        <v>4338744</v>
      </c>
      <c r="BV3" s="349">
        <v>3880081</v>
      </c>
      <c r="BW3" s="348">
        <v>458663</v>
      </c>
      <c r="BX3" s="347">
        <v>4338744</v>
      </c>
      <c r="BY3" s="349">
        <v>4311027</v>
      </c>
      <c r="BZ3" s="348">
        <v>535499</v>
      </c>
      <c r="CA3" s="347">
        <v>4846526</v>
      </c>
      <c r="CB3" s="349">
        <v>4311027</v>
      </c>
      <c r="CC3" s="348">
        <v>535499</v>
      </c>
      <c r="CD3" s="347">
        <v>4846526</v>
      </c>
      <c r="CE3" s="349">
        <v>4311027</v>
      </c>
      <c r="CF3" s="348">
        <v>535499</v>
      </c>
      <c r="CG3" s="347">
        <v>4846526</v>
      </c>
      <c r="CH3" s="349">
        <v>4311027</v>
      </c>
      <c r="CI3" s="348">
        <v>535499</v>
      </c>
      <c r="CJ3" s="347">
        <v>4846526</v>
      </c>
      <c r="CK3" s="349">
        <v>4549151</v>
      </c>
      <c r="CL3" s="348">
        <v>621058</v>
      </c>
      <c r="CM3" s="347">
        <v>5170209</v>
      </c>
    </row>
    <row r="4" spans="1:91" s="330" customFormat="1">
      <c r="A4" s="20" t="s">
        <v>995</v>
      </c>
      <c r="B4" s="345" t="s">
        <v>29</v>
      </c>
      <c r="C4" s="344" t="s">
        <v>29</v>
      </c>
      <c r="D4" s="343" t="s">
        <v>29</v>
      </c>
      <c r="E4" s="345" t="s">
        <v>29</v>
      </c>
      <c r="F4" s="344" t="s">
        <v>29</v>
      </c>
      <c r="G4" s="343" t="s">
        <v>29</v>
      </c>
      <c r="H4" s="345" t="s">
        <v>29</v>
      </c>
      <c r="I4" s="344" t="s">
        <v>29</v>
      </c>
      <c r="J4" s="343" t="s">
        <v>29</v>
      </c>
      <c r="K4" s="345" t="s">
        <v>29</v>
      </c>
      <c r="L4" s="344" t="s">
        <v>29</v>
      </c>
      <c r="M4" s="343" t="s">
        <v>29</v>
      </c>
      <c r="N4" s="345" t="s">
        <v>29</v>
      </c>
      <c r="O4" s="344" t="s">
        <v>29</v>
      </c>
      <c r="P4" s="343" t="s">
        <v>29</v>
      </c>
      <c r="Q4" s="345" t="s">
        <v>29</v>
      </c>
      <c r="R4" s="344" t="s">
        <v>29</v>
      </c>
      <c r="S4" s="343" t="s">
        <v>29</v>
      </c>
      <c r="T4" s="345" t="s">
        <v>29</v>
      </c>
      <c r="U4" s="344" t="s">
        <v>29</v>
      </c>
      <c r="V4" s="343" t="s">
        <v>29</v>
      </c>
      <c r="W4" s="345" t="s">
        <v>29</v>
      </c>
      <c r="X4" s="344" t="s">
        <v>29</v>
      </c>
      <c r="Y4" s="343" t="s">
        <v>29</v>
      </c>
      <c r="Z4" s="345" t="s">
        <v>29</v>
      </c>
      <c r="AA4" s="344" t="s">
        <v>29</v>
      </c>
      <c r="AB4" s="343" t="s">
        <v>29</v>
      </c>
      <c r="AC4" s="345" t="s">
        <v>29</v>
      </c>
      <c r="AD4" s="344" t="s">
        <v>29</v>
      </c>
      <c r="AE4" s="343" t="s">
        <v>29</v>
      </c>
      <c r="AF4" s="345" t="s">
        <v>29</v>
      </c>
      <c r="AG4" s="344" t="s">
        <v>29</v>
      </c>
      <c r="AH4" s="343" t="s">
        <v>29</v>
      </c>
      <c r="AI4" s="345" t="s">
        <v>29</v>
      </c>
      <c r="AJ4" s="344" t="s">
        <v>29</v>
      </c>
      <c r="AK4" s="343" t="s">
        <v>29</v>
      </c>
      <c r="AL4" s="345" t="s">
        <v>29</v>
      </c>
      <c r="AM4" s="344" t="s">
        <v>29</v>
      </c>
      <c r="AN4" s="343" t="s">
        <v>29</v>
      </c>
      <c r="AO4" s="345" t="s">
        <v>29</v>
      </c>
      <c r="AP4" s="344" t="s">
        <v>29</v>
      </c>
      <c r="AQ4" s="343" t="s">
        <v>29</v>
      </c>
      <c r="AR4" s="345" t="s">
        <v>29</v>
      </c>
      <c r="AS4" s="344" t="s">
        <v>29</v>
      </c>
      <c r="AT4" s="343" t="s">
        <v>29</v>
      </c>
      <c r="AU4" s="345" t="s">
        <v>29</v>
      </c>
      <c r="AV4" s="344" t="s">
        <v>29</v>
      </c>
      <c r="AW4" s="343" t="s">
        <v>29</v>
      </c>
      <c r="AX4" s="345" t="s">
        <v>29</v>
      </c>
      <c r="AY4" s="344" t="s">
        <v>29</v>
      </c>
      <c r="AZ4" s="343" t="s">
        <v>29</v>
      </c>
      <c r="BA4" s="345" t="s">
        <v>29</v>
      </c>
      <c r="BB4" s="344" t="s">
        <v>29</v>
      </c>
      <c r="BC4" s="343" t="s">
        <v>29</v>
      </c>
      <c r="BD4" s="345">
        <v>342742</v>
      </c>
      <c r="BE4" s="344">
        <v>-342742</v>
      </c>
      <c r="BF4" s="343">
        <v>0</v>
      </c>
      <c r="BG4" s="345">
        <v>342742</v>
      </c>
      <c r="BH4" s="344">
        <v>-342742</v>
      </c>
      <c r="BI4" s="343">
        <v>0</v>
      </c>
      <c r="BJ4" s="345">
        <v>342742</v>
      </c>
      <c r="BK4" s="344">
        <v>-342742</v>
      </c>
      <c r="BL4" s="343">
        <v>0</v>
      </c>
      <c r="BM4" s="345">
        <v>0</v>
      </c>
      <c r="BN4" s="344">
        <v>0</v>
      </c>
      <c r="BO4" s="252" t="s">
        <v>29</v>
      </c>
      <c r="BP4" s="345">
        <v>0</v>
      </c>
      <c r="BQ4" s="344">
        <v>0</v>
      </c>
      <c r="BR4" s="343">
        <v>0</v>
      </c>
      <c r="BS4" s="345">
        <v>0</v>
      </c>
      <c r="BT4" s="344">
        <v>0</v>
      </c>
      <c r="BU4" s="343">
        <v>0</v>
      </c>
      <c r="BV4" s="345">
        <v>0</v>
      </c>
      <c r="BW4" s="344">
        <v>0</v>
      </c>
      <c r="BX4" s="343">
        <v>0</v>
      </c>
      <c r="BY4" s="345">
        <v>0</v>
      </c>
      <c r="BZ4" s="344">
        <v>0</v>
      </c>
      <c r="CA4" s="343">
        <v>0</v>
      </c>
      <c r="CB4" s="345">
        <v>0</v>
      </c>
      <c r="CC4" s="344">
        <v>0</v>
      </c>
      <c r="CD4" s="343">
        <v>0</v>
      </c>
      <c r="CE4" s="345">
        <v>0</v>
      </c>
      <c r="CF4" s="344">
        <v>0</v>
      </c>
      <c r="CG4" s="343">
        <v>0</v>
      </c>
      <c r="CH4" s="345">
        <v>0</v>
      </c>
      <c r="CI4" s="344">
        <v>0</v>
      </c>
      <c r="CJ4" s="343">
        <v>0</v>
      </c>
      <c r="CK4" s="345">
        <v>0</v>
      </c>
      <c r="CL4" s="344">
        <v>0</v>
      </c>
      <c r="CM4" s="343">
        <v>0</v>
      </c>
    </row>
    <row r="5" spans="1:91">
      <c r="A5" s="20" t="s">
        <v>668</v>
      </c>
      <c r="B5" s="345">
        <v>0</v>
      </c>
      <c r="C5" s="344">
        <v>0</v>
      </c>
      <c r="D5" s="343">
        <v>0</v>
      </c>
      <c r="E5" s="345">
        <v>0</v>
      </c>
      <c r="F5" s="344">
        <v>0</v>
      </c>
      <c r="G5" s="343">
        <v>0</v>
      </c>
      <c r="H5" s="345">
        <v>0</v>
      </c>
      <c r="I5" s="344">
        <v>0</v>
      </c>
      <c r="J5" s="343">
        <v>0</v>
      </c>
      <c r="K5" s="345">
        <v>0</v>
      </c>
      <c r="L5" s="344">
        <v>0</v>
      </c>
      <c r="M5" s="343">
        <v>0</v>
      </c>
      <c r="N5" s="345">
        <v>0</v>
      </c>
      <c r="O5" s="344">
        <v>0</v>
      </c>
      <c r="P5" s="343">
        <v>0</v>
      </c>
      <c r="Q5" s="345">
        <v>0</v>
      </c>
      <c r="R5" s="344">
        <v>0</v>
      </c>
      <c r="S5" s="343">
        <v>0</v>
      </c>
      <c r="T5" s="345">
        <v>0</v>
      </c>
      <c r="U5" s="344">
        <v>0</v>
      </c>
      <c r="V5" s="343">
        <v>0</v>
      </c>
      <c r="W5" s="345">
        <v>0</v>
      </c>
      <c r="X5" s="344">
        <v>0</v>
      </c>
      <c r="Y5" s="343">
        <v>0</v>
      </c>
      <c r="Z5" s="345">
        <v>0</v>
      </c>
      <c r="AA5" s="344">
        <v>0</v>
      </c>
      <c r="AB5" s="343">
        <v>0</v>
      </c>
      <c r="AC5" s="345">
        <v>8211</v>
      </c>
      <c r="AD5" s="344">
        <v>0</v>
      </c>
      <c r="AE5" s="343">
        <v>8211</v>
      </c>
      <c r="AF5" s="345">
        <v>8211</v>
      </c>
      <c r="AG5" s="344">
        <v>0</v>
      </c>
      <c r="AH5" s="343">
        <v>8211</v>
      </c>
      <c r="AI5" s="345">
        <v>8211</v>
      </c>
      <c r="AJ5" s="344">
        <v>0</v>
      </c>
      <c r="AK5" s="343">
        <v>8211</v>
      </c>
      <c r="AL5" s="345">
        <v>166571</v>
      </c>
      <c r="AM5" s="344">
        <v>0</v>
      </c>
      <c r="AN5" s="343">
        <v>166571</v>
      </c>
      <c r="AO5" s="345">
        <v>0</v>
      </c>
      <c r="AP5" s="344">
        <v>0</v>
      </c>
      <c r="AQ5" s="343">
        <v>0</v>
      </c>
      <c r="AR5" s="345">
        <v>0</v>
      </c>
      <c r="AS5" s="344">
        <v>0</v>
      </c>
      <c r="AT5" s="343">
        <v>0</v>
      </c>
      <c r="AU5" s="345" t="s">
        <v>568</v>
      </c>
      <c r="AV5" s="344" t="s">
        <v>568</v>
      </c>
      <c r="AW5" s="343" t="s">
        <v>568</v>
      </c>
      <c r="AX5" s="345">
        <v>14</v>
      </c>
      <c r="AY5" s="344">
        <v>-580</v>
      </c>
      <c r="AZ5" s="343">
        <v>-566</v>
      </c>
      <c r="BA5" s="345">
        <v>0</v>
      </c>
      <c r="BB5" s="344">
        <v>0</v>
      </c>
      <c r="BC5" s="343">
        <v>0</v>
      </c>
      <c r="BD5" s="345">
        <v>0</v>
      </c>
      <c r="BE5" s="344">
        <v>0</v>
      </c>
      <c r="BF5" s="343">
        <v>0</v>
      </c>
      <c r="BG5" s="345">
        <v>0</v>
      </c>
      <c r="BH5" s="344">
        <v>0</v>
      </c>
      <c r="BI5" s="343">
        <v>0</v>
      </c>
      <c r="BJ5" s="345">
        <v>0</v>
      </c>
      <c r="BK5" s="344">
        <v>0</v>
      </c>
      <c r="BL5" s="343">
        <v>0</v>
      </c>
      <c r="BM5" s="345">
        <v>0</v>
      </c>
      <c r="BN5" s="344">
        <v>0</v>
      </c>
      <c r="BO5" s="343">
        <v>0</v>
      </c>
      <c r="BP5" s="345">
        <v>0</v>
      </c>
      <c r="BQ5" s="344">
        <v>0</v>
      </c>
      <c r="BR5" s="343">
        <v>0</v>
      </c>
      <c r="BS5" s="345">
        <v>0</v>
      </c>
      <c r="BT5" s="344">
        <v>0</v>
      </c>
      <c r="BU5" s="343">
        <v>0</v>
      </c>
      <c r="BV5" s="345">
        <v>0</v>
      </c>
      <c r="BW5" s="344">
        <v>0</v>
      </c>
      <c r="BX5" s="343">
        <v>0</v>
      </c>
      <c r="BY5" s="345">
        <v>0</v>
      </c>
      <c r="BZ5" s="344">
        <v>0</v>
      </c>
      <c r="CA5" s="343">
        <v>0</v>
      </c>
      <c r="CB5" s="345">
        <v>0</v>
      </c>
      <c r="CC5" s="344">
        <v>0</v>
      </c>
      <c r="CD5" s="343">
        <v>0</v>
      </c>
      <c r="CE5" s="345">
        <v>0</v>
      </c>
      <c r="CF5" s="344">
        <v>0</v>
      </c>
      <c r="CG5" s="343">
        <v>0</v>
      </c>
      <c r="CH5" s="345">
        <v>0</v>
      </c>
      <c r="CI5" s="344">
        <v>0</v>
      </c>
      <c r="CJ5" s="343">
        <v>0</v>
      </c>
      <c r="CK5" s="345">
        <v>0</v>
      </c>
      <c r="CL5" s="344">
        <v>0</v>
      </c>
      <c r="CM5" s="343">
        <v>0</v>
      </c>
    </row>
    <row r="6" spans="1:91">
      <c r="A6" s="20" t="s">
        <v>686</v>
      </c>
      <c r="B6" s="345">
        <v>246606.4</v>
      </c>
      <c r="C6" s="344">
        <v>87461</v>
      </c>
      <c r="D6" s="343">
        <v>334067.40000000002</v>
      </c>
      <c r="E6" s="345">
        <v>93340.640501830901</v>
      </c>
      <c r="F6" s="344">
        <v>31863</v>
      </c>
      <c r="G6" s="343">
        <v>125203.6405018309</v>
      </c>
      <c r="H6" s="345">
        <v>159704</v>
      </c>
      <c r="I6" s="344">
        <v>55369</v>
      </c>
      <c r="J6" s="343">
        <v>215073</v>
      </c>
      <c r="K6" s="345">
        <v>219060.32819000003</v>
      </c>
      <c r="L6" s="344">
        <v>77820.228110000011</v>
      </c>
      <c r="M6" s="343">
        <v>296880.55630000005</v>
      </c>
      <c r="N6" s="345">
        <v>274703</v>
      </c>
      <c r="O6" s="344">
        <v>90269</v>
      </c>
      <c r="P6" s="343">
        <v>364972</v>
      </c>
      <c r="Q6" s="345">
        <v>105689</v>
      </c>
      <c r="R6" s="344">
        <v>30335</v>
      </c>
      <c r="S6" s="343">
        <v>136024</v>
      </c>
      <c r="T6" s="345">
        <v>162556</v>
      </c>
      <c r="U6" s="344">
        <v>51146</v>
      </c>
      <c r="V6" s="343">
        <v>213702</v>
      </c>
      <c r="W6" s="345">
        <v>212965</v>
      </c>
      <c r="X6" s="344">
        <v>56661</v>
      </c>
      <c r="Y6" s="343">
        <v>269626</v>
      </c>
      <c r="Z6" s="345">
        <v>248737</v>
      </c>
      <c r="AA6" s="344">
        <v>53706</v>
      </c>
      <c r="AB6" s="343">
        <v>302443</v>
      </c>
      <c r="AC6" s="345">
        <v>47383</v>
      </c>
      <c r="AD6" s="344">
        <v>7648</v>
      </c>
      <c r="AE6" s="343">
        <v>55031</v>
      </c>
      <c r="AF6" s="345">
        <v>100130</v>
      </c>
      <c r="AG6" s="344">
        <v>14045</v>
      </c>
      <c r="AH6" s="343">
        <v>114175</v>
      </c>
      <c r="AI6" s="345">
        <v>172035</v>
      </c>
      <c r="AJ6" s="344">
        <v>26204</v>
      </c>
      <c r="AK6" s="343">
        <v>198239</v>
      </c>
      <c r="AL6" s="345">
        <v>228005</v>
      </c>
      <c r="AM6" s="344">
        <v>37337</v>
      </c>
      <c r="AN6" s="343">
        <v>265342</v>
      </c>
      <c r="AO6" s="345">
        <v>91087</v>
      </c>
      <c r="AP6" s="344">
        <v>10753</v>
      </c>
      <c r="AQ6" s="343">
        <v>101840</v>
      </c>
      <c r="AR6" s="345">
        <v>180545</v>
      </c>
      <c r="AS6" s="344">
        <v>21953</v>
      </c>
      <c r="AT6" s="343">
        <v>202498</v>
      </c>
      <c r="AU6" s="345">
        <v>279967</v>
      </c>
      <c r="AV6" s="344">
        <v>30245</v>
      </c>
      <c r="AW6" s="343">
        <v>310212</v>
      </c>
      <c r="AX6" s="345">
        <v>349642</v>
      </c>
      <c r="AY6" s="344">
        <v>27716</v>
      </c>
      <c r="AZ6" s="343">
        <v>377358</v>
      </c>
      <c r="BA6" s="345">
        <v>69357</v>
      </c>
      <c r="BB6" s="344">
        <v>13070</v>
      </c>
      <c r="BC6" s="343">
        <v>82427</v>
      </c>
      <c r="BD6" s="345">
        <v>54303</v>
      </c>
      <c r="BE6" s="344">
        <v>27135</v>
      </c>
      <c r="BF6" s="343">
        <v>81438</v>
      </c>
      <c r="BG6" s="345">
        <v>145474</v>
      </c>
      <c r="BH6" s="344">
        <v>46783</v>
      </c>
      <c r="BI6" s="343">
        <v>192257</v>
      </c>
      <c r="BJ6" s="345">
        <v>227970</v>
      </c>
      <c r="BK6" s="344">
        <v>57214</v>
      </c>
      <c r="BL6" s="343">
        <v>285184</v>
      </c>
      <c r="BM6" s="345">
        <v>76414</v>
      </c>
      <c r="BN6" s="344">
        <v>14737</v>
      </c>
      <c r="BO6" s="343">
        <v>91151</v>
      </c>
      <c r="BP6" s="345">
        <v>156998</v>
      </c>
      <c r="BQ6" s="344">
        <v>31136</v>
      </c>
      <c r="BR6" s="343">
        <v>188134</v>
      </c>
      <c r="BS6" s="345">
        <v>242107</v>
      </c>
      <c r="BT6" s="344">
        <v>47296</v>
      </c>
      <c r="BU6" s="343">
        <v>289403</v>
      </c>
      <c r="BV6" s="345">
        <v>325186</v>
      </c>
      <c r="BW6" s="344">
        <v>57934</v>
      </c>
      <c r="BX6" s="343">
        <v>383120</v>
      </c>
      <c r="BY6" s="345">
        <v>75933</v>
      </c>
      <c r="BZ6" s="344">
        <v>11663</v>
      </c>
      <c r="CA6" s="343">
        <v>87596</v>
      </c>
      <c r="CB6" s="345">
        <v>141866</v>
      </c>
      <c r="CC6" s="344">
        <v>32340</v>
      </c>
      <c r="CD6" s="343">
        <v>174206</v>
      </c>
      <c r="CE6" s="345">
        <v>201865</v>
      </c>
      <c r="CF6" s="344">
        <v>59523</v>
      </c>
      <c r="CG6" s="343">
        <v>261388</v>
      </c>
      <c r="CH6" s="345">
        <v>256739</v>
      </c>
      <c r="CI6" s="344">
        <v>87928</v>
      </c>
      <c r="CJ6" s="343">
        <v>344667</v>
      </c>
      <c r="CK6" s="345">
        <v>38632</v>
      </c>
      <c r="CL6" s="344">
        <v>7791</v>
      </c>
      <c r="CM6" s="343">
        <v>46423</v>
      </c>
    </row>
    <row r="7" spans="1:91">
      <c r="A7" s="20" t="s">
        <v>685</v>
      </c>
      <c r="B7" s="345">
        <v>17848</v>
      </c>
      <c r="C7" s="344">
        <v>-714057</v>
      </c>
      <c r="D7" s="343">
        <v>-696209</v>
      </c>
      <c r="E7" s="345">
        <v>28458.849280000002</v>
      </c>
      <c r="F7" s="344">
        <v>49295.5</v>
      </c>
      <c r="G7" s="343">
        <v>77754.349279999995</v>
      </c>
      <c r="H7" s="345">
        <v>44021</v>
      </c>
      <c r="I7" s="344">
        <v>90098</v>
      </c>
      <c r="J7" s="343">
        <v>134119</v>
      </c>
      <c r="K7" s="345">
        <v>75825.163149999993</v>
      </c>
      <c r="L7" s="344">
        <v>96142.545920000004</v>
      </c>
      <c r="M7" s="343">
        <v>171967.70906999998</v>
      </c>
      <c r="N7" s="345">
        <v>40213</v>
      </c>
      <c r="O7" s="344">
        <v>97000</v>
      </c>
      <c r="P7" s="343">
        <v>137213</v>
      </c>
      <c r="Q7" s="345">
        <v>109363</v>
      </c>
      <c r="R7" s="344">
        <v>102646</v>
      </c>
      <c r="S7" s="343">
        <v>212009</v>
      </c>
      <c r="T7" s="345">
        <v>175362</v>
      </c>
      <c r="U7" s="344">
        <v>1257</v>
      </c>
      <c r="V7" s="343">
        <v>176619</v>
      </c>
      <c r="W7" s="345">
        <v>169844</v>
      </c>
      <c r="X7" s="344">
        <v>10844</v>
      </c>
      <c r="Y7" s="343">
        <v>180688</v>
      </c>
      <c r="Z7" s="345">
        <v>-32094</v>
      </c>
      <c r="AA7" s="344">
        <v>6375</v>
      </c>
      <c r="AB7" s="343">
        <v>-25719</v>
      </c>
      <c r="AC7" s="345">
        <v>-395458</v>
      </c>
      <c r="AD7" s="344">
        <v>25845</v>
      </c>
      <c r="AE7" s="343">
        <v>-369613</v>
      </c>
      <c r="AF7" s="345">
        <v>768399</v>
      </c>
      <c r="AG7" s="344">
        <v>19547</v>
      </c>
      <c r="AH7" s="343">
        <v>787946</v>
      </c>
      <c r="AI7" s="345">
        <v>778099</v>
      </c>
      <c r="AJ7" s="344">
        <v>10453</v>
      </c>
      <c r="AK7" s="343">
        <v>788552</v>
      </c>
      <c r="AL7" s="345">
        <v>686115</v>
      </c>
      <c r="AM7" s="344">
        <v>-17669</v>
      </c>
      <c r="AN7" s="343">
        <v>668446</v>
      </c>
      <c r="AO7" s="345">
        <v>258346</v>
      </c>
      <c r="AP7" s="344">
        <v>-3021</v>
      </c>
      <c r="AQ7" s="343">
        <v>255325</v>
      </c>
      <c r="AR7" s="345">
        <v>112790</v>
      </c>
      <c r="AS7" s="344">
        <v>-5781</v>
      </c>
      <c r="AT7" s="343">
        <v>107009</v>
      </c>
      <c r="AU7" s="345">
        <v>-1289255</v>
      </c>
      <c r="AV7" s="344">
        <v>-5453</v>
      </c>
      <c r="AW7" s="343">
        <v>-1294708</v>
      </c>
      <c r="AX7" s="345">
        <v>-1302342</v>
      </c>
      <c r="AY7" s="344">
        <v>3534</v>
      </c>
      <c r="AZ7" s="343">
        <v>-1298808</v>
      </c>
      <c r="BA7" s="345">
        <v>-87708</v>
      </c>
      <c r="BB7" s="344">
        <v>145557</v>
      </c>
      <c r="BC7" s="343">
        <v>57849</v>
      </c>
      <c r="BD7" s="345">
        <v>-122433</v>
      </c>
      <c r="BE7" s="344">
        <v>293756</v>
      </c>
      <c r="BF7" s="343">
        <v>171323</v>
      </c>
      <c r="BG7" s="345">
        <v>-143730</v>
      </c>
      <c r="BH7" s="344">
        <v>305671</v>
      </c>
      <c r="BI7" s="343">
        <v>161941</v>
      </c>
      <c r="BJ7" s="345">
        <v>-1014765</v>
      </c>
      <c r="BK7" s="344">
        <v>332006</v>
      </c>
      <c r="BL7" s="343">
        <v>-682759</v>
      </c>
      <c r="BM7" s="345">
        <v>59336</v>
      </c>
      <c r="BN7" s="344">
        <v>7047</v>
      </c>
      <c r="BO7" s="343">
        <v>66383</v>
      </c>
      <c r="BP7" s="345">
        <v>95948</v>
      </c>
      <c r="BQ7" s="344">
        <v>9758</v>
      </c>
      <c r="BR7" s="343">
        <v>105706</v>
      </c>
      <c r="BS7" s="345">
        <v>97099</v>
      </c>
      <c r="BT7" s="344">
        <v>10140</v>
      </c>
      <c r="BU7" s="343">
        <v>107239</v>
      </c>
      <c r="BV7" s="345">
        <v>105760</v>
      </c>
      <c r="BW7" s="344">
        <v>18902</v>
      </c>
      <c r="BX7" s="343">
        <v>124662</v>
      </c>
      <c r="BY7" s="345">
        <v>31994</v>
      </c>
      <c r="BZ7" s="344">
        <v>76398</v>
      </c>
      <c r="CA7" s="343">
        <v>108392</v>
      </c>
      <c r="CB7" s="345">
        <v>46683</v>
      </c>
      <c r="CC7" s="344">
        <v>-28430</v>
      </c>
      <c r="CD7" s="343">
        <v>18253</v>
      </c>
      <c r="CE7" s="345">
        <v>-18879</v>
      </c>
      <c r="CF7" s="344">
        <v>287</v>
      </c>
      <c r="CG7" s="343">
        <v>-18592</v>
      </c>
      <c r="CH7" s="345">
        <v>-18615</v>
      </c>
      <c r="CI7" s="344">
        <v>15637</v>
      </c>
      <c r="CJ7" s="343">
        <v>-2978</v>
      </c>
      <c r="CK7" s="345">
        <v>19290</v>
      </c>
      <c r="CL7" s="344">
        <v>-3741</v>
      </c>
      <c r="CM7" s="343">
        <v>15549</v>
      </c>
    </row>
    <row r="8" spans="1:91">
      <c r="A8" s="20" t="s">
        <v>684</v>
      </c>
      <c r="B8" s="345">
        <v>111365</v>
      </c>
      <c r="C8" s="344">
        <v>384884</v>
      </c>
      <c r="D8" s="343">
        <v>496249</v>
      </c>
      <c r="E8" s="345">
        <v>41874.849280000002</v>
      </c>
      <c r="F8" s="344">
        <v>51068</v>
      </c>
      <c r="G8" s="343">
        <v>92942.849279999995</v>
      </c>
      <c r="H8" s="345">
        <v>71204</v>
      </c>
      <c r="I8" s="344">
        <v>91937</v>
      </c>
      <c r="J8" s="343">
        <v>163141</v>
      </c>
      <c r="K8" s="345">
        <v>106570.16314999999</v>
      </c>
      <c r="L8" s="344">
        <v>98533.545920000004</v>
      </c>
      <c r="M8" s="343">
        <v>205103.70906999998</v>
      </c>
      <c r="N8" s="345">
        <v>152343</v>
      </c>
      <c r="O8" s="344">
        <v>113115</v>
      </c>
      <c r="P8" s="343">
        <v>265458</v>
      </c>
      <c r="Q8" s="345">
        <v>112448</v>
      </c>
      <c r="R8" s="344">
        <v>104869</v>
      </c>
      <c r="S8" s="343">
        <v>217317</v>
      </c>
      <c r="T8" s="345">
        <v>193892</v>
      </c>
      <c r="U8" s="344">
        <v>12611</v>
      </c>
      <c r="V8" s="343">
        <v>206503</v>
      </c>
      <c r="W8" s="345">
        <v>206728</v>
      </c>
      <c r="X8" s="344">
        <v>23031</v>
      </c>
      <c r="Y8" s="343">
        <v>229759</v>
      </c>
      <c r="Z8" s="345">
        <v>220110</v>
      </c>
      <c r="AA8" s="344">
        <v>18866</v>
      </c>
      <c r="AB8" s="343">
        <v>238976</v>
      </c>
      <c r="AC8" s="345">
        <v>174712</v>
      </c>
      <c r="AD8" s="344">
        <v>26029</v>
      </c>
      <c r="AE8" s="343">
        <v>200741</v>
      </c>
      <c r="AF8" s="345">
        <v>1369262</v>
      </c>
      <c r="AG8" s="344">
        <v>31792</v>
      </c>
      <c r="AH8" s="343">
        <v>1401054</v>
      </c>
      <c r="AI8" s="345">
        <v>1379027</v>
      </c>
      <c r="AJ8" s="344">
        <v>32686</v>
      </c>
      <c r="AK8" s="343">
        <v>1411713</v>
      </c>
      <c r="AL8" s="345">
        <v>1390559</v>
      </c>
      <c r="AM8" s="344">
        <v>16311</v>
      </c>
      <c r="AN8" s="343">
        <v>1406870</v>
      </c>
      <c r="AO8" s="345">
        <v>265047</v>
      </c>
      <c r="AP8" s="344">
        <v>0</v>
      </c>
      <c r="AQ8" s="343">
        <v>265047</v>
      </c>
      <c r="AR8" s="345">
        <v>130720</v>
      </c>
      <c r="AS8" s="344">
        <v>16</v>
      </c>
      <c r="AT8" s="343">
        <v>130736</v>
      </c>
      <c r="AU8" s="345">
        <v>215201</v>
      </c>
      <c r="AV8" s="344">
        <v>344</v>
      </c>
      <c r="AW8" s="343">
        <v>215545</v>
      </c>
      <c r="AX8" s="345">
        <v>183896</v>
      </c>
      <c r="AY8" s="344">
        <v>9537</v>
      </c>
      <c r="AZ8" s="343">
        <v>193433</v>
      </c>
      <c r="BA8" s="345">
        <v>5800</v>
      </c>
      <c r="BB8" s="344">
        <v>145557</v>
      </c>
      <c r="BC8" s="343">
        <v>151357</v>
      </c>
      <c r="BD8" s="345">
        <v>7102</v>
      </c>
      <c r="BE8" s="344">
        <v>294183</v>
      </c>
      <c r="BF8" s="343">
        <v>301285</v>
      </c>
      <c r="BG8" s="345">
        <v>16720</v>
      </c>
      <c r="BH8" s="344">
        <v>306098</v>
      </c>
      <c r="BI8" s="343">
        <v>322818</v>
      </c>
      <c r="BJ8" s="345">
        <v>21135</v>
      </c>
      <c r="BK8" s="344">
        <v>333406</v>
      </c>
      <c r="BL8" s="343">
        <v>354541</v>
      </c>
      <c r="BM8" s="345">
        <v>105367</v>
      </c>
      <c r="BN8" s="344">
        <v>7267</v>
      </c>
      <c r="BO8" s="343">
        <v>112634</v>
      </c>
      <c r="BP8" s="345">
        <v>149709</v>
      </c>
      <c r="BQ8" s="344">
        <v>14292</v>
      </c>
      <c r="BR8" s="343">
        <v>164001</v>
      </c>
      <c r="BS8" s="345">
        <v>163231</v>
      </c>
      <c r="BT8" s="344">
        <v>18264</v>
      </c>
      <c r="BU8" s="343">
        <v>181495</v>
      </c>
      <c r="BV8" s="345">
        <v>183501</v>
      </c>
      <c r="BW8" s="344">
        <v>33355</v>
      </c>
      <c r="BX8" s="343">
        <v>216856</v>
      </c>
      <c r="BY8" s="345">
        <v>32837</v>
      </c>
      <c r="BZ8" s="344">
        <v>86801</v>
      </c>
      <c r="CA8" s="343">
        <v>119638</v>
      </c>
      <c r="CB8" s="345">
        <v>48450</v>
      </c>
      <c r="CC8" s="344">
        <v>87878</v>
      </c>
      <c r="CD8" s="343">
        <v>136328</v>
      </c>
      <c r="CE8" s="345">
        <v>60682</v>
      </c>
      <c r="CF8" s="344">
        <v>133111</v>
      </c>
      <c r="CG8" s="343">
        <v>193793</v>
      </c>
      <c r="CH8" s="345">
        <v>81027</v>
      </c>
      <c r="CI8" s="344">
        <v>159037</v>
      </c>
      <c r="CJ8" s="343">
        <v>240064</v>
      </c>
      <c r="CK8" s="345">
        <v>58845</v>
      </c>
      <c r="CL8" s="344">
        <v>1931</v>
      </c>
      <c r="CM8" s="343">
        <v>60776</v>
      </c>
    </row>
    <row r="9" spans="1:91">
      <c r="A9" s="20" t="s">
        <v>683</v>
      </c>
      <c r="B9" s="345">
        <v>-71238</v>
      </c>
      <c r="C9" s="344">
        <v>-1074662</v>
      </c>
      <c r="D9" s="343">
        <v>-1145900</v>
      </c>
      <c r="E9" s="345">
        <v>-10567</v>
      </c>
      <c r="F9" s="344">
        <v>-1088</v>
      </c>
      <c r="G9" s="343">
        <v>-11655</v>
      </c>
      <c r="H9" s="345">
        <v>-19378</v>
      </c>
      <c r="I9" s="344">
        <v>-1071</v>
      </c>
      <c r="J9" s="343">
        <v>-20449</v>
      </c>
      <c r="K9" s="345">
        <v>-22030</v>
      </c>
      <c r="L9" s="344">
        <v>-1615</v>
      </c>
      <c r="M9" s="343">
        <v>-23645</v>
      </c>
      <c r="N9" s="345">
        <v>-99207</v>
      </c>
      <c r="O9" s="344">
        <v>-15308</v>
      </c>
      <c r="P9" s="343">
        <v>-114515</v>
      </c>
      <c r="Q9" s="345">
        <v>-2404</v>
      </c>
      <c r="R9" s="344">
        <v>-2055</v>
      </c>
      <c r="S9" s="343">
        <v>-4459</v>
      </c>
      <c r="T9" s="345">
        <v>-17849</v>
      </c>
      <c r="U9" s="344">
        <v>-11146</v>
      </c>
      <c r="V9" s="343">
        <v>-28995</v>
      </c>
      <c r="W9" s="345">
        <v>-29906</v>
      </c>
      <c r="X9" s="344">
        <v>-11490</v>
      </c>
      <c r="Y9" s="343">
        <v>-41396</v>
      </c>
      <c r="Z9" s="345">
        <v>-234415</v>
      </c>
      <c r="AA9" s="344">
        <v>-11794</v>
      </c>
      <c r="AB9" s="343">
        <v>-246209</v>
      </c>
      <c r="AC9" s="345">
        <v>-4738</v>
      </c>
      <c r="AD9" s="344">
        <v>0</v>
      </c>
      <c r="AE9" s="343">
        <v>-4738</v>
      </c>
      <c r="AF9" s="345">
        <v>-10247</v>
      </c>
      <c r="AG9" s="344">
        <v>0</v>
      </c>
      <c r="AH9" s="343">
        <v>-10247</v>
      </c>
      <c r="AI9" s="345">
        <v>-10312</v>
      </c>
      <c r="AJ9" s="344">
        <v>0</v>
      </c>
      <c r="AK9" s="343">
        <v>-10312</v>
      </c>
      <c r="AL9" s="345">
        <v>-21191</v>
      </c>
      <c r="AM9" s="344">
        <v>0</v>
      </c>
      <c r="AN9" s="343">
        <v>-21191</v>
      </c>
      <c r="AO9" s="345">
        <v>0</v>
      </c>
      <c r="AP9" s="344">
        <v>-745</v>
      </c>
      <c r="AQ9" s="343">
        <v>-745</v>
      </c>
      <c r="AR9" s="345">
        <v>-930</v>
      </c>
      <c r="AS9" s="344">
        <v>-1228</v>
      </c>
      <c r="AT9" s="343">
        <v>-2158</v>
      </c>
      <c r="AU9" s="345">
        <v>-30666</v>
      </c>
      <c r="AV9" s="344">
        <v>-1228</v>
      </c>
      <c r="AW9" s="343">
        <v>-31894</v>
      </c>
      <c r="AX9" s="345">
        <v>-3900</v>
      </c>
      <c r="AY9" s="344">
        <v>-1228</v>
      </c>
      <c r="AZ9" s="343">
        <v>-5128</v>
      </c>
      <c r="BA9" s="345">
        <v>-9293</v>
      </c>
      <c r="BB9" s="344">
        <v>0</v>
      </c>
      <c r="BC9" s="343">
        <v>-9293</v>
      </c>
      <c r="BD9" s="345">
        <v>-37144</v>
      </c>
      <c r="BE9" s="344">
        <v>-427</v>
      </c>
      <c r="BF9" s="343">
        <v>-37571</v>
      </c>
      <c r="BG9" s="345">
        <v>-68059</v>
      </c>
      <c r="BH9" s="344">
        <v>-427</v>
      </c>
      <c r="BI9" s="343">
        <v>-68486</v>
      </c>
      <c r="BJ9" s="345">
        <v>-943475</v>
      </c>
      <c r="BK9" s="344">
        <v>-1030</v>
      </c>
      <c r="BL9" s="343">
        <v>-944505</v>
      </c>
      <c r="BM9" s="345">
        <v>-21381</v>
      </c>
      <c r="BN9" s="344">
        <v>-220</v>
      </c>
      <c r="BO9" s="343">
        <v>-21601</v>
      </c>
      <c r="BP9" s="345">
        <v>-28665</v>
      </c>
      <c r="BQ9" s="344">
        <v>-4534</v>
      </c>
      <c r="BR9" s="343">
        <v>-33199</v>
      </c>
      <c r="BS9" s="345">
        <v>-41036</v>
      </c>
      <c r="BT9" s="344">
        <v>-7980</v>
      </c>
      <c r="BU9" s="343">
        <v>-49016</v>
      </c>
      <c r="BV9" s="345">
        <v>-51629</v>
      </c>
      <c r="BW9" s="344">
        <v>-14309</v>
      </c>
      <c r="BX9" s="343">
        <v>-65938</v>
      </c>
      <c r="BY9" s="345">
        <v>0</v>
      </c>
      <c r="BZ9" s="344">
        <v>-10403</v>
      </c>
      <c r="CA9" s="343">
        <v>-10403</v>
      </c>
      <c r="CB9" s="345">
        <v>-883</v>
      </c>
      <c r="CC9" s="344">
        <v>-116308</v>
      </c>
      <c r="CD9" s="343">
        <v>-117191</v>
      </c>
      <c r="CE9" s="345">
        <v>-74196</v>
      </c>
      <c r="CF9" s="344">
        <v>-106125</v>
      </c>
      <c r="CG9" s="343">
        <v>-180321</v>
      </c>
      <c r="CH9" s="345">
        <v>-93681</v>
      </c>
      <c r="CI9" s="344">
        <v>-108613</v>
      </c>
      <c r="CJ9" s="343">
        <v>-202294</v>
      </c>
      <c r="CK9" s="345">
        <v>-1221</v>
      </c>
      <c r="CL9" s="344">
        <v>-5672</v>
      </c>
      <c r="CM9" s="343">
        <v>-6893</v>
      </c>
    </row>
    <row r="10" spans="1:91">
      <c r="A10" s="20" t="s">
        <v>682</v>
      </c>
      <c r="B10" s="345">
        <v>-22279</v>
      </c>
      <c r="C10" s="344">
        <v>-24279</v>
      </c>
      <c r="D10" s="343">
        <v>-46558</v>
      </c>
      <c r="E10" s="345">
        <v>-2849</v>
      </c>
      <c r="F10" s="344">
        <v>-684.5</v>
      </c>
      <c r="G10" s="343">
        <v>-3533.5</v>
      </c>
      <c r="H10" s="345">
        <v>-7805</v>
      </c>
      <c r="I10" s="344">
        <v>-768</v>
      </c>
      <c r="J10" s="343">
        <v>-8573</v>
      </c>
      <c r="K10" s="345">
        <v>-8715</v>
      </c>
      <c r="L10" s="344">
        <v>-776</v>
      </c>
      <c r="M10" s="343">
        <v>-9491</v>
      </c>
      <c r="N10" s="345">
        <v>-12923</v>
      </c>
      <c r="O10" s="344">
        <v>-807</v>
      </c>
      <c r="P10" s="343">
        <v>-13730</v>
      </c>
      <c r="Q10" s="345">
        <v>-681</v>
      </c>
      <c r="R10" s="344">
        <v>-168</v>
      </c>
      <c r="S10" s="343">
        <v>-849</v>
      </c>
      <c r="T10" s="345">
        <v>-681</v>
      </c>
      <c r="U10" s="344">
        <v>-208</v>
      </c>
      <c r="V10" s="343">
        <v>-889</v>
      </c>
      <c r="W10" s="345">
        <v>-6978</v>
      </c>
      <c r="X10" s="344">
        <v>-697</v>
      </c>
      <c r="Y10" s="343">
        <v>-7675</v>
      </c>
      <c r="Z10" s="345">
        <v>-17789</v>
      </c>
      <c r="AA10" s="344">
        <v>-697</v>
      </c>
      <c r="AB10" s="343">
        <v>-18486</v>
      </c>
      <c r="AC10" s="345">
        <v>-565432</v>
      </c>
      <c r="AD10" s="344">
        <v>-184</v>
      </c>
      <c r="AE10" s="343">
        <v>-565616</v>
      </c>
      <c r="AF10" s="345">
        <v>-590616</v>
      </c>
      <c r="AG10" s="344">
        <v>-12245</v>
      </c>
      <c r="AH10" s="343">
        <v>-602861</v>
      </c>
      <c r="AI10" s="345">
        <v>-590616</v>
      </c>
      <c r="AJ10" s="344">
        <v>-22233</v>
      </c>
      <c r="AK10" s="343">
        <v>-612849</v>
      </c>
      <c r="AL10" s="345">
        <v>-683253</v>
      </c>
      <c r="AM10" s="344">
        <v>-33980</v>
      </c>
      <c r="AN10" s="343">
        <v>-717233</v>
      </c>
      <c r="AO10" s="345">
        <v>-6701</v>
      </c>
      <c r="AP10" s="344">
        <v>-2276</v>
      </c>
      <c r="AQ10" s="343">
        <v>-8977</v>
      </c>
      <c r="AR10" s="345">
        <v>-17000</v>
      </c>
      <c r="AS10" s="344">
        <v>-4569</v>
      </c>
      <c r="AT10" s="343">
        <v>-21569</v>
      </c>
      <c r="AU10" s="345">
        <v>-1473790</v>
      </c>
      <c r="AV10" s="344">
        <v>-4569</v>
      </c>
      <c r="AW10" s="343">
        <v>-1478359</v>
      </c>
      <c r="AX10" s="345">
        <v>-1482338</v>
      </c>
      <c r="AY10" s="344">
        <v>-4775</v>
      </c>
      <c r="AZ10" s="343">
        <v>-1487113</v>
      </c>
      <c r="BA10" s="345">
        <v>-84215</v>
      </c>
      <c r="BB10" s="344">
        <v>0</v>
      </c>
      <c r="BC10" s="343">
        <v>-84215</v>
      </c>
      <c r="BD10" s="345">
        <v>-92391</v>
      </c>
      <c r="BE10" s="344">
        <v>0</v>
      </c>
      <c r="BF10" s="343">
        <v>-92391</v>
      </c>
      <c r="BG10" s="345">
        <v>-92391</v>
      </c>
      <c r="BH10" s="344">
        <v>0</v>
      </c>
      <c r="BI10" s="343">
        <v>-92391</v>
      </c>
      <c r="BJ10" s="345">
        <v>-92425</v>
      </c>
      <c r="BK10" s="344">
        <v>-370</v>
      </c>
      <c r="BL10" s="343">
        <v>-92795</v>
      </c>
      <c r="BM10" s="345">
        <v>-24650</v>
      </c>
      <c r="BN10" s="344">
        <v>0</v>
      </c>
      <c r="BO10" s="343">
        <v>-24650</v>
      </c>
      <c r="BP10" s="345">
        <v>-25096</v>
      </c>
      <c r="BQ10" s="344">
        <v>0</v>
      </c>
      <c r="BR10" s="343">
        <v>-25096</v>
      </c>
      <c r="BS10" s="345">
        <v>-25096</v>
      </c>
      <c r="BT10" s="344">
        <v>-144</v>
      </c>
      <c r="BU10" s="343">
        <v>-25240</v>
      </c>
      <c r="BV10" s="345">
        <v>-26112</v>
      </c>
      <c r="BW10" s="344">
        <v>-144</v>
      </c>
      <c r="BX10" s="343">
        <v>-26256</v>
      </c>
      <c r="BY10" s="345">
        <v>-843</v>
      </c>
      <c r="BZ10" s="344">
        <v>0</v>
      </c>
      <c r="CA10" s="343">
        <v>-843</v>
      </c>
      <c r="CB10" s="345">
        <v>-884</v>
      </c>
      <c r="CC10" s="344">
        <v>0</v>
      </c>
      <c r="CD10" s="343">
        <v>-884</v>
      </c>
      <c r="CE10" s="345">
        <v>-5365</v>
      </c>
      <c r="CF10" s="344">
        <v>-26699</v>
      </c>
      <c r="CG10" s="343">
        <v>-32064</v>
      </c>
      <c r="CH10" s="345">
        <v>-5961</v>
      </c>
      <c r="CI10" s="344">
        <v>-34787</v>
      </c>
      <c r="CJ10" s="343">
        <v>-40748</v>
      </c>
      <c r="CK10" s="345">
        <v>-38334</v>
      </c>
      <c r="CL10" s="344">
        <v>0</v>
      </c>
      <c r="CM10" s="343">
        <v>-38334</v>
      </c>
    </row>
    <row r="11" spans="1:91" s="325" customFormat="1">
      <c r="A11" s="16" t="s">
        <v>681</v>
      </c>
      <c r="B11" s="249">
        <v>3960290.0491848714</v>
      </c>
      <c r="C11" s="248">
        <v>1011559.3540782882</v>
      </c>
      <c r="D11" s="346">
        <v>4971849.4032631591</v>
      </c>
      <c r="E11" s="249">
        <v>3782785.18681111</v>
      </c>
      <c r="F11" s="248">
        <v>1103108.9876764962</v>
      </c>
      <c r="G11" s="346">
        <v>4885894.1744876057</v>
      </c>
      <c r="H11" s="249">
        <v>3864710.9807360596</v>
      </c>
      <c r="I11" s="248">
        <v>1167417.80541</v>
      </c>
      <c r="J11" s="346">
        <v>5032128.7861460596</v>
      </c>
      <c r="K11" s="249">
        <v>3955870.9760760595</v>
      </c>
      <c r="L11" s="248">
        <v>1196860.77403</v>
      </c>
      <c r="M11" s="346">
        <v>5152731.7501060599</v>
      </c>
      <c r="N11" s="249">
        <v>3979486</v>
      </c>
      <c r="O11" s="248">
        <v>1198827</v>
      </c>
      <c r="P11" s="346">
        <v>5178313</v>
      </c>
      <c r="Q11" s="249">
        <v>4194538</v>
      </c>
      <c r="R11" s="248">
        <v>1331808</v>
      </c>
      <c r="S11" s="346">
        <v>5526346</v>
      </c>
      <c r="T11" s="249">
        <v>4317404</v>
      </c>
      <c r="U11" s="248">
        <v>1251230</v>
      </c>
      <c r="V11" s="346">
        <v>5568634</v>
      </c>
      <c r="W11" s="249">
        <v>4362295</v>
      </c>
      <c r="X11" s="248">
        <v>1266332</v>
      </c>
      <c r="Y11" s="346">
        <v>5628627</v>
      </c>
      <c r="Z11" s="249">
        <v>4196129</v>
      </c>
      <c r="AA11" s="248">
        <v>1258908</v>
      </c>
      <c r="AB11" s="346">
        <v>5455037</v>
      </c>
      <c r="AC11" s="249">
        <v>3856265</v>
      </c>
      <c r="AD11" s="248">
        <v>394203</v>
      </c>
      <c r="AE11" s="346">
        <v>4250468</v>
      </c>
      <c r="AF11" s="249">
        <v>5072869</v>
      </c>
      <c r="AG11" s="248">
        <v>394302</v>
      </c>
      <c r="AH11" s="346">
        <v>5467171</v>
      </c>
      <c r="AI11" s="249">
        <v>5154474</v>
      </c>
      <c r="AJ11" s="248">
        <v>397367</v>
      </c>
      <c r="AK11" s="346">
        <v>5551841</v>
      </c>
      <c r="AL11" s="249">
        <v>5276820</v>
      </c>
      <c r="AM11" s="248">
        <v>380378</v>
      </c>
      <c r="AN11" s="346">
        <v>5657198</v>
      </c>
      <c r="AO11" s="249">
        <v>5626253</v>
      </c>
      <c r="AP11" s="248">
        <v>389010</v>
      </c>
      <c r="AQ11" s="346">
        <v>6015263</v>
      </c>
      <c r="AR11" s="249">
        <v>5570155</v>
      </c>
      <c r="AS11" s="248">
        <v>397450</v>
      </c>
      <c r="AT11" s="346">
        <v>5967605</v>
      </c>
      <c r="AU11" s="249">
        <v>4267532</v>
      </c>
      <c r="AV11" s="248">
        <v>406070</v>
      </c>
      <c r="AW11" s="346">
        <v>4673602</v>
      </c>
      <c r="AX11" s="249">
        <v>4324134</v>
      </c>
      <c r="AY11" s="248">
        <v>411948</v>
      </c>
      <c r="AZ11" s="346">
        <v>4736082</v>
      </c>
      <c r="BA11" s="249">
        <v>4305783</v>
      </c>
      <c r="BB11" s="248">
        <v>570928</v>
      </c>
      <c r="BC11" s="346">
        <v>4876711</v>
      </c>
      <c r="BD11" s="249">
        <v>4598746</v>
      </c>
      <c r="BE11" s="248">
        <v>390450</v>
      </c>
      <c r="BF11" s="346">
        <v>4989196</v>
      </c>
      <c r="BG11" s="249">
        <v>4668620</v>
      </c>
      <c r="BH11" s="248">
        <v>422013</v>
      </c>
      <c r="BI11" s="346">
        <v>5090633</v>
      </c>
      <c r="BJ11" s="249">
        <v>3880081</v>
      </c>
      <c r="BK11" s="248">
        <v>458779</v>
      </c>
      <c r="BL11" s="346">
        <v>4338860</v>
      </c>
      <c r="BM11" s="249">
        <v>4015831</v>
      </c>
      <c r="BN11" s="248">
        <v>480447</v>
      </c>
      <c r="BO11" s="346">
        <v>4496278</v>
      </c>
      <c r="BP11" s="249">
        <v>4133027</v>
      </c>
      <c r="BQ11" s="248">
        <v>499557</v>
      </c>
      <c r="BR11" s="346">
        <v>4632584</v>
      </c>
      <c r="BS11" s="249">
        <v>4219287</v>
      </c>
      <c r="BT11" s="248">
        <v>516099</v>
      </c>
      <c r="BU11" s="346">
        <v>4735386</v>
      </c>
      <c r="BV11" s="249">
        <v>4311027</v>
      </c>
      <c r="BW11" s="248">
        <v>535499</v>
      </c>
      <c r="BX11" s="346">
        <v>4846526</v>
      </c>
      <c r="BY11" s="249">
        <v>4418954</v>
      </c>
      <c r="BZ11" s="248">
        <v>623560</v>
      </c>
      <c r="CA11" s="346">
        <v>5042514</v>
      </c>
      <c r="CB11" s="249">
        <v>4499576</v>
      </c>
      <c r="CC11" s="248">
        <v>539409</v>
      </c>
      <c r="CD11" s="346">
        <v>5038985</v>
      </c>
      <c r="CE11" s="249">
        <v>4494013</v>
      </c>
      <c r="CF11" s="248">
        <v>595309</v>
      </c>
      <c r="CG11" s="346">
        <v>5089322</v>
      </c>
      <c r="CH11" s="249">
        <v>4549151</v>
      </c>
      <c r="CI11" s="248">
        <v>639064</v>
      </c>
      <c r="CJ11" s="346">
        <v>5188215</v>
      </c>
      <c r="CK11" s="249">
        <v>4607073</v>
      </c>
      <c r="CL11" s="248">
        <v>625108</v>
      </c>
      <c r="CM11" s="346">
        <v>5232181</v>
      </c>
    </row>
    <row r="12" spans="1:91">
      <c r="A12" s="170" t="s">
        <v>680</v>
      </c>
      <c r="B12" s="345">
        <v>0</v>
      </c>
      <c r="C12" s="344">
        <v>0</v>
      </c>
      <c r="D12" s="343">
        <v>0</v>
      </c>
      <c r="E12" s="345">
        <v>3548571</v>
      </c>
      <c r="F12" s="344">
        <v>597531</v>
      </c>
      <c r="G12" s="343">
        <v>4146102</v>
      </c>
      <c r="H12" s="345">
        <v>3585357.0874588024</v>
      </c>
      <c r="I12" s="344">
        <v>743031.00318387197</v>
      </c>
      <c r="J12" s="343">
        <v>4328388.0906426739</v>
      </c>
      <c r="K12" s="345">
        <v>3584861.4171774066</v>
      </c>
      <c r="L12" s="344">
        <v>861335.62689036806</v>
      </c>
      <c r="M12" s="343">
        <v>4446197.0440677749</v>
      </c>
      <c r="N12" s="345">
        <v>3664570</v>
      </c>
      <c r="O12" s="344">
        <v>1011558</v>
      </c>
      <c r="P12" s="343">
        <v>4676128</v>
      </c>
      <c r="Q12" s="345">
        <v>3782785</v>
      </c>
      <c r="R12" s="344">
        <v>1103109</v>
      </c>
      <c r="S12" s="343">
        <v>4885894</v>
      </c>
      <c r="T12" s="345">
        <v>0</v>
      </c>
      <c r="U12" s="344">
        <v>-894673</v>
      </c>
      <c r="V12" s="343">
        <v>-894673</v>
      </c>
      <c r="W12" s="345">
        <v>0</v>
      </c>
      <c r="X12" s="344">
        <v>-896067</v>
      </c>
      <c r="Y12" s="343">
        <v>-896067</v>
      </c>
      <c r="Z12" s="345">
        <v>0</v>
      </c>
      <c r="AA12" s="344">
        <v>-898198</v>
      </c>
      <c r="AB12" s="343">
        <v>-898198</v>
      </c>
      <c r="AC12" s="345">
        <v>0</v>
      </c>
      <c r="AD12" s="344">
        <v>438</v>
      </c>
      <c r="AE12" s="343">
        <v>438</v>
      </c>
      <c r="AF12" s="345">
        <v>0</v>
      </c>
      <c r="AG12" s="344">
        <v>1267</v>
      </c>
      <c r="AH12" s="343">
        <v>1267</v>
      </c>
      <c r="AI12" s="345">
        <v>0</v>
      </c>
      <c r="AJ12" s="344">
        <v>1255</v>
      </c>
      <c r="AK12" s="343">
        <v>1255</v>
      </c>
      <c r="AL12" s="345">
        <v>0</v>
      </c>
      <c r="AM12" s="344">
        <v>900</v>
      </c>
      <c r="AN12" s="343">
        <v>900</v>
      </c>
      <c r="AO12" s="345">
        <v>0</v>
      </c>
      <c r="AP12" s="344">
        <v>1002</v>
      </c>
      <c r="AQ12" s="343">
        <v>1002</v>
      </c>
      <c r="AR12" s="345">
        <v>0</v>
      </c>
      <c r="AS12" s="344">
        <v>617</v>
      </c>
      <c r="AT12" s="343">
        <v>617</v>
      </c>
      <c r="AU12" s="345" t="s">
        <v>568</v>
      </c>
      <c r="AV12" s="344" t="s">
        <v>568</v>
      </c>
      <c r="AW12" s="343" t="s">
        <v>568</v>
      </c>
      <c r="AX12" s="345">
        <v>0</v>
      </c>
      <c r="AY12" s="344">
        <v>353</v>
      </c>
      <c r="AZ12" s="343">
        <v>353</v>
      </c>
      <c r="BA12" s="495">
        <v>0</v>
      </c>
      <c r="BB12" s="496">
        <v>0</v>
      </c>
      <c r="BC12" s="343">
        <v>0</v>
      </c>
      <c r="BD12" s="495">
        <v>0</v>
      </c>
      <c r="BE12" s="496">
        <v>0</v>
      </c>
      <c r="BF12" s="343">
        <v>0</v>
      </c>
      <c r="BG12" s="495">
        <v>0</v>
      </c>
      <c r="BH12" s="496">
        <v>-117</v>
      </c>
      <c r="BI12" s="343">
        <v>-117</v>
      </c>
      <c r="BJ12" s="495">
        <v>0</v>
      </c>
      <c r="BK12" s="496">
        <v>-116</v>
      </c>
      <c r="BL12" s="343">
        <v>-116</v>
      </c>
      <c r="BM12" s="495">
        <v>0</v>
      </c>
      <c r="BN12" s="496">
        <v>-107</v>
      </c>
      <c r="BO12" s="343">
        <v>-107</v>
      </c>
      <c r="BP12" s="495">
        <v>0</v>
      </c>
      <c r="BQ12" s="496">
        <v>-107</v>
      </c>
      <c r="BR12" s="343">
        <v>-107</v>
      </c>
      <c r="BS12" s="495">
        <v>0</v>
      </c>
      <c r="BT12" s="496">
        <v>0</v>
      </c>
      <c r="BU12" s="343">
        <v>0</v>
      </c>
      <c r="BV12" s="495">
        <v>0</v>
      </c>
      <c r="BW12" s="496">
        <v>0</v>
      </c>
      <c r="BX12" s="343">
        <v>0</v>
      </c>
      <c r="BY12" s="495">
        <v>0</v>
      </c>
      <c r="BZ12" s="496">
        <v>0</v>
      </c>
      <c r="CA12" s="343">
        <v>0</v>
      </c>
      <c r="CB12" s="495">
        <v>0</v>
      </c>
      <c r="CC12" s="496">
        <v>0</v>
      </c>
      <c r="CD12" s="343">
        <v>0</v>
      </c>
      <c r="CE12" s="495">
        <v>0</v>
      </c>
      <c r="CF12" s="496">
        <v>-18006</v>
      </c>
      <c r="CG12" s="343">
        <v>-18006</v>
      </c>
      <c r="CH12" s="495">
        <v>0</v>
      </c>
      <c r="CI12" s="496">
        <v>-18006</v>
      </c>
      <c r="CJ12" s="343">
        <v>-18006</v>
      </c>
      <c r="CK12" s="495">
        <v>0</v>
      </c>
      <c r="CL12" s="496">
        <v>-937</v>
      </c>
      <c r="CM12" s="343">
        <v>-937</v>
      </c>
    </row>
    <row r="13" spans="1:91" s="325" customFormat="1" ht="15.75" thickBot="1">
      <c r="A13" s="354" t="s">
        <v>996</v>
      </c>
      <c r="B13" s="353"/>
      <c r="C13" s="352"/>
      <c r="D13" s="351"/>
      <c r="E13" s="353"/>
      <c r="F13" s="352"/>
      <c r="G13" s="351"/>
      <c r="H13" s="353"/>
      <c r="I13" s="352"/>
      <c r="J13" s="351"/>
      <c r="K13" s="353"/>
      <c r="L13" s="352"/>
      <c r="M13" s="351"/>
      <c r="N13" s="353">
        <v>0</v>
      </c>
      <c r="O13" s="352">
        <v>0</v>
      </c>
      <c r="P13" s="351">
        <v>0</v>
      </c>
      <c r="Q13" s="353">
        <v>0</v>
      </c>
      <c r="R13" s="352">
        <v>0</v>
      </c>
      <c r="S13" s="351">
        <v>0</v>
      </c>
      <c r="T13" s="353">
        <v>4317404</v>
      </c>
      <c r="U13" s="352">
        <v>356557</v>
      </c>
      <c r="V13" s="351">
        <v>4673961</v>
      </c>
      <c r="W13" s="353">
        <v>4362295</v>
      </c>
      <c r="X13" s="352">
        <v>370265</v>
      </c>
      <c r="Y13" s="351">
        <v>4732560</v>
      </c>
      <c r="Z13" s="353">
        <v>4196129</v>
      </c>
      <c r="AA13" s="352">
        <v>360710</v>
      </c>
      <c r="AB13" s="351">
        <v>4556839</v>
      </c>
      <c r="AC13" s="353">
        <v>3856265</v>
      </c>
      <c r="AD13" s="352">
        <v>394641</v>
      </c>
      <c r="AE13" s="351">
        <v>4250906</v>
      </c>
      <c r="AF13" s="353">
        <v>5072869</v>
      </c>
      <c r="AG13" s="352">
        <v>395569</v>
      </c>
      <c r="AH13" s="351">
        <v>5468438</v>
      </c>
      <c r="AI13" s="353">
        <v>5154474</v>
      </c>
      <c r="AJ13" s="352">
        <v>398622</v>
      </c>
      <c r="AK13" s="351">
        <v>5553096</v>
      </c>
      <c r="AL13" s="353">
        <v>5276820</v>
      </c>
      <c r="AM13" s="352">
        <v>381278</v>
      </c>
      <c r="AN13" s="351">
        <v>5658098</v>
      </c>
      <c r="AO13" s="353">
        <v>5626253</v>
      </c>
      <c r="AP13" s="352">
        <v>390012</v>
      </c>
      <c r="AQ13" s="351">
        <v>6016265</v>
      </c>
      <c r="AR13" s="353">
        <v>5570155</v>
      </c>
      <c r="AS13" s="352">
        <v>398067</v>
      </c>
      <c r="AT13" s="351">
        <v>5968222</v>
      </c>
      <c r="AU13" s="353">
        <v>4267532</v>
      </c>
      <c r="AV13" s="352">
        <v>406070</v>
      </c>
      <c r="AW13" s="351">
        <v>4673602</v>
      </c>
      <c r="AX13" s="353">
        <v>4324134</v>
      </c>
      <c r="AY13" s="352">
        <v>412301</v>
      </c>
      <c r="AZ13" s="351">
        <v>4736435</v>
      </c>
      <c r="BA13" s="353">
        <v>4305783</v>
      </c>
      <c r="BB13" s="352">
        <v>570928</v>
      </c>
      <c r="BC13" s="351">
        <v>4876711</v>
      </c>
      <c r="BD13" s="353">
        <v>4598746</v>
      </c>
      <c r="BE13" s="352">
        <v>390450</v>
      </c>
      <c r="BF13" s="351">
        <v>4989196</v>
      </c>
      <c r="BG13" s="353">
        <v>4668620</v>
      </c>
      <c r="BH13" s="352">
        <v>421896</v>
      </c>
      <c r="BI13" s="351">
        <v>5090516</v>
      </c>
      <c r="BJ13" s="353">
        <v>3880081</v>
      </c>
      <c r="BK13" s="352">
        <v>458663</v>
      </c>
      <c r="BL13" s="351">
        <v>4338744</v>
      </c>
      <c r="BM13" s="353">
        <v>4015831</v>
      </c>
      <c r="BN13" s="352">
        <v>480340</v>
      </c>
      <c r="BO13" s="351">
        <v>4496171</v>
      </c>
      <c r="BP13" s="353">
        <v>4133027</v>
      </c>
      <c r="BQ13" s="352">
        <v>499450</v>
      </c>
      <c r="BR13" s="351">
        <v>4632477</v>
      </c>
      <c r="BS13" s="353">
        <v>4219287</v>
      </c>
      <c r="BT13" s="352">
        <v>516099</v>
      </c>
      <c r="BU13" s="351">
        <v>4735386</v>
      </c>
      <c r="BV13" s="353">
        <v>4311027</v>
      </c>
      <c r="BW13" s="352">
        <v>535499</v>
      </c>
      <c r="BX13" s="351">
        <v>4846526</v>
      </c>
      <c r="BY13" s="353">
        <v>4418954</v>
      </c>
      <c r="BZ13" s="352">
        <v>623560</v>
      </c>
      <c r="CA13" s="351">
        <v>5042514</v>
      </c>
      <c r="CB13" s="353">
        <v>4499576</v>
      </c>
      <c r="CC13" s="352">
        <v>539409</v>
      </c>
      <c r="CD13" s="351">
        <v>5038985</v>
      </c>
      <c r="CE13" s="353">
        <v>4494013</v>
      </c>
      <c r="CF13" s="352">
        <v>577303</v>
      </c>
      <c r="CG13" s="351">
        <v>5071316</v>
      </c>
      <c r="CH13" s="353">
        <v>4549151</v>
      </c>
      <c r="CI13" s="352">
        <v>621058</v>
      </c>
      <c r="CJ13" s="351">
        <v>5170209</v>
      </c>
      <c r="CK13" s="353">
        <v>4607073</v>
      </c>
      <c r="CL13" s="352">
        <v>624171</v>
      </c>
      <c r="CM13" s="351">
        <v>5231244</v>
      </c>
    </row>
    <row r="14" spans="1:91">
      <c r="A14" s="509"/>
    </row>
  </sheetData>
  <mergeCells count="30">
    <mergeCell ref="CK1:CM1"/>
    <mergeCell ref="CB1:CD1"/>
    <mergeCell ref="AO1:AQ1"/>
    <mergeCell ref="BD1:BF1"/>
    <mergeCell ref="BA1:BC1"/>
    <mergeCell ref="BS1:BU1"/>
    <mergeCell ref="CH1:CJ1"/>
    <mergeCell ref="BY1:CA1"/>
    <mergeCell ref="BP1:BR1"/>
    <mergeCell ref="BM1:BO1"/>
    <mergeCell ref="BJ1:BL1"/>
    <mergeCell ref="AR1:AT1"/>
    <mergeCell ref="AU1:AW1"/>
    <mergeCell ref="AX1:AZ1"/>
    <mergeCell ref="BG1:BI1"/>
    <mergeCell ref="BV1:BX1"/>
    <mergeCell ref="CE1:CG1"/>
    <mergeCell ref="AI1:AK1"/>
    <mergeCell ref="AL1:AN1"/>
    <mergeCell ref="Q1:S1"/>
    <mergeCell ref="B1:D1"/>
    <mergeCell ref="E1:G1"/>
    <mergeCell ref="H1:J1"/>
    <mergeCell ref="K1:M1"/>
    <mergeCell ref="N1:P1"/>
    <mergeCell ref="T1:V1"/>
    <mergeCell ref="W1:Y1"/>
    <mergeCell ref="Z1:AB1"/>
    <mergeCell ref="AC1:AE1"/>
    <mergeCell ref="AF1:AH1"/>
  </mergeCells>
  <pageMargins left="0.511811024" right="0.511811024" top="0.78740157499999996" bottom="0.78740157499999996" header="0.31496062000000002" footer="0.31496062000000002"/>
  <pageSetup paperSize="9"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399"/>
    <pageSetUpPr fitToPage="1"/>
  </sheetPr>
  <dimension ref="A1:XFD147"/>
  <sheetViews>
    <sheetView zoomScaleNormal="100" zoomScaleSheetLayoutView="100" workbookViewId="0">
      <pane ySplit="3" topLeftCell="A4" activePane="bottomLeft" state="frozen"/>
      <selection activeCell="C4" sqref="C4"/>
      <selection pane="bottomLeft"/>
    </sheetView>
  </sheetViews>
  <sheetFormatPr defaultColWidth="11.42578125" defaultRowHeight="12.75"/>
  <cols>
    <col min="1" max="1" width="5.28515625" style="358" customWidth="1"/>
    <col min="2" max="2" width="44.42578125" style="358" customWidth="1"/>
    <col min="3" max="3" width="17.5703125" style="359" bestFit="1" customWidth="1"/>
    <col min="4" max="4" width="19.140625" style="358" bestFit="1" customWidth="1"/>
    <col min="5" max="5" width="32" style="358" customWidth="1"/>
    <col min="6" max="6" width="12.28515625" style="358" customWidth="1"/>
    <col min="7" max="7" width="13.28515625" style="358" customWidth="1"/>
    <col min="8" max="8" width="11" style="358" customWidth="1"/>
    <col min="9" max="16384" width="11.42578125" style="358"/>
  </cols>
  <sheetData>
    <row r="1" spans="1:8" ht="46.5" customHeight="1" thickBot="1">
      <c r="A1" s="539" t="s">
        <v>884</v>
      </c>
      <c r="B1" s="413"/>
      <c r="C1" s="412"/>
      <c r="D1" s="412"/>
      <c r="E1" s="411"/>
      <c r="F1" s="411"/>
      <c r="G1" s="410"/>
      <c r="H1" s="409"/>
    </row>
    <row r="2" spans="1:8" ht="14.25" customHeight="1">
      <c r="A2" s="1433" t="s">
        <v>883</v>
      </c>
      <c r="B2" s="1435" t="s">
        <v>882</v>
      </c>
      <c r="C2" s="1435" t="s">
        <v>881</v>
      </c>
      <c r="D2" s="1435" t="s">
        <v>880</v>
      </c>
      <c r="E2" s="1437" t="s">
        <v>879</v>
      </c>
      <c r="F2" s="1439" t="s">
        <v>878</v>
      </c>
      <c r="G2" s="1440"/>
      <c r="H2" s="1431" t="s">
        <v>877</v>
      </c>
    </row>
    <row r="3" spans="1:8" ht="13.5" customHeight="1" thickBot="1">
      <c r="A3" s="1434"/>
      <c r="B3" s="1436"/>
      <c r="C3" s="1436"/>
      <c r="D3" s="1436"/>
      <c r="E3" s="1438"/>
      <c r="F3" s="538" t="s">
        <v>876</v>
      </c>
      <c r="G3" s="408" t="s">
        <v>875</v>
      </c>
      <c r="H3" s="1432"/>
    </row>
    <row r="4" spans="1:8" ht="13.5" customHeight="1">
      <c r="A4" s="1403">
        <v>2018</v>
      </c>
      <c r="B4" s="1258" t="s">
        <v>704</v>
      </c>
      <c r="C4" s="1259" t="s">
        <v>1732</v>
      </c>
      <c r="D4" s="1259" t="s">
        <v>1733</v>
      </c>
      <c r="E4" s="1260" t="s">
        <v>692</v>
      </c>
      <c r="F4" s="1261">
        <v>1.4999999999999999E-2</v>
      </c>
      <c r="G4" s="1262">
        <v>1.4999999999999999E-2</v>
      </c>
      <c r="H4" s="1406"/>
    </row>
    <row r="5" spans="1:8" ht="13.5" customHeight="1">
      <c r="A5" s="1404"/>
      <c r="B5" s="568" t="s">
        <v>701</v>
      </c>
      <c r="C5" s="369" t="s">
        <v>1730</v>
      </c>
      <c r="D5" s="369" t="s">
        <v>1731</v>
      </c>
      <c r="E5" s="368" t="s">
        <v>692</v>
      </c>
      <c r="F5" s="1061">
        <v>1.4999999999999999E-2</v>
      </c>
      <c r="G5" s="1062">
        <v>1.4999999999999999E-2</v>
      </c>
      <c r="H5" s="1407"/>
    </row>
    <row r="6" spans="1:8" ht="13.5" customHeight="1">
      <c r="A6" s="1404"/>
      <c r="B6" s="370" t="s">
        <v>698</v>
      </c>
      <c r="C6" s="1257" t="s">
        <v>1590</v>
      </c>
      <c r="D6" s="1257" t="s">
        <v>1591</v>
      </c>
      <c r="E6" s="407" t="s">
        <v>692</v>
      </c>
      <c r="F6" s="371">
        <v>1.4999999999999999E-2</v>
      </c>
      <c r="G6" s="389">
        <v>1.4999999999999999E-2</v>
      </c>
      <c r="H6" s="1407"/>
    </row>
    <row r="7" spans="1:8" ht="13.5" customHeight="1" thickBot="1">
      <c r="A7" s="1405"/>
      <c r="B7" s="1254" t="s">
        <v>695</v>
      </c>
      <c r="C7" s="364" t="s">
        <v>1734</v>
      </c>
      <c r="D7" s="364" t="s">
        <v>1592</v>
      </c>
      <c r="E7" s="363" t="s">
        <v>692</v>
      </c>
      <c r="F7" s="1255">
        <v>1.4999999999999999E-2</v>
      </c>
      <c r="G7" s="1256">
        <v>1.4999999999999999E-2</v>
      </c>
      <c r="H7" s="1408"/>
    </row>
    <row r="8" spans="1:8" ht="13.5" customHeight="1">
      <c r="A8" s="1403">
        <v>2017</v>
      </c>
      <c r="B8" s="1058" t="s">
        <v>717</v>
      </c>
      <c r="C8" s="377" t="s">
        <v>1617</v>
      </c>
      <c r="D8" s="377" t="s">
        <v>1593</v>
      </c>
      <c r="E8" s="377" t="s">
        <v>717</v>
      </c>
      <c r="F8" s="391">
        <v>1.1488</v>
      </c>
      <c r="G8" s="393">
        <v>0.97650000000000003</v>
      </c>
      <c r="H8" s="1416">
        <v>2.7126750000000017</v>
      </c>
    </row>
    <row r="9" spans="1:8" ht="13.5" customHeight="1">
      <c r="A9" s="1404"/>
      <c r="B9" s="381" t="s">
        <v>1049</v>
      </c>
      <c r="C9" s="377" t="s">
        <v>1617</v>
      </c>
      <c r="D9" s="377" t="s">
        <v>1593</v>
      </c>
      <c r="E9" s="377" t="s">
        <v>1049</v>
      </c>
      <c r="F9" s="376">
        <v>0.96379999999999999</v>
      </c>
      <c r="G9" s="391">
        <v>0.96379999999999999</v>
      </c>
      <c r="H9" s="1417"/>
    </row>
    <row r="10" spans="1:8" ht="13.5" customHeight="1">
      <c r="A10" s="1404"/>
      <c r="B10" s="381" t="s">
        <v>692</v>
      </c>
      <c r="C10" s="377" t="s">
        <v>1617</v>
      </c>
      <c r="D10" s="377" t="s">
        <v>1593</v>
      </c>
      <c r="E10" s="377" t="s">
        <v>692</v>
      </c>
      <c r="F10" s="391">
        <v>0.13039999999999999</v>
      </c>
      <c r="G10" s="405">
        <v>0.13039999999999999</v>
      </c>
      <c r="H10" s="1417"/>
    </row>
    <row r="11" spans="1:8" ht="13.5" customHeight="1">
      <c r="A11" s="1404"/>
      <c r="B11" s="381" t="s">
        <v>731</v>
      </c>
      <c r="C11" s="377" t="s">
        <v>1594</v>
      </c>
      <c r="D11" s="377" t="s">
        <v>1593</v>
      </c>
      <c r="E11" s="377" t="s">
        <v>731</v>
      </c>
      <c r="F11" s="391">
        <v>0.14449999999999999</v>
      </c>
      <c r="G11" s="393">
        <v>0.122825</v>
      </c>
      <c r="H11" s="1417"/>
    </row>
    <row r="12" spans="1:8" ht="13.5" customHeight="1">
      <c r="A12" s="1404"/>
      <c r="B12" s="568" t="s">
        <v>730</v>
      </c>
      <c r="C12" s="569" t="s">
        <v>1595</v>
      </c>
      <c r="D12" s="1059" t="s">
        <v>1596</v>
      </c>
      <c r="E12" s="571" t="s">
        <v>692</v>
      </c>
      <c r="F12" s="578">
        <v>1.4999999999999999E-2</v>
      </c>
      <c r="G12" s="579">
        <v>1.4999999999999999E-2</v>
      </c>
      <c r="H12" s="1417"/>
    </row>
    <row r="13" spans="1:8" ht="13.5" customHeight="1">
      <c r="A13" s="1404"/>
      <c r="B13" s="1060" t="s">
        <v>727</v>
      </c>
      <c r="C13" s="1059" t="s">
        <v>1512</v>
      </c>
      <c r="D13" s="1059" t="s">
        <v>1513</v>
      </c>
      <c r="E13" s="368" t="s">
        <v>692</v>
      </c>
      <c r="F13" s="1061">
        <v>1.4999999999999999E-2</v>
      </c>
      <c r="G13" s="1062">
        <v>1.4999999999999999E-2</v>
      </c>
      <c r="H13" s="1417"/>
    </row>
    <row r="14" spans="1:8" ht="13.5" customHeight="1">
      <c r="A14" s="1404"/>
      <c r="B14" s="1060" t="s">
        <v>724</v>
      </c>
      <c r="C14" s="1059" t="s">
        <v>1514</v>
      </c>
      <c r="D14" s="1059" t="s">
        <v>1515</v>
      </c>
      <c r="E14" s="368" t="s">
        <v>692</v>
      </c>
      <c r="F14" s="1061">
        <v>1.4999999999999999E-2</v>
      </c>
      <c r="G14" s="1062">
        <v>1.4999999999999999E-2</v>
      </c>
      <c r="H14" s="1417"/>
    </row>
    <row r="15" spans="1:8" ht="13.5" customHeight="1">
      <c r="A15" s="1404"/>
      <c r="B15" s="1060" t="s">
        <v>721</v>
      </c>
      <c r="C15" s="569" t="s">
        <v>1516</v>
      </c>
      <c r="D15" s="1059" t="s">
        <v>1517</v>
      </c>
      <c r="E15" s="368" t="s">
        <v>692</v>
      </c>
      <c r="F15" s="1061">
        <v>1.4999999999999999E-2</v>
      </c>
      <c r="G15" s="1062">
        <v>1.4999999999999999E-2</v>
      </c>
      <c r="H15" s="1417"/>
    </row>
    <row r="16" spans="1:8" ht="13.5" customHeight="1">
      <c r="A16" s="1404"/>
      <c r="B16" s="1058" t="s">
        <v>717</v>
      </c>
      <c r="C16" s="377" t="s">
        <v>1506</v>
      </c>
      <c r="D16" s="378" t="s">
        <v>1507</v>
      </c>
      <c r="E16" s="377" t="s">
        <v>717</v>
      </c>
      <c r="F16" s="391">
        <v>0.39900000000000002</v>
      </c>
      <c r="G16" s="375">
        <v>0.33915000000000001</v>
      </c>
      <c r="H16" s="1417"/>
    </row>
    <row r="17" spans="1:8" ht="13.5" customHeight="1">
      <c r="A17" s="1404"/>
      <c r="B17" s="1063" t="s">
        <v>716</v>
      </c>
      <c r="C17" s="569" t="s">
        <v>1150</v>
      </c>
      <c r="D17" s="569" t="s">
        <v>1151</v>
      </c>
      <c r="E17" s="571" t="s">
        <v>692</v>
      </c>
      <c r="F17" s="578">
        <v>1.4999999999999999E-2</v>
      </c>
      <c r="G17" s="579">
        <v>1.4999999999999999E-2</v>
      </c>
      <c r="H17" s="1417"/>
    </row>
    <row r="18" spans="1:8" ht="13.5" customHeight="1">
      <c r="A18" s="1404"/>
      <c r="B18" s="1063" t="s">
        <v>713</v>
      </c>
      <c r="C18" s="569" t="s">
        <v>1152</v>
      </c>
      <c r="D18" s="569" t="s">
        <v>1153</v>
      </c>
      <c r="E18" s="571" t="s">
        <v>692</v>
      </c>
      <c r="F18" s="578">
        <v>1.4999999999999999E-2</v>
      </c>
      <c r="G18" s="579">
        <v>1.4999999999999999E-2</v>
      </c>
      <c r="H18" s="1417"/>
    </row>
    <row r="19" spans="1:8" ht="13.5" customHeight="1">
      <c r="A19" s="1404"/>
      <c r="B19" s="1063" t="s">
        <v>710</v>
      </c>
      <c r="C19" s="569" t="s">
        <v>1154</v>
      </c>
      <c r="D19" s="569" t="s">
        <v>1155</v>
      </c>
      <c r="E19" s="571" t="s">
        <v>692</v>
      </c>
      <c r="F19" s="578">
        <v>1.4999999999999999E-2</v>
      </c>
      <c r="G19" s="579">
        <v>1.4999999999999999E-2</v>
      </c>
      <c r="H19" s="1417"/>
    </row>
    <row r="20" spans="1:8" ht="13.5" customHeight="1">
      <c r="A20" s="1404"/>
      <c r="B20" s="1063" t="s">
        <v>707</v>
      </c>
      <c r="C20" s="569" t="s">
        <v>1130</v>
      </c>
      <c r="D20" s="569" t="s">
        <v>1131</v>
      </c>
      <c r="E20" s="571" t="s">
        <v>692</v>
      </c>
      <c r="F20" s="578">
        <v>1.4999999999999999E-2</v>
      </c>
      <c r="G20" s="579">
        <v>1.4999999999999999E-2</v>
      </c>
      <c r="H20" s="1417"/>
    </row>
    <row r="21" spans="1:8" ht="13.5" customHeight="1">
      <c r="A21" s="1404"/>
      <c r="B21" s="1063" t="s">
        <v>704</v>
      </c>
      <c r="C21" s="569" t="s">
        <v>1132</v>
      </c>
      <c r="D21" s="569" t="s">
        <v>1133</v>
      </c>
      <c r="E21" s="571" t="s">
        <v>692</v>
      </c>
      <c r="F21" s="578">
        <v>1.4999999999999999E-2</v>
      </c>
      <c r="G21" s="579">
        <v>1.4999999999999999E-2</v>
      </c>
      <c r="H21" s="1417"/>
    </row>
    <row r="22" spans="1:8" ht="12" customHeight="1">
      <c r="A22" s="1404"/>
      <c r="B22" s="1064" t="s">
        <v>701</v>
      </c>
      <c r="C22" s="580" t="s">
        <v>1597</v>
      </c>
      <c r="D22" s="580" t="s">
        <v>1134</v>
      </c>
      <c r="E22" s="581" t="s">
        <v>692</v>
      </c>
      <c r="F22" s="582">
        <v>1.4999999999999999E-2</v>
      </c>
      <c r="G22" s="583">
        <v>1.4999999999999999E-2</v>
      </c>
      <c r="H22" s="1417"/>
    </row>
    <row r="23" spans="1:8" ht="12" customHeight="1">
      <c r="A23" s="1404"/>
      <c r="B23" s="1065" t="s">
        <v>698</v>
      </c>
      <c r="C23" s="584" t="s">
        <v>1135</v>
      </c>
      <c r="D23" s="584" t="s">
        <v>1136</v>
      </c>
      <c r="E23" s="585" t="s">
        <v>692</v>
      </c>
      <c r="F23" s="586">
        <v>1.4999999999999999E-2</v>
      </c>
      <c r="G23" s="366">
        <v>1.4999999999999999E-2</v>
      </c>
      <c r="H23" s="1417"/>
    </row>
    <row r="24" spans="1:8" ht="12" customHeight="1" thickBot="1">
      <c r="A24" s="1405"/>
      <c r="B24" s="1066" t="s">
        <v>695</v>
      </c>
      <c r="C24" s="587" t="s">
        <v>1108</v>
      </c>
      <c r="D24" s="587" t="s">
        <v>1112</v>
      </c>
      <c r="E24" s="575" t="s">
        <v>692</v>
      </c>
      <c r="F24" s="588">
        <v>1.4999999999999999E-2</v>
      </c>
      <c r="G24" s="589">
        <v>1.4999999999999999E-2</v>
      </c>
      <c r="H24" s="1418"/>
    </row>
    <row r="25" spans="1:8" ht="12" customHeight="1">
      <c r="A25" s="565"/>
      <c r="B25" s="381" t="s">
        <v>717</v>
      </c>
      <c r="C25" s="377" t="s">
        <v>1128</v>
      </c>
      <c r="D25" s="566" t="s">
        <v>1129</v>
      </c>
      <c r="E25" s="377" t="s">
        <v>717</v>
      </c>
      <c r="F25" s="391">
        <v>0.77539999999999998</v>
      </c>
      <c r="G25" s="382">
        <v>0.65908999999999995</v>
      </c>
      <c r="H25" s="1416">
        <v>1.5789</v>
      </c>
    </row>
    <row r="26" spans="1:8" ht="12" customHeight="1">
      <c r="A26" s="1419">
        <v>2016</v>
      </c>
      <c r="B26" s="381" t="s">
        <v>1046</v>
      </c>
      <c r="C26" s="378" t="s">
        <v>1109</v>
      </c>
      <c r="D26" s="567" t="s">
        <v>1129</v>
      </c>
      <c r="E26" s="377" t="s">
        <v>1046</v>
      </c>
      <c r="F26" s="391">
        <v>0.47139999999999999</v>
      </c>
      <c r="G26" s="375">
        <v>0.40068999999999999</v>
      </c>
      <c r="H26" s="1417"/>
    </row>
    <row r="27" spans="1:8" ht="12" customHeight="1">
      <c r="A27" s="1419"/>
      <c r="B27" s="568" t="s">
        <v>730</v>
      </c>
      <c r="C27" s="569" t="s">
        <v>1110</v>
      </c>
      <c r="D27" s="570" t="s">
        <v>1113</v>
      </c>
      <c r="E27" s="571" t="s">
        <v>692</v>
      </c>
      <c r="F27" s="572">
        <v>1.4999999999999999E-2</v>
      </c>
      <c r="G27" s="366">
        <v>1.4999999999999999E-2</v>
      </c>
      <c r="H27" s="1417"/>
    </row>
    <row r="28" spans="1:8" ht="12" customHeight="1">
      <c r="A28" s="1419"/>
      <c r="B28" s="568" t="s">
        <v>727</v>
      </c>
      <c r="C28" s="569" t="s">
        <v>1111</v>
      </c>
      <c r="D28" s="569" t="s">
        <v>1114</v>
      </c>
      <c r="E28" s="571" t="s">
        <v>692</v>
      </c>
      <c r="F28" s="572">
        <v>1.4999999999999999E-2</v>
      </c>
      <c r="G28" s="366">
        <v>1.4999999999999999E-2</v>
      </c>
      <c r="H28" s="1417"/>
    </row>
    <row r="29" spans="1:8" ht="12" customHeight="1">
      <c r="A29" s="1419"/>
      <c r="B29" s="568" t="s">
        <v>724</v>
      </c>
      <c r="C29" s="571" t="s">
        <v>1068</v>
      </c>
      <c r="D29" s="571" t="s">
        <v>1069</v>
      </c>
      <c r="E29" s="571" t="s">
        <v>692</v>
      </c>
      <c r="F29" s="572">
        <v>1.4999999999999999E-2</v>
      </c>
      <c r="G29" s="573">
        <v>1.4999999999999999E-2</v>
      </c>
      <c r="H29" s="1417"/>
    </row>
    <row r="30" spans="1:8" ht="12" customHeight="1">
      <c r="A30" s="1419"/>
      <c r="B30" s="568" t="s">
        <v>721</v>
      </c>
      <c r="C30" s="571" t="s">
        <v>1070</v>
      </c>
      <c r="D30" s="571" t="s">
        <v>1071</v>
      </c>
      <c r="E30" s="571" t="s">
        <v>692</v>
      </c>
      <c r="F30" s="572">
        <v>1.4999999999999999E-2</v>
      </c>
      <c r="G30" s="573">
        <v>1.4999999999999999E-2</v>
      </c>
      <c r="H30" s="1417"/>
    </row>
    <row r="31" spans="1:8" ht="12" customHeight="1">
      <c r="A31" s="1419"/>
      <c r="B31" s="381" t="s">
        <v>717</v>
      </c>
      <c r="C31" s="377" t="s">
        <v>1067</v>
      </c>
      <c r="D31" s="377" t="s">
        <v>1066</v>
      </c>
      <c r="E31" s="377" t="s">
        <v>717</v>
      </c>
      <c r="F31" s="391">
        <v>0.39900000000000002</v>
      </c>
      <c r="G31" s="405">
        <v>0.33915000000000001</v>
      </c>
      <c r="H31" s="1417"/>
    </row>
    <row r="32" spans="1:8" ht="12" customHeight="1">
      <c r="A32" s="1419"/>
      <c r="B32" s="568" t="s">
        <v>716</v>
      </c>
      <c r="C32" s="571" t="s">
        <v>1065</v>
      </c>
      <c r="D32" s="571" t="s">
        <v>1064</v>
      </c>
      <c r="E32" s="571" t="s">
        <v>692</v>
      </c>
      <c r="F32" s="572">
        <v>1.4999999999999999E-2</v>
      </c>
      <c r="G32" s="573">
        <v>1.4999999999999999E-2</v>
      </c>
      <c r="H32" s="1417"/>
    </row>
    <row r="33" spans="1:8" ht="13.5" customHeight="1">
      <c r="A33" s="1419"/>
      <c r="B33" s="568" t="s">
        <v>713</v>
      </c>
      <c r="C33" s="571" t="s">
        <v>1063</v>
      </c>
      <c r="D33" s="571" t="s">
        <v>1062</v>
      </c>
      <c r="E33" s="571" t="s">
        <v>692</v>
      </c>
      <c r="F33" s="572">
        <v>1.4999999999999999E-2</v>
      </c>
      <c r="G33" s="573">
        <v>1.4999999999999999E-2</v>
      </c>
      <c r="H33" s="1417"/>
    </row>
    <row r="34" spans="1:8" ht="13.5" customHeight="1">
      <c r="A34" s="1419"/>
      <c r="B34" s="568" t="s">
        <v>710</v>
      </c>
      <c r="C34" s="571" t="s">
        <v>1061</v>
      </c>
      <c r="D34" s="571" t="s">
        <v>1060</v>
      </c>
      <c r="E34" s="571" t="s">
        <v>692</v>
      </c>
      <c r="F34" s="572">
        <v>1.4999999999999999E-2</v>
      </c>
      <c r="G34" s="573">
        <v>1.4999999999999999E-2</v>
      </c>
      <c r="H34" s="1417"/>
    </row>
    <row r="35" spans="1:8" ht="13.5" customHeight="1">
      <c r="A35" s="1419"/>
      <c r="B35" s="568" t="s">
        <v>707</v>
      </c>
      <c r="C35" s="571" t="s">
        <v>1059</v>
      </c>
      <c r="D35" s="571" t="s">
        <v>1058</v>
      </c>
      <c r="E35" s="571" t="s">
        <v>692</v>
      </c>
      <c r="F35" s="572">
        <v>1.4999999999999999E-2</v>
      </c>
      <c r="G35" s="573">
        <v>1.4999999999999999E-2</v>
      </c>
      <c r="H35" s="1417"/>
    </row>
    <row r="36" spans="1:8" ht="13.5" customHeight="1">
      <c r="A36" s="1419"/>
      <c r="B36" s="568" t="s">
        <v>704</v>
      </c>
      <c r="C36" s="571" t="s">
        <v>1057</v>
      </c>
      <c r="D36" s="571" t="s">
        <v>1056</v>
      </c>
      <c r="E36" s="571" t="s">
        <v>692</v>
      </c>
      <c r="F36" s="572">
        <v>1.4999999999999999E-2</v>
      </c>
      <c r="G36" s="573">
        <v>1.4999999999999999E-2</v>
      </c>
      <c r="H36" s="1417"/>
    </row>
    <row r="37" spans="1:8" ht="13.5" customHeight="1">
      <c r="A37" s="1419"/>
      <c r="B37" s="568" t="s">
        <v>701</v>
      </c>
      <c r="C37" s="571" t="s">
        <v>1047</v>
      </c>
      <c r="D37" s="571" t="s">
        <v>1055</v>
      </c>
      <c r="E37" s="571" t="s">
        <v>692</v>
      </c>
      <c r="F37" s="572">
        <v>1.4999999999999999E-2</v>
      </c>
      <c r="G37" s="573">
        <v>1.4999999999999999E-2</v>
      </c>
      <c r="H37" s="1417"/>
    </row>
    <row r="38" spans="1:8" ht="13.5" customHeight="1">
      <c r="A38" s="1419"/>
      <c r="B38" s="568" t="s">
        <v>698</v>
      </c>
      <c r="C38" s="571" t="s">
        <v>1054</v>
      </c>
      <c r="D38" s="571" t="s">
        <v>1053</v>
      </c>
      <c r="E38" s="571" t="s">
        <v>692</v>
      </c>
      <c r="F38" s="572">
        <v>1.4999999999999999E-2</v>
      </c>
      <c r="G38" s="573">
        <v>1.4999999999999999E-2</v>
      </c>
      <c r="H38" s="1417"/>
    </row>
    <row r="39" spans="1:8" ht="12" customHeight="1" thickBot="1">
      <c r="A39" s="1420"/>
      <c r="B39" s="574" t="s">
        <v>695</v>
      </c>
      <c r="C39" s="575" t="s">
        <v>1052</v>
      </c>
      <c r="D39" s="575" t="s">
        <v>1051</v>
      </c>
      <c r="E39" s="575" t="s">
        <v>692</v>
      </c>
      <c r="F39" s="576">
        <v>1.4999999999999999E-2</v>
      </c>
      <c r="G39" s="577">
        <v>1.4999999999999999E-2</v>
      </c>
      <c r="H39" s="1418"/>
    </row>
    <row r="40" spans="1:8" ht="12" customHeight="1">
      <c r="A40" s="1421">
        <v>2015</v>
      </c>
      <c r="B40" s="381" t="s">
        <v>717</v>
      </c>
      <c r="C40" s="377" t="s">
        <v>1050</v>
      </c>
      <c r="D40" s="377" t="s">
        <v>1047</v>
      </c>
      <c r="E40" s="377" t="s">
        <v>717</v>
      </c>
      <c r="F40" s="376">
        <v>0.45639999999999997</v>
      </c>
      <c r="G40" s="391">
        <v>0.38794000000000001</v>
      </c>
      <c r="H40" s="1412">
        <v>1.2376</v>
      </c>
    </row>
    <row r="41" spans="1:8" ht="12" customHeight="1">
      <c r="A41" s="1422"/>
      <c r="B41" s="381" t="s">
        <v>1049</v>
      </c>
      <c r="C41" s="377" t="s">
        <v>1050</v>
      </c>
      <c r="D41" s="377" t="s">
        <v>1047</v>
      </c>
      <c r="E41" s="377" t="s">
        <v>1049</v>
      </c>
      <c r="F41" s="376">
        <v>0.19800000000000001</v>
      </c>
      <c r="G41" s="391">
        <v>0.19800000000000001</v>
      </c>
      <c r="H41" s="1424"/>
    </row>
    <row r="42" spans="1:8" ht="12" customHeight="1">
      <c r="A42" s="1422"/>
      <c r="B42" s="381" t="s">
        <v>1046</v>
      </c>
      <c r="C42" s="377" t="s">
        <v>1048</v>
      </c>
      <c r="D42" s="377" t="s">
        <v>1047</v>
      </c>
      <c r="E42" s="377" t="s">
        <v>1046</v>
      </c>
      <c r="F42" s="376">
        <v>0.20899999999999999</v>
      </c>
      <c r="G42" s="391">
        <v>0.17765</v>
      </c>
      <c r="H42" s="1424"/>
    </row>
    <row r="43" spans="1:8" ht="12" customHeight="1">
      <c r="A43" s="1422"/>
      <c r="B43" s="380" t="s">
        <v>730</v>
      </c>
      <c r="C43" s="368" t="s">
        <v>1045</v>
      </c>
      <c r="D43" s="368" t="s">
        <v>1044</v>
      </c>
      <c r="E43" s="368" t="s">
        <v>692</v>
      </c>
      <c r="F43" s="371">
        <v>1.4999999999999999E-2</v>
      </c>
      <c r="G43" s="390">
        <v>1.4999999999999999E-2</v>
      </c>
      <c r="H43" s="1424"/>
    </row>
    <row r="44" spans="1:8" ht="12" customHeight="1">
      <c r="A44" s="1422"/>
      <c r="B44" s="380" t="s">
        <v>727</v>
      </c>
      <c r="C44" s="368" t="s">
        <v>1043</v>
      </c>
      <c r="D44" s="368" t="s">
        <v>1042</v>
      </c>
      <c r="E44" s="368" t="s">
        <v>692</v>
      </c>
      <c r="F44" s="371">
        <v>1.4999999999999999E-2</v>
      </c>
      <c r="G44" s="390">
        <v>1.4999999999999999E-2</v>
      </c>
      <c r="H44" s="1424"/>
    </row>
    <row r="45" spans="1:8" ht="12" customHeight="1">
      <c r="A45" s="1422"/>
      <c r="B45" s="380" t="s">
        <v>724</v>
      </c>
      <c r="C45" s="368" t="s">
        <v>1041</v>
      </c>
      <c r="D45" s="368" t="s">
        <v>1040</v>
      </c>
      <c r="E45" s="368" t="s">
        <v>692</v>
      </c>
      <c r="F45" s="371">
        <v>1.4999999999999999E-2</v>
      </c>
      <c r="G45" s="406">
        <v>1.4999999999999999E-2</v>
      </c>
      <c r="H45" s="1424"/>
    </row>
    <row r="46" spans="1:8" ht="12" customHeight="1">
      <c r="A46" s="1422"/>
      <c r="B46" s="380" t="s">
        <v>721</v>
      </c>
      <c r="C46" s="368" t="s">
        <v>1039</v>
      </c>
      <c r="D46" s="368" t="s">
        <v>1038</v>
      </c>
      <c r="E46" s="368" t="s">
        <v>692</v>
      </c>
      <c r="F46" s="371">
        <v>1.4999999999999999E-2</v>
      </c>
      <c r="G46" s="406">
        <v>1.4999999999999999E-2</v>
      </c>
      <c r="H46" s="1424"/>
    </row>
    <row r="47" spans="1:8" ht="12" customHeight="1">
      <c r="A47" s="1422"/>
      <c r="B47" s="381" t="s">
        <v>717</v>
      </c>
      <c r="C47" s="377" t="s">
        <v>1037</v>
      </c>
      <c r="D47" s="377" t="s">
        <v>1036</v>
      </c>
      <c r="E47" s="377" t="s">
        <v>717</v>
      </c>
      <c r="F47" s="391">
        <v>0.34599999999999997</v>
      </c>
      <c r="G47" s="405">
        <v>0.29409999999999997</v>
      </c>
      <c r="H47" s="1424"/>
    </row>
    <row r="48" spans="1:8" ht="12" customHeight="1">
      <c r="A48" s="1422"/>
      <c r="B48" s="380" t="s">
        <v>716</v>
      </c>
      <c r="C48" s="368" t="s">
        <v>1035</v>
      </c>
      <c r="D48" s="368" t="s">
        <v>1034</v>
      </c>
      <c r="E48" s="368" t="s">
        <v>692</v>
      </c>
      <c r="F48" s="390">
        <v>1.4999999999999999E-2</v>
      </c>
      <c r="G48" s="404">
        <v>1.4999999999999999E-2</v>
      </c>
      <c r="H48" s="1424"/>
    </row>
    <row r="49" spans="1:8" ht="12" customHeight="1">
      <c r="A49" s="1422"/>
      <c r="B49" s="380" t="s">
        <v>713</v>
      </c>
      <c r="C49" s="368" t="s">
        <v>1033</v>
      </c>
      <c r="D49" s="368" t="s">
        <v>1032</v>
      </c>
      <c r="E49" s="368" t="s">
        <v>692</v>
      </c>
      <c r="F49" s="390">
        <v>1.4999999999999999E-2</v>
      </c>
      <c r="G49" s="404">
        <v>1.4999999999999999E-2</v>
      </c>
      <c r="H49" s="1424"/>
    </row>
    <row r="50" spans="1:8" ht="12" customHeight="1">
      <c r="A50" s="1422"/>
      <c r="B50" s="380" t="s">
        <v>710</v>
      </c>
      <c r="C50" s="368" t="s">
        <v>1031</v>
      </c>
      <c r="D50" s="368" t="s">
        <v>1030</v>
      </c>
      <c r="E50" s="368" t="s">
        <v>692</v>
      </c>
      <c r="F50" s="390">
        <v>1.4999999999999999E-2</v>
      </c>
      <c r="G50" s="404">
        <v>1.4999999999999999E-2</v>
      </c>
      <c r="H50" s="1424"/>
    </row>
    <row r="51" spans="1:8" ht="12" customHeight="1">
      <c r="A51" s="1422"/>
      <c r="B51" s="380" t="s">
        <v>707</v>
      </c>
      <c r="C51" s="368" t="s">
        <v>1029</v>
      </c>
      <c r="D51" s="368" t="s">
        <v>1028</v>
      </c>
      <c r="E51" s="368" t="s">
        <v>692</v>
      </c>
      <c r="F51" s="390">
        <v>1.4999999999999999E-2</v>
      </c>
      <c r="G51" s="404">
        <v>1.4999999999999999E-2</v>
      </c>
      <c r="H51" s="1424"/>
    </row>
    <row r="52" spans="1:8" ht="12" customHeight="1">
      <c r="A52" s="1422"/>
      <c r="B52" s="380" t="s">
        <v>704</v>
      </c>
      <c r="C52" s="368" t="s">
        <v>1027</v>
      </c>
      <c r="D52" s="368" t="s">
        <v>1026</v>
      </c>
      <c r="E52" s="368" t="s">
        <v>692</v>
      </c>
      <c r="F52" s="390">
        <v>1.4999999999999999E-2</v>
      </c>
      <c r="G52" s="404">
        <v>1.4999999999999999E-2</v>
      </c>
      <c r="H52" s="1424"/>
    </row>
    <row r="53" spans="1:8" ht="12" customHeight="1">
      <c r="A53" s="1422"/>
      <c r="B53" s="380" t="s">
        <v>701</v>
      </c>
      <c r="C53" s="368" t="s">
        <v>1025</v>
      </c>
      <c r="D53" s="368" t="s">
        <v>1024</v>
      </c>
      <c r="E53" s="368" t="s">
        <v>692</v>
      </c>
      <c r="F53" s="390">
        <v>1.4999999999999999E-2</v>
      </c>
      <c r="G53" s="404">
        <v>1.4999999999999999E-2</v>
      </c>
      <c r="H53" s="1424"/>
    </row>
    <row r="54" spans="1:8" ht="12" customHeight="1">
      <c r="A54" s="1422"/>
      <c r="B54" s="380" t="s">
        <v>698</v>
      </c>
      <c r="C54" s="368" t="s">
        <v>1023</v>
      </c>
      <c r="D54" s="368" t="s">
        <v>1022</v>
      </c>
      <c r="E54" s="368" t="s">
        <v>692</v>
      </c>
      <c r="F54" s="390">
        <v>1.4999999999999999E-2</v>
      </c>
      <c r="G54" s="404">
        <v>1.4999999999999999E-2</v>
      </c>
      <c r="H54" s="1424"/>
    </row>
    <row r="55" spans="1:8" ht="12" customHeight="1" thickBot="1">
      <c r="A55" s="1423"/>
      <c r="B55" s="388" t="s">
        <v>695</v>
      </c>
      <c r="C55" s="363" t="s">
        <v>1021</v>
      </c>
      <c r="D55" s="363" t="s">
        <v>1020</v>
      </c>
      <c r="E55" s="363" t="s">
        <v>692</v>
      </c>
      <c r="F55" s="392">
        <v>1.4999999999999999E-2</v>
      </c>
      <c r="G55" s="403">
        <v>1.4999999999999999E-2</v>
      </c>
      <c r="H55" s="1425"/>
    </row>
    <row r="56" spans="1:8" ht="12" customHeight="1">
      <c r="A56" s="1409">
        <v>2014</v>
      </c>
      <c r="B56" s="381" t="s">
        <v>717</v>
      </c>
      <c r="C56" s="377" t="s">
        <v>874</v>
      </c>
      <c r="D56" s="377" t="s">
        <v>873</v>
      </c>
      <c r="E56" s="377" t="s">
        <v>717</v>
      </c>
      <c r="F56" s="391">
        <v>0.53800000000000003</v>
      </c>
      <c r="G56" s="405">
        <v>0.45729999999999998</v>
      </c>
      <c r="H56" s="1412">
        <v>1.2203999999999999</v>
      </c>
    </row>
    <row r="57" spans="1:8" ht="12" customHeight="1">
      <c r="A57" s="1410"/>
      <c r="B57" s="381" t="s">
        <v>692</v>
      </c>
      <c r="C57" s="377" t="s">
        <v>874</v>
      </c>
      <c r="D57" s="377" t="s">
        <v>873</v>
      </c>
      <c r="E57" s="377" t="s">
        <v>692</v>
      </c>
      <c r="F57" s="391">
        <v>0.30630000000000002</v>
      </c>
      <c r="G57" s="405">
        <v>0.30630000000000002</v>
      </c>
      <c r="H57" s="1424"/>
    </row>
    <row r="58" spans="1:8" ht="12" customHeight="1">
      <c r="A58" s="1410"/>
      <c r="B58" s="370" t="s">
        <v>730</v>
      </c>
      <c r="C58" s="407" t="s">
        <v>872</v>
      </c>
      <c r="D58" s="407" t="s">
        <v>845</v>
      </c>
      <c r="E58" s="407" t="s">
        <v>692</v>
      </c>
      <c r="F58" s="406">
        <v>1.4999999999999999E-2</v>
      </c>
      <c r="G58" s="389">
        <v>1.4999999999999999E-2</v>
      </c>
      <c r="H58" s="1424"/>
    </row>
    <row r="59" spans="1:8" ht="12" customHeight="1">
      <c r="A59" s="1410"/>
      <c r="B59" s="370" t="s">
        <v>727</v>
      </c>
      <c r="C59" s="407" t="s">
        <v>871</v>
      </c>
      <c r="D59" s="407" t="s">
        <v>870</v>
      </c>
      <c r="E59" s="407" t="s">
        <v>692</v>
      </c>
      <c r="F59" s="406">
        <v>1.4999999999999999E-2</v>
      </c>
      <c r="G59" s="389">
        <v>1.4999999999999999E-2</v>
      </c>
      <c r="H59" s="1424"/>
    </row>
    <row r="60" spans="1:8" ht="12" customHeight="1">
      <c r="A60" s="1410"/>
      <c r="B60" s="370" t="s">
        <v>724</v>
      </c>
      <c r="C60" s="407" t="s">
        <v>869</v>
      </c>
      <c r="D60" s="407" t="s">
        <v>868</v>
      </c>
      <c r="E60" s="407" t="s">
        <v>692</v>
      </c>
      <c r="F60" s="406">
        <v>1.4999999999999999E-2</v>
      </c>
      <c r="G60" s="389">
        <v>1.4999999999999999E-2</v>
      </c>
      <c r="H60" s="1424"/>
    </row>
    <row r="61" spans="1:8" ht="12" customHeight="1">
      <c r="A61" s="1410"/>
      <c r="B61" s="370" t="s">
        <v>721</v>
      </c>
      <c r="C61" s="407" t="s">
        <v>930</v>
      </c>
      <c r="D61" s="407" t="s">
        <v>867</v>
      </c>
      <c r="E61" s="407" t="s">
        <v>692</v>
      </c>
      <c r="F61" s="406">
        <v>1.4999999999999999E-2</v>
      </c>
      <c r="G61" s="389">
        <v>1.4999999999999999E-2</v>
      </c>
      <c r="H61" s="1424"/>
    </row>
    <row r="62" spans="1:8" ht="12" customHeight="1">
      <c r="A62" s="1410"/>
      <c r="B62" s="381" t="s">
        <v>717</v>
      </c>
      <c r="C62" s="377" t="s">
        <v>866</v>
      </c>
      <c r="D62" s="377" t="s">
        <v>865</v>
      </c>
      <c r="E62" s="377" t="s">
        <v>717</v>
      </c>
      <c r="F62" s="391">
        <v>0.32556000000000002</v>
      </c>
      <c r="G62" s="405">
        <v>0.27672600000000003</v>
      </c>
      <c r="H62" s="1424"/>
    </row>
    <row r="63" spans="1:8" ht="12" customHeight="1">
      <c r="A63" s="1410"/>
      <c r="B63" s="380" t="s">
        <v>716</v>
      </c>
      <c r="C63" s="368" t="s">
        <v>864</v>
      </c>
      <c r="D63" s="368" t="s">
        <v>863</v>
      </c>
      <c r="E63" s="368" t="s">
        <v>692</v>
      </c>
      <c r="F63" s="390">
        <v>1.4999999999999999E-2</v>
      </c>
      <c r="G63" s="404">
        <v>1.4999999999999999E-2</v>
      </c>
      <c r="H63" s="1424"/>
    </row>
    <row r="64" spans="1:8" ht="12" customHeight="1">
      <c r="A64" s="1410"/>
      <c r="B64" s="380" t="s">
        <v>713</v>
      </c>
      <c r="C64" s="368" t="s">
        <v>862</v>
      </c>
      <c r="D64" s="368" t="s">
        <v>861</v>
      </c>
      <c r="E64" s="368" t="s">
        <v>692</v>
      </c>
      <c r="F64" s="390">
        <v>1.4999999999999999E-2</v>
      </c>
      <c r="G64" s="404">
        <v>1.4999999999999999E-2</v>
      </c>
      <c r="H64" s="1424"/>
    </row>
    <row r="65" spans="1:8" ht="12" customHeight="1">
      <c r="A65" s="1410"/>
      <c r="B65" s="380" t="s">
        <v>710</v>
      </c>
      <c r="C65" s="368" t="s">
        <v>860</v>
      </c>
      <c r="D65" s="368" t="s">
        <v>859</v>
      </c>
      <c r="E65" s="368" t="s">
        <v>692</v>
      </c>
      <c r="F65" s="390">
        <v>1.4999999999999999E-2</v>
      </c>
      <c r="G65" s="404">
        <v>1.4999999999999999E-2</v>
      </c>
      <c r="H65" s="1424"/>
    </row>
    <row r="66" spans="1:8" ht="12" customHeight="1">
      <c r="A66" s="1410"/>
      <c r="B66" s="380" t="s">
        <v>707</v>
      </c>
      <c r="C66" s="368" t="s">
        <v>858</v>
      </c>
      <c r="D66" s="368" t="s">
        <v>857</v>
      </c>
      <c r="E66" s="368" t="s">
        <v>692</v>
      </c>
      <c r="F66" s="390">
        <v>1.4999999999999999E-2</v>
      </c>
      <c r="G66" s="404">
        <v>1.4999999999999999E-2</v>
      </c>
      <c r="H66" s="1424"/>
    </row>
    <row r="67" spans="1:8" ht="12" customHeight="1">
      <c r="A67" s="1410"/>
      <c r="B67" s="380" t="s">
        <v>704</v>
      </c>
      <c r="C67" s="368" t="s">
        <v>856</v>
      </c>
      <c r="D67" s="368" t="s">
        <v>855</v>
      </c>
      <c r="E67" s="368" t="s">
        <v>692</v>
      </c>
      <c r="F67" s="390">
        <v>1.4999999999999999E-2</v>
      </c>
      <c r="G67" s="404">
        <v>1.4999999999999999E-2</v>
      </c>
      <c r="H67" s="1424"/>
    </row>
    <row r="68" spans="1:8" ht="12" customHeight="1">
      <c r="A68" s="1410"/>
      <c r="B68" s="380" t="s">
        <v>701</v>
      </c>
      <c r="C68" s="368" t="s">
        <v>847</v>
      </c>
      <c r="D68" s="368" t="s">
        <v>854</v>
      </c>
      <c r="E68" s="368" t="s">
        <v>692</v>
      </c>
      <c r="F68" s="390">
        <v>1.4999999999999999E-2</v>
      </c>
      <c r="G68" s="404">
        <v>1.4999999999999999E-2</v>
      </c>
      <c r="H68" s="1424"/>
    </row>
    <row r="69" spans="1:8" ht="12" customHeight="1">
      <c r="A69" s="1410"/>
      <c r="B69" s="380" t="s">
        <v>698</v>
      </c>
      <c r="C69" s="368" t="s">
        <v>853</v>
      </c>
      <c r="D69" s="368" t="s">
        <v>852</v>
      </c>
      <c r="E69" s="368" t="s">
        <v>692</v>
      </c>
      <c r="F69" s="390">
        <v>1.4999999999999999E-2</v>
      </c>
      <c r="G69" s="404">
        <v>1.4999999999999999E-2</v>
      </c>
      <c r="H69" s="1424"/>
    </row>
    <row r="70" spans="1:8" ht="12" customHeight="1" thickBot="1">
      <c r="A70" s="1411"/>
      <c r="B70" s="388" t="s">
        <v>695</v>
      </c>
      <c r="C70" s="363" t="s">
        <v>851</v>
      </c>
      <c r="D70" s="363" t="s">
        <v>850</v>
      </c>
      <c r="E70" s="363" t="s">
        <v>692</v>
      </c>
      <c r="F70" s="392">
        <v>1.4999999999999999E-2</v>
      </c>
      <c r="G70" s="403">
        <v>1.4999999999999999E-2</v>
      </c>
      <c r="H70" s="1425"/>
    </row>
    <row r="71" spans="1:8" ht="12" customHeight="1">
      <c r="A71" s="1409">
        <v>2013</v>
      </c>
      <c r="B71" s="385" t="s">
        <v>717</v>
      </c>
      <c r="C71" s="384" t="s">
        <v>849</v>
      </c>
      <c r="D71" s="384" t="s">
        <v>847</v>
      </c>
      <c r="E71" s="384" t="s">
        <v>717</v>
      </c>
      <c r="F71" s="383">
        <v>0.52359999999999995</v>
      </c>
      <c r="G71" s="382">
        <v>0.44506000000000001</v>
      </c>
      <c r="H71" s="1412">
        <v>1.03392</v>
      </c>
    </row>
    <row r="72" spans="1:8" ht="12" customHeight="1">
      <c r="A72" s="1410"/>
      <c r="B72" s="381" t="s">
        <v>731</v>
      </c>
      <c r="C72" s="377" t="s">
        <v>848</v>
      </c>
      <c r="D72" s="377" t="s">
        <v>847</v>
      </c>
      <c r="E72" s="377" t="s">
        <v>731</v>
      </c>
      <c r="F72" s="391">
        <v>0.2036</v>
      </c>
      <c r="G72" s="375">
        <v>0.17305999999999999</v>
      </c>
      <c r="H72" s="1413"/>
    </row>
    <row r="73" spans="1:8" ht="12" customHeight="1">
      <c r="A73" s="1410"/>
      <c r="B73" s="380" t="s">
        <v>730</v>
      </c>
      <c r="C73" s="368" t="s">
        <v>846</v>
      </c>
      <c r="D73" s="368" t="s">
        <v>845</v>
      </c>
      <c r="E73" s="368" t="s">
        <v>692</v>
      </c>
      <c r="F73" s="390">
        <v>1.4999999999999999E-2</v>
      </c>
      <c r="G73" s="389">
        <v>1.4999999999999999E-2</v>
      </c>
      <c r="H73" s="1413"/>
    </row>
    <row r="74" spans="1:8" ht="12" customHeight="1">
      <c r="A74" s="1410"/>
      <c r="B74" s="380" t="s">
        <v>727</v>
      </c>
      <c r="C74" s="368" t="s">
        <v>844</v>
      </c>
      <c r="D74" s="368" t="s">
        <v>843</v>
      </c>
      <c r="E74" s="368" t="s">
        <v>692</v>
      </c>
      <c r="F74" s="390">
        <v>1.4999999999999999E-2</v>
      </c>
      <c r="G74" s="389">
        <v>1.4999999999999999E-2</v>
      </c>
      <c r="H74" s="1413"/>
    </row>
    <row r="75" spans="1:8" ht="12" customHeight="1">
      <c r="A75" s="1410"/>
      <c r="B75" s="380" t="s">
        <v>724</v>
      </c>
      <c r="C75" s="368" t="s">
        <v>842</v>
      </c>
      <c r="D75" s="368" t="s">
        <v>841</v>
      </c>
      <c r="E75" s="368" t="s">
        <v>692</v>
      </c>
      <c r="F75" s="390">
        <v>1.4999999999999999E-2</v>
      </c>
      <c r="G75" s="389">
        <v>1.4999999999999999E-2</v>
      </c>
      <c r="H75" s="1413"/>
    </row>
    <row r="76" spans="1:8" ht="12" customHeight="1">
      <c r="A76" s="1410"/>
      <c r="B76" s="380" t="s">
        <v>721</v>
      </c>
      <c r="C76" s="368" t="s">
        <v>840</v>
      </c>
      <c r="D76" s="368" t="s">
        <v>839</v>
      </c>
      <c r="E76" s="368" t="s">
        <v>692</v>
      </c>
      <c r="F76" s="390">
        <v>1.4999999999999999E-2</v>
      </c>
      <c r="G76" s="389">
        <v>1.4999999999999999E-2</v>
      </c>
      <c r="H76" s="1413"/>
    </row>
    <row r="77" spans="1:8" ht="12" customHeight="1">
      <c r="A77" s="1410"/>
      <c r="B77" s="381" t="s">
        <v>717</v>
      </c>
      <c r="C77" s="377" t="s">
        <v>838</v>
      </c>
      <c r="D77" s="377" t="s">
        <v>837</v>
      </c>
      <c r="E77" s="377" t="s">
        <v>717</v>
      </c>
      <c r="F77" s="391">
        <v>0.27739999999999998</v>
      </c>
      <c r="G77" s="375">
        <v>0.23580000000000001</v>
      </c>
      <c r="H77" s="1413"/>
    </row>
    <row r="78" spans="1:8" ht="12" customHeight="1">
      <c r="A78" s="1410"/>
      <c r="B78" s="380" t="s">
        <v>716</v>
      </c>
      <c r="C78" s="368" t="s">
        <v>836</v>
      </c>
      <c r="D78" s="368" t="s">
        <v>835</v>
      </c>
      <c r="E78" s="368" t="s">
        <v>692</v>
      </c>
      <c r="F78" s="390">
        <v>1.4999999999999999E-2</v>
      </c>
      <c r="G78" s="389">
        <v>1.4999999999999999E-2</v>
      </c>
      <c r="H78" s="1413"/>
    </row>
    <row r="79" spans="1:8" ht="12" customHeight="1">
      <c r="A79" s="1410"/>
      <c r="B79" s="380" t="s">
        <v>713</v>
      </c>
      <c r="C79" s="368" t="s">
        <v>834</v>
      </c>
      <c r="D79" s="368" t="s">
        <v>833</v>
      </c>
      <c r="E79" s="368" t="s">
        <v>692</v>
      </c>
      <c r="F79" s="390">
        <v>1.4999999999999999E-2</v>
      </c>
      <c r="G79" s="389">
        <v>1.4999999999999999E-2</v>
      </c>
      <c r="H79" s="1413"/>
    </row>
    <row r="80" spans="1:8" ht="12" customHeight="1">
      <c r="A80" s="1410"/>
      <c r="B80" s="380" t="s">
        <v>710</v>
      </c>
      <c r="C80" s="368" t="s">
        <v>832</v>
      </c>
      <c r="D80" s="368" t="s">
        <v>831</v>
      </c>
      <c r="E80" s="368" t="s">
        <v>692</v>
      </c>
      <c r="F80" s="390">
        <v>1.4999999999999999E-2</v>
      </c>
      <c r="G80" s="389">
        <v>1.4999999999999999E-2</v>
      </c>
      <c r="H80" s="1413"/>
    </row>
    <row r="81" spans="1:8" ht="12" customHeight="1">
      <c r="A81" s="1410"/>
      <c r="B81" s="380" t="s">
        <v>707</v>
      </c>
      <c r="C81" s="368" t="s">
        <v>830</v>
      </c>
      <c r="D81" s="368" t="s">
        <v>829</v>
      </c>
      <c r="E81" s="368" t="s">
        <v>692</v>
      </c>
      <c r="F81" s="390">
        <v>1.4999999999999999E-2</v>
      </c>
      <c r="G81" s="389">
        <v>1.4999999999999999E-2</v>
      </c>
      <c r="H81" s="1413"/>
    </row>
    <row r="82" spans="1:8" ht="12" customHeight="1">
      <c r="A82" s="1410"/>
      <c r="B82" s="380" t="s">
        <v>704</v>
      </c>
      <c r="C82" s="368" t="s">
        <v>828</v>
      </c>
      <c r="D82" s="368" t="s">
        <v>827</v>
      </c>
      <c r="E82" s="368" t="s">
        <v>692</v>
      </c>
      <c r="F82" s="390">
        <v>1.4999999999999999E-2</v>
      </c>
      <c r="G82" s="389">
        <v>1.4999999999999999E-2</v>
      </c>
      <c r="H82" s="1413"/>
    </row>
    <row r="83" spans="1:8" ht="12" customHeight="1">
      <c r="A83" s="1410"/>
      <c r="B83" s="380" t="s">
        <v>701</v>
      </c>
      <c r="C83" s="368" t="s">
        <v>826</v>
      </c>
      <c r="D83" s="368" t="s">
        <v>825</v>
      </c>
      <c r="E83" s="368" t="s">
        <v>692</v>
      </c>
      <c r="F83" s="390">
        <v>1.4999999999999999E-2</v>
      </c>
      <c r="G83" s="389">
        <v>1.4999999999999999E-2</v>
      </c>
      <c r="H83" s="1413"/>
    </row>
    <row r="84" spans="1:8" ht="12" customHeight="1">
      <c r="A84" s="1410"/>
      <c r="B84" s="380" t="s">
        <v>698</v>
      </c>
      <c r="C84" s="368" t="s">
        <v>824</v>
      </c>
      <c r="D84" s="368" t="s">
        <v>823</v>
      </c>
      <c r="E84" s="368" t="s">
        <v>692</v>
      </c>
      <c r="F84" s="390">
        <v>1.4999999999999999E-2</v>
      </c>
      <c r="G84" s="389">
        <v>1.4999999999999999E-2</v>
      </c>
      <c r="H84" s="1413"/>
    </row>
    <row r="85" spans="1:8" ht="12" customHeight="1" thickBot="1">
      <c r="A85" s="1411"/>
      <c r="B85" s="402" t="s">
        <v>695</v>
      </c>
      <c r="C85" s="401" t="s">
        <v>822</v>
      </c>
      <c r="D85" s="401" t="s">
        <v>821</v>
      </c>
      <c r="E85" s="401" t="s">
        <v>692</v>
      </c>
      <c r="F85" s="400">
        <v>1.4999999999999999E-2</v>
      </c>
      <c r="G85" s="399">
        <v>1.4999999999999999E-2</v>
      </c>
      <c r="H85" s="1414"/>
    </row>
    <row r="86" spans="1:8" ht="12" customHeight="1">
      <c r="A86" s="1426">
        <v>2012</v>
      </c>
      <c r="B86" s="385" t="s">
        <v>717</v>
      </c>
      <c r="C86" s="398" t="s">
        <v>820</v>
      </c>
      <c r="D86" s="398" t="s">
        <v>818</v>
      </c>
      <c r="E86" s="398" t="s">
        <v>717</v>
      </c>
      <c r="F86" s="397">
        <v>0.38240000000000002</v>
      </c>
      <c r="G86" s="382">
        <v>0.32500000000000001</v>
      </c>
      <c r="H86" s="1416">
        <v>1.0000000000000002</v>
      </c>
    </row>
    <row r="87" spans="1:8" ht="12" customHeight="1">
      <c r="A87" s="1427"/>
      <c r="B87" s="379" t="s">
        <v>731</v>
      </c>
      <c r="C87" s="396" t="s">
        <v>819</v>
      </c>
      <c r="D87" s="396" t="s">
        <v>818</v>
      </c>
      <c r="E87" s="396" t="s">
        <v>731</v>
      </c>
      <c r="F87" s="376">
        <v>0.312</v>
      </c>
      <c r="G87" s="375">
        <v>0.26519999999999999</v>
      </c>
      <c r="H87" s="1429"/>
    </row>
    <row r="88" spans="1:8" ht="12" customHeight="1">
      <c r="A88" s="1427"/>
      <c r="B88" s="370" t="s">
        <v>730</v>
      </c>
      <c r="C88" s="395" t="s">
        <v>817</v>
      </c>
      <c r="D88" s="395" t="s">
        <v>816</v>
      </c>
      <c r="E88" s="395" t="s">
        <v>692</v>
      </c>
      <c r="F88" s="371">
        <v>1.4999999999999999E-2</v>
      </c>
      <c r="G88" s="389">
        <v>1.4999999999999999E-2</v>
      </c>
      <c r="H88" s="1429"/>
    </row>
    <row r="89" spans="1:8" ht="12" customHeight="1">
      <c r="A89" s="1427"/>
      <c r="B89" s="370" t="s">
        <v>727</v>
      </c>
      <c r="C89" s="395" t="s">
        <v>815</v>
      </c>
      <c r="D89" s="395" t="s">
        <v>814</v>
      </c>
      <c r="E89" s="395" t="s">
        <v>692</v>
      </c>
      <c r="F89" s="371">
        <v>1.4999999999999999E-2</v>
      </c>
      <c r="G89" s="389">
        <v>1.4999999999999999E-2</v>
      </c>
      <c r="H89" s="1429"/>
    </row>
    <row r="90" spans="1:8" ht="12" customHeight="1">
      <c r="A90" s="1427"/>
      <c r="B90" s="370" t="s">
        <v>724</v>
      </c>
      <c r="C90" s="395" t="s">
        <v>813</v>
      </c>
      <c r="D90" s="395" t="s">
        <v>812</v>
      </c>
      <c r="E90" s="395" t="s">
        <v>692</v>
      </c>
      <c r="F90" s="371">
        <v>1.4999999999999999E-2</v>
      </c>
      <c r="G90" s="389">
        <v>1.4999999999999999E-2</v>
      </c>
      <c r="H90" s="1429"/>
    </row>
    <row r="91" spans="1:8" ht="12" customHeight="1">
      <c r="A91" s="1427"/>
      <c r="B91" s="370" t="s">
        <v>721</v>
      </c>
      <c r="C91" s="395" t="s">
        <v>811</v>
      </c>
      <c r="D91" s="395" t="s">
        <v>810</v>
      </c>
      <c r="E91" s="395" t="s">
        <v>692</v>
      </c>
      <c r="F91" s="371">
        <v>1.4999999999999999E-2</v>
      </c>
      <c r="G91" s="389">
        <v>1.4999999999999999E-2</v>
      </c>
      <c r="H91" s="1429"/>
    </row>
    <row r="92" spans="1:8" ht="12" customHeight="1">
      <c r="A92" s="1427"/>
      <c r="B92" s="370" t="s">
        <v>716</v>
      </c>
      <c r="C92" s="395" t="s">
        <v>809</v>
      </c>
      <c r="D92" s="395" t="s">
        <v>808</v>
      </c>
      <c r="E92" s="395" t="s">
        <v>692</v>
      </c>
      <c r="F92" s="371">
        <v>1.4999999999999999E-2</v>
      </c>
      <c r="G92" s="389">
        <v>1.4999999999999999E-2</v>
      </c>
      <c r="H92" s="1429"/>
    </row>
    <row r="93" spans="1:8" ht="12" customHeight="1">
      <c r="A93" s="1427"/>
      <c r="B93" s="379" t="s">
        <v>717</v>
      </c>
      <c r="C93" s="396" t="s">
        <v>805</v>
      </c>
      <c r="D93" s="396" t="s">
        <v>807</v>
      </c>
      <c r="E93" s="396" t="s">
        <v>717</v>
      </c>
      <c r="F93" s="376">
        <v>0.27739999999999998</v>
      </c>
      <c r="G93" s="375">
        <v>0.23580000000000001</v>
      </c>
      <c r="H93" s="1429"/>
    </row>
    <row r="94" spans="1:8" ht="12" customHeight="1">
      <c r="A94" s="1427"/>
      <c r="B94" s="370" t="s">
        <v>713</v>
      </c>
      <c r="C94" s="395" t="s">
        <v>806</v>
      </c>
      <c r="D94" s="395" t="s">
        <v>805</v>
      </c>
      <c r="E94" s="395" t="s">
        <v>692</v>
      </c>
      <c r="F94" s="371">
        <v>1.4999999999999999E-2</v>
      </c>
      <c r="G94" s="389">
        <v>1.4999999999999999E-2</v>
      </c>
      <c r="H94" s="1429"/>
    </row>
    <row r="95" spans="1:8" ht="12" customHeight="1">
      <c r="A95" s="1427"/>
      <c r="B95" s="370" t="s">
        <v>710</v>
      </c>
      <c r="C95" s="395" t="s">
        <v>804</v>
      </c>
      <c r="D95" s="395" t="s">
        <v>803</v>
      </c>
      <c r="E95" s="395" t="s">
        <v>692</v>
      </c>
      <c r="F95" s="371">
        <v>1.4999999999999999E-2</v>
      </c>
      <c r="G95" s="389">
        <v>1.4999999999999999E-2</v>
      </c>
      <c r="H95" s="1429"/>
    </row>
    <row r="96" spans="1:8" ht="12" customHeight="1">
      <c r="A96" s="1427"/>
      <c r="B96" s="370" t="s">
        <v>707</v>
      </c>
      <c r="C96" s="395" t="s">
        <v>802</v>
      </c>
      <c r="D96" s="395" t="s">
        <v>801</v>
      </c>
      <c r="E96" s="395" t="s">
        <v>692</v>
      </c>
      <c r="F96" s="371">
        <v>1.4999999999999999E-2</v>
      </c>
      <c r="G96" s="389">
        <v>1.4999999999999999E-2</v>
      </c>
      <c r="H96" s="1429"/>
    </row>
    <row r="97" spans="1:8" ht="12" customHeight="1">
      <c r="A97" s="1427"/>
      <c r="B97" s="370" t="s">
        <v>704</v>
      </c>
      <c r="C97" s="395" t="s">
        <v>800</v>
      </c>
      <c r="D97" s="395" t="s">
        <v>799</v>
      </c>
      <c r="E97" s="395" t="s">
        <v>692</v>
      </c>
      <c r="F97" s="371">
        <v>1.4999999999999999E-2</v>
      </c>
      <c r="G97" s="389">
        <v>1.4999999999999999E-2</v>
      </c>
      <c r="H97" s="1429"/>
    </row>
    <row r="98" spans="1:8" ht="12" customHeight="1">
      <c r="A98" s="1427"/>
      <c r="B98" s="370" t="s">
        <v>701</v>
      </c>
      <c r="C98" s="395" t="s">
        <v>793</v>
      </c>
      <c r="D98" s="395" t="s">
        <v>798</v>
      </c>
      <c r="E98" s="395" t="s">
        <v>692</v>
      </c>
      <c r="F98" s="371">
        <v>1.4999999999999999E-2</v>
      </c>
      <c r="G98" s="389">
        <v>1.4999999999999999E-2</v>
      </c>
      <c r="H98" s="1429"/>
    </row>
    <row r="99" spans="1:8" ht="12" customHeight="1">
      <c r="A99" s="1427"/>
      <c r="B99" s="370" t="s">
        <v>698</v>
      </c>
      <c r="C99" s="395" t="s">
        <v>797</v>
      </c>
      <c r="D99" s="395" t="s">
        <v>796</v>
      </c>
      <c r="E99" s="395" t="s">
        <v>692</v>
      </c>
      <c r="F99" s="371">
        <v>1.2E-2</v>
      </c>
      <c r="G99" s="389">
        <v>1.2E-2</v>
      </c>
      <c r="H99" s="1429"/>
    </row>
    <row r="100" spans="1:8" ht="12" customHeight="1" thickBot="1">
      <c r="A100" s="1428"/>
      <c r="B100" s="365" t="s">
        <v>695</v>
      </c>
      <c r="C100" s="394" t="s">
        <v>795</v>
      </c>
      <c r="D100" s="394" t="s">
        <v>794</v>
      </c>
      <c r="E100" s="394" t="s">
        <v>692</v>
      </c>
      <c r="F100" s="387">
        <v>1.2E-2</v>
      </c>
      <c r="G100" s="386">
        <v>1.2E-2</v>
      </c>
      <c r="H100" s="1430"/>
    </row>
    <row r="101" spans="1:8" ht="12" customHeight="1">
      <c r="A101" s="1409">
        <v>2011</v>
      </c>
      <c r="B101" s="381" t="s">
        <v>717</v>
      </c>
      <c r="C101" s="378" t="s">
        <v>793</v>
      </c>
      <c r="D101" s="378" t="s">
        <v>791</v>
      </c>
      <c r="E101" s="377" t="s">
        <v>717</v>
      </c>
      <c r="F101" s="391">
        <v>0.41639999999999999</v>
      </c>
      <c r="G101" s="393">
        <v>0.35393999999999998</v>
      </c>
      <c r="H101" s="1412">
        <v>0.97275</v>
      </c>
    </row>
    <row r="102" spans="1:8" ht="12" customHeight="1">
      <c r="A102" s="1410"/>
      <c r="B102" s="381" t="s">
        <v>731</v>
      </c>
      <c r="C102" s="378" t="s">
        <v>792</v>
      </c>
      <c r="D102" s="378" t="s">
        <v>791</v>
      </c>
      <c r="E102" s="377" t="s">
        <v>731</v>
      </c>
      <c r="F102" s="391">
        <v>0.28799999999999998</v>
      </c>
      <c r="G102" s="375">
        <v>0.24479999999999999</v>
      </c>
      <c r="H102" s="1413"/>
    </row>
    <row r="103" spans="1:8" ht="12" customHeight="1">
      <c r="A103" s="1410"/>
      <c r="B103" s="380" t="s">
        <v>730</v>
      </c>
      <c r="C103" s="369" t="s">
        <v>790</v>
      </c>
      <c r="D103" s="369" t="s">
        <v>789</v>
      </c>
      <c r="E103" s="368" t="s">
        <v>692</v>
      </c>
      <c r="F103" s="390">
        <v>1.2E-2</v>
      </c>
      <c r="G103" s="389">
        <v>1.2E-2</v>
      </c>
      <c r="H103" s="1413"/>
    </row>
    <row r="104" spans="1:8" ht="12" customHeight="1">
      <c r="A104" s="1410"/>
      <c r="B104" s="380" t="s">
        <v>727</v>
      </c>
      <c r="C104" s="369" t="s">
        <v>788</v>
      </c>
      <c r="D104" s="369" t="s">
        <v>787</v>
      </c>
      <c r="E104" s="368" t="s">
        <v>692</v>
      </c>
      <c r="F104" s="390">
        <v>1.2E-2</v>
      </c>
      <c r="G104" s="389">
        <v>1.2E-2</v>
      </c>
      <c r="H104" s="1413"/>
    </row>
    <row r="105" spans="1:8" ht="12" customHeight="1">
      <c r="A105" s="1410"/>
      <c r="B105" s="380" t="s">
        <v>786</v>
      </c>
      <c r="C105" s="369" t="s">
        <v>785</v>
      </c>
      <c r="D105" s="369" t="s">
        <v>784</v>
      </c>
      <c r="E105" s="368" t="s">
        <v>692</v>
      </c>
      <c r="F105" s="390">
        <v>1.2E-2</v>
      </c>
      <c r="G105" s="389">
        <v>1.2E-2</v>
      </c>
      <c r="H105" s="1413"/>
    </row>
    <row r="106" spans="1:8" ht="12" customHeight="1">
      <c r="A106" s="1410"/>
      <c r="B106" s="380" t="s">
        <v>783</v>
      </c>
      <c r="C106" s="369" t="s">
        <v>782</v>
      </c>
      <c r="D106" s="369" t="s">
        <v>781</v>
      </c>
      <c r="E106" s="368" t="s">
        <v>692</v>
      </c>
      <c r="F106" s="390">
        <v>1.2E-2</v>
      </c>
      <c r="G106" s="389">
        <v>1.2E-2</v>
      </c>
      <c r="H106" s="1413"/>
    </row>
    <row r="107" spans="1:8">
      <c r="A107" s="1410"/>
      <c r="B107" s="380" t="s">
        <v>716</v>
      </c>
      <c r="C107" s="369" t="s">
        <v>780</v>
      </c>
      <c r="D107" s="369" t="s">
        <v>779</v>
      </c>
      <c r="E107" s="368" t="s">
        <v>692</v>
      </c>
      <c r="F107" s="390">
        <v>1.2E-2</v>
      </c>
      <c r="G107" s="389">
        <v>1.2E-2</v>
      </c>
      <c r="H107" s="1413"/>
    </row>
    <row r="108" spans="1:8">
      <c r="A108" s="1410"/>
      <c r="B108" s="381" t="s">
        <v>717</v>
      </c>
      <c r="C108" s="377" t="s">
        <v>778</v>
      </c>
      <c r="D108" s="377" t="s">
        <v>777</v>
      </c>
      <c r="E108" s="377" t="s">
        <v>717</v>
      </c>
      <c r="F108" s="391">
        <v>0.27060000000000001</v>
      </c>
      <c r="G108" s="375">
        <v>0.23000999999999999</v>
      </c>
      <c r="H108" s="1413"/>
    </row>
    <row r="109" spans="1:8" ht="12.75" customHeight="1">
      <c r="A109" s="1410"/>
      <c r="B109" s="380" t="s">
        <v>713</v>
      </c>
      <c r="C109" s="368" t="s">
        <v>776</v>
      </c>
      <c r="D109" s="368" t="s">
        <v>775</v>
      </c>
      <c r="E109" s="368" t="s">
        <v>692</v>
      </c>
      <c r="F109" s="390">
        <v>1.2E-2</v>
      </c>
      <c r="G109" s="389">
        <v>1.2E-2</v>
      </c>
      <c r="H109" s="1413"/>
    </row>
    <row r="110" spans="1:8">
      <c r="A110" s="1410"/>
      <c r="B110" s="380" t="s">
        <v>710</v>
      </c>
      <c r="C110" s="368" t="s">
        <v>774</v>
      </c>
      <c r="D110" s="368" t="s">
        <v>773</v>
      </c>
      <c r="E110" s="368" t="s">
        <v>692</v>
      </c>
      <c r="F110" s="390">
        <v>1.2E-2</v>
      </c>
      <c r="G110" s="389">
        <v>1.2E-2</v>
      </c>
      <c r="H110" s="1413"/>
    </row>
    <row r="111" spans="1:8">
      <c r="A111" s="1410"/>
      <c r="B111" s="380" t="s">
        <v>707</v>
      </c>
      <c r="C111" s="368" t="s">
        <v>772</v>
      </c>
      <c r="D111" s="368" t="s">
        <v>771</v>
      </c>
      <c r="E111" s="368" t="s">
        <v>692</v>
      </c>
      <c r="F111" s="390">
        <v>1.2E-2</v>
      </c>
      <c r="G111" s="389">
        <v>1.2E-2</v>
      </c>
      <c r="H111" s="1413"/>
    </row>
    <row r="112" spans="1:8">
      <c r="A112" s="1410"/>
      <c r="B112" s="380" t="s">
        <v>704</v>
      </c>
      <c r="C112" s="368" t="s">
        <v>770</v>
      </c>
      <c r="D112" s="368" t="s">
        <v>769</v>
      </c>
      <c r="E112" s="368" t="s">
        <v>692</v>
      </c>
      <c r="F112" s="390">
        <v>1.2E-2</v>
      </c>
      <c r="G112" s="389">
        <v>1.2E-2</v>
      </c>
      <c r="H112" s="1413"/>
    </row>
    <row r="113" spans="1:8">
      <c r="A113" s="1410"/>
      <c r="B113" s="380" t="s">
        <v>701</v>
      </c>
      <c r="C113" s="368" t="s">
        <v>768</v>
      </c>
      <c r="D113" s="368" t="s">
        <v>767</v>
      </c>
      <c r="E113" s="368" t="s">
        <v>692</v>
      </c>
      <c r="F113" s="390">
        <v>1.2E-2</v>
      </c>
      <c r="G113" s="389">
        <v>1.2E-2</v>
      </c>
      <c r="H113" s="1413"/>
    </row>
    <row r="114" spans="1:8">
      <c r="A114" s="1410"/>
      <c r="B114" s="380" t="s">
        <v>698</v>
      </c>
      <c r="C114" s="368" t="s">
        <v>766</v>
      </c>
      <c r="D114" s="368" t="s">
        <v>765</v>
      </c>
      <c r="E114" s="368" t="s">
        <v>692</v>
      </c>
      <c r="F114" s="390">
        <v>1.2E-2</v>
      </c>
      <c r="G114" s="389">
        <v>1.2E-2</v>
      </c>
      <c r="H114" s="1413"/>
    </row>
    <row r="115" spans="1:8" ht="13.5" thickBot="1">
      <c r="A115" s="1411"/>
      <c r="B115" s="388" t="s">
        <v>695</v>
      </c>
      <c r="C115" s="363" t="s">
        <v>764</v>
      </c>
      <c r="D115" s="363" t="s">
        <v>763</v>
      </c>
      <c r="E115" s="363" t="s">
        <v>692</v>
      </c>
      <c r="F115" s="392">
        <v>1.2E-2</v>
      </c>
      <c r="G115" s="386">
        <v>1.2E-2</v>
      </c>
      <c r="H115" s="1414"/>
    </row>
    <row r="116" spans="1:8">
      <c r="A116" s="1409">
        <v>2010</v>
      </c>
      <c r="B116" s="385" t="s">
        <v>717</v>
      </c>
      <c r="C116" s="384" t="s">
        <v>762</v>
      </c>
      <c r="D116" s="384" t="s">
        <v>760</v>
      </c>
      <c r="E116" s="384" t="s">
        <v>717</v>
      </c>
      <c r="F116" s="383">
        <v>0.38179999999999997</v>
      </c>
      <c r="G116" s="382">
        <v>0.32452999999999999</v>
      </c>
      <c r="H116" s="1412">
        <v>0.86081000000000008</v>
      </c>
    </row>
    <row r="117" spans="1:8">
      <c r="A117" s="1410"/>
      <c r="B117" s="381" t="s">
        <v>731</v>
      </c>
      <c r="C117" s="377" t="s">
        <v>761</v>
      </c>
      <c r="D117" s="377" t="s">
        <v>760</v>
      </c>
      <c r="E117" s="377" t="s">
        <v>731</v>
      </c>
      <c r="F117" s="391">
        <v>0.215</v>
      </c>
      <c r="G117" s="375">
        <v>0.18275</v>
      </c>
      <c r="H117" s="1413"/>
    </row>
    <row r="118" spans="1:8">
      <c r="A118" s="1410"/>
      <c r="B118" s="380" t="s">
        <v>730</v>
      </c>
      <c r="C118" s="368" t="s">
        <v>759</v>
      </c>
      <c r="D118" s="368" t="s">
        <v>758</v>
      </c>
      <c r="E118" s="368" t="s">
        <v>692</v>
      </c>
      <c r="F118" s="390">
        <v>1.2E-2</v>
      </c>
      <c r="G118" s="389">
        <v>1.2E-2</v>
      </c>
      <c r="H118" s="1413"/>
    </row>
    <row r="119" spans="1:8">
      <c r="A119" s="1410"/>
      <c r="B119" s="380" t="s">
        <v>727</v>
      </c>
      <c r="C119" s="368" t="s">
        <v>757</v>
      </c>
      <c r="D119" s="368" t="s">
        <v>756</v>
      </c>
      <c r="E119" s="368" t="s">
        <v>692</v>
      </c>
      <c r="F119" s="390">
        <v>1.2E-2</v>
      </c>
      <c r="G119" s="389">
        <v>1.2E-2</v>
      </c>
      <c r="H119" s="1413"/>
    </row>
    <row r="120" spans="1:8">
      <c r="A120" s="1410"/>
      <c r="B120" s="380" t="s">
        <v>724</v>
      </c>
      <c r="C120" s="368" t="s">
        <v>755</v>
      </c>
      <c r="D120" s="368" t="s">
        <v>754</v>
      </c>
      <c r="E120" s="368" t="s">
        <v>692</v>
      </c>
      <c r="F120" s="390">
        <v>1.2E-2</v>
      </c>
      <c r="G120" s="389">
        <v>1.2E-2</v>
      </c>
      <c r="H120" s="1413"/>
    </row>
    <row r="121" spans="1:8" ht="12.75" customHeight="1">
      <c r="A121" s="1410"/>
      <c r="B121" s="380" t="s">
        <v>721</v>
      </c>
      <c r="C121" s="368" t="s">
        <v>753</v>
      </c>
      <c r="D121" s="368" t="s">
        <v>752</v>
      </c>
      <c r="E121" s="368" t="s">
        <v>692</v>
      </c>
      <c r="F121" s="390">
        <v>1.2E-2</v>
      </c>
      <c r="G121" s="389">
        <v>1.2E-2</v>
      </c>
      <c r="H121" s="1413"/>
    </row>
    <row r="122" spans="1:8">
      <c r="A122" s="1410"/>
      <c r="B122" s="381" t="s">
        <v>717</v>
      </c>
      <c r="C122" s="377" t="s">
        <v>751</v>
      </c>
      <c r="D122" s="377" t="s">
        <v>750</v>
      </c>
      <c r="E122" s="377" t="s">
        <v>717</v>
      </c>
      <c r="F122" s="391">
        <v>0.2465</v>
      </c>
      <c r="G122" s="375">
        <v>0.20952999999999999</v>
      </c>
      <c r="H122" s="1413"/>
    </row>
    <row r="123" spans="1:8">
      <c r="A123" s="1410"/>
      <c r="B123" s="380" t="s">
        <v>716</v>
      </c>
      <c r="C123" s="368" t="s">
        <v>749</v>
      </c>
      <c r="D123" s="368" t="s">
        <v>748</v>
      </c>
      <c r="E123" s="368" t="s">
        <v>692</v>
      </c>
      <c r="F123" s="390">
        <v>1.2E-2</v>
      </c>
      <c r="G123" s="389">
        <v>1.2E-2</v>
      </c>
      <c r="H123" s="1413"/>
    </row>
    <row r="124" spans="1:8" ht="12.75" customHeight="1">
      <c r="A124" s="1410"/>
      <c r="B124" s="380" t="s">
        <v>713</v>
      </c>
      <c r="C124" s="368" t="s">
        <v>747</v>
      </c>
      <c r="D124" s="368" t="s">
        <v>746</v>
      </c>
      <c r="E124" s="368" t="s">
        <v>692</v>
      </c>
      <c r="F124" s="390">
        <v>1.2E-2</v>
      </c>
      <c r="G124" s="389">
        <v>1.2E-2</v>
      </c>
      <c r="H124" s="1413"/>
    </row>
    <row r="125" spans="1:8">
      <c r="A125" s="1410"/>
      <c r="B125" s="380" t="s">
        <v>710</v>
      </c>
      <c r="C125" s="368" t="s">
        <v>745</v>
      </c>
      <c r="D125" s="368" t="s">
        <v>744</v>
      </c>
      <c r="E125" s="368" t="s">
        <v>692</v>
      </c>
      <c r="F125" s="390">
        <v>1.2E-2</v>
      </c>
      <c r="G125" s="389">
        <v>1.2E-2</v>
      </c>
      <c r="H125" s="1413"/>
    </row>
    <row r="126" spans="1:8">
      <c r="A126" s="1410"/>
      <c r="B126" s="380" t="s">
        <v>707</v>
      </c>
      <c r="C126" s="368" t="s">
        <v>743</v>
      </c>
      <c r="D126" s="368" t="s">
        <v>742</v>
      </c>
      <c r="E126" s="368" t="s">
        <v>692</v>
      </c>
      <c r="F126" s="390">
        <v>1.2E-2</v>
      </c>
      <c r="G126" s="389">
        <v>1.2E-2</v>
      </c>
      <c r="H126" s="1413"/>
    </row>
    <row r="127" spans="1:8">
      <c r="A127" s="1410"/>
      <c r="B127" s="380" t="s">
        <v>704</v>
      </c>
      <c r="C127" s="368" t="s">
        <v>741</v>
      </c>
      <c r="D127" s="368" t="s">
        <v>740</v>
      </c>
      <c r="E127" s="368" t="s">
        <v>692</v>
      </c>
      <c r="F127" s="390">
        <v>1.2E-2</v>
      </c>
      <c r="G127" s="389">
        <v>1.2E-2</v>
      </c>
      <c r="H127" s="1413"/>
    </row>
    <row r="128" spans="1:8">
      <c r="A128" s="1410"/>
      <c r="B128" s="380" t="s">
        <v>701</v>
      </c>
      <c r="C128" s="368" t="s">
        <v>739</v>
      </c>
      <c r="D128" s="368" t="s">
        <v>738</v>
      </c>
      <c r="E128" s="368" t="s">
        <v>692</v>
      </c>
      <c r="F128" s="390">
        <v>1.2E-2</v>
      </c>
      <c r="G128" s="389">
        <v>1.2E-2</v>
      </c>
      <c r="H128" s="1413"/>
    </row>
    <row r="129" spans="1:16384">
      <c r="A129" s="1410"/>
      <c r="B129" s="380" t="s">
        <v>698</v>
      </c>
      <c r="C129" s="368" t="s">
        <v>737</v>
      </c>
      <c r="D129" s="368" t="s">
        <v>732</v>
      </c>
      <c r="E129" s="368" t="s">
        <v>692</v>
      </c>
      <c r="F129" s="390">
        <v>1.2E-2</v>
      </c>
      <c r="G129" s="389">
        <v>1.2E-2</v>
      </c>
      <c r="H129" s="1413"/>
    </row>
    <row r="130" spans="1:16384" ht="13.5" thickBot="1">
      <c r="A130" s="1411"/>
      <c r="B130" s="388" t="s">
        <v>695</v>
      </c>
      <c r="C130" s="363" t="s">
        <v>736</v>
      </c>
      <c r="D130" s="363" t="s">
        <v>735</v>
      </c>
      <c r="E130" s="363" t="s">
        <v>692</v>
      </c>
      <c r="F130" s="387">
        <v>1.2E-2</v>
      </c>
      <c r="G130" s="386">
        <v>1.2E-2</v>
      </c>
      <c r="H130" s="1414"/>
    </row>
    <row r="131" spans="1:16384">
      <c r="A131" s="1409">
        <v>2009</v>
      </c>
      <c r="B131" s="385" t="s">
        <v>717</v>
      </c>
      <c r="C131" s="384" t="s">
        <v>734</v>
      </c>
      <c r="D131" s="384" t="s">
        <v>732</v>
      </c>
      <c r="E131" s="384" t="s">
        <v>717</v>
      </c>
      <c r="F131" s="383">
        <v>0.38440000000000002</v>
      </c>
      <c r="G131" s="382">
        <v>0.32673999999999997</v>
      </c>
      <c r="H131" s="1412">
        <v>0.79170000000000018</v>
      </c>
    </row>
    <row r="132" spans="1:16384">
      <c r="A132" s="1410"/>
      <c r="B132" s="381" t="s">
        <v>731</v>
      </c>
      <c r="C132" s="377" t="s">
        <v>733</v>
      </c>
      <c r="D132" s="377" t="s">
        <v>732</v>
      </c>
      <c r="E132" s="377" t="s">
        <v>731</v>
      </c>
      <c r="F132" s="376">
        <v>0.17760000000000001</v>
      </c>
      <c r="G132" s="375">
        <v>0.15096000000000001</v>
      </c>
      <c r="H132" s="1413"/>
    </row>
    <row r="133" spans="1:16384">
      <c r="A133" s="1410"/>
      <c r="B133" s="380" t="s">
        <v>730</v>
      </c>
      <c r="C133" s="368" t="s">
        <v>729</v>
      </c>
      <c r="D133" s="368" t="s">
        <v>728</v>
      </c>
      <c r="E133" s="368" t="s">
        <v>692</v>
      </c>
      <c r="F133" s="371">
        <v>1.2E-2</v>
      </c>
      <c r="G133" s="366">
        <v>1.2E-2</v>
      </c>
      <c r="H133" s="1413"/>
    </row>
    <row r="134" spans="1:16384">
      <c r="A134" s="1410"/>
      <c r="B134" s="380" t="s">
        <v>727</v>
      </c>
      <c r="C134" s="368" t="s">
        <v>726</v>
      </c>
      <c r="D134" s="368" t="s">
        <v>725</v>
      </c>
      <c r="E134" s="368" t="s">
        <v>692</v>
      </c>
      <c r="F134" s="371">
        <v>1.2E-2</v>
      </c>
      <c r="G134" s="366">
        <v>1.2E-2</v>
      </c>
      <c r="H134" s="1413"/>
    </row>
    <row r="135" spans="1:16384">
      <c r="A135" s="1410"/>
      <c r="B135" s="370" t="s">
        <v>724</v>
      </c>
      <c r="C135" s="368" t="s">
        <v>723</v>
      </c>
      <c r="D135" s="368" t="s">
        <v>722</v>
      </c>
      <c r="E135" s="372" t="s">
        <v>692</v>
      </c>
      <c r="F135" s="371">
        <v>1.2E-2</v>
      </c>
      <c r="G135" s="366">
        <v>1.2E-2</v>
      </c>
      <c r="H135" s="1413"/>
    </row>
    <row r="136" spans="1:16384">
      <c r="A136" s="1410"/>
      <c r="B136" s="374" t="s">
        <v>721</v>
      </c>
      <c r="C136" s="372" t="s">
        <v>718</v>
      </c>
      <c r="D136" s="373" t="s">
        <v>720</v>
      </c>
      <c r="E136" s="372" t="s">
        <v>692</v>
      </c>
      <c r="F136" s="371">
        <v>1.2E-2</v>
      </c>
      <c r="G136" s="366">
        <v>1.2E-2</v>
      </c>
      <c r="H136" s="1413"/>
    </row>
    <row r="137" spans="1:16384" ht="12.75" customHeight="1">
      <c r="A137" s="1410"/>
      <c r="B137" s="379" t="s">
        <v>717</v>
      </c>
      <c r="C137" s="377" t="s">
        <v>719</v>
      </c>
      <c r="D137" s="378" t="s">
        <v>718</v>
      </c>
      <c r="E137" s="377" t="s">
        <v>717</v>
      </c>
      <c r="F137" s="376">
        <v>0.2</v>
      </c>
      <c r="G137" s="375">
        <v>0.17</v>
      </c>
      <c r="H137" s="1413"/>
    </row>
    <row r="138" spans="1:16384" ht="12.75" customHeight="1">
      <c r="A138" s="1410"/>
      <c r="B138" s="374" t="s">
        <v>716</v>
      </c>
      <c r="C138" s="372" t="s">
        <v>715</v>
      </c>
      <c r="D138" s="373" t="s">
        <v>714</v>
      </c>
      <c r="E138" s="372" t="s">
        <v>692</v>
      </c>
      <c r="F138" s="371">
        <v>1.2E-2</v>
      </c>
      <c r="G138" s="366">
        <v>1.2E-2</v>
      </c>
      <c r="H138" s="1413"/>
    </row>
    <row r="139" spans="1:16384">
      <c r="A139" s="1410"/>
      <c r="B139" s="374" t="s">
        <v>713</v>
      </c>
      <c r="C139" s="372" t="s">
        <v>712</v>
      </c>
      <c r="D139" s="373" t="s">
        <v>711</v>
      </c>
      <c r="E139" s="372" t="s">
        <v>692</v>
      </c>
      <c r="F139" s="371">
        <v>1.2E-2</v>
      </c>
      <c r="G139" s="366">
        <v>1.2E-2</v>
      </c>
      <c r="H139" s="1413"/>
      <c r="K139" s="359"/>
      <c r="S139" s="359"/>
      <c r="AA139" s="359"/>
      <c r="AI139" s="359"/>
      <c r="AQ139" s="359"/>
      <c r="AY139" s="359"/>
      <c r="BG139" s="359"/>
      <c r="BO139" s="359"/>
      <c r="BW139" s="359"/>
      <c r="CE139" s="359"/>
      <c r="CM139" s="359"/>
      <c r="CU139" s="359"/>
      <c r="DC139" s="359"/>
      <c r="DK139" s="359"/>
      <c r="DS139" s="359"/>
      <c r="EA139" s="359"/>
      <c r="EI139" s="359"/>
      <c r="EQ139" s="359"/>
      <c r="EY139" s="359"/>
      <c r="FG139" s="359"/>
      <c r="FO139" s="359"/>
      <c r="FW139" s="359"/>
      <c r="GE139" s="359"/>
      <c r="GM139" s="359"/>
      <c r="GU139" s="359"/>
      <c r="HC139" s="359"/>
      <c r="HK139" s="359"/>
      <c r="HS139" s="359"/>
      <c r="IA139" s="359"/>
      <c r="II139" s="359"/>
      <c r="IQ139" s="359"/>
      <c r="IY139" s="359"/>
      <c r="JG139" s="359"/>
      <c r="JO139" s="359"/>
      <c r="JW139" s="359"/>
      <c r="KE139" s="359"/>
      <c r="KM139" s="359"/>
      <c r="KU139" s="359"/>
      <c r="LC139" s="359"/>
      <c r="LK139" s="359"/>
      <c r="LS139" s="359"/>
      <c r="MA139" s="359"/>
      <c r="MI139" s="359"/>
      <c r="MQ139" s="359"/>
      <c r="MY139" s="359"/>
      <c r="NG139" s="359"/>
      <c r="NO139" s="359"/>
      <c r="NW139" s="359"/>
      <c r="OE139" s="359"/>
      <c r="OM139" s="359"/>
      <c r="OU139" s="359"/>
      <c r="PC139" s="359"/>
      <c r="PK139" s="359"/>
      <c r="PS139" s="359"/>
      <c r="QA139" s="359"/>
      <c r="QI139" s="359"/>
      <c r="QQ139" s="359"/>
      <c r="QY139" s="359"/>
      <c r="RG139" s="359"/>
      <c r="RO139" s="359"/>
      <c r="RW139" s="359"/>
      <c r="SE139" s="359"/>
      <c r="SM139" s="359"/>
      <c r="SU139" s="359"/>
      <c r="TC139" s="359"/>
      <c r="TK139" s="359"/>
      <c r="TS139" s="359"/>
      <c r="UA139" s="359"/>
      <c r="UI139" s="359"/>
      <c r="UQ139" s="359"/>
      <c r="UY139" s="359"/>
      <c r="VG139" s="359"/>
      <c r="VO139" s="359"/>
      <c r="VW139" s="359"/>
      <c r="WE139" s="359"/>
      <c r="WM139" s="359"/>
      <c r="WU139" s="359"/>
      <c r="XC139" s="359"/>
      <c r="XK139" s="359"/>
      <c r="XS139" s="359"/>
      <c r="YA139" s="359"/>
      <c r="YI139" s="359"/>
      <c r="YQ139" s="359"/>
      <c r="YY139" s="359"/>
      <c r="ZG139" s="359"/>
      <c r="ZO139" s="359"/>
      <c r="ZW139" s="359"/>
      <c r="AAE139" s="359"/>
      <c r="AAM139" s="359"/>
      <c r="AAU139" s="359"/>
      <c r="ABC139" s="359"/>
      <c r="ABK139" s="359"/>
      <c r="ABS139" s="359"/>
      <c r="ACA139" s="359"/>
      <c r="ACI139" s="359"/>
      <c r="ACQ139" s="359"/>
      <c r="ACY139" s="359"/>
      <c r="ADG139" s="359"/>
      <c r="ADO139" s="359"/>
      <c r="ADW139" s="359"/>
      <c r="AEE139" s="359"/>
      <c r="AEM139" s="359"/>
      <c r="AEU139" s="359"/>
      <c r="AFC139" s="359"/>
      <c r="AFK139" s="359"/>
      <c r="AFS139" s="359"/>
      <c r="AGA139" s="359"/>
      <c r="AGI139" s="359"/>
      <c r="AGQ139" s="359"/>
      <c r="AGY139" s="359"/>
      <c r="AHG139" s="359"/>
      <c r="AHO139" s="359"/>
      <c r="AHW139" s="359"/>
      <c r="AIE139" s="359"/>
      <c r="AIM139" s="359"/>
      <c r="AIU139" s="359"/>
      <c r="AJC139" s="359"/>
      <c r="AJK139" s="359"/>
      <c r="AJS139" s="359"/>
      <c r="AKA139" s="359"/>
      <c r="AKI139" s="359"/>
      <c r="AKQ139" s="359"/>
      <c r="AKY139" s="359"/>
      <c r="ALG139" s="359"/>
      <c r="ALO139" s="359"/>
      <c r="ALW139" s="359"/>
      <c r="AME139" s="359"/>
      <c r="AMM139" s="359"/>
      <c r="AMU139" s="359"/>
      <c r="ANC139" s="359"/>
      <c r="ANK139" s="359"/>
      <c r="ANS139" s="359"/>
      <c r="AOA139" s="359"/>
      <c r="AOI139" s="359"/>
      <c r="AOQ139" s="359"/>
      <c r="AOY139" s="359"/>
      <c r="APG139" s="359"/>
      <c r="APO139" s="359"/>
      <c r="APW139" s="359"/>
      <c r="AQE139" s="359"/>
      <c r="AQM139" s="359"/>
      <c r="AQU139" s="359"/>
      <c r="ARC139" s="359"/>
      <c r="ARK139" s="359"/>
      <c r="ARS139" s="359"/>
      <c r="ASA139" s="359"/>
      <c r="ASI139" s="359"/>
      <c r="ASQ139" s="359"/>
      <c r="ASY139" s="359"/>
      <c r="ATG139" s="359"/>
      <c r="ATO139" s="359"/>
      <c r="ATW139" s="359"/>
      <c r="AUE139" s="359"/>
      <c r="AUM139" s="359"/>
      <c r="AUU139" s="359"/>
      <c r="AVC139" s="359"/>
      <c r="AVK139" s="359"/>
      <c r="AVS139" s="359"/>
      <c r="AWA139" s="359"/>
      <c r="AWI139" s="359"/>
      <c r="AWQ139" s="359"/>
      <c r="AWY139" s="359"/>
      <c r="AXG139" s="359"/>
      <c r="AXO139" s="359"/>
      <c r="AXW139" s="359"/>
      <c r="AYE139" s="359"/>
      <c r="AYM139" s="359"/>
      <c r="AYU139" s="359"/>
      <c r="AZC139" s="359"/>
      <c r="AZK139" s="359"/>
      <c r="AZS139" s="359"/>
      <c r="BAA139" s="359"/>
      <c r="BAI139" s="359"/>
      <c r="BAQ139" s="359"/>
      <c r="BAY139" s="359"/>
      <c r="BBG139" s="359"/>
      <c r="BBO139" s="359"/>
      <c r="BBW139" s="359"/>
      <c r="BCE139" s="359"/>
      <c r="BCM139" s="359"/>
      <c r="BCU139" s="359"/>
      <c r="BDC139" s="359"/>
      <c r="BDK139" s="359"/>
      <c r="BDS139" s="359"/>
      <c r="BEA139" s="359"/>
      <c r="BEI139" s="359"/>
      <c r="BEQ139" s="359"/>
      <c r="BEY139" s="359"/>
      <c r="BFG139" s="359"/>
      <c r="BFO139" s="359"/>
      <c r="BFW139" s="359"/>
      <c r="BGE139" s="359"/>
      <c r="BGM139" s="359"/>
      <c r="BGU139" s="359"/>
      <c r="BHC139" s="359"/>
      <c r="BHK139" s="359"/>
      <c r="BHS139" s="359"/>
      <c r="BIA139" s="359"/>
      <c r="BII139" s="359"/>
      <c r="BIQ139" s="359"/>
      <c r="BIY139" s="359"/>
      <c r="BJG139" s="359"/>
      <c r="BJO139" s="359"/>
      <c r="BJW139" s="359"/>
      <c r="BKE139" s="359"/>
      <c r="BKM139" s="359"/>
      <c r="BKU139" s="359"/>
      <c r="BLC139" s="359"/>
      <c r="BLK139" s="359"/>
      <c r="BLS139" s="359"/>
      <c r="BMA139" s="359"/>
      <c r="BMI139" s="359"/>
      <c r="BMQ139" s="359"/>
      <c r="BMY139" s="359"/>
      <c r="BNG139" s="359"/>
      <c r="BNO139" s="359"/>
      <c r="BNW139" s="359"/>
      <c r="BOE139" s="359"/>
      <c r="BOM139" s="359"/>
      <c r="BOU139" s="359"/>
      <c r="BPC139" s="359"/>
      <c r="BPK139" s="359"/>
      <c r="BPS139" s="359"/>
      <c r="BQA139" s="359"/>
      <c r="BQI139" s="359"/>
      <c r="BQQ139" s="359"/>
      <c r="BQY139" s="359"/>
      <c r="BRG139" s="359"/>
      <c r="BRO139" s="359"/>
      <c r="BRW139" s="359"/>
      <c r="BSE139" s="359"/>
      <c r="BSM139" s="359"/>
      <c r="BSU139" s="359"/>
      <c r="BTC139" s="359"/>
      <c r="BTK139" s="359"/>
      <c r="BTS139" s="359"/>
      <c r="BUA139" s="359"/>
      <c r="BUI139" s="359"/>
      <c r="BUQ139" s="359"/>
      <c r="BUY139" s="359"/>
      <c r="BVG139" s="359"/>
      <c r="BVO139" s="359"/>
      <c r="BVW139" s="359"/>
      <c r="BWE139" s="359"/>
      <c r="BWM139" s="359"/>
      <c r="BWU139" s="359"/>
      <c r="BXC139" s="359"/>
      <c r="BXK139" s="359"/>
      <c r="BXS139" s="359"/>
      <c r="BYA139" s="359"/>
      <c r="BYI139" s="359"/>
      <c r="BYQ139" s="359"/>
      <c r="BYY139" s="359"/>
      <c r="BZG139" s="359"/>
      <c r="BZO139" s="359"/>
      <c r="BZW139" s="359"/>
      <c r="CAE139" s="359"/>
      <c r="CAM139" s="359"/>
      <c r="CAU139" s="359"/>
      <c r="CBC139" s="359"/>
      <c r="CBK139" s="359"/>
      <c r="CBS139" s="359"/>
      <c r="CCA139" s="359"/>
      <c r="CCI139" s="359"/>
      <c r="CCQ139" s="359"/>
      <c r="CCY139" s="359"/>
      <c r="CDG139" s="359"/>
      <c r="CDO139" s="359"/>
      <c r="CDW139" s="359"/>
      <c r="CEE139" s="359"/>
      <c r="CEM139" s="359"/>
      <c r="CEU139" s="359"/>
      <c r="CFC139" s="359"/>
      <c r="CFK139" s="359"/>
      <c r="CFS139" s="359"/>
      <c r="CGA139" s="359"/>
      <c r="CGI139" s="359"/>
      <c r="CGQ139" s="359"/>
      <c r="CGY139" s="359"/>
      <c r="CHG139" s="359"/>
      <c r="CHO139" s="359"/>
      <c r="CHW139" s="359"/>
      <c r="CIE139" s="359"/>
      <c r="CIM139" s="359"/>
      <c r="CIU139" s="359"/>
      <c r="CJC139" s="359"/>
      <c r="CJK139" s="359"/>
      <c r="CJS139" s="359"/>
      <c r="CKA139" s="359"/>
      <c r="CKI139" s="359"/>
      <c r="CKQ139" s="359"/>
      <c r="CKY139" s="359"/>
      <c r="CLG139" s="359"/>
      <c r="CLO139" s="359"/>
      <c r="CLW139" s="359"/>
      <c r="CME139" s="359"/>
      <c r="CMM139" s="359"/>
      <c r="CMU139" s="359"/>
      <c r="CNC139" s="359"/>
      <c r="CNK139" s="359"/>
      <c r="CNS139" s="359"/>
      <c r="COA139" s="359"/>
      <c r="COI139" s="359"/>
      <c r="COQ139" s="359"/>
      <c r="COY139" s="359"/>
      <c r="CPG139" s="359"/>
      <c r="CPO139" s="359"/>
      <c r="CPW139" s="359"/>
      <c r="CQE139" s="359"/>
      <c r="CQM139" s="359"/>
      <c r="CQU139" s="359"/>
      <c r="CRC139" s="359"/>
      <c r="CRK139" s="359"/>
      <c r="CRS139" s="359"/>
      <c r="CSA139" s="359"/>
      <c r="CSI139" s="359"/>
      <c r="CSQ139" s="359"/>
      <c r="CSY139" s="359"/>
      <c r="CTG139" s="359"/>
      <c r="CTO139" s="359"/>
      <c r="CTW139" s="359"/>
      <c r="CUE139" s="359"/>
      <c r="CUM139" s="359"/>
      <c r="CUU139" s="359"/>
      <c r="CVC139" s="359"/>
      <c r="CVK139" s="359"/>
      <c r="CVS139" s="359"/>
      <c r="CWA139" s="359"/>
      <c r="CWI139" s="359"/>
      <c r="CWQ139" s="359"/>
      <c r="CWY139" s="359"/>
      <c r="CXG139" s="359"/>
      <c r="CXO139" s="359"/>
      <c r="CXW139" s="359"/>
      <c r="CYE139" s="359"/>
      <c r="CYM139" s="359"/>
      <c r="CYU139" s="359"/>
      <c r="CZC139" s="359"/>
      <c r="CZK139" s="359"/>
      <c r="CZS139" s="359"/>
      <c r="DAA139" s="359"/>
      <c r="DAI139" s="359"/>
      <c r="DAQ139" s="359"/>
      <c r="DAY139" s="359"/>
      <c r="DBG139" s="359"/>
      <c r="DBO139" s="359"/>
      <c r="DBW139" s="359"/>
      <c r="DCE139" s="359"/>
      <c r="DCM139" s="359"/>
      <c r="DCU139" s="359"/>
      <c r="DDC139" s="359"/>
      <c r="DDK139" s="359"/>
      <c r="DDS139" s="359"/>
      <c r="DEA139" s="359"/>
      <c r="DEI139" s="359"/>
      <c r="DEQ139" s="359"/>
      <c r="DEY139" s="359"/>
      <c r="DFG139" s="359"/>
      <c r="DFO139" s="359"/>
      <c r="DFW139" s="359"/>
      <c r="DGE139" s="359"/>
      <c r="DGM139" s="359"/>
      <c r="DGU139" s="359"/>
      <c r="DHC139" s="359"/>
      <c r="DHK139" s="359"/>
      <c r="DHS139" s="359"/>
      <c r="DIA139" s="359"/>
      <c r="DII139" s="359"/>
      <c r="DIQ139" s="359"/>
      <c r="DIY139" s="359"/>
      <c r="DJG139" s="359"/>
      <c r="DJO139" s="359"/>
      <c r="DJW139" s="359"/>
      <c r="DKE139" s="359"/>
      <c r="DKM139" s="359"/>
      <c r="DKU139" s="359"/>
      <c r="DLC139" s="359"/>
      <c r="DLK139" s="359"/>
      <c r="DLS139" s="359"/>
      <c r="DMA139" s="359"/>
      <c r="DMI139" s="359"/>
      <c r="DMQ139" s="359"/>
      <c r="DMY139" s="359"/>
      <c r="DNG139" s="359"/>
      <c r="DNO139" s="359"/>
      <c r="DNW139" s="359"/>
      <c r="DOE139" s="359"/>
      <c r="DOM139" s="359"/>
      <c r="DOU139" s="359"/>
      <c r="DPC139" s="359"/>
      <c r="DPK139" s="359"/>
      <c r="DPS139" s="359"/>
      <c r="DQA139" s="359"/>
      <c r="DQI139" s="359"/>
      <c r="DQQ139" s="359"/>
      <c r="DQY139" s="359"/>
      <c r="DRG139" s="359"/>
      <c r="DRO139" s="359"/>
      <c r="DRW139" s="359"/>
      <c r="DSE139" s="359"/>
      <c r="DSM139" s="359"/>
      <c r="DSU139" s="359"/>
      <c r="DTC139" s="359"/>
      <c r="DTK139" s="359"/>
      <c r="DTS139" s="359"/>
      <c r="DUA139" s="359"/>
      <c r="DUI139" s="359"/>
      <c r="DUQ139" s="359"/>
      <c r="DUY139" s="359"/>
      <c r="DVG139" s="359"/>
      <c r="DVO139" s="359"/>
      <c r="DVW139" s="359"/>
      <c r="DWE139" s="359"/>
      <c r="DWM139" s="359"/>
      <c r="DWU139" s="359"/>
      <c r="DXC139" s="359"/>
      <c r="DXK139" s="359"/>
      <c r="DXS139" s="359"/>
      <c r="DYA139" s="359"/>
      <c r="DYI139" s="359"/>
      <c r="DYQ139" s="359"/>
      <c r="DYY139" s="359"/>
      <c r="DZG139" s="359"/>
      <c r="DZO139" s="359"/>
      <c r="DZW139" s="359"/>
      <c r="EAE139" s="359"/>
      <c r="EAM139" s="359"/>
      <c r="EAU139" s="359"/>
      <c r="EBC139" s="359"/>
      <c r="EBK139" s="359"/>
      <c r="EBS139" s="359"/>
      <c r="ECA139" s="359"/>
      <c r="ECI139" s="359"/>
      <c r="ECQ139" s="359"/>
      <c r="ECY139" s="359"/>
      <c r="EDG139" s="359"/>
      <c r="EDO139" s="359"/>
      <c r="EDW139" s="359"/>
      <c r="EEE139" s="359"/>
      <c r="EEM139" s="359"/>
      <c r="EEU139" s="359"/>
      <c r="EFC139" s="359"/>
      <c r="EFK139" s="359"/>
      <c r="EFS139" s="359"/>
      <c r="EGA139" s="359"/>
      <c r="EGI139" s="359"/>
      <c r="EGQ139" s="359"/>
      <c r="EGY139" s="359"/>
      <c r="EHG139" s="359"/>
      <c r="EHO139" s="359"/>
      <c r="EHW139" s="359"/>
      <c r="EIE139" s="359"/>
      <c r="EIM139" s="359"/>
      <c r="EIU139" s="359"/>
      <c r="EJC139" s="359"/>
      <c r="EJK139" s="359"/>
      <c r="EJS139" s="359"/>
      <c r="EKA139" s="359"/>
      <c r="EKI139" s="359"/>
      <c r="EKQ139" s="359"/>
      <c r="EKY139" s="359"/>
      <c r="ELG139" s="359"/>
      <c r="ELO139" s="359"/>
      <c r="ELW139" s="359"/>
      <c r="EME139" s="359"/>
      <c r="EMM139" s="359"/>
      <c r="EMU139" s="359"/>
      <c r="ENC139" s="359"/>
      <c r="ENK139" s="359"/>
      <c r="ENS139" s="359"/>
      <c r="EOA139" s="359"/>
      <c r="EOI139" s="359"/>
      <c r="EOQ139" s="359"/>
      <c r="EOY139" s="359"/>
      <c r="EPG139" s="359"/>
      <c r="EPO139" s="359"/>
      <c r="EPW139" s="359"/>
      <c r="EQE139" s="359"/>
      <c r="EQM139" s="359"/>
      <c r="EQU139" s="359"/>
      <c r="ERC139" s="359"/>
      <c r="ERK139" s="359"/>
      <c r="ERS139" s="359"/>
      <c r="ESA139" s="359"/>
      <c r="ESI139" s="359"/>
      <c r="ESQ139" s="359"/>
      <c r="ESY139" s="359"/>
      <c r="ETG139" s="359"/>
      <c r="ETO139" s="359"/>
      <c r="ETW139" s="359"/>
      <c r="EUE139" s="359"/>
      <c r="EUM139" s="359"/>
      <c r="EUU139" s="359"/>
      <c r="EVC139" s="359"/>
      <c r="EVK139" s="359"/>
      <c r="EVS139" s="359"/>
      <c r="EWA139" s="359"/>
      <c r="EWI139" s="359"/>
      <c r="EWQ139" s="359"/>
      <c r="EWY139" s="359"/>
      <c r="EXG139" s="359"/>
      <c r="EXO139" s="359"/>
      <c r="EXW139" s="359"/>
      <c r="EYE139" s="359"/>
      <c r="EYM139" s="359"/>
      <c r="EYU139" s="359"/>
      <c r="EZC139" s="359"/>
      <c r="EZK139" s="359"/>
      <c r="EZS139" s="359"/>
      <c r="FAA139" s="359"/>
      <c r="FAI139" s="359"/>
      <c r="FAQ139" s="359"/>
      <c r="FAY139" s="359"/>
      <c r="FBG139" s="359"/>
      <c r="FBO139" s="359"/>
      <c r="FBW139" s="359"/>
      <c r="FCE139" s="359"/>
      <c r="FCM139" s="359"/>
      <c r="FCU139" s="359"/>
      <c r="FDC139" s="359"/>
      <c r="FDK139" s="359"/>
      <c r="FDS139" s="359"/>
      <c r="FEA139" s="359"/>
      <c r="FEI139" s="359"/>
      <c r="FEQ139" s="359"/>
      <c r="FEY139" s="359"/>
      <c r="FFG139" s="359"/>
      <c r="FFO139" s="359"/>
      <c r="FFW139" s="359"/>
      <c r="FGE139" s="359"/>
      <c r="FGM139" s="359"/>
      <c r="FGU139" s="359"/>
      <c r="FHC139" s="359"/>
      <c r="FHK139" s="359"/>
      <c r="FHS139" s="359"/>
      <c r="FIA139" s="359"/>
      <c r="FII139" s="359"/>
      <c r="FIQ139" s="359"/>
      <c r="FIY139" s="359"/>
      <c r="FJG139" s="359"/>
      <c r="FJO139" s="359"/>
      <c r="FJW139" s="359"/>
      <c r="FKE139" s="359"/>
      <c r="FKM139" s="359"/>
      <c r="FKU139" s="359"/>
      <c r="FLC139" s="359"/>
      <c r="FLK139" s="359"/>
      <c r="FLS139" s="359"/>
      <c r="FMA139" s="359"/>
      <c r="FMI139" s="359"/>
      <c r="FMQ139" s="359"/>
      <c r="FMY139" s="359"/>
      <c r="FNG139" s="359"/>
      <c r="FNO139" s="359"/>
      <c r="FNW139" s="359"/>
      <c r="FOE139" s="359"/>
      <c r="FOM139" s="359"/>
      <c r="FOU139" s="359"/>
      <c r="FPC139" s="359"/>
      <c r="FPK139" s="359"/>
      <c r="FPS139" s="359"/>
      <c r="FQA139" s="359"/>
      <c r="FQI139" s="359"/>
      <c r="FQQ139" s="359"/>
      <c r="FQY139" s="359"/>
      <c r="FRG139" s="359"/>
      <c r="FRO139" s="359"/>
      <c r="FRW139" s="359"/>
      <c r="FSE139" s="359"/>
      <c r="FSM139" s="359"/>
      <c r="FSU139" s="359"/>
      <c r="FTC139" s="359"/>
      <c r="FTK139" s="359"/>
      <c r="FTS139" s="359"/>
      <c r="FUA139" s="359"/>
      <c r="FUI139" s="359"/>
      <c r="FUQ139" s="359"/>
      <c r="FUY139" s="359"/>
      <c r="FVG139" s="359"/>
      <c r="FVO139" s="359"/>
      <c r="FVW139" s="359"/>
      <c r="FWE139" s="359"/>
      <c r="FWM139" s="359"/>
      <c r="FWU139" s="359"/>
      <c r="FXC139" s="359"/>
      <c r="FXK139" s="359"/>
      <c r="FXS139" s="359"/>
      <c r="FYA139" s="359"/>
      <c r="FYI139" s="359"/>
      <c r="FYQ139" s="359"/>
      <c r="FYY139" s="359"/>
      <c r="FZG139" s="359"/>
      <c r="FZO139" s="359"/>
      <c r="FZW139" s="359"/>
      <c r="GAE139" s="359"/>
      <c r="GAM139" s="359"/>
      <c r="GAU139" s="359"/>
      <c r="GBC139" s="359"/>
      <c r="GBK139" s="359"/>
      <c r="GBS139" s="359"/>
      <c r="GCA139" s="359"/>
      <c r="GCI139" s="359"/>
      <c r="GCQ139" s="359"/>
      <c r="GCY139" s="359"/>
      <c r="GDG139" s="359"/>
      <c r="GDO139" s="359"/>
      <c r="GDW139" s="359"/>
      <c r="GEE139" s="359"/>
      <c r="GEM139" s="359"/>
      <c r="GEU139" s="359"/>
      <c r="GFC139" s="359"/>
      <c r="GFK139" s="359"/>
      <c r="GFS139" s="359"/>
      <c r="GGA139" s="359"/>
      <c r="GGI139" s="359"/>
      <c r="GGQ139" s="359"/>
      <c r="GGY139" s="359"/>
      <c r="GHG139" s="359"/>
      <c r="GHO139" s="359"/>
      <c r="GHW139" s="359"/>
      <c r="GIE139" s="359"/>
      <c r="GIM139" s="359"/>
      <c r="GIU139" s="359"/>
      <c r="GJC139" s="359"/>
      <c r="GJK139" s="359"/>
      <c r="GJS139" s="359"/>
      <c r="GKA139" s="359"/>
      <c r="GKI139" s="359"/>
      <c r="GKQ139" s="359"/>
      <c r="GKY139" s="359"/>
      <c r="GLG139" s="359"/>
      <c r="GLO139" s="359"/>
      <c r="GLW139" s="359"/>
      <c r="GME139" s="359"/>
      <c r="GMM139" s="359"/>
      <c r="GMU139" s="359"/>
      <c r="GNC139" s="359"/>
      <c r="GNK139" s="359"/>
      <c r="GNS139" s="359"/>
      <c r="GOA139" s="359"/>
      <c r="GOI139" s="359"/>
      <c r="GOQ139" s="359"/>
      <c r="GOY139" s="359"/>
      <c r="GPG139" s="359"/>
      <c r="GPO139" s="359"/>
      <c r="GPW139" s="359"/>
      <c r="GQE139" s="359"/>
      <c r="GQM139" s="359"/>
      <c r="GQU139" s="359"/>
      <c r="GRC139" s="359"/>
      <c r="GRK139" s="359"/>
      <c r="GRS139" s="359"/>
      <c r="GSA139" s="359"/>
      <c r="GSI139" s="359"/>
      <c r="GSQ139" s="359"/>
      <c r="GSY139" s="359"/>
      <c r="GTG139" s="359"/>
      <c r="GTO139" s="359"/>
      <c r="GTW139" s="359"/>
      <c r="GUE139" s="359"/>
      <c r="GUM139" s="359"/>
      <c r="GUU139" s="359"/>
      <c r="GVC139" s="359"/>
      <c r="GVK139" s="359"/>
      <c r="GVS139" s="359"/>
      <c r="GWA139" s="359"/>
      <c r="GWI139" s="359"/>
      <c r="GWQ139" s="359"/>
      <c r="GWY139" s="359"/>
      <c r="GXG139" s="359"/>
      <c r="GXO139" s="359"/>
      <c r="GXW139" s="359"/>
      <c r="GYE139" s="359"/>
      <c r="GYM139" s="359"/>
      <c r="GYU139" s="359"/>
      <c r="GZC139" s="359"/>
      <c r="GZK139" s="359"/>
      <c r="GZS139" s="359"/>
      <c r="HAA139" s="359"/>
      <c r="HAI139" s="359"/>
      <c r="HAQ139" s="359"/>
      <c r="HAY139" s="359"/>
      <c r="HBG139" s="359"/>
      <c r="HBO139" s="359"/>
      <c r="HBW139" s="359"/>
      <c r="HCE139" s="359"/>
      <c r="HCM139" s="359"/>
      <c r="HCU139" s="359"/>
      <c r="HDC139" s="359"/>
      <c r="HDK139" s="359"/>
      <c r="HDS139" s="359"/>
      <c r="HEA139" s="359"/>
      <c r="HEI139" s="359"/>
      <c r="HEQ139" s="359"/>
      <c r="HEY139" s="359"/>
      <c r="HFG139" s="359"/>
      <c r="HFO139" s="359"/>
      <c r="HFW139" s="359"/>
      <c r="HGE139" s="359"/>
      <c r="HGM139" s="359"/>
      <c r="HGU139" s="359"/>
      <c r="HHC139" s="359"/>
      <c r="HHK139" s="359"/>
      <c r="HHS139" s="359"/>
      <c r="HIA139" s="359"/>
      <c r="HII139" s="359"/>
      <c r="HIQ139" s="359"/>
      <c r="HIY139" s="359"/>
      <c r="HJG139" s="359"/>
      <c r="HJO139" s="359"/>
      <c r="HJW139" s="359"/>
      <c r="HKE139" s="359"/>
      <c r="HKM139" s="359"/>
      <c r="HKU139" s="359"/>
      <c r="HLC139" s="359"/>
      <c r="HLK139" s="359"/>
      <c r="HLS139" s="359"/>
      <c r="HMA139" s="359"/>
      <c r="HMI139" s="359"/>
      <c r="HMQ139" s="359"/>
      <c r="HMY139" s="359"/>
      <c r="HNG139" s="359"/>
      <c r="HNO139" s="359"/>
      <c r="HNW139" s="359"/>
      <c r="HOE139" s="359"/>
      <c r="HOM139" s="359"/>
      <c r="HOU139" s="359"/>
      <c r="HPC139" s="359"/>
      <c r="HPK139" s="359"/>
      <c r="HPS139" s="359"/>
      <c r="HQA139" s="359"/>
      <c r="HQI139" s="359"/>
      <c r="HQQ139" s="359"/>
      <c r="HQY139" s="359"/>
      <c r="HRG139" s="359"/>
      <c r="HRO139" s="359"/>
      <c r="HRW139" s="359"/>
      <c r="HSE139" s="359"/>
      <c r="HSM139" s="359"/>
      <c r="HSU139" s="359"/>
      <c r="HTC139" s="359"/>
      <c r="HTK139" s="359"/>
      <c r="HTS139" s="359"/>
      <c r="HUA139" s="359"/>
      <c r="HUI139" s="359"/>
      <c r="HUQ139" s="359"/>
      <c r="HUY139" s="359"/>
      <c r="HVG139" s="359"/>
      <c r="HVO139" s="359"/>
      <c r="HVW139" s="359"/>
      <c r="HWE139" s="359"/>
      <c r="HWM139" s="359"/>
      <c r="HWU139" s="359"/>
      <c r="HXC139" s="359"/>
      <c r="HXK139" s="359"/>
      <c r="HXS139" s="359"/>
      <c r="HYA139" s="359"/>
      <c r="HYI139" s="359"/>
      <c r="HYQ139" s="359"/>
      <c r="HYY139" s="359"/>
      <c r="HZG139" s="359"/>
      <c r="HZO139" s="359"/>
      <c r="HZW139" s="359"/>
      <c r="IAE139" s="359"/>
      <c r="IAM139" s="359"/>
      <c r="IAU139" s="359"/>
      <c r="IBC139" s="359"/>
      <c r="IBK139" s="359"/>
      <c r="IBS139" s="359"/>
      <c r="ICA139" s="359"/>
      <c r="ICI139" s="359"/>
      <c r="ICQ139" s="359"/>
      <c r="ICY139" s="359"/>
      <c r="IDG139" s="359"/>
      <c r="IDO139" s="359"/>
      <c r="IDW139" s="359"/>
      <c r="IEE139" s="359"/>
      <c r="IEM139" s="359"/>
      <c r="IEU139" s="359"/>
      <c r="IFC139" s="359"/>
      <c r="IFK139" s="359"/>
      <c r="IFS139" s="359"/>
      <c r="IGA139" s="359"/>
      <c r="IGI139" s="359"/>
      <c r="IGQ139" s="359"/>
      <c r="IGY139" s="359"/>
      <c r="IHG139" s="359"/>
      <c r="IHO139" s="359"/>
      <c r="IHW139" s="359"/>
      <c r="IIE139" s="359"/>
      <c r="IIM139" s="359"/>
      <c r="IIU139" s="359"/>
      <c r="IJC139" s="359"/>
      <c r="IJK139" s="359"/>
      <c r="IJS139" s="359"/>
      <c r="IKA139" s="359"/>
      <c r="IKI139" s="359"/>
      <c r="IKQ139" s="359"/>
      <c r="IKY139" s="359"/>
      <c r="ILG139" s="359"/>
      <c r="ILO139" s="359"/>
      <c r="ILW139" s="359"/>
      <c r="IME139" s="359"/>
      <c r="IMM139" s="359"/>
      <c r="IMU139" s="359"/>
      <c r="INC139" s="359"/>
      <c r="INK139" s="359"/>
      <c r="INS139" s="359"/>
      <c r="IOA139" s="359"/>
      <c r="IOI139" s="359"/>
      <c r="IOQ139" s="359"/>
      <c r="IOY139" s="359"/>
      <c r="IPG139" s="359"/>
      <c r="IPO139" s="359"/>
      <c r="IPW139" s="359"/>
      <c r="IQE139" s="359"/>
      <c r="IQM139" s="359"/>
      <c r="IQU139" s="359"/>
      <c r="IRC139" s="359"/>
      <c r="IRK139" s="359"/>
      <c r="IRS139" s="359"/>
      <c r="ISA139" s="359"/>
      <c r="ISI139" s="359"/>
      <c r="ISQ139" s="359"/>
      <c r="ISY139" s="359"/>
      <c r="ITG139" s="359"/>
      <c r="ITO139" s="359"/>
      <c r="ITW139" s="359"/>
      <c r="IUE139" s="359"/>
      <c r="IUM139" s="359"/>
      <c r="IUU139" s="359"/>
      <c r="IVC139" s="359"/>
      <c r="IVK139" s="359"/>
      <c r="IVS139" s="359"/>
      <c r="IWA139" s="359"/>
      <c r="IWI139" s="359"/>
      <c r="IWQ139" s="359"/>
      <c r="IWY139" s="359"/>
      <c r="IXG139" s="359"/>
      <c r="IXO139" s="359"/>
      <c r="IXW139" s="359"/>
      <c r="IYE139" s="359"/>
      <c r="IYM139" s="359"/>
      <c r="IYU139" s="359"/>
      <c r="IZC139" s="359"/>
      <c r="IZK139" s="359"/>
      <c r="IZS139" s="359"/>
      <c r="JAA139" s="359"/>
      <c r="JAI139" s="359"/>
      <c r="JAQ139" s="359"/>
      <c r="JAY139" s="359"/>
      <c r="JBG139" s="359"/>
      <c r="JBO139" s="359"/>
      <c r="JBW139" s="359"/>
      <c r="JCE139" s="359"/>
      <c r="JCM139" s="359"/>
      <c r="JCU139" s="359"/>
      <c r="JDC139" s="359"/>
      <c r="JDK139" s="359"/>
      <c r="JDS139" s="359"/>
      <c r="JEA139" s="359"/>
      <c r="JEI139" s="359"/>
      <c r="JEQ139" s="359"/>
      <c r="JEY139" s="359"/>
      <c r="JFG139" s="359"/>
      <c r="JFO139" s="359"/>
      <c r="JFW139" s="359"/>
      <c r="JGE139" s="359"/>
      <c r="JGM139" s="359"/>
      <c r="JGU139" s="359"/>
      <c r="JHC139" s="359"/>
      <c r="JHK139" s="359"/>
      <c r="JHS139" s="359"/>
      <c r="JIA139" s="359"/>
      <c r="JII139" s="359"/>
      <c r="JIQ139" s="359"/>
      <c r="JIY139" s="359"/>
      <c r="JJG139" s="359"/>
      <c r="JJO139" s="359"/>
      <c r="JJW139" s="359"/>
      <c r="JKE139" s="359"/>
      <c r="JKM139" s="359"/>
      <c r="JKU139" s="359"/>
      <c r="JLC139" s="359"/>
      <c r="JLK139" s="359"/>
      <c r="JLS139" s="359"/>
      <c r="JMA139" s="359"/>
      <c r="JMI139" s="359"/>
      <c r="JMQ139" s="359"/>
      <c r="JMY139" s="359"/>
      <c r="JNG139" s="359"/>
      <c r="JNO139" s="359"/>
      <c r="JNW139" s="359"/>
      <c r="JOE139" s="359"/>
      <c r="JOM139" s="359"/>
      <c r="JOU139" s="359"/>
      <c r="JPC139" s="359"/>
      <c r="JPK139" s="359"/>
      <c r="JPS139" s="359"/>
      <c r="JQA139" s="359"/>
      <c r="JQI139" s="359"/>
      <c r="JQQ139" s="359"/>
      <c r="JQY139" s="359"/>
      <c r="JRG139" s="359"/>
      <c r="JRO139" s="359"/>
      <c r="JRW139" s="359"/>
      <c r="JSE139" s="359"/>
      <c r="JSM139" s="359"/>
      <c r="JSU139" s="359"/>
      <c r="JTC139" s="359"/>
      <c r="JTK139" s="359"/>
      <c r="JTS139" s="359"/>
      <c r="JUA139" s="359"/>
      <c r="JUI139" s="359"/>
      <c r="JUQ139" s="359"/>
      <c r="JUY139" s="359"/>
      <c r="JVG139" s="359"/>
      <c r="JVO139" s="359"/>
      <c r="JVW139" s="359"/>
      <c r="JWE139" s="359"/>
      <c r="JWM139" s="359"/>
      <c r="JWU139" s="359"/>
      <c r="JXC139" s="359"/>
      <c r="JXK139" s="359"/>
      <c r="JXS139" s="359"/>
      <c r="JYA139" s="359"/>
      <c r="JYI139" s="359"/>
      <c r="JYQ139" s="359"/>
      <c r="JYY139" s="359"/>
      <c r="JZG139" s="359"/>
      <c r="JZO139" s="359"/>
      <c r="JZW139" s="359"/>
      <c r="KAE139" s="359"/>
      <c r="KAM139" s="359"/>
      <c r="KAU139" s="359"/>
      <c r="KBC139" s="359"/>
      <c r="KBK139" s="359"/>
      <c r="KBS139" s="359"/>
      <c r="KCA139" s="359"/>
      <c r="KCI139" s="359"/>
      <c r="KCQ139" s="359"/>
      <c r="KCY139" s="359"/>
      <c r="KDG139" s="359"/>
      <c r="KDO139" s="359"/>
      <c r="KDW139" s="359"/>
      <c r="KEE139" s="359"/>
      <c r="KEM139" s="359"/>
      <c r="KEU139" s="359"/>
      <c r="KFC139" s="359"/>
      <c r="KFK139" s="359"/>
      <c r="KFS139" s="359"/>
      <c r="KGA139" s="359"/>
      <c r="KGI139" s="359"/>
      <c r="KGQ139" s="359"/>
      <c r="KGY139" s="359"/>
      <c r="KHG139" s="359"/>
      <c r="KHO139" s="359"/>
      <c r="KHW139" s="359"/>
      <c r="KIE139" s="359"/>
      <c r="KIM139" s="359"/>
      <c r="KIU139" s="359"/>
      <c r="KJC139" s="359"/>
      <c r="KJK139" s="359"/>
      <c r="KJS139" s="359"/>
      <c r="KKA139" s="359"/>
      <c r="KKI139" s="359"/>
      <c r="KKQ139" s="359"/>
      <c r="KKY139" s="359"/>
      <c r="KLG139" s="359"/>
      <c r="KLO139" s="359"/>
      <c r="KLW139" s="359"/>
      <c r="KME139" s="359"/>
      <c r="KMM139" s="359"/>
      <c r="KMU139" s="359"/>
      <c r="KNC139" s="359"/>
      <c r="KNK139" s="359"/>
      <c r="KNS139" s="359"/>
      <c r="KOA139" s="359"/>
      <c r="KOI139" s="359"/>
      <c r="KOQ139" s="359"/>
      <c r="KOY139" s="359"/>
      <c r="KPG139" s="359"/>
      <c r="KPO139" s="359"/>
      <c r="KPW139" s="359"/>
      <c r="KQE139" s="359"/>
      <c r="KQM139" s="359"/>
      <c r="KQU139" s="359"/>
      <c r="KRC139" s="359"/>
      <c r="KRK139" s="359"/>
      <c r="KRS139" s="359"/>
      <c r="KSA139" s="359"/>
      <c r="KSI139" s="359"/>
      <c r="KSQ139" s="359"/>
      <c r="KSY139" s="359"/>
      <c r="KTG139" s="359"/>
      <c r="KTO139" s="359"/>
      <c r="KTW139" s="359"/>
      <c r="KUE139" s="359"/>
      <c r="KUM139" s="359"/>
      <c r="KUU139" s="359"/>
      <c r="KVC139" s="359"/>
      <c r="KVK139" s="359"/>
      <c r="KVS139" s="359"/>
      <c r="KWA139" s="359"/>
      <c r="KWI139" s="359"/>
      <c r="KWQ139" s="359"/>
      <c r="KWY139" s="359"/>
      <c r="KXG139" s="359"/>
      <c r="KXO139" s="359"/>
      <c r="KXW139" s="359"/>
      <c r="KYE139" s="359"/>
      <c r="KYM139" s="359"/>
      <c r="KYU139" s="359"/>
      <c r="KZC139" s="359"/>
      <c r="KZK139" s="359"/>
      <c r="KZS139" s="359"/>
      <c r="LAA139" s="359"/>
      <c r="LAI139" s="359"/>
      <c r="LAQ139" s="359"/>
      <c r="LAY139" s="359"/>
      <c r="LBG139" s="359"/>
      <c r="LBO139" s="359"/>
      <c r="LBW139" s="359"/>
      <c r="LCE139" s="359"/>
      <c r="LCM139" s="359"/>
      <c r="LCU139" s="359"/>
      <c r="LDC139" s="359"/>
      <c r="LDK139" s="359"/>
      <c r="LDS139" s="359"/>
      <c r="LEA139" s="359"/>
      <c r="LEI139" s="359"/>
      <c r="LEQ139" s="359"/>
      <c r="LEY139" s="359"/>
      <c r="LFG139" s="359"/>
      <c r="LFO139" s="359"/>
      <c r="LFW139" s="359"/>
      <c r="LGE139" s="359"/>
      <c r="LGM139" s="359"/>
      <c r="LGU139" s="359"/>
      <c r="LHC139" s="359"/>
      <c r="LHK139" s="359"/>
      <c r="LHS139" s="359"/>
      <c r="LIA139" s="359"/>
      <c r="LII139" s="359"/>
      <c r="LIQ139" s="359"/>
      <c r="LIY139" s="359"/>
      <c r="LJG139" s="359"/>
      <c r="LJO139" s="359"/>
      <c r="LJW139" s="359"/>
      <c r="LKE139" s="359"/>
      <c r="LKM139" s="359"/>
      <c r="LKU139" s="359"/>
      <c r="LLC139" s="359"/>
      <c r="LLK139" s="359"/>
      <c r="LLS139" s="359"/>
      <c r="LMA139" s="359"/>
      <c r="LMI139" s="359"/>
      <c r="LMQ139" s="359"/>
      <c r="LMY139" s="359"/>
      <c r="LNG139" s="359"/>
      <c r="LNO139" s="359"/>
      <c r="LNW139" s="359"/>
      <c r="LOE139" s="359"/>
      <c r="LOM139" s="359"/>
      <c r="LOU139" s="359"/>
      <c r="LPC139" s="359"/>
      <c r="LPK139" s="359"/>
      <c r="LPS139" s="359"/>
      <c r="LQA139" s="359"/>
      <c r="LQI139" s="359"/>
      <c r="LQQ139" s="359"/>
      <c r="LQY139" s="359"/>
      <c r="LRG139" s="359"/>
      <c r="LRO139" s="359"/>
      <c r="LRW139" s="359"/>
      <c r="LSE139" s="359"/>
      <c r="LSM139" s="359"/>
      <c r="LSU139" s="359"/>
      <c r="LTC139" s="359"/>
      <c r="LTK139" s="359"/>
      <c r="LTS139" s="359"/>
      <c r="LUA139" s="359"/>
      <c r="LUI139" s="359"/>
      <c r="LUQ139" s="359"/>
      <c r="LUY139" s="359"/>
      <c r="LVG139" s="359"/>
      <c r="LVO139" s="359"/>
      <c r="LVW139" s="359"/>
      <c r="LWE139" s="359"/>
      <c r="LWM139" s="359"/>
      <c r="LWU139" s="359"/>
      <c r="LXC139" s="359"/>
      <c r="LXK139" s="359"/>
      <c r="LXS139" s="359"/>
      <c r="LYA139" s="359"/>
      <c r="LYI139" s="359"/>
      <c r="LYQ139" s="359"/>
      <c r="LYY139" s="359"/>
      <c r="LZG139" s="359"/>
      <c r="LZO139" s="359"/>
      <c r="LZW139" s="359"/>
      <c r="MAE139" s="359"/>
      <c r="MAM139" s="359"/>
      <c r="MAU139" s="359"/>
      <c r="MBC139" s="359"/>
      <c r="MBK139" s="359"/>
      <c r="MBS139" s="359"/>
      <c r="MCA139" s="359"/>
      <c r="MCI139" s="359"/>
      <c r="MCQ139" s="359"/>
      <c r="MCY139" s="359"/>
      <c r="MDG139" s="359"/>
      <c r="MDO139" s="359"/>
      <c r="MDW139" s="359"/>
      <c r="MEE139" s="359"/>
      <c r="MEM139" s="359"/>
      <c r="MEU139" s="359"/>
      <c r="MFC139" s="359"/>
      <c r="MFK139" s="359"/>
      <c r="MFS139" s="359"/>
      <c r="MGA139" s="359"/>
      <c r="MGI139" s="359"/>
      <c r="MGQ139" s="359"/>
      <c r="MGY139" s="359"/>
      <c r="MHG139" s="359"/>
      <c r="MHO139" s="359"/>
      <c r="MHW139" s="359"/>
      <c r="MIE139" s="359"/>
      <c r="MIM139" s="359"/>
      <c r="MIU139" s="359"/>
      <c r="MJC139" s="359"/>
      <c r="MJK139" s="359"/>
      <c r="MJS139" s="359"/>
      <c r="MKA139" s="359"/>
      <c r="MKI139" s="359"/>
      <c r="MKQ139" s="359"/>
      <c r="MKY139" s="359"/>
      <c r="MLG139" s="359"/>
      <c r="MLO139" s="359"/>
      <c r="MLW139" s="359"/>
      <c r="MME139" s="359"/>
      <c r="MMM139" s="359"/>
      <c r="MMU139" s="359"/>
      <c r="MNC139" s="359"/>
      <c r="MNK139" s="359"/>
      <c r="MNS139" s="359"/>
      <c r="MOA139" s="359"/>
      <c r="MOI139" s="359"/>
      <c r="MOQ139" s="359"/>
      <c r="MOY139" s="359"/>
      <c r="MPG139" s="359"/>
      <c r="MPO139" s="359"/>
      <c r="MPW139" s="359"/>
      <c r="MQE139" s="359"/>
      <c r="MQM139" s="359"/>
      <c r="MQU139" s="359"/>
      <c r="MRC139" s="359"/>
      <c r="MRK139" s="359"/>
      <c r="MRS139" s="359"/>
      <c r="MSA139" s="359"/>
      <c r="MSI139" s="359"/>
      <c r="MSQ139" s="359"/>
      <c r="MSY139" s="359"/>
      <c r="MTG139" s="359"/>
      <c r="MTO139" s="359"/>
      <c r="MTW139" s="359"/>
      <c r="MUE139" s="359"/>
      <c r="MUM139" s="359"/>
      <c r="MUU139" s="359"/>
      <c r="MVC139" s="359"/>
      <c r="MVK139" s="359"/>
      <c r="MVS139" s="359"/>
      <c r="MWA139" s="359"/>
      <c r="MWI139" s="359"/>
      <c r="MWQ139" s="359"/>
      <c r="MWY139" s="359"/>
      <c r="MXG139" s="359"/>
      <c r="MXO139" s="359"/>
      <c r="MXW139" s="359"/>
      <c r="MYE139" s="359"/>
      <c r="MYM139" s="359"/>
      <c r="MYU139" s="359"/>
      <c r="MZC139" s="359"/>
      <c r="MZK139" s="359"/>
      <c r="MZS139" s="359"/>
      <c r="NAA139" s="359"/>
      <c r="NAI139" s="359"/>
      <c r="NAQ139" s="359"/>
      <c r="NAY139" s="359"/>
      <c r="NBG139" s="359"/>
      <c r="NBO139" s="359"/>
      <c r="NBW139" s="359"/>
      <c r="NCE139" s="359"/>
      <c r="NCM139" s="359"/>
      <c r="NCU139" s="359"/>
      <c r="NDC139" s="359"/>
      <c r="NDK139" s="359"/>
      <c r="NDS139" s="359"/>
      <c r="NEA139" s="359"/>
      <c r="NEI139" s="359"/>
      <c r="NEQ139" s="359"/>
      <c r="NEY139" s="359"/>
      <c r="NFG139" s="359"/>
      <c r="NFO139" s="359"/>
      <c r="NFW139" s="359"/>
      <c r="NGE139" s="359"/>
      <c r="NGM139" s="359"/>
      <c r="NGU139" s="359"/>
      <c r="NHC139" s="359"/>
      <c r="NHK139" s="359"/>
      <c r="NHS139" s="359"/>
      <c r="NIA139" s="359"/>
      <c r="NII139" s="359"/>
      <c r="NIQ139" s="359"/>
      <c r="NIY139" s="359"/>
      <c r="NJG139" s="359"/>
      <c r="NJO139" s="359"/>
      <c r="NJW139" s="359"/>
      <c r="NKE139" s="359"/>
      <c r="NKM139" s="359"/>
      <c r="NKU139" s="359"/>
      <c r="NLC139" s="359"/>
      <c r="NLK139" s="359"/>
      <c r="NLS139" s="359"/>
      <c r="NMA139" s="359"/>
      <c r="NMI139" s="359"/>
      <c r="NMQ139" s="359"/>
      <c r="NMY139" s="359"/>
      <c r="NNG139" s="359"/>
      <c r="NNO139" s="359"/>
      <c r="NNW139" s="359"/>
      <c r="NOE139" s="359"/>
      <c r="NOM139" s="359"/>
      <c r="NOU139" s="359"/>
      <c r="NPC139" s="359"/>
      <c r="NPK139" s="359"/>
      <c r="NPS139" s="359"/>
      <c r="NQA139" s="359"/>
      <c r="NQI139" s="359"/>
      <c r="NQQ139" s="359"/>
      <c r="NQY139" s="359"/>
      <c r="NRG139" s="359"/>
      <c r="NRO139" s="359"/>
      <c r="NRW139" s="359"/>
      <c r="NSE139" s="359"/>
      <c r="NSM139" s="359"/>
      <c r="NSU139" s="359"/>
      <c r="NTC139" s="359"/>
      <c r="NTK139" s="359"/>
      <c r="NTS139" s="359"/>
      <c r="NUA139" s="359"/>
      <c r="NUI139" s="359"/>
      <c r="NUQ139" s="359"/>
      <c r="NUY139" s="359"/>
      <c r="NVG139" s="359"/>
      <c r="NVO139" s="359"/>
      <c r="NVW139" s="359"/>
      <c r="NWE139" s="359"/>
      <c r="NWM139" s="359"/>
      <c r="NWU139" s="359"/>
      <c r="NXC139" s="359"/>
      <c r="NXK139" s="359"/>
      <c r="NXS139" s="359"/>
      <c r="NYA139" s="359"/>
      <c r="NYI139" s="359"/>
      <c r="NYQ139" s="359"/>
      <c r="NYY139" s="359"/>
      <c r="NZG139" s="359"/>
      <c r="NZO139" s="359"/>
      <c r="NZW139" s="359"/>
      <c r="OAE139" s="359"/>
      <c r="OAM139" s="359"/>
      <c r="OAU139" s="359"/>
      <c r="OBC139" s="359"/>
      <c r="OBK139" s="359"/>
      <c r="OBS139" s="359"/>
      <c r="OCA139" s="359"/>
      <c r="OCI139" s="359"/>
      <c r="OCQ139" s="359"/>
      <c r="OCY139" s="359"/>
      <c r="ODG139" s="359"/>
      <c r="ODO139" s="359"/>
      <c r="ODW139" s="359"/>
      <c r="OEE139" s="359"/>
      <c r="OEM139" s="359"/>
      <c r="OEU139" s="359"/>
      <c r="OFC139" s="359"/>
      <c r="OFK139" s="359"/>
      <c r="OFS139" s="359"/>
      <c r="OGA139" s="359"/>
      <c r="OGI139" s="359"/>
      <c r="OGQ139" s="359"/>
      <c r="OGY139" s="359"/>
      <c r="OHG139" s="359"/>
      <c r="OHO139" s="359"/>
      <c r="OHW139" s="359"/>
      <c r="OIE139" s="359"/>
      <c r="OIM139" s="359"/>
      <c r="OIU139" s="359"/>
      <c r="OJC139" s="359"/>
      <c r="OJK139" s="359"/>
      <c r="OJS139" s="359"/>
      <c r="OKA139" s="359"/>
      <c r="OKI139" s="359"/>
      <c r="OKQ139" s="359"/>
      <c r="OKY139" s="359"/>
      <c r="OLG139" s="359"/>
      <c r="OLO139" s="359"/>
      <c r="OLW139" s="359"/>
      <c r="OME139" s="359"/>
      <c r="OMM139" s="359"/>
      <c r="OMU139" s="359"/>
      <c r="ONC139" s="359"/>
      <c r="ONK139" s="359"/>
      <c r="ONS139" s="359"/>
      <c r="OOA139" s="359"/>
      <c r="OOI139" s="359"/>
      <c r="OOQ139" s="359"/>
      <c r="OOY139" s="359"/>
      <c r="OPG139" s="359"/>
      <c r="OPO139" s="359"/>
      <c r="OPW139" s="359"/>
      <c r="OQE139" s="359"/>
      <c r="OQM139" s="359"/>
      <c r="OQU139" s="359"/>
      <c r="ORC139" s="359"/>
      <c r="ORK139" s="359"/>
      <c r="ORS139" s="359"/>
      <c r="OSA139" s="359"/>
      <c r="OSI139" s="359"/>
      <c r="OSQ139" s="359"/>
      <c r="OSY139" s="359"/>
      <c r="OTG139" s="359"/>
      <c r="OTO139" s="359"/>
      <c r="OTW139" s="359"/>
      <c r="OUE139" s="359"/>
      <c r="OUM139" s="359"/>
      <c r="OUU139" s="359"/>
      <c r="OVC139" s="359"/>
      <c r="OVK139" s="359"/>
      <c r="OVS139" s="359"/>
      <c r="OWA139" s="359"/>
      <c r="OWI139" s="359"/>
      <c r="OWQ139" s="359"/>
      <c r="OWY139" s="359"/>
      <c r="OXG139" s="359"/>
      <c r="OXO139" s="359"/>
      <c r="OXW139" s="359"/>
      <c r="OYE139" s="359"/>
      <c r="OYM139" s="359"/>
      <c r="OYU139" s="359"/>
      <c r="OZC139" s="359"/>
      <c r="OZK139" s="359"/>
      <c r="OZS139" s="359"/>
      <c r="PAA139" s="359"/>
      <c r="PAI139" s="359"/>
      <c r="PAQ139" s="359"/>
      <c r="PAY139" s="359"/>
      <c r="PBG139" s="359"/>
      <c r="PBO139" s="359"/>
      <c r="PBW139" s="359"/>
      <c r="PCE139" s="359"/>
      <c r="PCM139" s="359"/>
      <c r="PCU139" s="359"/>
      <c r="PDC139" s="359"/>
      <c r="PDK139" s="359"/>
      <c r="PDS139" s="359"/>
      <c r="PEA139" s="359"/>
      <c r="PEI139" s="359"/>
      <c r="PEQ139" s="359"/>
      <c r="PEY139" s="359"/>
      <c r="PFG139" s="359"/>
      <c r="PFO139" s="359"/>
      <c r="PFW139" s="359"/>
      <c r="PGE139" s="359"/>
      <c r="PGM139" s="359"/>
      <c r="PGU139" s="359"/>
      <c r="PHC139" s="359"/>
      <c r="PHK139" s="359"/>
      <c r="PHS139" s="359"/>
      <c r="PIA139" s="359"/>
      <c r="PII139" s="359"/>
      <c r="PIQ139" s="359"/>
      <c r="PIY139" s="359"/>
      <c r="PJG139" s="359"/>
      <c r="PJO139" s="359"/>
      <c r="PJW139" s="359"/>
      <c r="PKE139" s="359"/>
      <c r="PKM139" s="359"/>
      <c r="PKU139" s="359"/>
      <c r="PLC139" s="359"/>
      <c r="PLK139" s="359"/>
      <c r="PLS139" s="359"/>
      <c r="PMA139" s="359"/>
      <c r="PMI139" s="359"/>
      <c r="PMQ139" s="359"/>
      <c r="PMY139" s="359"/>
      <c r="PNG139" s="359"/>
      <c r="PNO139" s="359"/>
      <c r="PNW139" s="359"/>
      <c r="POE139" s="359"/>
      <c r="POM139" s="359"/>
      <c r="POU139" s="359"/>
      <c r="PPC139" s="359"/>
      <c r="PPK139" s="359"/>
      <c r="PPS139" s="359"/>
      <c r="PQA139" s="359"/>
      <c r="PQI139" s="359"/>
      <c r="PQQ139" s="359"/>
      <c r="PQY139" s="359"/>
      <c r="PRG139" s="359"/>
      <c r="PRO139" s="359"/>
      <c r="PRW139" s="359"/>
      <c r="PSE139" s="359"/>
      <c r="PSM139" s="359"/>
      <c r="PSU139" s="359"/>
      <c r="PTC139" s="359"/>
      <c r="PTK139" s="359"/>
      <c r="PTS139" s="359"/>
      <c r="PUA139" s="359"/>
      <c r="PUI139" s="359"/>
      <c r="PUQ139" s="359"/>
      <c r="PUY139" s="359"/>
      <c r="PVG139" s="359"/>
      <c r="PVO139" s="359"/>
      <c r="PVW139" s="359"/>
      <c r="PWE139" s="359"/>
      <c r="PWM139" s="359"/>
      <c r="PWU139" s="359"/>
      <c r="PXC139" s="359"/>
      <c r="PXK139" s="359"/>
      <c r="PXS139" s="359"/>
      <c r="PYA139" s="359"/>
      <c r="PYI139" s="359"/>
      <c r="PYQ139" s="359"/>
      <c r="PYY139" s="359"/>
      <c r="PZG139" s="359"/>
      <c r="PZO139" s="359"/>
      <c r="PZW139" s="359"/>
      <c r="QAE139" s="359"/>
      <c r="QAM139" s="359"/>
      <c r="QAU139" s="359"/>
      <c r="QBC139" s="359"/>
      <c r="QBK139" s="359"/>
      <c r="QBS139" s="359"/>
      <c r="QCA139" s="359"/>
      <c r="QCI139" s="359"/>
      <c r="QCQ139" s="359"/>
      <c r="QCY139" s="359"/>
      <c r="QDG139" s="359"/>
      <c r="QDO139" s="359"/>
      <c r="QDW139" s="359"/>
      <c r="QEE139" s="359"/>
      <c r="QEM139" s="359"/>
      <c r="QEU139" s="359"/>
      <c r="QFC139" s="359"/>
      <c r="QFK139" s="359"/>
      <c r="QFS139" s="359"/>
      <c r="QGA139" s="359"/>
      <c r="QGI139" s="359"/>
      <c r="QGQ139" s="359"/>
      <c r="QGY139" s="359"/>
      <c r="QHG139" s="359"/>
      <c r="QHO139" s="359"/>
      <c r="QHW139" s="359"/>
      <c r="QIE139" s="359"/>
      <c r="QIM139" s="359"/>
      <c r="QIU139" s="359"/>
      <c r="QJC139" s="359"/>
      <c r="QJK139" s="359"/>
      <c r="QJS139" s="359"/>
      <c r="QKA139" s="359"/>
      <c r="QKI139" s="359"/>
      <c r="QKQ139" s="359"/>
      <c r="QKY139" s="359"/>
      <c r="QLG139" s="359"/>
      <c r="QLO139" s="359"/>
      <c r="QLW139" s="359"/>
      <c r="QME139" s="359"/>
      <c r="QMM139" s="359"/>
      <c r="QMU139" s="359"/>
      <c r="QNC139" s="359"/>
      <c r="QNK139" s="359"/>
      <c r="QNS139" s="359"/>
      <c r="QOA139" s="359"/>
      <c r="QOI139" s="359"/>
      <c r="QOQ139" s="359"/>
      <c r="QOY139" s="359"/>
      <c r="QPG139" s="359"/>
      <c r="QPO139" s="359"/>
      <c r="QPW139" s="359"/>
      <c r="QQE139" s="359"/>
      <c r="QQM139" s="359"/>
      <c r="QQU139" s="359"/>
      <c r="QRC139" s="359"/>
      <c r="QRK139" s="359"/>
      <c r="QRS139" s="359"/>
      <c r="QSA139" s="359"/>
      <c r="QSI139" s="359"/>
      <c r="QSQ139" s="359"/>
      <c r="QSY139" s="359"/>
      <c r="QTG139" s="359"/>
      <c r="QTO139" s="359"/>
      <c r="QTW139" s="359"/>
      <c r="QUE139" s="359"/>
      <c r="QUM139" s="359"/>
      <c r="QUU139" s="359"/>
      <c r="QVC139" s="359"/>
      <c r="QVK139" s="359"/>
      <c r="QVS139" s="359"/>
      <c r="QWA139" s="359"/>
      <c r="QWI139" s="359"/>
      <c r="QWQ139" s="359"/>
      <c r="QWY139" s="359"/>
      <c r="QXG139" s="359"/>
      <c r="QXO139" s="359"/>
      <c r="QXW139" s="359"/>
      <c r="QYE139" s="359"/>
      <c r="QYM139" s="359"/>
      <c r="QYU139" s="359"/>
      <c r="QZC139" s="359"/>
      <c r="QZK139" s="359"/>
      <c r="QZS139" s="359"/>
      <c r="RAA139" s="359"/>
      <c r="RAI139" s="359"/>
      <c r="RAQ139" s="359"/>
      <c r="RAY139" s="359"/>
      <c r="RBG139" s="359"/>
      <c r="RBO139" s="359"/>
      <c r="RBW139" s="359"/>
      <c r="RCE139" s="359"/>
      <c r="RCM139" s="359"/>
      <c r="RCU139" s="359"/>
      <c r="RDC139" s="359"/>
      <c r="RDK139" s="359"/>
      <c r="RDS139" s="359"/>
      <c r="REA139" s="359"/>
      <c r="REI139" s="359"/>
      <c r="REQ139" s="359"/>
      <c r="REY139" s="359"/>
      <c r="RFG139" s="359"/>
      <c r="RFO139" s="359"/>
      <c r="RFW139" s="359"/>
      <c r="RGE139" s="359"/>
      <c r="RGM139" s="359"/>
      <c r="RGU139" s="359"/>
      <c r="RHC139" s="359"/>
      <c r="RHK139" s="359"/>
      <c r="RHS139" s="359"/>
      <c r="RIA139" s="359"/>
      <c r="RII139" s="359"/>
      <c r="RIQ139" s="359"/>
      <c r="RIY139" s="359"/>
      <c r="RJG139" s="359"/>
      <c r="RJO139" s="359"/>
      <c r="RJW139" s="359"/>
      <c r="RKE139" s="359"/>
      <c r="RKM139" s="359"/>
      <c r="RKU139" s="359"/>
      <c r="RLC139" s="359"/>
      <c r="RLK139" s="359"/>
      <c r="RLS139" s="359"/>
      <c r="RMA139" s="359"/>
      <c r="RMI139" s="359"/>
      <c r="RMQ139" s="359"/>
      <c r="RMY139" s="359"/>
      <c r="RNG139" s="359"/>
      <c r="RNO139" s="359"/>
      <c r="RNW139" s="359"/>
      <c r="ROE139" s="359"/>
      <c r="ROM139" s="359"/>
      <c r="ROU139" s="359"/>
      <c r="RPC139" s="359"/>
      <c r="RPK139" s="359"/>
      <c r="RPS139" s="359"/>
      <c r="RQA139" s="359"/>
      <c r="RQI139" s="359"/>
      <c r="RQQ139" s="359"/>
      <c r="RQY139" s="359"/>
      <c r="RRG139" s="359"/>
      <c r="RRO139" s="359"/>
      <c r="RRW139" s="359"/>
      <c r="RSE139" s="359"/>
      <c r="RSM139" s="359"/>
      <c r="RSU139" s="359"/>
      <c r="RTC139" s="359"/>
      <c r="RTK139" s="359"/>
      <c r="RTS139" s="359"/>
      <c r="RUA139" s="359"/>
      <c r="RUI139" s="359"/>
      <c r="RUQ139" s="359"/>
      <c r="RUY139" s="359"/>
      <c r="RVG139" s="359"/>
      <c r="RVO139" s="359"/>
      <c r="RVW139" s="359"/>
      <c r="RWE139" s="359"/>
      <c r="RWM139" s="359"/>
      <c r="RWU139" s="359"/>
      <c r="RXC139" s="359"/>
      <c r="RXK139" s="359"/>
      <c r="RXS139" s="359"/>
      <c r="RYA139" s="359"/>
      <c r="RYI139" s="359"/>
      <c r="RYQ139" s="359"/>
      <c r="RYY139" s="359"/>
      <c r="RZG139" s="359"/>
      <c r="RZO139" s="359"/>
      <c r="RZW139" s="359"/>
      <c r="SAE139" s="359"/>
      <c r="SAM139" s="359"/>
      <c r="SAU139" s="359"/>
      <c r="SBC139" s="359"/>
      <c r="SBK139" s="359"/>
      <c r="SBS139" s="359"/>
      <c r="SCA139" s="359"/>
      <c r="SCI139" s="359"/>
      <c r="SCQ139" s="359"/>
      <c r="SCY139" s="359"/>
      <c r="SDG139" s="359"/>
      <c r="SDO139" s="359"/>
      <c r="SDW139" s="359"/>
      <c r="SEE139" s="359"/>
      <c r="SEM139" s="359"/>
      <c r="SEU139" s="359"/>
      <c r="SFC139" s="359"/>
      <c r="SFK139" s="359"/>
      <c r="SFS139" s="359"/>
      <c r="SGA139" s="359"/>
      <c r="SGI139" s="359"/>
      <c r="SGQ139" s="359"/>
      <c r="SGY139" s="359"/>
      <c r="SHG139" s="359"/>
      <c r="SHO139" s="359"/>
      <c r="SHW139" s="359"/>
      <c r="SIE139" s="359"/>
      <c r="SIM139" s="359"/>
      <c r="SIU139" s="359"/>
      <c r="SJC139" s="359"/>
      <c r="SJK139" s="359"/>
      <c r="SJS139" s="359"/>
      <c r="SKA139" s="359"/>
      <c r="SKI139" s="359"/>
      <c r="SKQ139" s="359"/>
      <c r="SKY139" s="359"/>
      <c r="SLG139" s="359"/>
      <c r="SLO139" s="359"/>
      <c r="SLW139" s="359"/>
      <c r="SME139" s="359"/>
      <c r="SMM139" s="359"/>
      <c r="SMU139" s="359"/>
      <c r="SNC139" s="359"/>
      <c r="SNK139" s="359"/>
      <c r="SNS139" s="359"/>
      <c r="SOA139" s="359"/>
      <c r="SOI139" s="359"/>
      <c r="SOQ139" s="359"/>
      <c r="SOY139" s="359"/>
      <c r="SPG139" s="359"/>
      <c r="SPO139" s="359"/>
      <c r="SPW139" s="359"/>
      <c r="SQE139" s="359"/>
      <c r="SQM139" s="359"/>
      <c r="SQU139" s="359"/>
      <c r="SRC139" s="359"/>
      <c r="SRK139" s="359"/>
      <c r="SRS139" s="359"/>
      <c r="SSA139" s="359"/>
      <c r="SSI139" s="359"/>
      <c r="SSQ139" s="359"/>
      <c r="SSY139" s="359"/>
      <c r="STG139" s="359"/>
      <c r="STO139" s="359"/>
      <c r="STW139" s="359"/>
      <c r="SUE139" s="359"/>
      <c r="SUM139" s="359"/>
      <c r="SUU139" s="359"/>
      <c r="SVC139" s="359"/>
      <c r="SVK139" s="359"/>
      <c r="SVS139" s="359"/>
      <c r="SWA139" s="359"/>
      <c r="SWI139" s="359"/>
      <c r="SWQ139" s="359"/>
      <c r="SWY139" s="359"/>
      <c r="SXG139" s="359"/>
      <c r="SXO139" s="359"/>
      <c r="SXW139" s="359"/>
      <c r="SYE139" s="359"/>
      <c r="SYM139" s="359"/>
      <c r="SYU139" s="359"/>
      <c r="SZC139" s="359"/>
      <c r="SZK139" s="359"/>
      <c r="SZS139" s="359"/>
      <c r="TAA139" s="359"/>
      <c r="TAI139" s="359"/>
      <c r="TAQ139" s="359"/>
      <c r="TAY139" s="359"/>
      <c r="TBG139" s="359"/>
      <c r="TBO139" s="359"/>
      <c r="TBW139" s="359"/>
      <c r="TCE139" s="359"/>
      <c r="TCM139" s="359"/>
      <c r="TCU139" s="359"/>
      <c r="TDC139" s="359"/>
      <c r="TDK139" s="359"/>
      <c r="TDS139" s="359"/>
      <c r="TEA139" s="359"/>
      <c r="TEI139" s="359"/>
      <c r="TEQ139" s="359"/>
      <c r="TEY139" s="359"/>
      <c r="TFG139" s="359"/>
      <c r="TFO139" s="359"/>
      <c r="TFW139" s="359"/>
      <c r="TGE139" s="359"/>
      <c r="TGM139" s="359"/>
      <c r="TGU139" s="359"/>
      <c r="THC139" s="359"/>
      <c r="THK139" s="359"/>
      <c r="THS139" s="359"/>
      <c r="TIA139" s="359"/>
      <c r="TII139" s="359"/>
      <c r="TIQ139" s="359"/>
      <c r="TIY139" s="359"/>
      <c r="TJG139" s="359"/>
      <c r="TJO139" s="359"/>
      <c r="TJW139" s="359"/>
      <c r="TKE139" s="359"/>
      <c r="TKM139" s="359"/>
      <c r="TKU139" s="359"/>
      <c r="TLC139" s="359"/>
      <c r="TLK139" s="359"/>
      <c r="TLS139" s="359"/>
      <c r="TMA139" s="359"/>
      <c r="TMI139" s="359"/>
      <c r="TMQ139" s="359"/>
      <c r="TMY139" s="359"/>
      <c r="TNG139" s="359"/>
      <c r="TNO139" s="359"/>
      <c r="TNW139" s="359"/>
      <c r="TOE139" s="359"/>
      <c r="TOM139" s="359"/>
      <c r="TOU139" s="359"/>
      <c r="TPC139" s="359"/>
      <c r="TPK139" s="359"/>
      <c r="TPS139" s="359"/>
      <c r="TQA139" s="359"/>
      <c r="TQI139" s="359"/>
      <c r="TQQ139" s="359"/>
      <c r="TQY139" s="359"/>
      <c r="TRG139" s="359"/>
      <c r="TRO139" s="359"/>
      <c r="TRW139" s="359"/>
      <c r="TSE139" s="359"/>
      <c r="TSM139" s="359"/>
      <c r="TSU139" s="359"/>
      <c r="TTC139" s="359"/>
      <c r="TTK139" s="359"/>
      <c r="TTS139" s="359"/>
      <c r="TUA139" s="359"/>
      <c r="TUI139" s="359"/>
      <c r="TUQ139" s="359"/>
      <c r="TUY139" s="359"/>
      <c r="TVG139" s="359"/>
      <c r="TVO139" s="359"/>
      <c r="TVW139" s="359"/>
      <c r="TWE139" s="359"/>
      <c r="TWM139" s="359"/>
      <c r="TWU139" s="359"/>
      <c r="TXC139" s="359"/>
      <c r="TXK139" s="359"/>
      <c r="TXS139" s="359"/>
      <c r="TYA139" s="359"/>
      <c r="TYI139" s="359"/>
      <c r="TYQ139" s="359"/>
      <c r="TYY139" s="359"/>
      <c r="TZG139" s="359"/>
      <c r="TZO139" s="359"/>
      <c r="TZW139" s="359"/>
      <c r="UAE139" s="359"/>
      <c r="UAM139" s="359"/>
      <c r="UAU139" s="359"/>
      <c r="UBC139" s="359"/>
      <c r="UBK139" s="359"/>
      <c r="UBS139" s="359"/>
      <c r="UCA139" s="359"/>
      <c r="UCI139" s="359"/>
      <c r="UCQ139" s="359"/>
      <c r="UCY139" s="359"/>
      <c r="UDG139" s="359"/>
      <c r="UDO139" s="359"/>
      <c r="UDW139" s="359"/>
      <c r="UEE139" s="359"/>
      <c r="UEM139" s="359"/>
      <c r="UEU139" s="359"/>
      <c r="UFC139" s="359"/>
      <c r="UFK139" s="359"/>
      <c r="UFS139" s="359"/>
      <c r="UGA139" s="359"/>
      <c r="UGI139" s="359"/>
      <c r="UGQ139" s="359"/>
      <c r="UGY139" s="359"/>
      <c r="UHG139" s="359"/>
      <c r="UHO139" s="359"/>
      <c r="UHW139" s="359"/>
      <c r="UIE139" s="359"/>
      <c r="UIM139" s="359"/>
      <c r="UIU139" s="359"/>
      <c r="UJC139" s="359"/>
      <c r="UJK139" s="359"/>
      <c r="UJS139" s="359"/>
      <c r="UKA139" s="359"/>
      <c r="UKI139" s="359"/>
      <c r="UKQ139" s="359"/>
      <c r="UKY139" s="359"/>
      <c r="ULG139" s="359"/>
      <c r="ULO139" s="359"/>
      <c r="ULW139" s="359"/>
      <c r="UME139" s="359"/>
      <c r="UMM139" s="359"/>
      <c r="UMU139" s="359"/>
      <c r="UNC139" s="359"/>
      <c r="UNK139" s="359"/>
      <c r="UNS139" s="359"/>
      <c r="UOA139" s="359"/>
      <c r="UOI139" s="359"/>
      <c r="UOQ139" s="359"/>
      <c r="UOY139" s="359"/>
      <c r="UPG139" s="359"/>
      <c r="UPO139" s="359"/>
      <c r="UPW139" s="359"/>
      <c r="UQE139" s="359"/>
      <c r="UQM139" s="359"/>
      <c r="UQU139" s="359"/>
      <c r="URC139" s="359"/>
      <c r="URK139" s="359"/>
      <c r="URS139" s="359"/>
      <c r="USA139" s="359"/>
      <c r="USI139" s="359"/>
      <c r="USQ139" s="359"/>
      <c r="USY139" s="359"/>
      <c r="UTG139" s="359"/>
      <c r="UTO139" s="359"/>
      <c r="UTW139" s="359"/>
      <c r="UUE139" s="359"/>
      <c r="UUM139" s="359"/>
      <c r="UUU139" s="359"/>
      <c r="UVC139" s="359"/>
      <c r="UVK139" s="359"/>
      <c r="UVS139" s="359"/>
      <c r="UWA139" s="359"/>
      <c r="UWI139" s="359"/>
      <c r="UWQ139" s="359"/>
      <c r="UWY139" s="359"/>
      <c r="UXG139" s="359"/>
      <c r="UXO139" s="359"/>
      <c r="UXW139" s="359"/>
      <c r="UYE139" s="359"/>
      <c r="UYM139" s="359"/>
      <c r="UYU139" s="359"/>
      <c r="UZC139" s="359"/>
      <c r="UZK139" s="359"/>
      <c r="UZS139" s="359"/>
      <c r="VAA139" s="359"/>
      <c r="VAI139" s="359"/>
      <c r="VAQ139" s="359"/>
      <c r="VAY139" s="359"/>
      <c r="VBG139" s="359"/>
      <c r="VBO139" s="359"/>
      <c r="VBW139" s="359"/>
      <c r="VCE139" s="359"/>
      <c r="VCM139" s="359"/>
      <c r="VCU139" s="359"/>
      <c r="VDC139" s="359"/>
      <c r="VDK139" s="359"/>
      <c r="VDS139" s="359"/>
      <c r="VEA139" s="359"/>
      <c r="VEI139" s="359"/>
      <c r="VEQ139" s="359"/>
      <c r="VEY139" s="359"/>
      <c r="VFG139" s="359"/>
      <c r="VFO139" s="359"/>
      <c r="VFW139" s="359"/>
      <c r="VGE139" s="359"/>
      <c r="VGM139" s="359"/>
      <c r="VGU139" s="359"/>
      <c r="VHC139" s="359"/>
      <c r="VHK139" s="359"/>
      <c r="VHS139" s="359"/>
      <c r="VIA139" s="359"/>
      <c r="VII139" s="359"/>
      <c r="VIQ139" s="359"/>
      <c r="VIY139" s="359"/>
      <c r="VJG139" s="359"/>
      <c r="VJO139" s="359"/>
      <c r="VJW139" s="359"/>
      <c r="VKE139" s="359"/>
      <c r="VKM139" s="359"/>
      <c r="VKU139" s="359"/>
      <c r="VLC139" s="359"/>
      <c r="VLK139" s="359"/>
      <c r="VLS139" s="359"/>
      <c r="VMA139" s="359"/>
      <c r="VMI139" s="359"/>
      <c r="VMQ139" s="359"/>
      <c r="VMY139" s="359"/>
      <c r="VNG139" s="359"/>
      <c r="VNO139" s="359"/>
      <c r="VNW139" s="359"/>
      <c r="VOE139" s="359"/>
      <c r="VOM139" s="359"/>
      <c r="VOU139" s="359"/>
      <c r="VPC139" s="359"/>
      <c r="VPK139" s="359"/>
      <c r="VPS139" s="359"/>
      <c r="VQA139" s="359"/>
      <c r="VQI139" s="359"/>
      <c r="VQQ139" s="359"/>
      <c r="VQY139" s="359"/>
      <c r="VRG139" s="359"/>
      <c r="VRO139" s="359"/>
      <c r="VRW139" s="359"/>
      <c r="VSE139" s="359"/>
      <c r="VSM139" s="359"/>
      <c r="VSU139" s="359"/>
      <c r="VTC139" s="359"/>
      <c r="VTK139" s="359"/>
      <c r="VTS139" s="359"/>
      <c r="VUA139" s="359"/>
      <c r="VUI139" s="359"/>
      <c r="VUQ139" s="359"/>
      <c r="VUY139" s="359"/>
      <c r="VVG139" s="359"/>
      <c r="VVO139" s="359"/>
      <c r="VVW139" s="359"/>
      <c r="VWE139" s="359"/>
      <c r="VWM139" s="359"/>
      <c r="VWU139" s="359"/>
      <c r="VXC139" s="359"/>
      <c r="VXK139" s="359"/>
      <c r="VXS139" s="359"/>
      <c r="VYA139" s="359"/>
      <c r="VYI139" s="359"/>
      <c r="VYQ139" s="359"/>
      <c r="VYY139" s="359"/>
      <c r="VZG139" s="359"/>
      <c r="VZO139" s="359"/>
      <c r="VZW139" s="359"/>
      <c r="WAE139" s="359"/>
      <c r="WAM139" s="359"/>
      <c r="WAU139" s="359"/>
      <c r="WBC139" s="359"/>
      <c r="WBK139" s="359"/>
      <c r="WBS139" s="359"/>
      <c r="WCA139" s="359"/>
      <c r="WCI139" s="359"/>
      <c r="WCQ139" s="359"/>
      <c r="WCY139" s="359"/>
      <c r="WDG139" s="359"/>
      <c r="WDO139" s="359"/>
      <c r="WDW139" s="359"/>
      <c r="WEE139" s="359"/>
      <c r="WEM139" s="359"/>
      <c r="WEU139" s="359"/>
      <c r="WFC139" s="359"/>
      <c r="WFK139" s="359"/>
      <c r="WFS139" s="359"/>
      <c r="WGA139" s="359"/>
      <c r="WGI139" s="359"/>
      <c r="WGQ139" s="359"/>
      <c r="WGY139" s="359"/>
      <c r="WHG139" s="359"/>
      <c r="WHO139" s="359"/>
      <c r="WHW139" s="359"/>
      <c r="WIE139" s="359"/>
      <c r="WIM139" s="359"/>
      <c r="WIU139" s="359"/>
      <c r="WJC139" s="359"/>
      <c r="WJK139" s="359"/>
      <c r="WJS139" s="359"/>
      <c r="WKA139" s="359"/>
      <c r="WKI139" s="359"/>
      <c r="WKQ139" s="359"/>
      <c r="WKY139" s="359"/>
      <c r="WLG139" s="359"/>
      <c r="WLO139" s="359"/>
      <c r="WLW139" s="359"/>
      <c r="WME139" s="359"/>
      <c r="WMM139" s="359"/>
      <c r="WMU139" s="359"/>
      <c r="WNC139" s="359"/>
      <c r="WNK139" s="359"/>
      <c r="WNS139" s="359"/>
      <c r="WOA139" s="359"/>
      <c r="WOI139" s="359"/>
      <c r="WOQ139" s="359"/>
      <c r="WOY139" s="359"/>
      <c r="WPG139" s="359"/>
      <c r="WPO139" s="359"/>
      <c r="WPW139" s="359"/>
      <c r="WQE139" s="359"/>
      <c r="WQM139" s="359"/>
      <c r="WQU139" s="359"/>
      <c r="WRC139" s="359"/>
      <c r="WRK139" s="359"/>
      <c r="WRS139" s="359"/>
      <c r="WSA139" s="359"/>
      <c r="WSI139" s="359"/>
      <c r="WSQ139" s="359"/>
      <c r="WSY139" s="359"/>
      <c r="WTG139" s="359"/>
      <c r="WTO139" s="359"/>
      <c r="WTW139" s="359"/>
      <c r="WUE139" s="359"/>
      <c r="WUM139" s="359"/>
      <c r="WUU139" s="359"/>
      <c r="WVC139" s="359"/>
      <c r="WVK139" s="359"/>
      <c r="WVS139" s="359"/>
      <c r="WWA139" s="359"/>
      <c r="WWI139" s="359"/>
      <c r="WWQ139" s="359"/>
      <c r="WWY139" s="359"/>
      <c r="WXG139" s="359"/>
      <c r="WXO139" s="359"/>
      <c r="WXW139" s="359"/>
      <c r="WYE139" s="359"/>
      <c r="WYM139" s="359"/>
      <c r="WYU139" s="359"/>
      <c r="WZC139" s="359"/>
      <c r="WZK139" s="359"/>
      <c r="WZS139" s="359"/>
      <c r="XAA139" s="359"/>
      <c r="XAI139" s="359"/>
      <c r="XAQ139" s="359"/>
      <c r="XAY139" s="359"/>
      <c r="XBG139" s="359"/>
      <c r="XBO139" s="359"/>
      <c r="XBW139" s="359"/>
      <c r="XCE139" s="359"/>
      <c r="XCM139" s="359"/>
      <c r="XCU139" s="359"/>
      <c r="XDC139" s="359"/>
      <c r="XDK139" s="359"/>
      <c r="XDS139" s="359"/>
      <c r="XEA139" s="359"/>
      <c r="XEI139" s="359"/>
      <c r="XEQ139" s="359"/>
      <c r="XEY139" s="359"/>
    </row>
    <row r="140" spans="1:16384" ht="29.25" customHeight="1">
      <c r="A140" s="1410"/>
      <c r="B140" s="374" t="s">
        <v>710</v>
      </c>
      <c r="C140" s="372" t="s">
        <v>709</v>
      </c>
      <c r="D140" s="373" t="s">
        <v>708</v>
      </c>
      <c r="E140" s="372" t="s">
        <v>692</v>
      </c>
      <c r="F140" s="371">
        <v>1.2E-2</v>
      </c>
      <c r="G140" s="366">
        <v>1.2E-2</v>
      </c>
      <c r="H140" s="1413"/>
      <c r="I140" s="1415"/>
      <c r="J140" s="1415"/>
      <c r="K140" s="1415"/>
      <c r="L140" s="1415"/>
      <c r="M140" s="1415"/>
      <c r="N140" s="1415"/>
      <c r="O140" s="1415"/>
      <c r="P140" s="1415"/>
      <c r="Q140" s="1415"/>
      <c r="R140" s="1415"/>
      <c r="S140" s="1415"/>
      <c r="T140" s="1415"/>
      <c r="U140" s="1415"/>
      <c r="V140" s="1415"/>
      <c r="W140" s="1415"/>
      <c r="X140" s="1415"/>
      <c r="Y140" s="1415"/>
      <c r="Z140" s="1415"/>
      <c r="AA140" s="1415"/>
      <c r="AB140" s="1415"/>
      <c r="AC140" s="1415"/>
      <c r="AD140" s="1415"/>
      <c r="AE140" s="1415"/>
      <c r="AF140" s="1415"/>
      <c r="AG140" s="1415"/>
      <c r="AH140" s="1415"/>
      <c r="AI140" s="1415"/>
      <c r="AJ140" s="1415"/>
      <c r="AK140" s="1415"/>
      <c r="AL140" s="1415"/>
      <c r="AM140" s="1415"/>
      <c r="AN140" s="1415"/>
      <c r="AO140" s="1415"/>
      <c r="AP140" s="1415"/>
      <c r="AQ140" s="1415"/>
      <c r="AR140" s="1415"/>
      <c r="AS140" s="1415"/>
      <c r="AT140" s="1415"/>
      <c r="AU140" s="1415"/>
      <c r="AV140" s="1415"/>
      <c r="AW140" s="1415"/>
      <c r="AX140" s="1415"/>
      <c r="AY140" s="1415"/>
      <c r="AZ140" s="1415"/>
      <c r="BA140" s="1415"/>
      <c r="BB140" s="1415"/>
      <c r="BC140" s="1415"/>
      <c r="BD140" s="1415"/>
      <c r="BE140" s="1415"/>
      <c r="BF140" s="1415"/>
      <c r="BG140" s="1415"/>
      <c r="BH140" s="1415"/>
      <c r="BI140" s="1415"/>
      <c r="BJ140" s="1415"/>
      <c r="BK140" s="1415"/>
      <c r="BL140" s="1415"/>
      <c r="BM140" s="1415"/>
      <c r="BN140" s="1415"/>
      <c r="BO140" s="1415"/>
      <c r="BP140" s="1415"/>
      <c r="BQ140" s="1415"/>
      <c r="BR140" s="1415"/>
      <c r="BS140" s="1415"/>
      <c r="BT140" s="1415"/>
      <c r="BU140" s="1415"/>
      <c r="BV140" s="1415"/>
      <c r="BW140" s="1415"/>
      <c r="BX140" s="1415"/>
      <c r="BY140" s="1415"/>
      <c r="BZ140" s="1415"/>
      <c r="CA140" s="1415"/>
      <c r="CB140" s="1415"/>
      <c r="CC140" s="1415"/>
      <c r="CD140" s="1415"/>
      <c r="CE140" s="1415"/>
      <c r="CF140" s="1415"/>
      <c r="CG140" s="1415"/>
      <c r="CH140" s="1415"/>
      <c r="CI140" s="1415"/>
      <c r="CJ140" s="1415"/>
      <c r="CK140" s="1415"/>
      <c r="CL140" s="1415"/>
      <c r="CM140" s="1415"/>
      <c r="CN140" s="1415"/>
      <c r="CO140" s="1415"/>
      <c r="CP140" s="1415"/>
      <c r="CQ140" s="1415"/>
      <c r="CR140" s="1415"/>
      <c r="CS140" s="1415"/>
      <c r="CT140" s="1415"/>
      <c r="CU140" s="1415"/>
      <c r="CV140" s="1415"/>
      <c r="CW140" s="1415"/>
      <c r="CX140" s="1415"/>
      <c r="CY140" s="1415"/>
      <c r="CZ140" s="1415"/>
      <c r="DA140" s="1415"/>
      <c r="DB140" s="1415"/>
      <c r="DC140" s="1415"/>
      <c r="DD140" s="1415"/>
      <c r="DE140" s="1415"/>
      <c r="DF140" s="1415"/>
      <c r="DG140" s="1415"/>
      <c r="DH140" s="1415"/>
      <c r="DI140" s="1415"/>
      <c r="DJ140" s="1415"/>
      <c r="DK140" s="1415"/>
      <c r="DL140" s="1415"/>
      <c r="DM140" s="1415"/>
      <c r="DN140" s="1415"/>
      <c r="DO140" s="1415"/>
      <c r="DP140" s="1415"/>
      <c r="DQ140" s="1415"/>
      <c r="DR140" s="1415"/>
      <c r="DS140" s="1415"/>
      <c r="DT140" s="1415"/>
      <c r="DU140" s="1415"/>
      <c r="DV140" s="1415"/>
      <c r="DW140" s="1415"/>
      <c r="DX140" s="1415"/>
      <c r="DY140" s="1415"/>
      <c r="DZ140" s="1415"/>
      <c r="EA140" s="1415"/>
      <c r="EB140" s="1415"/>
      <c r="EC140" s="1415"/>
      <c r="ED140" s="1415"/>
      <c r="EE140" s="1415"/>
      <c r="EF140" s="1415"/>
      <c r="EG140" s="1415"/>
      <c r="EH140" s="1415"/>
      <c r="EI140" s="1415"/>
      <c r="EJ140" s="1415"/>
      <c r="EK140" s="1415"/>
      <c r="EL140" s="1415"/>
      <c r="EM140" s="1415"/>
      <c r="EN140" s="1415"/>
      <c r="EO140" s="1415"/>
      <c r="EP140" s="1415"/>
      <c r="EQ140" s="1415"/>
      <c r="ER140" s="1415"/>
      <c r="ES140" s="1415"/>
      <c r="ET140" s="1415"/>
      <c r="EU140" s="1415"/>
      <c r="EV140" s="1415"/>
      <c r="EW140" s="1415"/>
      <c r="EX140" s="1415"/>
      <c r="EY140" s="1415"/>
      <c r="EZ140" s="1415"/>
      <c r="FA140" s="1415"/>
      <c r="FB140" s="1415"/>
      <c r="FC140" s="1415"/>
      <c r="FD140" s="1415"/>
      <c r="FE140" s="1415"/>
      <c r="FF140" s="1415"/>
      <c r="FG140" s="1415"/>
      <c r="FH140" s="1415"/>
      <c r="FI140" s="1415"/>
      <c r="FJ140" s="1415"/>
      <c r="FK140" s="1415"/>
      <c r="FL140" s="1415"/>
      <c r="FM140" s="1415"/>
      <c r="FN140" s="1415"/>
      <c r="FO140" s="1415"/>
      <c r="FP140" s="1415"/>
      <c r="FQ140" s="1415"/>
      <c r="FR140" s="1415"/>
      <c r="FS140" s="1415"/>
      <c r="FT140" s="1415"/>
      <c r="FU140" s="1415"/>
      <c r="FV140" s="1415"/>
      <c r="FW140" s="1415"/>
      <c r="FX140" s="1415"/>
      <c r="FY140" s="1415"/>
      <c r="FZ140" s="1415"/>
      <c r="GA140" s="1415"/>
      <c r="GB140" s="1415"/>
      <c r="GC140" s="1415"/>
      <c r="GD140" s="1415"/>
      <c r="GE140" s="1415"/>
      <c r="GF140" s="1415"/>
      <c r="GG140" s="1415"/>
      <c r="GH140" s="1415"/>
      <c r="GI140" s="1415"/>
      <c r="GJ140" s="1415"/>
      <c r="GK140" s="1415"/>
      <c r="GL140" s="1415"/>
      <c r="GM140" s="1415"/>
      <c r="GN140" s="1415"/>
      <c r="GO140" s="1415"/>
      <c r="GP140" s="1415"/>
      <c r="GQ140" s="1415"/>
      <c r="GR140" s="1415"/>
      <c r="GS140" s="1415"/>
      <c r="GT140" s="1415"/>
      <c r="GU140" s="1415"/>
      <c r="GV140" s="1415"/>
      <c r="GW140" s="1415"/>
      <c r="GX140" s="1415"/>
      <c r="GY140" s="1415"/>
      <c r="GZ140" s="1415"/>
      <c r="HA140" s="1415"/>
      <c r="HB140" s="1415"/>
      <c r="HC140" s="1415"/>
      <c r="HD140" s="1415"/>
      <c r="HE140" s="1415"/>
      <c r="HF140" s="1415"/>
      <c r="HG140" s="1415"/>
      <c r="HH140" s="1415"/>
      <c r="HI140" s="1415"/>
      <c r="HJ140" s="1415"/>
      <c r="HK140" s="1415"/>
      <c r="HL140" s="1415"/>
      <c r="HM140" s="1415"/>
      <c r="HN140" s="1415"/>
      <c r="HO140" s="1415"/>
      <c r="HP140" s="1415"/>
      <c r="HQ140" s="1415"/>
      <c r="HR140" s="1415"/>
      <c r="HS140" s="1415"/>
      <c r="HT140" s="1415"/>
      <c r="HU140" s="1415"/>
      <c r="HV140" s="1415"/>
      <c r="HW140" s="1415"/>
      <c r="HX140" s="1415"/>
      <c r="HY140" s="1415"/>
      <c r="HZ140" s="1415"/>
      <c r="IA140" s="1415"/>
      <c r="IB140" s="1415"/>
      <c r="IC140" s="1415"/>
      <c r="ID140" s="1415"/>
      <c r="IE140" s="1415"/>
      <c r="IF140" s="1415"/>
      <c r="IG140" s="1415"/>
      <c r="IH140" s="1415"/>
      <c r="II140" s="1415"/>
      <c r="IJ140" s="1415"/>
      <c r="IK140" s="1415"/>
      <c r="IL140" s="1415"/>
      <c r="IM140" s="1415"/>
      <c r="IN140" s="1415"/>
      <c r="IO140" s="1415"/>
      <c r="IP140" s="1415"/>
      <c r="IQ140" s="1415"/>
      <c r="IR140" s="1415"/>
      <c r="IS140" s="1415"/>
      <c r="IT140" s="1415"/>
      <c r="IU140" s="1415"/>
      <c r="IV140" s="1415"/>
      <c r="IW140" s="1415"/>
      <c r="IX140" s="1415"/>
      <c r="IY140" s="1415"/>
      <c r="IZ140" s="1415"/>
      <c r="JA140" s="1415"/>
      <c r="JB140" s="1415"/>
      <c r="JC140" s="1415"/>
      <c r="JD140" s="1415"/>
      <c r="JE140" s="1415"/>
      <c r="JF140" s="1415"/>
      <c r="JG140" s="1415"/>
      <c r="JH140" s="1415"/>
      <c r="JI140" s="1415"/>
      <c r="JJ140" s="1415"/>
      <c r="JK140" s="1415"/>
      <c r="JL140" s="1415"/>
      <c r="JM140" s="1415"/>
      <c r="JN140" s="1415"/>
      <c r="JO140" s="1415"/>
      <c r="JP140" s="1415"/>
      <c r="JQ140" s="1415"/>
      <c r="JR140" s="1415"/>
      <c r="JS140" s="1415"/>
      <c r="JT140" s="1415"/>
      <c r="JU140" s="1415"/>
      <c r="JV140" s="1415"/>
      <c r="JW140" s="1415"/>
      <c r="JX140" s="1415"/>
      <c r="JY140" s="1415"/>
      <c r="JZ140" s="1415"/>
      <c r="KA140" s="1415"/>
      <c r="KB140" s="1415"/>
      <c r="KC140" s="1415"/>
      <c r="KD140" s="1415"/>
      <c r="KE140" s="1415"/>
      <c r="KF140" s="1415"/>
      <c r="KG140" s="1415"/>
      <c r="KH140" s="1415"/>
      <c r="KI140" s="1415"/>
      <c r="KJ140" s="1415"/>
      <c r="KK140" s="1415"/>
      <c r="KL140" s="1415"/>
      <c r="KM140" s="1415"/>
      <c r="KN140" s="1415"/>
      <c r="KO140" s="1415"/>
      <c r="KP140" s="1415"/>
      <c r="KQ140" s="1415"/>
      <c r="KR140" s="1415"/>
      <c r="KS140" s="1415"/>
      <c r="KT140" s="1415"/>
      <c r="KU140" s="1415"/>
      <c r="KV140" s="1415"/>
      <c r="KW140" s="1415"/>
      <c r="KX140" s="1415"/>
      <c r="KY140" s="1415"/>
      <c r="KZ140" s="1415"/>
      <c r="LA140" s="1415"/>
      <c r="LB140" s="1415"/>
      <c r="LC140" s="1415"/>
      <c r="LD140" s="1415"/>
      <c r="LE140" s="1415"/>
      <c r="LF140" s="1415"/>
      <c r="LG140" s="1415"/>
      <c r="LH140" s="1415"/>
      <c r="LI140" s="1415"/>
      <c r="LJ140" s="1415"/>
      <c r="LK140" s="1415"/>
      <c r="LL140" s="1415"/>
      <c r="LM140" s="1415"/>
      <c r="LN140" s="1415"/>
      <c r="LO140" s="1415"/>
      <c r="LP140" s="1415"/>
      <c r="LQ140" s="1415"/>
      <c r="LR140" s="1415"/>
      <c r="LS140" s="1415"/>
      <c r="LT140" s="1415"/>
      <c r="LU140" s="1415"/>
      <c r="LV140" s="1415"/>
      <c r="LW140" s="1415"/>
      <c r="LX140" s="1415"/>
      <c r="LY140" s="1415"/>
      <c r="LZ140" s="1415"/>
      <c r="MA140" s="1415"/>
      <c r="MB140" s="1415"/>
      <c r="MC140" s="1415"/>
      <c r="MD140" s="1415"/>
      <c r="ME140" s="1415"/>
      <c r="MF140" s="1415"/>
      <c r="MG140" s="1415"/>
      <c r="MH140" s="1415"/>
      <c r="MI140" s="1415"/>
      <c r="MJ140" s="1415"/>
      <c r="MK140" s="1415"/>
      <c r="ML140" s="1415"/>
      <c r="MM140" s="1415"/>
      <c r="MN140" s="1415"/>
      <c r="MO140" s="1415"/>
      <c r="MP140" s="1415"/>
      <c r="MQ140" s="1415"/>
      <c r="MR140" s="1415"/>
      <c r="MS140" s="1415"/>
      <c r="MT140" s="1415"/>
      <c r="MU140" s="1415"/>
      <c r="MV140" s="1415"/>
      <c r="MW140" s="1415"/>
      <c r="MX140" s="1415"/>
      <c r="MY140" s="1415"/>
      <c r="MZ140" s="1415"/>
      <c r="NA140" s="1415"/>
      <c r="NB140" s="1415"/>
      <c r="NC140" s="1415"/>
      <c r="ND140" s="1415"/>
      <c r="NE140" s="1415"/>
      <c r="NF140" s="1415"/>
      <c r="NG140" s="1415"/>
      <c r="NH140" s="1415"/>
      <c r="NI140" s="1415"/>
      <c r="NJ140" s="1415"/>
      <c r="NK140" s="1415"/>
      <c r="NL140" s="1415"/>
      <c r="NM140" s="1415"/>
      <c r="NN140" s="1415"/>
      <c r="NO140" s="1415"/>
      <c r="NP140" s="1415"/>
      <c r="NQ140" s="1415"/>
      <c r="NR140" s="1415"/>
      <c r="NS140" s="1415"/>
      <c r="NT140" s="1415"/>
      <c r="NU140" s="1415"/>
      <c r="NV140" s="1415"/>
      <c r="NW140" s="1415"/>
      <c r="NX140" s="1415"/>
      <c r="NY140" s="1415"/>
      <c r="NZ140" s="1415"/>
      <c r="OA140" s="1415"/>
      <c r="OB140" s="1415"/>
      <c r="OC140" s="1415"/>
      <c r="OD140" s="1415"/>
      <c r="OE140" s="1415"/>
      <c r="OF140" s="1415"/>
      <c r="OG140" s="1415"/>
      <c r="OH140" s="1415"/>
      <c r="OI140" s="1415"/>
      <c r="OJ140" s="1415"/>
      <c r="OK140" s="1415"/>
      <c r="OL140" s="1415"/>
      <c r="OM140" s="1415"/>
      <c r="ON140" s="1415"/>
      <c r="OO140" s="1415"/>
      <c r="OP140" s="1415"/>
      <c r="OQ140" s="1415"/>
      <c r="OR140" s="1415"/>
      <c r="OS140" s="1415"/>
      <c r="OT140" s="1415"/>
      <c r="OU140" s="1415"/>
      <c r="OV140" s="1415"/>
      <c r="OW140" s="1415"/>
      <c r="OX140" s="1415"/>
      <c r="OY140" s="1415"/>
      <c r="OZ140" s="1415"/>
      <c r="PA140" s="1415"/>
      <c r="PB140" s="1415"/>
      <c r="PC140" s="1415"/>
      <c r="PD140" s="1415"/>
      <c r="PE140" s="1415"/>
      <c r="PF140" s="1415"/>
      <c r="PG140" s="1415"/>
      <c r="PH140" s="1415"/>
      <c r="PI140" s="1415"/>
      <c r="PJ140" s="1415"/>
      <c r="PK140" s="1415"/>
      <c r="PL140" s="1415"/>
      <c r="PM140" s="1415"/>
      <c r="PN140" s="1415"/>
      <c r="PO140" s="1415"/>
      <c r="PP140" s="1415"/>
      <c r="PQ140" s="1415"/>
      <c r="PR140" s="1415"/>
      <c r="PS140" s="1415"/>
      <c r="PT140" s="1415"/>
      <c r="PU140" s="1415"/>
      <c r="PV140" s="1415"/>
      <c r="PW140" s="1415"/>
      <c r="PX140" s="1415"/>
      <c r="PY140" s="1415"/>
      <c r="PZ140" s="1415"/>
      <c r="QA140" s="1415"/>
      <c r="QB140" s="1415"/>
      <c r="QC140" s="1415"/>
      <c r="QD140" s="1415"/>
      <c r="QE140" s="1415"/>
      <c r="QF140" s="1415"/>
      <c r="QG140" s="1415"/>
      <c r="QH140" s="1415"/>
      <c r="QI140" s="1415"/>
      <c r="QJ140" s="1415"/>
      <c r="QK140" s="1415"/>
      <c r="QL140" s="1415"/>
      <c r="QM140" s="1415"/>
      <c r="QN140" s="1415"/>
      <c r="QO140" s="1415"/>
      <c r="QP140" s="1415"/>
      <c r="QQ140" s="1415"/>
      <c r="QR140" s="1415"/>
      <c r="QS140" s="1415"/>
      <c r="QT140" s="1415"/>
      <c r="QU140" s="1415"/>
      <c r="QV140" s="1415"/>
      <c r="QW140" s="1415"/>
      <c r="QX140" s="1415"/>
      <c r="QY140" s="1415"/>
      <c r="QZ140" s="1415"/>
      <c r="RA140" s="1415"/>
      <c r="RB140" s="1415"/>
      <c r="RC140" s="1415"/>
      <c r="RD140" s="1415"/>
      <c r="RE140" s="1415"/>
      <c r="RF140" s="1415"/>
      <c r="RG140" s="1415"/>
      <c r="RH140" s="1415"/>
      <c r="RI140" s="1415"/>
      <c r="RJ140" s="1415"/>
      <c r="RK140" s="1415"/>
      <c r="RL140" s="1415"/>
      <c r="RM140" s="1415"/>
      <c r="RN140" s="1415"/>
      <c r="RO140" s="1415"/>
      <c r="RP140" s="1415"/>
      <c r="RQ140" s="1415"/>
      <c r="RR140" s="1415"/>
      <c r="RS140" s="1415"/>
      <c r="RT140" s="1415"/>
      <c r="RU140" s="1415"/>
      <c r="RV140" s="1415"/>
      <c r="RW140" s="1415"/>
      <c r="RX140" s="1415"/>
      <c r="RY140" s="1415"/>
      <c r="RZ140" s="1415"/>
      <c r="SA140" s="1415"/>
      <c r="SB140" s="1415"/>
      <c r="SC140" s="1415"/>
      <c r="SD140" s="1415"/>
      <c r="SE140" s="1415"/>
      <c r="SF140" s="1415"/>
      <c r="SG140" s="1415"/>
      <c r="SH140" s="1415"/>
      <c r="SI140" s="1415"/>
      <c r="SJ140" s="1415"/>
      <c r="SK140" s="1415"/>
      <c r="SL140" s="1415"/>
      <c r="SM140" s="1415"/>
      <c r="SN140" s="1415"/>
      <c r="SO140" s="1415"/>
      <c r="SP140" s="1415"/>
      <c r="SQ140" s="1415"/>
      <c r="SR140" s="1415"/>
      <c r="SS140" s="1415"/>
      <c r="ST140" s="1415"/>
      <c r="SU140" s="1415"/>
      <c r="SV140" s="1415"/>
      <c r="SW140" s="1415"/>
      <c r="SX140" s="1415"/>
      <c r="SY140" s="1415"/>
      <c r="SZ140" s="1415"/>
      <c r="TA140" s="1415"/>
      <c r="TB140" s="1415"/>
      <c r="TC140" s="1415"/>
      <c r="TD140" s="1415"/>
      <c r="TE140" s="1415"/>
      <c r="TF140" s="1415"/>
      <c r="TG140" s="1415"/>
      <c r="TH140" s="1415"/>
      <c r="TI140" s="1415"/>
      <c r="TJ140" s="1415"/>
      <c r="TK140" s="1415"/>
      <c r="TL140" s="1415"/>
      <c r="TM140" s="1415"/>
      <c r="TN140" s="1415"/>
      <c r="TO140" s="1415"/>
      <c r="TP140" s="1415"/>
      <c r="TQ140" s="1415"/>
      <c r="TR140" s="1415"/>
      <c r="TS140" s="1415"/>
      <c r="TT140" s="1415"/>
      <c r="TU140" s="1415"/>
      <c r="TV140" s="1415"/>
      <c r="TW140" s="1415"/>
      <c r="TX140" s="1415"/>
      <c r="TY140" s="1415"/>
      <c r="TZ140" s="1415"/>
      <c r="UA140" s="1415"/>
      <c r="UB140" s="1415"/>
      <c r="UC140" s="1415"/>
      <c r="UD140" s="1415"/>
      <c r="UE140" s="1415"/>
      <c r="UF140" s="1415"/>
      <c r="UG140" s="1415"/>
      <c r="UH140" s="1415"/>
      <c r="UI140" s="1415"/>
      <c r="UJ140" s="1415"/>
      <c r="UK140" s="1415"/>
      <c r="UL140" s="1415"/>
      <c r="UM140" s="1415"/>
      <c r="UN140" s="1415"/>
      <c r="UO140" s="1415"/>
      <c r="UP140" s="1415"/>
      <c r="UQ140" s="1415"/>
      <c r="UR140" s="1415"/>
      <c r="US140" s="1415"/>
      <c r="UT140" s="1415"/>
      <c r="UU140" s="1415"/>
      <c r="UV140" s="1415"/>
      <c r="UW140" s="1415"/>
      <c r="UX140" s="1415"/>
      <c r="UY140" s="1415"/>
      <c r="UZ140" s="1415"/>
      <c r="VA140" s="1415"/>
      <c r="VB140" s="1415"/>
      <c r="VC140" s="1415"/>
      <c r="VD140" s="1415"/>
      <c r="VE140" s="1415"/>
      <c r="VF140" s="1415"/>
      <c r="VG140" s="1415"/>
      <c r="VH140" s="1415"/>
      <c r="VI140" s="1415"/>
      <c r="VJ140" s="1415"/>
      <c r="VK140" s="1415"/>
      <c r="VL140" s="1415"/>
      <c r="VM140" s="1415"/>
      <c r="VN140" s="1415"/>
      <c r="VO140" s="1415"/>
      <c r="VP140" s="1415"/>
      <c r="VQ140" s="1415"/>
      <c r="VR140" s="1415"/>
      <c r="VS140" s="1415"/>
      <c r="VT140" s="1415"/>
      <c r="VU140" s="1415"/>
      <c r="VV140" s="1415"/>
      <c r="VW140" s="1415"/>
      <c r="VX140" s="1415"/>
      <c r="VY140" s="1415"/>
      <c r="VZ140" s="1415"/>
      <c r="WA140" s="1415"/>
      <c r="WB140" s="1415"/>
      <c r="WC140" s="1415"/>
      <c r="WD140" s="1415"/>
      <c r="WE140" s="1415"/>
      <c r="WF140" s="1415"/>
      <c r="WG140" s="1415"/>
      <c r="WH140" s="1415"/>
      <c r="WI140" s="1415"/>
      <c r="WJ140" s="1415"/>
      <c r="WK140" s="1415"/>
      <c r="WL140" s="1415"/>
      <c r="WM140" s="1415"/>
      <c r="WN140" s="1415"/>
      <c r="WO140" s="1415"/>
      <c r="WP140" s="1415"/>
      <c r="WQ140" s="1415"/>
      <c r="WR140" s="1415"/>
      <c r="WS140" s="1415"/>
      <c r="WT140" s="1415"/>
      <c r="WU140" s="1415"/>
      <c r="WV140" s="1415"/>
      <c r="WW140" s="1415"/>
      <c r="WX140" s="1415"/>
      <c r="WY140" s="1415"/>
      <c r="WZ140" s="1415"/>
      <c r="XA140" s="1415"/>
      <c r="XB140" s="1415"/>
      <c r="XC140" s="1415"/>
      <c r="XD140" s="1415"/>
      <c r="XE140" s="1415"/>
      <c r="XF140" s="1415"/>
      <c r="XG140" s="1415"/>
      <c r="XH140" s="1415"/>
      <c r="XI140" s="1415"/>
      <c r="XJ140" s="1415"/>
      <c r="XK140" s="1415"/>
      <c r="XL140" s="1415"/>
      <c r="XM140" s="1415"/>
      <c r="XN140" s="1415"/>
      <c r="XO140" s="1415"/>
      <c r="XP140" s="1415"/>
      <c r="XQ140" s="1415"/>
      <c r="XR140" s="1415"/>
      <c r="XS140" s="1415"/>
      <c r="XT140" s="1415"/>
      <c r="XU140" s="1415"/>
      <c r="XV140" s="1415"/>
      <c r="XW140" s="1415"/>
      <c r="XX140" s="1415"/>
      <c r="XY140" s="1415"/>
      <c r="XZ140" s="1415"/>
      <c r="YA140" s="1415"/>
      <c r="YB140" s="1415"/>
      <c r="YC140" s="1415"/>
      <c r="YD140" s="1415"/>
      <c r="YE140" s="1415"/>
      <c r="YF140" s="1415"/>
      <c r="YG140" s="1415"/>
      <c r="YH140" s="1415"/>
      <c r="YI140" s="1415"/>
      <c r="YJ140" s="1415"/>
      <c r="YK140" s="1415"/>
      <c r="YL140" s="1415"/>
      <c r="YM140" s="1415"/>
      <c r="YN140" s="1415"/>
      <c r="YO140" s="1415"/>
      <c r="YP140" s="1415"/>
      <c r="YQ140" s="1415"/>
      <c r="YR140" s="1415"/>
      <c r="YS140" s="1415"/>
      <c r="YT140" s="1415"/>
      <c r="YU140" s="1415"/>
      <c r="YV140" s="1415"/>
      <c r="YW140" s="1415"/>
      <c r="YX140" s="1415"/>
      <c r="YY140" s="1415"/>
      <c r="YZ140" s="1415"/>
      <c r="ZA140" s="1415"/>
      <c r="ZB140" s="1415"/>
      <c r="ZC140" s="1415"/>
      <c r="ZD140" s="1415"/>
      <c r="ZE140" s="1415"/>
      <c r="ZF140" s="1415"/>
      <c r="ZG140" s="1415"/>
      <c r="ZH140" s="1415"/>
      <c r="ZI140" s="1415"/>
      <c r="ZJ140" s="1415"/>
      <c r="ZK140" s="1415"/>
      <c r="ZL140" s="1415"/>
      <c r="ZM140" s="1415"/>
      <c r="ZN140" s="1415"/>
      <c r="ZO140" s="1415"/>
      <c r="ZP140" s="1415"/>
      <c r="ZQ140" s="1415"/>
      <c r="ZR140" s="1415"/>
      <c r="ZS140" s="1415"/>
      <c r="ZT140" s="1415"/>
      <c r="ZU140" s="1415"/>
      <c r="ZV140" s="1415"/>
      <c r="ZW140" s="1415"/>
      <c r="ZX140" s="1415"/>
      <c r="ZY140" s="1415"/>
      <c r="ZZ140" s="1415"/>
      <c r="AAA140" s="1415"/>
      <c r="AAB140" s="1415"/>
      <c r="AAC140" s="1415"/>
      <c r="AAD140" s="1415"/>
      <c r="AAE140" s="1415"/>
      <c r="AAF140" s="1415"/>
      <c r="AAG140" s="1415"/>
      <c r="AAH140" s="1415"/>
      <c r="AAI140" s="1415"/>
      <c r="AAJ140" s="1415"/>
      <c r="AAK140" s="1415"/>
      <c r="AAL140" s="1415"/>
      <c r="AAM140" s="1415"/>
      <c r="AAN140" s="1415"/>
      <c r="AAO140" s="1415"/>
      <c r="AAP140" s="1415"/>
      <c r="AAQ140" s="1415"/>
      <c r="AAR140" s="1415"/>
      <c r="AAS140" s="1415"/>
      <c r="AAT140" s="1415"/>
      <c r="AAU140" s="1415"/>
      <c r="AAV140" s="1415"/>
      <c r="AAW140" s="1415"/>
      <c r="AAX140" s="1415"/>
      <c r="AAY140" s="1415"/>
      <c r="AAZ140" s="1415"/>
      <c r="ABA140" s="1415"/>
      <c r="ABB140" s="1415"/>
      <c r="ABC140" s="1415"/>
      <c r="ABD140" s="1415"/>
      <c r="ABE140" s="1415"/>
      <c r="ABF140" s="1415"/>
      <c r="ABG140" s="1415"/>
      <c r="ABH140" s="1415"/>
      <c r="ABI140" s="1415"/>
      <c r="ABJ140" s="1415"/>
      <c r="ABK140" s="1415"/>
      <c r="ABL140" s="1415"/>
      <c r="ABM140" s="1415"/>
      <c r="ABN140" s="1415"/>
      <c r="ABO140" s="1415"/>
      <c r="ABP140" s="1415"/>
      <c r="ABQ140" s="1415"/>
      <c r="ABR140" s="1415"/>
      <c r="ABS140" s="1415"/>
      <c r="ABT140" s="1415"/>
      <c r="ABU140" s="1415"/>
      <c r="ABV140" s="1415"/>
      <c r="ABW140" s="1415"/>
      <c r="ABX140" s="1415"/>
      <c r="ABY140" s="1415"/>
      <c r="ABZ140" s="1415"/>
      <c r="ACA140" s="1415"/>
      <c r="ACB140" s="1415"/>
      <c r="ACC140" s="1415"/>
      <c r="ACD140" s="1415"/>
      <c r="ACE140" s="1415"/>
      <c r="ACF140" s="1415"/>
      <c r="ACG140" s="1415"/>
      <c r="ACH140" s="1415"/>
      <c r="ACI140" s="1415"/>
      <c r="ACJ140" s="1415"/>
      <c r="ACK140" s="1415"/>
      <c r="ACL140" s="1415"/>
      <c r="ACM140" s="1415"/>
      <c r="ACN140" s="1415"/>
      <c r="ACO140" s="1415"/>
      <c r="ACP140" s="1415"/>
      <c r="ACQ140" s="1415"/>
      <c r="ACR140" s="1415"/>
      <c r="ACS140" s="1415"/>
      <c r="ACT140" s="1415"/>
      <c r="ACU140" s="1415"/>
      <c r="ACV140" s="1415"/>
      <c r="ACW140" s="1415"/>
      <c r="ACX140" s="1415"/>
      <c r="ACY140" s="1415"/>
      <c r="ACZ140" s="1415"/>
      <c r="ADA140" s="1415"/>
      <c r="ADB140" s="1415"/>
      <c r="ADC140" s="1415"/>
      <c r="ADD140" s="1415"/>
      <c r="ADE140" s="1415"/>
      <c r="ADF140" s="1415"/>
      <c r="ADG140" s="1415"/>
      <c r="ADH140" s="1415"/>
      <c r="ADI140" s="1415"/>
      <c r="ADJ140" s="1415"/>
      <c r="ADK140" s="1415"/>
      <c r="ADL140" s="1415"/>
      <c r="ADM140" s="1415"/>
      <c r="ADN140" s="1415"/>
      <c r="ADO140" s="1415"/>
      <c r="ADP140" s="1415"/>
      <c r="ADQ140" s="1415"/>
      <c r="ADR140" s="1415"/>
      <c r="ADS140" s="1415"/>
      <c r="ADT140" s="1415"/>
      <c r="ADU140" s="1415"/>
      <c r="ADV140" s="1415"/>
      <c r="ADW140" s="1415"/>
      <c r="ADX140" s="1415"/>
      <c r="ADY140" s="1415"/>
      <c r="ADZ140" s="1415"/>
      <c r="AEA140" s="1415"/>
      <c r="AEB140" s="1415"/>
      <c r="AEC140" s="1415"/>
      <c r="AED140" s="1415"/>
      <c r="AEE140" s="1415"/>
      <c r="AEF140" s="1415"/>
      <c r="AEG140" s="1415"/>
      <c r="AEH140" s="1415"/>
      <c r="AEI140" s="1415"/>
      <c r="AEJ140" s="1415"/>
      <c r="AEK140" s="1415"/>
      <c r="AEL140" s="1415"/>
      <c r="AEM140" s="1415"/>
      <c r="AEN140" s="1415"/>
      <c r="AEO140" s="1415"/>
      <c r="AEP140" s="1415"/>
      <c r="AEQ140" s="1415"/>
      <c r="AER140" s="1415"/>
      <c r="AES140" s="1415"/>
      <c r="AET140" s="1415"/>
      <c r="AEU140" s="1415"/>
      <c r="AEV140" s="1415"/>
      <c r="AEW140" s="1415"/>
      <c r="AEX140" s="1415"/>
      <c r="AEY140" s="1415"/>
      <c r="AEZ140" s="1415"/>
      <c r="AFA140" s="1415"/>
      <c r="AFB140" s="1415"/>
      <c r="AFC140" s="1415"/>
      <c r="AFD140" s="1415"/>
      <c r="AFE140" s="1415"/>
      <c r="AFF140" s="1415"/>
      <c r="AFG140" s="1415"/>
      <c r="AFH140" s="1415"/>
      <c r="AFI140" s="1415"/>
      <c r="AFJ140" s="1415"/>
      <c r="AFK140" s="1415"/>
      <c r="AFL140" s="1415"/>
      <c r="AFM140" s="1415"/>
      <c r="AFN140" s="1415"/>
      <c r="AFO140" s="1415"/>
      <c r="AFP140" s="1415"/>
      <c r="AFQ140" s="1415"/>
      <c r="AFR140" s="1415"/>
      <c r="AFS140" s="1415"/>
      <c r="AFT140" s="1415"/>
      <c r="AFU140" s="1415"/>
      <c r="AFV140" s="1415"/>
      <c r="AFW140" s="1415"/>
      <c r="AFX140" s="1415"/>
      <c r="AFY140" s="1415"/>
      <c r="AFZ140" s="1415"/>
      <c r="AGA140" s="1415"/>
      <c r="AGB140" s="1415"/>
      <c r="AGC140" s="1415"/>
      <c r="AGD140" s="1415"/>
      <c r="AGE140" s="1415"/>
      <c r="AGF140" s="1415"/>
      <c r="AGG140" s="1415"/>
      <c r="AGH140" s="1415"/>
      <c r="AGI140" s="1415"/>
      <c r="AGJ140" s="1415"/>
      <c r="AGK140" s="1415"/>
      <c r="AGL140" s="1415"/>
      <c r="AGM140" s="1415"/>
      <c r="AGN140" s="1415"/>
      <c r="AGO140" s="1415"/>
      <c r="AGP140" s="1415"/>
      <c r="AGQ140" s="1415"/>
      <c r="AGR140" s="1415"/>
      <c r="AGS140" s="1415"/>
      <c r="AGT140" s="1415"/>
      <c r="AGU140" s="1415"/>
      <c r="AGV140" s="1415"/>
      <c r="AGW140" s="1415"/>
      <c r="AGX140" s="1415"/>
      <c r="AGY140" s="1415"/>
      <c r="AGZ140" s="1415"/>
      <c r="AHA140" s="1415"/>
      <c r="AHB140" s="1415"/>
      <c r="AHC140" s="1415"/>
      <c r="AHD140" s="1415"/>
      <c r="AHE140" s="1415"/>
      <c r="AHF140" s="1415"/>
      <c r="AHG140" s="1415"/>
      <c r="AHH140" s="1415"/>
      <c r="AHI140" s="1415"/>
      <c r="AHJ140" s="1415"/>
      <c r="AHK140" s="1415"/>
      <c r="AHL140" s="1415"/>
      <c r="AHM140" s="1415"/>
      <c r="AHN140" s="1415"/>
      <c r="AHO140" s="1415"/>
      <c r="AHP140" s="1415"/>
      <c r="AHQ140" s="1415"/>
      <c r="AHR140" s="1415"/>
      <c r="AHS140" s="1415"/>
      <c r="AHT140" s="1415"/>
      <c r="AHU140" s="1415"/>
      <c r="AHV140" s="1415"/>
      <c r="AHW140" s="1415"/>
      <c r="AHX140" s="1415"/>
      <c r="AHY140" s="1415"/>
      <c r="AHZ140" s="1415"/>
      <c r="AIA140" s="1415"/>
      <c r="AIB140" s="1415"/>
      <c r="AIC140" s="1415"/>
      <c r="AID140" s="1415"/>
      <c r="AIE140" s="1415"/>
      <c r="AIF140" s="1415"/>
      <c r="AIG140" s="1415"/>
      <c r="AIH140" s="1415"/>
      <c r="AII140" s="1415"/>
      <c r="AIJ140" s="1415"/>
      <c r="AIK140" s="1415"/>
      <c r="AIL140" s="1415"/>
      <c r="AIM140" s="1415"/>
      <c r="AIN140" s="1415"/>
      <c r="AIO140" s="1415"/>
      <c r="AIP140" s="1415"/>
      <c r="AIQ140" s="1415"/>
      <c r="AIR140" s="1415"/>
      <c r="AIS140" s="1415"/>
      <c r="AIT140" s="1415"/>
      <c r="AIU140" s="1415"/>
      <c r="AIV140" s="1415"/>
      <c r="AIW140" s="1415"/>
      <c r="AIX140" s="1415"/>
      <c r="AIY140" s="1415"/>
      <c r="AIZ140" s="1415"/>
      <c r="AJA140" s="1415"/>
      <c r="AJB140" s="1415"/>
      <c r="AJC140" s="1415"/>
      <c r="AJD140" s="1415"/>
      <c r="AJE140" s="1415"/>
      <c r="AJF140" s="1415"/>
      <c r="AJG140" s="1415"/>
      <c r="AJH140" s="1415"/>
      <c r="AJI140" s="1415"/>
      <c r="AJJ140" s="1415"/>
      <c r="AJK140" s="1415"/>
      <c r="AJL140" s="1415"/>
      <c r="AJM140" s="1415"/>
      <c r="AJN140" s="1415"/>
      <c r="AJO140" s="1415"/>
      <c r="AJP140" s="1415"/>
      <c r="AJQ140" s="1415"/>
      <c r="AJR140" s="1415"/>
      <c r="AJS140" s="1415"/>
      <c r="AJT140" s="1415"/>
      <c r="AJU140" s="1415"/>
      <c r="AJV140" s="1415"/>
      <c r="AJW140" s="1415"/>
      <c r="AJX140" s="1415"/>
      <c r="AJY140" s="1415"/>
      <c r="AJZ140" s="1415"/>
      <c r="AKA140" s="1415"/>
      <c r="AKB140" s="1415"/>
      <c r="AKC140" s="1415"/>
      <c r="AKD140" s="1415"/>
      <c r="AKE140" s="1415"/>
      <c r="AKF140" s="1415"/>
      <c r="AKG140" s="1415"/>
      <c r="AKH140" s="1415"/>
      <c r="AKI140" s="1415"/>
      <c r="AKJ140" s="1415"/>
      <c r="AKK140" s="1415"/>
      <c r="AKL140" s="1415"/>
      <c r="AKM140" s="1415"/>
      <c r="AKN140" s="1415"/>
      <c r="AKO140" s="1415"/>
      <c r="AKP140" s="1415"/>
      <c r="AKQ140" s="1415"/>
      <c r="AKR140" s="1415"/>
      <c r="AKS140" s="1415"/>
      <c r="AKT140" s="1415"/>
      <c r="AKU140" s="1415"/>
      <c r="AKV140" s="1415"/>
      <c r="AKW140" s="1415"/>
      <c r="AKX140" s="1415"/>
      <c r="AKY140" s="1415"/>
      <c r="AKZ140" s="1415"/>
      <c r="ALA140" s="1415"/>
      <c r="ALB140" s="1415"/>
      <c r="ALC140" s="1415"/>
      <c r="ALD140" s="1415"/>
      <c r="ALE140" s="1415"/>
      <c r="ALF140" s="1415"/>
      <c r="ALG140" s="1415"/>
      <c r="ALH140" s="1415"/>
      <c r="ALI140" s="1415"/>
      <c r="ALJ140" s="1415"/>
      <c r="ALK140" s="1415"/>
      <c r="ALL140" s="1415"/>
      <c r="ALM140" s="1415"/>
      <c r="ALN140" s="1415"/>
      <c r="ALO140" s="1415"/>
      <c r="ALP140" s="1415"/>
      <c r="ALQ140" s="1415"/>
      <c r="ALR140" s="1415"/>
      <c r="ALS140" s="1415"/>
      <c r="ALT140" s="1415"/>
      <c r="ALU140" s="1415"/>
      <c r="ALV140" s="1415"/>
      <c r="ALW140" s="1415"/>
      <c r="ALX140" s="1415"/>
      <c r="ALY140" s="1415"/>
      <c r="ALZ140" s="1415"/>
      <c r="AMA140" s="1415"/>
      <c r="AMB140" s="1415"/>
      <c r="AMC140" s="1415"/>
      <c r="AMD140" s="1415"/>
      <c r="AME140" s="1415"/>
      <c r="AMF140" s="1415"/>
      <c r="AMG140" s="1415"/>
      <c r="AMH140" s="1415"/>
      <c r="AMI140" s="1415"/>
      <c r="AMJ140" s="1415"/>
      <c r="AMK140" s="1415"/>
      <c r="AML140" s="1415"/>
      <c r="AMM140" s="1415"/>
      <c r="AMN140" s="1415"/>
      <c r="AMO140" s="1415"/>
      <c r="AMP140" s="1415"/>
      <c r="AMQ140" s="1415"/>
      <c r="AMR140" s="1415"/>
      <c r="AMS140" s="1415"/>
      <c r="AMT140" s="1415"/>
      <c r="AMU140" s="1415"/>
      <c r="AMV140" s="1415"/>
      <c r="AMW140" s="1415"/>
      <c r="AMX140" s="1415"/>
      <c r="AMY140" s="1415"/>
      <c r="AMZ140" s="1415"/>
      <c r="ANA140" s="1415"/>
      <c r="ANB140" s="1415"/>
      <c r="ANC140" s="1415"/>
      <c r="AND140" s="1415"/>
      <c r="ANE140" s="1415"/>
      <c r="ANF140" s="1415"/>
      <c r="ANG140" s="1415"/>
      <c r="ANH140" s="1415"/>
      <c r="ANI140" s="1415"/>
      <c r="ANJ140" s="1415"/>
      <c r="ANK140" s="1415"/>
      <c r="ANL140" s="1415"/>
      <c r="ANM140" s="1415"/>
      <c r="ANN140" s="1415"/>
      <c r="ANO140" s="1415"/>
      <c r="ANP140" s="1415"/>
      <c r="ANQ140" s="1415"/>
      <c r="ANR140" s="1415"/>
      <c r="ANS140" s="1415"/>
      <c r="ANT140" s="1415"/>
      <c r="ANU140" s="1415"/>
      <c r="ANV140" s="1415"/>
      <c r="ANW140" s="1415"/>
      <c r="ANX140" s="1415"/>
      <c r="ANY140" s="1415"/>
      <c r="ANZ140" s="1415"/>
      <c r="AOA140" s="1415"/>
      <c r="AOB140" s="1415"/>
      <c r="AOC140" s="1415"/>
      <c r="AOD140" s="1415"/>
      <c r="AOE140" s="1415"/>
      <c r="AOF140" s="1415"/>
      <c r="AOG140" s="1415"/>
      <c r="AOH140" s="1415"/>
      <c r="AOI140" s="1415"/>
      <c r="AOJ140" s="1415"/>
      <c r="AOK140" s="1415"/>
      <c r="AOL140" s="1415"/>
      <c r="AOM140" s="1415"/>
      <c r="AON140" s="1415"/>
      <c r="AOO140" s="1415"/>
      <c r="AOP140" s="1415"/>
      <c r="AOQ140" s="1415"/>
      <c r="AOR140" s="1415"/>
      <c r="AOS140" s="1415"/>
      <c r="AOT140" s="1415"/>
      <c r="AOU140" s="1415"/>
      <c r="AOV140" s="1415"/>
      <c r="AOW140" s="1415"/>
      <c r="AOX140" s="1415"/>
      <c r="AOY140" s="1415"/>
      <c r="AOZ140" s="1415"/>
      <c r="APA140" s="1415"/>
      <c r="APB140" s="1415"/>
      <c r="APC140" s="1415"/>
      <c r="APD140" s="1415"/>
      <c r="APE140" s="1415"/>
      <c r="APF140" s="1415"/>
      <c r="APG140" s="1415"/>
      <c r="APH140" s="1415"/>
      <c r="API140" s="1415"/>
      <c r="APJ140" s="1415"/>
      <c r="APK140" s="1415"/>
      <c r="APL140" s="1415"/>
      <c r="APM140" s="1415"/>
      <c r="APN140" s="1415"/>
      <c r="APO140" s="1415"/>
      <c r="APP140" s="1415"/>
      <c r="APQ140" s="1415"/>
      <c r="APR140" s="1415"/>
      <c r="APS140" s="1415"/>
      <c r="APT140" s="1415"/>
      <c r="APU140" s="1415"/>
      <c r="APV140" s="1415"/>
      <c r="APW140" s="1415"/>
      <c r="APX140" s="1415"/>
      <c r="APY140" s="1415"/>
      <c r="APZ140" s="1415"/>
      <c r="AQA140" s="1415"/>
      <c r="AQB140" s="1415"/>
      <c r="AQC140" s="1415"/>
      <c r="AQD140" s="1415"/>
      <c r="AQE140" s="1415"/>
      <c r="AQF140" s="1415"/>
      <c r="AQG140" s="1415"/>
      <c r="AQH140" s="1415"/>
      <c r="AQI140" s="1415"/>
      <c r="AQJ140" s="1415"/>
      <c r="AQK140" s="1415"/>
      <c r="AQL140" s="1415"/>
      <c r="AQM140" s="1415"/>
      <c r="AQN140" s="1415"/>
      <c r="AQO140" s="1415"/>
      <c r="AQP140" s="1415"/>
      <c r="AQQ140" s="1415"/>
      <c r="AQR140" s="1415"/>
      <c r="AQS140" s="1415"/>
      <c r="AQT140" s="1415"/>
      <c r="AQU140" s="1415"/>
      <c r="AQV140" s="1415"/>
      <c r="AQW140" s="1415"/>
      <c r="AQX140" s="1415"/>
      <c r="AQY140" s="1415"/>
      <c r="AQZ140" s="1415"/>
      <c r="ARA140" s="1415"/>
      <c r="ARB140" s="1415"/>
      <c r="ARC140" s="1415"/>
      <c r="ARD140" s="1415"/>
      <c r="ARE140" s="1415"/>
      <c r="ARF140" s="1415"/>
      <c r="ARG140" s="1415"/>
      <c r="ARH140" s="1415"/>
      <c r="ARI140" s="1415"/>
      <c r="ARJ140" s="1415"/>
      <c r="ARK140" s="1415"/>
      <c r="ARL140" s="1415"/>
      <c r="ARM140" s="1415"/>
      <c r="ARN140" s="1415"/>
      <c r="ARO140" s="1415"/>
      <c r="ARP140" s="1415"/>
      <c r="ARQ140" s="1415"/>
      <c r="ARR140" s="1415"/>
      <c r="ARS140" s="1415"/>
      <c r="ART140" s="1415"/>
      <c r="ARU140" s="1415"/>
      <c r="ARV140" s="1415"/>
      <c r="ARW140" s="1415"/>
      <c r="ARX140" s="1415"/>
      <c r="ARY140" s="1415"/>
      <c r="ARZ140" s="1415"/>
      <c r="ASA140" s="1415"/>
      <c r="ASB140" s="1415"/>
      <c r="ASC140" s="1415"/>
      <c r="ASD140" s="1415"/>
      <c r="ASE140" s="1415"/>
      <c r="ASF140" s="1415"/>
      <c r="ASG140" s="1415"/>
      <c r="ASH140" s="1415"/>
      <c r="ASI140" s="1415"/>
      <c r="ASJ140" s="1415"/>
      <c r="ASK140" s="1415"/>
      <c r="ASL140" s="1415"/>
      <c r="ASM140" s="1415"/>
      <c r="ASN140" s="1415"/>
      <c r="ASO140" s="1415"/>
      <c r="ASP140" s="1415"/>
      <c r="ASQ140" s="1415"/>
      <c r="ASR140" s="1415"/>
      <c r="ASS140" s="1415"/>
      <c r="AST140" s="1415"/>
      <c r="ASU140" s="1415"/>
      <c r="ASV140" s="1415"/>
      <c r="ASW140" s="1415"/>
      <c r="ASX140" s="1415"/>
      <c r="ASY140" s="1415"/>
      <c r="ASZ140" s="1415"/>
      <c r="ATA140" s="1415"/>
      <c r="ATB140" s="1415"/>
      <c r="ATC140" s="1415"/>
      <c r="ATD140" s="1415"/>
      <c r="ATE140" s="1415"/>
      <c r="ATF140" s="1415"/>
      <c r="ATG140" s="1415"/>
      <c r="ATH140" s="1415"/>
      <c r="ATI140" s="1415"/>
      <c r="ATJ140" s="1415"/>
      <c r="ATK140" s="1415"/>
      <c r="ATL140" s="1415"/>
      <c r="ATM140" s="1415"/>
      <c r="ATN140" s="1415"/>
      <c r="ATO140" s="1415"/>
      <c r="ATP140" s="1415"/>
      <c r="ATQ140" s="1415"/>
      <c r="ATR140" s="1415"/>
      <c r="ATS140" s="1415"/>
      <c r="ATT140" s="1415"/>
      <c r="ATU140" s="1415"/>
      <c r="ATV140" s="1415"/>
      <c r="ATW140" s="1415"/>
      <c r="ATX140" s="1415"/>
      <c r="ATY140" s="1415"/>
      <c r="ATZ140" s="1415"/>
      <c r="AUA140" s="1415"/>
      <c r="AUB140" s="1415"/>
      <c r="AUC140" s="1415"/>
      <c r="AUD140" s="1415"/>
      <c r="AUE140" s="1415"/>
      <c r="AUF140" s="1415"/>
      <c r="AUG140" s="1415"/>
      <c r="AUH140" s="1415"/>
      <c r="AUI140" s="1415"/>
      <c r="AUJ140" s="1415"/>
      <c r="AUK140" s="1415"/>
      <c r="AUL140" s="1415"/>
      <c r="AUM140" s="1415"/>
      <c r="AUN140" s="1415"/>
      <c r="AUO140" s="1415"/>
      <c r="AUP140" s="1415"/>
      <c r="AUQ140" s="1415"/>
      <c r="AUR140" s="1415"/>
      <c r="AUS140" s="1415"/>
      <c r="AUT140" s="1415"/>
      <c r="AUU140" s="1415"/>
      <c r="AUV140" s="1415"/>
      <c r="AUW140" s="1415"/>
      <c r="AUX140" s="1415"/>
      <c r="AUY140" s="1415"/>
      <c r="AUZ140" s="1415"/>
      <c r="AVA140" s="1415"/>
      <c r="AVB140" s="1415"/>
      <c r="AVC140" s="1415"/>
      <c r="AVD140" s="1415"/>
      <c r="AVE140" s="1415"/>
      <c r="AVF140" s="1415"/>
      <c r="AVG140" s="1415"/>
      <c r="AVH140" s="1415"/>
      <c r="AVI140" s="1415"/>
      <c r="AVJ140" s="1415"/>
      <c r="AVK140" s="1415"/>
      <c r="AVL140" s="1415"/>
      <c r="AVM140" s="1415"/>
      <c r="AVN140" s="1415"/>
      <c r="AVO140" s="1415"/>
      <c r="AVP140" s="1415"/>
      <c r="AVQ140" s="1415"/>
      <c r="AVR140" s="1415"/>
      <c r="AVS140" s="1415"/>
      <c r="AVT140" s="1415"/>
      <c r="AVU140" s="1415"/>
      <c r="AVV140" s="1415"/>
      <c r="AVW140" s="1415"/>
      <c r="AVX140" s="1415"/>
      <c r="AVY140" s="1415"/>
      <c r="AVZ140" s="1415"/>
      <c r="AWA140" s="1415"/>
      <c r="AWB140" s="1415"/>
      <c r="AWC140" s="1415"/>
      <c r="AWD140" s="1415"/>
      <c r="AWE140" s="1415"/>
      <c r="AWF140" s="1415"/>
      <c r="AWG140" s="1415"/>
      <c r="AWH140" s="1415"/>
      <c r="AWI140" s="1415"/>
      <c r="AWJ140" s="1415"/>
      <c r="AWK140" s="1415"/>
      <c r="AWL140" s="1415"/>
      <c r="AWM140" s="1415"/>
      <c r="AWN140" s="1415"/>
      <c r="AWO140" s="1415"/>
      <c r="AWP140" s="1415"/>
      <c r="AWQ140" s="1415"/>
      <c r="AWR140" s="1415"/>
      <c r="AWS140" s="1415"/>
      <c r="AWT140" s="1415"/>
      <c r="AWU140" s="1415"/>
      <c r="AWV140" s="1415"/>
      <c r="AWW140" s="1415"/>
      <c r="AWX140" s="1415"/>
      <c r="AWY140" s="1415"/>
      <c r="AWZ140" s="1415"/>
      <c r="AXA140" s="1415"/>
      <c r="AXB140" s="1415"/>
      <c r="AXC140" s="1415"/>
      <c r="AXD140" s="1415"/>
      <c r="AXE140" s="1415"/>
      <c r="AXF140" s="1415"/>
      <c r="AXG140" s="1415"/>
      <c r="AXH140" s="1415"/>
      <c r="AXI140" s="1415"/>
      <c r="AXJ140" s="1415"/>
      <c r="AXK140" s="1415"/>
      <c r="AXL140" s="1415"/>
      <c r="AXM140" s="1415"/>
      <c r="AXN140" s="1415"/>
      <c r="AXO140" s="1415"/>
      <c r="AXP140" s="1415"/>
      <c r="AXQ140" s="1415"/>
      <c r="AXR140" s="1415"/>
      <c r="AXS140" s="1415"/>
      <c r="AXT140" s="1415"/>
      <c r="AXU140" s="1415"/>
      <c r="AXV140" s="1415"/>
      <c r="AXW140" s="1415"/>
      <c r="AXX140" s="1415"/>
      <c r="AXY140" s="1415"/>
      <c r="AXZ140" s="1415"/>
      <c r="AYA140" s="1415"/>
      <c r="AYB140" s="1415"/>
      <c r="AYC140" s="1415"/>
      <c r="AYD140" s="1415"/>
      <c r="AYE140" s="1415"/>
      <c r="AYF140" s="1415"/>
      <c r="AYG140" s="1415"/>
      <c r="AYH140" s="1415"/>
      <c r="AYI140" s="1415"/>
      <c r="AYJ140" s="1415"/>
      <c r="AYK140" s="1415"/>
      <c r="AYL140" s="1415"/>
      <c r="AYM140" s="1415"/>
      <c r="AYN140" s="1415"/>
      <c r="AYO140" s="1415"/>
      <c r="AYP140" s="1415"/>
      <c r="AYQ140" s="1415"/>
      <c r="AYR140" s="1415"/>
      <c r="AYS140" s="1415"/>
      <c r="AYT140" s="1415"/>
      <c r="AYU140" s="1415"/>
      <c r="AYV140" s="1415"/>
      <c r="AYW140" s="1415"/>
      <c r="AYX140" s="1415"/>
      <c r="AYY140" s="1415"/>
      <c r="AYZ140" s="1415"/>
      <c r="AZA140" s="1415"/>
      <c r="AZB140" s="1415"/>
      <c r="AZC140" s="1415"/>
      <c r="AZD140" s="1415"/>
      <c r="AZE140" s="1415"/>
      <c r="AZF140" s="1415"/>
      <c r="AZG140" s="1415"/>
      <c r="AZH140" s="1415"/>
      <c r="AZI140" s="1415"/>
      <c r="AZJ140" s="1415"/>
      <c r="AZK140" s="1415"/>
      <c r="AZL140" s="1415"/>
      <c r="AZM140" s="1415"/>
      <c r="AZN140" s="1415"/>
      <c r="AZO140" s="1415"/>
      <c r="AZP140" s="1415"/>
      <c r="AZQ140" s="1415"/>
      <c r="AZR140" s="1415"/>
      <c r="AZS140" s="1415"/>
      <c r="AZT140" s="1415"/>
      <c r="AZU140" s="1415"/>
      <c r="AZV140" s="1415"/>
      <c r="AZW140" s="1415"/>
      <c r="AZX140" s="1415"/>
      <c r="AZY140" s="1415"/>
      <c r="AZZ140" s="1415"/>
      <c r="BAA140" s="1415"/>
      <c r="BAB140" s="1415"/>
      <c r="BAC140" s="1415"/>
      <c r="BAD140" s="1415"/>
      <c r="BAE140" s="1415"/>
      <c r="BAF140" s="1415"/>
      <c r="BAG140" s="1415"/>
      <c r="BAH140" s="1415"/>
      <c r="BAI140" s="1415"/>
      <c r="BAJ140" s="1415"/>
      <c r="BAK140" s="1415"/>
      <c r="BAL140" s="1415"/>
      <c r="BAM140" s="1415"/>
      <c r="BAN140" s="1415"/>
      <c r="BAO140" s="1415"/>
      <c r="BAP140" s="1415"/>
      <c r="BAQ140" s="1415"/>
      <c r="BAR140" s="1415"/>
      <c r="BAS140" s="1415"/>
      <c r="BAT140" s="1415"/>
      <c r="BAU140" s="1415"/>
      <c r="BAV140" s="1415"/>
      <c r="BAW140" s="1415"/>
      <c r="BAX140" s="1415"/>
      <c r="BAY140" s="1415"/>
      <c r="BAZ140" s="1415"/>
      <c r="BBA140" s="1415"/>
      <c r="BBB140" s="1415"/>
      <c r="BBC140" s="1415"/>
      <c r="BBD140" s="1415"/>
      <c r="BBE140" s="1415"/>
      <c r="BBF140" s="1415"/>
      <c r="BBG140" s="1415"/>
      <c r="BBH140" s="1415"/>
      <c r="BBI140" s="1415"/>
      <c r="BBJ140" s="1415"/>
      <c r="BBK140" s="1415"/>
      <c r="BBL140" s="1415"/>
      <c r="BBM140" s="1415"/>
      <c r="BBN140" s="1415"/>
      <c r="BBO140" s="1415"/>
      <c r="BBP140" s="1415"/>
      <c r="BBQ140" s="1415"/>
      <c r="BBR140" s="1415"/>
      <c r="BBS140" s="1415"/>
      <c r="BBT140" s="1415"/>
      <c r="BBU140" s="1415"/>
      <c r="BBV140" s="1415"/>
      <c r="BBW140" s="1415"/>
      <c r="BBX140" s="1415"/>
      <c r="BBY140" s="1415"/>
      <c r="BBZ140" s="1415"/>
      <c r="BCA140" s="1415"/>
      <c r="BCB140" s="1415"/>
      <c r="BCC140" s="1415"/>
      <c r="BCD140" s="1415"/>
      <c r="BCE140" s="1415"/>
      <c r="BCF140" s="1415"/>
      <c r="BCG140" s="1415"/>
      <c r="BCH140" s="1415"/>
      <c r="BCI140" s="1415"/>
      <c r="BCJ140" s="1415"/>
      <c r="BCK140" s="1415"/>
      <c r="BCL140" s="1415"/>
      <c r="BCM140" s="1415"/>
      <c r="BCN140" s="1415"/>
      <c r="BCO140" s="1415"/>
      <c r="BCP140" s="1415"/>
      <c r="BCQ140" s="1415"/>
      <c r="BCR140" s="1415"/>
      <c r="BCS140" s="1415"/>
      <c r="BCT140" s="1415"/>
      <c r="BCU140" s="1415"/>
      <c r="BCV140" s="1415"/>
      <c r="BCW140" s="1415"/>
      <c r="BCX140" s="1415"/>
      <c r="BCY140" s="1415"/>
      <c r="BCZ140" s="1415"/>
      <c r="BDA140" s="1415"/>
      <c r="BDB140" s="1415"/>
      <c r="BDC140" s="1415"/>
      <c r="BDD140" s="1415"/>
      <c r="BDE140" s="1415"/>
      <c r="BDF140" s="1415"/>
      <c r="BDG140" s="1415"/>
      <c r="BDH140" s="1415"/>
      <c r="BDI140" s="1415"/>
      <c r="BDJ140" s="1415"/>
      <c r="BDK140" s="1415"/>
      <c r="BDL140" s="1415"/>
      <c r="BDM140" s="1415"/>
      <c r="BDN140" s="1415"/>
      <c r="BDO140" s="1415"/>
      <c r="BDP140" s="1415"/>
      <c r="BDQ140" s="1415"/>
      <c r="BDR140" s="1415"/>
      <c r="BDS140" s="1415"/>
      <c r="BDT140" s="1415"/>
      <c r="BDU140" s="1415"/>
      <c r="BDV140" s="1415"/>
      <c r="BDW140" s="1415"/>
      <c r="BDX140" s="1415"/>
      <c r="BDY140" s="1415"/>
      <c r="BDZ140" s="1415"/>
      <c r="BEA140" s="1415"/>
      <c r="BEB140" s="1415"/>
      <c r="BEC140" s="1415"/>
      <c r="BED140" s="1415"/>
      <c r="BEE140" s="1415"/>
      <c r="BEF140" s="1415"/>
      <c r="BEG140" s="1415"/>
      <c r="BEH140" s="1415"/>
      <c r="BEI140" s="1415"/>
      <c r="BEJ140" s="1415"/>
      <c r="BEK140" s="1415"/>
      <c r="BEL140" s="1415"/>
      <c r="BEM140" s="1415"/>
      <c r="BEN140" s="1415"/>
      <c r="BEO140" s="1415"/>
      <c r="BEP140" s="1415"/>
      <c r="BEQ140" s="1415"/>
      <c r="BER140" s="1415"/>
      <c r="BES140" s="1415"/>
      <c r="BET140" s="1415"/>
      <c r="BEU140" s="1415"/>
      <c r="BEV140" s="1415"/>
      <c r="BEW140" s="1415"/>
      <c r="BEX140" s="1415"/>
      <c r="BEY140" s="1415"/>
      <c r="BEZ140" s="1415"/>
      <c r="BFA140" s="1415"/>
      <c r="BFB140" s="1415"/>
      <c r="BFC140" s="1415"/>
      <c r="BFD140" s="1415"/>
      <c r="BFE140" s="1415"/>
      <c r="BFF140" s="1415"/>
      <c r="BFG140" s="1415"/>
      <c r="BFH140" s="1415"/>
      <c r="BFI140" s="1415"/>
      <c r="BFJ140" s="1415"/>
      <c r="BFK140" s="1415"/>
      <c r="BFL140" s="1415"/>
      <c r="BFM140" s="1415"/>
      <c r="BFN140" s="1415"/>
      <c r="BFO140" s="1415"/>
      <c r="BFP140" s="1415"/>
      <c r="BFQ140" s="1415"/>
      <c r="BFR140" s="1415"/>
      <c r="BFS140" s="1415"/>
      <c r="BFT140" s="1415"/>
      <c r="BFU140" s="1415"/>
      <c r="BFV140" s="1415"/>
      <c r="BFW140" s="1415"/>
      <c r="BFX140" s="1415"/>
      <c r="BFY140" s="1415"/>
      <c r="BFZ140" s="1415"/>
      <c r="BGA140" s="1415"/>
      <c r="BGB140" s="1415"/>
      <c r="BGC140" s="1415"/>
      <c r="BGD140" s="1415"/>
      <c r="BGE140" s="1415"/>
      <c r="BGF140" s="1415"/>
      <c r="BGG140" s="1415"/>
      <c r="BGH140" s="1415"/>
      <c r="BGI140" s="1415"/>
      <c r="BGJ140" s="1415"/>
      <c r="BGK140" s="1415"/>
      <c r="BGL140" s="1415"/>
      <c r="BGM140" s="1415"/>
      <c r="BGN140" s="1415"/>
      <c r="BGO140" s="1415"/>
      <c r="BGP140" s="1415"/>
      <c r="BGQ140" s="1415"/>
      <c r="BGR140" s="1415"/>
      <c r="BGS140" s="1415"/>
      <c r="BGT140" s="1415"/>
      <c r="BGU140" s="1415"/>
      <c r="BGV140" s="1415"/>
      <c r="BGW140" s="1415"/>
      <c r="BGX140" s="1415"/>
      <c r="BGY140" s="1415"/>
      <c r="BGZ140" s="1415"/>
      <c r="BHA140" s="1415"/>
      <c r="BHB140" s="1415"/>
      <c r="BHC140" s="1415"/>
      <c r="BHD140" s="1415"/>
      <c r="BHE140" s="1415"/>
      <c r="BHF140" s="1415"/>
      <c r="BHG140" s="1415"/>
      <c r="BHH140" s="1415"/>
      <c r="BHI140" s="1415"/>
      <c r="BHJ140" s="1415"/>
      <c r="BHK140" s="1415"/>
      <c r="BHL140" s="1415"/>
      <c r="BHM140" s="1415"/>
      <c r="BHN140" s="1415"/>
      <c r="BHO140" s="1415"/>
      <c r="BHP140" s="1415"/>
      <c r="BHQ140" s="1415"/>
      <c r="BHR140" s="1415"/>
      <c r="BHS140" s="1415"/>
      <c r="BHT140" s="1415"/>
      <c r="BHU140" s="1415"/>
      <c r="BHV140" s="1415"/>
      <c r="BHW140" s="1415"/>
      <c r="BHX140" s="1415"/>
      <c r="BHY140" s="1415"/>
      <c r="BHZ140" s="1415"/>
      <c r="BIA140" s="1415"/>
      <c r="BIB140" s="1415"/>
      <c r="BIC140" s="1415"/>
      <c r="BID140" s="1415"/>
      <c r="BIE140" s="1415"/>
      <c r="BIF140" s="1415"/>
      <c r="BIG140" s="1415"/>
      <c r="BIH140" s="1415"/>
      <c r="BII140" s="1415"/>
      <c r="BIJ140" s="1415"/>
      <c r="BIK140" s="1415"/>
      <c r="BIL140" s="1415"/>
      <c r="BIM140" s="1415"/>
      <c r="BIN140" s="1415"/>
      <c r="BIO140" s="1415"/>
      <c r="BIP140" s="1415"/>
      <c r="BIQ140" s="1415"/>
      <c r="BIR140" s="1415"/>
      <c r="BIS140" s="1415"/>
      <c r="BIT140" s="1415"/>
      <c r="BIU140" s="1415"/>
      <c r="BIV140" s="1415"/>
      <c r="BIW140" s="1415"/>
      <c r="BIX140" s="1415"/>
      <c r="BIY140" s="1415"/>
      <c r="BIZ140" s="1415"/>
      <c r="BJA140" s="1415"/>
      <c r="BJB140" s="1415"/>
      <c r="BJC140" s="1415"/>
      <c r="BJD140" s="1415"/>
      <c r="BJE140" s="1415"/>
      <c r="BJF140" s="1415"/>
      <c r="BJG140" s="1415"/>
      <c r="BJH140" s="1415"/>
      <c r="BJI140" s="1415"/>
      <c r="BJJ140" s="1415"/>
      <c r="BJK140" s="1415"/>
      <c r="BJL140" s="1415"/>
      <c r="BJM140" s="1415"/>
      <c r="BJN140" s="1415"/>
      <c r="BJO140" s="1415"/>
      <c r="BJP140" s="1415"/>
      <c r="BJQ140" s="1415"/>
      <c r="BJR140" s="1415"/>
      <c r="BJS140" s="1415"/>
      <c r="BJT140" s="1415"/>
      <c r="BJU140" s="1415"/>
      <c r="BJV140" s="1415"/>
      <c r="BJW140" s="1415"/>
      <c r="BJX140" s="1415"/>
      <c r="BJY140" s="1415"/>
      <c r="BJZ140" s="1415"/>
      <c r="BKA140" s="1415"/>
      <c r="BKB140" s="1415"/>
      <c r="BKC140" s="1415"/>
      <c r="BKD140" s="1415"/>
      <c r="BKE140" s="1415"/>
      <c r="BKF140" s="1415"/>
      <c r="BKG140" s="1415"/>
      <c r="BKH140" s="1415"/>
      <c r="BKI140" s="1415"/>
      <c r="BKJ140" s="1415"/>
      <c r="BKK140" s="1415"/>
      <c r="BKL140" s="1415"/>
      <c r="BKM140" s="1415"/>
      <c r="BKN140" s="1415"/>
      <c r="BKO140" s="1415"/>
      <c r="BKP140" s="1415"/>
      <c r="BKQ140" s="1415"/>
      <c r="BKR140" s="1415"/>
      <c r="BKS140" s="1415"/>
      <c r="BKT140" s="1415"/>
      <c r="BKU140" s="1415"/>
      <c r="BKV140" s="1415"/>
      <c r="BKW140" s="1415"/>
      <c r="BKX140" s="1415"/>
      <c r="BKY140" s="1415"/>
      <c r="BKZ140" s="1415"/>
      <c r="BLA140" s="1415"/>
      <c r="BLB140" s="1415"/>
      <c r="BLC140" s="1415"/>
      <c r="BLD140" s="1415"/>
      <c r="BLE140" s="1415"/>
      <c r="BLF140" s="1415"/>
      <c r="BLG140" s="1415"/>
      <c r="BLH140" s="1415"/>
      <c r="BLI140" s="1415"/>
      <c r="BLJ140" s="1415"/>
      <c r="BLK140" s="1415"/>
      <c r="BLL140" s="1415"/>
      <c r="BLM140" s="1415"/>
      <c r="BLN140" s="1415"/>
      <c r="BLO140" s="1415"/>
      <c r="BLP140" s="1415"/>
      <c r="BLQ140" s="1415"/>
      <c r="BLR140" s="1415"/>
      <c r="BLS140" s="1415"/>
      <c r="BLT140" s="1415"/>
      <c r="BLU140" s="1415"/>
      <c r="BLV140" s="1415"/>
      <c r="BLW140" s="1415"/>
      <c r="BLX140" s="1415"/>
      <c r="BLY140" s="1415"/>
      <c r="BLZ140" s="1415"/>
      <c r="BMA140" s="1415"/>
      <c r="BMB140" s="1415"/>
      <c r="BMC140" s="1415"/>
      <c r="BMD140" s="1415"/>
      <c r="BME140" s="1415"/>
      <c r="BMF140" s="1415"/>
      <c r="BMG140" s="1415"/>
      <c r="BMH140" s="1415"/>
      <c r="BMI140" s="1415"/>
      <c r="BMJ140" s="1415"/>
      <c r="BMK140" s="1415"/>
      <c r="BML140" s="1415"/>
      <c r="BMM140" s="1415"/>
      <c r="BMN140" s="1415"/>
      <c r="BMO140" s="1415"/>
      <c r="BMP140" s="1415"/>
      <c r="BMQ140" s="1415"/>
      <c r="BMR140" s="1415"/>
      <c r="BMS140" s="1415"/>
      <c r="BMT140" s="1415"/>
      <c r="BMU140" s="1415"/>
      <c r="BMV140" s="1415"/>
      <c r="BMW140" s="1415"/>
      <c r="BMX140" s="1415"/>
      <c r="BMY140" s="1415"/>
      <c r="BMZ140" s="1415"/>
      <c r="BNA140" s="1415"/>
      <c r="BNB140" s="1415"/>
      <c r="BNC140" s="1415"/>
      <c r="BND140" s="1415"/>
      <c r="BNE140" s="1415"/>
      <c r="BNF140" s="1415"/>
      <c r="BNG140" s="1415"/>
      <c r="BNH140" s="1415"/>
      <c r="BNI140" s="1415"/>
      <c r="BNJ140" s="1415"/>
      <c r="BNK140" s="1415"/>
      <c r="BNL140" s="1415"/>
      <c r="BNM140" s="1415"/>
      <c r="BNN140" s="1415"/>
      <c r="BNO140" s="1415"/>
      <c r="BNP140" s="1415"/>
      <c r="BNQ140" s="1415"/>
      <c r="BNR140" s="1415"/>
      <c r="BNS140" s="1415"/>
      <c r="BNT140" s="1415"/>
      <c r="BNU140" s="1415"/>
      <c r="BNV140" s="1415"/>
      <c r="BNW140" s="1415"/>
      <c r="BNX140" s="1415"/>
      <c r="BNY140" s="1415"/>
      <c r="BNZ140" s="1415"/>
      <c r="BOA140" s="1415"/>
      <c r="BOB140" s="1415"/>
      <c r="BOC140" s="1415"/>
      <c r="BOD140" s="1415"/>
      <c r="BOE140" s="1415"/>
      <c r="BOF140" s="1415"/>
      <c r="BOG140" s="1415"/>
      <c r="BOH140" s="1415"/>
      <c r="BOI140" s="1415"/>
      <c r="BOJ140" s="1415"/>
      <c r="BOK140" s="1415"/>
      <c r="BOL140" s="1415"/>
      <c r="BOM140" s="1415"/>
      <c r="BON140" s="1415"/>
      <c r="BOO140" s="1415"/>
      <c r="BOP140" s="1415"/>
      <c r="BOQ140" s="1415"/>
      <c r="BOR140" s="1415"/>
      <c r="BOS140" s="1415"/>
      <c r="BOT140" s="1415"/>
      <c r="BOU140" s="1415"/>
      <c r="BOV140" s="1415"/>
      <c r="BOW140" s="1415"/>
      <c r="BOX140" s="1415"/>
      <c r="BOY140" s="1415"/>
      <c r="BOZ140" s="1415"/>
      <c r="BPA140" s="1415"/>
      <c r="BPB140" s="1415"/>
      <c r="BPC140" s="1415"/>
      <c r="BPD140" s="1415"/>
      <c r="BPE140" s="1415"/>
      <c r="BPF140" s="1415"/>
      <c r="BPG140" s="1415"/>
      <c r="BPH140" s="1415"/>
      <c r="BPI140" s="1415"/>
      <c r="BPJ140" s="1415"/>
      <c r="BPK140" s="1415"/>
      <c r="BPL140" s="1415"/>
      <c r="BPM140" s="1415"/>
      <c r="BPN140" s="1415"/>
      <c r="BPO140" s="1415"/>
      <c r="BPP140" s="1415"/>
      <c r="BPQ140" s="1415"/>
      <c r="BPR140" s="1415"/>
      <c r="BPS140" s="1415"/>
      <c r="BPT140" s="1415"/>
      <c r="BPU140" s="1415"/>
      <c r="BPV140" s="1415"/>
      <c r="BPW140" s="1415"/>
      <c r="BPX140" s="1415"/>
      <c r="BPY140" s="1415"/>
      <c r="BPZ140" s="1415"/>
      <c r="BQA140" s="1415"/>
      <c r="BQB140" s="1415"/>
      <c r="BQC140" s="1415"/>
      <c r="BQD140" s="1415"/>
      <c r="BQE140" s="1415"/>
      <c r="BQF140" s="1415"/>
      <c r="BQG140" s="1415"/>
      <c r="BQH140" s="1415"/>
      <c r="BQI140" s="1415"/>
      <c r="BQJ140" s="1415"/>
      <c r="BQK140" s="1415"/>
      <c r="BQL140" s="1415"/>
      <c r="BQM140" s="1415"/>
      <c r="BQN140" s="1415"/>
      <c r="BQO140" s="1415"/>
      <c r="BQP140" s="1415"/>
      <c r="BQQ140" s="1415"/>
      <c r="BQR140" s="1415"/>
      <c r="BQS140" s="1415"/>
      <c r="BQT140" s="1415"/>
      <c r="BQU140" s="1415"/>
      <c r="BQV140" s="1415"/>
      <c r="BQW140" s="1415"/>
      <c r="BQX140" s="1415"/>
      <c r="BQY140" s="1415"/>
      <c r="BQZ140" s="1415"/>
      <c r="BRA140" s="1415"/>
      <c r="BRB140" s="1415"/>
      <c r="BRC140" s="1415"/>
      <c r="BRD140" s="1415"/>
      <c r="BRE140" s="1415"/>
      <c r="BRF140" s="1415"/>
      <c r="BRG140" s="1415"/>
      <c r="BRH140" s="1415"/>
      <c r="BRI140" s="1415"/>
      <c r="BRJ140" s="1415"/>
      <c r="BRK140" s="1415"/>
      <c r="BRL140" s="1415"/>
      <c r="BRM140" s="1415"/>
      <c r="BRN140" s="1415"/>
      <c r="BRO140" s="1415"/>
      <c r="BRP140" s="1415"/>
      <c r="BRQ140" s="1415"/>
      <c r="BRR140" s="1415"/>
      <c r="BRS140" s="1415"/>
      <c r="BRT140" s="1415"/>
      <c r="BRU140" s="1415"/>
      <c r="BRV140" s="1415"/>
      <c r="BRW140" s="1415"/>
      <c r="BRX140" s="1415"/>
      <c r="BRY140" s="1415"/>
      <c r="BRZ140" s="1415"/>
      <c r="BSA140" s="1415"/>
      <c r="BSB140" s="1415"/>
      <c r="BSC140" s="1415"/>
      <c r="BSD140" s="1415"/>
      <c r="BSE140" s="1415"/>
      <c r="BSF140" s="1415"/>
      <c r="BSG140" s="1415"/>
      <c r="BSH140" s="1415"/>
      <c r="BSI140" s="1415"/>
      <c r="BSJ140" s="1415"/>
      <c r="BSK140" s="1415"/>
      <c r="BSL140" s="1415"/>
      <c r="BSM140" s="1415"/>
      <c r="BSN140" s="1415"/>
      <c r="BSO140" s="1415"/>
      <c r="BSP140" s="1415"/>
      <c r="BSQ140" s="1415"/>
      <c r="BSR140" s="1415"/>
      <c r="BSS140" s="1415"/>
      <c r="BST140" s="1415"/>
      <c r="BSU140" s="1415"/>
      <c r="BSV140" s="1415"/>
      <c r="BSW140" s="1415"/>
      <c r="BSX140" s="1415"/>
      <c r="BSY140" s="1415"/>
      <c r="BSZ140" s="1415"/>
      <c r="BTA140" s="1415"/>
      <c r="BTB140" s="1415"/>
      <c r="BTC140" s="1415"/>
      <c r="BTD140" s="1415"/>
      <c r="BTE140" s="1415"/>
      <c r="BTF140" s="1415"/>
      <c r="BTG140" s="1415"/>
      <c r="BTH140" s="1415"/>
      <c r="BTI140" s="1415"/>
      <c r="BTJ140" s="1415"/>
      <c r="BTK140" s="1415"/>
      <c r="BTL140" s="1415"/>
      <c r="BTM140" s="1415"/>
      <c r="BTN140" s="1415"/>
      <c r="BTO140" s="1415"/>
      <c r="BTP140" s="1415"/>
      <c r="BTQ140" s="1415"/>
      <c r="BTR140" s="1415"/>
      <c r="BTS140" s="1415"/>
      <c r="BTT140" s="1415"/>
      <c r="BTU140" s="1415"/>
      <c r="BTV140" s="1415"/>
      <c r="BTW140" s="1415"/>
      <c r="BTX140" s="1415"/>
      <c r="BTY140" s="1415"/>
      <c r="BTZ140" s="1415"/>
      <c r="BUA140" s="1415"/>
      <c r="BUB140" s="1415"/>
      <c r="BUC140" s="1415"/>
      <c r="BUD140" s="1415"/>
      <c r="BUE140" s="1415"/>
      <c r="BUF140" s="1415"/>
      <c r="BUG140" s="1415"/>
      <c r="BUH140" s="1415"/>
      <c r="BUI140" s="1415"/>
      <c r="BUJ140" s="1415"/>
      <c r="BUK140" s="1415"/>
      <c r="BUL140" s="1415"/>
      <c r="BUM140" s="1415"/>
      <c r="BUN140" s="1415"/>
      <c r="BUO140" s="1415"/>
      <c r="BUP140" s="1415"/>
      <c r="BUQ140" s="1415"/>
      <c r="BUR140" s="1415"/>
      <c r="BUS140" s="1415"/>
      <c r="BUT140" s="1415"/>
      <c r="BUU140" s="1415"/>
      <c r="BUV140" s="1415"/>
      <c r="BUW140" s="1415"/>
      <c r="BUX140" s="1415"/>
      <c r="BUY140" s="1415"/>
      <c r="BUZ140" s="1415"/>
      <c r="BVA140" s="1415"/>
      <c r="BVB140" s="1415"/>
      <c r="BVC140" s="1415"/>
      <c r="BVD140" s="1415"/>
      <c r="BVE140" s="1415"/>
      <c r="BVF140" s="1415"/>
      <c r="BVG140" s="1415"/>
      <c r="BVH140" s="1415"/>
      <c r="BVI140" s="1415"/>
      <c r="BVJ140" s="1415"/>
      <c r="BVK140" s="1415"/>
      <c r="BVL140" s="1415"/>
      <c r="BVM140" s="1415"/>
      <c r="BVN140" s="1415"/>
      <c r="BVO140" s="1415"/>
      <c r="BVP140" s="1415"/>
      <c r="BVQ140" s="1415"/>
      <c r="BVR140" s="1415"/>
      <c r="BVS140" s="1415"/>
      <c r="BVT140" s="1415"/>
      <c r="BVU140" s="1415"/>
      <c r="BVV140" s="1415"/>
      <c r="BVW140" s="1415"/>
      <c r="BVX140" s="1415"/>
      <c r="BVY140" s="1415"/>
      <c r="BVZ140" s="1415"/>
      <c r="BWA140" s="1415"/>
      <c r="BWB140" s="1415"/>
      <c r="BWC140" s="1415"/>
      <c r="BWD140" s="1415"/>
      <c r="BWE140" s="1415"/>
      <c r="BWF140" s="1415"/>
      <c r="BWG140" s="1415"/>
      <c r="BWH140" s="1415"/>
      <c r="BWI140" s="1415"/>
      <c r="BWJ140" s="1415"/>
      <c r="BWK140" s="1415"/>
      <c r="BWL140" s="1415"/>
      <c r="BWM140" s="1415"/>
      <c r="BWN140" s="1415"/>
      <c r="BWO140" s="1415"/>
      <c r="BWP140" s="1415"/>
      <c r="BWQ140" s="1415"/>
      <c r="BWR140" s="1415"/>
      <c r="BWS140" s="1415"/>
      <c r="BWT140" s="1415"/>
      <c r="BWU140" s="1415"/>
      <c r="BWV140" s="1415"/>
      <c r="BWW140" s="1415"/>
      <c r="BWX140" s="1415"/>
      <c r="BWY140" s="1415"/>
      <c r="BWZ140" s="1415"/>
      <c r="BXA140" s="1415"/>
      <c r="BXB140" s="1415"/>
      <c r="BXC140" s="1415"/>
      <c r="BXD140" s="1415"/>
      <c r="BXE140" s="1415"/>
      <c r="BXF140" s="1415"/>
      <c r="BXG140" s="1415"/>
      <c r="BXH140" s="1415"/>
      <c r="BXI140" s="1415"/>
      <c r="BXJ140" s="1415"/>
      <c r="BXK140" s="1415"/>
      <c r="BXL140" s="1415"/>
      <c r="BXM140" s="1415"/>
      <c r="BXN140" s="1415"/>
      <c r="BXO140" s="1415"/>
      <c r="BXP140" s="1415"/>
      <c r="BXQ140" s="1415"/>
      <c r="BXR140" s="1415"/>
      <c r="BXS140" s="1415"/>
      <c r="BXT140" s="1415"/>
      <c r="BXU140" s="1415"/>
      <c r="BXV140" s="1415"/>
      <c r="BXW140" s="1415"/>
      <c r="BXX140" s="1415"/>
      <c r="BXY140" s="1415"/>
      <c r="BXZ140" s="1415"/>
      <c r="BYA140" s="1415"/>
      <c r="BYB140" s="1415"/>
      <c r="BYC140" s="1415"/>
      <c r="BYD140" s="1415"/>
      <c r="BYE140" s="1415"/>
      <c r="BYF140" s="1415"/>
      <c r="BYG140" s="1415"/>
      <c r="BYH140" s="1415"/>
      <c r="BYI140" s="1415"/>
      <c r="BYJ140" s="1415"/>
      <c r="BYK140" s="1415"/>
      <c r="BYL140" s="1415"/>
      <c r="BYM140" s="1415"/>
      <c r="BYN140" s="1415"/>
      <c r="BYO140" s="1415"/>
      <c r="BYP140" s="1415"/>
      <c r="BYQ140" s="1415"/>
      <c r="BYR140" s="1415"/>
      <c r="BYS140" s="1415"/>
      <c r="BYT140" s="1415"/>
      <c r="BYU140" s="1415"/>
      <c r="BYV140" s="1415"/>
      <c r="BYW140" s="1415"/>
      <c r="BYX140" s="1415"/>
      <c r="BYY140" s="1415"/>
      <c r="BYZ140" s="1415"/>
      <c r="BZA140" s="1415"/>
      <c r="BZB140" s="1415"/>
      <c r="BZC140" s="1415"/>
      <c r="BZD140" s="1415"/>
      <c r="BZE140" s="1415"/>
      <c r="BZF140" s="1415"/>
      <c r="BZG140" s="1415"/>
      <c r="BZH140" s="1415"/>
      <c r="BZI140" s="1415"/>
      <c r="BZJ140" s="1415"/>
      <c r="BZK140" s="1415"/>
      <c r="BZL140" s="1415"/>
      <c r="BZM140" s="1415"/>
      <c r="BZN140" s="1415"/>
      <c r="BZO140" s="1415"/>
      <c r="BZP140" s="1415"/>
      <c r="BZQ140" s="1415"/>
      <c r="BZR140" s="1415"/>
      <c r="BZS140" s="1415"/>
      <c r="BZT140" s="1415"/>
      <c r="BZU140" s="1415"/>
      <c r="BZV140" s="1415"/>
      <c r="BZW140" s="1415"/>
      <c r="BZX140" s="1415"/>
      <c r="BZY140" s="1415"/>
      <c r="BZZ140" s="1415"/>
      <c r="CAA140" s="1415"/>
      <c r="CAB140" s="1415"/>
      <c r="CAC140" s="1415"/>
      <c r="CAD140" s="1415"/>
      <c r="CAE140" s="1415"/>
      <c r="CAF140" s="1415"/>
      <c r="CAG140" s="1415"/>
      <c r="CAH140" s="1415"/>
      <c r="CAI140" s="1415"/>
      <c r="CAJ140" s="1415"/>
      <c r="CAK140" s="1415"/>
      <c r="CAL140" s="1415"/>
      <c r="CAM140" s="1415"/>
      <c r="CAN140" s="1415"/>
      <c r="CAO140" s="1415"/>
      <c r="CAP140" s="1415"/>
      <c r="CAQ140" s="1415"/>
      <c r="CAR140" s="1415"/>
      <c r="CAS140" s="1415"/>
      <c r="CAT140" s="1415"/>
      <c r="CAU140" s="1415"/>
      <c r="CAV140" s="1415"/>
      <c r="CAW140" s="1415"/>
      <c r="CAX140" s="1415"/>
      <c r="CAY140" s="1415"/>
      <c r="CAZ140" s="1415"/>
      <c r="CBA140" s="1415"/>
      <c r="CBB140" s="1415"/>
      <c r="CBC140" s="1415"/>
      <c r="CBD140" s="1415"/>
      <c r="CBE140" s="1415"/>
      <c r="CBF140" s="1415"/>
      <c r="CBG140" s="1415"/>
      <c r="CBH140" s="1415"/>
      <c r="CBI140" s="1415"/>
      <c r="CBJ140" s="1415"/>
      <c r="CBK140" s="1415"/>
      <c r="CBL140" s="1415"/>
      <c r="CBM140" s="1415"/>
      <c r="CBN140" s="1415"/>
      <c r="CBO140" s="1415"/>
      <c r="CBP140" s="1415"/>
      <c r="CBQ140" s="1415"/>
      <c r="CBR140" s="1415"/>
      <c r="CBS140" s="1415"/>
      <c r="CBT140" s="1415"/>
      <c r="CBU140" s="1415"/>
      <c r="CBV140" s="1415"/>
      <c r="CBW140" s="1415"/>
      <c r="CBX140" s="1415"/>
      <c r="CBY140" s="1415"/>
      <c r="CBZ140" s="1415"/>
      <c r="CCA140" s="1415"/>
      <c r="CCB140" s="1415"/>
      <c r="CCC140" s="1415"/>
      <c r="CCD140" s="1415"/>
      <c r="CCE140" s="1415"/>
      <c r="CCF140" s="1415"/>
      <c r="CCG140" s="1415"/>
      <c r="CCH140" s="1415"/>
      <c r="CCI140" s="1415"/>
      <c r="CCJ140" s="1415"/>
      <c r="CCK140" s="1415"/>
      <c r="CCL140" s="1415"/>
      <c r="CCM140" s="1415"/>
      <c r="CCN140" s="1415"/>
      <c r="CCO140" s="1415"/>
      <c r="CCP140" s="1415"/>
      <c r="CCQ140" s="1415"/>
      <c r="CCR140" s="1415"/>
      <c r="CCS140" s="1415"/>
      <c r="CCT140" s="1415"/>
      <c r="CCU140" s="1415"/>
      <c r="CCV140" s="1415"/>
      <c r="CCW140" s="1415"/>
      <c r="CCX140" s="1415"/>
      <c r="CCY140" s="1415"/>
      <c r="CCZ140" s="1415"/>
      <c r="CDA140" s="1415"/>
      <c r="CDB140" s="1415"/>
      <c r="CDC140" s="1415"/>
      <c r="CDD140" s="1415"/>
      <c r="CDE140" s="1415"/>
      <c r="CDF140" s="1415"/>
      <c r="CDG140" s="1415"/>
      <c r="CDH140" s="1415"/>
      <c r="CDI140" s="1415"/>
      <c r="CDJ140" s="1415"/>
      <c r="CDK140" s="1415"/>
      <c r="CDL140" s="1415"/>
      <c r="CDM140" s="1415"/>
      <c r="CDN140" s="1415"/>
      <c r="CDO140" s="1415"/>
      <c r="CDP140" s="1415"/>
      <c r="CDQ140" s="1415"/>
      <c r="CDR140" s="1415"/>
      <c r="CDS140" s="1415"/>
      <c r="CDT140" s="1415"/>
      <c r="CDU140" s="1415"/>
      <c r="CDV140" s="1415"/>
      <c r="CDW140" s="1415"/>
      <c r="CDX140" s="1415"/>
      <c r="CDY140" s="1415"/>
      <c r="CDZ140" s="1415"/>
      <c r="CEA140" s="1415"/>
      <c r="CEB140" s="1415"/>
      <c r="CEC140" s="1415"/>
      <c r="CED140" s="1415"/>
      <c r="CEE140" s="1415"/>
      <c r="CEF140" s="1415"/>
      <c r="CEG140" s="1415"/>
      <c r="CEH140" s="1415"/>
      <c r="CEI140" s="1415"/>
      <c r="CEJ140" s="1415"/>
      <c r="CEK140" s="1415"/>
      <c r="CEL140" s="1415"/>
      <c r="CEM140" s="1415"/>
      <c r="CEN140" s="1415"/>
      <c r="CEO140" s="1415"/>
      <c r="CEP140" s="1415"/>
      <c r="CEQ140" s="1415"/>
      <c r="CER140" s="1415"/>
      <c r="CES140" s="1415"/>
      <c r="CET140" s="1415"/>
      <c r="CEU140" s="1415"/>
      <c r="CEV140" s="1415"/>
      <c r="CEW140" s="1415"/>
      <c r="CEX140" s="1415"/>
      <c r="CEY140" s="1415"/>
      <c r="CEZ140" s="1415"/>
      <c r="CFA140" s="1415"/>
      <c r="CFB140" s="1415"/>
      <c r="CFC140" s="1415"/>
      <c r="CFD140" s="1415"/>
      <c r="CFE140" s="1415"/>
      <c r="CFF140" s="1415"/>
      <c r="CFG140" s="1415"/>
      <c r="CFH140" s="1415"/>
      <c r="CFI140" s="1415"/>
      <c r="CFJ140" s="1415"/>
      <c r="CFK140" s="1415"/>
      <c r="CFL140" s="1415"/>
      <c r="CFM140" s="1415"/>
      <c r="CFN140" s="1415"/>
      <c r="CFO140" s="1415"/>
      <c r="CFP140" s="1415"/>
      <c r="CFQ140" s="1415"/>
      <c r="CFR140" s="1415"/>
      <c r="CFS140" s="1415"/>
      <c r="CFT140" s="1415"/>
      <c r="CFU140" s="1415"/>
      <c r="CFV140" s="1415"/>
      <c r="CFW140" s="1415"/>
      <c r="CFX140" s="1415"/>
      <c r="CFY140" s="1415"/>
      <c r="CFZ140" s="1415"/>
      <c r="CGA140" s="1415"/>
      <c r="CGB140" s="1415"/>
      <c r="CGC140" s="1415"/>
      <c r="CGD140" s="1415"/>
      <c r="CGE140" s="1415"/>
      <c r="CGF140" s="1415"/>
      <c r="CGG140" s="1415"/>
      <c r="CGH140" s="1415"/>
      <c r="CGI140" s="1415"/>
      <c r="CGJ140" s="1415"/>
      <c r="CGK140" s="1415"/>
      <c r="CGL140" s="1415"/>
      <c r="CGM140" s="1415"/>
      <c r="CGN140" s="1415"/>
      <c r="CGO140" s="1415"/>
      <c r="CGP140" s="1415"/>
      <c r="CGQ140" s="1415"/>
      <c r="CGR140" s="1415"/>
      <c r="CGS140" s="1415"/>
      <c r="CGT140" s="1415"/>
      <c r="CGU140" s="1415"/>
      <c r="CGV140" s="1415"/>
      <c r="CGW140" s="1415"/>
      <c r="CGX140" s="1415"/>
      <c r="CGY140" s="1415"/>
      <c r="CGZ140" s="1415"/>
      <c r="CHA140" s="1415"/>
      <c r="CHB140" s="1415"/>
      <c r="CHC140" s="1415"/>
      <c r="CHD140" s="1415"/>
      <c r="CHE140" s="1415"/>
      <c r="CHF140" s="1415"/>
      <c r="CHG140" s="1415"/>
      <c r="CHH140" s="1415"/>
      <c r="CHI140" s="1415"/>
      <c r="CHJ140" s="1415"/>
      <c r="CHK140" s="1415"/>
      <c r="CHL140" s="1415"/>
      <c r="CHM140" s="1415"/>
      <c r="CHN140" s="1415"/>
      <c r="CHO140" s="1415"/>
      <c r="CHP140" s="1415"/>
      <c r="CHQ140" s="1415"/>
      <c r="CHR140" s="1415"/>
      <c r="CHS140" s="1415"/>
      <c r="CHT140" s="1415"/>
      <c r="CHU140" s="1415"/>
      <c r="CHV140" s="1415"/>
      <c r="CHW140" s="1415"/>
      <c r="CHX140" s="1415"/>
      <c r="CHY140" s="1415"/>
      <c r="CHZ140" s="1415"/>
      <c r="CIA140" s="1415"/>
      <c r="CIB140" s="1415"/>
      <c r="CIC140" s="1415"/>
      <c r="CID140" s="1415"/>
      <c r="CIE140" s="1415"/>
      <c r="CIF140" s="1415"/>
      <c r="CIG140" s="1415"/>
      <c r="CIH140" s="1415"/>
      <c r="CII140" s="1415"/>
      <c r="CIJ140" s="1415"/>
      <c r="CIK140" s="1415"/>
      <c r="CIL140" s="1415"/>
      <c r="CIM140" s="1415"/>
      <c r="CIN140" s="1415"/>
      <c r="CIO140" s="1415"/>
      <c r="CIP140" s="1415"/>
      <c r="CIQ140" s="1415"/>
      <c r="CIR140" s="1415"/>
      <c r="CIS140" s="1415"/>
      <c r="CIT140" s="1415"/>
      <c r="CIU140" s="1415"/>
      <c r="CIV140" s="1415"/>
      <c r="CIW140" s="1415"/>
      <c r="CIX140" s="1415"/>
      <c r="CIY140" s="1415"/>
      <c r="CIZ140" s="1415"/>
      <c r="CJA140" s="1415"/>
      <c r="CJB140" s="1415"/>
      <c r="CJC140" s="1415"/>
      <c r="CJD140" s="1415"/>
      <c r="CJE140" s="1415"/>
      <c r="CJF140" s="1415"/>
      <c r="CJG140" s="1415"/>
      <c r="CJH140" s="1415"/>
      <c r="CJI140" s="1415"/>
      <c r="CJJ140" s="1415"/>
      <c r="CJK140" s="1415"/>
      <c r="CJL140" s="1415"/>
      <c r="CJM140" s="1415"/>
      <c r="CJN140" s="1415"/>
      <c r="CJO140" s="1415"/>
      <c r="CJP140" s="1415"/>
      <c r="CJQ140" s="1415"/>
      <c r="CJR140" s="1415"/>
      <c r="CJS140" s="1415"/>
      <c r="CJT140" s="1415"/>
      <c r="CJU140" s="1415"/>
      <c r="CJV140" s="1415"/>
      <c r="CJW140" s="1415"/>
      <c r="CJX140" s="1415"/>
      <c r="CJY140" s="1415"/>
      <c r="CJZ140" s="1415"/>
      <c r="CKA140" s="1415"/>
      <c r="CKB140" s="1415"/>
      <c r="CKC140" s="1415"/>
      <c r="CKD140" s="1415"/>
      <c r="CKE140" s="1415"/>
      <c r="CKF140" s="1415"/>
      <c r="CKG140" s="1415"/>
      <c r="CKH140" s="1415"/>
      <c r="CKI140" s="1415"/>
      <c r="CKJ140" s="1415"/>
      <c r="CKK140" s="1415"/>
      <c r="CKL140" s="1415"/>
      <c r="CKM140" s="1415"/>
      <c r="CKN140" s="1415"/>
      <c r="CKO140" s="1415"/>
      <c r="CKP140" s="1415"/>
      <c r="CKQ140" s="1415"/>
      <c r="CKR140" s="1415"/>
      <c r="CKS140" s="1415"/>
      <c r="CKT140" s="1415"/>
      <c r="CKU140" s="1415"/>
      <c r="CKV140" s="1415"/>
      <c r="CKW140" s="1415"/>
      <c r="CKX140" s="1415"/>
      <c r="CKY140" s="1415"/>
      <c r="CKZ140" s="1415"/>
      <c r="CLA140" s="1415"/>
      <c r="CLB140" s="1415"/>
      <c r="CLC140" s="1415"/>
      <c r="CLD140" s="1415"/>
      <c r="CLE140" s="1415"/>
      <c r="CLF140" s="1415"/>
      <c r="CLG140" s="1415"/>
      <c r="CLH140" s="1415"/>
      <c r="CLI140" s="1415"/>
      <c r="CLJ140" s="1415"/>
      <c r="CLK140" s="1415"/>
      <c r="CLL140" s="1415"/>
      <c r="CLM140" s="1415"/>
      <c r="CLN140" s="1415"/>
      <c r="CLO140" s="1415"/>
      <c r="CLP140" s="1415"/>
      <c r="CLQ140" s="1415"/>
      <c r="CLR140" s="1415"/>
      <c r="CLS140" s="1415"/>
      <c r="CLT140" s="1415"/>
      <c r="CLU140" s="1415"/>
      <c r="CLV140" s="1415"/>
      <c r="CLW140" s="1415"/>
      <c r="CLX140" s="1415"/>
      <c r="CLY140" s="1415"/>
      <c r="CLZ140" s="1415"/>
      <c r="CMA140" s="1415"/>
      <c r="CMB140" s="1415"/>
      <c r="CMC140" s="1415"/>
      <c r="CMD140" s="1415"/>
      <c r="CME140" s="1415"/>
      <c r="CMF140" s="1415"/>
      <c r="CMG140" s="1415"/>
      <c r="CMH140" s="1415"/>
      <c r="CMI140" s="1415"/>
      <c r="CMJ140" s="1415"/>
      <c r="CMK140" s="1415"/>
      <c r="CML140" s="1415"/>
      <c r="CMM140" s="1415"/>
      <c r="CMN140" s="1415"/>
      <c r="CMO140" s="1415"/>
      <c r="CMP140" s="1415"/>
      <c r="CMQ140" s="1415"/>
      <c r="CMR140" s="1415"/>
      <c r="CMS140" s="1415"/>
      <c r="CMT140" s="1415"/>
      <c r="CMU140" s="1415"/>
      <c r="CMV140" s="1415"/>
      <c r="CMW140" s="1415"/>
      <c r="CMX140" s="1415"/>
      <c r="CMY140" s="1415"/>
      <c r="CMZ140" s="1415"/>
      <c r="CNA140" s="1415"/>
      <c r="CNB140" s="1415"/>
      <c r="CNC140" s="1415"/>
      <c r="CND140" s="1415"/>
      <c r="CNE140" s="1415"/>
      <c r="CNF140" s="1415"/>
      <c r="CNG140" s="1415"/>
      <c r="CNH140" s="1415"/>
      <c r="CNI140" s="1415"/>
      <c r="CNJ140" s="1415"/>
      <c r="CNK140" s="1415"/>
      <c r="CNL140" s="1415"/>
      <c r="CNM140" s="1415"/>
      <c r="CNN140" s="1415"/>
      <c r="CNO140" s="1415"/>
      <c r="CNP140" s="1415"/>
      <c r="CNQ140" s="1415"/>
      <c r="CNR140" s="1415"/>
      <c r="CNS140" s="1415"/>
      <c r="CNT140" s="1415"/>
      <c r="CNU140" s="1415"/>
      <c r="CNV140" s="1415"/>
      <c r="CNW140" s="1415"/>
      <c r="CNX140" s="1415"/>
      <c r="CNY140" s="1415"/>
      <c r="CNZ140" s="1415"/>
      <c r="COA140" s="1415"/>
      <c r="COB140" s="1415"/>
      <c r="COC140" s="1415"/>
      <c r="COD140" s="1415"/>
      <c r="COE140" s="1415"/>
      <c r="COF140" s="1415"/>
      <c r="COG140" s="1415"/>
      <c r="COH140" s="1415"/>
      <c r="COI140" s="1415"/>
      <c r="COJ140" s="1415"/>
      <c r="COK140" s="1415"/>
      <c r="COL140" s="1415"/>
      <c r="COM140" s="1415"/>
      <c r="CON140" s="1415"/>
      <c r="COO140" s="1415"/>
      <c r="COP140" s="1415"/>
      <c r="COQ140" s="1415"/>
      <c r="COR140" s="1415"/>
      <c r="COS140" s="1415"/>
      <c r="COT140" s="1415"/>
      <c r="COU140" s="1415"/>
      <c r="COV140" s="1415"/>
      <c r="COW140" s="1415"/>
      <c r="COX140" s="1415"/>
      <c r="COY140" s="1415"/>
      <c r="COZ140" s="1415"/>
      <c r="CPA140" s="1415"/>
      <c r="CPB140" s="1415"/>
      <c r="CPC140" s="1415"/>
      <c r="CPD140" s="1415"/>
      <c r="CPE140" s="1415"/>
      <c r="CPF140" s="1415"/>
      <c r="CPG140" s="1415"/>
      <c r="CPH140" s="1415"/>
      <c r="CPI140" s="1415"/>
      <c r="CPJ140" s="1415"/>
      <c r="CPK140" s="1415"/>
      <c r="CPL140" s="1415"/>
      <c r="CPM140" s="1415"/>
      <c r="CPN140" s="1415"/>
      <c r="CPO140" s="1415"/>
      <c r="CPP140" s="1415"/>
      <c r="CPQ140" s="1415"/>
      <c r="CPR140" s="1415"/>
      <c r="CPS140" s="1415"/>
      <c r="CPT140" s="1415"/>
      <c r="CPU140" s="1415"/>
      <c r="CPV140" s="1415"/>
      <c r="CPW140" s="1415"/>
      <c r="CPX140" s="1415"/>
      <c r="CPY140" s="1415"/>
      <c r="CPZ140" s="1415"/>
      <c r="CQA140" s="1415"/>
      <c r="CQB140" s="1415"/>
      <c r="CQC140" s="1415"/>
      <c r="CQD140" s="1415"/>
      <c r="CQE140" s="1415"/>
      <c r="CQF140" s="1415"/>
      <c r="CQG140" s="1415"/>
      <c r="CQH140" s="1415"/>
      <c r="CQI140" s="1415"/>
      <c r="CQJ140" s="1415"/>
      <c r="CQK140" s="1415"/>
      <c r="CQL140" s="1415"/>
      <c r="CQM140" s="1415"/>
      <c r="CQN140" s="1415"/>
      <c r="CQO140" s="1415"/>
      <c r="CQP140" s="1415"/>
      <c r="CQQ140" s="1415"/>
      <c r="CQR140" s="1415"/>
      <c r="CQS140" s="1415"/>
      <c r="CQT140" s="1415"/>
      <c r="CQU140" s="1415"/>
      <c r="CQV140" s="1415"/>
      <c r="CQW140" s="1415"/>
      <c r="CQX140" s="1415"/>
      <c r="CQY140" s="1415"/>
      <c r="CQZ140" s="1415"/>
      <c r="CRA140" s="1415"/>
      <c r="CRB140" s="1415"/>
      <c r="CRC140" s="1415"/>
      <c r="CRD140" s="1415"/>
      <c r="CRE140" s="1415"/>
      <c r="CRF140" s="1415"/>
      <c r="CRG140" s="1415"/>
      <c r="CRH140" s="1415"/>
      <c r="CRI140" s="1415"/>
      <c r="CRJ140" s="1415"/>
      <c r="CRK140" s="1415"/>
      <c r="CRL140" s="1415"/>
      <c r="CRM140" s="1415"/>
      <c r="CRN140" s="1415"/>
      <c r="CRO140" s="1415"/>
      <c r="CRP140" s="1415"/>
      <c r="CRQ140" s="1415"/>
      <c r="CRR140" s="1415"/>
      <c r="CRS140" s="1415"/>
      <c r="CRT140" s="1415"/>
      <c r="CRU140" s="1415"/>
      <c r="CRV140" s="1415"/>
      <c r="CRW140" s="1415"/>
      <c r="CRX140" s="1415"/>
      <c r="CRY140" s="1415"/>
      <c r="CRZ140" s="1415"/>
      <c r="CSA140" s="1415"/>
      <c r="CSB140" s="1415"/>
      <c r="CSC140" s="1415"/>
      <c r="CSD140" s="1415"/>
      <c r="CSE140" s="1415"/>
      <c r="CSF140" s="1415"/>
      <c r="CSG140" s="1415"/>
      <c r="CSH140" s="1415"/>
      <c r="CSI140" s="1415"/>
      <c r="CSJ140" s="1415"/>
      <c r="CSK140" s="1415"/>
      <c r="CSL140" s="1415"/>
      <c r="CSM140" s="1415"/>
      <c r="CSN140" s="1415"/>
      <c r="CSO140" s="1415"/>
      <c r="CSP140" s="1415"/>
      <c r="CSQ140" s="1415"/>
      <c r="CSR140" s="1415"/>
      <c r="CSS140" s="1415"/>
      <c r="CST140" s="1415"/>
      <c r="CSU140" s="1415"/>
      <c r="CSV140" s="1415"/>
      <c r="CSW140" s="1415"/>
      <c r="CSX140" s="1415"/>
      <c r="CSY140" s="1415"/>
      <c r="CSZ140" s="1415"/>
      <c r="CTA140" s="1415"/>
      <c r="CTB140" s="1415"/>
      <c r="CTC140" s="1415"/>
      <c r="CTD140" s="1415"/>
      <c r="CTE140" s="1415"/>
      <c r="CTF140" s="1415"/>
      <c r="CTG140" s="1415"/>
      <c r="CTH140" s="1415"/>
      <c r="CTI140" s="1415"/>
      <c r="CTJ140" s="1415"/>
      <c r="CTK140" s="1415"/>
      <c r="CTL140" s="1415"/>
      <c r="CTM140" s="1415"/>
      <c r="CTN140" s="1415"/>
      <c r="CTO140" s="1415"/>
      <c r="CTP140" s="1415"/>
      <c r="CTQ140" s="1415"/>
      <c r="CTR140" s="1415"/>
      <c r="CTS140" s="1415"/>
      <c r="CTT140" s="1415"/>
      <c r="CTU140" s="1415"/>
      <c r="CTV140" s="1415"/>
      <c r="CTW140" s="1415"/>
      <c r="CTX140" s="1415"/>
      <c r="CTY140" s="1415"/>
      <c r="CTZ140" s="1415"/>
      <c r="CUA140" s="1415"/>
      <c r="CUB140" s="1415"/>
      <c r="CUC140" s="1415"/>
      <c r="CUD140" s="1415"/>
      <c r="CUE140" s="1415"/>
      <c r="CUF140" s="1415"/>
      <c r="CUG140" s="1415"/>
      <c r="CUH140" s="1415"/>
      <c r="CUI140" s="1415"/>
      <c r="CUJ140" s="1415"/>
      <c r="CUK140" s="1415"/>
      <c r="CUL140" s="1415"/>
      <c r="CUM140" s="1415"/>
      <c r="CUN140" s="1415"/>
      <c r="CUO140" s="1415"/>
      <c r="CUP140" s="1415"/>
      <c r="CUQ140" s="1415"/>
      <c r="CUR140" s="1415"/>
      <c r="CUS140" s="1415"/>
      <c r="CUT140" s="1415"/>
      <c r="CUU140" s="1415"/>
      <c r="CUV140" s="1415"/>
      <c r="CUW140" s="1415"/>
      <c r="CUX140" s="1415"/>
      <c r="CUY140" s="1415"/>
      <c r="CUZ140" s="1415"/>
      <c r="CVA140" s="1415"/>
      <c r="CVB140" s="1415"/>
      <c r="CVC140" s="1415"/>
      <c r="CVD140" s="1415"/>
      <c r="CVE140" s="1415"/>
      <c r="CVF140" s="1415"/>
      <c r="CVG140" s="1415"/>
      <c r="CVH140" s="1415"/>
      <c r="CVI140" s="1415"/>
      <c r="CVJ140" s="1415"/>
      <c r="CVK140" s="1415"/>
      <c r="CVL140" s="1415"/>
      <c r="CVM140" s="1415"/>
      <c r="CVN140" s="1415"/>
      <c r="CVO140" s="1415"/>
      <c r="CVP140" s="1415"/>
      <c r="CVQ140" s="1415"/>
      <c r="CVR140" s="1415"/>
      <c r="CVS140" s="1415"/>
      <c r="CVT140" s="1415"/>
      <c r="CVU140" s="1415"/>
      <c r="CVV140" s="1415"/>
      <c r="CVW140" s="1415"/>
      <c r="CVX140" s="1415"/>
      <c r="CVY140" s="1415"/>
      <c r="CVZ140" s="1415"/>
      <c r="CWA140" s="1415"/>
      <c r="CWB140" s="1415"/>
      <c r="CWC140" s="1415"/>
      <c r="CWD140" s="1415"/>
      <c r="CWE140" s="1415"/>
      <c r="CWF140" s="1415"/>
      <c r="CWG140" s="1415"/>
      <c r="CWH140" s="1415"/>
      <c r="CWI140" s="1415"/>
      <c r="CWJ140" s="1415"/>
      <c r="CWK140" s="1415"/>
      <c r="CWL140" s="1415"/>
      <c r="CWM140" s="1415"/>
      <c r="CWN140" s="1415"/>
      <c r="CWO140" s="1415"/>
      <c r="CWP140" s="1415"/>
      <c r="CWQ140" s="1415"/>
      <c r="CWR140" s="1415"/>
      <c r="CWS140" s="1415"/>
      <c r="CWT140" s="1415"/>
      <c r="CWU140" s="1415"/>
      <c r="CWV140" s="1415"/>
      <c r="CWW140" s="1415"/>
      <c r="CWX140" s="1415"/>
      <c r="CWY140" s="1415"/>
      <c r="CWZ140" s="1415"/>
      <c r="CXA140" s="1415"/>
      <c r="CXB140" s="1415"/>
      <c r="CXC140" s="1415"/>
      <c r="CXD140" s="1415"/>
      <c r="CXE140" s="1415"/>
      <c r="CXF140" s="1415"/>
      <c r="CXG140" s="1415"/>
      <c r="CXH140" s="1415"/>
      <c r="CXI140" s="1415"/>
      <c r="CXJ140" s="1415"/>
      <c r="CXK140" s="1415"/>
      <c r="CXL140" s="1415"/>
      <c r="CXM140" s="1415"/>
      <c r="CXN140" s="1415"/>
      <c r="CXO140" s="1415"/>
      <c r="CXP140" s="1415"/>
      <c r="CXQ140" s="1415"/>
      <c r="CXR140" s="1415"/>
      <c r="CXS140" s="1415"/>
      <c r="CXT140" s="1415"/>
      <c r="CXU140" s="1415"/>
      <c r="CXV140" s="1415"/>
      <c r="CXW140" s="1415"/>
      <c r="CXX140" s="1415"/>
      <c r="CXY140" s="1415"/>
      <c r="CXZ140" s="1415"/>
      <c r="CYA140" s="1415"/>
      <c r="CYB140" s="1415"/>
      <c r="CYC140" s="1415"/>
      <c r="CYD140" s="1415"/>
      <c r="CYE140" s="1415"/>
      <c r="CYF140" s="1415"/>
      <c r="CYG140" s="1415"/>
      <c r="CYH140" s="1415"/>
      <c r="CYI140" s="1415"/>
      <c r="CYJ140" s="1415"/>
      <c r="CYK140" s="1415"/>
      <c r="CYL140" s="1415"/>
      <c r="CYM140" s="1415"/>
      <c r="CYN140" s="1415"/>
      <c r="CYO140" s="1415"/>
      <c r="CYP140" s="1415"/>
      <c r="CYQ140" s="1415"/>
      <c r="CYR140" s="1415"/>
      <c r="CYS140" s="1415"/>
      <c r="CYT140" s="1415"/>
      <c r="CYU140" s="1415"/>
      <c r="CYV140" s="1415"/>
      <c r="CYW140" s="1415"/>
      <c r="CYX140" s="1415"/>
      <c r="CYY140" s="1415"/>
      <c r="CYZ140" s="1415"/>
      <c r="CZA140" s="1415"/>
      <c r="CZB140" s="1415"/>
      <c r="CZC140" s="1415"/>
      <c r="CZD140" s="1415"/>
      <c r="CZE140" s="1415"/>
      <c r="CZF140" s="1415"/>
      <c r="CZG140" s="1415"/>
      <c r="CZH140" s="1415"/>
      <c r="CZI140" s="1415"/>
      <c r="CZJ140" s="1415"/>
      <c r="CZK140" s="1415"/>
      <c r="CZL140" s="1415"/>
      <c r="CZM140" s="1415"/>
      <c r="CZN140" s="1415"/>
      <c r="CZO140" s="1415"/>
      <c r="CZP140" s="1415"/>
      <c r="CZQ140" s="1415"/>
      <c r="CZR140" s="1415"/>
      <c r="CZS140" s="1415"/>
      <c r="CZT140" s="1415"/>
      <c r="CZU140" s="1415"/>
      <c r="CZV140" s="1415"/>
      <c r="CZW140" s="1415"/>
      <c r="CZX140" s="1415"/>
      <c r="CZY140" s="1415"/>
      <c r="CZZ140" s="1415"/>
      <c r="DAA140" s="1415"/>
      <c r="DAB140" s="1415"/>
      <c r="DAC140" s="1415"/>
      <c r="DAD140" s="1415"/>
      <c r="DAE140" s="1415"/>
      <c r="DAF140" s="1415"/>
      <c r="DAG140" s="1415"/>
      <c r="DAH140" s="1415"/>
      <c r="DAI140" s="1415"/>
      <c r="DAJ140" s="1415"/>
      <c r="DAK140" s="1415"/>
      <c r="DAL140" s="1415"/>
      <c r="DAM140" s="1415"/>
      <c r="DAN140" s="1415"/>
      <c r="DAO140" s="1415"/>
      <c r="DAP140" s="1415"/>
      <c r="DAQ140" s="1415"/>
      <c r="DAR140" s="1415"/>
      <c r="DAS140" s="1415"/>
      <c r="DAT140" s="1415"/>
      <c r="DAU140" s="1415"/>
      <c r="DAV140" s="1415"/>
      <c r="DAW140" s="1415"/>
      <c r="DAX140" s="1415"/>
      <c r="DAY140" s="1415"/>
      <c r="DAZ140" s="1415"/>
      <c r="DBA140" s="1415"/>
      <c r="DBB140" s="1415"/>
      <c r="DBC140" s="1415"/>
      <c r="DBD140" s="1415"/>
      <c r="DBE140" s="1415"/>
      <c r="DBF140" s="1415"/>
      <c r="DBG140" s="1415"/>
      <c r="DBH140" s="1415"/>
      <c r="DBI140" s="1415"/>
      <c r="DBJ140" s="1415"/>
      <c r="DBK140" s="1415"/>
      <c r="DBL140" s="1415"/>
      <c r="DBM140" s="1415"/>
      <c r="DBN140" s="1415"/>
      <c r="DBO140" s="1415"/>
      <c r="DBP140" s="1415"/>
      <c r="DBQ140" s="1415"/>
      <c r="DBR140" s="1415"/>
      <c r="DBS140" s="1415"/>
      <c r="DBT140" s="1415"/>
      <c r="DBU140" s="1415"/>
      <c r="DBV140" s="1415"/>
      <c r="DBW140" s="1415"/>
      <c r="DBX140" s="1415"/>
      <c r="DBY140" s="1415"/>
      <c r="DBZ140" s="1415"/>
      <c r="DCA140" s="1415"/>
      <c r="DCB140" s="1415"/>
      <c r="DCC140" s="1415"/>
      <c r="DCD140" s="1415"/>
      <c r="DCE140" s="1415"/>
      <c r="DCF140" s="1415"/>
      <c r="DCG140" s="1415"/>
      <c r="DCH140" s="1415"/>
      <c r="DCI140" s="1415"/>
      <c r="DCJ140" s="1415"/>
      <c r="DCK140" s="1415"/>
      <c r="DCL140" s="1415"/>
      <c r="DCM140" s="1415"/>
      <c r="DCN140" s="1415"/>
      <c r="DCO140" s="1415"/>
      <c r="DCP140" s="1415"/>
      <c r="DCQ140" s="1415"/>
      <c r="DCR140" s="1415"/>
      <c r="DCS140" s="1415"/>
      <c r="DCT140" s="1415"/>
      <c r="DCU140" s="1415"/>
      <c r="DCV140" s="1415"/>
      <c r="DCW140" s="1415"/>
      <c r="DCX140" s="1415"/>
      <c r="DCY140" s="1415"/>
      <c r="DCZ140" s="1415"/>
      <c r="DDA140" s="1415"/>
      <c r="DDB140" s="1415"/>
      <c r="DDC140" s="1415"/>
      <c r="DDD140" s="1415"/>
      <c r="DDE140" s="1415"/>
      <c r="DDF140" s="1415"/>
      <c r="DDG140" s="1415"/>
      <c r="DDH140" s="1415"/>
      <c r="DDI140" s="1415"/>
      <c r="DDJ140" s="1415"/>
      <c r="DDK140" s="1415"/>
      <c r="DDL140" s="1415"/>
      <c r="DDM140" s="1415"/>
      <c r="DDN140" s="1415"/>
      <c r="DDO140" s="1415"/>
      <c r="DDP140" s="1415"/>
      <c r="DDQ140" s="1415"/>
      <c r="DDR140" s="1415"/>
      <c r="DDS140" s="1415"/>
      <c r="DDT140" s="1415"/>
      <c r="DDU140" s="1415"/>
      <c r="DDV140" s="1415"/>
      <c r="DDW140" s="1415"/>
      <c r="DDX140" s="1415"/>
      <c r="DDY140" s="1415"/>
      <c r="DDZ140" s="1415"/>
      <c r="DEA140" s="1415"/>
      <c r="DEB140" s="1415"/>
      <c r="DEC140" s="1415"/>
      <c r="DED140" s="1415"/>
      <c r="DEE140" s="1415"/>
      <c r="DEF140" s="1415"/>
      <c r="DEG140" s="1415"/>
      <c r="DEH140" s="1415"/>
      <c r="DEI140" s="1415"/>
      <c r="DEJ140" s="1415"/>
      <c r="DEK140" s="1415"/>
      <c r="DEL140" s="1415"/>
      <c r="DEM140" s="1415"/>
      <c r="DEN140" s="1415"/>
      <c r="DEO140" s="1415"/>
      <c r="DEP140" s="1415"/>
      <c r="DEQ140" s="1415"/>
      <c r="DER140" s="1415"/>
      <c r="DES140" s="1415"/>
      <c r="DET140" s="1415"/>
      <c r="DEU140" s="1415"/>
      <c r="DEV140" s="1415"/>
      <c r="DEW140" s="1415"/>
      <c r="DEX140" s="1415"/>
      <c r="DEY140" s="1415"/>
      <c r="DEZ140" s="1415"/>
      <c r="DFA140" s="1415"/>
      <c r="DFB140" s="1415"/>
      <c r="DFC140" s="1415"/>
      <c r="DFD140" s="1415"/>
      <c r="DFE140" s="1415"/>
      <c r="DFF140" s="1415"/>
      <c r="DFG140" s="1415"/>
      <c r="DFH140" s="1415"/>
      <c r="DFI140" s="1415"/>
      <c r="DFJ140" s="1415"/>
      <c r="DFK140" s="1415"/>
      <c r="DFL140" s="1415"/>
      <c r="DFM140" s="1415"/>
      <c r="DFN140" s="1415"/>
      <c r="DFO140" s="1415"/>
      <c r="DFP140" s="1415"/>
      <c r="DFQ140" s="1415"/>
      <c r="DFR140" s="1415"/>
      <c r="DFS140" s="1415"/>
      <c r="DFT140" s="1415"/>
      <c r="DFU140" s="1415"/>
      <c r="DFV140" s="1415"/>
      <c r="DFW140" s="1415"/>
      <c r="DFX140" s="1415"/>
      <c r="DFY140" s="1415"/>
      <c r="DFZ140" s="1415"/>
      <c r="DGA140" s="1415"/>
      <c r="DGB140" s="1415"/>
      <c r="DGC140" s="1415"/>
      <c r="DGD140" s="1415"/>
      <c r="DGE140" s="1415"/>
      <c r="DGF140" s="1415"/>
      <c r="DGG140" s="1415"/>
      <c r="DGH140" s="1415"/>
      <c r="DGI140" s="1415"/>
      <c r="DGJ140" s="1415"/>
      <c r="DGK140" s="1415"/>
      <c r="DGL140" s="1415"/>
      <c r="DGM140" s="1415"/>
      <c r="DGN140" s="1415"/>
      <c r="DGO140" s="1415"/>
      <c r="DGP140" s="1415"/>
      <c r="DGQ140" s="1415"/>
      <c r="DGR140" s="1415"/>
      <c r="DGS140" s="1415"/>
      <c r="DGT140" s="1415"/>
      <c r="DGU140" s="1415"/>
      <c r="DGV140" s="1415"/>
      <c r="DGW140" s="1415"/>
      <c r="DGX140" s="1415"/>
      <c r="DGY140" s="1415"/>
      <c r="DGZ140" s="1415"/>
      <c r="DHA140" s="1415"/>
      <c r="DHB140" s="1415"/>
      <c r="DHC140" s="1415"/>
      <c r="DHD140" s="1415"/>
      <c r="DHE140" s="1415"/>
      <c r="DHF140" s="1415"/>
      <c r="DHG140" s="1415"/>
      <c r="DHH140" s="1415"/>
      <c r="DHI140" s="1415"/>
      <c r="DHJ140" s="1415"/>
      <c r="DHK140" s="1415"/>
      <c r="DHL140" s="1415"/>
      <c r="DHM140" s="1415"/>
      <c r="DHN140" s="1415"/>
      <c r="DHO140" s="1415"/>
      <c r="DHP140" s="1415"/>
      <c r="DHQ140" s="1415"/>
      <c r="DHR140" s="1415"/>
      <c r="DHS140" s="1415"/>
      <c r="DHT140" s="1415"/>
      <c r="DHU140" s="1415"/>
      <c r="DHV140" s="1415"/>
      <c r="DHW140" s="1415"/>
      <c r="DHX140" s="1415"/>
      <c r="DHY140" s="1415"/>
      <c r="DHZ140" s="1415"/>
      <c r="DIA140" s="1415"/>
      <c r="DIB140" s="1415"/>
      <c r="DIC140" s="1415"/>
      <c r="DID140" s="1415"/>
      <c r="DIE140" s="1415"/>
      <c r="DIF140" s="1415"/>
      <c r="DIG140" s="1415"/>
      <c r="DIH140" s="1415"/>
      <c r="DII140" s="1415"/>
      <c r="DIJ140" s="1415"/>
      <c r="DIK140" s="1415"/>
      <c r="DIL140" s="1415"/>
      <c r="DIM140" s="1415"/>
      <c r="DIN140" s="1415"/>
      <c r="DIO140" s="1415"/>
      <c r="DIP140" s="1415"/>
      <c r="DIQ140" s="1415"/>
      <c r="DIR140" s="1415"/>
      <c r="DIS140" s="1415"/>
      <c r="DIT140" s="1415"/>
      <c r="DIU140" s="1415"/>
      <c r="DIV140" s="1415"/>
      <c r="DIW140" s="1415"/>
      <c r="DIX140" s="1415"/>
      <c r="DIY140" s="1415"/>
      <c r="DIZ140" s="1415"/>
      <c r="DJA140" s="1415"/>
      <c r="DJB140" s="1415"/>
      <c r="DJC140" s="1415"/>
      <c r="DJD140" s="1415"/>
      <c r="DJE140" s="1415"/>
      <c r="DJF140" s="1415"/>
      <c r="DJG140" s="1415"/>
      <c r="DJH140" s="1415"/>
      <c r="DJI140" s="1415"/>
      <c r="DJJ140" s="1415"/>
      <c r="DJK140" s="1415"/>
      <c r="DJL140" s="1415"/>
      <c r="DJM140" s="1415"/>
      <c r="DJN140" s="1415"/>
      <c r="DJO140" s="1415"/>
      <c r="DJP140" s="1415"/>
      <c r="DJQ140" s="1415"/>
      <c r="DJR140" s="1415"/>
      <c r="DJS140" s="1415"/>
      <c r="DJT140" s="1415"/>
      <c r="DJU140" s="1415"/>
      <c r="DJV140" s="1415"/>
      <c r="DJW140" s="1415"/>
      <c r="DJX140" s="1415"/>
      <c r="DJY140" s="1415"/>
      <c r="DJZ140" s="1415"/>
      <c r="DKA140" s="1415"/>
      <c r="DKB140" s="1415"/>
      <c r="DKC140" s="1415"/>
      <c r="DKD140" s="1415"/>
      <c r="DKE140" s="1415"/>
      <c r="DKF140" s="1415"/>
      <c r="DKG140" s="1415"/>
      <c r="DKH140" s="1415"/>
      <c r="DKI140" s="1415"/>
      <c r="DKJ140" s="1415"/>
      <c r="DKK140" s="1415"/>
      <c r="DKL140" s="1415"/>
      <c r="DKM140" s="1415"/>
      <c r="DKN140" s="1415"/>
      <c r="DKO140" s="1415"/>
      <c r="DKP140" s="1415"/>
      <c r="DKQ140" s="1415"/>
      <c r="DKR140" s="1415"/>
      <c r="DKS140" s="1415"/>
      <c r="DKT140" s="1415"/>
      <c r="DKU140" s="1415"/>
      <c r="DKV140" s="1415"/>
      <c r="DKW140" s="1415"/>
      <c r="DKX140" s="1415"/>
      <c r="DKY140" s="1415"/>
      <c r="DKZ140" s="1415"/>
      <c r="DLA140" s="1415"/>
      <c r="DLB140" s="1415"/>
      <c r="DLC140" s="1415"/>
      <c r="DLD140" s="1415"/>
      <c r="DLE140" s="1415"/>
      <c r="DLF140" s="1415"/>
      <c r="DLG140" s="1415"/>
      <c r="DLH140" s="1415"/>
      <c r="DLI140" s="1415"/>
      <c r="DLJ140" s="1415"/>
      <c r="DLK140" s="1415"/>
      <c r="DLL140" s="1415"/>
      <c r="DLM140" s="1415"/>
      <c r="DLN140" s="1415"/>
      <c r="DLO140" s="1415"/>
      <c r="DLP140" s="1415"/>
      <c r="DLQ140" s="1415"/>
      <c r="DLR140" s="1415"/>
      <c r="DLS140" s="1415"/>
      <c r="DLT140" s="1415"/>
      <c r="DLU140" s="1415"/>
      <c r="DLV140" s="1415"/>
      <c r="DLW140" s="1415"/>
      <c r="DLX140" s="1415"/>
      <c r="DLY140" s="1415"/>
      <c r="DLZ140" s="1415"/>
      <c r="DMA140" s="1415"/>
      <c r="DMB140" s="1415"/>
      <c r="DMC140" s="1415"/>
      <c r="DMD140" s="1415"/>
      <c r="DME140" s="1415"/>
      <c r="DMF140" s="1415"/>
      <c r="DMG140" s="1415"/>
      <c r="DMH140" s="1415"/>
      <c r="DMI140" s="1415"/>
      <c r="DMJ140" s="1415"/>
      <c r="DMK140" s="1415"/>
      <c r="DML140" s="1415"/>
      <c r="DMM140" s="1415"/>
      <c r="DMN140" s="1415"/>
      <c r="DMO140" s="1415"/>
      <c r="DMP140" s="1415"/>
      <c r="DMQ140" s="1415"/>
      <c r="DMR140" s="1415"/>
      <c r="DMS140" s="1415"/>
      <c r="DMT140" s="1415"/>
      <c r="DMU140" s="1415"/>
      <c r="DMV140" s="1415"/>
      <c r="DMW140" s="1415"/>
      <c r="DMX140" s="1415"/>
      <c r="DMY140" s="1415"/>
      <c r="DMZ140" s="1415"/>
      <c r="DNA140" s="1415"/>
      <c r="DNB140" s="1415"/>
      <c r="DNC140" s="1415"/>
      <c r="DND140" s="1415"/>
      <c r="DNE140" s="1415"/>
      <c r="DNF140" s="1415"/>
      <c r="DNG140" s="1415"/>
      <c r="DNH140" s="1415"/>
      <c r="DNI140" s="1415"/>
      <c r="DNJ140" s="1415"/>
      <c r="DNK140" s="1415"/>
      <c r="DNL140" s="1415"/>
      <c r="DNM140" s="1415"/>
      <c r="DNN140" s="1415"/>
      <c r="DNO140" s="1415"/>
      <c r="DNP140" s="1415"/>
      <c r="DNQ140" s="1415"/>
      <c r="DNR140" s="1415"/>
      <c r="DNS140" s="1415"/>
      <c r="DNT140" s="1415"/>
      <c r="DNU140" s="1415"/>
      <c r="DNV140" s="1415"/>
      <c r="DNW140" s="1415"/>
      <c r="DNX140" s="1415"/>
      <c r="DNY140" s="1415"/>
      <c r="DNZ140" s="1415"/>
      <c r="DOA140" s="1415"/>
      <c r="DOB140" s="1415"/>
      <c r="DOC140" s="1415"/>
      <c r="DOD140" s="1415"/>
      <c r="DOE140" s="1415"/>
      <c r="DOF140" s="1415"/>
      <c r="DOG140" s="1415"/>
      <c r="DOH140" s="1415"/>
      <c r="DOI140" s="1415"/>
      <c r="DOJ140" s="1415"/>
      <c r="DOK140" s="1415"/>
      <c r="DOL140" s="1415"/>
      <c r="DOM140" s="1415"/>
      <c r="DON140" s="1415"/>
      <c r="DOO140" s="1415"/>
      <c r="DOP140" s="1415"/>
      <c r="DOQ140" s="1415"/>
      <c r="DOR140" s="1415"/>
      <c r="DOS140" s="1415"/>
      <c r="DOT140" s="1415"/>
      <c r="DOU140" s="1415"/>
      <c r="DOV140" s="1415"/>
      <c r="DOW140" s="1415"/>
      <c r="DOX140" s="1415"/>
      <c r="DOY140" s="1415"/>
      <c r="DOZ140" s="1415"/>
      <c r="DPA140" s="1415"/>
      <c r="DPB140" s="1415"/>
      <c r="DPC140" s="1415"/>
      <c r="DPD140" s="1415"/>
      <c r="DPE140" s="1415"/>
      <c r="DPF140" s="1415"/>
      <c r="DPG140" s="1415"/>
      <c r="DPH140" s="1415"/>
      <c r="DPI140" s="1415"/>
      <c r="DPJ140" s="1415"/>
      <c r="DPK140" s="1415"/>
      <c r="DPL140" s="1415"/>
      <c r="DPM140" s="1415"/>
      <c r="DPN140" s="1415"/>
      <c r="DPO140" s="1415"/>
      <c r="DPP140" s="1415"/>
      <c r="DPQ140" s="1415"/>
      <c r="DPR140" s="1415"/>
      <c r="DPS140" s="1415"/>
      <c r="DPT140" s="1415"/>
      <c r="DPU140" s="1415"/>
      <c r="DPV140" s="1415"/>
      <c r="DPW140" s="1415"/>
      <c r="DPX140" s="1415"/>
      <c r="DPY140" s="1415"/>
      <c r="DPZ140" s="1415"/>
      <c r="DQA140" s="1415"/>
      <c r="DQB140" s="1415"/>
      <c r="DQC140" s="1415"/>
      <c r="DQD140" s="1415"/>
      <c r="DQE140" s="1415"/>
      <c r="DQF140" s="1415"/>
      <c r="DQG140" s="1415"/>
      <c r="DQH140" s="1415"/>
      <c r="DQI140" s="1415"/>
      <c r="DQJ140" s="1415"/>
      <c r="DQK140" s="1415"/>
      <c r="DQL140" s="1415"/>
      <c r="DQM140" s="1415"/>
      <c r="DQN140" s="1415"/>
      <c r="DQO140" s="1415"/>
      <c r="DQP140" s="1415"/>
      <c r="DQQ140" s="1415"/>
      <c r="DQR140" s="1415"/>
      <c r="DQS140" s="1415"/>
      <c r="DQT140" s="1415"/>
      <c r="DQU140" s="1415"/>
      <c r="DQV140" s="1415"/>
      <c r="DQW140" s="1415"/>
      <c r="DQX140" s="1415"/>
      <c r="DQY140" s="1415"/>
      <c r="DQZ140" s="1415"/>
      <c r="DRA140" s="1415"/>
      <c r="DRB140" s="1415"/>
      <c r="DRC140" s="1415"/>
      <c r="DRD140" s="1415"/>
      <c r="DRE140" s="1415"/>
      <c r="DRF140" s="1415"/>
      <c r="DRG140" s="1415"/>
      <c r="DRH140" s="1415"/>
      <c r="DRI140" s="1415"/>
      <c r="DRJ140" s="1415"/>
      <c r="DRK140" s="1415"/>
      <c r="DRL140" s="1415"/>
      <c r="DRM140" s="1415"/>
      <c r="DRN140" s="1415"/>
      <c r="DRO140" s="1415"/>
      <c r="DRP140" s="1415"/>
      <c r="DRQ140" s="1415"/>
      <c r="DRR140" s="1415"/>
      <c r="DRS140" s="1415"/>
      <c r="DRT140" s="1415"/>
      <c r="DRU140" s="1415"/>
      <c r="DRV140" s="1415"/>
      <c r="DRW140" s="1415"/>
      <c r="DRX140" s="1415"/>
      <c r="DRY140" s="1415"/>
      <c r="DRZ140" s="1415"/>
      <c r="DSA140" s="1415"/>
      <c r="DSB140" s="1415"/>
      <c r="DSC140" s="1415"/>
      <c r="DSD140" s="1415"/>
      <c r="DSE140" s="1415"/>
      <c r="DSF140" s="1415"/>
      <c r="DSG140" s="1415"/>
      <c r="DSH140" s="1415"/>
      <c r="DSI140" s="1415"/>
      <c r="DSJ140" s="1415"/>
      <c r="DSK140" s="1415"/>
      <c r="DSL140" s="1415"/>
      <c r="DSM140" s="1415"/>
      <c r="DSN140" s="1415"/>
      <c r="DSO140" s="1415"/>
      <c r="DSP140" s="1415"/>
      <c r="DSQ140" s="1415"/>
      <c r="DSR140" s="1415"/>
      <c r="DSS140" s="1415"/>
      <c r="DST140" s="1415"/>
      <c r="DSU140" s="1415"/>
      <c r="DSV140" s="1415"/>
      <c r="DSW140" s="1415"/>
      <c r="DSX140" s="1415"/>
      <c r="DSY140" s="1415"/>
      <c r="DSZ140" s="1415"/>
      <c r="DTA140" s="1415"/>
      <c r="DTB140" s="1415"/>
      <c r="DTC140" s="1415"/>
      <c r="DTD140" s="1415"/>
      <c r="DTE140" s="1415"/>
      <c r="DTF140" s="1415"/>
      <c r="DTG140" s="1415"/>
      <c r="DTH140" s="1415"/>
      <c r="DTI140" s="1415"/>
      <c r="DTJ140" s="1415"/>
      <c r="DTK140" s="1415"/>
      <c r="DTL140" s="1415"/>
      <c r="DTM140" s="1415"/>
      <c r="DTN140" s="1415"/>
      <c r="DTO140" s="1415"/>
      <c r="DTP140" s="1415"/>
      <c r="DTQ140" s="1415"/>
      <c r="DTR140" s="1415"/>
      <c r="DTS140" s="1415"/>
      <c r="DTT140" s="1415"/>
      <c r="DTU140" s="1415"/>
      <c r="DTV140" s="1415"/>
      <c r="DTW140" s="1415"/>
      <c r="DTX140" s="1415"/>
      <c r="DTY140" s="1415"/>
      <c r="DTZ140" s="1415"/>
      <c r="DUA140" s="1415"/>
      <c r="DUB140" s="1415"/>
      <c r="DUC140" s="1415"/>
      <c r="DUD140" s="1415"/>
      <c r="DUE140" s="1415"/>
      <c r="DUF140" s="1415"/>
      <c r="DUG140" s="1415"/>
      <c r="DUH140" s="1415"/>
      <c r="DUI140" s="1415"/>
      <c r="DUJ140" s="1415"/>
      <c r="DUK140" s="1415"/>
      <c r="DUL140" s="1415"/>
      <c r="DUM140" s="1415"/>
      <c r="DUN140" s="1415"/>
      <c r="DUO140" s="1415"/>
      <c r="DUP140" s="1415"/>
      <c r="DUQ140" s="1415"/>
      <c r="DUR140" s="1415"/>
      <c r="DUS140" s="1415"/>
      <c r="DUT140" s="1415"/>
      <c r="DUU140" s="1415"/>
      <c r="DUV140" s="1415"/>
      <c r="DUW140" s="1415"/>
      <c r="DUX140" s="1415"/>
      <c r="DUY140" s="1415"/>
      <c r="DUZ140" s="1415"/>
      <c r="DVA140" s="1415"/>
      <c r="DVB140" s="1415"/>
      <c r="DVC140" s="1415"/>
      <c r="DVD140" s="1415"/>
      <c r="DVE140" s="1415"/>
      <c r="DVF140" s="1415"/>
      <c r="DVG140" s="1415"/>
      <c r="DVH140" s="1415"/>
      <c r="DVI140" s="1415"/>
      <c r="DVJ140" s="1415"/>
      <c r="DVK140" s="1415"/>
      <c r="DVL140" s="1415"/>
      <c r="DVM140" s="1415"/>
      <c r="DVN140" s="1415"/>
      <c r="DVO140" s="1415"/>
      <c r="DVP140" s="1415"/>
      <c r="DVQ140" s="1415"/>
      <c r="DVR140" s="1415"/>
      <c r="DVS140" s="1415"/>
      <c r="DVT140" s="1415"/>
      <c r="DVU140" s="1415"/>
      <c r="DVV140" s="1415"/>
      <c r="DVW140" s="1415"/>
      <c r="DVX140" s="1415"/>
      <c r="DVY140" s="1415"/>
      <c r="DVZ140" s="1415"/>
      <c r="DWA140" s="1415"/>
      <c r="DWB140" s="1415"/>
      <c r="DWC140" s="1415"/>
      <c r="DWD140" s="1415"/>
      <c r="DWE140" s="1415"/>
      <c r="DWF140" s="1415"/>
      <c r="DWG140" s="1415"/>
      <c r="DWH140" s="1415"/>
      <c r="DWI140" s="1415"/>
      <c r="DWJ140" s="1415"/>
      <c r="DWK140" s="1415"/>
      <c r="DWL140" s="1415"/>
      <c r="DWM140" s="1415"/>
      <c r="DWN140" s="1415"/>
      <c r="DWO140" s="1415"/>
      <c r="DWP140" s="1415"/>
      <c r="DWQ140" s="1415"/>
      <c r="DWR140" s="1415"/>
      <c r="DWS140" s="1415"/>
      <c r="DWT140" s="1415"/>
      <c r="DWU140" s="1415"/>
      <c r="DWV140" s="1415"/>
      <c r="DWW140" s="1415"/>
      <c r="DWX140" s="1415"/>
      <c r="DWY140" s="1415"/>
      <c r="DWZ140" s="1415"/>
      <c r="DXA140" s="1415"/>
      <c r="DXB140" s="1415"/>
      <c r="DXC140" s="1415"/>
      <c r="DXD140" s="1415"/>
      <c r="DXE140" s="1415"/>
      <c r="DXF140" s="1415"/>
      <c r="DXG140" s="1415"/>
      <c r="DXH140" s="1415"/>
      <c r="DXI140" s="1415"/>
      <c r="DXJ140" s="1415"/>
      <c r="DXK140" s="1415"/>
      <c r="DXL140" s="1415"/>
      <c r="DXM140" s="1415"/>
      <c r="DXN140" s="1415"/>
      <c r="DXO140" s="1415"/>
      <c r="DXP140" s="1415"/>
      <c r="DXQ140" s="1415"/>
      <c r="DXR140" s="1415"/>
      <c r="DXS140" s="1415"/>
      <c r="DXT140" s="1415"/>
      <c r="DXU140" s="1415"/>
      <c r="DXV140" s="1415"/>
      <c r="DXW140" s="1415"/>
      <c r="DXX140" s="1415"/>
      <c r="DXY140" s="1415"/>
      <c r="DXZ140" s="1415"/>
      <c r="DYA140" s="1415"/>
      <c r="DYB140" s="1415"/>
      <c r="DYC140" s="1415"/>
      <c r="DYD140" s="1415"/>
      <c r="DYE140" s="1415"/>
      <c r="DYF140" s="1415"/>
      <c r="DYG140" s="1415"/>
      <c r="DYH140" s="1415"/>
      <c r="DYI140" s="1415"/>
      <c r="DYJ140" s="1415"/>
      <c r="DYK140" s="1415"/>
      <c r="DYL140" s="1415"/>
      <c r="DYM140" s="1415"/>
      <c r="DYN140" s="1415"/>
      <c r="DYO140" s="1415"/>
      <c r="DYP140" s="1415"/>
      <c r="DYQ140" s="1415"/>
      <c r="DYR140" s="1415"/>
      <c r="DYS140" s="1415"/>
      <c r="DYT140" s="1415"/>
      <c r="DYU140" s="1415"/>
      <c r="DYV140" s="1415"/>
      <c r="DYW140" s="1415"/>
      <c r="DYX140" s="1415"/>
      <c r="DYY140" s="1415"/>
      <c r="DYZ140" s="1415"/>
      <c r="DZA140" s="1415"/>
      <c r="DZB140" s="1415"/>
      <c r="DZC140" s="1415"/>
      <c r="DZD140" s="1415"/>
      <c r="DZE140" s="1415"/>
      <c r="DZF140" s="1415"/>
      <c r="DZG140" s="1415"/>
      <c r="DZH140" s="1415"/>
      <c r="DZI140" s="1415"/>
      <c r="DZJ140" s="1415"/>
      <c r="DZK140" s="1415"/>
      <c r="DZL140" s="1415"/>
      <c r="DZM140" s="1415"/>
      <c r="DZN140" s="1415"/>
      <c r="DZO140" s="1415"/>
      <c r="DZP140" s="1415"/>
      <c r="DZQ140" s="1415"/>
      <c r="DZR140" s="1415"/>
      <c r="DZS140" s="1415"/>
      <c r="DZT140" s="1415"/>
      <c r="DZU140" s="1415"/>
      <c r="DZV140" s="1415"/>
      <c r="DZW140" s="1415"/>
      <c r="DZX140" s="1415"/>
      <c r="DZY140" s="1415"/>
      <c r="DZZ140" s="1415"/>
      <c r="EAA140" s="1415"/>
      <c r="EAB140" s="1415"/>
      <c r="EAC140" s="1415"/>
      <c r="EAD140" s="1415"/>
      <c r="EAE140" s="1415"/>
      <c r="EAF140" s="1415"/>
      <c r="EAG140" s="1415"/>
      <c r="EAH140" s="1415"/>
      <c r="EAI140" s="1415"/>
      <c r="EAJ140" s="1415"/>
      <c r="EAK140" s="1415"/>
      <c r="EAL140" s="1415"/>
      <c r="EAM140" s="1415"/>
      <c r="EAN140" s="1415"/>
      <c r="EAO140" s="1415"/>
      <c r="EAP140" s="1415"/>
      <c r="EAQ140" s="1415"/>
      <c r="EAR140" s="1415"/>
      <c r="EAS140" s="1415"/>
      <c r="EAT140" s="1415"/>
      <c r="EAU140" s="1415"/>
      <c r="EAV140" s="1415"/>
      <c r="EAW140" s="1415"/>
      <c r="EAX140" s="1415"/>
      <c r="EAY140" s="1415"/>
      <c r="EAZ140" s="1415"/>
      <c r="EBA140" s="1415"/>
      <c r="EBB140" s="1415"/>
      <c r="EBC140" s="1415"/>
      <c r="EBD140" s="1415"/>
      <c r="EBE140" s="1415"/>
      <c r="EBF140" s="1415"/>
      <c r="EBG140" s="1415"/>
      <c r="EBH140" s="1415"/>
      <c r="EBI140" s="1415"/>
      <c r="EBJ140" s="1415"/>
      <c r="EBK140" s="1415"/>
      <c r="EBL140" s="1415"/>
      <c r="EBM140" s="1415"/>
      <c r="EBN140" s="1415"/>
      <c r="EBO140" s="1415"/>
      <c r="EBP140" s="1415"/>
      <c r="EBQ140" s="1415"/>
      <c r="EBR140" s="1415"/>
      <c r="EBS140" s="1415"/>
      <c r="EBT140" s="1415"/>
      <c r="EBU140" s="1415"/>
      <c r="EBV140" s="1415"/>
      <c r="EBW140" s="1415"/>
      <c r="EBX140" s="1415"/>
      <c r="EBY140" s="1415"/>
      <c r="EBZ140" s="1415"/>
      <c r="ECA140" s="1415"/>
      <c r="ECB140" s="1415"/>
      <c r="ECC140" s="1415"/>
      <c r="ECD140" s="1415"/>
      <c r="ECE140" s="1415"/>
      <c r="ECF140" s="1415"/>
      <c r="ECG140" s="1415"/>
      <c r="ECH140" s="1415"/>
      <c r="ECI140" s="1415"/>
      <c r="ECJ140" s="1415"/>
      <c r="ECK140" s="1415"/>
      <c r="ECL140" s="1415"/>
      <c r="ECM140" s="1415"/>
      <c r="ECN140" s="1415"/>
      <c r="ECO140" s="1415"/>
      <c r="ECP140" s="1415"/>
      <c r="ECQ140" s="1415"/>
      <c r="ECR140" s="1415"/>
      <c r="ECS140" s="1415"/>
      <c r="ECT140" s="1415"/>
      <c r="ECU140" s="1415"/>
      <c r="ECV140" s="1415"/>
      <c r="ECW140" s="1415"/>
      <c r="ECX140" s="1415"/>
      <c r="ECY140" s="1415"/>
      <c r="ECZ140" s="1415"/>
      <c r="EDA140" s="1415"/>
      <c r="EDB140" s="1415"/>
      <c r="EDC140" s="1415"/>
      <c r="EDD140" s="1415"/>
      <c r="EDE140" s="1415"/>
      <c r="EDF140" s="1415"/>
      <c r="EDG140" s="1415"/>
      <c r="EDH140" s="1415"/>
      <c r="EDI140" s="1415"/>
      <c r="EDJ140" s="1415"/>
      <c r="EDK140" s="1415"/>
      <c r="EDL140" s="1415"/>
      <c r="EDM140" s="1415"/>
      <c r="EDN140" s="1415"/>
      <c r="EDO140" s="1415"/>
      <c r="EDP140" s="1415"/>
      <c r="EDQ140" s="1415"/>
      <c r="EDR140" s="1415"/>
      <c r="EDS140" s="1415"/>
      <c r="EDT140" s="1415"/>
      <c r="EDU140" s="1415"/>
      <c r="EDV140" s="1415"/>
      <c r="EDW140" s="1415"/>
      <c r="EDX140" s="1415"/>
      <c r="EDY140" s="1415"/>
      <c r="EDZ140" s="1415"/>
      <c r="EEA140" s="1415"/>
      <c r="EEB140" s="1415"/>
      <c r="EEC140" s="1415"/>
      <c r="EED140" s="1415"/>
      <c r="EEE140" s="1415"/>
      <c r="EEF140" s="1415"/>
      <c r="EEG140" s="1415"/>
      <c r="EEH140" s="1415"/>
      <c r="EEI140" s="1415"/>
      <c r="EEJ140" s="1415"/>
      <c r="EEK140" s="1415"/>
      <c r="EEL140" s="1415"/>
      <c r="EEM140" s="1415"/>
      <c r="EEN140" s="1415"/>
      <c r="EEO140" s="1415"/>
      <c r="EEP140" s="1415"/>
      <c r="EEQ140" s="1415"/>
      <c r="EER140" s="1415"/>
      <c r="EES140" s="1415"/>
      <c r="EET140" s="1415"/>
      <c r="EEU140" s="1415"/>
      <c r="EEV140" s="1415"/>
      <c r="EEW140" s="1415"/>
      <c r="EEX140" s="1415"/>
      <c r="EEY140" s="1415"/>
      <c r="EEZ140" s="1415"/>
      <c r="EFA140" s="1415"/>
      <c r="EFB140" s="1415"/>
      <c r="EFC140" s="1415"/>
      <c r="EFD140" s="1415"/>
      <c r="EFE140" s="1415"/>
      <c r="EFF140" s="1415"/>
      <c r="EFG140" s="1415"/>
      <c r="EFH140" s="1415"/>
      <c r="EFI140" s="1415"/>
      <c r="EFJ140" s="1415"/>
      <c r="EFK140" s="1415"/>
      <c r="EFL140" s="1415"/>
      <c r="EFM140" s="1415"/>
      <c r="EFN140" s="1415"/>
      <c r="EFO140" s="1415"/>
      <c r="EFP140" s="1415"/>
      <c r="EFQ140" s="1415"/>
      <c r="EFR140" s="1415"/>
      <c r="EFS140" s="1415"/>
      <c r="EFT140" s="1415"/>
      <c r="EFU140" s="1415"/>
      <c r="EFV140" s="1415"/>
      <c r="EFW140" s="1415"/>
      <c r="EFX140" s="1415"/>
      <c r="EFY140" s="1415"/>
      <c r="EFZ140" s="1415"/>
      <c r="EGA140" s="1415"/>
      <c r="EGB140" s="1415"/>
      <c r="EGC140" s="1415"/>
      <c r="EGD140" s="1415"/>
      <c r="EGE140" s="1415"/>
      <c r="EGF140" s="1415"/>
      <c r="EGG140" s="1415"/>
      <c r="EGH140" s="1415"/>
      <c r="EGI140" s="1415"/>
      <c r="EGJ140" s="1415"/>
      <c r="EGK140" s="1415"/>
      <c r="EGL140" s="1415"/>
      <c r="EGM140" s="1415"/>
      <c r="EGN140" s="1415"/>
      <c r="EGO140" s="1415"/>
      <c r="EGP140" s="1415"/>
      <c r="EGQ140" s="1415"/>
      <c r="EGR140" s="1415"/>
      <c r="EGS140" s="1415"/>
      <c r="EGT140" s="1415"/>
      <c r="EGU140" s="1415"/>
      <c r="EGV140" s="1415"/>
      <c r="EGW140" s="1415"/>
      <c r="EGX140" s="1415"/>
      <c r="EGY140" s="1415"/>
      <c r="EGZ140" s="1415"/>
      <c r="EHA140" s="1415"/>
      <c r="EHB140" s="1415"/>
      <c r="EHC140" s="1415"/>
      <c r="EHD140" s="1415"/>
      <c r="EHE140" s="1415"/>
      <c r="EHF140" s="1415"/>
      <c r="EHG140" s="1415"/>
      <c r="EHH140" s="1415"/>
      <c r="EHI140" s="1415"/>
      <c r="EHJ140" s="1415"/>
      <c r="EHK140" s="1415"/>
      <c r="EHL140" s="1415"/>
      <c r="EHM140" s="1415"/>
      <c r="EHN140" s="1415"/>
      <c r="EHO140" s="1415"/>
      <c r="EHP140" s="1415"/>
      <c r="EHQ140" s="1415"/>
      <c r="EHR140" s="1415"/>
      <c r="EHS140" s="1415"/>
      <c r="EHT140" s="1415"/>
      <c r="EHU140" s="1415"/>
      <c r="EHV140" s="1415"/>
      <c r="EHW140" s="1415"/>
      <c r="EHX140" s="1415"/>
      <c r="EHY140" s="1415"/>
      <c r="EHZ140" s="1415"/>
      <c r="EIA140" s="1415"/>
      <c r="EIB140" s="1415"/>
      <c r="EIC140" s="1415"/>
      <c r="EID140" s="1415"/>
      <c r="EIE140" s="1415"/>
      <c r="EIF140" s="1415"/>
      <c r="EIG140" s="1415"/>
      <c r="EIH140" s="1415"/>
      <c r="EII140" s="1415"/>
      <c r="EIJ140" s="1415"/>
      <c r="EIK140" s="1415"/>
      <c r="EIL140" s="1415"/>
      <c r="EIM140" s="1415"/>
      <c r="EIN140" s="1415"/>
      <c r="EIO140" s="1415"/>
      <c r="EIP140" s="1415"/>
      <c r="EIQ140" s="1415"/>
      <c r="EIR140" s="1415"/>
      <c r="EIS140" s="1415"/>
      <c r="EIT140" s="1415"/>
      <c r="EIU140" s="1415"/>
      <c r="EIV140" s="1415"/>
      <c r="EIW140" s="1415"/>
      <c r="EIX140" s="1415"/>
      <c r="EIY140" s="1415"/>
      <c r="EIZ140" s="1415"/>
      <c r="EJA140" s="1415"/>
      <c r="EJB140" s="1415"/>
      <c r="EJC140" s="1415"/>
      <c r="EJD140" s="1415"/>
      <c r="EJE140" s="1415"/>
      <c r="EJF140" s="1415"/>
      <c r="EJG140" s="1415"/>
      <c r="EJH140" s="1415"/>
      <c r="EJI140" s="1415"/>
      <c r="EJJ140" s="1415"/>
      <c r="EJK140" s="1415"/>
      <c r="EJL140" s="1415"/>
      <c r="EJM140" s="1415"/>
      <c r="EJN140" s="1415"/>
      <c r="EJO140" s="1415"/>
      <c r="EJP140" s="1415"/>
      <c r="EJQ140" s="1415"/>
      <c r="EJR140" s="1415"/>
      <c r="EJS140" s="1415"/>
      <c r="EJT140" s="1415"/>
      <c r="EJU140" s="1415"/>
      <c r="EJV140" s="1415"/>
      <c r="EJW140" s="1415"/>
      <c r="EJX140" s="1415"/>
      <c r="EJY140" s="1415"/>
      <c r="EJZ140" s="1415"/>
      <c r="EKA140" s="1415"/>
      <c r="EKB140" s="1415"/>
      <c r="EKC140" s="1415"/>
      <c r="EKD140" s="1415"/>
      <c r="EKE140" s="1415"/>
      <c r="EKF140" s="1415"/>
      <c r="EKG140" s="1415"/>
      <c r="EKH140" s="1415"/>
      <c r="EKI140" s="1415"/>
      <c r="EKJ140" s="1415"/>
      <c r="EKK140" s="1415"/>
      <c r="EKL140" s="1415"/>
      <c r="EKM140" s="1415"/>
      <c r="EKN140" s="1415"/>
      <c r="EKO140" s="1415"/>
      <c r="EKP140" s="1415"/>
      <c r="EKQ140" s="1415"/>
      <c r="EKR140" s="1415"/>
      <c r="EKS140" s="1415"/>
      <c r="EKT140" s="1415"/>
      <c r="EKU140" s="1415"/>
      <c r="EKV140" s="1415"/>
      <c r="EKW140" s="1415"/>
      <c r="EKX140" s="1415"/>
      <c r="EKY140" s="1415"/>
      <c r="EKZ140" s="1415"/>
      <c r="ELA140" s="1415"/>
      <c r="ELB140" s="1415"/>
      <c r="ELC140" s="1415"/>
      <c r="ELD140" s="1415"/>
      <c r="ELE140" s="1415"/>
      <c r="ELF140" s="1415"/>
      <c r="ELG140" s="1415"/>
      <c r="ELH140" s="1415"/>
      <c r="ELI140" s="1415"/>
      <c r="ELJ140" s="1415"/>
      <c r="ELK140" s="1415"/>
      <c r="ELL140" s="1415"/>
      <c r="ELM140" s="1415"/>
      <c r="ELN140" s="1415"/>
      <c r="ELO140" s="1415"/>
      <c r="ELP140" s="1415"/>
      <c r="ELQ140" s="1415"/>
      <c r="ELR140" s="1415"/>
      <c r="ELS140" s="1415"/>
      <c r="ELT140" s="1415"/>
      <c r="ELU140" s="1415"/>
      <c r="ELV140" s="1415"/>
      <c r="ELW140" s="1415"/>
      <c r="ELX140" s="1415"/>
      <c r="ELY140" s="1415"/>
      <c r="ELZ140" s="1415"/>
      <c r="EMA140" s="1415"/>
      <c r="EMB140" s="1415"/>
      <c r="EMC140" s="1415"/>
      <c r="EMD140" s="1415"/>
      <c r="EME140" s="1415"/>
      <c r="EMF140" s="1415"/>
      <c r="EMG140" s="1415"/>
      <c r="EMH140" s="1415"/>
      <c r="EMI140" s="1415"/>
      <c r="EMJ140" s="1415"/>
      <c r="EMK140" s="1415"/>
      <c r="EML140" s="1415"/>
      <c r="EMM140" s="1415"/>
      <c r="EMN140" s="1415"/>
      <c r="EMO140" s="1415"/>
      <c r="EMP140" s="1415"/>
      <c r="EMQ140" s="1415"/>
      <c r="EMR140" s="1415"/>
      <c r="EMS140" s="1415"/>
      <c r="EMT140" s="1415"/>
      <c r="EMU140" s="1415"/>
      <c r="EMV140" s="1415"/>
      <c r="EMW140" s="1415"/>
      <c r="EMX140" s="1415"/>
      <c r="EMY140" s="1415"/>
      <c r="EMZ140" s="1415"/>
      <c r="ENA140" s="1415"/>
      <c r="ENB140" s="1415"/>
      <c r="ENC140" s="1415"/>
      <c r="END140" s="1415"/>
      <c r="ENE140" s="1415"/>
      <c r="ENF140" s="1415"/>
      <c r="ENG140" s="1415"/>
      <c r="ENH140" s="1415"/>
      <c r="ENI140" s="1415"/>
      <c r="ENJ140" s="1415"/>
      <c r="ENK140" s="1415"/>
      <c r="ENL140" s="1415"/>
      <c r="ENM140" s="1415"/>
      <c r="ENN140" s="1415"/>
      <c r="ENO140" s="1415"/>
      <c r="ENP140" s="1415"/>
      <c r="ENQ140" s="1415"/>
      <c r="ENR140" s="1415"/>
      <c r="ENS140" s="1415"/>
      <c r="ENT140" s="1415"/>
      <c r="ENU140" s="1415"/>
      <c r="ENV140" s="1415"/>
      <c r="ENW140" s="1415"/>
      <c r="ENX140" s="1415"/>
      <c r="ENY140" s="1415"/>
      <c r="ENZ140" s="1415"/>
      <c r="EOA140" s="1415"/>
      <c r="EOB140" s="1415"/>
      <c r="EOC140" s="1415"/>
      <c r="EOD140" s="1415"/>
      <c r="EOE140" s="1415"/>
      <c r="EOF140" s="1415"/>
      <c r="EOG140" s="1415"/>
      <c r="EOH140" s="1415"/>
      <c r="EOI140" s="1415"/>
      <c r="EOJ140" s="1415"/>
      <c r="EOK140" s="1415"/>
      <c r="EOL140" s="1415"/>
      <c r="EOM140" s="1415"/>
      <c r="EON140" s="1415"/>
      <c r="EOO140" s="1415"/>
      <c r="EOP140" s="1415"/>
      <c r="EOQ140" s="1415"/>
      <c r="EOR140" s="1415"/>
      <c r="EOS140" s="1415"/>
      <c r="EOT140" s="1415"/>
      <c r="EOU140" s="1415"/>
      <c r="EOV140" s="1415"/>
      <c r="EOW140" s="1415"/>
      <c r="EOX140" s="1415"/>
      <c r="EOY140" s="1415"/>
      <c r="EOZ140" s="1415"/>
      <c r="EPA140" s="1415"/>
      <c r="EPB140" s="1415"/>
      <c r="EPC140" s="1415"/>
      <c r="EPD140" s="1415"/>
      <c r="EPE140" s="1415"/>
      <c r="EPF140" s="1415"/>
      <c r="EPG140" s="1415"/>
      <c r="EPH140" s="1415"/>
      <c r="EPI140" s="1415"/>
      <c r="EPJ140" s="1415"/>
      <c r="EPK140" s="1415"/>
      <c r="EPL140" s="1415"/>
      <c r="EPM140" s="1415"/>
      <c r="EPN140" s="1415"/>
      <c r="EPO140" s="1415"/>
      <c r="EPP140" s="1415"/>
      <c r="EPQ140" s="1415"/>
      <c r="EPR140" s="1415"/>
      <c r="EPS140" s="1415"/>
      <c r="EPT140" s="1415"/>
      <c r="EPU140" s="1415"/>
      <c r="EPV140" s="1415"/>
      <c r="EPW140" s="1415"/>
      <c r="EPX140" s="1415"/>
      <c r="EPY140" s="1415"/>
      <c r="EPZ140" s="1415"/>
      <c r="EQA140" s="1415"/>
      <c r="EQB140" s="1415"/>
      <c r="EQC140" s="1415"/>
      <c r="EQD140" s="1415"/>
      <c r="EQE140" s="1415"/>
      <c r="EQF140" s="1415"/>
      <c r="EQG140" s="1415"/>
      <c r="EQH140" s="1415"/>
      <c r="EQI140" s="1415"/>
      <c r="EQJ140" s="1415"/>
      <c r="EQK140" s="1415"/>
      <c r="EQL140" s="1415"/>
      <c r="EQM140" s="1415"/>
      <c r="EQN140" s="1415"/>
      <c r="EQO140" s="1415"/>
      <c r="EQP140" s="1415"/>
      <c r="EQQ140" s="1415"/>
      <c r="EQR140" s="1415"/>
      <c r="EQS140" s="1415"/>
      <c r="EQT140" s="1415"/>
      <c r="EQU140" s="1415"/>
      <c r="EQV140" s="1415"/>
      <c r="EQW140" s="1415"/>
      <c r="EQX140" s="1415"/>
      <c r="EQY140" s="1415"/>
      <c r="EQZ140" s="1415"/>
      <c r="ERA140" s="1415"/>
      <c r="ERB140" s="1415"/>
      <c r="ERC140" s="1415"/>
      <c r="ERD140" s="1415"/>
      <c r="ERE140" s="1415"/>
      <c r="ERF140" s="1415"/>
      <c r="ERG140" s="1415"/>
      <c r="ERH140" s="1415"/>
      <c r="ERI140" s="1415"/>
      <c r="ERJ140" s="1415"/>
      <c r="ERK140" s="1415"/>
      <c r="ERL140" s="1415"/>
      <c r="ERM140" s="1415"/>
      <c r="ERN140" s="1415"/>
      <c r="ERO140" s="1415"/>
      <c r="ERP140" s="1415"/>
      <c r="ERQ140" s="1415"/>
      <c r="ERR140" s="1415"/>
      <c r="ERS140" s="1415"/>
      <c r="ERT140" s="1415"/>
      <c r="ERU140" s="1415"/>
      <c r="ERV140" s="1415"/>
      <c r="ERW140" s="1415"/>
      <c r="ERX140" s="1415"/>
      <c r="ERY140" s="1415"/>
      <c r="ERZ140" s="1415"/>
      <c r="ESA140" s="1415"/>
      <c r="ESB140" s="1415"/>
      <c r="ESC140" s="1415"/>
      <c r="ESD140" s="1415"/>
      <c r="ESE140" s="1415"/>
      <c r="ESF140" s="1415"/>
      <c r="ESG140" s="1415"/>
      <c r="ESH140" s="1415"/>
      <c r="ESI140" s="1415"/>
      <c r="ESJ140" s="1415"/>
      <c r="ESK140" s="1415"/>
      <c r="ESL140" s="1415"/>
      <c r="ESM140" s="1415"/>
      <c r="ESN140" s="1415"/>
      <c r="ESO140" s="1415"/>
      <c r="ESP140" s="1415"/>
      <c r="ESQ140" s="1415"/>
      <c r="ESR140" s="1415"/>
      <c r="ESS140" s="1415"/>
      <c r="EST140" s="1415"/>
      <c r="ESU140" s="1415"/>
      <c r="ESV140" s="1415"/>
      <c r="ESW140" s="1415"/>
      <c r="ESX140" s="1415"/>
      <c r="ESY140" s="1415"/>
      <c r="ESZ140" s="1415"/>
      <c r="ETA140" s="1415"/>
      <c r="ETB140" s="1415"/>
      <c r="ETC140" s="1415"/>
      <c r="ETD140" s="1415"/>
      <c r="ETE140" s="1415"/>
      <c r="ETF140" s="1415"/>
      <c r="ETG140" s="1415"/>
      <c r="ETH140" s="1415"/>
      <c r="ETI140" s="1415"/>
      <c r="ETJ140" s="1415"/>
      <c r="ETK140" s="1415"/>
      <c r="ETL140" s="1415"/>
      <c r="ETM140" s="1415"/>
      <c r="ETN140" s="1415"/>
      <c r="ETO140" s="1415"/>
      <c r="ETP140" s="1415"/>
      <c r="ETQ140" s="1415"/>
      <c r="ETR140" s="1415"/>
      <c r="ETS140" s="1415"/>
      <c r="ETT140" s="1415"/>
      <c r="ETU140" s="1415"/>
      <c r="ETV140" s="1415"/>
      <c r="ETW140" s="1415"/>
      <c r="ETX140" s="1415"/>
      <c r="ETY140" s="1415"/>
      <c r="ETZ140" s="1415"/>
      <c r="EUA140" s="1415"/>
      <c r="EUB140" s="1415"/>
      <c r="EUC140" s="1415"/>
      <c r="EUD140" s="1415"/>
      <c r="EUE140" s="1415"/>
      <c r="EUF140" s="1415"/>
      <c r="EUG140" s="1415"/>
      <c r="EUH140" s="1415"/>
      <c r="EUI140" s="1415"/>
      <c r="EUJ140" s="1415"/>
      <c r="EUK140" s="1415"/>
      <c r="EUL140" s="1415"/>
      <c r="EUM140" s="1415"/>
      <c r="EUN140" s="1415"/>
      <c r="EUO140" s="1415"/>
      <c r="EUP140" s="1415"/>
      <c r="EUQ140" s="1415"/>
      <c r="EUR140" s="1415"/>
      <c r="EUS140" s="1415"/>
      <c r="EUT140" s="1415"/>
      <c r="EUU140" s="1415"/>
      <c r="EUV140" s="1415"/>
      <c r="EUW140" s="1415"/>
      <c r="EUX140" s="1415"/>
      <c r="EUY140" s="1415"/>
      <c r="EUZ140" s="1415"/>
      <c r="EVA140" s="1415"/>
      <c r="EVB140" s="1415"/>
      <c r="EVC140" s="1415"/>
      <c r="EVD140" s="1415"/>
      <c r="EVE140" s="1415"/>
      <c r="EVF140" s="1415"/>
      <c r="EVG140" s="1415"/>
      <c r="EVH140" s="1415"/>
      <c r="EVI140" s="1415"/>
      <c r="EVJ140" s="1415"/>
      <c r="EVK140" s="1415"/>
      <c r="EVL140" s="1415"/>
      <c r="EVM140" s="1415"/>
      <c r="EVN140" s="1415"/>
      <c r="EVO140" s="1415"/>
      <c r="EVP140" s="1415"/>
      <c r="EVQ140" s="1415"/>
      <c r="EVR140" s="1415"/>
      <c r="EVS140" s="1415"/>
      <c r="EVT140" s="1415"/>
      <c r="EVU140" s="1415"/>
      <c r="EVV140" s="1415"/>
      <c r="EVW140" s="1415"/>
      <c r="EVX140" s="1415"/>
      <c r="EVY140" s="1415"/>
      <c r="EVZ140" s="1415"/>
      <c r="EWA140" s="1415"/>
      <c r="EWB140" s="1415"/>
      <c r="EWC140" s="1415"/>
      <c r="EWD140" s="1415"/>
      <c r="EWE140" s="1415"/>
      <c r="EWF140" s="1415"/>
      <c r="EWG140" s="1415"/>
      <c r="EWH140" s="1415"/>
      <c r="EWI140" s="1415"/>
      <c r="EWJ140" s="1415"/>
      <c r="EWK140" s="1415"/>
      <c r="EWL140" s="1415"/>
      <c r="EWM140" s="1415"/>
      <c r="EWN140" s="1415"/>
      <c r="EWO140" s="1415"/>
      <c r="EWP140" s="1415"/>
      <c r="EWQ140" s="1415"/>
      <c r="EWR140" s="1415"/>
      <c r="EWS140" s="1415"/>
      <c r="EWT140" s="1415"/>
      <c r="EWU140" s="1415"/>
      <c r="EWV140" s="1415"/>
      <c r="EWW140" s="1415"/>
      <c r="EWX140" s="1415"/>
      <c r="EWY140" s="1415"/>
      <c r="EWZ140" s="1415"/>
      <c r="EXA140" s="1415"/>
      <c r="EXB140" s="1415"/>
      <c r="EXC140" s="1415"/>
      <c r="EXD140" s="1415"/>
      <c r="EXE140" s="1415"/>
      <c r="EXF140" s="1415"/>
      <c r="EXG140" s="1415"/>
      <c r="EXH140" s="1415"/>
      <c r="EXI140" s="1415"/>
      <c r="EXJ140" s="1415"/>
      <c r="EXK140" s="1415"/>
      <c r="EXL140" s="1415"/>
      <c r="EXM140" s="1415"/>
      <c r="EXN140" s="1415"/>
      <c r="EXO140" s="1415"/>
      <c r="EXP140" s="1415"/>
      <c r="EXQ140" s="1415"/>
      <c r="EXR140" s="1415"/>
      <c r="EXS140" s="1415"/>
      <c r="EXT140" s="1415"/>
      <c r="EXU140" s="1415"/>
      <c r="EXV140" s="1415"/>
      <c r="EXW140" s="1415"/>
      <c r="EXX140" s="1415"/>
      <c r="EXY140" s="1415"/>
      <c r="EXZ140" s="1415"/>
      <c r="EYA140" s="1415"/>
      <c r="EYB140" s="1415"/>
      <c r="EYC140" s="1415"/>
      <c r="EYD140" s="1415"/>
      <c r="EYE140" s="1415"/>
      <c r="EYF140" s="1415"/>
      <c r="EYG140" s="1415"/>
      <c r="EYH140" s="1415"/>
      <c r="EYI140" s="1415"/>
      <c r="EYJ140" s="1415"/>
      <c r="EYK140" s="1415"/>
      <c r="EYL140" s="1415"/>
      <c r="EYM140" s="1415"/>
      <c r="EYN140" s="1415"/>
      <c r="EYO140" s="1415"/>
      <c r="EYP140" s="1415"/>
      <c r="EYQ140" s="1415"/>
      <c r="EYR140" s="1415"/>
      <c r="EYS140" s="1415"/>
      <c r="EYT140" s="1415"/>
      <c r="EYU140" s="1415"/>
      <c r="EYV140" s="1415"/>
      <c r="EYW140" s="1415"/>
      <c r="EYX140" s="1415"/>
      <c r="EYY140" s="1415"/>
      <c r="EYZ140" s="1415"/>
      <c r="EZA140" s="1415"/>
      <c r="EZB140" s="1415"/>
      <c r="EZC140" s="1415"/>
      <c r="EZD140" s="1415"/>
      <c r="EZE140" s="1415"/>
      <c r="EZF140" s="1415"/>
      <c r="EZG140" s="1415"/>
      <c r="EZH140" s="1415"/>
      <c r="EZI140" s="1415"/>
      <c r="EZJ140" s="1415"/>
      <c r="EZK140" s="1415"/>
      <c r="EZL140" s="1415"/>
      <c r="EZM140" s="1415"/>
      <c r="EZN140" s="1415"/>
      <c r="EZO140" s="1415"/>
      <c r="EZP140" s="1415"/>
      <c r="EZQ140" s="1415"/>
      <c r="EZR140" s="1415"/>
      <c r="EZS140" s="1415"/>
      <c r="EZT140" s="1415"/>
      <c r="EZU140" s="1415"/>
      <c r="EZV140" s="1415"/>
      <c r="EZW140" s="1415"/>
      <c r="EZX140" s="1415"/>
      <c r="EZY140" s="1415"/>
      <c r="EZZ140" s="1415"/>
      <c r="FAA140" s="1415"/>
      <c r="FAB140" s="1415"/>
      <c r="FAC140" s="1415"/>
      <c r="FAD140" s="1415"/>
      <c r="FAE140" s="1415"/>
      <c r="FAF140" s="1415"/>
      <c r="FAG140" s="1415"/>
      <c r="FAH140" s="1415"/>
      <c r="FAI140" s="1415"/>
      <c r="FAJ140" s="1415"/>
      <c r="FAK140" s="1415"/>
      <c r="FAL140" s="1415"/>
      <c r="FAM140" s="1415"/>
      <c r="FAN140" s="1415"/>
      <c r="FAO140" s="1415"/>
      <c r="FAP140" s="1415"/>
      <c r="FAQ140" s="1415"/>
      <c r="FAR140" s="1415"/>
      <c r="FAS140" s="1415"/>
      <c r="FAT140" s="1415"/>
      <c r="FAU140" s="1415"/>
      <c r="FAV140" s="1415"/>
      <c r="FAW140" s="1415"/>
      <c r="FAX140" s="1415"/>
      <c r="FAY140" s="1415"/>
      <c r="FAZ140" s="1415"/>
      <c r="FBA140" s="1415"/>
      <c r="FBB140" s="1415"/>
      <c r="FBC140" s="1415"/>
      <c r="FBD140" s="1415"/>
      <c r="FBE140" s="1415"/>
      <c r="FBF140" s="1415"/>
      <c r="FBG140" s="1415"/>
      <c r="FBH140" s="1415"/>
      <c r="FBI140" s="1415"/>
      <c r="FBJ140" s="1415"/>
      <c r="FBK140" s="1415"/>
      <c r="FBL140" s="1415"/>
      <c r="FBM140" s="1415"/>
      <c r="FBN140" s="1415"/>
      <c r="FBO140" s="1415"/>
      <c r="FBP140" s="1415"/>
      <c r="FBQ140" s="1415"/>
      <c r="FBR140" s="1415"/>
      <c r="FBS140" s="1415"/>
      <c r="FBT140" s="1415"/>
      <c r="FBU140" s="1415"/>
      <c r="FBV140" s="1415"/>
      <c r="FBW140" s="1415"/>
      <c r="FBX140" s="1415"/>
      <c r="FBY140" s="1415"/>
      <c r="FBZ140" s="1415"/>
      <c r="FCA140" s="1415"/>
      <c r="FCB140" s="1415"/>
      <c r="FCC140" s="1415"/>
      <c r="FCD140" s="1415"/>
      <c r="FCE140" s="1415"/>
      <c r="FCF140" s="1415"/>
      <c r="FCG140" s="1415"/>
      <c r="FCH140" s="1415"/>
      <c r="FCI140" s="1415"/>
      <c r="FCJ140" s="1415"/>
      <c r="FCK140" s="1415"/>
      <c r="FCL140" s="1415"/>
      <c r="FCM140" s="1415"/>
      <c r="FCN140" s="1415"/>
      <c r="FCO140" s="1415"/>
      <c r="FCP140" s="1415"/>
      <c r="FCQ140" s="1415"/>
      <c r="FCR140" s="1415"/>
      <c r="FCS140" s="1415"/>
      <c r="FCT140" s="1415"/>
      <c r="FCU140" s="1415"/>
      <c r="FCV140" s="1415"/>
      <c r="FCW140" s="1415"/>
      <c r="FCX140" s="1415"/>
      <c r="FCY140" s="1415"/>
      <c r="FCZ140" s="1415"/>
      <c r="FDA140" s="1415"/>
      <c r="FDB140" s="1415"/>
      <c r="FDC140" s="1415"/>
      <c r="FDD140" s="1415"/>
      <c r="FDE140" s="1415"/>
      <c r="FDF140" s="1415"/>
      <c r="FDG140" s="1415"/>
      <c r="FDH140" s="1415"/>
      <c r="FDI140" s="1415"/>
      <c r="FDJ140" s="1415"/>
      <c r="FDK140" s="1415"/>
      <c r="FDL140" s="1415"/>
      <c r="FDM140" s="1415"/>
      <c r="FDN140" s="1415"/>
      <c r="FDO140" s="1415"/>
      <c r="FDP140" s="1415"/>
      <c r="FDQ140" s="1415"/>
      <c r="FDR140" s="1415"/>
      <c r="FDS140" s="1415"/>
      <c r="FDT140" s="1415"/>
      <c r="FDU140" s="1415"/>
      <c r="FDV140" s="1415"/>
      <c r="FDW140" s="1415"/>
      <c r="FDX140" s="1415"/>
      <c r="FDY140" s="1415"/>
      <c r="FDZ140" s="1415"/>
      <c r="FEA140" s="1415"/>
      <c r="FEB140" s="1415"/>
      <c r="FEC140" s="1415"/>
      <c r="FED140" s="1415"/>
      <c r="FEE140" s="1415"/>
      <c r="FEF140" s="1415"/>
      <c r="FEG140" s="1415"/>
      <c r="FEH140" s="1415"/>
      <c r="FEI140" s="1415"/>
      <c r="FEJ140" s="1415"/>
      <c r="FEK140" s="1415"/>
      <c r="FEL140" s="1415"/>
      <c r="FEM140" s="1415"/>
      <c r="FEN140" s="1415"/>
      <c r="FEO140" s="1415"/>
      <c r="FEP140" s="1415"/>
      <c r="FEQ140" s="1415"/>
      <c r="FER140" s="1415"/>
      <c r="FES140" s="1415"/>
      <c r="FET140" s="1415"/>
      <c r="FEU140" s="1415"/>
      <c r="FEV140" s="1415"/>
      <c r="FEW140" s="1415"/>
      <c r="FEX140" s="1415"/>
      <c r="FEY140" s="1415"/>
      <c r="FEZ140" s="1415"/>
      <c r="FFA140" s="1415"/>
      <c r="FFB140" s="1415"/>
      <c r="FFC140" s="1415"/>
      <c r="FFD140" s="1415"/>
      <c r="FFE140" s="1415"/>
      <c r="FFF140" s="1415"/>
      <c r="FFG140" s="1415"/>
      <c r="FFH140" s="1415"/>
      <c r="FFI140" s="1415"/>
      <c r="FFJ140" s="1415"/>
      <c r="FFK140" s="1415"/>
      <c r="FFL140" s="1415"/>
      <c r="FFM140" s="1415"/>
      <c r="FFN140" s="1415"/>
      <c r="FFO140" s="1415"/>
      <c r="FFP140" s="1415"/>
      <c r="FFQ140" s="1415"/>
      <c r="FFR140" s="1415"/>
      <c r="FFS140" s="1415"/>
      <c r="FFT140" s="1415"/>
      <c r="FFU140" s="1415"/>
      <c r="FFV140" s="1415"/>
      <c r="FFW140" s="1415"/>
      <c r="FFX140" s="1415"/>
      <c r="FFY140" s="1415"/>
      <c r="FFZ140" s="1415"/>
      <c r="FGA140" s="1415"/>
      <c r="FGB140" s="1415"/>
      <c r="FGC140" s="1415"/>
      <c r="FGD140" s="1415"/>
      <c r="FGE140" s="1415"/>
      <c r="FGF140" s="1415"/>
      <c r="FGG140" s="1415"/>
      <c r="FGH140" s="1415"/>
      <c r="FGI140" s="1415"/>
      <c r="FGJ140" s="1415"/>
      <c r="FGK140" s="1415"/>
      <c r="FGL140" s="1415"/>
      <c r="FGM140" s="1415"/>
      <c r="FGN140" s="1415"/>
      <c r="FGO140" s="1415"/>
      <c r="FGP140" s="1415"/>
      <c r="FGQ140" s="1415"/>
      <c r="FGR140" s="1415"/>
      <c r="FGS140" s="1415"/>
      <c r="FGT140" s="1415"/>
      <c r="FGU140" s="1415"/>
      <c r="FGV140" s="1415"/>
      <c r="FGW140" s="1415"/>
      <c r="FGX140" s="1415"/>
      <c r="FGY140" s="1415"/>
      <c r="FGZ140" s="1415"/>
      <c r="FHA140" s="1415"/>
      <c r="FHB140" s="1415"/>
      <c r="FHC140" s="1415"/>
      <c r="FHD140" s="1415"/>
      <c r="FHE140" s="1415"/>
      <c r="FHF140" s="1415"/>
      <c r="FHG140" s="1415"/>
      <c r="FHH140" s="1415"/>
      <c r="FHI140" s="1415"/>
      <c r="FHJ140" s="1415"/>
      <c r="FHK140" s="1415"/>
      <c r="FHL140" s="1415"/>
      <c r="FHM140" s="1415"/>
      <c r="FHN140" s="1415"/>
      <c r="FHO140" s="1415"/>
      <c r="FHP140" s="1415"/>
      <c r="FHQ140" s="1415"/>
      <c r="FHR140" s="1415"/>
      <c r="FHS140" s="1415"/>
      <c r="FHT140" s="1415"/>
      <c r="FHU140" s="1415"/>
      <c r="FHV140" s="1415"/>
      <c r="FHW140" s="1415"/>
      <c r="FHX140" s="1415"/>
      <c r="FHY140" s="1415"/>
      <c r="FHZ140" s="1415"/>
      <c r="FIA140" s="1415"/>
      <c r="FIB140" s="1415"/>
      <c r="FIC140" s="1415"/>
      <c r="FID140" s="1415"/>
      <c r="FIE140" s="1415"/>
      <c r="FIF140" s="1415"/>
      <c r="FIG140" s="1415"/>
      <c r="FIH140" s="1415"/>
      <c r="FII140" s="1415"/>
      <c r="FIJ140" s="1415"/>
      <c r="FIK140" s="1415"/>
      <c r="FIL140" s="1415"/>
      <c r="FIM140" s="1415"/>
      <c r="FIN140" s="1415"/>
      <c r="FIO140" s="1415"/>
      <c r="FIP140" s="1415"/>
      <c r="FIQ140" s="1415"/>
      <c r="FIR140" s="1415"/>
      <c r="FIS140" s="1415"/>
      <c r="FIT140" s="1415"/>
      <c r="FIU140" s="1415"/>
      <c r="FIV140" s="1415"/>
      <c r="FIW140" s="1415"/>
      <c r="FIX140" s="1415"/>
      <c r="FIY140" s="1415"/>
      <c r="FIZ140" s="1415"/>
      <c r="FJA140" s="1415"/>
      <c r="FJB140" s="1415"/>
      <c r="FJC140" s="1415"/>
      <c r="FJD140" s="1415"/>
      <c r="FJE140" s="1415"/>
      <c r="FJF140" s="1415"/>
      <c r="FJG140" s="1415"/>
      <c r="FJH140" s="1415"/>
      <c r="FJI140" s="1415"/>
      <c r="FJJ140" s="1415"/>
      <c r="FJK140" s="1415"/>
      <c r="FJL140" s="1415"/>
      <c r="FJM140" s="1415"/>
      <c r="FJN140" s="1415"/>
      <c r="FJO140" s="1415"/>
      <c r="FJP140" s="1415"/>
      <c r="FJQ140" s="1415"/>
      <c r="FJR140" s="1415"/>
      <c r="FJS140" s="1415"/>
      <c r="FJT140" s="1415"/>
      <c r="FJU140" s="1415"/>
      <c r="FJV140" s="1415"/>
      <c r="FJW140" s="1415"/>
      <c r="FJX140" s="1415"/>
      <c r="FJY140" s="1415"/>
      <c r="FJZ140" s="1415"/>
      <c r="FKA140" s="1415"/>
      <c r="FKB140" s="1415"/>
      <c r="FKC140" s="1415"/>
      <c r="FKD140" s="1415"/>
      <c r="FKE140" s="1415"/>
      <c r="FKF140" s="1415"/>
      <c r="FKG140" s="1415"/>
      <c r="FKH140" s="1415"/>
      <c r="FKI140" s="1415"/>
      <c r="FKJ140" s="1415"/>
      <c r="FKK140" s="1415"/>
      <c r="FKL140" s="1415"/>
      <c r="FKM140" s="1415"/>
      <c r="FKN140" s="1415"/>
      <c r="FKO140" s="1415"/>
      <c r="FKP140" s="1415"/>
      <c r="FKQ140" s="1415"/>
      <c r="FKR140" s="1415"/>
      <c r="FKS140" s="1415"/>
      <c r="FKT140" s="1415"/>
      <c r="FKU140" s="1415"/>
      <c r="FKV140" s="1415"/>
      <c r="FKW140" s="1415"/>
      <c r="FKX140" s="1415"/>
      <c r="FKY140" s="1415"/>
      <c r="FKZ140" s="1415"/>
      <c r="FLA140" s="1415"/>
      <c r="FLB140" s="1415"/>
      <c r="FLC140" s="1415"/>
      <c r="FLD140" s="1415"/>
      <c r="FLE140" s="1415"/>
      <c r="FLF140" s="1415"/>
      <c r="FLG140" s="1415"/>
      <c r="FLH140" s="1415"/>
      <c r="FLI140" s="1415"/>
      <c r="FLJ140" s="1415"/>
      <c r="FLK140" s="1415"/>
      <c r="FLL140" s="1415"/>
      <c r="FLM140" s="1415"/>
      <c r="FLN140" s="1415"/>
      <c r="FLO140" s="1415"/>
      <c r="FLP140" s="1415"/>
      <c r="FLQ140" s="1415"/>
      <c r="FLR140" s="1415"/>
      <c r="FLS140" s="1415"/>
      <c r="FLT140" s="1415"/>
      <c r="FLU140" s="1415"/>
      <c r="FLV140" s="1415"/>
      <c r="FLW140" s="1415"/>
      <c r="FLX140" s="1415"/>
      <c r="FLY140" s="1415"/>
      <c r="FLZ140" s="1415"/>
      <c r="FMA140" s="1415"/>
      <c r="FMB140" s="1415"/>
      <c r="FMC140" s="1415"/>
      <c r="FMD140" s="1415"/>
      <c r="FME140" s="1415"/>
      <c r="FMF140" s="1415"/>
      <c r="FMG140" s="1415"/>
      <c r="FMH140" s="1415"/>
      <c r="FMI140" s="1415"/>
      <c r="FMJ140" s="1415"/>
      <c r="FMK140" s="1415"/>
      <c r="FML140" s="1415"/>
      <c r="FMM140" s="1415"/>
      <c r="FMN140" s="1415"/>
      <c r="FMO140" s="1415"/>
      <c r="FMP140" s="1415"/>
      <c r="FMQ140" s="1415"/>
      <c r="FMR140" s="1415"/>
      <c r="FMS140" s="1415"/>
      <c r="FMT140" s="1415"/>
      <c r="FMU140" s="1415"/>
      <c r="FMV140" s="1415"/>
      <c r="FMW140" s="1415"/>
      <c r="FMX140" s="1415"/>
      <c r="FMY140" s="1415"/>
      <c r="FMZ140" s="1415"/>
      <c r="FNA140" s="1415"/>
      <c r="FNB140" s="1415"/>
      <c r="FNC140" s="1415"/>
      <c r="FND140" s="1415"/>
      <c r="FNE140" s="1415"/>
      <c r="FNF140" s="1415"/>
      <c r="FNG140" s="1415"/>
      <c r="FNH140" s="1415"/>
      <c r="FNI140" s="1415"/>
      <c r="FNJ140" s="1415"/>
      <c r="FNK140" s="1415"/>
      <c r="FNL140" s="1415"/>
      <c r="FNM140" s="1415"/>
      <c r="FNN140" s="1415"/>
      <c r="FNO140" s="1415"/>
      <c r="FNP140" s="1415"/>
      <c r="FNQ140" s="1415"/>
      <c r="FNR140" s="1415"/>
      <c r="FNS140" s="1415"/>
      <c r="FNT140" s="1415"/>
      <c r="FNU140" s="1415"/>
      <c r="FNV140" s="1415"/>
      <c r="FNW140" s="1415"/>
      <c r="FNX140" s="1415"/>
      <c r="FNY140" s="1415"/>
      <c r="FNZ140" s="1415"/>
      <c r="FOA140" s="1415"/>
      <c r="FOB140" s="1415"/>
      <c r="FOC140" s="1415"/>
      <c r="FOD140" s="1415"/>
      <c r="FOE140" s="1415"/>
      <c r="FOF140" s="1415"/>
      <c r="FOG140" s="1415"/>
      <c r="FOH140" s="1415"/>
      <c r="FOI140" s="1415"/>
      <c r="FOJ140" s="1415"/>
      <c r="FOK140" s="1415"/>
      <c r="FOL140" s="1415"/>
      <c r="FOM140" s="1415"/>
      <c r="FON140" s="1415"/>
      <c r="FOO140" s="1415"/>
      <c r="FOP140" s="1415"/>
      <c r="FOQ140" s="1415"/>
      <c r="FOR140" s="1415"/>
      <c r="FOS140" s="1415"/>
      <c r="FOT140" s="1415"/>
      <c r="FOU140" s="1415"/>
      <c r="FOV140" s="1415"/>
      <c r="FOW140" s="1415"/>
      <c r="FOX140" s="1415"/>
      <c r="FOY140" s="1415"/>
      <c r="FOZ140" s="1415"/>
      <c r="FPA140" s="1415"/>
      <c r="FPB140" s="1415"/>
      <c r="FPC140" s="1415"/>
      <c r="FPD140" s="1415"/>
      <c r="FPE140" s="1415"/>
      <c r="FPF140" s="1415"/>
      <c r="FPG140" s="1415"/>
      <c r="FPH140" s="1415"/>
      <c r="FPI140" s="1415"/>
      <c r="FPJ140" s="1415"/>
      <c r="FPK140" s="1415"/>
      <c r="FPL140" s="1415"/>
      <c r="FPM140" s="1415"/>
      <c r="FPN140" s="1415"/>
      <c r="FPO140" s="1415"/>
      <c r="FPP140" s="1415"/>
      <c r="FPQ140" s="1415"/>
      <c r="FPR140" s="1415"/>
      <c r="FPS140" s="1415"/>
      <c r="FPT140" s="1415"/>
      <c r="FPU140" s="1415"/>
      <c r="FPV140" s="1415"/>
      <c r="FPW140" s="1415"/>
      <c r="FPX140" s="1415"/>
      <c r="FPY140" s="1415"/>
      <c r="FPZ140" s="1415"/>
      <c r="FQA140" s="1415"/>
      <c r="FQB140" s="1415"/>
      <c r="FQC140" s="1415"/>
      <c r="FQD140" s="1415"/>
      <c r="FQE140" s="1415"/>
      <c r="FQF140" s="1415"/>
      <c r="FQG140" s="1415"/>
      <c r="FQH140" s="1415"/>
      <c r="FQI140" s="1415"/>
      <c r="FQJ140" s="1415"/>
      <c r="FQK140" s="1415"/>
      <c r="FQL140" s="1415"/>
      <c r="FQM140" s="1415"/>
      <c r="FQN140" s="1415"/>
      <c r="FQO140" s="1415"/>
      <c r="FQP140" s="1415"/>
      <c r="FQQ140" s="1415"/>
      <c r="FQR140" s="1415"/>
      <c r="FQS140" s="1415"/>
      <c r="FQT140" s="1415"/>
      <c r="FQU140" s="1415"/>
      <c r="FQV140" s="1415"/>
      <c r="FQW140" s="1415"/>
      <c r="FQX140" s="1415"/>
      <c r="FQY140" s="1415"/>
      <c r="FQZ140" s="1415"/>
      <c r="FRA140" s="1415"/>
      <c r="FRB140" s="1415"/>
      <c r="FRC140" s="1415"/>
      <c r="FRD140" s="1415"/>
      <c r="FRE140" s="1415"/>
      <c r="FRF140" s="1415"/>
      <c r="FRG140" s="1415"/>
      <c r="FRH140" s="1415"/>
      <c r="FRI140" s="1415"/>
      <c r="FRJ140" s="1415"/>
      <c r="FRK140" s="1415"/>
      <c r="FRL140" s="1415"/>
      <c r="FRM140" s="1415"/>
      <c r="FRN140" s="1415"/>
      <c r="FRO140" s="1415"/>
      <c r="FRP140" s="1415"/>
      <c r="FRQ140" s="1415"/>
      <c r="FRR140" s="1415"/>
      <c r="FRS140" s="1415"/>
      <c r="FRT140" s="1415"/>
      <c r="FRU140" s="1415"/>
      <c r="FRV140" s="1415"/>
      <c r="FRW140" s="1415"/>
      <c r="FRX140" s="1415"/>
      <c r="FRY140" s="1415"/>
      <c r="FRZ140" s="1415"/>
      <c r="FSA140" s="1415"/>
      <c r="FSB140" s="1415"/>
      <c r="FSC140" s="1415"/>
      <c r="FSD140" s="1415"/>
      <c r="FSE140" s="1415"/>
      <c r="FSF140" s="1415"/>
      <c r="FSG140" s="1415"/>
      <c r="FSH140" s="1415"/>
      <c r="FSI140" s="1415"/>
      <c r="FSJ140" s="1415"/>
      <c r="FSK140" s="1415"/>
      <c r="FSL140" s="1415"/>
      <c r="FSM140" s="1415"/>
      <c r="FSN140" s="1415"/>
      <c r="FSO140" s="1415"/>
      <c r="FSP140" s="1415"/>
      <c r="FSQ140" s="1415"/>
      <c r="FSR140" s="1415"/>
      <c r="FSS140" s="1415"/>
      <c r="FST140" s="1415"/>
      <c r="FSU140" s="1415"/>
      <c r="FSV140" s="1415"/>
      <c r="FSW140" s="1415"/>
      <c r="FSX140" s="1415"/>
      <c r="FSY140" s="1415"/>
      <c r="FSZ140" s="1415"/>
      <c r="FTA140" s="1415"/>
      <c r="FTB140" s="1415"/>
      <c r="FTC140" s="1415"/>
      <c r="FTD140" s="1415"/>
      <c r="FTE140" s="1415"/>
      <c r="FTF140" s="1415"/>
      <c r="FTG140" s="1415"/>
      <c r="FTH140" s="1415"/>
      <c r="FTI140" s="1415"/>
      <c r="FTJ140" s="1415"/>
      <c r="FTK140" s="1415"/>
      <c r="FTL140" s="1415"/>
      <c r="FTM140" s="1415"/>
      <c r="FTN140" s="1415"/>
      <c r="FTO140" s="1415"/>
      <c r="FTP140" s="1415"/>
      <c r="FTQ140" s="1415"/>
      <c r="FTR140" s="1415"/>
      <c r="FTS140" s="1415"/>
      <c r="FTT140" s="1415"/>
      <c r="FTU140" s="1415"/>
      <c r="FTV140" s="1415"/>
      <c r="FTW140" s="1415"/>
      <c r="FTX140" s="1415"/>
      <c r="FTY140" s="1415"/>
      <c r="FTZ140" s="1415"/>
      <c r="FUA140" s="1415"/>
      <c r="FUB140" s="1415"/>
      <c r="FUC140" s="1415"/>
      <c r="FUD140" s="1415"/>
      <c r="FUE140" s="1415"/>
      <c r="FUF140" s="1415"/>
      <c r="FUG140" s="1415"/>
      <c r="FUH140" s="1415"/>
      <c r="FUI140" s="1415"/>
      <c r="FUJ140" s="1415"/>
      <c r="FUK140" s="1415"/>
      <c r="FUL140" s="1415"/>
      <c r="FUM140" s="1415"/>
      <c r="FUN140" s="1415"/>
      <c r="FUO140" s="1415"/>
      <c r="FUP140" s="1415"/>
      <c r="FUQ140" s="1415"/>
      <c r="FUR140" s="1415"/>
      <c r="FUS140" s="1415"/>
      <c r="FUT140" s="1415"/>
      <c r="FUU140" s="1415"/>
      <c r="FUV140" s="1415"/>
      <c r="FUW140" s="1415"/>
      <c r="FUX140" s="1415"/>
      <c r="FUY140" s="1415"/>
      <c r="FUZ140" s="1415"/>
      <c r="FVA140" s="1415"/>
      <c r="FVB140" s="1415"/>
      <c r="FVC140" s="1415"/>
      <c r="FVD140" s="1415"/>
      <c r="FVE140" s="1415"/>
      <c r="FVF140" s="1415"/>
      <c r="FVG140" s="1415"/>
      <c r="FVH140" s="1415"/>
      <c r="FVI140" s="1415"/>
      <c r="FVJ140" s="1415"/>
      <c r="FVK140" s="1415"/>
      <c r="FVL140" s="1415"/>
      <c r="FVM140" s="1415"/>
      <c r="FVN140" s="1415"/>
      <c r="FVO140" s="1415"/>
      <c r="FVP140" s="1415"/>
      <c r="FVQ140" s="1415"/>
      <c r="FVR140" s="1415"/>
      <c r="FVS140" s="1415"/>
      <c r="FVT140" s="1415"/>
      <c r="FVU140" s="1415"/>
      <c r="FVV140" s="1415"/>
      <c r="FVW140" s="1415"/>
      <c r="FVX140" s="1415"/>
      <c r="FVY140" s="1415"/>
      <c r="FVZ140" s="1415"/>
      <c r="FWA140" s="1415"/>
      <c r="FWB140" s="1415"/>
      <c r="FWC140" s="1415"/>
      <c r="FWD140" s="1415"/>
      <c r="FWE140" s="1415"/>
      <c r="FWF140" s="1415"/>
      <c r="FWG140" s="1415"/>
      <c r="FWH140" s="1415"/>
      <c r="FWI140" s="1415"/>
      <c r="FWJ140" s="1415"/>
      <c r="FWK140" s="1415"/>
      <c r="FWL140" s="1415"/>
      <c r="FWM140" s="1415"/>
      <c r="FWN140" s="1415"/>
      <c r="FWO140" s="1415"/>
      <c r="FWP140" s="1415"/>
      <c r="FWQ140" s="1415"/>
      <c r="FWR140" s="1415"/>
      <c r="FWS140" s="1415"/>
      <c r="FWT140" s="1415"/>
      <c r="FWU140" s="1415"/>
      <c r="FWV140" s="1415"/>
      <c r="FWW140" s="1415"/>
      <c r="FWX140" s="1415"/>
      <c r="FWY140" s="1415"/>
      <c r="FWZ140" s="1415"/>
      <c r="FXA140" s="1415"/>
      <c r="FXB140" s="1415"/>
      <c r="FXC140" s="1415"/>
      <c r="FXD140" s="1415"/>
      <c r="FXE140" s="1415"/>
      <c r="FXF140" s="1415"/>
      <c r="FXG140" s="1415"/>
      <c r="FXH140" s="1415"/>
      <c r="FXI140" s="1415"/>
      <c r="FXJ140" s="1415"/>
      <c r="FXK140" s="1415"/>
      <c r="FXL140" s="1415"/>
      <c r="FXM140" s="1415"/>
      <c r="FXN140" s="1415"/>
      <c r="FXO140" s="1415"/>
      <c r="FXP140" s="1415"/>
      <c r="FXQ140" s="1415"/>
      <c r="FXR140" s="1415"/>
      <c r="FXS140" s="1415"/>
      <c r="FXT140" s="1415"/>
      <c r="FXU140" s="1415"/>
      <c r="FXV140" s="1415"/>
      <c r="FXW140" s="1415"/>
      <c r="FXX140" s="1415"/>
      <c r="FXY140" s="1415"/>
      <c r="FXZ140" s="1415"/>
      <c r="FYA140" s="1415"/>
      <c r="FYB140" s="1415"/>
      <c r="FYC140" s="1415"/>
      <c r="FYD140" s="1415"/>
      <c r="FYE140" s="1415"/>
      <c r="FYF140" s="1415"/>
      <c r="FYG140" s="1415"/>
      <c r="FYH140" s="1415"/>
      <c r="FYI140" s="1415"/>
      <c r="FYJ140" s="1415"/>
      <c r="FYK140" s="1415"/>
      <c r="FYL140" s="1415"/>
      <c r="FYM140" s="1415"/>
      <c r="FYN140" s="1415"/>
      <c r="FYO140" s="1415"/>
      <c r="FYP140" s="1415"/>
      <c r="FYQ140" s="1415"/>
      <c r="FYR140" s="1415"/>
      <c r="FYS140" s="1415"/>
      <c r="FYT140" s="1415"/>
      <c r="FYU140" s="1415"/>
      <c r="FYV140" s="1415"/>
      <c r="FYW140" s="1415"/>
      <c r="FYX140" s="1415"/>
      <c r="FYY140" s="1415"/>
      <c r="FYZ140" s="1415"/>
      <c r="FZA140" s="1415"/>
      <c r="FZB140" s="1415"/>
      <c r="FZC140" s="1415"/>
      <c r="FZD140" s="1415"/>
      <c r="FZE140" s="1415"/>
      <c r="FZF140" s="1415"/>
      <c r="FZG140" s="1415"/>
      <c r="FZH140" s="1415"/>
      <c r="FZI140" s="1415"/>
      <c r="FZJ140" s="1415"/>
      <c r="FZK140" s="1415"/>
      <c r="FZL140" s="1415"/>
      <c r="FZM140" s="1415"/>
      <c r="FZN140" s="1415"/>
      <c r="FZO140" s="1415"/>
      <c r="FZP140" s="1415"/>
      <c r="FZQ140" s="1415"/>
      <c r="FZR140" s="1415"/>
      <c r="FZS140" s="1415"/>
      <c r="FZT140" s="1415"/>
      <c r="FZU140" s="1415"/>
      <c r="FZV140" s="1415"/>
      <c r="FZW140" s="1415"/>
      <c r="FZX140" s="1415"/>
      <c r="FZY140" s="1415"/>
      <c r="FZZ140" s="1415"/>
      <c r="GAA140" s="1415"/>
      <c r="GAB140" s="1415"/>
      <c r="GAC140" s="1415"/>
      <c r="GAD140" s="1415"/>
      <c r="GAE140" s="1415"/>
      <c r="GAF140" s="1415"/>
      <c r="GAG140" s="1415"/>
      <c r="GAH140" s="1415"/>
      <c r="GAI140" s="1415"/>
      <c r="GAJ140" s="1415"/>
      <c r="GAK140" s="1415"/>
      <c r="GAL140" s="1415"/>
      <c r="GAM140" s="1415"/>
      <c r="GAN140" s="1415"/>
      <c r="GAO140" s="1415"/>
      <c r="GAP140" s="1415"/>
      <c r="GAQ140" s="1415"/>
      <c r="GAR140" s="1415"/>
      <c r="GAS140" s="1415"/>
      <c r="GAT140" s="1415"/>
      <c r="GAU140" s="1415"/>
      <c r="GAV140" s="1415"/>
      <c r="GAW140" s="1415"/>
      <c r="GAX140" s="1415"/>
      <c r="GAY140" s="1415"/>
      <c r="GAZ140" s="1415"/>
      <c r="GBA140" s="1415"/>
      <c r="GBB140" s="1415"/>
      <c r="GBC140" s="1415"/>
      <c r="GBD140" s="1415"/>
      <c r="GBE140" s="1415"/>
      <c r="GBF140" s="1415"/>
      <c r="GBG140" s="1415"/>
      <c r="GBH140" s="1415"/>
      <c r="GBI140" s="1415"/>
      <c r="GBJ140" s="1415"/>
      <c r="GBK140" s="1415"/>
      <c r="GBL140" s="1415"/>
      <c r="GBM140" s="1415"/>
      <c r="GBN140" s="1415"/>
      <c r="GBO140" s="1415"/>
      <c r="GBP140" s="1415"/>
      <c r="GBQ140" s="1415"/>
      <c r="GBR140" s="1415"/>
      <c r="GBS140" s="1415"/>
      <c r="GBT140" s="1415"/>
      <c r="GBU140" s="1415"/>
      <c r="GBV140" s="1415"/>
      <c r="GBW140" s="1415"/>
      <c r="GBX140" s="1415"/>
      <c r="GBY140" s="1415"/>
      <c r="GBZ140" s="1415"/>
      <c r="GCA140" s="1415"/>
      <c r="GCB140" s="1415"/>
      <c r="GCC140" s="1415"/>
      <c r="GCD140" s="1415"/>
      <c r="GCE140" s="1415"/>
      <c r="GCF140" s="1415"/>
      <c r="GCG140" s="1415"/>
      <c r="GCH140" s="1415"/>
      <c r="GCI140" s="1415"/>
      <c r="GCJ140" s="1415"/>
      <c r="GCK140" s="1415"/>
      <c r="GCL140" s="1415"/>
      <c r="GCM140" s="1415"/>
      <c r="GCN140" s="1415"/>
      <c r="GCO140" s="1415"/>
      <c r="GCP140" s="1415"/>
      <c r="GCQ140" s="1415"/>
      <c r="GCR140" s="1415"/>
      <c r="GCS140" s="1415"/>
      <c r="GCT140" s="1415"/>
      <c r="GCU140" s="1415"/>
      <c r="GCV140" s="1415"/>
      <c r="GCW140" s="1415"/>
      <c r="GCX140" s="1415"/>
      <c r="GCY140" s="1415"/>
      <c r="GCZ140" s="1415"/>
      <c r="GDA140" s="1415"/>
      <c r="GDB140" s="1415"/>
      <c r="GDC140" s="1415"/>
      <c r="GDD140" s="1415"/>
      <c r="GDE140" s="1415"/>
      <c r="GDF140" s="1415"/>
      <c r="GDG140" s="1415"/>
      <c r="GDH140" s="1415"/>
      <c r="GDI140" s="1415"/>
      <c r="GDJ140" s="1415"/>
      <c r="GDK140" s="1415"/>
      <c r="GDL140" s="1415"/>
      <c r="GDM140" s="1415"/>
      <c r="GDN140" s="1415"/>
      <c r="GDO140" s="1415"/>
      <c r="GDP140" s="1415"/>
      <c r="GDQ140" s="1415"/>
      <c r="GDR140" s="1415"/>
      <c r="GDS140" s="1415"/>
      <c r="GDT140" s="1415"/>
      <c r="GDU140" s="1415"/>
      <c r="GDV140" s="1415"/>
      <c r="GDW140" s="1415"/>
      <c r="GDX140" s="1415"/>
      <c r="GDY140" s="1415"/>
      <c r="GDZ140" s="1415"/>
      <c r="GEA140" s="1415"/>
      <c r="GEB140" s="1415"/>
      <c r="GEC140" s="1415"/>
      <c r="GED140" s="1415"/>
      <c r="GEE140" s="1415"/>
      <c r="GEF140" s="1415"/>
      <c r="GEG140" s="1415"/>
      <c r="GEH140" s="1415"/>
      <c r="GEI140" s="1415"/>
      <c r="GEJ140" s="1415"/>
      <c r="GEK140" s="1415"/>
      <c r="GEL140" s="1415"/>
      <c r="GEM140" s="1415"/>
      <c r="GEN140" s="1415"/>
      <c r="GEO140" s="1415"/>
      <c r="GEP140" s="1415"/>
      <c r="GEQ140" s="1415"/>
      <c r="GER140" s="1415"/>
      <c r="GES140" s="1415"/>
      <c r="GET140" s="1415"/>
      <c r="GEU140" s="1415"/>
      <c r="GEV140" s="1415"/>
      <c r="GEW140" s="1415"/>
      <c r="GEX140" s="1415"/>
      <c r="GEY140" s="1415"/>
      <c r="GEZ140" s="1415"/>
      <c r="GFA140" s="1415"/>
      <c r="GFB140" s="1415"/>
      <c r="GFC140" s="1415"/>
      <c r="GFD140" s="1415"/>
      <c r="GFE140" s="1415"/>
      <c r="GFF140" s="1415"/>
      <c r="GFG140" s="1415"/>
      <c r="GFH140" s="1415"/>
      <c r="GFI140" s="1415"/>
      <c r="GFJ140" s="1415"/>
      <c r="GFK140" s="1415"/>
      <c r="GFL140" s="1415"/>
      <c r="GFM140" s="1415"/>
      <c r="GFN140" s="1415"/>
      <c r="GFO140" s="1415"/>
      <c r="GFP140" s="1415"/>
      <c r="GFQ140" s="1415"/>
      <c r="GFR140" s="1415"/>
      <c r="GFS140" s="1415"/>
      <c r="GFT140" s="1415"/>
      <c r="GFU140" s="1415"/>
      <c r="GFV140" s="1415"/>
      <c r="GFW140" s="1415"/>
      <c r="GFX140" s="1415"/>
      <c r="GFY140" s="1415"/>
      <c r="GFZ140" s="1415"/>
      <c r="GGA140" s="1415"/>
      <c r="GGB140" s="1415"/>
      <c r="GGC140" s="1415"/>
      <c r="GGD140" s="1415"/>
      <c r="GGE140" s="1415"/>
      <c r="GGF140" s="1415"/>
      <c r="GGG140" s="1415"/>
      <c r="GGH140" s="1415"/>
      <c r="GGI140" s="1415"/>
      <c r="GGJ140" s="1415"/>
      <c r="GGK140" s="1415"/>
      <c r="GGL140" s="1415"/>
      <c r="GGM140" s="1415"/>
      <c r="GGN140" s="1415"/>
      <c r="GGO140" s="1415"/>
      <c r="GGP140" s="1415"/>
      <c r="GGQ140" s="1415"/>
      <c r="GGR140" s="1415"/>
      <c r="GGS140" s="1415"/>
      <c r="GGT140" s="1415"/>
      <c r="GGU140" s="1415"/>
      <c r="GGV140" s="1415"/>
      <c r="GGW140" s="1415"/>
      <c r="GGX140" s="1415"/>
      <c r="GGY140" s="1415"/>
      <c r="GGZ140" s="1415"/>
      <c r="GHA140" s="1415"/>
      <c r="GHB140" s="1415"/>
      <c r="GHC140" s="1415"/>
      <c r="GHD140" s="1415"/>
      <c r="GHE140" s="1415"/>
      <c r="GHF140" s="1415"/>
      <c r="GHG140" s="1415"/>
      <c r="GHH140" s="1415"/>
      <c r="GHI140" s="1415"/>
      <c r="GHJ140" s="1415"/>
      <c r="GHK140" s="1415"/>
      <c r="GHL140" s="1415"/>
      <c r="GHM140" s="1415"/>
      <c r="GHN140" s="1415"/>
      <c r="GHO140" s="1415"/>
      <c r="GHP140" s="1415"/>
      <c r="GHQ140" s="1415"/>
      <c r="GHR140" s="1415"/>
      <c r="GHS140" s="1415"/>
      <c r="GHT140" s="1415"/>
      <c r="GHU140" s="1415"/>
      <c r="GHV140" s="1415"/>
      <c r="GHW140" s="1415"/>
      <c r="GHX140" s="1415"/>
      <c r="GHY140" s="1415"/>
      <c r="GHZ140" s="1415"/>
      <c r="GIA140" s="1415"/>
      <c r="GIB140" s="1415"/>
      <c r="GIC140" s="1415"/>
      <c r="GID140" s="1415"/>
      <c r="GIE140" s="1415"/>
      <c r="GIF140" s="1415"/>
      <c r="GIG140" s="1415"/>
      <c r="GIH140" s="1415"/>
      <c r="GII140" s="1415"/>
      <c r="GIJ140" s="1415"/>
      <c r="GIK140" s="1415"/>
      <c r="GIL140" s="1415"/>
      <c r="GIM140" s="1415"/>
      <c r="GIN140" s="1415"/>
      <c r="GIO140" s="1415"/>
      <c r="GIP140" s="1415"/>
      <c r="GIQ140" s="1415"/>
      <c r="GIR140" s="1415"/>
      <c r="GIS140" s="1415"/>
      <c r="GIT140" s="1415"/>
      <c r="GIU140" s="1415"/>
      <c r="GIV140" s="1415"/>
      <c r="GIW140" s="1415"/>
      <c r="GIX140" s="1415"/>
      <c r="GIY140" s="1415"/>
      <c r="GIZ140" s="1415"/>
      <c r="GJA140" s="1415"/>
      <c r="GJB140" s="1415"/>
      <c r="GJC140" s="1415"/>
      <c r="GJD140" s="1415"/>
      <c r="GJE140" s="1415"/>
      <c r="GJF140" s="1415"/>
      <c r="GJG140" s="1415"/>
      <c r="GJH140" s="1415"/>
      <c r="GJI140" s="1415"/>
      <c r="GJJ140" s="1415"/>
      <c r="GJK140" s="1415"/>
      <c r="GJL140" s="1415"/>
      <c r="GJM140" s="1415"/>
      <c r="GJN140" s="1415"/>
      <c r="GJO140" s="1415"/>
      <c r="GJP140" s="1415"/>
      <c r="GJQ140" s="1415"/>
      <c r="GJR140" s="1415"/>
      <c r="GJS140" s="1415"/>
      <c r="GJT140" s="1415"/>
      <c r="GJU140" s="1415"/>
      <c r="GJV140" s="1415"/>
      <c r="GJW140" s="1415"/>
      <c r="GJX140" s="1415"/>
      <c r="GJY140" s="1415"/>
      <c r="GJZ140" s="1415"/>
      <c r="GKA140" s="1415"/>
      <c r="GKB140" s="1415"/>
      <c r="GKC140" s="1415"/>
      <c r="GKD140" s="1415"/>
      <c r="GKE140" s="1415"/>
      <c r="GKF140" s="1415"/>
      <c r="GKG140" s="1415"/>
      <c r="GKH140" s="1415"/>
      <c r="GKI140" s="1415"/>
      <c r="GKJ140" s="1415"/>
      <c r="GKK140" s="1415"/>
      <c r="GKL140" s="1415"/>
      <c r="GKM140" s="1415"/>
      <c r="GKN140" s="1415"/>
      <c r="GKO140" s="1415"/>
      <c r="GKP140" s="1415"/>
      <c r="GKQ140" s="1415"/>
      <c r="GKR140" s="1415"/>
      <c r="GKS140" s="1415"/>
      <c r="GKT140" s="1415"/>
      <c r="GKU140" s="1415"/>
      <c r="GKV140" s="1415"/>
      <c r="GKW140" s="1415"/>
      <c r="GKX140" s="1415"/>
      <c r="GKY140" s="1415"/>
      <c r="GKZ140" s="1415"/>
      <c r="GLA140" s="1415"/>
      <c r="GLB140" s="1415"/>
      <c r="GLC140" s="1415"/>
      <c r="GLD140" s="1415"/>
      <c r="GLE140" s="1415"/>
      <c r="GLF140" s="1415"/>
      <c r="GLG140" s="1415"/>
      <c r="GLH140" s="1415"/>
      <c r="GLI140" s="1415"/>
      <c r="GLJ140" s="1415"/>
      <c r="GLK140" s="1415"/>
      <c r="GLL140" s="1415"/>
      <c r="GLM140" s="1415"/>
      <c r="GLN140" s="1415"/>
      <c r="GLO140" s="1415"/>
      <c r="GLP140" s="1415"/>
      <c r="GLQ140" s="1415"/>
      <c r="GLR140" s="1415"/>
      <c r="GLS140" s="1415"/>
      <c r="GLT140" s="1415"/>
      <c r="GLU140" s="1415"/>
      <c r="GLV140" s="1415"/>
      <c r="GLW140" s="1415"/>
      <c r="GLX140" s="1415"/>
      <c r="GLY140" s="1415"/>
      <c r="GLZ140" s="1415"/>
      <c r="GMA140" s="1415"/>
      <c r="GMB140" s="1415"/>
      <c r="GMC140" s="1415"/>
      <c r="GMD140" s="1415"/>
      <c r="GME140" s="1415"/>
      <c r="GMF140" s="1415"/>
      <c r="GMG140" s="1415"/>
      <c r="GMH140" s="1415"/>
      <c r="GMI140" s="1415"/>
      <c r="GMJ140" s="1415"/>
      <c r="GMK140" s="1415"/>
      <c r="GML140" s="1415"/>
      <c r="GMM140" s="1415"/>
      <c r="GMN140" s="1415"/>
      <c r="GMO140" s="1415"/>
      <c r="GMP140" s="1415"/>
      <c r="GMQ140" s="1415"/>
      <c r="GMR140" s="1415"/>
      <c r="GMS140" s="1415"/>
      <c r="GMT140" s="1415"/>
      <c r="GMU140" s="1415"/>
      <c r="GMV140" s="1415"/>
      <c r="GMW140" s="1415"/>
      <c r="GMX140" s="1415"/>
      <c r="GMY140" s="1415"/>
      <c r="GMZ140" s="1415"/>
      <c r="GNA140" s="1415"/>
      <c r="GNB140" s="1415"/>
      <c r="GNC140" s="1415"/>
      <c r="GND140" s="1415"/>
      <c r="GNE140" s="1415"/>
      <c r="GNF140" s="1415"/>
      <c r="GNG140" s="1415"/>
      <c r="GNH140" s="1415"/>
      <c r="GNI140" s="1415"/>
      <c r="GNJ140" s="1415"/>
      <c r="GNK140" s="1415"/>
      <c r="GNL140" s="1415"/>
      <c r="GNM140" s="1415"/>
      <c r="GNN140" s="1415"/>
      <c r="GNO140" s="1415"/>
      <c r="GNP140" s="1415"/>
      <c r="GNQ140" s="1415"/>
      <c r="GNR140" s="1415"/>
      <c r="GNS140" s="1415"/>
      <c r="GNT140" s="1415"/>
      <c r="GNU140" s="1415"/>
      <c r="GNV140" s="1415"/>
      <c r="GNW140" s="1415"/>
      <c r="GNX140" s="1415"/>
      <c r="GNY140" s="1415"/>
      <c r="GNZ140" s="1415"/>
      <c r="GOA140" s="1415"/>
      <c r="GOB140" s="1415"/>
      <c r="GOC140" s="1415"/>
      <c r="GOD140" s="1415"/>
      <c r="GOE140" s="1415"/>
      <c r="GOF140" s="1415"/>
      <c r="GOG140" s="1415"/>
      <c r="GOH140" s="1415"/>
      <c r="GOI140" s="1415"/>
      <c r="GOJ140" s="1415"/>
      <c r="GOK140" s="1415"/>
      <c r="GOL140" s="1415"/>
      <c r="GOM140" s="1415"/>
      <c r="GON140" s="1415"/>
      <c r="GOO140" s="1415"/>
      <c r="GOP140" s="1415"/>
      <c r="GOQ140" s="1415"/>
      <c r="GOR140" s="1415"/>
      <c r="GOS140" s="1415"/>
      <c r="GOT140" s="1415"/>
      <c r="GOU140" s="1415"/>
      <c r="GOV140" s="1415"/>
      <c r="GOW140" s="1415"/>
      <c r="GOX140" s="1415"/>
      <c r="GOY140" s="1415"/>
      <c r="GOZ140" s="1415"/>
      <c r="GPA140" s="1415"/>
      <c r="GPB140" s="1415"/>
      <c r="GPC140" s="1415"/>
      <c r="GPD140" s="1415"/>
      <c r="GPE140" s="1415"/>
      <c r="GPF140" s="1415"/>
      <c r="GPG140" s="1415"/>
      <c r="GPH140" s="1415"/>
      <c r="GPI140" s="1415"/>
      <c r="GPJ140" s="1415"/>
      <c r="GPK140" s="1415"/>
      <c r="GPL140" s="1415"/>
      <c r="GPM140" s="1415"/>
      <c r="GPN140" s="1415"/>
      <c r="GPO140" s="1415"/>
      <c r="GPP140" s="1415"/>
      <c r="GPQ140" s="1415"/>
      <c r="GPR140" s="1415"/>
      <c r="GPS140" s="1415"/>
      <c r="GPT140" s="1415"/>
      <c r="GPU140" s="1415"/>
      <c r="GPV140" s="1415"/>
      <c r="GPW140" s="1415"/>
      <c r="GPX140" s="1415"/>
      <c r="GPY140" s="1415"/>
      <c r="GPZ140" s="1415"/>
      <c r="GQA140" s="1415"/>
      <c r="GQB140" s="1415"/>
      <c r="GQC140" s="1415"/>
      <c r="GQD140" s="1415"/>
      <c r="GQE140" s="1415"/>
      <c r="GQF140" s="1415"/>
      <c r="GQG140" s="1415"/>
      <c r="GQH140" s="1415"/>
      <c r="GQI140" s="1415"/>
      <c r="GQJ140" s="1415"/>
      <c r="GQK140" s="1415"/>
      <c r="GQL140" s="1415"/>
      <c r="GQM140" s="1415"/>
      <c r="GQN140" s="1415"/>
      <c r="GQO140" s="1415"/>
      <c r="GQP140" s="1415"/>
      <c r="GQQ140" s="1415"/>
      <c r="GQR140" s="1415"/>
      <c r="GQS140" s="1415"/>
      <c r="GQT140" s="1415"/>
      <c r="GQU140" s="1415"/>
      <c r="GQV140" s="1415"/>
      <c r="GQW140" s="1415"/>
      <c r="GQX140" s="1415"/>
      <c r="GQY140" s="1415"/>
      <c r="GQZ140" s="1415"/>
      <c r="GRA140" s="1415"/>
      <c r="GRB140" s="1415"/>
      <c r="GRC140" s="1415"/>
      <c r="GRD140" s="1415"/>
      <c r="GRE140" s="1415"/>
      <c r="GRF140" s="1415"/>
      <c r="GRG140" s="1415"/>
      <c r="GRH140" s="1415"/>
      <c r="GRI140" s="1415"/>
      <c r="GRJ140" s="1415"/>
      <c r="GRK140" s="1415"/>
      <c r="GRL140" s="1415"/>
      <c r="GRM140" s="1415"/>
      <c r="GRN140" s="1415"/>
      <c r="GRO140" s="1415"/>
      <c r="GRP140" s="1415"/>
      <c r="GRQ140" s="1415"/>
      <c r="GRR140" s="1415"/>
      <c r="GRS140" s="1415"/>
      <c r="GRT140" s="1415"/>
      <c r="GRU140" s="1415"/>
      <c r="GRV140" s="1415"/>
      <c r="GRW140" s="1415"/>
      <c r="GRX140" s="1415"/>
      <c r="GRY140" s="1415"/>
      <c r="GRZ140" s="1415"/>
      <c r="GSA140" s="1415"/>
      <c r="GSB140" s="1415"/>
      <c r="GSC140" s="1415"/>
      <c r="GSD140" s="1415"/>
      <c r="GSE140" s="1415"/>
      <c r="GSF140" s="1415"/>
      <c r="GSG140" s="1415"/>
      <c r="GSH140" s="1415"/>
      <c r="GSI140" s="1415"/>
      <c r="GSJ140" s="1415"/>
      <c r="GSK140" s="1415"/>
      <c r="GSL140" s="1415"/>
      <c r="GSM140" s="1415"/>
      <c r="GSN140" s="1415"/>
      <c r="GSO140" s="1415"/>
      <c r="GSP140" s="1415"/>
      <c r="GSQ140" s="1415"/>
      <c r="GSR140" s="1415"/>
      <c r="GSS140" s="1415"/>
      <c r="GST140" s="1415"/>
      <c r="GSU140" s="1415"/>
      <c r="GSV140" s="1415"/>
      <c r="GSW140" s="1415"/>
      <c r="GSX140" s="1415"/>
      <c r="GSY140" s="1415"/>
      <c r="GSZ140" s="1415"/>
      <c r="GTA140" s="1415"/>
      <c r="GTB140" s="1415"/>
      <c r="GTC140" s="1415"/>
      <c r="GTD140" s="1415"/>
      <c r="GTE140" s="1415"/>
      <c r="GTF140" s="1415"/>
      <c r="GTG140" s="1415"/>
      <c r="GTH140" s="1415"/>
      <c r="GTI140" s="1415"/>
      <c r="GTJ140" s="1415"/>
      <c r="GTK140" s="1415"/>
      <c r="GTL140" s="1415"/>
      <c r="GTM140" s="1415"/>
      <c r="GTN140" s="1415"/>
      <c r="GTO140" s="1415"/>
      <c r="GTP140" s="1415"/>
      <c r="GTQ140" s="1415"/>
      <c r="GTR140" s="1415"/>
      <c r="GTS140" s="1415"/>
      <c r="GTT140" s="1415"/>
      <c r="GTU140" s="1415"/>
      <c r="GTV140" s="1415"/>
      <c r="GTW140" s="1415"/>
      <c r="GTX140" s="1415"/>
      <c r="GTY140" s="1415"/>
      <c r="GTZ140" s="1415"/>
      <c r="GUA140" s="1415"/>
      <c r="GUB140" s="1415"/>
      <c r="GUC140" s="1415"/>
      <c r="GUD140" s="1415"/>
      <c r="GUE140" s="1415"/>
      <c r="GUF140" s="1415"/>
      <c r="GUG140" s="1415"/>
      <c r="GUH140" s="1415"/>
      <c r="GUI140" s="1415"/>
      <c r="GUJ140" s="1415"/>
      <c r="GUK140" s="1415"/>
      <c r="GUL140" s="1415"/>
      <c r="GUM140" s="1415"/>
      <c r="GUN140" s="1415"/>
      <c r="GUO140" s="1415"/>
      <c r="GUP140" s="1415"/>
      <c r="GUQ140" s="1415"/>
      <c r="GUR140" s="1415"/>
      <c r="GUS140" s="1415"/>
      <c r="GUT140" s="1415"/>
      <c r="GUU140" s="1415"/>
      <c r="GUV140" s="1415"/>
      <c r="GUW140" s="1415"/>
      <c r="GUX140" s="1415"/>
      <c r="GUY140" s="1415"/>
      <c r="GUZ140" s="1415"/>
      <c r="GVA140" s="1415"/>
      <c r="GVB140" s="1415"/>
      <c r="GVC140" s="1415"/>
      <c r="GVD140" s="1415"/>
      <c r="GVE140" s="1415"/>
      <c r="GVF140" s="1415"/>
      <c r="GVG140" s="1415"/>
      <c r="GVH140" s="1415"/>
      <c r="GVI140" s="1415"/>
      <c r="GVJ140" s="1415"/>
      <c r="GVK140" s="1415"/>
      <c r="GVL140" s="1415"/>
      <c r="GVM140" s="1415"/>
      <c r="GVN140" s="1415"/>
      <c r="GVO140" s="1415"/>
      <c r="GVP140" s="1415"/>
      <c r="GVQ140" s="1415"/>
      <c r="GVR140" s="1415"/>
      <c r="GVS140" s="1415"/>
      <c r="GVT140" s="1415"/>
      <c r="GVU140" s="1415"/>
      <c r="GVV140" s="1415"/>
      <c r="GVW140" s="1415"/>
      <c r="GVX140" s="1415"/>
      <c r="GVY140" s="1415"/>
      <c r="GVZ140" s="1415"/>
      <c r="GWA140" s="1415"/>
      <c r="GWB140" s="1415"/>
      <c r="GWC140" s="1415"/>
      <c r="GWD140" s="1415"/>
      <c r="GWE140" s="1415"/>
      <c r="GWF140" s="1415"/>
      <c r="GWG140" s="1415"/>
      <c r="GWH140" s="1415"/>
      <c r="GWI140" s="1415"/>
      <c r="GWJ140" s="1415"/>
      <c r="GWK140" s="1415"/>
      <c r="GWL140" s="1415"/>
      <c r="GWM140" s="1415"/>
      <c r="GWN140" s="1415"/>
      <c r="GWO140" s="1415"/>
      <c r="GWP140" s="1415"/>
      <c r="GWQ140" s="1415"/>
      <c r="GWR140" s="1415"/>
      <c r="GWS140" s="1415"/>
      <c r="GWT140" s="1415"/>
      <c r="GWU140" s="1415"/>
      <c r="GWV140" s="1415"/>
      <c r="GWW140" s="1415"/>
      <c r="GWX140" s="1415"/>
      <c r="GWY140" s="1415"/>
      <c r="GWZ140" s="1415"/>
      <c r="GXA140" s="1415"/>
      <c r="GXB140" s="1415"/>
      <c r="GXC140" s="1415"/>
      <c r="GXD140" s="1415"/>
      <c r="GXE140" s="1415"/>
      <c r="GXF140" s="1415"/>
      <c r="GXG140" s="1415"/>
      <c r="GXH140" s="1415"/>
      <c r="GXI140" s="1415"/>
      <c r="GXJ140" s="1415"/>
      <c r="GXK140" s="1415"/>
      <c r="GXL140" s="1415"/>
      <c r="GXM140" s="1415"/>
      <c r="GXN140" s="1415"/>
      <c r="GXO140" s="1415"/>
      <c r="GXP140" s="1415"/>
      <c r="GXQ140" s="1415"/>
      <c r="GXR140" s="1415"/>
      <c r="GXS140" s="1415"/>
      <c r="GXT140" s="1415"/>
      <c r="GXU140" s="1415"/>
      <c r="GXV140" s="1415"/>
      <c r="GXW140" s="1415"/>
      <c r="GXX140" s="1415"/>
      <c r="GXY140" s="1415"/>
      <c r="GXZ140" s="1415"/>
      <c r="GYA140" s="1415"/>
      <c r="GYB140" s="1415"/>
      <c r="GYC140" s="1415"/>
      <c r="GYD140" s="1415"/>
      <c r="GYE140" s="1415"/>
      <c r="GYF140" s="1415"/>
      <c r="GYG140" s="1415"/>
      <c r="GYH140" s="1415"/>
      <c r="GYI140" s="1415"/>
      <c r="GYJ140" s="1415"/>
      <c r="GYK140" s="1415"/>
      <c r="GYL140" s="1415"/>
      <c r="GYM140" s="1415"/>
      <c r="GYN140" s="1415"/>
      <c r="GYO140" s="1415"/>
      <c r="GYP140" s="1415"/>
      <c r="GYQ140" s="1415"/>
      <c r="GYR140" s="1415"/>
      <c r="GYS140" s="1415"/>
      <c r="GYT140" s="1415"/>
      <c r="GYU140" s="1415"/>
      <c r="GYV140" s="1415"/>
      <c r="GYW140" s="1415"/>
      <c r="GYX140" s="1415"/>
      <c r="GYY140" s="1415"/>
      <c r="GYZ140" s="1415"/>
      <c r="GZA140" s="1415"/>
      <c r="GZB140" s="1415"/>
      <c r="GZC140" s="1415"/>
      <c r="GZD140" s="1415"/>
      <c r="GZE140" s="1415"/>
      <c r="GZF140" s="1415"/>
      <c r="GZG140" s="1415"/>
      <c r="GZH140" s="1415"/>
      <c r="GZI140" s="1415"/>
      <c r="GZJ140" s="1415"/>
      <c r="GZK140" s="1415"/>
      <c r="GZL140" s="1415"/>
      <c r="GZM140" s="1415"/>
      <c r="GZN140" s="1415"/>
      <c r="GZO140" s="1415"/>
      <c r="GZP140" s="1415"/>
      <c r="GZQ140" s="1415"/>
      <c r="GZR140" s="1415"/>
      <c r="GZS140" s="1415"/>
      <c r="GZT140" s="1415"/>
      <c r="GZU140" s="1415"/>
      <c r="GZV140" s="1415"/>
      <c r="GZW140" s="1415"/>
      <c r="GZX140" s="1415"/>
      <c r="GZY140" s="1415"/>
      <c r="GZZ140" s="1415"/>
      <c r="HAA140" s="1415"/>
      <c r="HAB140" s="1415"/>
      <c r="HAC140" s="1415"/>
      <c r="HAD140" s="1415"/>
      <c r="HAE140" s="1415"/>
      <c r="HAF140" s="1415"/>
      <c r="HAG140" s="1415"/>
      <c r="HAH140" s="1415"/>
      <c r="HAI140" s="1415"/>
      <c r="HAJ140" s="1415"/>
      <c r="HAK140" s="1415"/>
      <c r="HAL140" s="1415"/>
      <c r="HAM140" s="1415"/>
      <c r="HAN140" s="1415"/>
      <c r="HAO140" s="1415"/>
      <c r="HAP140" s="1415"/>
      <c r="HAQ140" s="1415"/>
      <c r="HAR140" s="1415"/>
      <c r="HAS140" s="1415"/>
      <c r="HAT140" s="1415"/>
      <c r="HAU140" s="1415"/>
      <c r="HAV140" s="1415"/>
      <c r="HAW140" s="1415"/>
      <c r="HAX140" s="1415"/>
      <c r="HAY140" s="1415"/>
      <c r="HAZ140" s="1415"/>
      <c r="HBA140" s="1415"/>
      <c r="HBB140" s="1415"/>
      <c r="HBC140" s="1415"/>
      <c r="HBD140" s="1415"/>
      <c r="HBE140" s="1415"/>
      <c r="HBF140" s="1415"/>
      <c r="HBG140" s="1415"/>
      <c r="HBH140" s="1415"/>
      <c r="HBI140" s="1415"/>
      <c r="HBJ140" s="1415"/>
      <c r="HBK140" s="1415"/>
      <c r="HBL140" s="1415"/>
      <c r="HBM140" s="1415"/>
      <c r="HBN140" s="1415"/>
      <c r="HBO140" s="1415"/>
      <c r="HBP140" s="1415"/>
      <c r="HBQ140" s="1415"/>
      <c r="HBR140" s="1415"/>
      <c r="HBS140" s="1415"/>
      <c r="HBT140" s="1415"/>
      <c r="HBU140" s="1415"/>
      <c r="HBV140" s="1415"/>
      <c r="HBW140" s="1415"/>
      <c r="HBX140" s="1415"/>
      <c r="HBY140" s="1415"/>
      <c r="HBZ140" s="1415"/>
      <c r="HCA140" s="1415"/>
      <c r="HCB140" s="1415"/>
      <c r="HCC140" s="1415"/>
      <c r="HCD140" s="1415"/>
      <c r="HCE140" s="1415"/>
      <c r="HCF140" s="1415"/>
      <c r="HCG140" s="1415"/>
      <c r="HCH140" s="1415"/>
      <c r="HCI140" s="1415"/>
      <c r="HCJ140" s="1415"/>
      <c r="HCK140" s="1415"/>
      <c r="HCL140" s="1415"/>
      <c r="HCM140" s="1415"/>
      <c r="HCN140" s="1415"/>
      <c r="HCO140" s="1415"/>
      <c r="HCP140" s="1415"/>
      <c r="HCQ140" s="1415"/>
      <c r="HCR140" s="1415"/>
      <c r="HCS140" s="1415"/>
      <c r="HCT140" s="1415"/>
      <c r="HCU140" s="1415"/>
      <c r="HCV140" s="1415"/>
      <c r="HCW140" s="1415"/>
      <c r="HCX140" s="1415"/>
      <c r="HCY140" s="1415"/>
      <c r="HCZ140" s="1415"/>
      <c r="HDA140" s="1415"/>
      <c r="HDB140" s="1415"/>
      <c r="HDC140" s="1415"/>
      <c r="HDD140" s="1415"/>
      <c r="HDE140" s="1415"/>
      <c r="HDF140" s="1415"/>
      <c r="HDG140" s="1415"/>
      <c r="HDH140" s="1415"/>
      <c r="HDI140" s="1415"/>
      <c r="HDJ140" s="1415"/>
      <c r="HDK140" s="1415"/>
      <c r="HDL140" s="1415"/>
      <c r="HDM140" s="1415"/>
      <c r="HDN140" s="1415"/>
      <c r="HDO140" s="1415"/>
      <c r="HDP140" s="1415"/>
      <c r="HDQ140" s="1415"/>
      <c r="HDR140" s="1415"/>
      <c r="HDS140" s="1415"/>
      <c r="HDT140" s="1415"/>
      <c r="HDU140" s="1415"/>
      <c r="HDV140" s="1415"/>
      <c r="HDW140" s="1415"/>
      <c r="HDX140" s="1415"/>
      <c r="HDY140" s="1415"/>
      <c r="HDZ140" s="1415"/>
      <c r="HEA140" s="1415"/>
      <c r="HEB140" s="1415"/>
      <c r="HEC140" s="1415"/>
      <c r="HED140" s="1415"/>
      <c r="HEE140" s="1415"/>
      <c r="HEF140" s="1415"/>
      <c r="HEG140" s="1415"/>
      <c r="HEH140" s="1415"/>
      <c r="HEI140" s="1415"/>
      <c r="HEJ140" s="1415"/>
      <c r="HEK140" s="1415"/>
      <c r="HEL140" s="1415"/>
      <c r="HEM140" s="1415"/>
      <c r="HEN140" s="1415"/>
      <c r="HEO140" s="1415"/>
      <c r="HEP140" s="1415"/>
      <c r="HEQ140" s="1415"/>
      <c r="HER140" s="1415"/>
      <c r="HES140" s="1415"/>
      <c r="HET140" s="1415"/>
      <c r="HEU140" s="1415"/>
      <c r="HEV140" s="1415"/>
      <c r="HEW140" s="1415"/>
      <c r="HEX140" s="1415"/>
      <c r="HEY140" s="1415"/>
      <c r="HEZ140" s="1415"/>
      <c r="HFA140" s="1415"/>
      <c r="HFB140" s="1415"/>
      <c r="HFC140" s="1415"/>
      <c r="HFD140" s="1415"/>
      <c r="HFE140" s="1415"/>
      <c r="HFF140" s="1415"/>
      <c r="HFG140" s="1415"/>
      <c r="HFH140" s="1415"/>
      <c r="HFI140" s="1415"/>
      <c r="HFJ140" s="1415"/>
      <c r="HFK140" s="1415"/>
      <c r="HFL140" s="1415"/>
      <c r="HFM140" s="1415"/>
      <c r="HFN140" s="1415"/>
      <c r="HFO140" s="1415"/>
      <c r="HFP140" s="1415"/>
      <c r="HFQ140" s="1415"/>
      <c r="HFR140" s="1415"/>
      <c r="HFS140" s="1415"/>
      <c r="HFT140" s="1415"/>
      <c r="HFU140" s="1415"/>
      <c r="HFV140" s="1415"/>
      <c r="HFW140" s="1415"/>
      <c r="HFX140" s="1415"/>
      <c r="HFY140" s="1415"/>
      <c r="HFZ140" s="1415"/>
      <c r="HGA140" s="1415"/>
      <c r="HGB140" s="1415"/>
      <c r="HGC140" s="1415"/>
      <c r="HGD140" s="1415"/>
      <c r="HGE140" s="1415"/>
      <c r="HGF140" s="1415"/>
      <c r="HGG140" s="1415"/>
      <c r="HGH140" s="1415"/>
      <c r="HGI140" s="1415"/>
      <c r="HGJ140" s="1415"/>
      <c r="HGK140" s="1415"/>
      <c r="HGL140" s="1415"/>
      <c r="HGM140" s="1415"/>
      <c r="HGN140" s="1415"/>
      <c r="HGO140" s="1415"/>
      <c r="HGP140" s="1415"/>
      <c r="HGQ140" s="1415"/>
      <c r="HGR140" s="1415"/>
      <c r="HGS140" s="1415"/>
      <c r="HGT140" s="1415"/>
      <c r="HGU140" s="1415"/>
      <c r="HGV140" s="1415"/>
      <c r="HGW140" s="1415"/>
      <c r="HGX140" s="1415"/>
      <c r="HGY140" s="1415"/>
      <c r="HGZ140" s="1415"/>
      <c r="HHA140" s="1415"/>
      <c r="HHB140" s="1415"/>
      <c r="HHC140" s="1415"/>
      <c r="HHD140" s="1415"/>
      <c r="HHE140" s="1415"/>
      <c r="HHF140" s="1415"/>
      <c r="HHG140" s="1415"/>
      <c r="HHH140" s="1415"/>
      <c r="HHI140" s="1415"/>
      <c r="HHJ140" s="1415"/>
      <c r="HHK140" s="1415"/>
      <c r="HHL140" s="1415"/>
      <c r="HHM140" s="1415"/>
      <c r="HHN140" s="1415"/>
      <c r="HHO140" s="1415"/>
      <c r="HHP140" s="1415"/>
      <c r="HHQ140" s="1415"/>
      <c r="HHR140" s="1415"/>
      <c r="HHS140" s="1415"/>
      <c r="HHT140" s="1415"/>
      <c r="HHU140" s="1415"/>
      <c r="HHV140" s="1415"/>
      <c r="HHW140" s="1415"/>
      <c r="HHX140" s="1415"/>
      <c r="HHY140" s="1415"/>
      <c r="HHZ140" s="1415"/>
      <c r="HIA140" s="1415"/>
      <c r="HIB140" s="1415"/>
      <c r="HIC140" s="1415"/>
      <c r="HID140" s="1415"/>
      <c r="HIE140" s="1415"/>
      <c r="HIF140" s="1415"/>
      <c r="HIG140" s="1415"/>
      <c r="HIH140" s="1415"/>
      <c r="HII140" s="1415"/>
      <c r="HIJ140" s="1415"/>
      <c r="HIK140" s="1415"/>
      <c r="HIL140" s="1415"/>
      <c r="HIM140" s="1415"/>
      <c r="HIN140" s="1415"/>
      <c r="HIO140" s="1415"/>
      <c r="HIP140" s="1415"/>
      <c r="HIQ140" s="1415"/>
      <c r="HIR140" s="1415"/>
      <c r="HIS140" s="1415"/>
      <c r="HIT140" s="1415"/>
      <c r="HIU140" s="1415"/>
      <c r="HIV140" s="1415"/>
      <c r="HIW140" s="1415"/>
      <c r="HIX140" s="1415"/>
      <c r="HIY140" s="1415"/>
      <c r="HIZ140" s="1415"/>
      <c r="HJA140" s="1415"/>
      <c r="HJB140" s="1415"/>
      <c r="HJC140" s="1415"/>
      <c r="HJD140" s="1415"/>
      <c r="HJE140" s="1415"/>
      <c r="HJF140" s="1415"/>
      <c r="HJG140" s="1415"/>
      <c r="HJH140" s="1415"/>
      <c r="HJI140" s="1415"/>
      <c r="HJJ140" s="1415"/>
      <c r="HJK140" s="1415"/>
      <c r="HJL140" s="1415"/>
      <c r="HJM140" s="1415"/>
      <c r="HJN140" s="1415"/>
      <c r="HJO140" s="1415"/>
      <c r="HJP140" s="1415"/>
      <c r="HJQ140" s="1415"/>
      <c r="HJR140" s="1415"/>
      <c r="HJS140" s="1415"/>
      <c r="HJT140" s="1415"/>
      <c r="HJU140" s="1415"/>
      <c r="HJV140" s="1415"/>
      <c r="HJW140" s="1415"/>
      <c r="HJX140" s="1415"/>
      <c r="HJY140" s="1415"/>
      <c r="HJZ140" s="1415"/>
      <c r="HKA140" s="1415"/>
      <c r="HKB140" s="1415"/>
      <c r="HKC140" s="1415"/>
      <c r="HKD140" s="1415"/>
      <c r="HKE140" s="1415"/>
      <c r="HKF140" s="1415"/>
      <c r="HKG140" s="1415"/>
      <c r="HKH140" s="1415"/>
      <c r="HKI140" s="1415"/>
      <c r="HKJ140" s="1415"/>
      <c r="HKK140" s="1415"/>
      <c r="HKL140" s="1415"/>
      <c r="HKM140" s="1415"/>
      <c r="HKN140" s="1415"/>
      <c r="HKO140" s="1415"/>
      <c r="HKP140" s="1415"/>
      <c r="HKQ140" s="1415"/>
      <c r="HKR140" s="1415"/>
      <c r="HKS140" s="1415"/>
      <c r="HKT140" s="1415"/>
      <c r="HKU140" s="1415"/>
      <c r="HKV140" s="1415"/>
      <c r="HKW140" s="1415"/>
      <c r="HKX140" s="1415"/>
      <c r="HKY140" s="1415"/>
      <c r="HKZ140" s="1415"/>
      <c r="HLA140" s="1415"/>
      <c r="HLB140" s="1415"/>
      <c r="HLC140" s="1415"/>
      <c r="HLD140" s="1415"/>
      <c r="HLE140" s="1415"/>
      <c r="HLF140" s="1415"/>
      <c r="HLG140" s="1415"/>
      <c r="HLH140" s="1415"/>
      <c r="HLI140" s="1415"/>
      <c r="HLJ140" s="1415"/>
      <c r="HLK140" s="1415"/>
      <c r="HLL140" s="1415"/>
      <c r="HLM140" s="1415"/>
      <c r="HLN140" s="1415"/>
      <c r="HLO140" s="1415"/>
      <c r="HLP140" s="1415"/>
      <c r="HLQ140" s="1415"/>
      <c r="HLR140" s="1415"/>
      <c r="HLS140" s="1415"/>
      <c r="HLT140" s="1415"/>
      <c r="HLU140" s="1415"/>
      <c r="HLV140" s="1415"/>
      <c r="HLW140" s="1415"/>
      <c r="HLX140" s="1415"/>
      <c r="HLY140" s="1415"/>
      <c r="HLZ140" s="1415"/>
      <c r="HMA140" s="1415"/>
      <c r="HMB140" s="1415"/>
      <c r="HMC140" s="1415"/>
      <c r="HMD140" s="1415"/>
      <c r="HME140" s="1415"/>
      <c r="HMF140" s="1415"/>
      <c r="HMG140" s="1415"/>
      <c r="HMH140" s="1415"/>
      <c r="HMI140" s="1415"/>
      <c r="HMJ140" s="1415"/>
      <c r="HMK140" s="1415"/>
      <c r="HML140" s="1415"/>
      <c r="HMM140" s="1415"/>
      <c r="HMN140" s="1415"/>
      <c r="HMO140" s="1415"/>
      <c r="HMP140" s="1415"/>
      <c r="HMQ140" s="1415"/>
      <c r="HMR140" s="1415"/>
      <c r="HMS140" s="1415"/>
      <c r="HMT140" s="1415"/>
      <c r="HMU140" s="1415"/>
      <c r="HMV140" s="1415"/>
      <c r="HMW140" s="1415"/>
      <c r="HMX140" s="1415"/>
      <c r="HMY140" s="1415"/>
      <c r="HMZ140" s="1415"/>
      <c r="HNA140" s="1415"/>
      <c r="HNB140" s="1415"/>
      <c r="HNC140" s="1415"/>
      <c r="HND140" s="1415"/>
      <c r="HNE140" s="1415"/>
      <c r="HNF140" s="1415"/>
      <c r="HNG140" s="1415"/>
      <c r="HNH140" s="1415"/>
      <c r="HNI140" s="1415"/>
      <c r="HNJ140" s="1415"/>
      <c r="HNK140" s="1415"/>
      <c r="HNL140" s="1415"/>
      <c r="HNM140" s="1415"/>
      <c r="HNN140" s="1415"/>
      <c r="HNO140" s="1415"/>
      <c r="HNP140" s="1415"/>
      <c r="HNQ140" s="1415"/>
      <c r="HNR140" s="1415"/>
      <c r="HNS140" s="1415"/>
      <c r="HNT140" s="1415"/>
      <c r="HNU140" s="1415"/>
      <c r="HNV140" s="1415"/>
      <c r="HNW140" s="1415"/>
      <c r="HNX140" s="1415"/>
      <c r="HNY140" s="1415"/>
      <c r="HNZ140" s="1415"/>
      <c r="HOA140" s="1415"/>
      <c r="HOB140" s="1415"/>
      <c r="HOC140" s="1415"/>
      <c r="HOD140" s="1415"/>
      <c r="HOE140" s="1415"/>
      <c r="HOF140" s="1415"/>
      <c r="HOG140" s="1415"/>
      <c r="HOH140" s="1415"/>
      <c r="HOI140" s="1415"/>
      <c r="HOJ140" s="1415"/>
      <c r="HOK140" s="1415"/>
      <c r="HOL140" s="1415"/>
      <c r="HOM140" s="1415"/>
      <c r="HON140" s="1415"/>
      <c r="HOO140" s="1415"/>
      <c r="HOP140" s="1415"/>
      <c r="HOQ140" s="1415"/>
      <c r="HOR140" s="1415"/>
      <c r="HOS140" s="1415"/>
      <c r="HOT140" s="1415"/>
      <c r="HOU140" s="1415"/>
      <c r="HOV140" s="1415"/>
      <c r="HOW140" s="1415"/>
      <c r="HOX140" s="1415"/>
      <c r="HOY140" s="1415"/>
      <c r="HOZ140" s="1415"/>
      <c r="HPA140" s="1415"/>
      <c r="HPB140" s="1415"/>
      <c r="HPC140" s="1415"/>
      <c r="HPD140" s="1415"/>
      <c r="HPE140" s="1415"/>
      <c r="HPF140" s="1415"/>
      <c r="HPG140" s="1415"/>
      <c r="HPH140" s="1415"/>
      <c r="HPI140" s="1415"/>
      <c r="HPJ140" s="1415"/>
      <c r="HPK140" s="1415"/>
      <c r="HPL140" s="1415"/>
      <c r="HPM140" s="1415"/>
      <c r="HPN140" s="1415"/>
      <c r="HPO140" s="1415"/>
      <c r="HPP140" s="1415"/>
      <c r="HPQ140" s="1415"/>
      <c r="HPR140" s="1415"/>
      <c r="HPS140" s="1415"/>
      <c r="HPT140" s="1415"/>
      <c r="HPU140" s="1415"/>
      <c r="HPV140" s="1415"/>
      <c r="HPW140" s="1415"/>
      <c r="HPX140" s="1415"/>
      <c r="HPY140" s="1415"/>
      <c r="HPZ140" s="1415"/>
      <c r="HQA140" s="1415"/>
      <c r="HQB140" s="1415"/>
      <c r="HQC140" s="1415"/>
      <c r="HQD140" s="1415"/>
      <c r="HQE140" s="1415"/>
      <c r="HQF140" s="1415"/>
      <c r="HQG140" s="1415"/>
      <c r="HQH140" s="1415"/>
      <c r="HQI140" s="1415"/>
      <c r="HQJ140" s="1415"/>
      <c r="HQK140" s="1415"/>
      <c r="HQL140" s="1415"/>
      <c r="HQM140" s="1415"/>
      <c r="HQN140" s="1415"/>
      <c r="HQO140" s="1415"/>
      <c r="HQP140" s="1415"/>
      <c r="HQQ140" s="1415"/>
      <c r="HQR140" s="1415"/>
      <c r="HQS140" s="1415"/>
      <c r="HQT140" s="1415"/>
      <c r="HQU140" s="1415"/>
      <c r="HQV140" s="1415"/>
      <c r="HQW140" s="1415"/>
      <c r="HQX140" s="1415"/>
      <c r="HQY140" s="1415"/>
      <c r="HQZ140" s="1415"/>
      <c r="HRA140" s="1415"/>
      <c r="HRB140" s="1415"/>
      <c r="HRC140" s="1415"/>
      <c r="HRD140" s="1415"/>
      <c r="HRE140" s="1415"/>
      <c r="HRF140" s="1415"/>
      <c r="HRG140" s="1415"/>
      <c r="HRH140" s="1415"/>
      <c r="HRI140" s="1415"/>
      <c r="HRJ140" s="1415"/>
      <c r="HRK140" s="1415"/>
      <c r="HRL140" s="1415"/>
      <c r="HRM140" s="1415"/>
      <c r="HRN140" s="1415"/>
      <c r="HRO140" s="1415"/>
      <c r="HRP140" s="1415"/>
      <c r="HRQ140" s="1415"/>
      <c r="HRR140" s="1415"/>
      <c r="HRS140" s="1415"/>
      <c r="HRT140" s="1415"/>
      <c r="HRU140" s="1415"/>
      <c r="HRV140" s="1415"/>
      <c r="HRW140" s="1415"/>
      <c r="HRX140" s="1415"/>
      <c r="HRY140" s="1415"/>
      <c r="HRZ140" s="1415"/>
      <c r="HSA140" s="1415"/>
      <c r="HSB140" s="1415"/>
      <c r="HSC140" s="1415"/>
      <c r="HSD140" s="1415"/>
      <c r="HSE140" s="1415"/>
      <c r="HSF140" s="1415"/>
      <c r="HSG140" s="1415"/>
      <c r="HSH140" s="1415"/>
      <c r="HSI140" s="1415"/>
      <c r="HSJ140" s="1415"/>
      <c r="HSK140" s="1415"/>
      <c r="HSL140" s="1415"/>
      <c r="HSM140" s="1415"/>
      <c r="HSN140" s="1415"/>
      <c r="HSO140" s="1415"/>
      <c r="HSP140" s="1415"/>
      <c r="HSQ140" s="1415"/>
      <c r="HSR140" s="1415"/>
      <c r="HSS140" s="1415"/>
      <c r="HST140" s="1415"/>
      <c r="HSU140" s="1415"/>
      <c r="HSV140" s="1415"/>
      <c r="HSW140" s="1415"/>
      <c r="HSX140" s="1415"/>
      <c r="HSY140" s="1415"/>
      <c r="HSZ140" s="1415"/>
      <c r="HTA140" s="1415"/>
      <c r="HTB140" s="1415"/>
      <c r="HTC140" s="1415"/>
      <c r="HTD140" s="1415"/>
      <c r="HTE140" s="1415"/>
      <c r="HTF140" s="1415"/>
      <c r="HTG140" s="1415"/>
      <c r="HTH140" s="1415"/>
      <c r="HTI140" s="1415"/>
      <c r="HTJ140" s="1415"/>
      <c r="HTK140" s="1415"/>
      <c r="HTL140" s="1415"/>
      <c r="HTM140" s="1415"/>
      <c r="HTN140" s="1415"/>
      <c r="HTO140" s="1415"/>
      <c r="HTP140" s="1415"/>
      <c r="HTQ140" s="1415"/>
      <c r="HTR140" s="1415"/>
      <c r="HTS140" s="1415"/>
      <c r="HTT140" s="1415"/>
      <c r="HTU140" s="1415"/>
      <c r="HTV140" s="1415"/>
      <c r="HTW140" s="1415"/>
      <c r="HTX140" s="1415"/>
      <c r="HTY140" s="1415"/>
      <c r="HTZ140" s="1415"/>
      <c r="HUA140" s="1415"/>
      <c r="HUB140" s="1415"/>
      <c r="HUC140" s="1415"/>
      <c r="HUD140" s="1415"/>
      <c r="HUE140" s="1415"/>
      <c r="HUF140" s="1415"/>
      <c r="HUG140" s="1415"/>
      <c r="HUH140" s="1415"/>
      <c r="HUI140" s="1415"/>
      <c r="HUJ140" s="1415"/>
      <c r="HUK140" s="1415"/>
      <c r="HUL140" s="1415"/>
      <c r="HUM140" s="1415"/>
      <c r="HUN140" s="1415"/>
      <c r="HUO140" s="1415"/>
      <c r="HUP140" s="1415"/>
      <c r="HUQ140" s="1415"/>
      <c r="HUR140" s="1415"/>
      <c r="HUS140" s="1415"/>
      <c r="HUT140" s="1415"/>
      <c r="HUU140" s="1415"/>
      <c r="HUV140" s="1415"/>
      <c r="HUW140" s="1415"/>
      <c r="HUX140" s="1415"/>
      <c r="HUY140" s="1415"/>
      <c r="HUZ140" s="1415"/>
      <c r="HVA140" s="1415"/>
      <c r="HVB140" s="1415"/>
      <c r="HVC140" s="1415"/>
      <c r="HVD140" s="1415"/>
      <c r="HVE140" s="1415"/>
      <c r="HVF140" s="1415"/>
      <c r="HVG140" s="1415"/>
      <c r="HVH140" s="1415"/>
      <c r="HVI140" s="1415"/>
      <c r="HVJ140" s="1415"/>
      <c r="HVK140" s="1415"/>
      <c r="HVL140" s="1415"/>
      <c r="HVM140" s="1415"/>
      <c r="HVN140" s="1415"/>
      <c r="HVO140" s="1415"/>
      <c r="HVP140" s="1415"/>
      <c r="HVQ140" s="1415"/>
      <c r="HVR140" s="1415"/>
      <c r="HVS140" s="1415"/>
      <c r="HVT140" s="1415"/>
      <c r="HVU140" s="1415"/>
      <c r="HVV140" s="1415"/>
      <c r="HVW140" s="1415"/>
      <c r="HVX140" s="1415"/>
      <c r="HVY140" s="1415"/>
      <c r="HVZ140" s="1415"/>
      <c r="HWA140" s="1415"/>
      <c r="HWB140" s="1415"/>
      <c r="HWC140" s="1415"/>
      <c r="HWD140" s="1415"/>
      <c r="HWE140" s="1415"/>
      <c r="HWF140" s="1415"/>
      <c r="HWG140" s="1415"/>
      <c r="HWH140" s="1415"/>
      <c r="HWI140" s="1415"/>
      <c r="HWJ140" s="1415"/>
      <c r="HWK140" s="1415"/>
      <c r="HWL140" s="1415"/>
      <c r="HWM140" s="1415"/>
      <c r="HWN140" s="1415"/>
      <c r="HWO140" s="1415"/>
      <c r="HWP140" s="1415"/>
      <c r="HWQ140" s="1415"/>
      <c r="HWR140" s="1415"/>
      <c r="HWS140" s="1415"/>
      <c r="HWT140" s="1415"/>
      <c r="HWU140" s="1415"/>
      <c r="HWV140" s="1415"/>
      <c r="HWW140" s="1415"/>
      <c r="HWX140" s="1415"/>
      <c r="HWY140" s="1415"/>
      <c r="HWZ140" s="1415"/>
      <c r="HXA140" s="1415"/>
      <c r="HXB140" s="1415"/>
      <c r="HXC140" s="1415"/>
      <c r="HXD140" s="1415"/>
      <c r="HXE140" s="1415"/>
      <c r="HXF140" s="1415"/>
      <c r="HXG140" s="1415"/>
      <c r="HXH140" s="1415"/>
      <c r="HXI140" s="1415"/>
      <c r="HXJ140" s="1415"/>
      <c r="HXK140" s="1415"/>
      <c r="HXL140" s="1415"/>
      <c r="HXM140" s="1415"/>
      <c r="HXN140" s="1415"/>
      <c r="HXO140" s="1415"/>
      <c r="HXP140" s="1415"/>
      <c r="HXQ140" s="1415"/>
      <c r="HXR140" s="1415"/>
      <c r="HXS140" s="1415"/>
      <c r="HXT140" s="1415"/>
      <c r="HXU140" s="1415"/>
      <c r="HXV140" s="1415"/>
      <c r="HXW140" s="1415"/>
      <c r="HXX140" s="1415"/>
      <c r="HXY140" s="1415"/>
      <c r="HXZ140" s="1415"/>
      <c r="HYA140" s="1415"/>
      <c r="HYB140" s="1415"/>
      <c r="HYC140" s="1415"/>
      <c r="HYD140" s="1415"/>
      <c r="HYE140" s="1415"/>
      <c r="HYF140" s="1415"/>
      <c r="HYG140" s="1415"/>
      <c r="HYH140" s="1415"/>
      <c r="HYI140" s="1415"/>
      <c r="HYJ140" s="1415"/>
      <c r="HYK140" s="1415"/>
      <c r="HYL140" s="1415"/>
      <c r="HYM140" s="1415"/>
      <c r="HYN140" s="1415"/>
      <c r="HYO140" s="1415"/>
      <c r="HYP140" s="1415"/>
      <c r="HYQ140" s="1415"/>
      <c r="HYR140" s="1415"/>
      <c r="HYS140" s="1415"/>
      <c r="HYT140" s="1415"/>
      <c r="HYU140" s="1415"/>
      <c r="HYV140" s="1415"/>
      <c r="HYW140" s="1415"/>
      <c r="HYX140" s="1415"/>
      <c r="HYY140" s="1415"/>
      <c r="HYZ140" s="1415"/>
      <c r="HZA140" s="1415"/>
      <c r="HZB140" s="1415"/>
      <c r="HZC140" s="1415"/>
      <c r="HZD140" s="1415"/>
      <c r="HZE140" s="1415"/>
      <c r="HZF140" s="1415"/>
      <c r="HZG140" s="1415"/>
      <c r="HZH140" s="1415"/>
      <c r="HZI140" s="1415"/>
      <c r="HZJ140" s="1415"/>
      <c r="HZK140" s="1415"/>
      <c r="HZL140" s="1415"/>
      <c r="HZM140" s="1415"/>
      <c r="HZN140" s="1415"/>
      <c r="HZO140" s="1415"/>
      <c r="HZP140" s="1415"/>
      <c r="HZQ140" s="1415"/>
      <c r="HZR140" s="1415"/>
      <c r="HZS140" s="1415"/>
      <c r="HZT140" s="1415"/>
      <c r="HZU140" s="1415"/>
      <c r="HZV140" s="1415"/>
      <c r="HZW140" s="1415"/>
      <c r="HZX140" s="1415"/>
      <c r="HZY140" s="1415"/>
      <c r="HZZ140" s="1415"/>
      <c r="IAA140" s="1415"/>
      <c r="IAB140" s="1415"/>
      <c r="IAC140" s="1415"/>
      <c r="IAD140" s="1415"/>
      <c r="IAE140" s="1415"/>
      <c r="IAF140" s="1415"/>
      <c r="IAG140" s="1415"/>
      <c r="IAH140" s="1415"/>
      <c r="IAI140" s="1415"/>
      <c r="IAJ140" s="1415"/>
      <c r="IAK140" s="1415"/>
      <c r="IAL140" s="1415"/>
      <c r="IAM140" s="1415"/>
      <c r="IAN140" s="1415"/>
      <c r="IAO140" s="1415"/>
      <c r="IAP140" s="1415"/>
      <c r="IAQ140" s="1415"/>
      <c r="IAR140" s="1415"/>
      <c r="IAS140" s="1415"/>
      <c r="IAT140" s="1415"/>
      <c r="IAU140" s="1415"/>
      <c r="IAV140" s="1415"/>
      <c r="IAW140" s="1415"/>
      <c r="IAX140" s="1415"/>
      <c r="IAY140" s="1415"/>
      <c r="IAZ140" s="1415"/>
      <c r="IBA140" s="1415"/>
      <c r="IBB140" s="1415"/>
      <c r="IBC140" s="1415"/>
      <c r="IBD140" s="1415"/>
      <c r="IBE140" s="1415"/>
      <c r="IBF140" s="1415"/>
      <c r="IBG140" s="1415"/>
      <c r="IBH140" s="1415"/>
      <c r="IBI140" s="1415"/>
      <c r="IBJ140" s="1415"/>
      <c r="IBK140" s="1415"/>
      <c r="IBL140" s="1415"/>
      <c r="IBM140" s="1415"/>
      <c r="IBN140" s="1415"/>
      <c r="IBO140" s="1415"/>
      <c r="IBP140" s="1415"/>
      <c r="IBQ140" s="1415"/>
      <c r="IBR140" s="1415"/>
      <c r="IBS140" s="1415"/>
      <c r="IBT140" s="1415"/>
      <c r="IBU140" s="1415"/>
      <c r="IBV140" s="1415"/>
      <c r="IBW140" s="1415"/>
      <c r="IBX140" s="1415"/>
      <c r="IBY140" s="1415"/>
      <c r="IBZ140" s="1415"/>
      <c r="ICA140" s="1415"/>
      <c r="ICB140" s="1415"/>
      <c r="ICC140" s="1415"/>
      <c r="ICD140" s="1415"/>
      <c r="ICE140" s="1415"/>
      <c r="ICF140" s="1415"/>
      <c r="ICG140" s="1415"/>
      <c r="ICH140" s="1415"/>
      <c r="ICI140" s="1415"/>
      <c r="ICJ140" s="1415"/>
      <c r="ICK140" s="1415"/>
      <c r="ICL140" s="1415"/>
      <c r="ICM140" s="1415"/>
      <c r="ICN140" s="1415"/>
      <c r="ICO140" s="1415"/>
      <c r="ICP140" s="1415"/>
      <c r="ICQ140" s="1415"/>
      <c r="ICR140" s="1415"/>
      <c r="ICS140" s="1415"/>
      <c r="ICT140" s="1415"/>
      <c r="ICU140" s="1415"/>
      <c r="ICV140" s="1415"/>
      <c r="ICW140" s="1415"/>
      <c r="ICX140" s="1415"/>
      <c r="ICY140" s="1415"/>
      <c r="ICZ140" s="1415"/>
      <c r="IDA140" s="1415"/>
      <c r="IDB140" s="1415"/>
      <c r="IDC140" s="1415"/>
      <c r="IDD140" s="1415"/>
      <c r="IDE140" s="1415"/>
      <c r="IDF140" s="1415"/>
      <c r="IDG140" s="1415"/>
      <c r="IDH140" s="1415"/>
      <c r="IDI140" s="1415"/>
      <c r="IDJ140" s="1415"/>
      <c r="IDK140" s="1415"/>
      <c r="IDL140" s="1415"/>
      <c r="IDM140" s="1415"/>
      <c r="IDN140" s="1415"/>
      <c r="IDO140" s="1415"/>
      <c r="IDP140" s="1415"/>
      <c r="IDQ140" s="1415"/>
      <c r="IDR140" s="1415"/>
      <c r="IDS140" s="1415"/>
      <c r="IDT140" s="1415"/>
      <c r="IDU140" s="1415"/>
      <c r="IDV140" s="1415"/>
      <c r="IDW140" s="1415"/>
      <c r="IDX140" s="1415"/>
      <c r="IDY140" s="1415"/>
      <c r="IDZ140" s="1415"/>
      <c r="IEA140" s="1415"/>
      <c r="IEB140" s="1415"/>
      <c r="IEC140" s="1415"/>
      <c r="IED140" s="1415"/>
      <c r="IEE140" s="1415"/>
      <c r="IEF140" s="1415"/>
      <c r="IEG140" s="1415"/>
      <c r="IEH140" s="1415"/>
      <c r="IEI140" s="1415"/>
      <c r="IEJ140" s="1415"/>
      <c r="IEK140" s="1415"/>
      <c r="IEL140" s="1415"/>
      <c r="IEM140" s="1415"/>
      <c r="IEN140" s="1415"/>
      <c r="IEO140" s="1415"/>
      <c r="IEP140" s="1415"/>
      <c r="IEQ140" s="1415"/>
      <c r="IER140" s="1415"/>
      <c r="IES140" s="1415"/>
      <c r="IET140" s="1415"/>
      <c r="IEU140" s="1415"/>
      <c r="IEV140" s="1415"/>
      <c r="IEW140" s="1415"/>
      <c r="IEX140" s="1415"/>
      <c r="IEY140" s="1415"/>
      <c r="IEZ140" s="1415"/>
      <c r="IFA140" s="1415"/>
      <c r="IFB140" s="1415"/>
      <c r="IFC140" s="1415"/>
      <c r="IFD140" s="1415"/>
      <c r="IFE140" s="1415"/>
      <c r="IFF140" s="1415"/>
      <c r="IFG140" s="1415"/>
      <c r="IFH140" s="1415"/>
      <c r="IFI140" s="1415"/>
      <c r="IFJ140" s="1415"/>
      <c r="IFK140" s="1415"/>
      <c r="IFL140" s="1415"/>
      <c r="IFM140" s="1415"/>
      <c r="IFN140" s="1415"/>
      <c r="IFO140" s="1415"/>
      <c r="IFP140" s="1415"/>
      <c r="IFQ140" s="1415"/>
      <c r="IFR140" s="1415"/>
      <c r="IFS140" s="1415"/>
      <c r="IFT140" s="1415"/>
      <c r="IFU140" s="1415"/>
      <c r="IFV140" s="1415"/>
      <c r="IFW140" s="1415"/>
      <c r="IFX140" s="1415"/>
      <c r="IFY140" s="1415"/>
      <c r="IFZ140" s="1415"/>
      <c r="IGA140" s="1415"/>
      <c r="IGB140" s="1415"/>
      <c r="IGC140" s="1415"/>
      <c r="IGD140" s="1415"/>
      <c r="IGE140" s="1415"/>
      <c r="IGF140" s="1415"/>
      <c r="IGG140" s="1415"/>
      <c r="IGH140" s="1415"/>
      <c r="IGI140" s="1415"/>
      <c r="IGJ140" s="1415"/>
      <c r="IGK140" s="1415"/>
      <c r="IGL140" s="1415"/>
      <c r="IGM140" s="1415"/>
      <c r="IGN140" s="1415"/>
      <c r="IGO140" s="1415"/>
      <c r="IGP140" s="1415"/>
      <c r="IGQ140" s="1415"/>
      <c r="IGR140" s="1415"/>
      <c r="IGS140" s="1415"/>
      <c r="IGT140" s="1415"/>
      <c r="IGU140" s="1415"/>
      <c r="IGV140" s="1415"/>
      <c r="IGW140" s="1415"/>
      <c r="IGX140" s="1415"/>
      <c r="IGY140" s="1415"/>
      <c r="IGZ140" s="1415"/>
      <c r="IHA140" s="1415"/>
      <c r="IHB140" s="1415"/>
      <c r="IHC140" s="1415"/>
      <c r="IHD140" s="1415"/>
      <c r="IHE140" s="1415"/>
      <c r="IHF140" s="1415"/>
      <c r="IHG140" s="1415"/>
      <c r="IHH140" s="1415"/>
      <c r="IHI140" s="1415"/>
      <c r="IHJ140" s="1415"/>
      <c r="IHK140" s="1415"/>
      <c r="IHL140" s="1415"/>
      <c r="IHM140" s="1415"/>
      <c r="IHN140" s="1415"/>
      <c r="IHO140" s="1415"/>
      <c r="IHP140" s="1415"/>
      <c r="IHQ140" s="1415"/>
      <c r="IHR140" s="1415"/>
      <c r="IHS140" s="1415"/>
      <c r="IHT140" s="1415"/>
      <c r="IHU140" s="1415"/>
      <c r="IHV140" s="1415"/>
      <c r="IHW140" s="1415"/>
      <c r="IHX140" s="1415"/>
      <c r="IHY140" s="1415"/>
      <c r="IHZ140" s="1415"/>
      <c r="IIA140" s="1415"/>
      <c r="IIB140" s="1415"/>
      <c r="IIC140" s="1415"/>
      <c r="IID140" s="1415"/>
      <c r="IIE140" s="1415"/>
      <c r="IIF140" s="1415"/>
      <c r="IIG140" s="1415"/>
      <c r="IIH140" s="1415"/>
      <c r="III140" s="1415"/>
      <c r="IIJ140" s="1415"/>
      <c r="IIK140" s="1415"/>
      <c r="IIL140" s="1415"/>
      <c r="IIM140" s="1415"/>
      <c r="IIN140" s="1415"/>
      <c r="IIO140" s="1415"/>
      <c r="IIP140" s="1415"/>
      <c r="IIQ140" s="1415"/>
      <c r="IIR140" s="1415"/>
      <c r="IIS140" s="1415"/>
      <c r="IIT140" s="1415"/>
      <c r="IIU140" s="1415"/>
      <c r="IIV140" s="1415"/>
      <c r="IIW140" s="1415"/>
      <c r="IIX140" s="1415"/>
      <c r="IIY140" s="1415"/>
      <c r="IIZ140" s="1415"/>
      <c r="IJA140" s="1415"/>
      <c r="IJB140" s="1415"/>
      <c r="IJC140" s="1415"/>
      <c r="IJD140" s="1415"/>
      <c r="IJE140" s="1415"/>
      <c r="IJF140" s="1415"/>
      <c r="IJG140" s="1415"/>
      <c r="IJH140" s="1415"/>
      <c r="IJI140" s="1415"/>
      <c r="IJJ140" s="1415"/>
      <c r="IJK140" s="1415"/>
      <c r="IJL140" s="1415"/>
      <c r="IJM140" s="1415"/>
      <c r="IJN140" s="1415"/>
      <c r="IJO140" s="1415"/>
      <c r="IJP140" s="1415"/>
      <c r="IJQ140" s="1415"/>
      <c r="IJR140" s="1415"/>
      <c r="IJS140" s="1415"/>
      <c r="IJT140" s="1415"/>
      <c r="IJU140" s="1415"/>
      <c r="IJV140" s="1415"/>
      <c r="IJW140" s="1415"/>
      <c r="IJX140" s="1415"/>
      <c r="IJY140" s="1415"/>
      <c r="IJZ140" s="1415"/>
      <c r="IKA140" s="1415"/>
      <c r="IKB140" s="1415"/>
      <c r="IKC140" s="1415"/>
      <c r="IKD140" s="1415"/>
      <c r="IKE140" s="1415"/>
      <c r="IKF140" s="1415"/>
      <c r="IKG140" s="1415"/>
      <c r="IKH140" s="1415"/>
      <c r="IKI140" s="1415"/>
      <c r="IKJ140" s="1415"/>
      <c r="IKK140" s="1415"/>
      <c r="IKL140" s="1415"/>
      <c r="IKM140" s="1415"/>
      <c r="IKN140" s="1415"/>
      <c r="IKO140" s="1415"/>
      <c r="IKP140" s="1415"/>
      <c r="IKQ140" s="1415"/>
      <c r="IKR140" s="1415"/>
      <c r="IKS140" s="1415"/>
      <c r="IKT140" s="1415"/>
      <c r="IKU140" s="1415"/>
      <c r="IKV140" s="1415"/>
      <c r="IKW140" s="1415"/>
      <c r="IKX140" s="1415"/>
      <c r="IKY140" s="1415"/>
      <c r="IKZ140" s="1415"/>
      <c r="ILA140" s="1415"/>
      <c r="ILB140" s="1415"/>
      <c r="ILC140" s="1415"/>
      <c r="ILD140" s="1415"/>
      <c r="ILE140" s="1415"/>
      <c r="ILF140" s="1415"/>
      <c r="ILG140" s="1415"/>
      <c r="ILH140" s="1415"/>
      <c r="ILI140" s="1415"/>
      <c r="ILJ140" s="1415"/>
      <c r="ILK140" s="1415"/>
      <c r="ILL140" s="1415"/>
      <c r="ILM140" s="1415"/>
      <c r="ILN140" s="1415"/>
      <c r="ILO140" s="1415"/>
      <c r="ILP140" s="1415"/>
      <c r="ILQ140" s="1415"/>
      <c r="ILR140" s="1415"/>
      <c r="ILS140" s="1415"/>
      <c r="ILT140" s="1415"/>
      <c r="ILU140" s="1415"/>
      <c r="ILV140" s="1415"/>
      <c r="ILW140" s="1415"/>
      <c r="ILX140" s="1415"/>
      <c r="ILY140" s="1415"/>
      <c r="ILZ140" s="1415"/>
      <c r="IMA140" s="1415"/>
      <c r="IMB140" s="1415"/>
      <c r="IMC140" s="1415"/>
      <c r="IMD140" s="1415"/>
      <c r="IME140" s="1415"/>
      <c r="IMF140" s="1415"/>
      <c r="IMG140" s="1415"/>
      <c r="IMH140" s="1415"/>
      <c r="IMI140" s="1415"/>
      <c r="IMJ140" s="1415"/>
      <c r="IMK140" s="1415"/>
      <c r="IML140" s="1415"/>
      <c r="IMM140" s="1415"/>
      <c r="IMN140" s="1415"/>
      <c r="IMO140" s="1415"/>
      <c r="IMP140" s="1415"/>
      <c r="IMQ140" s="1415"/>
      <c r="IMR140" s="1415"/>
      <c r="IMS140" s="1415"/>
      <c r="IMT140" s="1415"/>
      <c r="IMU140" s="1415"/>
      <c r="IMV140" s="1415"/>
      <c r="IMW140" s="1415"/>
      <c r="IMX140" s="1415"/>
      <c r="IMY140" s="1415"/>
      <c r="IMZ140" s="1415"/>
      <c r="INA140" s="1415"/>
      <c r="INB140" s="1415"/>
      <c r="INC140" s="1415"/>
      <c r="IND140" s="1415"/>
      <c r="INE140" s="1415"/>
      <c r="INF140" s="1415"/>
      <c r="ING140" s="1415"/>
      <c r="INH140" s="1415"/>
      <c r="INI140" s="1415"/>
      <c r="INJ140" s="1415"/>
      <c r="INK140" s="1415"/>
      <c r="INL140" s="1415"/>
      <c r="INM140" s="1415"/>
      <c r="INN140" s="1415"/>
      <c r="INO140" s="1415"/>
      <c r="INP140" s="1415"/>
      <c r="INQ140" s="1415"/>
      <c r="INR140" s="1415"/>
      <c r="INS140" s="1415"/>
      <c r="INT140" s="1415"/>
      <c r="INU140" s="1415"/>
      <c r="INV140" s="1415"/>
      <c r="INW140" s="1415"/>
      <c r="INX140" s="1415"/>
      <c r="INY140" s="1415"/>
      <c r="INZ140" s="1415"/>
      <c r="IOA140" s="1415"/>
      <c r="IOB140" s="1415"/>
      <c r="IOC140" s="1415"/>
      <c r="IOD140" s="1415"/>
      <c r="IOE140" s="1415"/>
      <c r="IOF140" s="1415"/>
      <c r="IOG140" s="1415"/>
      <c r="IOH140" s="1415"/>
      <c r="IOI140" s="1415"/>
      <c r="IOJ140" s="1415"/>
      <c r="IOK140" s="1415"/>
      <c r="IOL140" s="1415"/>
      <c r="IOM140" s="1415"/>
      <c r="ION140" s="1415"/>
      <c r="IOO140" s="1415"/>
      <c r="IOP140" s="1415"/>
      <c r="IOQ140" s="1415"/>
      <c r="IOR140" s="1415"/>
      <c r="IOS140" s="1415"/>
      <c r="IOT140" s="1415"/>
      <c r="IOU140" s="1415"/>
      <c r="IOV140" s="1415"/>
      <c r="IOW140" s="1415"/>
      <c r="IOX140" s="1415"/>
      <c r="IOY140" s="1415"/>
      <c r="IOZ140" s="1415"/>
      <c r="IPA140" s="1415"/>
      <c r="IPB140" s="1415"/>
      <c r="IPC140" s="1415"/>
      <c r="IPD140" s="1415"/>
      <c r="IPE140" s="1415"/>
      <c r="IPF140" s="1415"/>
      <c r="IPG140" s="1415"/>
      <c r="IPH140" s="1415"/>
      <c r="IPI140" s="1415"/>
      <c r="IPJ140" s="1415"/>
      <c r="IPK140" s="1415"/>
      <c r="IPL140" s="1415"/>
      <c r="IPM140" s="1415"/>
      <c r="IPN140" s="1415"/>
      <c r="IPO140" s="1415"/>
      <c r="IPP140" s="1415"/>
      <c r="IPQ140" s="1415"/>
      <c r="IPR140" s="1415"/>
      <c r="IPS140" s="1415"/>
      <c r="IPT140" s="1415"/>
      <c r="IPU140" s="1415"/>
      <c r="IPV140" s="1415"/>
      <c r="IPW140" s="1415"/>
      <c r="IPX140" s="1415"/>
      <c r="IPY140" s="1415"/>
      <c r="IPZ140" s="1415"/>
      <c r="IQA140" s="1415"/>
      <c r="IQB140" s="1415"/>
      <c r="IQC140" s="1415"/>
      <c r="IQD140" s="1415"/>
      <c r="IQE140" s="1415"/>
      <c r="IQF140" s="1415"/>
      <c r="IQG140" s="1415"/>
      <c r="IQH140" s="1415"/>
      <c r="IQI140" s="1415"/>
      <c r="IQJ140" s="1415"/>
      <c r="IQK140" s="1415"/>
      <c r="IQL140" s="1415"/>
      <c r="IQM140" s="1415"/>
      <c r="IQN140" s="1415"/>
      <c r="IQO140" s="1415"/>
      <c r="IQP140" s="1415"/>
      <c r="IQQ140" s="1415"/>
      <c r="IQR140" s="1415"/>
      <c r="IQS140" s="1415"/>
      <c r="IQT140" s="1415"/>
      <c r="IQU140" s="1415"/>
      <c r="IQV140" s="1415"/>
      <c r="IQW140" s="1415"/>
      <c r="IQX140" s="1415"/>
      <c r="IQY140" s="1415"/>
      <c r="IQZ140" s="1415"/>
      <c r="IRA140" s="1415"/>
      <c r="IRB140" s="1415"/>
      <c r="IRC140" s="1415"/>
      <c r="IRD140" s="1415"/>
      <c r="IRE140" s="1415"/>
      <c r="IRF140" s="1415"/>
      <c r="IRG140" s="1415"/>
      <c r="IRH140" s="1415"/>
      <c r="IRI140" s="1415"/>
      <c r="IRJ140" s="1415"/>
      <c r="IRK140" s="1415"/>
      <c r="IRL140" s="1415"/>
      <c r="IRM140" s="1415"/>
      <c r="IRN140" s="1415"/>
      <c r="IRO140" s="1415"/>
      <c r="IRP140" s="1415"/>
      <c r="IRQ140" s="1415"/>
      <c r="IRR140" s="1415"/>
      <c r="IRS140" s="1415"/>
      <c r="IRT140" s="1415"/>
      <c r="IRU140" s="1415"/>
      <c r="IRV140" s="1415"/>
      <c r="IRW140" s="1415"/>
      <c r="IRX140" s="1415"/>
      <c r="IRY140" s="1415"/>
      <c r="IRZ140" s="1415"/>
      <c r="ISA140" s="1415"/>
      <c r="ISB140" s="1415"/>
      <c r="ISC140" s="1415"/>
      <c r="ISD140" s="1415"/>
      <c r="ISE140" s="1415"/>
      <c r="ISF140" s="1415"/>
      <c r="ISG140" s="1415"/>
      <c r="ISH140" s="1415"/>
      <c r="ISI140" s="1415"/>
      <c r="ISJ140" s="1415"/>
      <c r="ISK140" s="1415"/>
      <c r="ISL140" s="1415"/>
      <c r="ISM140" s="1415"/>
      <c r="ISN140" s="1415"/>
      <c r="ISO140" s="1415"/>
      <c r="ISP140" s="1415"/>
      <c r="ISQ140" s="1415"/>
      <c r="ISR140" s="1415"/>
      <c r="ISS140" s="1415"/>
      <c r="IST140" s="1415"/>
      <c r="ISU140" s="1415"/>
      <c r="ISV140" s="1415"/>
      <c r="ISW140" s="1415"/>
      <c r="ISX140" s="1415"/>
      <c r="ISY140" s="1415"/>
      <c r="ISZ140" s="1415"/>
      <c r="ITA140" s="1415"/>
      <c r="ITB140" s="1415"/>
      <c r="ITC140" s="1415"/>
      <c r="ITD140" s="1415"/>
      <c r="ITE140" s="1415"/>
      <c r="ITF140" s="1415"/>
      <c r="ITG140" s="1415"/>
      <c r="ITH140" s="1415"/>
      <c r="ITI140" s="1415"/>
      <c r="ITJ140" s="1415"/>
      <c r="ITK140" s="1415"/>
      <c r="ITL140" s="1415"/>
      <c r="ITM140" s="1415"/>
      <c r="ITN140" s="1415"/>
      <c r="ITO140" s="1415"/>
      <c r="ITP140" s="1415"/>
      <c r="ITQ140" s="1415"/>
      <c r="ITR140" s="1415"/>
      <c r="ITS140" s="1415"/>
      <c r="ITT140" s="1415"/>
      <c r="ITU140" s="1415"/>
      <c r="ITV140" s="1415"/>
      <c r="ITW140" s="1415"/>
      <c r="ITX140" s="1415"/>
      <c r="ITY140" s="1415"/>
      <c r="ITZ140" s="1415"/>
      <c r="IUA140" s="1415"/>
      <c r="IUB140" s="1415"/>
      <c r="IUC140" s="1415"/>
      <c r="IUD140" s="1415"/>
      <c r="IUE140" s="1415"/>
      <c r="IUF140" s="1415"/>
      <c r="IUG140" s="1415"/>
      <c r="IUH140" s="1415"/>
      <c r="IUI140" s="1415"/>
      <c r="IUJ140" s="1415"/>
      <c r="IUK140" s="1415"/>
      <c r="IUL140" s="1415"/>
      <c r="IUM140" s="1415"/>
      <c r="IUN140" s="1415"/>
      <c r="IUO140" s="1415"/>
      <c r="IUP140" s="1415"/>
      <c r="IUQ140" s="1415"/>
      <c r="IUR140" s="1415"/>
      <c r="IUS140" s="1415"/>
      <c r="IUT140" s="1415"/>
      <c r="IUU140" s="1415"/>
      <c r="IUV140" s="1415"/>
      <c r="IUW140" s="1415"/>
      <c r="IUX140" s="1415"/>
      <c r="IUY140" s="1415"/>
      <c r="IUZ140" s="1415"/>
      <c r="IVA140" s="1415"/>
      <c r="IVB140" s="1415"/>
      <c r="IVC140" s="1415"/>
      <c r="IVD140" s="1415"/>
      <c r="IVE140" s="1415"/>
      <c r="IVF140" s="1415"/>
      <c r="IVG140" s="1415"/>
      <c r="IVH140" s="1415"/>
      <c r="IVI140" s="1415"/>
      <c r="IVJ140" s="1415"/>
      <c r="IVK140" s="1415"/>
      <c r="IVL140" s="1415"/>
      <c r="IVM140" s="1415"/>
      <c r="IVN140" s="1415"/>
      <c r="IVO140" s="1415"/>
      <c r="IVP140" s="1415"/>
      <c r="IVQ140" s="1415"/>
      <c r="IVR140" s="1415"/>
      <c r="IVS140" s="1415"/>
      <c r="IVT140" s="1415"/>
      <c r="IVU140" s="1415"/>
      <c r="IVV140" s="1415"/>
      <c r="IVW140" s="1415"/>
      <c r="IVX140" s="1415"/>
      <c r="IVY140" s="1415"/>
      <c r="IVZ140" s="1415"/>
      <c r="IWA140" s="1415"/>
      <c r="IWB140" s="1415"/>
      <c r="IWC140" s="1415"/>
      <c r="IWD140" s="1415"/>
      <c r="IWE140" s="1415"/>
      <c r="IWF140" s="1415"/>
      <c r="IWG140" s="1415"/>
      <c r="IWH140" s="1415"/>
      <c r="IWI140" s="1415"/>
      <c r="IWJ140" s="1415"/>
      <c r="IWK140" s="1415"/>
      <c r="IWL140" s="1415"/>
      <c r="IWM140" s="1415"/>
      <c r="IWN140" s="1415"/>
      <c r="IWO140" s="1415"/>
      <c r="IWP140" s="1415"/>
      <c r="IWQ140" s="1415"/>
      <c r="IWR140" s="1415"/>
      <c r="IWS140" s="1415"/>
      <c r="IWT140" s="1415"/>
      <c r="IWU140" s="1415"/>
      <c r="IWV140" s="1415"/>
      <c r="IWW140" s="1415"/>
      <c r="IWX140" s="1415"/>
      <c r="IWY140" s="1415"/>
      <c r="IWZ140" s="1415"/>
      <c r="IXA140" s="1415"/>
      <c r="IXB140" s="1415"/>
      <c r="IXC140" s="1415"/>
      <c r="IXD140" s="1415"/>
      <c r="IXE140" s="1415"/>
      <c r="IXF140" s="1415"/>
      <c r="IXG140" s="1415"/>
      <c r="IXH140" s="1415"/>
      <c r="IXI140" s="1415"/>
      <c r="IXJ140" s="1415"/>
      <c r="IXK140" s="1415"/>
      <c r="IXL140" s="1415"/>
      <c r="IXM140" s="1415"/>
      <c r="IXN140" s="1415"/>
      <c r="IXO140" s="1415"/>
      <c r="IXP140" s="1415"/>
      <c r="IXQ140" s="1415"/>
      <c r="IXR140" s="1415"/>
      <c r="IXS140" s="1415"/>
      <c r="IXT140" s="1415"/>
      <c r="IXU140" s="1415"/>
      <c r="IXV140" s="1415"/>
      <c r="IXW140" s="1415"/>
      <c r="IXX140" s="1415"/>
      <c r="IXY140" s="1415"/>
      <c r="IXZ140" s="1415"/>
      <c r="IYA140" s="1415"/>
      <c r="IYB140" s="1415"/>
      <c r="IYC140" s="1415"/>
      <c r="IYD140" s="1415"/>
      <c r="IYE140" s="1415"/>
      <c r="IYF140" s="1415"/>
      <c r="IYG140" s="1415"/>
      <c r="IYH140" s="1415"/>
      <c r="IYI140" s="1415"/>
      <c r="IYJ140" s="1415"/>
      <c r="IYK140" s="1415"/>
      <c r="IYL140" s="1415"/>
      <c r="IYM140" s="1415"/>
      <c r="IYN140" s="1415"/>
      <c r="IYO140" s="1415"/>
      <c r="IYP140" s="1415"/>
      <c r="IYQ140" s="1415"/>
      <c r="IYR140" s="1415"/>
      <c r="IYS140" s="1415"/>
      <c r="IYT140" s="1415"/>
      <c r="IYU140" s="1415"/>
      <c r="IYV140" s="1415"/>
      <c r="IYW140" s="1415"/>
      <c r="IYX140" s="1415"/>
      <c r="IYY140" s="1415"/>
      <c r="IYZ140" s="1415"/>
      <c r="IZA140" s="1415"/>
      <c r="IZB140" s="1415"/>
      <c r="IZC140" s="1415"/>
      <c r="IZD140" s="1415"/>
      <c r="IZE140" s="1415"/>
      <c r="IZF140" s="1415"/>
      <c r="IZG140" s="1415"/>
      <c r="IZH140" s="1415"/>
      <c r="IZI140" s="1415"/>
      <c r="IZJ140" s="1415"/>
      <c r="IZK140" s="1415"/>
      <c r="IZL140" s="1415"/>
      <c r="IZM140" s="1415"/>
      <c r="IZN140" s="1415"/>
      <c r="IZO140" s="1415"/>
      <c r="IZP140" s="1415"/>
      <c r="IZQ140" s="1415"/>
      <c r="IZR140" s="1415"/>
      <c r="IZS140" s="1415"/>
      <c r="IZT140" s="1415"/>
      <c r="IZU140" s="1415"/>
      <c r="IZV140" s="1415"/>
      <c r="IZW140" s="1415"/>
      <c r="IZX140" s="1415"/>
      <c r="IZY140" s="1415"/>
      <c r="IZZ140" s="1415"/>
      <c r="JAA140" s="1415"/>
      <c r="JAB140" s="1415"/>
      <c r="JAC140" s="1415"/>
      <c r="JAD140" s="1415"/>
      <c r="JAE140" s="1415"/>
      <c r="JAF140" s="1415"/>
      <c r="JAG140" s="1415"/>
      <c r="JAH140" s="1415"/>
      <c r="JAI140" s="1415"/>
      <c r="JAJ140" s="1415"/>
      <c r="JAK140" s="1415"/>
      <c r="JAL140" s="1415"/>
      <c r="JAM140" s="1415"/>
      <c r="JAN140" s="1415"/>
      <c r="JAO140" s="1415"/>
      <c r="JAP140" s="1415"/>
      <c r="JAQ140" s="1415"/>
      <c r="JAR140" s="1415"/>
      <c r="JAS140" s="1415"/>
      <c r="JAT140" s="1415"/>
      <c r="JAU140" s="1415"/>
      <c r="JAV140" s="1415"/>
      <c r="JAW140" s="1415"/>
      <c r="JAX140" s="1415"/>
      <c r="JAY140" s="1415"/>
      <c r="JAZ140" s="1415"/>
      <c r="JBA140" s="1415"/>
      <c r="JBB140" s="1415"/>
      <c r="JBC140" s="1415"/>
      <c r="JBD140" s="1415"/>
      <c r="JBE140" s="1415"/>
      <c r="JBF140" s="1415"/>
      <c r="JBG140" s="1415"/>
      <c r="JBH140" s="1415"/>
      <c r="JBI140" s="1415"/>
      <c r="JBJ140" s="1415"/>
      <c r="JBK140" s="1415"/>
      <c r="JBL140" s="1415"/>
      <c r="JBM140" s="1415"/>
      <c r="JBN140" s="1415"/>
      <c r="JBO140" s="1415"/>
      <c r="JBP140" s="1415"/>
      <c r="JBQ140" s="1415"/>
      <c r="JBR140" s="1415"/>
      <c r="JBS140" s="1415"/>
      <c r="JBT140" s="1415"/>
      <c r="JBU140" s="1415"/>
      <c r="JBV140" s="1415"/>
      <c r="JBW140" s="1415"/>
      <c r="JBX140" s="1415"/>
      <c r="JBY140" s="1415"/>
      <c r="JBZ140" s="1415"/>
      <c r="JCA140" s="1415"/>
      <c r="JCB140" s="1415"/>
      <c r="JCC140" s="1415"/>
      <c r="JCD140" s="1415"/>
      <c r="JCE140" s="1415"/>
      <c r="JCF140" s="1415"/>
      <c r="JCG140" s="1415"/>
      <c r="JCH140" s="1415"/>
      <c r="JCI140" s="1415"/>
      <c r="JCJ140" s="1415"/>
      <c r="JCK140" s="1415"/>
      <c r="JCL140" s="1415"/>
      <c r="JCM140" s="1415"/>
      <c r="JCN140" s="1415"/>
      <c r="JCO140" s="1415"/>
      <c r="JCP140" s="1415"/>
      <c r="JCQ140" s="1415"/>
      <c r="JCR140" s="1415"/>
      <c r="JCS140" s="1415"/>
      <c r="JCT140" s="1415"/>
      <c r="JCU140" s="1415"/>
      <c r="JCV140" s="1415"/>
      <c r="JCW140" s="1415"/>
      <c r="JCX140" s="1415"/>
      <c r="JCY140" s="1415"/>
      <c r="JCZ140" s="1415"/>
      <c r="JDA140" s="1415"/>
      <c r="JDB140" s="1415"/>
      <c r="JDC140" s="1415"/>
      <c r="JDD140" s="1415"/>
      <c r="JDE140" s="1415"/>
      <c r="JDF140" s="1415"/>
      <c r="JDG140" s="1415"/>
      <c r="JDH140" s="1415"/>
      <c r="JDI140" s="1415"/>
      <c r="JDJ140" s="1415"/>
      <c r="JDK140" s="1415"/>
      <c r="JDL140" s="1415"/>
      <c r="JDM140" s="1415"/>
      <c r="JDN140" s="1415"/>
      <c r="JDO140" s="1415"/>
      <c r="JDP140" s="1415"/>
      <c r="JDQ140" s="1415"/>
      <c r="JDR140" s="1415"/>
      <c r="JDS140" s="1415"/>
      <c r="JDT140" s="1415"/>
      <c r="JDU140" s="1415"/>
      <c r="JDV140" s="1415"/>
      <c r="JDW140" s="1415"/>
      <c r="JDX140" s="1415"/>
      <c r="JDY140" s="1415"/>
      <c r="JDZ140" s="1415"/>
      <c r="JEA140" s="1415"/>
      <c r="JEB140" s="1415"/>
      <c r="JEC140" s="1415"/>
      <c r="JED140" s="1415"/>
      <c r="JEE140" s="1415"/>
      <c r="JEF140" s="1415"/>
      <c r="JEG140" s="1415"/>
      <c r="JEH140" s="1415"/>
      <c r="JEI140" s="1415"/>
      <c r="JEJ140" s="1415"/>
      <c r="JEK140" s="1415"/>
      <c r="JEL140" s="1415"/>
      <c r="JEM140" s="1415"/>
      <c r="JEN140" s="1415"/>
      <c r="JEO140" s="1415"/>
      <c r="JEP140" s="1415"/>
      <c r="JEQ140" s="1415"/>
      <c r="JER140" s="1415"/>
      <c r="JES140" s="1415"/>
      <c r="JET140" s="1415"/>
      <c r="JEU140" s="1415"/>
      <c r="JEV140" s="1415"/>
      <c r="JEW140" s="1415"/>
      <c r="JEX140" s="1415"/>
      <c r="JEY140" s="1415"/>
      <c r="JEZ140" s="1415"/>
      <c r="JFA140" s="1415"/>
      <c r="JFB140" s="1415"/>
      <c r="JFC140" s="1415"/>
      <c r="JFD140" s="1415"/>
      <c r="JFE140" s="1415"/>
      <c r="JFF140" s="1415"/>
      <c r="JFG140" s="1415"/>
      <c r="JFH140" s="1415"/>
      <c r="JFI140" s="1415"/>
      <c r="JFJ140" s="1415"/>
      <c r="JFK140" s="1415"/>
      <c r="JFL140" s="1415"/>
      <c r="JFM140" s="1415"/>
      <c r="JFN140" s="1415"/>
      <c r="JFO140" s="1415"/>
      <c r="JFP140" s="1415"/>
      <c r="JFQ140" s="1415"/>
      <c r="JFR140" s="1415"/>
      <c r="JFS140" s="1415"/>
      <c r="JFT140" s="1415"/>
      <c r="JFU140" s="1415"/>
      <c r="JFV140" s="1415"/>
      <c r="JFW140" s="1415"/>
      <c r="JFX140" s="1415"/>
      <c r="JFY140" s="1415"/>
      <c r="JFZ140" s="1415"/>
      <c r="JGA140" s="1415"/>
      <c r="JGB140" s="1415"/>
      <c r="JGC140" s="1415"/>
      <c r="JGD140" s="1415"/>
      <c r="JGE140" s="1415"/>
      <c r="JGF140" s="1415"/>
      <c r="JGG140" s="1415"/>
      <c r="JGH140" s="1415"/>
      <c r="JGI140" s="1415"/>
      <c r="JGJ140" s="1415"/>
      <c r="JGK140" s="1415"/>
      <c r="JGL140" s="1415"/>
      <c r="JGM140" s="1415"/>
      <c r="JGN140" s="1415"/>
      <c r="JGO140" s="1415"/>
      <c r="JGP140" s="1415"/>
      <c r="JGQ140" s="1415"/>
      <c r="JGR140" s="1415"/>
      <c r="JGS140" s="1415"/>
      <c r="JGT140" s="1415"/>
      <c r="JGU140" s="1415"/>
      <c r="JGV140" s="1415"/>
      <c r="JGW140" s="1415"/>
      <c r="JGX140" s="1415"/>
      <c r="JGY140" s="1415"/>
      <c r="JGZ140" s="1415"/>
      <c r="JHA140" s="1415"/>
      <c r="JHB140" s="1415"/>
      <c r="JHC140" s="1415"/>
      <c r="JHD140" s="1415"/>
      <c r="JHE140" s="1415"/>
      <c r="JHF140" s="1415"/>
      <c r="JHG140" s="1415"/>
      <c r="JHH140" s="1415"/>
      <c r="JHI140" s="1415"/>
      <c r="JHJ140" s="1415"/>
      <c r="JHK140" s="1415"/>
      <c r="JHL140" s="1415"/>
      <c r="JHM140" s="1415"/>
      <c r="JHN140" s="1415"/>
      <c r="JHO140" s="1415"/>
      <c r="JHP140" s="1415"/>
      <c r="JHQ140" s="1415"/>
      <c r="JHR140" s="1415"/>
      <c r="JHS140" s="1415"/>
      <c r="JHT140" s="1415"/>
      <c r="JHU140" s="1415"/>
      <c r="JHV140" s="1415"/>
      <c r="JHW140" s="1415"/>
      <c r="JHX140" s="1415"/>
      <c r="JHY140" s="1415"/>
      <c r="JHZ140" s="1415"/>
      <c r="JIA140" s="1415"/>
      <c r="JIB140" s="1415"/>
      <c r="JIC140" s="1415"/>
      <c r="JID140" s="1415"/>
      <c r="JIE140" s="1415"/>
      <c r="JIF140" s="1415"/>
      <c r="JIG140" s="1415"/>
      <c r="JIH140" s="1415"/>
      <c r="JII140" s="1415"/>
      <c r="JIJ140" s="1415"/>
      <c r="JIK140" s="1415"/>
      <c r="JIL140" s="1415"/>
      <c r="JIM140" s="1415"/>
      <c r="JIN140" s="1415"/>
      <c r="JIO140" s="1415"/>
      <c r="JIP140" s="1415"/>
      <c r="JIQ140" s="1415"/>
      <c r="JIR140" s="1415"/>
      <c r="JIS140" s="1415"/>
      <c r="JIT140" s="1415"/>
      <c r="JIU140" s="1415"/>
      <c r="JIV140" s="1415"/>
      <c r="JIW140" s="1415"/>
      <c r="JIX140" s="1415"/>
      <c r="JIY140" s="1415"/>
      <c r="JIZ140" s="1415"/>
      <c r="JJA140" s="1415"/>
      <c r="JJB140" s="1415"/>
      <c r="JJC140" s="1415"/>
      <c r="JJD140" s="1415"/>
      <c r="JJE140" s="1415"/>
      <c r="JJF140" s="1415"/>
      <c r="JJG140" s="1415"/>
      <c r="JJH140" s="1415"/>
      <c r="JJI140" s="1415"/>
      <c r="JJJ140" s="1415"/>
      <c r="JJK140" s="1415"/>
      <c r="JJL140" s="1415"/>
      <c r="JJM140" s="1415"/>
      <c r="JJN140" s="1415"/>
      <c r="JJO140" s="1415"/>
      <c r="JJP140" s="1415"/>
      <c r="JJQ140" s="1415"/>
      <c r="JJR140" s="1415"/>
      <c r="JJS140" s="1415"/>
      <c r="JJT140" s="1415"/>
      <c r="JJU140" s="1415"/>
      <c r="JJV140" s="1415"/>
      <c r="JJW140" s="1415"/>
      <c r="JJX140" s="1415"/>
      <c r="JJY140" s="1415"/>
      <c r="JJZ140" s="1415"/>
      <c r="JKA140" s="1415"/>
      <c r="JKB140" s="1415"/>
      <c r="JKC140" s="1415"/>
      <c r="JKD140" s="1415"/>
      <c r="JKE140" s="1415"/>
      <c r="JKF140" s="1415"/>
      <c r="JKG140" s="1415"/>
      <c r="JKH140" s="1415"/>
      <c r="JKI140" s="1415"/>
      <c r="JKJ140" s="1415"/>
      <c r="JKK140" s="1415"/>
      <c r="JKL140" s="1415"/>
      <c r="JKM140" s="1415"/>
      <c r="JKN140" s="1415"/>
      <c r="JKO140" s="1415"/>
      <c r="JKP140" s="1415"/>
      <c r="JKQ140" s="1415"/>
      <c r="JKR140" s="1415"/>
      <c r="JKS140" s="1415"/>
      <c r="JKT140" s="1415"/>
      <c r="JKU140" s="1415"/>
      <c r="JKV140" s="1415"/>
      <c r="JKW140" s="1415"/>
      <c r="JKX140" s="1415"/>
      <c r="JKY140" s="1415"/>
      <c r="JKZ140" s="1415"/>
      <c r="JLA140" s="1415"/>
      <c r="JLB140" s="1415"/>
      <c r="JLC140" s="1415"/>
      <c r="JLD140" s="1415"/>
      <c r="JLE140" s="1415"/>
      <c r="JLF140" s="1415"/>
      <c r="JLG140" s="1415"/>
      <c r="JLH140" s="1415"/>
      <c r="JLI140" s="1415"/>
      <c r="JLJ140" s="1415"/>
      <c r="JLK140" s="1415"/>
      <c r="JLL140" s="1415"/>
      <c r="JLM140" s="1415"/>
      <c r="JLN140" s="1415"/>
      <c r="JLO140" s="1415"/>
      <c r="JLP140" s="1415"/>
      <c r="JLQ140" s="1415"/>
      <c r="JLR140" s="1415"/>
      <c r="JLS140" s="1415"/>
      <c r="JLT140" s="1415"/>
      <c r="JLU140" s="1415"/>
      <c r="JLV140" s="1415"/>
      <c r="JLW140" s="1415"/>
      <c r="JLX140" s="1415"/>
      <c r="JLY140" s="1415"/>
      <c r="JLZ140" s="1415"/>
      <c r="JMA140" s="1415"/>
      <c r="JMB140" s="1415"/>
      <c r="JMC140" s="1415"/>
      <c r="JMD140" s="1415"/>
      <c r="JME140" s="1415"/>
      <c r="JMF140" s="1415"/>
      <c r="JMG140" s="1415"/>
      <c r="JMH140" s="1415"/>
      <c r="JMI140" s="1415"/>
      <c r="JMJ140" s="1415"/>
      <c r="JMK140" s="1415"/>
      <c r="JML140" s="1415"/>
      <c r="JMM140" s="1415"/>
      <c r="JMN140" s="1415"/>
      <c r="JMO140" s="1415"/>
      <c r="JMP140" s="1415"/>
      <c r="JMQ140" s="1415"/>
      <c r="JMR140" s="1415"/>
      <c r="JMS140" s="1415"/>
      <c r="JMT140" s="1415"/>
      <c r="JMU140" s="1415"/>
      <c r="JMV140" s="1415"/>
      <c r="JMW140" s="1415"/>
      <c r="JMX140" s="1415"/>
      <c r="JMY140" s="1415"/>
      <c r="JMZ140" s="1415"/>
      <c r="JNA140" s="1415"/>
      <c r="JNB140" s="1415"/>
      <c r="JNC140" s="1415"/>
      <c r="JND140" s="1415"/>
      <c r="JNE140" s="1415"/>
      <c r="JNF140" s="1415"/>
      <c r="JNG140" s="1415"/>
      <c r="JNH140" s="1415"/>
      <c r="JNI140" s="1415"/>
      <c r="JNJ140" s="1415"/>
      <c r="JNK140" s="1415"/>
      <c r="JNL140" s="1415"/>
      <c r="JNM140" s="1415"/>
      <c r="JNN140" s="1415"/>
      <c r="JNO140" s="1415"/>
      <c r="JNP140" s="1415"/>
      <c r="JNQ140" s="1415"/>
      <c r="JNR140" s="1415"/>
      <c r="JNS140" s="1415"/>
      <c r="JNT140" s="1415"/>
      <c r="JNU140" s="1415"/>
      <c r="JNV140" s="1415"/>
      <c r="JNW140" s="1415"/>
      <c r="JNX140" s="1415"/>
      <c r="JNY140" s="1415"/>
      <c r="JNZ140" s="1415"/>
      <c r="JOA140" s="1415"/>
      <c r="JOB140" s="1415"/>
      <c r="JOC140" s="1415"/>
      <c r="JOD140" s="1415"/>
      <c r="JOE140" s="1415"/>
      <c r="JOF140" s="1415"/>
      <c r="JOG140" s="1415"/>
      <c r="JOH140" s="1415"/>
      <c r="JOI140" s="1415"/>
      <c r="JOJ140" s="1415"/>
      <c r="JOK140" s="1415"/>
      <c r="JOL140" s="1415"/>
      <c r="JOM140" s="1415"/>
      <c r="JON140" s="1415"/>
      <c r="JOO140" s="1415"/>
      <c r="JOP140" s="1415"/>
      <c r="JOQ140" s="1415"/>
      <c r="JOR140" s="1415"/>
      <c r="JOS140" s="1415"/>
      <c r="JOT140" s="1415"/>
      <c r="JOU140" s="1415"/>
      <c r="JOV140" s="1415"/>
      <c r="JOW140" s="1415"/>
      <c r="JOX140" s="1415"/>
      <c r="JOY140" s="1415"/>
      <c r="JOZ140" s="1415"/>
      <c r="JPA140" s="1415"/>
      <c r="JPB140" s="1415"/>
      <c r="JPC140" s="1415"/>
      <c r="JPD140" s="1415"/>
      <c r="JPE140" s="1415"/>
      <c r="JPF140" s="1415"/>
      <c r="JPG140" s="1415"/>
      <c r="JPH140" s="1415"/>
      <c r="JPI140" s="1415"/>
      <c r="JPJ140" s="1415"/>
      <c r="JPK140" s="1415"/>
      <c r="JPL140" s="1415"/>
      <c r="JPM140" s="1415"/>
      <c r="JPN140" s="1415"/>
      <c r="JPO140" s="1415"/>
      <c r="JPP140" s="1415"/>
      <c r="JPQ140" s="1415"/>
      <c r="JPR140" s="1415"/>
      <c r="JPS140" s="1415"/>
      <c r="JPT140" s="1415"/>
      <c r="JPU140" s="1415"/>
      <c r="JPV140" s="1415"/>
      <c r="JPW140" s="1415"/>
      <c r="JPX140" s="1415"/>
      <c r="JPY140" s="1415"/>
      <c r="JPZ140" s="1415"/>
      <c r="JQA140" s="1415"/>
      <c r="JQB140" s="1415"/>
      <c r="JQC140" s="1415"/>
      <c r="JQD140" s="1415"/>
      <c r="JQE140" s="1415"/>
      <c r="JQF140" s="1415"/>
      <c r="JQG140" s="1415"/>
      <c r="JQH140" s="1415"/>
      <c r="JQI140" s="1415"/>
      <c r="JQJ140" s="1415"/>
      <c r="JQK140" s="1415"/>
      <c r="JQL140" s="1415"/>
      <c r="JQM140" s="1415"/>
      <c r="JQN140" s="1415"/>
      <c r="JQO140" s="1415"/>
      <c r="JQP140" s="1415"/>
      <c r="JQQ140" s="1415"/>
      <c r="JQR140" s="1415"/>
      <c r="JQS140" s="1415"/>
      <c r="JQT140" s="1415"/>
      <c r="JQU140" s="1415"/>
      <c r="JQV140" s="1415"/>
      <c r="JQW140" s="1415"/>
      <c r="JQX140" s="1415"/>
      <c r="JQY140" s="1415"/>
      <c r="JQZ140" s="1415"/>
      <c r="JRA140" s="1415"/>
      <c r="JRB140" s="1415"/>
      <c r="JRC140" s="1415"/>
      <c r="JRD140" s="1415"/>
      <c r="JRE140" s="1415"/>
      <c r="JRF140" s="1415"/>
      <c r="JRG140" s="1415"/>
      <c r="JRH140" s="1415"/>
      <c r="JRI140" s="1415"/>
      <c r="JRJ140" s="1415"/>
      <c r="JRK140" s="1415"/>
      <c r="JRL140" s="1415"/>
      <c r="JRM140" s="1415"/>
      <c r="JRN140" s="1415"/>
      <c r="JRO140" s="1415"/>
      <c r="JRP140" s="1415"/>
      <c r="JRQ140" s="1415"/>
      <c r="JRR140" s="1415"/>
      <c r="JRS140" s="1415"/>
      <c r="JRT140" s="1415"/>
      <c r="JRU140" s="1415"/>
      <c r="JRV140" s="1415"/>
      <c r="JRW140" s="1415"/>
      <c r="JRX140" s="1415"/>
      <c r="JRY140" s="1415"/>
      <c r="JRZ140" s="1415"/>
      <c r="JSA140" s="1415"/>
      <c r="JSB140" s="1415"/>
      <c r="JSC140" s="1415"/>
      <c r="JSD140" s="1415"/>
      <c r="JSE140" s="1415"/>
      <c r="JSF140" s="1415"/>
      <c r="JSG140" s="1415"/>
      <c r="JSH140" s="1415"/>
      <c r="JSI140" s="1415"/>
      <c r="JSJ140" s="1415"/>
      <c r="JSK140" s="1415"/>
      <c r="JSL140" s="1415"/>
      <c r="JSM140" s="1415"/>
      <c r="JSN140" s="1415"/>
      <c r="JSO140" s="1415"/>
      <c r="JSP140" s="1415"/>
      <c r="JSQ140" s="1415"/>
      <c r="JSR140" s="1415"/>
      <c r="JSS140" s="1415"/>
      <c r="JST140" s="1415"/>
      <c r="JSU140" s="1415"/>
      <c r="JSV140" s="1415"/>
      <c r="JSW140" s="1415"/>
      <c r="JSX140" s="1415"/>
      <c r="JSY140" s="1415"/>
      <c r="JSZ140" s="1415"/>
      <c r="JTA140" s="1415"/>
      <c r="JTB140" s="1415"/>
      <c r="JTC140" s="1415"/>
      <c r="JTD140" s="1415"/>
      <c r="JTE140" s="1415"/>
      <c r="JTF140" s="1415"/>
      <c r="JTG140" s="1415"/>
      <c r="JTH140" s="1415"/>
      <c r="JTI140" s="1415"/>
      <c r="JTJ140" s="1415"/>
      <c r="JTK140" s="1415"/>
      <c r="JTL140" s="1415"/>
      <c r="JTM140" s="1415"/>
      <c r="JTN140" s="1415"/>
      <c r="JTO140" s="1415"/>
      <c r="JTP140" s="1415"/>
      <c r="JTQ140" s="1415"/>
      <c r="JTR140" s="1415"/>
      <c r="JTS140" s="1415"/>
      <c r="JTT140" s="1415"/>
      <c r="JTU140" s="1415"/>
      <c r="JTV140" s="1415"/>
      <c r="JTW140" s="1415"/>
      <c r="JTX140" s="1415"/>
      <c r="JTY140" s="1415"/>
      <c r="JTZ140" s="1415"/>
      <c r="JUA140" s="1415"/>
      <c r="JUB140" s="1415"/>
      <c r="JUC140" s="1415"/>
      <c r="JUD140" s="1415"/>
      <c r="JUE140" s="1415"/>
      <c r="JUF140" s="1415"/>
      <c r="JUG140" s="1415"/>
      <c r="JUH140" s="1415"/>
      <c r="JUI140" s="1415"/>
      <c r="JUJ140" s="1415"/>
      <c r="JUK140" s="1415"/>
      <c r="JUL140" s="1415"/>
      <c r="JUM140" s="1415"/>
      <c r="JUN140" s="1415"/>
      <c r="JUO140" s="1415"/>
      <c r="JUP140" s="1415"/>
      <c r="JUQ140" s="1415"/>
      <c r="JUR140" s="1415"/>
      <c r="JUS140" s="1415"/>
      <c r="JUT140" s="1415"/>
      <c r="JUU140" s="1415"/>
      <c r="JUV140" s="1415"/>
      <c r="JUW140" s="1415"/>
      <c r="JUX140" s="1415"/>
      <c r="JUY140" s="1415"/>
      <c r="JUZ140" s="1415"/>
      <c r="JVA140" s="1415"/>
      <c r="JVB140" s="1415"/>
      <c r="JVC140" s="1415"/>
      <c r="JVD140" s="1415"/>
      <c r="JVE140" s="1415"/>
      <c r="JVF140" s="1415"/>
      <c r="JVG140" s="1415"/>
      <c r="JVH140" s="1415"/>
      <c r="JVI140" s="1415"/>
      <c r="JVJ140" s="1415"/>
      <c r="JVK140" s="1415"/>
      <c r="JVL140" s="1415"/>
      <c r="JVM140" s="1415"/>
      <c r="JVN140" s="1415"/>
      <c r="JVO140" s="1415"/>
      <c r="JVP140" s="1415"/>
      <c r="JVQ140" s="1415"/>
      <c r="JVR140" s="1415"/>
      <c r="JVS140" s="1415"/>
      <c r="JVT140" s="1415"/>
      <c r="JVU140" s="1415"/>
      <c r="JVV140" s="1415"/>
      <c r="JVW140" s="1415"/>
      <c r="JVX140" s="1415"/>
      <c r="JVY140" s="1415"/>
      <c r="JVZ140" s="1415"/>
      <c r="JWA140" s="1415"/>
      <c r="JWB140" s="1415"/>
      <c r="JWC140" s="1415"/>
      <c r="JWD140" s="1415"/>
      <c r="JWE140" s="1415"/>
      <c r="JWF140" s="1415"/>
      <c r="JWG140" s="1415"/>
      <c r="JWH140" s="1415"/>
      <c r="JWI140" s="1415"/>
      <c r="JWJ140" s="1415"/>
      <c r="JWK140" s="1415"/>
      <c r="JWL140" s="1415"/>
      <c r="JWM140" s="1415"/>
      <c r="JWN140" s="1415"/>
      <c r="JWO140" s="1415"/>
      <c r="JWP140" s="1415"/>
      <c r="JWQ140" s="1415"/>
      <c r="JWR140" s="1415"/>
      <c r="JWS140" s="1415"/>
      <c r="JWT140" s="1415"/>
      <c r="JWU140" s="1415"/>
      <c r="JWV140" s="1415"/>
      <c r="JWW140" s="1415"/>
      <c r="JWX140" s="1415"/>
      <c r="JWY140" s="1415"/>
      <c r="JWZ140" s="1415"/>
      <c r="JXA140" s="1415"/>
      <c r="JXB140" s="1415"/>
      <c r="JXC140" s="1415"/>
      <c r="JXD140" s="1415"/>
      <c r="JXE140" s="1415"/>
      <c r="JXF140" s="1415"/>
      <c r="JXG140" s="1415"/>
      <c r="JXH140" s="1415"/>
      <c r="JXI140" s="1415"/>
      <c r="JXJ140" s="1415"/>
      <c r="JXK140" s="1415"/>
      <c r="JXL140" s="1415"/>
      <c r="JXM140" s="1415"/>
      <c r="JXN140" s="1415"/>
      <c r="JXO140" s="1415"/>
      <c r="JXP140" s="1415"/>
      <c r="JXQ140" s="1415"/>
      <c r="JXR140" s="1415"/>
      <c r="JXS140" s="1415"/>
      <c r="JXT140" s="1415"/>
      <c r="JXU140" s="1415"/>
      <c r="JXV140" s="1415"/>
      <c r="JXW140" s="1415"/>
      <c r="JXX140" s="1415"/>
      <c r="JXY140" s="1415"/>
      <c r="JXZ140" s="1415"/>
      <c r="JYA140" s="1415"/>
      <c r="JYB140" s="1415"/>
      <c r="JYC140" s="1415"/>
      <c r="JYD140" s="1415"/>
      <c r="JYE140" s="1415"/>
      <c r="JYF140" s="1415"/>
      <c r="JYG140" s="1415"/>
      <c r="JYH140" s="1415"/>
      <c r="JYI140" s="1415"/>
      <c r="JYJ140" s="1415"/>
      <c r="JYK140" s="1415"/>
      <c r="JYL140" s="1415"/>
      <c r="JYM140" s="1415"/>
      <c r="JYN140" s="1415"/>
      <c r="JYO140" s="1415"/>
      <c r="JYP140" s="1415"/>
      <c r="JYQ140" s="1415"/>
      <c r="JYR140" s="1415"/>
      <c r="JYS140" s="1415"/>
      <c r="JYT140" s="1415"/>
      <c r="JYU140" s="1415"/>
      <c r="JYV140" s="1415"/>
      <c r="JYW140" s="1415"/>
      <c r="JYX140" s="1415"/>
      <c r="JYY140" s="1415"/>
      <c r="JYZ140" s="1415"/>
      <c r="JZA140" s="1415"/>
      <c r="JZB140" s="1415"/>
      <c r="JZC140" s="1415"/>
      <c r="JZD140" s="1415"/>
      <c r="JZE140" s="1415"/>
      <c r="JZF140" s="1415"/>
      <c r="JZG140" s="1415"/>
      <c r="JZH140" s="1415"/>
      <c r="JZI140" s="1415"/>
      <c r="JZJ140" s="1415"/>
      <c r="JZK140" s="1415"/>
      <c r="JZL140" s="1415"/>
      <c r="JZM140" s="1415"/>
      <c r="JZN140" s="1415"/>
      <c r="JZO140" s="1415"/>
      <c r="JZP140" s="1415"/>
      <c r="JZQ140" s="1415"/>
      <c r="JZR140" s="1415"/>
      <c r="JZS140" s="1415"/>
      <c r="JZT140" s="1415"/>
      <c r="JZU140" s="1415"/>
      <c r="JZV140" s="1415"/>
      <c r="JZW140" s="1415"/>
      <c r="JZX140" s="1415"/>
      <c r="JZY140" s="1415"/>
      <c r="JZZ140" s="1415"/>
      <c r="KAA140" s="1415"/>
      <c r="KAB140" s="1415"/>
      <c r="KAC140" s="1415"/>
      <c r="KAD140" s="1415"/>
      <c r="KAE140" s="1415"/>
      <c r="KAF140" s="1415"/>
      <c r="KAG140" s="1415"/>
      <c r="KAH140" s="1415"/>
      <c r="KAI140" s="1415"/>
      <c r="KAJ140" s="1415"/>
      <c r="KAK140" s="1415"/>
      <c r="KAL140" s="1415"/>
      <c r="KAM140" s="1415"/>
      <c r="KAN140" s="1415"/>
      <c r="KAO140" s="1415"/>
      <c r="KAP140" s="1415"/>
      <c r="KAQ140" s="1415"/>
      <c r="KAR140" s="1415"/>
      <c r="KAS140" s="1415"/>
      <c r="KAT140" s="1415"/>
      <c r="KAU140" s="1415"/>
      <c r="KAV140" s="1415"/>
      <c r="KAW140" s="1415"/>
      <c r="KAX140" s="1415"/>
      <c r="KAY140" s="1415"/>
      <c r="KAZ140" s="1415"/>
      <c r="KBA140" s="1415"/>
      <c r="KBB140" s="1415"/>
      <c r="KBC140" s="1415"/>
      <c r="KBD140" s="1415"/>
      <c r="KBE140" s="1415"/>
      <c r="KBF140" s="1415"/>
      <c r="KBG140" s="1415"/>
      <c r="KBH140" s="1415"/>
      <c r="KBI140" s="1415"/>
      <c r="KBJ140" s="1415"/>
      <c r="KBK140" s="1415"/>
      <c r="KBL140" s="1415"/>
      <c r="KBM140" s="1415"/>
      <c r="KBN140" s="1415"/>
      <c r="KBO140" s="1415"/>
      <c r="KBP140" s="1415"/>
      <c r="KBQ140" s="1415"/>
      <c r="KBR140" s="1415"/>
      <c r="KBS140" s="1415"/>
      <c r="KBT140" s="1415"/>
      <c r="KBU140" s="1415"/>
      <c r="KBV140" s="1415"/>
      <c r="KBW140" s="1415"/>
      <c r="KBX140" s="1415"/>
      <c r="KBY140" s="1415"/>
      <c r="KBZ140" s="1415"/>
      <c r="KCA140" s="1415"/>
      <c r="KCB140" s="1415"/>
      <c r="KCC140" s="1415"/>
      <c r="KCD140" s="1415"/>
      <c r="KCE140" s="1415"/>
      <c r="KCF140" s="1415"/>
      <c r="KCG140" s="1415"/>
      <c r="KCH140" s="1415"/>
      <c r="KCI140" s="1415"/>
      <c r="KCJ140" s="1415"/>
      <c r="KCK140" s="1415"/>
      <c r="KCL140" s="1415"/>
      <c r="KCM140" s="1415"/>
      <c r="KCN140" s="1415"/>
      <c r="KCO140" s="1415"/>
      <c r="KCP140" s="1415"/>
      <c r="KCQ140" s="1415"/>
      <c r="KCR140" s="1415"/>
      <c r="KCS140" s="1415"/>
      <c r="KCT140" s="1415"/>
      <c r="KCU140" s="1415"/>
      <c r="KCV140" s="1415"/>
      <c r="KCW140" s="1415"/>
      <c r="KCX140" s="1415"/>
      <c r="KCY140" s="1415"/>
      <c r="KCZ140" s="1415"/>
      <c r="KDA140" s="1415"/>
      <c r="KDB140" s="1415"/>
      <c r="KDC140" s="1415"/>
      <c r="KDD140" s="1415"/>
      <c r="KDE140" s="1415"/>
      <c r="KDF140" s="1415"/>
      <c r="KDG140" s="1415"/>
      <c r="KDH140" s="1415"/>
      <c r="KDI140" s="1415"/>
      <c r="KDJ140" s="1415"/>
      <c r="KDK140" s="1415"/>
      <c r="KDL140" s="1415"/>
      <c r="KDM140" s="1415"/>
      <c r="KDN140" s="1415"/>
      <c r="KDO140" s="1415"/>
      <c r="KDP140" s="1415"/>
      <c r="KDQ140" s="1415"/>
      <c r="KDR140" s="1415"/>
      <c r="KDS140" s="1415"/>
      <c r="KDT140" s="1415"/>
      <c r="KDU140" s="1415"/>
      <c r="KDV140" s="1415"/>
      <c r="KDW140" s="1415"/>
      <c r="KDX140" s="1415"/>
      <c r="KDY140" s="1415"/>
      <c r="KDZ140" s="1415"/>
      <c r="KEA140" s="1415"/>
      <c r="KEB140" s="1415"/>
      <c r="KEC140" s="1415"/>
      <c r="KED140" s="1415"/>
      <c r="KEE140" s="1415"/>
      <c r="KEF140" s="1415"/>
      <c r="KEG140" s="1415"/>
      <c r="KEH140" s="1415"/>
      <c r="KEI140" s="1415"/>
      <c r="KEJ140" s="1415"/>
      <c r="KEK140" s="1415"/>
      <c r="KEL140" s="1415"/>
      <c r="KEM140" s="1415"/>
      <c r="KEN140" s="1415"/>
      <c r="KEO140" s="1415"/>
      <c r="KEP140" s="1415"/>
      <c r="KEQ140" s="1415"/>
      <c r="KER140" s="1415"/>
      <c r="KES140" s="1415"/>
      <c r="KET140" s="1415"/>
      <c r="KEU140" s="1415"/>
      <c r="KEV140" s="1415"/>
      <c r="KEW140" s="1415"/>
      <c r="KEX140" s="1415"/>
      <c r="KEY140" s="1415"/>
      <c r="KEZ140" s="1415"/>
      <c r="KFA140" s="1415"/>
      <c r="KFB140" s="1415"/>
      <c r="KFC140" s="1415"/>
      <c r="KFD140" s="1415"/>
      <c r="KFE140" s="1415"/>
      <c r="KFF140" s="1415"/>
      <c r="KFG140" s="1415"/>
      <c r="KFH140" s="1415"/>
      <c r="KFI140" s="1415"/>
      <c r="KFJ140" s="1415"/>
      <c r="KFK140" s="1415"/>
      <c r="KFL140" s="1415"/>
      <c r="KFM140" s="1415"/>
      <c r="KFN140" s="1415"/>
      <c r="KFO140" s="1415"/>
      <c r="KFP140" s="1415"/>
      <c r="KFQ140" s="1415"/>
      <c r="KFR140" s="1415"/>
      <c r="KFS140" s="1415"/>
      <c r="KFT140" s="1415"/>
      <c r="KFU140" s="1415"/>
      <c r="KFV140" s="1415"/>
      <c r="KFW140" s="1415"/>
      <c r="KFX140" s="1415"/>
      <c r="KFY140" s="1415"/>
      <c r="KFZ140" s="1415"/>
      <c r="KGA140" s="1415"/>
      <c r="KGB140" s="1415"/>
      <c r="KGC140" s="1415"/>
      <c r="KGD140" s="1415"/>
      <c r="KGE140" s="1415"/>
      <c r="KGF140" s="1415"/>
      <c r="KGG140" s="1415"/>
      <c r="KGH140" s="1415"/>
      <c r="KGI140" s="1415"/>
      <c r="KGJ140" s="1415"/>
      <c r="KGK140" s="1415"/>
      <c r="KGL140" s="1415"/>
      <c r="KGM140" s="1415"/>
      <c r="KGN140" s="1415"/>
      <c r="KGO140" s="1415"/>
      <c r="KGP140" s="1415"/>
      <c r="KGQ140" s="1415"/>
      <c r="KGR140" s="1415"/>
      <c r="KGS140" s="1415"/>
      <c r="KGT140" s="1415"/>
      <c r="KGU140" s="1415"/>
      <c r="KGV140" s="1415"/>
      <c r="KGW140" s="1415"/>
      <c r="KGX140" s="1415"/>
      <c r="KGY140" s="1415"/>
      <c r="KGZ140" s="1415"/>
      <c r="KHA140" s="1415"/>
      <c r="KHB140" s="1415"/>
      <c r="KHC140" s="1415"/>
      <c r="KHD140" s="1415"/>
      <c r="KHE140" s="1415"/>
      <c r="KHF140" s="1415"/>
      <c r="KHG140" s="1415"/>
      <c r="KHH140" s="1415"/>
      <c r="KHI140" s="1415"/>
      <c r="KHJ140" s="1415"/>
      <c r="KHK140" s="1415"/>
      <c r="KHL140" s="1415"/>
      <c r="KHM140" s="1415"/>
      <c r="KHN140" s="1415"/>
      <c r="KHO140" s="1415"/>
      <c r="KHP140" s="1415"/>
      <c r="KHQ140" s="1415"/>
      <c r="KHR140" s="1415"/>
      <c r="KHS140" s="1415"/>
      <c r="KHT140" s="1415"/>
      <c r="KHU140" s="1415"/>
      <c r="KHV140" s="1415"/>
      <c r="KHW140" s="1415"/>
      <c r="KHX140" s="1415"/>
      <c r="KHY140" s="1415"/>
      <c r="KHZ140" s="1415"/>
      <c r="KIA140" s="1415"/>
      <c r="KIB140" s="1415"/>
      <c r="KIC140" s="1415"/>
      <c r="KID140" s="1415"/>
      <c r="KIE140" s="1415"/>
      <c r="KIF140" s="1415"/>
      <c r="KIG140" s="1415"/>
      <c r="KIH140" s="1415"/>
      <c r="KII140" s="1415"/>
      <c r="KIJ140" s="1415"/>
      <c r="KIK140" s="1415"/>
      <c r="KIL140" s="1415"/>
      <c r="KIM140" s="1415"/>
      <c r="KIN140" s="1415"/>
      <c r="KIO140" s="1415"/>
      <c r="KIP140" s="1415"/>
      <c r="KIQ140" s="1415"/>
      <c r="KIR140" s="1415"/>
      <c r="KIS140" s="1415"/>
      <c r="KIT140" s="1415"/>
      <c r="KIU140" s="1415"/>
      <c r="KIV140" s="1415"/>
      <c r="KIW140" s="1415"/>
      <c r="KIX140" s="1415"/>
      <c r="KIY140" s="1415"/>
      <c r="KIZ140" s="1415"/>
      <c r="KJA140" s="1415"/>
      <c r="KJB140" s="1415"/>
      <c r="KJC140" s="1415"/>
      <c r="KJD140" s="1415"/>
      <c r="KJE140" s="1415"/>
      <c r="KJF140" s="1415"/>
      <c r="KJG140" s="1415"/>
      <c r="KJH140" s="1415"/>
      <c r="KJI140" s="1415"/>
      <c r="KJJ140" s="1415"/>
      <c r="KJK140" s="1415"/>
      <c r="KJL140" s="1415"/>
      <c r="KJM140" s="1415"/>
      <c r="KJN140" s="1415"/>
      <c r="KJO140" s="1415"/>
      <c r="KJP140" s="1415"/>
      <c r="KJQ140" s="1415"/>
      <c r="KJR140" s="1415"/>
      <c r="KJS140" s="1415"/>
      <c r="KJT140" s="1415"/>
      <c r="KJU140" s="1415"/>
      <c r="KJV140" s="1415"/>
      <c r="KJW140" s="1415"/>
      <c r="KJX140" s="1415"/>
      <c r="KJY140" s="1415"/>
      <c r="KJZ140" s="1415"/>
      <c r="KKA140" s="1415"/>
      <c r="KKB140" s="1415"/>
      <c r="KKC140" s="1415"/>
      <c r="KKD140" s="1415"/>
      <c r="KKE140" s="1415"/>
      <c r="KKF140" s="1415"/>
      <c r="KKG140" s="1415"/>
      <c r="KKH140" s="1415"/>
      <c r="KKI140" s="1415"/>
      <c r="KKJ140" s="1415"/>
      <c r="KKK140" s="1415"/>
      <c r="KKL140" s="1415"/>
      <c r="KKM140" s="1415"/>
      <c r="KKN140" s="1415"/>
      <c r="KKO140" s="1415"/>
      <c r="KKP140" s="1415"/>
      <c r="KKQ140" s="1415"/>
      <c r="KKR140" s="1415"/>
      <c r="KKS140" s="1415"/>
      <c r="KKT140" s="1415"/>
      <c r="KKU140" s="1415"/>
      <c r="KKV140" s="1415"/>
      <c r="KKW140" s="1415"/>
      <c r="KKX140" s="1415"/>
      <c r="KKY140" s="1415"/>
      <c r="KKZ140" s="1415"/>
      <c r="KLA140" s="1415"/>
      <c r="KLB140" s="1415"/>
      <c r="KLC140" s="1415"/>
      <c r="KLD140" s="1415"/>
      <c r="KLE140" s="1415"/>
      <c r="KLF140" s="1415"/>
      <c r="KLG140" s="1415"/>
      <c r="KLH140" s="1415"/>
      <c r="KLI140" s="1415"/>
      <c r="KLJ140" s="1415"/>
      <c r="KLK140" s="1415"/>
      <c r="KLL140" s="1415"/>
      <c r="KLM140" s="1415"/>
      <c r="KLN140" s="1415"/>
      <c r="KLO140" s="1415"/>
      <c r="KLP140" s="1415"/>
      <c r="KLQ140" s="1415"/>
      <c r="KLR140" s="1415"/>
      <c r="KLS140" s="1415"/>
      <c r="KLT140" s="1415"/>
      <c r="KLU140" s="1415"/>
      <c r="KLV140" s="1415"/>
      <c r="KLW140" s="1415"/>
      <c r="KLX140" s="1415"/>
      <c r="KLY140" s="1415"/>
      <c r="KLZ140" s="1415"/>
      <c r="KMA140" s="1415"/>
      <c r="KMB140" s="1415"/>
      <c r="KMC140" s="1415"/>
      <c r="KMD140" s="1415"/>
      <c r="KME140" s="1415"/>
      <c r="KMF140" s="1415"/>
      <c r="KMG140" s="1415"/>
      <c r="KMH140" s="1415"/>
      <c r="KMI140" s="1415"/>
      <c r="KMJ140" s="1415"/>
      <c r="KMK140" s="1415"/>
      <c r="KML140" s="1415"/>
      <c r="KMM140" s="1415"/>
      <c r="KMN140" s="1415"/>
      <c r="KMO140" s="1415"/>
      <c r="KMP140" s="1415"/>
      <c r="KMQ140" s="1415"/>
      <c r="KMR140" s="1415"/>
      <c r="KMS140" s="1415"/>
      <c r="KMT140" s="1415"/>
      <c r="KMU140" s="1415"/>
      <c r="KMV140" s="1415"/>
      <c r="KMW140" s="1415"/>
      <c r="KMX140" s="1415"/>
      <c r="KMY140" s="1415"/>
      <c r="KMZ140" s="1415"/>
      <c r="KNA140" s="1415"/>
      <c r="KNB140" s="1415"/>
      <c r="KNC140" s="1415"/>
      <c r="KND140" s="1415"/>
      <c r="KNE140" s="1415"/>
      <c r="KNF140" s="1415"/>
      <c r="KNG140" s="1415"/>
      <c r="KNH140" s="1415"/>
      <c r="KNI140" s="1415"/>
      <c r="KNJ140" s="1415"/>
      <c r="KNK140" s="1415"/>
      <c r="KNL140" s="1415"/>
      <c r="KNM140" s="1415"/>
      <c r="KNN140" s="1415"/>
      <c r="KNO140" s="1415"/>
      <c r="KNP140" s="1415"/>
      <c r="KNQ140" s="1415"/>
      <c r="KNR140" s="1415"/>
      <c r="KNS140" s="1415"/>
      <c r="KNT140" s="1415"/>
      <c r="KNU140" s="1415"/>
      <c r="KNV140" s="1415"/>
      <c r="KNW140" s="1415"/>
      <c r="KNX140" s="1415"/>
      <c r="KNY140" s="1415"/>
      <c r="KNZ140" s="1415"/>
      <c r="KOA140" s="1415"/>
      <c r="KOB140" s="1415"/>
      <c r="KOC140" s="1415"/>
      <c r="KOD140" s="1415"/>
      <c r="KOE140" s="1415"/>
      <c r="KOF140" s="1415"/>
      <c r="KOG140" s="1415"/>
      <c r="KOH140" s="1415"/>
      <c r="KOI140" s="1415"/>
      <c r="KOJ140" s="1415"/>
      <c r="KOK140" s="1415"/>
      <c r="KOL140" s="1415"/>
      <c r="KOM140" s="1415"/>
      <c r="KON140" s="1415"/>
      <c r="KOO140" s="1415"/>
      <c r="KOP140" s="1415"/>
      <c r="KOQ140" s="1415"/>
      <c r="KOR140" s="1415"/>
      <c r="KOS140" s="1415"/>
      <c r="KOT140" s="1415"/>
      <c r="KOU140" s="1415"/>
      <c r="KOV140" s="1415"/>
      <c r="KOW140" s="1415"/>
      <c r="KOX140" s="1415"/>
      <c r="KOY140" s="1415"/>
      <c r="KOZ140" s="1415"/>
      <c r="KPA140" s="1415"/>
      <c r="KPB140" s="1415"/>
      <c r="KPC140" s="1415"/>
      <c r="KPD140" s="1415"/>
      <c r="KPE140" s="1415"/>
      <c r="KPF140" s="1415"/>
      <c r="KPG140" s="1415"/>
      <c r="KPH140" s="1415"/>
      <c r="KPI140" s="1415"/>
      <c r="KPJ140" s="1415"/>
      <c r="KPK140" s="1415"/>
      <c r="KPL140" s="1415"/>
      <c r="KPM140" s="1415"/>
      <c r="KPN140" s="1415"/>
      <c r="KPO140" s="1415"/>
      <c r="KPP140" s="1415"/>
      <c r="KPQ140" s="1415"/>
      <c r="KPR140" s="1415"/>
      <c r="KPS140" s="1415"/>
      <c r="KPT140" s="1415"/>
      <c r="KPU140" s="1415"/>
      <c r="KPV140" s="1415"/>
      <c r="KPW140" s="1415"/>
      <c r="KPX140" s="1415"/>
      <c r="KPY140" s="1415"/>
      <c r="KPZ140" s="1415"/>
      <c r="KQA140" s="1415"/>
      <c r="KQB140" s="1415"/>
      <c r="KQC140" s="1415"/>
      <c r="KQD140" s="1415"/>
      <c r="KQE140" s="1415"/>
      <c r="KQF140" s="1415"/>
      <c r="KQG140" s="1415"/>
      <c r="KQH140" s="1415"/>
      <c r="KQI140" s="1415"/>
      <c r="KQJ140" s="1415"/>
      <c r="KQK140" s="1415"/>
      <c r="KQL140" s="1415"/>
      <c r="KQM140" s="1415"/>
      <c r="KQN140" s="1415"/>
      <c r="KQO140" s="1415"/>
      <c r="KQP140" s="1415"/>
      <c r="KQQ140" s="1415"/>
      <c r="KQR140" s="1415"/>
      <c r="KQS140" s="1415"/>
      <c r="KQT140" s="1415"/>
      <c r="KQU140" s="1415"/>
      <c r="KQV140" s="1415"/>
      <c r="KQW140" s="1415"/>
      <c r="KQX140" s="1415"/>
      <c r="KQY140" s="1415"/>
      <c r="KQZ140" s="1415"/>
      <c r="KRA140" s="1415"/>
      <c r="KRB140" s="1415"/>
      <c r="KRC140" s="1415"/>
      <c r="KRD140" s="1415"/>
      <c r="KRE140" s="1415"/>
      <c r="KRF140" s="1415"/>
      <c r="KRG140" s="1415"/>
      <c r="KRH140" s="1415"/>
      <c r="KRI140" s="1415"/>
      <c r="KRJ140" s="1415"/>
      <c r="KRK140" s="1415"/>
      <c r="KRL140" s="1415"/>
      <c r="KRM140" s="1415"/>
      <c r="KRN140" s="1415"/>
      <c r="KRO140" s="1415"/>
      <c r="KRP140" s="1415"/>
      <c r="KRQ140" s="1415"/>
      <c r="KRR140" s="1415"/>
      <c r="KRS140" s="1415"/>
      <c r="KRT140" s="1415"/>
      <c r="KRU140" s="1415"/>
      <c r="KRV140" s="1415"/>
      <c r="KRW140" s="1415"/>
      <c r="KRX140" s="1415"/>
      <c r="KRY140" s="1415"/>
      <c r="KRZ140" s="1415"/>
      <c r="KSA140" s="1415"/>
      <c r="KSB140" s="1415"/>
      <c r="KSC140" s="1415"/>
      <c r="KSD140" s="1415"/>
      <c r="KSE140" s="1415"/>
      <c r="KSF140" s="1415"/>
      <c r="KSG140" s="1415"/>
      <c r="KSH140" s="1415"/>
      <c r="KSI140" s="1415"/>
      <c r="KSJ140" s="1415"/>
      <c r="KSK140" s="1415"/>
      <c r="KSL140" s="1415"/>
      <c r="KSM140" s="1415"/>
      <c r="KSN140" s="1415"/>
      <c r="KSO140" s="1415"/>
      <c r="KSP140" s="1415"/>
      <c r="KSQ140" s="1415"/>
      <c r="KSR140" s="1415"/>
      <c r="KSS140" s="1415"/>
      <c r="KST140" s="1415"/>
      <c r="KSU140" s="1415"/>
      <c r="KSV140" s="1415"/>
      <c r="KSW140" s="1415"/>
      <c r="KSX140" s="1415"/>
      <c r="KSY140" s="1415"/>
      <c r="KSZ140" s="1415"/>
      <c r="KTA140" s="1415"/>
      <c r="KTB140" s="1415"/>
      <c r="KTC140" s="1415"/>
      <c r="KTD140" s="1415"/>
      <c r="KTE140" s="1415"/>
      <c r="KTF140" s="1415"/>
      <c r="KTG140" s="1415"/>
      <c r="KTH140" s="1415"/>
      <c r="KTI140" s="1415"/>
      <c r="KTJ140" s="1415"/>
      <c r="KTK140" s="1415"/>
      <c r="KTL140" s="1415"/>
      <c r="KTM140" s="1415"/>
      <c r="KTN140" s="1415"/>
      <c r="KTO140" s="1415"/>
      <c r="KTP140" s="1415"/>
      <c r="KTQ140" s="1415"/>
      <c r="KTR140" s="1415"/>
      <c r="KTS140" s="1415"/>
      <c r="KTT140" s="1415"/>
      <c r="KTU140" s="1415"/>
      <c r="KTV140" s="1415"/>
      <c r="KTW140" s="1415"/>
      <c r="KTX140" s="1415"/>
      <c r="KTY140" s="1415"/>
      <c r="KTZ140" s="1415"/>
      <c r="KUA140" s="1415"/>
      <c r="KUB140" s="1415"/>
      <c r="KUC140" s="1415"/>
      <c r="KUD140" s="1415"/>
      <c r="KUE140" s="1415"/>
      <c r="KUF140" s="1415"/>
      <c r="KUG140" s="1415"/>
      <c r="KUH140" s="1415"/>
      <c r="KUI140" s="1415"/>
      <c r="KUJ140" s="1415"/>
      <c r="KUK140" s="1415"/>
      <c r="KUL140" s="1415"/>
      <c r="KUM140" s="1415"/>
      <c r="KUN140" s="1415"/>
      <c r="KUO140" s="1415"/>
      <c r="KUP140" s="1415"/>
      <c r="KUQ140" s="1415"/>
      <c r="KUR140" s="1415"/>
      <c r="KUS140" s="1415"/>
      <c r="KUT140" s="1415"/>
      <c r="KUU140" s="1415"/>
      <c r="KUV140" s="1415"/>
      <c r="KUW140" s="1415"/>
      <c r="KUX140" s="1415"/>
      <c r="KUY140" s="1415"/>
      <c r="KUZ140" s="1415"/>
      <c r="KVA140" s="1415"/>
      <c r="KVB140" s="1415"/>
      <c r="KVC140" s="1415"/>
      <c r="KVD140" s="1415"/>
      <c r="KVE140" s="1415"/>
      <c r="KVF140" s="1415"/>
      <c r="KVG140" s="1415"/>
      <c r="KVH140" s="1415"/>
      <c r="KVI140" s="1415"/>
      <c r="KVJ140" s="1415"/>
      <c r="KVK140" s="1415"/>
      <c r="KVL140" s="1415"/>
      <c r="KVM140" s="1415"/>
      <c r="KVN140" s="1415"/>
      <c r="KVO140" s="1415"/>
      <c r="KVP140" s="1415"/>
      <c r="KVQ140" s="1415"/>
      <c r="KVR140" s="1415"/>
      <c r="KVS140" s="1415"/>
      <c r="KVT140" s="1415"/>
      <c r="KVU140" s="1415"/>
      <c r="KVV140" s="1415"/>
      <c r="KVW140" s="1415"/>
      <c r="KVX140" s="1415"/>
      <c r="KVY140" s="1415"/>
      <c r="KVZ140" s="1415"/>
      <c r="KWA140" s="1415"/>
      <c r="KWB140" s="1415"/>
      <c r="KWC140" s="1415"/>
      <c r="KWD140" s="1415"/>
      <c r="KWE140" s="1415"/>
      <c r="KWF140" s="1415"/>
      <c r="KWG140" s="1415"/>
      <c r="KWH140" s="1415"/>
      <c r="KWI140" s="1415"/>
      <c r="KWJ140" s="1415"/>
      <c r="KWK140" s="1415"/>
      <c r="KWL140" s="1415"/>
      <c r="KWM140" s="1415"/>
      <c r="KWN140" s="1415"/>
      <c r="KWO140" s="1415"/>
      <c r="KWP140" s="1415"/>
      <c r="KWQ140" s="1415"/>
      <c r="KWR140" s="1415"/>
      <c r="KWS140" s="1415"/>
      <c r="KWT140" s="1415"/>
      <c r="KWU140" s="1415"/>
      <c r="KWV140" s="1415"/>
      <c r="KWW140" s="1415"/>
      <c r="KWX140" s="1415"/>
      <c r="KWY140" s="1415"/>
      <c r="KWZ140" s="1415"/>
      <c r="KXA140" s="1415"/>
      <c r="KXB140" s="1415"/>
      <c r="KXC140" s="1415"/>
      <c r="KXD140" s="1415"/>
      <c r="KXE140" s="1415"/>
      <c r="KXF140" s="1415"/>
      <c r="KXG140" s="1415"/>
      <c r="KXH140" s="1415"/>
      <c r="KXI140" s="1415"/>
      <c r="KXJ140" s="1415"/>
      <c r="KXK140" s="1415"/>
      <c r="KXL140" s="1415"/>
      <c r="KXM140" s="1415"/>
      <c r="KXN140" s="1415"/>
      <c r="KXO140" s="1415"/>
      <c r="KXP140" s="1415"/>
      <c r="KXQ140" s="1415"/>
      <c r="KXR140" s="1415"/>
      <c r="KXS140" s="1415"/>
      <c r="KXT140" s="1415"/>
      <c r="KXU140" s="1415"/>
      <c r="KXV140" s="1415"/>
      <c r="KXW140" s="1415"/>
      <c r="KXX140" s="1415"/>
      <c r="KXY140" s="1415"/>
      <c r="KXZ140" s="1415"/>
      <c r="KYA140" s="1415"/>
      <c r="KYB140" s="1415"/>
      <c r="KYC140" s="1415"/>
      <c r="KYD140" s="1415"/>
      <c r="KYE140" s="1415"/>
      <c r="KYF140" s="1415"/>
      <c r="KYG140" s="1415"/>
      <c r="KYH140" s="1415"/>
      <c r="KYI140" s="1415"/>
      <c r="KYJ140" s="1415"/>
      <c r="KYK140" s="1415"/>
      <c r="KYL140" s="1415"/>
      <c r="KYM140" s="1415"/>
      <c r="KYN140" s="1415"/>
      <c r="KYO140" s="1415"/>
      <c r="KYP140" s="1415"/>
      <c r="KYQ140" s="1415"/>
      <c r="KYR140" s="1415"/>
      <c r="KYS140" s="1415"/>
      <c r="KYT140" s="1415"/>
      <c r="KYU140" s="1415"/>
      <c r="KYV140" s="1415"/>
      <c r="KYW140" s="1415"/>
      <c r="KYX140" s="1415"/>
      <c r="KYY140" s="1415"/>
      <c r="KYZ140" s="1415"/>
      <c r="KZA140" s="1415"/>
      <c r="KZB140" s="1415"/>
      <c r="KZC140" s="1415"/>
      <c r="KZD140" s="1415"/>
      <c r="KZE140" s="1415"/>
      <c r="KZF140" s="1415"/>
      <c r="KZG140" s="1415"/>
      <c r="KZH140" s="1415"/>
      <c r="KZI140" s="1415"/>
      <c r="KZJ140" s="1415"/>
      <c r="KZK140" s="1415"/>
      <c r="KZL140" s="1415"/>
      <c r="KZM140" s="1415"/>
      <c r="KZN140" s="1415"/>
      <c r="KZO140" s="1415"/>
      <c r="KZP140" s="1415"/>
      <c r="KZQ140" s="1415"/>
      <c r="KZR140" s="1415"/>
      <c r="KZS140" s="1415"/>
      <c r="KZT140" s="1415"/>
      <c r="KZU140" s="1415"/>
      <c r="KZV140" s="1415"/>
      <c r="KZW140" s="1415"/>
      <c r="KZX140" s="1415"/>
      <c r="KZY140" s="1415"/>
      <c r="KZZ140" s="1415"/>
      <c r="LAA140" s="1415"/>
      <c r="LAB140" s="1415"/>
      <c r="LAC140" s="1415"/>
      <c r="LAD140" s="1415"/>
      <c r="LAE140" s="1415"/>
      <c r="LAF140" s="1415"/>
      <c r="LAG140" s="1415"/>
      <c r="LAH140" s="1415"/>
      <c r="LAI140" s="1415"/>
      <c r="LAJ140" s="1415"/>
      <c r="LAK140" s="1415"/>
      <c r="LAL140" s="1415"/>
      <c r="LAM140" s="1415"/>
      <c r="LAN140" s="1415"/>
      <c r="LAO140" s="1415"/>
      <c r="LAP140" s="1415"/>
      <c r="LAQ140" s="1415"/>
      <c r="LAR140" s="1415"/>
      <c r="LAS140" s="1415"/>
      <c r="LAT140" s="1415"/>
      <c r="LAU140" s="1415"/>
      <c r="LAV140" s="1415"/>
      <c r="LAW140" s="1415"/>
      <c r="LAX140" s="1415"/>
      <c r="LAY140" s="1415"/>
      <c r="LAZ140" s="1415"/>
      <c r="LBA140" s="1415"/>
      <c r="LBB140" s="1415"/>
      <c r="LBC140" s="1415"/>
      <c r="LBD140" s="1415"/>
      <c r="LBE140" s="1415"/>
      <c r="LBF140" s="1415"/>
      <c r="LBG140" s="1415"/>
      <c r="LBH140" s="1415"/>
      <c r="LBI140" s="1415"/>
      <c r="LBJ140" s="1415"/>
      <c r="LBK140" s="1415"/>
      <c r="LBL140" s="1415"/>
      <c r="LBM140" s="1415"/>
      <c r="LBN140" s="1415"/>
      <c r="LBO140" s="1415"/>
      <c r="LBP140" s="1415"/>
      <c r="LBQ140" s="1415"/>
      <c r="LBR140" s="1415"/>
      <c r="LBS140" s="1415"/>
      <c r="LBT140" s="1415"/>
      <c r="LBU140" s="1415"/>
      <c r="LBV140" s="1415"/>
      <c r="LBW140" s="1415"/>
      <c r="LBX140" s="1415"/>
      <c r="LBY140" s="1415"/>
      <c r="LBZ140" s="1415"/>
      <c r="LCA140" s="1415"/>
      <c r="LCB140" s="1415"/>
      <c r="LCC140" s="1415"/>
      <c r="LCD140" s="1415"/>
      <c r="LCE140" s="1415"/>
      <c r="LCF140" s="1415"/>
      <c r="LCG140" s="1415"/>
      <c r="LCH140" s="1415"/>
      <c r="LCI140" s="1415"/>
      <c r="LCJ140" s="1415"/>
      <c r="LCK140" s="1415"/>
      <c r="LCL140" s="1415"/>
      <c r="LCM140" s="1415"/>
      <c r="LCN140" s="1415"/>
      <c r="LCO140" s="1415"/>
      <c r="LCP140" s="1415"/>
      <c r="LCQ140" s="1415"/>
      <c r="LCR140" s="1415"/>
      <c r="LCS140" s="1415"/>
      <c r="LCT140" s="1415"/>
      <c r="LCU140" s="1415"/>
      <c r="LCV140" s="1415"/>
      <c r="LCW140" s="1415"/>
      <c r="LCX140" s="1415"/>
      <c r="LCY140" s="1415"/>
      <c r="LCZ140" s="1415"/>
      <c r="LDA140" s="1415"/>
      <c r="LDB140" s="1415"/>
      <c r="LDC140" s="1415"/>
      <c r="LDD140" s="1415"/>
      <c r="LDE140" s="1415"/>
      <c r="LDF140" s="1415"/>
      <c r="LDG140" s="1415"/>
      <c r="LDH140" s="1415"/>
      <c r="LDI140" s="1415"/>
      <c r="LDJ140" s="1415"/>
      <c r="LDK140" s="1415"/>
      <c r="LDL140" s="1415"/>
      <c r="LDM140" s="1415"/>
      <c r="LDN140" s="1415"/>
      <c r="LDO140" s="1415"/>
      <c r="LDP140" s="1415"/>
      <c r="LDQ140" s="1415"/>
      <c r="LDR140" s="1415"/>
      <c r="LDS140" s="1415"/>
      <c r="LDT140" s="1415"/>
      <c r="LDU140" s="1415"/>
      <c r="LDV140" s="1415"/>
      <c r="LDW140" s="1415"/>
      <c r="LDX140" s="1415"/>
      <c r="LDY140" s="1415"/>
      <c r="LDZ140" s="1415"/>
      <c r="LEA140" s="1415"/>
      <c r="LEB140" s="1415"/>
      <c r="LEC140" s="1415"/>
      <c r="LED140" s="1415"/>
      <c r="LEE140" s="1415"/>
      <c r="LEF140" s="1415"/>
      <c r="LEG140" s="1415"/>
      <c r="LEH140" s="1415"/>
      <c r="LEI140" s="1415"/>
      <c r="LEJ140" s="1415"/>
      <c r="LEK140" s="1415"/>
      <c r="LEL140" s="1415"/>
      <c r="LEM140" s="1415"/>
      <c r="LEN140" s="1415"/>
      <c r="LEO140" s="1415"/>
      <c r="LEP140" s="1415"/>
      <c r="LEQ140" s="1415"/>
      <c r="LER140" s="1415"/>
      <c r="LES140" s="1415"/>
      <c r="LET140" s="1415"/>
      <c r="LEU140" s="1415"/>
      <c r="LEV140" s="1415"/>
      <c r="LEW140" s="1415"/>
      <c r="LEX140" s="1415"/>
      <c r="LEY140" s="1415"/>
      <c r="LEZ140" s="1415"/>
      <c r="LFA140" s="1415"/>
      <c r="LFB140" s="1415"/>
      <c r="LFC140" s="1415"/>
      <c r="LFD140" s="1415"/>
      <c r="LFE140" s="1415"/>
      <c r="LFF140" s="1415"/>
      <c r="LFG140" s="1415"/>
      <c r="LFH140" s="1415"/>
      <c r="LFI140" s="1415"/>
      <c r="LFJ140" s="1415"/>
      <c r="LFK140" s="1415"/>
      <c r="LFL140" s="1415"/>
      <c r="LFM140" s="1415"/>
      <c r="LFN140" s="1415"/>
      <c r="LFO140" s="1415"/>
      <c r="LFP140" s="1415"/>
      <c r="LFQ140" s="1415"/>
      <c r="LFR140" s="1415"/>
      <c r="LFS140" s="1415"/>
      <c r="LFT140" s="1415"/>
      <c r="LFU140" s="1415"/>
      <c r="LFV140" s="1415"/>
      <c r="LFW140" s="1415"/>
      <c r="LFX140" s="1415"/>
      <c r="LFY140" s="1415"/>
      <c r="LFZ140" s="1415"/>
      <c r="LGA140" s="1415"/>
      <c r="LGB140" s="1415"/>
      <c r="LGC140" s="1415"/>
      <c r="LGD140" s="1415"/>
      <c r="LGE140" s="1415"/>
      <c r="LGF140" s="1415"/>
      <c r="LGG140" s="1415"/>
      <c r="LGH140" s="1415"/>
      <c r="LGI140" s="1415"/>
      <c r="LGJ140" s="1415"/>
      <c r="LGK140" s="1415"/>
      <c r="LGL140" s="1415"/>
      <c r="LGM140" s="1415"/>
      <c r="LGN140" s="1415"/>
      <c r="LGO140" s="1415"/>
      <c r="LGP140" s="1415"/>
      <c r="LGQ140" s="1415"/>
      <c r="LGR140" s="1415"/>
      <c r="LGS140" s="1415"/>
      <c r="LGT140" s="1415"/>
      <c r="LGU140" s="1415"/>
      <c r="LGV140" s="1415"/>
      <c r="LGW140" s="1415"/>
      <c r="LGX140" s="1415"/>
      <c r="LGY140" s="1415"/>
      <c r="LGZ140" s="1415"/>
      <c r="LHA140" s="1415"/>
      <c r="LHB140" s="1415"/>
      <c r="LHC140" s="1415"/>
      <c r="LHD140" s="1415"/>
      <c r="LHE140" s="1415"/>
      <c r="LHF140" s="1415"/>
      <c r="LHG140" s="1415"/>
      <c r="LHH140" s="1415"/>
      <c r="LHI140" s="1415"/>
      <c r="LHJ140" s="1415"/>
      <c r="LHK140" s="1415"/>
      <c r="LHL140" s="1415"/>
      <c r="LHM140" s="1415"/>
      <c r="LHN140" s="1415"/>
      <c r="LHO140" s="1415"/>
      <c r="LHP140" s="1415"/>
      <c r="LHQ140" s="1415"/>
      <c r="LHR140" s="1415"/>
      <c r="LHS140" s="1415"/>
      <c r="LHT140" s="1415"/>
      <c r="LHU140" s="1415"/>
      <c r="LHV140" s="1415"/>
      <c r="LHW140" s="1415"/>
      <c r="LHX140" s="1415"/>
      <c r="LHY140" s="1415"/>
      <c r="LHZ140" s="1415"/>
      <c r="LIA140" s="1415"/>
      <c r="LIB140" s="1415"/>
      <c r="LIC140" s="1415"/>
      <c r="LID140" s="1415"/>
      <c r="LIE140" s="1415"/>
      <c r="LIF140" s="1415"/>
      <c r="LIG140" s="1415"/>
      <c r="LIH140" s="1415"/>
      <c r="LII140" s="1415"/>
      <c r="LIJ140" s="1415"/>
      <c r="LIK140" s="1415"/>
      <c r="LIL140" s="1415"/>
      <c r="LIM140" s="1415"/>
      <c r="LIN140" s="1415"/>
      <c r="LIO140" s="1415"/>
      <c r="LIP140" s="1415"/>
      <c r="LIQ140" s="1415"/>
      <c r="LIR140" s="1415"/>
      <c r="LIS140" s="1415"/>
      <c r="LIT140" s="1415"/>
      <c r="LIU140" s="1415"/>
      <c r="LIV140" s="1415"/>
      <c r="LIW140" s="1415"/>
      <c r="LIX140" s="1415"/>
      <c r="LIY140" s="1415"/>
      <c r="LIZ140" s="1415"/>
      <c r="LJA140" s="1415"/>
      <c r="LJB140" s="1415"/>
      <c r="LJC140" s="1415"/>
      <c r="LJD140" s="1415"/>
      <c r="LJE140" s="1415"/>
      <c r="LJF140" s="1415"/>
      <c r="LJG140" s="1415"/>
      <c r="LJH140" s="1415"/>
      <c r="LJI140" s="1415"/>
      <c r="LJJ140" s="1415"/>
      <c r="LJK140" s="1415"/>
      <c r="LJL140" s="1415"/>
      <c r="LJM140" s="1415"/>
      <c r="LJN140" s="1415"/>
      <c r="LJO140" s="1415"/>
      <c r="LJP140" s="1415"/>
      <c r="LJQ140" s="1415"/>
      <c r="LJR140" s="1415"/>
      <c r="LJS140" s="1415"/>
      <c r="LJT140" s="1415"/>
      <c r="LJU140" s="1415"/>
      <c r="LJV140" s="1415"/>
      <c r="LJW140" s="1415"/>
      <c r="LJX140" s="1415"/>
      <c r="LJY140" s="1415"/>
      <c r="LJZ140" s="1415"/>
      <c r="LKA140" s="1415"/>
      <c r="LKB140" s="1415"/>
      <c r="LKC140" s="1415"/>
      <c r="LKD140" s="1415"/>
      <c r="LKE140" s="1415"/>
      <c r="LKF140" s="1415"/>
      <c r="LKG140" s="1415"/>
      <c r="LKH140" s="1415"/>
      <c r="LKI140" s="1415"/>
      <c r="LKJ140" s="1415"/>
      <c r="LKK140" s="1415"/>
      <c r="LKL140" s="1415"/>
      <c r="LKM140" s="1415"/>
      <c r="LKN140" s="1415"/>
      <c r="LKO140" s="1415"/>
      <c r="LKP140" s="1415"/>
      <c r="LKQ140" s="1415"/>
      <c r="LKR140" s="1415"/>
      <c r="LKS140" s="1415"/>
      <c r="LKT140" s="1415"/>
      <c r="LKU140" s="1415"/>
      <c r="LKV140" s="1415"/>
      <c r="LKW140" s="1415"/>
      <c r="LKX140" s="1415"/>
      <c r="LKY140" s="1415"/>
      <c r="LKZ140" s="1415"/>
      <c r="LLA140" s="1415"/>
      <c r="LLB140" s="1415"/>
      <c r="LLC140" s="1415"/>
      <c r="LLD140" s="1415"/>
      <c r="LLE140" s="1415"/>
      <c r="LLF140" s="1415"/>
      <c r="LLG140" s="1415"/>
      <c r="LLH140" s="1415"/>
      <c r="LLI140" s="1415"/>
      <c r="LLJ140" s="1415"/>
      <c r="LLK140" s="1415"/>
      <c r="LLL140" s="1415"/>
      <c r="LLM140" s="1415"/>
      <c r="LLN140" s="1415"/>
      <c r="LLO140" s="1415"/>
      <c r="LLP140" s="1415"/>
      <c r="LLQ140" s="1415"/>
      <c r="LLR140" s="1415"/>
      <c r="LLS140" s="1415"/>
      <c r="LLT140" s="1415"/>
      <c r="LLU140" s="1415"/>
      <c r="LLV140" s="1415"/>
      <c r="LLW140" s="1415"/>
      <c r="LLX140" s="1415"/>
      <c r="LLY140" s="1415"/>
      <c r="LLZ140" s="1415"/>
      <c r="LMA140" s="1415"/>
      <c r="LMB140" s="1415"/>
      <c r="LMC140" s="1415"/>
      <c r="LMD140" s="1415"/>
      <c r="LME140" s="1415"/>
      <c r="LMF140" s="1415"/>
      <c r="LMG140" s="1415"/>
      <c r="LMH140" s="1415"/>
      <c r="LMI140" s="1415"/>
      <c r="LMJ140" s="1415"/>
      <c r="LMK140" s="1415"/>
      <c r="LML140" s="1415"/>
      <c r="LMM140" s="1415"/>
      <c r="LMN140" s="1415"/>
      <c r="LMO140" s="1415"/>
      <c r="LMP140" s="1415"/>
      <c r="LMQ140" s="1415"/>
      <c r="LMR140" s="1415"/>
      <c r="LMS140" s="1415"/>
      <c r="LMT140" s="1415"/>
      <c r="LMU140" s="1415"/>
      <c r="LMV140" s="1415"/>
      <c r="LMW140" s="1415"/>
      <c r="LMX140" s="1415"/>
      <c r="LMY140" s="1415"/>
      <c r="LMZ140" s="1415"/>
      <c r="LNA140" s="1415"/>
      <c r="LNB140" s="1415"/>
      <c r="LNC140" s="1415"/>
      <c r="LND140" s="1415"/>
      <c r="LNE140" s="1415"/>
      <c r="LNF140" s="1415"/>
      <c r="LNG140" s="1415"/>
      <c r="LNH140" s="1415"/>
      <c r="LNI140" s="1415"/>
      <c r="LNJ140" s="1415"/>
      <c r="LNK140" s="1415"/>
      <c r="LNL140" s="1415"/>
      <c r="LNM140" s="1415"/>
      <c r="LNN140" s="1415"/>
      <c r="LNO140" s="1415"/>
      <c r="LNP140" s="1415"/>
      <c r="LNQ140" s="1415"/>
      <c r="LNR140" s="1415"/>
      <c r="LNS140" s="1415"/>
      <c r="LNT140" s="1415"/>
      <c r="LNU140" s="1415"/>
      <c r="LNV140" s="1415"/>
      <c r="LNW140" s="1415"/>
      <c r="LNX140" s="1415"/>
      <c r="LNY140" s="1415"/>
      <c r="LNZ140" s="1415"/>
      <c r="LOA140" s="1415"/>
      <c r="LOB140" s="1415"/>
      <c r="LOC140" s="1415"/>
      <c r="LOD140" s="1415"/>
      <c r="LOE140" s="1415"/>
      <c r="LOF140" s="1415"/>
      <c r="LOG140" s="1415"/>
      <c r="LOH140" s="1415"/>
      <c r="LOI140" s="1415"/>
      <c r="LOJ140" s="1415"/>
      <c r="LOK140" s="1415"/>
      <c r="LOL140" s="1415"/>
      <c r="LOM140" s="1415"/>
      <c r="LON140" s="1415"/>
      <c r="LOO140" s="1415"/>
      <c r="LOP140" s="1415"/>
      <c r="LOQ140" s="1415"/>
      <c r="LOR140" s="1415"/>
      <c r="LOS140" s="1415"/>
      <c r="LOT140" s="1415"/>
      <c r="LOU140" s="1415"/>
      <c r="LOV140" s="1415"/>
      <c r="LOW140" s="1415"/>
      <c r="LOX140" s="1415"/>
      <c r="LOY140" s="1415"/>
      <c r="LOZ140" s="1415"/>
      <c r="LPA140" s="1415"/>
      <c r="LPB140" s="1415"/>
      <c r="LPC140" s="1415"/>
      <c r="LPD140" s="1415"/>
      <c r="LPE140" s="1415"/>
      <c r="LPF140" s="1415"/>
      <c r="LPG140" s="1415"/>
      <c r="LPH140" s="1415"/>
      <c r="LPI140" s="1415"/>
      <c r="LPJ140" s="1415"/>
      <c r="LPK140" s="1415"/>
      <c r="LPL140" s="1415"/>
      <c r="LPM140" s="1415"/>
      <c r="LPN140" s="1415"/>
      <c r="LPO140" s="1415"/>
      <c r="LPP140" s="1415"/>
      <c r="LPQ140" s="1415"/>
      <c r="LPR140" s="1415"/>
      <c r="LPS140" s="1415"/>
      <c r="LPT140" s="1415"/>
      <c r="LPU140" s="1415"/>
      <c r="LPV140" s="1415"/>
      <c r="LPW140" s="1415"/>
      <c r="LPX140" s="1415"/>
      <c r="LPY140" s="1415"/>
      <c r="LPZ140" s="1415"/>
      <c r="LQA140" s="1415"/>
      <c r="LQB140" s="1415"/>
      <c r="LQC140" s="1415"/>
      <c r="LQD140" s="1415"/>
      <c r="LQE140" s="1415"/>
      <c r="LQF140" s="1415"/>
      <c r="LQG140" s="1415"/>
      <c r="LQH140" s="1415"/>
      <c r="LQI140" s="1415"/>
      <c r="LQJ140" s="1415"/>
      <c r="LQK140" s="1415"/>
      <c r="LQL140" s="1415"/>
      <c r="LQM140" s="1415"/>
      <c r="LQN140" s="1415"/>
      <c r="LQO140" s="1415"/>
      <c r="LQP140" s="1415"/>
      <c r="LQQ140" s="1415"/>
      <c r="LQR140" s="1415"/>
      <c r="LQS140" s="1415"/>
      <c r="LQT140" s="1415"/>
      <c r="LQU140" s="1415"/>
      <c r="LQV140" s="1415"/>
      <c r="LQW140" s="1415"/>
      <c r="LQX140" s="1415"/>
      <c r="LQY140" s="1415"/>
      <c r="LQZ140" s="1415"/>
      <c r="LRA140" s="1415"/>
      <c r="LRB140" s="1415"/>
      <c r="LRC140" s="1415"/>
      <c r="LRD140" s="1415"/>
      <c r="LRE140" s="1415"/>
      <c r="LRF140" s="1415"/>
      <c r="LRG140" s="1415"/>
      <c r="LRH140" s="1415"/>
      <c r="LRI140" s="1415"/>
      <c r="LRJ140" s="1415"/>
      <c r="LRK140" s="1415"/>
      <c r="LRL140" s="1415"/>
      <c r="LRM140" s="1415"/>
      <c r="LRN140" s="1415"/>
      <c r="LRO140" s="1415"/>
      <c r="LRP140" s="1415"/>
      <c r="LRQ140" s="1415"/>
      <c r="LRR140" s="1415"/>
      <c r="LRS140" s="1415"/>
      <c r="LRT140" s="1415"/>
      <c r="LRU140" s="1415"/>
      <c r="LRV140" s="1415"/>
      <c r="LRW140" s="1415"/>
      <c r="LRX140" s="1415"/>
      <c r="LRY140" s="1415"/>
      <c r="LRZ140" s="1415"/>
      <c r="LSA140" s="1415"/>
      <c r="LSB140" s="1415"/>
      <c r="LSC140" s="1415"/>
      <c r="LSD140" s="1415"/>
      <c r="LSE140" s="1415"/>
      <c r="LSF140" s="1415"/>
      <c r="LSG140" s="1415"/>
      <c r="LSH140" s="1415"/>
      <c r="LSI140" s="1415"/>
      <c r="LSJ140" s="1415"/>
      <c r="LSK140" s="1415"/>
      <c r="LSL140" s="1415"/>
      <c r="LSM140" s="1415"/>
      <c r="LSN140" s="1415"/>
      <c r="LSO140" s="1415"/>
      <c r="LSP140" s="1415"/>
      <c r="LSQ140" s="1415"/>
      <c r="LSR140" s="1415"/>
      <c r="LSS140" s="1415"/>
      <c r="LST140" s="1415"/>
      <c r="LSU140" s="1415"/>
      <c r="LSV140" s="1415"/>
      <c r="LSW140" s="1415"/>
      <c r="LSX140" s="1415"/>
      <c r="LSY140" s="1415"/>
      <c r="LSZ140" s="1415"/>
      <c r="LTA140" s="1415"/>
      <c r="LTB140" s="1415"/>
      <c r="LTC140" s="1415"/>
      <c r="LTD140" s="1415"/>
      <c r="LTE140" s="1415"/>
      <c r="LTF140" s="1415"/>
      <c r="LTG140" s="1415"/>
      <c r="LTH140" s="1415"/>
      <c r="LTI140" s="1415"/>
      <c r="LTJ140" s="1415"/>
      <c r="LTK140" s="1415"/>
      <c r="LTL140" s="1415"/>
      <c r="LTM140" s="1415"/>
      <c r="LTN140" s="1415"/>
      <c r="LTO140" s="1415"/>
      <c r="LTP140" s="1415"/>
      <c r="LTQ140" s="1415"/>
      <c r="LTR140" s="1415"/>
      <c r="LTS140" s="1415"/>
      <c r="LTT140" s="1415"/>
      <c r="LTU140" s="1415"/>
      <c r="LTV140" s="1415"/>
      <c r="LTW140" s="1415"/>
      <c r="LTX140" s="1415"/>
      <c r="LTY140" s="1415"/>
      <c r="LTZ140" s="1415"/>
      <c r="LUA140" s="1415"/>
      <c r="LUB140" s="1415"/>
      <c r="LUC140" s="1415"/>
      <c r="LUD140" s="1415"/>
      <c r="LUE140" s="1415"/>
      <c r="LUF140" s="1415"/>
      <c r="LUG140" s="1415"/>
      <c r="LUH140" s="1415"/>
      <c r="LUI140" s="1415"/>
      <c r="LUJ140" s="1415"/>
      <c r="LUK140" s="1415"/>
      <c r="LUL140" s="1415"/>
      <c r="LUM140" s="1415"/>
      <c r="LUN140" s="1415"/>
      <c r="LUO140" s="1415"/>
      <c r="LUP140" s="1415"/>
      <c r="LUQ140" s="1415"/>
      <c r="LUR140" s="1415"/>
      <c r="LUS140" s="1415"/>
      <c r="LUT140" s="1415"/>
      <c r="LUU140" s="1415"/>
      <c r="LUV140" s="1415"/>
      <c r="LUW140" s="1415"/>
      <c r="LUX140" s="1415"/>
      <c r="LUY140" s="1415"/>
      <c r="LUZ140" s="1415"/>
      <c r="LVA140" s="1415"/>
      <c r="LVB140" s="1415"/>
      <c r="LVC140" s="1415"/>
      <c r="LVD140" s="1415"/>
      <c r="LVE140" s="1415"/>
      <c r="LVF140" s="1415"/>
      <c r="LVG140" s="1415"/>
      <c r="LVH140" s="1415"/>
      <c r="LVI140" s="1415"/>
      <c r="LVJ140" s="1415"/>
      <c r="LVK140" s="1415"/>
      <c r="LVL140" s="1415"/>
      <c r="LVM140" s="1415"/>
      <c r="LVN140" s="1415"/>
      <c r="LVO140" s="1415"/>
      <c r="LVP140" s="1415"/>
      <c r="LVQ140" s="1415"/>
      <c r="LVR140" s="1415"/>
      <c r="LVS140" s="1415"/>
      <c r="LVT140" s="1415"/>
      <c r="LVU140" s="1415"/>
      <c r="LVV140" s="1415"/>
      <c r="LVW140" s="1415"/>
      <c r="LVX140" s="1415"/>
      <c r="LVY140" s="1415"/>
      <c r="LVZ140" s="1415"/>
      <c r="LWA140" s="1415"/>
      <c r="LWB140" s="1415"/>
      <c r="LWC140" s="1415"/>
      <c r="LWD140" s="1415"/>
      <c r="LWE140" s="1415"/>
      <c r="LWF140" s="1415"/>
      <c r="LWG140" s="1415"/>
      <c r="LWH140" s="1415"/>
      <c r="LWI140" s="1415"/>
      <c r="LWJ140" s="1415"/>
      <c r="LWK140" s="1415"/>
      <c r="LWL140" s="1415"/>
      <c r="LWM140" s="1415"/>
      <c r="LWN140" s="1415"/>
      <c r="LWO140" s="1415"/>
      <c r="LWP140" s="1415"/>
      <c r="LWQ140" s="1415"/>
      <c r="LWR140" s="1415"/>
      <c r="LWS140" s="1415"/>
      <c r="LWT140" s="1415"/>
      <c r="LWU140" s="1415"/>
      <c r="LWV140" s="1415"/>
      <c r="LWW140" s="1415"/>
      <c r="LWX140" s="1415"/>
      <c r="LWY140" s="1415"/>
      <c r="LWZ140" s="1415"/>
      <c r="LXA140" s="1415"/>
      <c r="LXB140" s="1415"/>
      <c r="LXC140" s="1415"/>
      <c r="LXD140" s="1415"/>
      <c r="LXE140" s="1415"/>
      <c r="LXF140" s="1415"/>
      <c r="LXG140" s="1415"/>
      <c r="LXH140" s="1415"/>
      <c r="LXI140" s="1415"/>
      <c r="LXJ140" s="1415"/>
      <c r="LXK140" s="1415"/>
      <c r="LXL140" s="1415"/>
      <c r="LXM140" s="1415"/>
      <c r="LXN140" s="1415"/>
      <c r="LXO140" s="1415"/>
      <c r="LXP140" s="1415"/>
      <c r="LXQ140" s="1415"/>
      <c r="LXR140" s="1415"/>
      <c r="LXS140" s="1415"/>
      <c r="LXT140" s="1415"/>
      <c r="LXU140" s="1415"/>
      <c r="LXV140" s="1415"/>
      <c r="LXW140" s="1415"/>
      <c r="LXX140" s="1415"/>
      <c r="LXY140" s="1415"/>
      <c r="LXZ140" s="1415"/>
      <c r="LYA140" s="1415"/>
      <c r="LYB140" s="1415"/>
      <c r="LYC140" s="1415"/>
      <c r="LYD140" s="1415"/>
      <c r="LYE140" s="1415"/>
      <c r="LYF140" s="1415"/>
      <c r="LYG140" s="1415"/>
      <c r="LYH140" s="1415"/>
      <c r="LYI140" s="1415"/>
      <c r="LYJ140" s="1415"/>
      <c r="LYK140" s="1415"/>
      <c r="LYL140" s="1415"/>
      <c r="LYM140" s="1415"/>
      <c r="LYN140" s="1415"/>
      <c r="LYO140" s="1415"/>
      <c r="LYP140" s="1415"/>
      <c r="LYQ140" s="1415"/>
      <c r="LYR140" s="1415"/>
      <c r="LYS140" s="1415"/>
      <c r="LYT140" s="1415"/>
      <c r="LYU140" s="1415"/>
      <c r="LYV140" s="1415"/>
      <c r="LYW140" s="1415"/>
      <c r="LYX140" s="1415"/>
      <c r="LYY140" s="1415"/>
      <c r="LYZ140" s="1415"/>
      <c r="LZA140" s="1415"/>
      <c r="LZB140" s="1415"/>
      <c r="LZC140" s="1415"/>
      <c r="LZD140" s="1415"/>
      <c r="LZE140" s="1415"/>
      <c r="LZF140" s="1415"/>
      <c r="LZG140" s="1415"/>
      <c r="LZH140" s="1415"/>
      <c r="LZI140" s="1415"/>
      <c r="LZJ140" s="1415"/>
      <c r="LZK140" s="1415"/>
      <c r="LZL140" s="1415"/>
      <c r="LZM140" s="1415"/>
      <c r="LZN140" s="1415"/>
      <c r="LZO140" s="1415"/>
      <c r="LZP140" s="1415"/>
      <c r="LZQ140" s="1415"/>
      <c r="LZR140" s="1415"/>
      <c r="LZS140" s="1415"/>
      <c r="LZT140" s="1415"/>
      <c r="LZU140" s="1415"/>
      <c r="LZV140" s="1415"/>
      <c r="LZW140" s="1415"/>
      <c r="LZX140" s="1415"/>
      <c r="LZY140" s="1415"/>
      <c r="LZZ140" s="1415"/>
      <c r="MAA140" s="1415"/>
      <c r="MAB140" s="1415"/>
      <c r="MAC140" s="1415"/>
      <c r="MAD140" s="1415"/>
      <c r="MAE140" s="1415"/>
      <c r="MAF140" s="1415"/>
      <c r="MAG140" s="1415"/>
      <c r="MAH140" s="1415"/>
      <c r="MAI140" s="1415"/>
      <c r="MAJ140" s="1415"/>
      <c r="MAK140" s="1415"/>
      <c r="MAL140" s="1415"/>
      <c r="MAM140" s="1415"/>
      <c r="MAN140" s="1415"/>
      <c r="MAO140" s="1415"/>
      <c r="MAP140" s="1415"/>
      <c r="MAQ140" s="1415"/>
      <c r="MAR140" s="1415"/>
      <c r="MAS140" s="1415"/>
      <c r="MAT140" s="1415"/>
      <c r="MAU140" s="1415"/>
      <c r="MAV140" s="1415"/>
      <c r="MAW140" s="1415"/>
      <c r="MAX140" s="1415"/>
      <c r="MAY140" s="1415"/>
      <c r="MAZ140" s="1415"/>
      <c r="MBA140" s="1415"/>
      <c r="MBB140" s="1415"/>
      <c r="MBC140" s="1415"/>
      <c r="MBD140" s="1415"/>
      <c r="MBE140" s="1415"/>
      <c r="MBF140" s="1415"/>
      <c r="MBG140" s="1415"/>
      <c r="MBH140" s="1415"/>
      <c r="MBI140" s="1415"/>
      <c r="MBJ140" s="1415"/>
      <c r="MBK140" s="1415"/>
      <c r="MBL140" s="1415"/>
      <c r="MBM140" s="1415"/>
      <c r="MBN140" s="1415"/>
      <c r="MBO140" s="1415"/>
      <c r="MBP140" s="1415"/>
      <c r="MBQ140" s="1415"/>
      <c r="MBR140" s="1415"/>
      <c r="MBS140" s="1415"/>
      <c r="MBT140" s="1415"/>
      <c r="MBU140" s="1415"/>
      <c r="MBV140" s="1415"/>
      <c r="MBW140" s="1415"/>
      <c r="MBX140" s="1415"/>
      <c r="MBY140" s="1415"/>
      <c r="MBZ140" s="1415"/>
      <c r="MCA140" s="1415"/>
      <c r="MCB140" s="1415"/>
      <c r="MCC140" s="1415"/>
      <c r="MCD140" s="1415"/>
      <c r="MCE140" s="1415"/>
      <c r="MCF140" s="1415"/>
      <c r="MCG140" s="1415"/>
      <c r="MCH140" s="1415"/>
      <c r="MCI140" s="1415"/>
      <c r="MCJ140" s="1415"/>
      <c r="MCK140" s="1415"/>
      <c r="MCL140" s="1415"/>
      <c r="MCM140" s="1415"/>
      <c r="MCN140" s="1415"/>
      <c r="MCO140" s="1415"/>
      <c r="MCP140" s="1415"/>
      <c r="MCQ140" s="1415"/>
      <c r="MCR140" s="1415"/>
      <c r="MCS140" s="1415"/>
      <c r="MCT140" s="1415"/>
      <c r="MCU140" s="1415"/>
      <c r="MCV140" s="1415"/>
      <c r="MCW140" s="1415"/>
      <c r="MCX140" s="1415"/>
      <c r="MCY140" s="1415"/>
      <c r="MCZ140" s="1415"/>
      <c r="MDA140" s="1415"/>
      <c r="MDB140" s="1415"/>
      <c r="MDC140" s="1415"/>
      <c r="MDD140" s="1415"/>
      <c r="MDE140" s="1415"/>
      <c r="MDF140" s="1415"/>
      <c r="MDG140" s="1415"/>
      <c r="MDH140" s="1415"/>
      <c r="MDI140" s="1415"/>
      <c r="MDJ140" s="1415"/>
      <c r="MDK140" s="1415"/>
      <c r="MDL140" s="1415"/>
      <c r="MDM140" s="1415"/>
      <c r="MDN140" s="1415"/>
      <c r="MDO140" s="1415"/>
      <c r="MDP140" s="1415"/>
      <c r="MDQ140" s="1415"/>
      <c r="MDR140" s="1415"/>
      <c r="MDS140" s="1415"/>
      <c r="MDT140" s="1415"/>
      <c r="MDU140" s="1415"/>
      <c r="MDV140" s="1415"/>
      <c r="MDW140" s="1415"/>
      <c r="MDX140" s="1415"/>
      <c r="MDY140" s="1415"/>
      <c r="MDZ140" s="1415"/>
      <c r="MEA140" s="1415"/>
      <c r="MEB140" s="1415"/>
      <c r="MEC140" s="1415"/>
      <c r="MED140" s="1415"/>
      <c r="MEE140" s="1415"/>
      <c r="MEF140" s="1415"/>
      <c r="MEG140" s="1415"/>
      <c r="MEH140" s="1415"/>
      <c r="MEI140" s="1415"/>
      <c r="MEJ140" s="1415"/>
      <c r="MEK140" s="1415"/>
      <c r="MEL140" s="1415"/>
      <c r="MEM140" s="1415"/>
      <c r="MEN140" s="1415"/>
      <c r="MEO140" s="1415"/>
      <c r="MEP140" s="1415"/>
      <c r="MEQ140" s="1415"/>
      <c r="MER140" s="1415"/>
      <c r="MES140" s="1415"/>
      <c r="MET140" s="1415"/>
      <c r="MEU140" s="1415"/>
      <c r="MEV140" s="1415"/>
      <c r="MEW140" s="1415"/>
      <c r="MEX140" s="1415"/>
      <c r="MEY140" s="1415"/>
      <c r="MEZ140" s="1415"/>
      <c r="MFA140" s="1415"/>
      <c r="MFB140" s="1415"/>
      <c r="MFC140" s="1415"/>
      <c r="MFD140" s="1415"/>
      <c r="MFE140" s="1415"/>
      <c r="MFF140" s="1415"/>
      <c r="MFG140" s="1415"/>
      <c r="MFH140" s="1415"/>
      <c r="MFI140" s="1415"/>
      <c r="MFJ140" s="1415"/>
      <c r="MFK140" s="1415"/>
      <c r="MFL140" s="1415"/>
      <c r="MFM140" s="1415"/>
      <c r="MFN140" s="1415"/>
      <c r="MFO140" s="1415"/>
      <c r="MFP140" s="1415"/>
      <c r="MFQ140" s="1415"/>
      <c r="MFR140" s="1415"/>
      <c r="MFS140" s="1415"/>
      <c r="MFT140" s="1415"/>
      <c r="MFU140" s="1415"/>
      <c r="MFV140" s="1415"/>
      <c r="MFW140" s="1415"/>
      <c r="MFX140" s="1415"/>
      <c r="MFY140" s="1415"/>
      <c r="MFZ140" s="1415"/>
      <c r="MGA140" s="1415"/>
      <c r="MGB140" s="1415"/>
      <c r="MGC140" s="1415"/>
      <c r="MGD140" s="1415"/>
      <c r="MGE140" s="1415"/>
      <c r="MGF140" s="1415"/>
      <c r="MGG140" s="1415"/>
      <c r="MGH140" s="1415"/>
      <c r="MGI140" s="1415"/>
      <c r="MGJ140" s="1415"/>
      <c r="MGK140" s="1415"/>
      <c r="MGL140" s="1415"/>
      <c r="MGM140" s="1415"/>
      <c r="MGN140" s="1415"/>
      <c r="MGO140" s="1415"/>
      <c r="MGP140" s="1415"/>
      <c r="MGQ140" s="1415"/>
      <c r="MGR140" s="1415"/>
      <c r="MGS140" s="1415"/>
      <c r="MGT140" s="1415"/>
      <c r="MGU140" s="1415"/>
      <c r="MGV140" s="1415"/>
      <c r="MGW140" s="1415"/>
      <c r="MGX140" s="1415"/>
      <c r="MGY140" s="1415"/>
      <c r="MGZ140" s="1415"/>
      <c r="MHA140" s="1415"/>
      <c r="MHB140" s="1415"/>
      <c r="MHC140" s="1415"/>
      <c r="MHD140" s="1415"/>
      <c r="MHE140" s="1415"/>
      <c r="MHF140" s="1415"/>
      <c r="MHG140" s="1415"/>
      <c r="MHH140" s="1415"/>
      <c r="MHI140" s="1415"/>
      <c r="MHJ140" s="1415"/>
      <c r="MHK140" s="1415"/>
      <c r="MHL140" s="1415"/>
      <c r="MHM140" s="1415"/>
      <c r="MHN140" s="1415"/>
      <c r="MHO140" s="1415"/>
      <c r="MHP140" s="1415"/>
      <c r="MHQ140" s="1415"/>
      <c r="MHR140" s="1415"/>
      <c r="MHS140" s="1415"/>
      <c r="MHT140" s="1415"/>
      <c r="MHU140" s="1415"/>
      <c r="MHV140" s="1415"/>
      <c r="MHW140" s="1415"/>
      <c r="MHX140" s="1415"/>
      <c r="MHY140" s="1415"/>
      <c r="MHZ140" s="1415"/>
      <c r="MIA140" s="1415"/>
      <c r="MIB140" s="1415"/>
      <c r="MIC140" s="1415"/>
      <c r="MID140" s="1415"/>
      <c r="MIE140" s="1415"/>
      <c r="MIF140" s="1415"/>
      <c r="MIG140" s="1415"/>
      <c r="MIH140" s="1415"/>
      <c r="MII140" s="1415"/>
      <c r="MIJ140" s="1415"/>
      <c r="MIK140" s="1415"/>
      <c r="MIL140" s="1415"/>
      <c r="MIM140" s="1415"/>
      <c r="MIN140" s="1415"/>
      <c r="MIO140" s="1415"/>
      <c r="MIP140" s="1415"/>
      <c r="MIQ140" s="1415"/>
      <c r="MIR140" s="1415"/>
      <c r="MIS140" s="1415"/>
      <c r="MIT140" s="1415"/>
      <c r="MIU140" s="1415"/>
      <c r="MIV140" s="1415"/>
      <c r="MIW140" s="1415"/>
      <c r="MIX140" s="1415"/>
      <c r="MIY140" s="1415"/>
      <c r="MIZ140" s="1415"/>
      <c r="MJA140" s="1415"/>
      <c r="MJB140" s="1415"/>
      <c r="MJC140" s="1415"/>
      <c r="MJD140" s="1415"/>
      <c r="MJE140" s="1415"/>
      <c r="MJF140" s="1415"/>
      <c r="MJG140" s="1415"/>
      <c r="MJH140" s="1415"/>
      <c r="MJI140" s="1415"/>
      <c r="MJJ140" s="1415"/>
      <c r="MJK140" s="1415"/>
      <c r="MJL140" s="1415"/>
      <c r="MJM140" s="1415"/>
      <c r="MJN140" s="1415"/>
      <c r="MJO140" s="1415"/>
      <c r="MJP140" s="1415"/>
      <c r="MJQ140" s="1415"/>
      <c r="MJR140" s="1415"/>
      <c r="MJS140" s="1415"/>
      <c r="MJT140" s="1415"/>
      <c r="MJU140" s="1415"/>
      <c r="MJV140" s="1415"/>
      <c r="MJW140" s="1415"/>
      <c r="MJX140" s="1415"/>
      <c r="MJY140" s="1415"/>
      <c r="MJZ140" s="1415"/>
      <c r="MKA140" s="1415"/>
      <c r="MKB140" s="1415"/>
      <c r="MKC140" s="1415"/>
      <c r="MKD140" s="1415"/>
      <c r="MKE140" s="1415"/>
      <c r="MKF140" s="1415"/>
      <c r="MKG140" s="1415"/>
      <c r="MKH140" s="1415"/>
      <c r="MKI140" s="1415"/>
      <c r="MKJ140" s="1415"/>
      <c r="MKK140" s="1415"/>
      <c r="MKL140" s="1415"/>
      <c r="MKM140" s="1415"/>
      <c r="MKN140" s="1415"/>
      <c r="MKO140" s="1415"/>
      <c r="MKP140" s="1415"/>
      <c r="MKQ140" s="1415"/>
      <c r="MKR140" s="1415"/>
      <c r="MKS140" s="1415"/>
      <c r="MKT140" s="1415"/>
      <c r="MKU140" s="1415"/>
      <c r="MKV140" s="1415"/>
      <c r="MKW140" s="1415"/>
      <c r="MKX140" s="1415"/>
      <c r="MKY140" s="1415"/>
      <c r="MKZ140" s="1415"/>
      <c r="MLA140" s="1415"/>
      <c r="MLB140" s="1415"/>
      <c r="MLC140" s="1415"/>
      <c r="MLD140" s="1415"/>
      <c r="MLE140" s="1415"/>
      <c r="MLF140" s="1415"/>
      <c r="MLG140" s="1415"/>
      <c r="MLH140" s="1415"/>
      <c r="MLI140" s="1415"/>
      <c r="MLJ140" s="1415"/>
      <c r="MLK140" s="1415"/>
      <c r="MLL140" s="1415"/>
      <c r="MLM140" s="1415"/>
      <c r="MLN140" s="1415"/>
      <c r="MLO140" s="1415"/>
      <c r="MLP140" s="1415"/>
      <c r="MLQ140" s="1415"/>
      <c r="MLR140" s="1415"/>
      <c r="MLS140" s="1415"/>
      <c r="MLT140" s="1415"/>
      <c r="MLU140" s="1415"/>
      <c r="MLV140" s="1415"/>
      <c r="MLW140" s="1415"/>
      <c r="MLX140" s="1415"/>
      <c r="MLY140" s="1415"/>
      <c r="MLZ140" s="1415"/>
      <c r="MMA140" s="1415"/>
      <c r="MMB140" s="1415"/>
      <c r="MMC140" s="1415"/>
      <c r="MMD140" s="1415"/>
      <c r="MME140" s="1415"/>
      <c r="MMF140" s="1415"/>
      <c r="MMG140" s="1415"/>
      <c r="MMH140" s="1415"/>
      <c r="MMI140" s="1415"/>
      <c r="MMJ140" s="1415"/>
      <c r="MMK140" s="1415"/>
      <c r="MML140" s="1415"/>
      <c r="MMM140" s="1415"/>
      <c r="MMN140" s="1415"/>
      <c r="MMO140" s="1415"/>
      <c r="MMP140" s="1415"/>
      <c r="MMQ140" s="1415"/>
      <c r="MMR140" s="1415"/>
      <c r="MMS140" s="1415"/>
      <c r="MMT140" s="1415"/>
      <c r="MMU140" s="1415"/>
      <c r="MMV140" s="1415"/>
      <c r="MMW140" s="1415"/>
      <c r="MMX140" s="1415"/>
      <c r="MMY140" s="1415"/>
      <c r="MMZ140" s="1415"/>
      <c r="MNA140" s="1415"/>
      <c r="MNB140" s="1415"/>
      <c r="MNC140" s="1415"/>
      <c r="MND140" s="1415"/>
      <c r="MNE140" s="1415"/>
      <c r="MNF140" s="1415"/>
      <c r="MNG140" s="1415"/>
      <c r="MNH140" s="1415"/>
      <c r="MNI140" s="1415"/>
      <c r="MNJ140" s="1415"/>
      <c r="MNK140" s="1415"/>
      <c r="MNL140" s="1415"/>
      <c r="MNM140" s="1415"/>
      <c r="MNN140" s="1415"/>
      <c r="MNO140" s="1415"/>
      <c r="MNP140" s="1415"/>
      <c r="MNQ140" s="1415"/>
      <c r="MNR140" s="1415"/>
      <c r="MNS140" s="1415"/>
      <c r="MNT140" s="1415"/>
      <c r="MNU140" s="1415"/>
      <c r="MNV140" s="1415"/>
      <c r="MNW140" s="1415"/>
      <c r="MNX140" s="1415"/>
      <c r="MNY140" s="1415"/>
      <c r="MNZ140" s="1415"/>
      <c r="MOA140" s="1415"/>
      <c r="MOB140" s="1415"/>
      <c r="MOC140" s="1415"/>
      <c r="MOD140" s="1415"/>
      <c r="MOE140" s="1415"/>
      <c r="MOF140" s="1415"/>
      <c r="MOG140" s="1415"/>
      <c r="MOH140" s="1415"/>
      <c r="MOI140" s="1415"/>
      <c r="MOJ140" s="1415"/>
      <c r="MOK140" s="1415"/>
      <c r="MOL140" s="1415"/>
      <c r="MOM140" s="1415"/>
      <c r="MON140" s="1415"/>
      <c r="MOO140" s="1415"/>
      <c r="MOP140" s="1415"/>
      <c r="MOQ140" s="1415"/>
      <c r="MOR140" s="1415"/>
      <c r="MOS140" s="1415"/>
      <c r="MOT140" s="1415"/>
      <c r="MOU140" s="1415"/>
      <c r="MOV140" s="1415"/>
      <c r="MOW140" s="1415"/>
      <c r="MOX140" s="1415"/>
      <c r="MOY140" s="1415"/>
      <c r="MOZ140" s="1415"/>
      <c r="MPA140" s="1415"/>
      <c r="MPB140" s="1415"/>
      <c r="MPC140" s="1415"/>
      <c r="MPD140" s="1415"/>
      <c r="MPE140" s="1415"/>
      <c r="MPF140" s="1415"/>
      <c r="MPG140" s="1415"/>
      <c r="MPH140" s="1415"/>
      <c r="MPI140" s="1415"/>
      <c r="MPJ140" s="1415"/>
      <c r="MPK140" s="1415"/>
      <c r="MPL140" s="1415"/>
      <c r="MPM140" s="1415"/>
      <c r="MPN140" s="1415"/>
      <c r="MPO140" s="1415"/>
      <c r="MPP140" s="1415"/>
      <c r="MPQ140" s="1415"/>
      <c r="MPR140" s="1415"/>
      <c r="MPS140" s="1415"/>
      <c r="MPT140" s="1415"/>
      <c r="MPU140" s="1415"/>
      <c r="MPV140" s="1415"/>
      <c r="MPW140" s="1415"/>
      <c r="MPX140" s="1415"/>
      <c r="MPY140" s="1415"/>
      <c r="MPZ140" s="1415"/>
      <c r="MQA140" s="1415"/>
      <c r="MQB140" s="1415"/>
      <c r="MQC140" s="1415"/>
      <c r="MQD140" s="1415"/>
      <c r="MQE140" s="1415"/>
      <c r="MQF140" s="1415"/>
      <c r="MQG140" s="1415"/>
      <c r="MQH140" s="1415"/>
      <c r="MQI140" s="1415"/>
      <c r="MQJ140" s="1415"/>
      <c r="MQK140" s="1415"/>
      <c r="MQL140" s="1415"/>
      <c r="MQM140" s="1415"/>
      <c r="MQN140" s="1415"/>
      <c r="MQO140" s="1415"/>
      <c r="MQP140" s="1415"/>
      <c r="MQQ140" s="1415"/>
      <c r="MQR140" s="1415"/>
      <c r="MQS140" s="1415"/>
      <c r="MQT140" s="1415"/>
      <c r="MQU140" s="1415"/>
      <c r="MQV140" s="1415"/>
      <c r="MQW140" s="1415"/>
      <c r="MQX140" s="1415"/>
      <c r="MQY140" s="1415"/>
      <c r="MQZ140" s="1415"/>
      <c r="MRA140" s="1415"/>
      <c r="MRB140" s="1415"/>
      <c r="MRC140" s="1415"/>
      <c r="MRD140" s="1415"/>
      <c r="MRE140" s="1415"/>
      <c r="MRF140" s="1415"/>
      <c r="MRG140" s="1415"/>
      <c r="MRH140" s="1415"/>
      <c r="MRI140" s="1415"/>
      <c r="MRJ140" s="1415"/>
      <c r="MRK140" s="1415"/>
      <c r="MRL140" s="1415"/>
      <c r="MRM140" s="1415"/>
      <c r="MRN140" s="1415"/>
      <c r="MRO140" s="1415"/>
      <c r="MRP140" s="1415"/>
      <c r="MRQ140" s="1415"/>
      <c r="MRR140" s="1415"/>
      <c r="MRS140" s="1415"/>
      <c r="MRT140" s="1415"/>
      <c r="MRU140" s="1415"/>
      <c r="MRV140" s="1415"/>
      <c r="MRW140" s="1415"/>
      <c r="MRX140" s="1415"/>
      <c r="MRY140" s="1415"/>
      <c r="MRZ140" s="1415"/>
      <c r="MSA140" s="1415"/>
      <c r="MSB140" s="1415"/>
      <c r="MSC140" s="1415"/>
      <c r="MSD140" s="1415"/>
      <c r="MSE140" s="1415"/>
      <c r="MSF140" s="1415"/>
      <c r="MSG140" s="1415"/>
      <c r="MSH140" s="1415"/>
      <c r="MSI140" s="1415"/>
      <c r="MSJ140" s="1415"/>
      <c r="MSK140" s="1415"/>
      <c r="MSL140" s="1415"/>
      <c r="MSM140" s="1415"/>
      <c r="MSN140" s="1415"/>
      <c r="MSO140" s="1415"/>
      <c r="MSP140" s="1415"/>
      <c r="MSQ140" s="1415"/>
      <c r="MSR140" s="1415"/>
      <c r="MSS140" s="1415"/>
      <c r="MST140" s="1415"/>
      <c r="MSU140" s="1415"/>
      <c r="MSV140" s="1415"/>
      <c r="MSW140" s="1415"/>
      <c r="MSX140" s="1415"/>
      <c r="MSY140" s="1415"/>
      <c r="MSZ140" s="1415"/>
      <c r="MTA140" s="1415"/>
      <c r="MTB140" s="1415"/>
      <c r="MTC140" s="1415"/>
      <c r="MTD140" s="1415"/>
      <c r="MTE140" s="1415"/>
      <c r="MTF140" s="1415"/>
      <c r="MTG140" s="1415"/>
      <c r="MTH140" s="1415"/>
      <c r="MTI140" s="1415"/>
      <c r="MTJ140" s="1415"/>
      <c r="MTK140" s="1415"/>
      <c r="MTL140" s="1415"/>
      <c r="MTM140" s="1415"/>
      <c r="MTN140" s="1415"/>
      <c r="MTO140" s="1415"/>
      <c r="MTP140" s="1415"/>
      <c r="MTQ140" s="1415"/>
      <c r="MTR140" s="1415"/>
      <c r="MTS140" s="1415"/>
      <c r="MTT140" s="1415"/>
      <c r="MTU140" s="1415"/>
      <c r="MTV140" s="1415"/>
      <c r="MTW140" s="1415"/>
      <c r="MTX140" s="1415"/>
      <c r="MTY140" s="1415"/>
      <c r="MTZ140" s="1415"/>
      <c r="MUA140" s="1415"/>
      <c r="MUB140" s="1415"/>
      <c r="MUC140" s="1415"/>
      <c r="MUD140" s="1415"/>
      <c r="MUE140" s="1415"/>
      <c r="MUF140" s="1415"/>
      <c r="MUG140" s="1415"/>
      <c r="MUH140" s="1415"/>
      <c r="MUI140" s="1415"/>
      <c r="MUJ140" s="1415"/>
      <c r="MUK140" s="1415"/>
      <c r="MUL140" s="1415"/>
      <c r="MUM140" s="1415"/>
      <c r="MUN140" s="1415"/>
      <c r="MUO140" s="1415"/>
      <c r="MUP140" s="1415"/>
      <c r="MUQ140" s="1415"/>
      <c r="MUR140" s="1415"/>
      <c r="MUS140" s="1415"/>
      <c r="MUT140" s="1415"/>
      <c r="MUU140" s="1415"/>
      <c r="MUV140" s="1415"/>
      <c r="MUW140" s="1415"/>
      <c r="MUX140" s="1415"/>
      <c r="MUY140" s="1415"/>
      <c r="MUZ140" s="1415"/>
      <c r="MVA140" s="1415"/>
      <c r="MVB140" s="1415"/>
      <c r="MVC140" s="1415"/>
      <c r="MVD140" s="1415"/>
      <c r="MVE140" s="1415"/>
      <c r="MVF140" s="1415"/>
      <c r="MVG140" s="1415"/>
      <c r="MVH140" s="1415"/>
      <c r="MVI140" s="1415"/>
      <c r="MVJ140" s="1415"/>
      <c r="MVK140" s="1415"/>
      <c r="MVL140" s="1415"/>
      <c r="MVM140" s="1415"/>
      <c r="MVN140" s="1415"/>
      <c r="MVO140" s="1415"/>
      <c r="MVP140" s="1415"/>
      <c r="MVQ140" s="1415"/>
      <c r="MVR140" s="1415"/>
      <c r="MVS140" s="1415"/>
      <c r="MVT140" s="1415"/>
      <c r="MVU140" s="1415"/>
      <c r="MVV140" s="1415"/>
      <c r="MVW140" s="1415"/>
      <c r="MVX140" s="1415"/>
      <c r="MVY140" s="1415"/>
      <c r="MVZ140" s="1415"/>
      <c r="MWA140" s="1415"/>
      <c r="MWB140" s="1415"/>
      <c r="MWC140" s="1415"/>
      <c r="MWD140" s="1415"/>
      <c r="MWE140" s="1415"/>
      <c r="MWF140" s="1415"/>
      <c r="MWG140" s="1415"/>
      <c r="MWH140" s="1415"/>
      <c r="MWI140" s="1415"/>
      <c r="MWJ140" s="1415"/>
      <c r="MWK140" s="1415"/>
      <c r="MWL140" s="1415"/>
      <c r="MWM140" s="1415"/>
      <c r="MWN140" s="1415"/>
      <c r="MWO140" s="1415"/>
      <c r="MWP140" s="1415"/>
      <c r="MWQ140" s="1415"/>
      <c r="MWR140" s="1415"/>
      <c r="MWS140" s="1415"/>
      <c r="MWT140" s="1415"/>
      <c r="MWU140" s="1415"/>
      <c r="MWV140" s="1415"/>
      <c r="MWW140" s="1415"/>
      <c r="MWX140" s="1415"/>
      <c r="MWY140" s="1415"/>
      <c r="MWZ140" s="1415"/>
      <c r="MXA140" s="1415"/>
      <c r="MXB140" s="1415"/>
      <c r="MXC140" s="1415"/>
      <c r="MXD140" s="1415"/>
      <c r="MXE140" s="1415"/>
      <c r="MXF140" s="1415"/>
      <c r="MXG140" s="1415"/>
      <c r="MXH140" s="1415"/>
      <c r="MXI140" s="1415"/>
      <c r="MXJ140" s="1415"/>
      <c r="MXK140" s="1415"/>
      <c r="MXL140" s="1415"/>
      <c r="MXM140" s="1415"/>
      <c r="MXN140" s="1415"/>
      <c r="MXO140" s="1415"/>
      <c r="MXP140" s="1415"/>
      <c r="MXQ140" s="1415"/>
      <c r="MXR140" s="1415"/>
      <c r="MXS140" s="1415"/>
      <c r="MXT140" s="1415"/>
      <c r="MXU140" s="1415"/>
      <c r="MXV140" s="1415"/>
      <c r="MXW140" s="1415"/>
      <c r="MXX140" s="1415"/>
      <c r="MXY140" s="1415"/>
      <c r="MXZ140" s="1415"/>
      <c r="MYA140" s="1415"/>
      <c r="MYB140" s="1415"/>
      <c r="MYC140" s="1415"/>
      <c r="MYD140" s="1415"/>
      <c r="MYE140" s="1415"/>
      <c r="MYF140" s="1415"/>
      <c r="MYG140" s="1415"/>
      <c r="MYH140" s="1415"/>
      <c r="MYI140" s="1415"/>
      <c r="MYJ140" s="1415"/>
      <c r="MYK140" s="1415"/>
      <c r="MYL140" s="1415"/>
      <c r="MYM140" s="1415"/>
      <c r="MYN140" s="1415"/>
      <c r="MYO140" s="1415"/>
      <c r="MYP140" s="1415"/>
      <c r="MYQ140" s="1415"/>
      <c r="MYR140" s="1415"/>
      <c r="MYS140" s="1415"/>
      <c r="MYT140" s="1415"/>
      <c r="MYU140" s="1415"/>
      <c r="MYV140" s="1415"/>
      <c r="MYW140" s="1415"/>
      <c r="MYX140" s="1415"/>
      <c r="MYY140" s="1415"/>
      <c r="MYZ140" s="1415"/>
      <c r="MZA140" s="1415"/>
      <c r="MZB140" s="1415"/>
      <c r="MZC140" s="1415"/>
      <c r="MZD140" s="1415"/>
      <c r="MZE140" s="1415"/>
      <c r="MZF140" s="1415"/>
      <c r="MZG140" s="1415"/>
      <c r="MZH140" s="1415"/>
      <c r="MZI140" s="1415"/>
      <c r="MZJ140" s="1415"/>
      <c r="MZK140" s="1415"/>
      <c r="MZL140" s="1415"/>
      <c r="MZM140" s="1415"/>
      <c r="MZN140" s="1415"/>
      <c r="MZO140" s="1415"/>
      <c r="MZP140" s="1415"/>
      <c r="MZQ140" s="1415"/>
      <c r="MZR140" s="1415"/>
      <c r="MZS140" s="1415"/>
      <c r="MZT140" s="1415"/>
      <c r="MZU140" s="1415"/>
      <c r="MZV140" s="1415"/>
      <c r="MZW140" s="1415"/>
      <c r="MZX140" s="1415"/>
      <c r="MZY140" s="1415"/>
      <c r="MZZ140" s="1415"/>
      <c r="NAA140" s="1415"/>
      <c r="NAB140" s="1415"/>
      <c r="NAC140" s="1415"/>
      <c r="NAD140" s="1415"/>
      <c r="NAE140" s="1415"/>
      <c r="NAF140" s="1415"/>
      <c r="NAG140" s="1415"/>
      <c r="NAH140" s="1415"/>
      <c r="NAI140" s="1415"/>
      <c r="NAJ140" s="1415"/>
      <c r="NAK140" s="1415"/>
      <c r="NAL140" s="1415"/>
      <c r="NAM140" s="1415"/>
      <c r="NAN140" s="1415"/>
      <c r="NAO140" s="1415"/>
      <c r="NAP140" s="1415"/>
      <c r="NAQ140" s="1415"/>
      <c r="NAR140" s="1415"/>
      <c r="NAS140" s="1415"/>
      <c r="NAT140" s="1415"/>
      <c r="NAU140" s="1415"/>
      <c r="NAV140" s="1415"/>
      <c r="NAW140" s="1415"/>
      <c r="NAX140" s="1415"/>
      <c r="NAY140" s="1415"/>
      <c r="NAZ140" s="1415"/>
      <c r="NBA140" s="1415"/>
      <c r="NBB140" s="1415"/>
      <c r="NBC140" s="1415"/>
      <c r="NBD140" s="1415"/>
      <c r="NBE140" s="1415"/>
      <c r="NBF140" s="1415"/>
      <c r="NBG140" s="1415"/>
      <c r="NBH140" s="1415"/>
      <c r="NBI140" s="1415"/>
      <c r="NBJ140" s="1415"/>
      <c r="NBK140" s="1415"/>
      <c r="NBL140" s="1415"/>
      <c r="NBM140" s="1415"/>
      <c r="NBN140" s="1415"/>
      <c r="NBO140" s="1415"/>
      <c r="NBP140" s="1415"/>
      <c r="NBQ140" s="1415"/>
      <c r="NBR140" s="1415"/>
      <c r="NBS140" s="1415"/>
      <c r="NBT140" s="1415"/>
      <c r="NBU140" s="1415"/>
      <c r="NBV140" s="1415"/>
      <c r="NBW140" s="1415"/>
      <c r="NBX140" s="1415"/>
      <c r="NBY140" s="1415"/>
      <c r="NBZ140" s="1415"/>
      <c r="NCA140" s="1415"/>
      <c r="NCB140" s="1415"/>
      <c r="NCC140" s="1415"/>
      <c r="NCD140" s="1415"/>
      <c r="NCE140" s="1415"/>
      <c r="NCF140" s="1415"/>
      <c r="NCG140" s="1415"/>
      <c r="NCH140" s="1415"/>
      <c r="NCI140" s="1415"/>
      <c r="NCJ140" s="1415"/>
      <c r="NCK140" s="1415"/>
      <c r="NCL140" s="1415"/>
      <c r="NCM140" s="1415"/>
      <c r="NCN140" s="1415"/>
      <c r="NCO140" s="1415"/>
      <c r="NCP140" s="1415"/>
      <c r="NCQ140" s="1415"/>
      <c r="NCR140" s="1415"/>
      <c r="NCS140" s="1415"/>
      <c r="NCT140" s="1415"/>
      <c r="NCU140" s="1415"/>
      <c r="NCV140" s="1415"/>
      <c r="NCW140" s="1415"/>
      <c r="NCX140" s="1415"/>
      <c r="NCY140" s="1415"/>
      <c r="NCZ140" s="1415"/>
      <c r="NDA140" s="1415"/>
      <c r="NDB140" s="1415"/>
      <c r="NDC140" s="1415"/>
      <c r="NDD140" s="1415"/>
      <c r="NDE140" s="1415"/>
      <c r="NDF140" s="1415"/>
      <c r="NDG140" s="1415"/>
      <c r="NDH140" s="1415"/>
      <c r="NDI140" s="1415"/>
      <c r="NDJ140" s="1415"/>
      <c r="NDK140" s="1415"/>
      <c r="NDL140" s="1415"/>
      <c r="NDM140" s="1415"/>
      <c r="NDN140" s="1415"/>
      <c r="NDO140" s="1415"/>
      <c r="NDP140" s="1415"/>
      <c r="NDQ140" s="1415"/>
      <c r="NDR140" s="1415"/>
      <c r="NDS140" s="1415"/>
      <c r="NDT140" s="1415"/>
      <c r="NDU140" s="1415"/>
      <c r="NDV140" s="1415"/>
      <c r="NDW140" s="1415"/>
      <c r="NDX140" s="1415"/>
      <c r="NDY140" s="1415"/>
      <c r="NDZ140" s="1415"/>
      <c r="NEA140" s="1415"/>
      <c r="NEB140" s="1415"/>
      <c r="NEC140" s="1415"/>
      <c r="NED140" s="1415"/>
      <c r="NEE140" s="1415"/>
      <c r="NEF140" s="1415"/>
      <c r="NEG140" s="1415"/>
      <c r="NEH140" s="1415"/>
      <c r="NEI140" s="1415"/>
      <c r="NEJ140" s="1415"/>
      <c r="NEK140" s="1415"/>
      <c r="NEL140" s="1415"/>
      <c r="NEM140" s="1415"/>
      <c r="NEN140" s="1415"/>
      <c r="NEO140" s="1415"/>
      <c r="NEP140" s="1415"/>
      <c r="NEQ140" s="1415"/>
      <c r="NER140" s="1415"/>
      <c r="NES140" s="1415"/>
      <c r="NET140" s="1415"/>
      <c r="NEU140" s="1415"/>
      <c r="NEV140" s="1415"/>
      <c r="NEW140" s="1415"/>
      <c r="NEX140" s="1415"/>
      <c r="NEY140" s="1415"/>
      <c r="NEZ140" s="1415"/>
      <c r="NFA140" s="1415"/>
      <c r="NFB140" s="1415"/>
      <c r="NFC140" s="1415"/>
      <c r="NFD140" s="1415"/>
      <c r="NFE140" s="1415"/>
      <c r="NFF140" s="1415"/>
      <c r="NFG140" s="1415"/>
      <c r="NFH140" s="1415"/>
      <c r="NFI140" s="1415"/>
      <c r="NFJ140" s="1415"/>
      <c r="NFK140" s="1415"/>
      <c r="NFL140" s="1415"/>
      <c r="NFM140" s="1415"/>
      <c r="NFN140" s="1415"/>
      <c r="NFO140" s="1415"/>
      <c r="NFP140" s="1415"/>
      <c r="NFQ140" s="1415"/>
      <c r="NFR140" s="1415"/>
      <c r="NFS140" s="1415"/>
      <c r="NFT140" s="1415"/>
      <c r="NFU140" s="1415"/>
      <c r="NFV140" s="1415"/>
      <c r="NFW140" s="1415"/>
      <c r="NFX140" s="1415"/>
      <c r="NFY140" s="1415"/>
      <c r="NFZ140" s="1415"/>
      <c r="NGA140" s="1415"/>
      <c r="NGB140" s="1415"/>
      <c r="NGC140" s="1415"/>
      <c r="NGD140" s="1415"/>
      <c r="NGE140" s="1415"/>
      <c r="NGF140" s="1415"/>
      <c r="NGG140" s="1415"/>
      <c r="NGH140" s="1415"/>
      <c r="NGI140" s="1415"/>
      <c r="NGJ140" s="1415"/>
      <c r="NGK140" s="1415"/>
      <c r="NGL140" s="1415"/>
      <c r="NGM140" s="1415"/>
      <c r="NGN140" s="1415"/>
      <c r="NGO140" s="1415"/>
      <c r="NGP140" s="1415"/>
      <c r="NGQ140" s="1415"/>
      <c r="NGR140" s="1415"/>
      <c r="NGS140" s="1415"/>
      <c r="NGT140" s="1415"/>
      <c r="NGU140" s="1415"/>
      <c r="NGV140" s="1415"/>
      <c r="NGW140" s="1415"/>
      <c r="NGX140" s="1415"/>
      <c r="NGY140" s="1415"/>
      <c r="NGZ140" s="1415"/>
      <c r="NHA140" s="1415"/>
      <c r="NHB140" s="1415"/>
      <c r="NHC140" s="1415"/>
      <c r="NHD140" s="1415"/>
      <c r="NHE140" s="1415"/>
      <c r="NHF140" s="1415"/>
      <c r="NHG140" s="1415"/>
      <c r="NHH140" s="1415"/>
      <c r="NHI140" s="1415"/>
      <c r="NHJ140" s="1415"/>
      <c r="NHK140" s="1415"/>
      <c r="NHL140" s="1415"/>
      <c r="NHM140" s="1415"/>
      <c r="NHN140" s="1415"/>
      <c r="NHO140" s="1415"/>
      <c r="NHP140" s="1415"/>
      <c r="NHQ140" s="1415"/>
      <c r="NHR140" s="1415"/>
      <c r="NHS140" s="1415"/>
      <c r="NHT140" s="1415"/>
      <c r="NHU140" s="1415"/>
      <c r="NHV140" s="1415"/>
      <c r="NHW140" s="1415"/>
      <c r="NHX140" s="1415"/>
      <c r="NHY140" s="1415"/>
      <c r="NHZ140" s="1415"/>
      <c r="NIA140" s="1415"/>
      <c r="NIB140" s="1415"/>
      <c r="NIC140" s="1415"/>
      <c r="NID140" s="1415"/>
      <c r="NIE140" s="1415"/>
      <c r="NIF140" s="1415"/>
      <c r="NIG140" s="1415"/>
      <c r="NIH140" s="1415"/>
      <c r="NII140" s="1415"/>
      <c r="NIJ140" s="1415"/>
      <c r="NIK140" s="1415"/>
      <c r="NIL140" s="1415"/>
      <c r="NIM140" s="1415"/>
      <c r="NIN140" s="1415"/>
      <c r="NIO140" s="1415"/>
      <c r="NIP140" s="1415"/>
      <c r="NIQ140" s="1415"/>
      <c r="NIR140" s="1415"/>
      <c r="NIS140" s="1415"/>
      <c r="NIT140" s="1415"/>
      <c r="NIU140" s="1415"/>
      <c r="NIV140" s="1415"/>
      <c r="NIW140" s="1415"/>
      <c r="NIX140" s="1415"/>
      <c r="NIY140" s="1415"/>
      <c r="NIZ140" s="1415"/>
      <c r="NJA140" s="1415"/>
      <c r="NJB140" s="1415"/>
      <c r="NJC140" s="1415"/>
      <c r="NJD140" s="1415"/>
      <c r="NJE140" s="1415"/>
      <c r="NJF140" s="1415"/>
      <c r="NJG140" s="1415"/>
      <c r="NJH140" s="1415"/>
      <c r="NJI140" s="1415"/>
      <c r="NJJ140" s="1415"/>
      <c r="NJK140" s="1415"/>
      <c r="NJL140" s="1415"/>
      <c r="NJM140" s="1415"/>
      <c r="NJN140" s="1415"/>
      <c r="NJO140" s="1415"/>
      <c r="NJP140" s="1415"/>
      <c r="NJQ140" s="1415"/>
      <c r="NJR140" s="1415"/>
      <c r="NJS140" s="1415"/>
      <c r="NJT140" s="1415"/>
      <c r="NJU140" s="1415"/>
      <c r="NJV140" s="1415"/>
      <c r="NJW140" s="1415"/>
      <c r="NJX140" s="1415"/>
      <c r="NJY140" s="1415"/>
      <c r="NJZ140" s="1415"/>
      <c r="NKA140" s="1415"/>
      <c r="NKB140" s="1415"/>
      <c r="NKC140" s="1415"/>
      <c r="NKD140" s="1415"/>
      <c r="NKE140" s="1415"/>
      <c r="NKF140" s="1415"/>
      <c r="NKG140" s="1415"/>
      <c r="NKH140" s="1415"/>
      <c r="NKI140" s="1415"/>
      <c r="NKJ140" s="1415"/>
      <c r="NKK140" s="1415"/>
      <c r="NKL140" s="1415"/>
      <c r="NKM140" s="1415"/>
      <c r="NKN140" s="1415"/>
      <c r="NKO140" s="1415"/>
      <c r="NKP140" s="1415"/>
      <c r="NKQ140" s="1415"/>
      <c r="NKR140" s="1415"/>
      <c r="NKS140" s="1415"/>
      <c r="NKT140" s="1415"/>
      <c r="NKU140" s="1415"/>
      <c r="NKV140" s="1415"/>
      <c r="NKW140" s="1415"/>
      <c r="NKX140" s="1415"/>
      <c r="NKY140" s="1415"/>
      <c r="NKZ140" s="1415"/>
      <c r="NLA140" s="1415"/>
      <c r="NLB140" s="1415"/>
      <c r="NLC140" s="1415"/>
      <c r="NLD140" s="1415"/>
      <c r="NLE140" s="1415"/>
      <c r="NLF140" s="1415"/>
      <c r="NLG140" s="1415"/>
      <c r="NLH140" s="1415"/>
      <c r="NLI140" s="1415"/>
      <c r="NLJ140" s="1415"/>
      <c r="NLK140" s="1415"/>
      <c r="NLL140" s="1415"/>
      <c r="NLM140" s="1415"/>
      <c r="NLN140" s="1415"/>
      <c r="NLO140" s="1415"/>
      <c r="NLP140" s="1415"/>
      <c r="NLQ140" s="1415"/>
      <c r="NLR140" s="1415"/>
      <c r="NLS140" s="1415"/>
      <c r="NLT140" s="1415"/>
      <c r="NLU140" s="1415"/>
      <c r="NLV140" s="1415"/>
      <c r="NLW140" s="1415"/>
      <c r="NLX140" s="1415"/>
      <c r="NLY140" s="1415"/>
      <c r="NLZ140" s="1415"/>
      <c r="NMA140" s="1415"/>
      <c r="NMB140" s="1415"/>
      <c r="NMC140" s="1415"/>
      <c r="NMD140" s="1415"/>
      <c r="NME140" s="1415"/>
      <c r="NMF140" s="1415"/>
      <c r="NMG140" s="1415"/>
      <c r="NMH140" s="1415"/>
      <c r="NMI140" s="1415"/>
      <c r="NMJ140" s="1415"/>
      <c r="NMK140" s="1415"/>
      <c r="NML140" s="1415"/>
      <c r="NMM140" s="1415"/>
      <c r="NMN140" s="1415"/>
      <c r="NMO140" s="1415"/>
      <c r="NMP140" s="1415"/>
      <c r="NMQ140" s="1415"/>
      <c r="NMR140" s="1415"/>
      <c r="NMS140" s="1415"/>
      <c r="NMT140" s="1415"/>
      <c r="NMU140" s="1415"/>
      <c r="NMV140" s="1415"/>
      <c r="NMW140" s="1415"/>
      <c r="NMX140" s="1415"/>
      <c r="NMY140" s="1415"/>
      <c r="NMZ140" s="1415"/>
      <c r="NNA140" s="1415"/>
      <c r="NNB140" s="1415"/>
      <c r="NNC140" s="1415"/>
      <c r="NND140" s="1415"/>
      <c r="NNE140" s="1415"/>
      <c r="NNF140" s="1415"/>
      <c r="NNG140" s="1415"/>
      <c r="NNH140" s="1415"/>
      <c r="NNI140" s="1415"/>
      <c r="NNJ140" s="1415"/>
      <c r="NNK140" s="1415"/>
      <c r="NNL140" s="1415"/>
      <c r="NNM140" s="1415"/>
      <c r="NNN140" s="1415"/>
      <c r="NNO140" s="1415"/>
      <c r="NNP140" s="1415"/>
      <c r="NNQ140" s="1415"/>
      <c r="NNR140" s="1415"/>
      <c r="NNS140" s="1415"/>
      <c r="NNT140" s="1415"/>
      <c r="NNU140" s="1415"/>
      <c r="NNV140" s="1415"/>
      <c r="NNW140" s="1415"/>
      <c r="NNX140" s="1415"/>
      <c r="NNY140" s="1415"/>
      <c r="NNZ140" s="1415"/>
      <c r="NOA140" s="1415"/>
      <c r="NOB140" s="1415"/>
      <c r="NOC140" s="1415"/>
      <c r="NOD140" s="1415"/>
      <c r="NOE140" s="1415"/>
      <c r="NOF140" s="1415"/>
      <c r="NOG140" s="1415"/>
      <c r="NOH140" s="1415"/>
      <c r="NOI140" s="1415"/>
      <c r="NOJ140" s="1415"/>
      <c r="NOK140" s="1415"/>
      <c r="NOL140" s="1415"/>
      <c r="NOM140" s="1415"/>
      <c r="NON140" s="1415"/>
      <c r="NOO140" s="1415"/>
      <c r="NOP140" s="1415"/>
      <c r="NOQ140" s="1415"/>
      <c r="NOR140" s="1415"/>
      <c r="NOS140" s="1415"/>
      <c r="NOT140" s="1415"/>
      <c r="NOU140" s="1415"/>
      <c r="NOV140" s="1415"/>
      <c r="NOW140" s="1415"/>
      <c r="NOX140" s="1415"/>
      <c r="NOY140" s="1415"/>
      <c r="NOZ140" s="1415"/>
      <c r="NPA140" s="1415"/>
      <c r="NPB140" s="1415"/>
      <c r="NPC140" s="1415"/>
      <c r="NPD140" s="1415"/>
      <c r="NPE140" s="1415"/>
      <c r="NPF140" s="1415"/>
      <c r="NPG140" s="1415"/>
      <c r="NPH140" s="1415"/>
      <c r="NPI140" s="1415"/>
      <c r="NPJ140" s="1415"/>
      <c r="NPK140" s="1415"/>
      <c r="NPL140" s="1415"/>
      <c r="NPM140" s="1415"/>
      <c r="NPN140" s="1415"/>
      <c r="NPO140" s="1415"/>
      <c r="NPP140" s="1415"/>
      <c r="NPQ140" s="1415"/>
      <c r="NPR140" s="1415"/>
      <c r="NPS140" s="1415"/>
      <c r="NPT140" s="1415"/>
      <c r="NPU140" s="1415"/>
      <c r="NPV140" s="1415"/>
      <c r="NPW140" s="1415"/>
      <c r="NPX140" s="1415"/>
      <c r="NPY140" s="1415"/>
      <c r="NPZ140" s="1415"/>
      <c r="NQA140" s="1415"/>
      <c r="NQB140" s="1415"/>
      <c r="NQC140" s="1415"/>
      <c r="NQD140" s="1415"/>
      <c r="NQE140" s="1415"/>
      <c r="NQF140" s="1415"/>
      <c r="NQG140" s="1415"/>
      <c r="NQH140" s="1415"/>
      <c r="NQI140" s="1415"/>
      <c r="NQJ140" s="1415"/>
      <c r="NQK140" s="1415"/>
      <c r="NQL140" s="1415"/>
      <c r="NQM140" s="1415"/>
      <c r="NQN140" s="1415"/>
      <c r="NQO140" s="1415"/>
      <c r="NQP140" s="1415"/>
      <c r="NQQ140" s="1415"/>
      <c r="NQR140" s="1415"/>
      <c r="NQS140" s="1415"/>
      <c r="NQT140" s="1415"/>
      <c r="NQU140" s="1415"/>
      <c r="NQV140" s="1415"/>
      <c r="NQW140" s="1415"/>
      <c r="NQX140" s="1415"/>
      <c r="NQY140" s="1415"/>
      <c r="NQZ140" s="1415"/>
      <c r="NRA140" s="1415"/>
      <c r="NRB140" s="1415"/>
      <c r="NRC140" s="1415"/>
      <c r="NRD140" s="1415"/>
      <c r="NRE140" s="1415"/>
      <c r="NRF140" s="1415"/>
      <c r="NRG140" s="1415"/>
      <c r="NRH140" s="1415"/>
      <c r="NRI140" s="1415"/>
      <c r="NRJ140" s="1415"/>
      <c r="NRK140" s="1415"/>
      <c r="NRL140" s="1415"/>
      <c r="NRM140" s="1415"/>
      <c r="NRN140" s="1415"/>
      <c r="NRO140" s="1415"/>
      <c r="NRP140" s="1415"/>
      <c r="NRQ140" s="1415"/>
      <c r="NRR140" s="1415"/>
      <c r="NRS140" s="1415"/>
      <c r="NRT140" s="1415"/>
      <c r="NRU140" s="1415"/>
      <c r="NRV140" s="1415"/>
      <c r="NRW140" s="1415"/>
      <c r="NRX140" s="1415"/>
      <c r="NRY140" s="1415"/>
      <c r="NRZ140" s="1415"/>
      <c r="NSA140" s="1415"/>
      <c r="NSB140" s="1415"/>
      <c r="NSC140" s="1415"/>
      <c r="NSD140" s="1415"/>
      <c r="NSE140" s="1415"/>
      <c r="NSF140" s="1415"/>
      <c r="NSG140" s="1415"/>
      <c r="NSH140" s="1415"/>
      <c r="NSI140" s="1415"/>
      <c r="NSJ140" s="1415"/>
      <c r="NSK140" s="1415"/>
      <c r="NSL140" s="1415"/>
      <c r="NSM140" s="1415"/>
      <c r="NSN140" s="1415"/>
      <c r="NSO140" s="1415"/>
      <c r="NSP140" s="1415"/>
      <c r="NSQ140" s="1415"/>
      <c r="NSR140" s="1415"/>
      <c r="NSS140" s="1415"/>
      <c r="NST140" s="1415"/>
      <c r="NSU140" s="1415"/>
      <c r="NSV140" s="1415"/>
      <c r="NSW140" s="1415"/>
      <c r="NSX140" s="1415"/>
      <c r="NSY140" s="1415"/>
      <c r="NSZ140" s="1415"/>
      <c r="NTA140" s="1415"/>
      <c r="NTB140" s="1415"/>
      <c r="NTC140" s="1415"/>
      <c r="NTD140" s="1415"/>
      <c r="NTE140" s="1415"/>
      <c r="NTF140" s="1415"/>
      <c r="NTG140" s="1415"/>
      <c r="NTH140" s="1415"/>
      <c r="NTI140" s="1415"/>
      <c r="NTJ140" s="1415"/>
      <c r="NTK140" s="1415"/>
      <c r="NTL140" s="1415"/>
      <c r="NTM140" s="1415"/>
      <c r="NTN140" s="1415"/>
      <c r="NTO140" s="1415"/>
      <c r="NTP140" s="1415"/>
      <c r="NTQ140" s="1415"/>
      <c r="NTR140" s="1415"/>
      <c r="NTS140" s="1415"/>
      <c r="NTT140" s="1415"/>
      <c r="NTU140" s="1415"/>
      <c r="NTV140" s="1415"/>
      <c r="NTW140" s="1415"/>
      <c r="NTX140" s="1415"/>
      <c r="NTY140" s="1415"/>
      <c r="NTZ140" s="1415"/>
      <c r="NUA140" s="1415"/>
      <c r="NUB140" s="1415"/>
      <c r="NUC140" s="1415"/>
      <c r="NUD140" s="1415"/>
      <c r="NUE140" s="1415"/>
      <c r="NUF140" s="1415"/>
      <c r="NUG140" s="1415"/>
      <c r="NUH140" s="1415"/>
      <c r="NUI140" s="1415"/>
      <c r="NUJ140" s="1415"/>
      <c r="NUK140" s="1415"/>
      <c r="NUL140" s="1415"/>
      <c r="NUM140" s="1415"/>
      <c r="NUN140" s="1415"/>
      <c r="NUO140" s="1415"/>
      <c r="NUP140" s="1415"/>
      <c r="NUQ140" s="1415"/>
      <c r="NUR140" s="1415"/>
      <c r="NUS140" s="1415"/>
      <c r="NUT140" s="1415"/>
      <c r="NUU140" s="1415"/>
      <c r="NUV140" s="1415"/>
      <c r="NUW140" s="1415"/>
      <c r="NUX140" s="1415"/>
      <c r="NUY140" s="1415"/>
      <c r="NUZ140" s="1415"/>
      <c r="NVA140" s="1415"/>
      <c r="NVB140" s="1415"/>
      <c r="NVC140" s="1415"/>
      <c r="NVD140" s="1415"/>
      <c r="NVE140" s="1415"/>
      <c r="NVF140" s="1415"/>
      <c r="NVG140" s="1415"/>
      <c r="NVH140" s="1415"/>
      <c r="NVI140" s="1415"/>
      <c r="NVJ140" s="1415"/>
      <c r="NVK140" s="1415"/>
      <c r="NVL140" s="1415"/>
      <c r="NVM140" s="1415"/>
      <c r="NVN140" s="1415"/>
      <c r="NVO140" s="1415"/>
      <c r="NVP140" s="1415"/>
      <c r="NVQ140" s="1415"/>
      <c r="NVR140" s="1415"/>
      <c r="NVS140" s="1415"/>
      <c r="NVT140" s="1415"/>
      <c r="NVU140" s="1415"/>
      <c r="NVV140" s="1415"/>
      <c r="NVW140" s="1415"/>
      <c r="NVX140" s="1415"/>
      <c r="NVY140" s="1415"/>
      <c r="NVZ140" s="1415"/>
      <c r="NWA140" s="1415"/>
      <c r="NWB140" s="1415"/>
      <c r="NWC140" s="1415"/>
      <c r="NWD140" s="1415"/>
      <c r="NWE140" s="1415"/>
      <c r="NWF140" s="1415"/>
      <c r="NWG140" s="1415"/>
      <c r="NWH140" s="1415"/>
      <c r="NWI140" s="1415"/>
      <c r="NWJ140" s="1415"/>
      <c r="NWK140" s="1415"/>
      <c r="NWL140" s="1415"/>
      <c r="NWM140" s="1415"/>
      <c r="NWN140" s="1415"/>
      <c r="NWO140" s="1415"/>
      <c r="NWP140" s="1415"/>
      <c r="NWQ140" s="1415"/>
      <c r="NWR140" s="1415"/>
      <c r="NWS140" s="1415"/>
      <c r="NWT140" s="1415"/>
      <c r="NWU140" s="1415"/>
      <c r="NWV140" s="1415"/>
      <c r="NWW140" s="1415"/>
      <c r="NWX140" s="1415"/>
      <c r="NWY140" s="1415"/>
      <c r="NWZ140" s="1415"/>
      <c r="NXA140" s="1415"/>
      <c r="NXB140" s="1415"/>
      <c r="NXC140" s="1415"/>
      <c r="NXD140" s="1415"/>
      <c r="NXE140" s="1415"/>
      <c r="NXF140" s="1415"/>
      <c r="NXG140" s="1415"/>
      <c r="NXH140" s="1415"/>
      <c r="NXI140" s="1415"/>
      <c r="NXJ140" s="1415"/>
      <c r="NXK140" s="1415"/>
      <c r="NXL140" s="1415"/>
      <c r="NXM140" s="1415"/>
      <c r="NXN140" s="1415"/>
      <c r="NXO140" s="1415"/>
      <c r="NXP140" s="1415"/>
      <c r="NXQ140" s="1415"/>
      <c r="NXR140" s="1415"/>
      <c r="NXS140" s="1415"/>
      <c r="NXT140" s="1415"/>
      <c r="NXU140" s="1415"/>
      <c r="NXV140" s="1415"/>
      <c r="NXW140" s="1415"/>
      <c r="NXX140" s="1415"/>
      <c r="NXY140" s="1415"/>
      <c r="NXZ140" s="1415"/>
      <c r="NYA140" s="1415"/>
      <c r="NYB140" s="1415"/>
      <c r="NYC140" s="1415"/>
      <c r="NYD140" s="1415"/>
      <c r="NYE140" s="1415"/>
      <c r="NYF140" s="1415"/>
      <c r="NYG140" s="1415"/>
      <c r="NYH140" s="1415"/>
      <c r="NYI140" s="1415"/>
      <c r="NYJ140" s="1415"/>
      <c r="NYK140" s="1415"/>
      <c r="NYL140" s="1415"/>
      <c r="NYM140" s="1415"/>
      <c r="NYN140" s="1415"/>
      <c r="NYO140" s="1415"/>
      <c r="NYP140" s="1415"/>
      <c r="NYQ140" s="1415"/>
      <c r="NYR140" s="1415"/>
      <c r="NYS140" s="1415"/>
      <c r="NYT140" s="1415"/>
      <c r="NYU140" s="1415"/>
      <c r="NYV140" s="1415"/>
      <c r="NYW140" s="1415"/>
      <c r="NYX140" s="1415"/>
      <c r="NYY140" s="1415"/>
      <c r="NYZ140" s="1415"/>
      <c r="NZA140" s="1415"/>
      <c r="NZB140" s="1415"/>
      <c r="NZC140" s="1415"/>
      <c r="NZD140" s="1415"/>
      <c r="NZE140" s="1415"/>
      <c r="NZF140" s="1415"/>
      <c r="NZG140" s="1415"/>
      <c r="NZH140" s="1415"/>
      <c r="NZI140" s="1415"/>
      <c r="NZJ140" s="1415"/>
      <c r="NZK140" s="1415"/>
      <c r="NZL140" s="1415"/>
      <c r="NZM140" s="1415"/>
      <c r="NZN140" s="1415"/>
      <c r="NZO140" s="1415"/>
      <c r="NZP140" s="1415"/>
      <c r="NZQ140" s="1415"/>
      <c r="NZR140" s="1415"/>
      <c r="NZS140" s="1415"/>
      <c r="NZT140" s="1415"/>
      <c r="NZU140" s="1415"/>
      <c r="NZV140" s="1415"/>
      <c r="NZW140" s="1415"/>
      <c r="NZX140" s="1415"/>
      <c r="NZY140" s="1415"/>
      <c r="NZZ140" s="1415"/>
      <c r="OAA140" s="1415"/>
      <c r="OAB140" s="1415"/>
      <c r="OAC140" s="1415"/>
      <c r="OAD140" s="1415"/>
      <c r="OAE140" s="1415"/>
      <c r="OAF140" s="1415"/>
      <c r="OAG140" s="1415"/>
      <c r="OAH140" s="1415"/>
      <c r="OAI140" s="1415"/>
      <c r="OAJ140" s="1415"/>
      <c r="OAK140" s="1415"/>
      <c r="OAL140" s="1415"/>
      <c r="OAM140" s="1415"/>
      <c r="OAN140" s="1415"/>
      <c r="OAO140" s="1415"/>
      <c r="OAP140" s="1415"/>
      <c r="OAQ140" s="1415"/>
      <c r="OAR140" s="1415"/>
      <c r="OAS140" s="1415"/>
      <c r="OAT140" s="1415"/>
      <c r="OAU140" s="1415"/>
      <c r="OAV140" s="1415"/>
      <c r="OAW140" s="1415"/>
      <c r="OAX140" s="1415"/>
      <c r="OAY140" s="1415"/>
      <c r="OAZ140" s="1415"/>
      <c r="OBA140" s="1415"/>
      <c r="OBB140" s="1415"/>
      <c r="OBC140" s="1415"/>
      <c r="OBD140" s="1415"/>
      <c r="OBE140" s="1415"/>
      <c r="OBF140" s="1415"/>
      <c r="OBG140" s="1415"/>
      <c r="OBH140" s="1415"/>
      <c r="OBI140" s="1415"/>
      <c r="OBJ140" s="1415"/>
      <c r="OBK140" s="1415"/>
      <c r="OBL140" s="1415"/>
      <c r="OBM140" s="1415"/>
      <c r="OBN140" s="1415"/>
      <c r="OBO140" s="1415"/>
      <c r="OBP140" s="1415"/>
      <c r="OBQ140" s="1415"/>
      <c r="OBR140" s="1415"/>
      <c r="OBS140" s="1415"/>
      <c r="OBT140" s="1415"/>
      <c r="OBU140" s="1415"/>
      <c r="OBV140" s="1415"/>
      <c r="OBW140" s="1415"/>
      <c r="OBX140" s="1415"/>
      <c r="OBY140" s="1415"/>
      <c r="OBZ140" s="1415"/>
      <c r="OCA140" s="1415"/>
      <c r="OCB140" s="1415"/>
      <c r="OCC140" s="1415"/>
      <c r="OCD140" s="1415"/>
      <c r="OCE140" s="1415"/>
      <c r="OCF140" s="1415"/>
      <c r="OCG140" s="1415"/>
      <c r="OCH140" s="1415"/>
      <c r="OCI140" s="1415"/>
      <c r="OCJ140" s="1415"/>
      <c r="OCK140" s="1415"/>
      <c r="OCL140" s="1415"/>
      <c r="OCM140" s="1415"/>
      <c r="OCN140" s="1415"/>
      <c r="OCO140" s="1415"/>
      <c r="OCP140" s="1415"/>
      <c r="OCQ140" s="1415"/>
      <c r="OCR140" s="1415"/>
      <c r="OCS140" s="1415"/>
      <c r="OCT140" s="1415"/>
      <c r="OCU140" s="1415"/>
      <c r="OCV140" s="1415"/>
      <c r="OCW140" s="1415"/>
      <c r="OCX140" s="1415"/>
      <c r="OCY140" s="1415"/>
      <c r="OCZ140" s="1415"/>
      <c r="ODA140" s="1415"/>
      <c r="ODB140" s="1415"/>
      <c r="ODC140" s="1415"/>
      <c r="ODD140" s="1415"/>
      <c r="ODE140" s="1415"/>
      <c r="ODF140" s="1415"/>
      <c r="ODG140" s="1415"/>
      <c r="ODH140" s="1415"/>
      <c r="ODI140" s="1415"/>
      <c r="ODJ140" s="1415"/>
      <c r="ODK140" s="1415"/>
      <c r="ODL140" s="1415"/>
      <c r="ODM140" s="1415"/>
      <c r="ODN140" s="1415"/>
      <c r="ODO140" s="1415"/>
      <c r="ODP140" s="1415"/>
      <c r="ODQ140" s="1415"/>
      <c r="ODR140" s="1415"/>
      <c r="ODS140" s="1415"/>
      <c r="ODT140" s="1415"/>
      <c r="ODU140" s="1415"/>
      <c r="ODV140" s="1415"/>
      <c r="ODW140" s="1415"/>
      <c r="ODX140" s="1415"/>
      <c r="ODY140" s="1415"/>
      <c r="ODZ140" s="1415"/>
      <c r="OEA140" s="1415"/>
      <c r="OEB140" s="1415"/>
      <c r="OEC140" s="1415"/>
      <c r="OED140" s="1415"/>
      <c r="OEE140" s="1415"/>
      <c r="OEF140" s="1415"/>
      <c r="OEG140" s="1415"/>
      <c r="OEH140" s="1415"/>
      <c r="OEI140" s="1415"/>
      <c r="OEJ140" s="1415"/>
      <c r="OEK140" s="1415"/>
      <c r="OEL140" s="1415"/>
      <c r="OEM140" s="1415"/>
      <c r="OEN140" s="1415"/>
      <c r="OEO140" s="1415"/>
      <c r="OEP140" s="1415"/>
      <c r="OEQ140" s="1415"/>
      <c r="OER140" s="1415"/>
      <c r="OES140" s="1415"/>
      <c r="OET140" s="1415"/>
      <c r="OEU140" s="1415"/>
      <c r="OEV140" s="1415"/>
      <c r="OEW140" s="1415"/>
      <c r="OEX140" s="1415"/>
      <c r="OEY140" s="1415"/>
      <c r="OEZ140" s="1415"/>
      <c r="OFA140" s="1415"/>
      <c r="OFB140" s="1415"/>
      <c r="OFC140" s="1415"/>
      <c r="OFD140" s="1415"/>
      <c r="OFE140" s="1415"/>
      <c r="OFF140" s="1415"/>
      <c r="OFG140" s="1415"/>
      <c r="OFH140" s="1415"/>
      <c r="OFI140" s="1415"/>
      <c r="OFJ140" s="1415"/>
      <c r="OFK140" s="1415"/>
      <c r="OFL140" s="1415"/>
      <c r="OFM140" s="1415"/>
      <c r="OFN140" s="1415"/>
      <c r="OFO140" s="1415"/>
      <c r="OFP140" s="1415"/>
      <c r="OFQ140" s="1415"/>
      <c r="OFR140" s="1415"/>
      <c r="OFS140" s="1415"/>
      <c r="OFT140" s="1415"/>
      <c r="OFU140" s="1415"/>
      <c r="OFV140" s="1415"/>
      <c r="OFW140" s="1415"/>
      <c r="OFX140" s="1415"/>
      <c r="OFY140" s="1415"/>
      <c r="OFZ140" s="1415"/>
      <c r="OGA140" s="1415"/>
      <c r="OGB140" s="1415"/>
      <c r="OGC140" s="1415"/>
      <c r="OGD140" s="1415"/>
      <c r="OGE140" s="1415"/>
      <c r="OGF140" s="1415"/>
      <c r="OGG140" s="1415"/>
      <c r="OGH140" s="1415"/>
      <c r="OGI140" s="1415"/>
      <c r="OGJ140" s="1415"/>
      <c r="OGK140" s="1415"/>
      <c r="OGL140" s="1415"/>
      <c r="OGM140" s="1415"/>
      <c r="OGN140" s="1415"/>
      <c r="OGO140" s="1415"/>
      <c r="OGP140" s="1415"/>
      <c r="OGQ140" s="1415"/>
      <c r="OGR140" s="1415"/>
      <c r="OGS140" s="1415"/>
      <c r="OGT140" s="1415"/>
      <c r="OGU140" s="1415"/>
      <c r="OGV140" s="1415"/>
      <c r="OGW140" s="1415"/>
      <c r="OGX140" s="1415"/>
      <c r="OGY140" s="1415"/>
      <c r="OGZ140" s="1415"/>
      <c r="OHA140" s="1415"/>
      <c r="OHB140" s="1415"/>
      <c r="OHC140" s="1415"/>
      <c r="OHD140" s="1415"/>
      <c r="OHE140" s="1415"/>
      <c r="OHF140" s="1415"/>
      <c r="OHG140" s="1415"/>
      <c r="OHH140" s="1415"/>
      <c r="OHI140" s="1415"/>
      <c r="OHJ140" s="1415"/>
      <c r="OHK140" s="1415"/>
      <c r="OHL140" s="1415"/>
      <c r="OHM140" s="1415"/>
      <c r="OHN140" s="1415"/>
      <c r="OHO140" s="1415"/>
      <c r="OHP140" s="1415"/>
      <c r="OHQ140" s="1415"/>
      <c r="OHR140" s="1415"/>
      <c r="OHS140" s="1415"/>
      <c r="OHT140" s="1415"/>
      <c r="OHU140" s="1415"/>
      <c r="OHV140" s="1415"/>
      <c r="OHW140" s="1415"/>
      <c r="OHX140" s="1415"/>
      <c r="OHY140" s="1415"/>
      <c r="OHZ140" s="1415"/>
      <c r="OIA140" s="1415"/>
      <c r="OIB140" s="1415"/>
      <c r="OIC140" s="1415"/>
      <c r="OID140" s="1415"/>
      <c r="OIE140" s="1415"/>
      <c r="OIF140" s="1415"/>
      <c r="OIG140" s="1415"/>
      <c r="OIH140" s="1415"/>
      <c r="OII140" s="1415"/>
      <c r="OIJ140" s="1415"/>
      <c r="OIK140" s="1415"/>
      <c r="OIL140" s="1415"/>
      <c r="OIM140" s="1415"/>
      <c r="OIN140" s="1415"/>
      <c r="OIO140" s="1415"/>
      <c r="OIP140" s="1415"/>
      <c r="OIQ140" s="1415"/>
      <c r="OIR140" s="1415"/>
      <c r="OIS140" s="1415"/>
      <c r="OIT140" s="1415"/>
      <c r="OIU140" s="1415"/>
      <c r="OIV140" s="1415"/>
      <c r="OIW140" s="1415"/>
      <c r="OIX140" s="1415"/>
      <c r="OIY140" s="1415"/>
      <c r="OIZ140" s="1415"/>
      <c r="OJA140" s="1415"/>
      <c r="OJB140" s="1415"/>
      <c r="OJC140" s="1415"/>
      <c r="OJD140" s="1415"/>
      <c r="OJE140" s="1415"/>
      <c r="OJF140" s="1415"/>
      <c r="OJG140" s="1415"/>
      <c r="OJH140" s="1415"/>
      <c r="OJI140" s="1415"/>
      <c r="OJJ140" s="1415"/>
      <c r="OJK140" s="1415"/>
      <c r="OJL140" s="1415"/>
      <c r="OJM140" s="1415"/>
      <c r="OJN140" s="1415"/>
      <c r="OJO140" s="1415"/>
      <c r="OJP140" s="1415"/>
      <c r="OJQ140" s="1415"/>
      <c r="OJR140" s="1415"/>
      <c r="OJS140" s="1415"/>
      <c r="OJT140" s="1415"/>
      <c r="OJU140" s="1415"/>
      <c r="OJV140" s="1415"/>
      <c r="OJW140" s="1415"/>
      <c r="OJX140" s="1415"/>
      <c r="OJY140" s="1415"/>
      <c r="OJZ140" s="1415"/>
      <c r="OKA140" s="1415"/>
      <c r="OKB140" s="1415"/>
      <c r="OKC140" s="1415"/>
      <c r="OKD140" s="1415"/>
      <c r="OKE140" s="1415"/>
      <c r="OKF140" s="1415"/>
      <c r="OKG140" s="1415"/>
      <c r="OKH140" s="1415"/>
      <c r="OKI140" s="1415"/>
      <c r="OKJ140" s="1415"/>
      <c r="OKK140" s="1415"/>
      <c r="OKL140" s="1415"/>
      <c r="OKM140" s="1415"/>
      <c r="OKN140" s="1415"/>
      <c r="OKO140" s="1415"/>
      <c r="OKP140" s="1415"/>
      <c r="OKQ140" s="1415"/>
      <c r="OKR140" s="1415"/>
      <c r="OKS140" s="1415"/>
      <c r="OKT140" s="1415"/>
      <c r="OKU140" s="1415"/>
      <c r="OKV140" s="1415"/>
      <c r="OKW140" s="1415"/>
      <c r="OKX140" s="1415"/>
      <c r="OKY140" s="1415"/>
      <c r="OKZ140" s="1415"/>
      <c r="OLA140" s="1415"/>
      <c r="OLB140" s="1415"/>
      <c r="OLC140" s="1415"/>
      <c r="OLD140" s="1415"/>
      <c r="OLE140" s="1415"/>
      <c r="OLF140" s="1415"/>
      <c r="OLG140" s="1415"/>
      <c r="OLH140" s="1415"/>
      <c r="OLI140" s="1415"/>
      <c r="OLJ140" s="1415"/>
      <c r="OLK140" s="1415"/>
      <c r="OLL140" s="1415"/>
      <c r="OLM140" s="1415"/>
      <c r="OLN140" s="1415"/>
      <c r="OLO140" s="1415"/>
      <c r="OLP140" s="1415"/>
      <c r="OLQ140" s="1415"/>
      <c r="OLR140" s="1415"/>
      <c r="OLS140" s="1415"/>
      <c r="OLT140" s="1415"/>
      <c r="OLU140" s="1415"/>
      <c r="OLV140" s="1415"/>
      <c r="OLW140" s="1415"/>
      <c r="OLX140" s="1415"/>
      <c r="OLY140" s="1415"/>
      <c r="OLZ140" s="1415"/>
      <c r="OMA140" s="1415"/>
      <c r="OMB140" s="1415"/>
      <c r="OMC140" s="1415"/>
      <c r="OMD140" s="1415"/>
      <c r="OME140" s="1415"/>
      <c r="OMF140" s="1415"/>
      <c r="OMG140" s="1415"/>
      <c r="OMH140" s="1415"/>
      <c r="OMI140" s="1415"/>
      <c r="OMJ140" s="1415"/>
      <c r="OMK140" s="1415"/>
      <c r="OML140" s="1415"/>
      <c r="OMM140" s="1415"/>
      <c r="OMN140" s="1415"/>
      <c r="OMO140" s="1415"/>
      <c r="OMP140" s="1415"/>
      <c r="OMQ140" s="1415"/>
      <c r="OMR140" s="1415"/>
      <c r="OMS140" s="1415"/>
      <c r="OMT140" s="1415"/>
      <c r="OMU140" s="1415"/>
      <c r="OMV140" s="1415"/>
      <c r="OMW140" s="1415"/>
      <c r="OMX140" s="1415"/>
      <c r="OMY140" s="1415"/>
      <c r="OMZ140" s="1415"/>
      <c r="ONA140" s="1415"/>
      <c r="ONB140" s="1415"/>
      <c r="ONC140" s="1415"/>
      <c r="OND140" s="1415"/>
      <c r="ONE140" s="1415"/>
      <c r="ONF140" s="1415"/>
      <c r="ONG140" s="1415"/>
      <c r="ONH140" s="1415"/>
      <c r="ONI140" s="1415"/>
      <c r="ONJ140" s="1415"/>
      <c r="ONK140" s="1415"/>
      <c r="ONL140" s="1415"/>
      <c r="ONM140" s="1415"/>
      <c r="ONN140" s="1415"/>
      <c r="ONO140" s="1415"/>
      <c r="ONP140" s="1415"/>
      <c r="ONQ140" s="1415"/>
      <c r="ONR140" s="1415"/>
      <c r="ONS140" s="1415"/>
      <c r="ONT140" s="1415"/>
      <c r="ONU140" s="1415"/>
      <c r="ONV140" s="1415"/>
      <c r="ONW140" s="1415"/>
      <c r="ONX140" s="1415"/>
      <c r="ONY140" s="1415"/>
      <c r="ONZ140" s="1415"/>
      <c r="OOA140" s="1415"/>
      <c r="OOB140" s="1415"/>
      <c r="OOC140" s="1415"/>
      <c r="OOD140" s="1415"/>
      <c r="OOE140" s="1415"/>
      <c r="OOF140" s="1415"/>
      <c r="OOG140" s="1415"/>
      <c r="OOH140" s="1415"/>
      <c r="OOI140" s="1415"/>
      <c r="OOJ140" s="1415"/>
      <c r="OOK140" s="1415"/>
      <c r="OOL140" s="1415"/>
      <c r="OOM140" s="1415"/>
      <c r="OON140" s="1415"/>
      <c r="OOO140" s="1415"/>
      <c r="OOP140" s="1415"/>
      <c r="OOQ140" s="1415"/>
      <c r="OOR140" s="1415"/>
      <c r="OOS140" s="1415"/>
      <c r="OOT140" s="1415"/>
      <c r="OOU140" s="1415"/>
      <c r="OOV140" s="1415"/>
      <c r="OOW140" s="1415"/>
      <c r="OOX140" s="1415"/>
      <c r="OOY140" s="1415"/>
      <c r="OOZ140" s="1415"/>
      <c r="OPA140" s="1415"/>
      <c r="OPB140" s="1415"/>
      <c r="OPC140" s="1415"/>
      <c r="OPD140" s="1415"/>
      <c r="OPE140" s="1415"/>
      <c r="OPF140" s="1415"/>
      <c r="OPG140" s="1415"/>
      <c r="OPH140" s="1415"/>
      <c r="OPI140" s="1415"/>
      <c r="OPJ140" s="1415"/>
      <c r="OPK140" s="1415"/>
      <c r="OPL140" s="1415"/>
      <c r="OPM140" s="1415"/>
      <c r="OPN140" s="1415"/>
      <c r="OPO140" s="1415"/>
      <c r="OPP140" s="1415"/>
      <c r="OPQ140" s="1415"/>
      <c r="OPR140" s="1415"/>
      <c r="OPS140" s="1415"/>
      <c r="OPT140" s="1415"/>
      <c r="OPU140" s="1415"/>
      <c r="OPV140" s="1415"/>
      <c r="OPW140" s="1415"/>
      <c r="OPX140" s="1415"/>
      <c r="OPY140" s="1415"/>
      <c r="OPZ140" s="1415"/>
      <c r="OQA140" s="1415"/>
      <c r="OQB140" s="1415"/>
      <c r="OQC140" s="1415"/>
      <c r="OQD140" s="1415"/>
      <c r="OQE140" s="1415"/>
      <c r="OQF140" s="1415"/>
      <c r="OQG140" s="1415"/>
      <c r="OQH140" s="1415"/>
      <c r="OQI140" s="1415"/>
      <c r="OQJ140" s="1415"/>
      <c r="OQK140" s="1415"/>
      <c r="OQL140" s="1415"/>
      <c r="OQM140" s="1415"/>
      <c r="OQN140" s="1415"/>
      <c r="OQO140" s="1415"/>
      <c r="OQP140" s="1415"/>
      <c r="OQQ140" s="1415"/>
      <c r="OQR140" s="1415"/>
      <c r="OQS140" s="1415"/>
      <c r="OQT140" s="1415"/>
      <c r="OQU140" s="1415"/>
      <c r="OQV140" s="1415"/>
      <c r="OQW140" s="1415"/>
      <c r="OQX140" s="1415"/>
      <c r="OQY140" s="1415"/>
      <c r="OQZ140" s="1415"/>
      <c r="ORA140" s="1415"/>
      <c r="ORB140" s="1415"/>
      <c r="ORC140" s="1415"/>
      <c r="ORD140" s="1415"/>
      <c r="ORE140" s="1415"/>
      <c r="ORF140" s="1415"/>
      <c r="ORG140" s="1415"/>
      <c r="ORH140" s="1415"/>
      <c r="ORI140" s="1415"/>
      <c r="ORJ140" s="1415"/>
      <c r="ORK140" s="1415"/>
      <c r="ORL140" s="1415"/>
      <c r="ORM140" s="1415"/>
      <c r="ORN140" s="1415"/>
      <c r="ORO140" s="1415"/>
      <c r="ORP140" s="1415"/>
      <c r="ORQ140" s="1415"/>
      <c r="ORR140" s="1415"/>
      <c r="ORS140" s="1415"/>
      <c r="ORT140" s="1415"/>
      <c r="ORU140" s="1415"/>
      <c r="ORV140" s="1415"/>
      <c r="ORW140" s="1415"/>
      <c r="ORX140" s="1415"/>
      <c r="ORY140" s="1415"/>
      <c r="ORZ140" s="1415"/>
      <c r="OSA140" s="1415"/>
      <c r="OSB140" s="1415"/>
      <c r="OSC140" s="1415"/>
      <c r="OSD140" s="1415"/>
      <c r="OSE140" s="1415"/>
      <c r="OSF140" s="1415"/>
      <c r="OSG140" s="1415"/>
      <c r="OSH140" s="1415"/>
      <c r="OSI140" s="1415"/>
      <c r="OSJ140" s="1415"/>
      <c r="OSK140" s="1415"/>
      <c r="OSL140" s="1415"/>
      <c r="OSM140" s="1415"/>
      <c r="OSN140" s="1415"/>
      <c r="OSO140" s="1415"/>
      <c r="OSP140" s="1415"/>
      <c r="OSQ140" s="1415"/>
      <c r="OSR140" s="1415"/>
      <c r="OSS140" s="1415"/>
      <c r="OST140" s="1415"/>
      <c r="OSU140" s="1415"/>
      <c r="OSV140" s="1415"/>
      <c r="OSW140" s="1415"/>
      <c r="OSX140" s="1415"/>
      <c r="OSY140" s="1415"/>
      <c r="OSZ140" s="1415"/>
      <c r="OTA140" s="1415"/>
      <c r="OTB140" s="1415"/>
      <c r="OTC140" s="1415"/>
      <c r="OTD140" s="1415"/>
      <c r="OTE140" s="1415"/>
      <c r="OTF140" s="1415"/>
      <c r="OTG140" s="1415"/>
      <c r="OTH140" s="1415"/>
      <c r="OTI140" s="1415"/>
      <c r="OTJ140" s="1415"/>
      <c r="OTK140" s="1415"/>
      <c r="OTL140" s="1415"/>
      <c r="OTM140" s="1415"/>
      <c r="OTN140" s="1415"/>
      <c r="OTO140" s="1415"/>
      <c r="OTP140" s="1415"/>
      <c r="OTQ140" s="1415"/>
      <c r="OTR140" s="1415"/>
      <c r="OTS140" s="1415"/>
      <c r="OTT140" s="1415"/>
      <c r="OTU140" s="1415"/>
      <c r="OTV140" s="1415"/>
      <c r="OTW140" s="1415"/>
      <c r="OTX140" s="1415"/>
      <c r="OTY140" s="1415"/>
      <c r="OTZ140" s="1415"/>
      <c r="OUA140" s="1415"/>
      <c r="OUB140" s="1415"/>
      <c r="OUC140" s="1415"/>
      <c r="OUD140" s="1415"/>
      <c r="OUE140" s="1415"/>
      <c r="OUF140" s="1415"/>
      <c r="OUG140" s="1415"/>
      <c r="OUH140" s="1415"/>
      <c r="OUI140" s="1415"/>
      <c r="OUJ140" s="1415"/>
      <c r="OUK140" s="1415"/>
      <c r="OUL140" s="1415"/>
      <c r="OUM140" s="1415"/>
      <c r="OUN140" s="1415"/>
      <c r="OUO140" s="1415"/>
      <c r="OUP140" s="1415"/>
      <c r="OUQ140" s="1415"/>
      <c r="OUR140" s="1415"/>
      <c r="OUS140" s="1415"/>
      <c r="OUT140" s="1415"/>
      <c r="OUU140" s="1415"/>
      <c r="OUV140" s="1415"/>
      <c r="OUW140" s="1415"/>
      <c r="OUX140" s="1415"/>
      <c r="OUY140" s="1415"/>
      <c r="OUZ140" s="1415"/>
      <c r="OVA140" s="1415"/>
      <c r="OVB140" s="1415"/>
      <c r="OVC140" s="1415"/>
      <c r="OVD140" s="1415"/>
      <c r="OVE140" s="1415"/>
      <c r="OVF140" s="1415"/>
      <c r="OVG140" s="1415"/>
      <c r="OVH140" s="1415"/>
      <c r="OVI140" s="1415"/>
      <c r="OVJ140" s="1415"/>
      <c r="OVK140" s="1415"/>
      <c r="OVL140" s="1415"/>
      <c r="OVM140" s="1415"/>
      <c r="OVN140" s="1415"/>
      <c r="OVO140" s="1415"/>
      <c r="OVP140" s="1415"/>
      <c r="OVQ140" s="1415"/>
      <c r="OVR140" s="1415"/>
      <c r="OVS140" s="1415"/>
      <c r="OVT140" s="1415"/>
      <c r="OVU140" s="1415"/>
      <c r="OVV140" s="1415"/>
      <c r="OVW140" s="1415"/>
      <c r="OVX140" s="1415"/>
      <c r="OVY140" s="1415"/>
      <c r="OVZ140" s="1415"/>
      <c r="OWA140" s="1415"/>
      <c r="OWB140" s="1415"/>
      <c r="OWC140" s="1415"/>
      <c r="OWD140" s="1415"/>
      <c r="OWE140" s="1415"/>
      <c r="OWF140" s="1415"/>
      <c r="OWG140" s="1415"/>
      <c r="OWH140" s="1415"/>
      <c r="OWI140" s="1415"/>
      <c r="OWJ140" s="1415"/>
      <c r="OWK140" s="1415"/>
      <c r="OWL140" s="1415"/>
      <c r="OWM140" s="1415"/>
      <c r="OWN140" s="1415"/>
      <c r="OWO140" s="1415"/>
      <c r="OWP140" s="1415"/>
      <c r="OWQ140" s="1415"/>
      <c r="OWR140" s="1415"/>
      <c r="OWS140" s="1415"/>
      <c r="OWT140" s="1415"/>
      <c r="OWU140" s="1415"/>
      <c r="OWV140" s="1415"/>
      <c r="OWW140" s="1415"/>
      <c r="OWX140" s="1415"/>
      <c r="OWY140" s="1415"/>
      <c r="OWZ140" s="1415"/>
      <c r="OXA140" s="1415"/>
      <c r="OXB140" s="1415"/>
      <c r="OXC140" s="1415"/>
      <c r="OXD140" s="1415"/>
      <c r="OXE140" s="1415"/>
      <c r="OXF140" s="1415"/>
      <c r="OXG140" s="1415"/>
      <c r="OXH140" s="1415"/>
      <c r="OXI140" s="1415"/>
      <c r="OXJ140" s="1415"/>
      <c r="OXK140" s="1415"/>
      <c r="OXL140" s="1415"/>
      <c r="OXM140" s="1415"/>
      <c r="OXN140" s="1415"/>
      <c r="OXO140" s="1415"/>
      <c r="OXP140" s="1415"/>
      <c r="OXQ140" s="1415"/>
      <c r="OXR140" s="1415"/>
      <c r="OXS140" s="1415"/>
      <c r="OXT140" s="1415"/>
      <c r="OXU140" s="1415"/>
      <c r="OXV140" s="1415"/>
      <c r="OXW140" s="1415"/>
      <c r="OXX140" s="1415"/>
      <c r="OXY140" s="1415"/>
      <c r="OXZ140" s="1415"/>
      <c r="OYA140" s="1415"/>
      <c r="OYB140" s="1415"/>
      <c r="OYC140" s="1415"/>
      <c r="OYD140" s="1415"/>
      <c r="OYE140" s="1415"/>
      <c r="OYF140" s="1415"/>
      <c r="OYG140" s="1415"/>
      <c r="OYH140" s="1415"/>
      <c r="OYI140" s="1415"/>
      <c r="OYJ140" s="1415"/>
      <c r="OYK140" s="1415"/>
      <c r="OYL140" s="1415"/>
      <c r="OYM140" s="1415"/>
      <c r="OYN140" s="1415"/>
      <c r="OYO140" s="1415"/>
      <c r="OYP140" s="1415"/>
      <c r="OYQ140" s="1415"/>
      <c r="OYR140" s="1415"/>
      <c r="OYS140" s="1415"/>
      <c r="OYT140" s="1415"/>
      <c r="OYU140" s="1415"/>
      <c r="OYV140" s="1415"/>
      <c r="OYW140" s="1415"/>
      <c r="OYX140" s="1415"/>
      <c r="OYY140" s="1415"/>
      <c r="OYZ140" s="1415"/>
      <c r="OZA140" s="1415"/>
      <c r="OZB140" s="1415"/>
      <c r="OZC140" s="1415"/>
      <c r="OZD140" s="1415"/>
      <c r="OZE140" s="1415"/>
      <c r="OZF140" s="1415"/>
      <c r="OZG140" s="1415"/>
      <c r="OZH140" s="1415"/>
      <c r="OZI140" s="1415"/>
      <c r="OZJ140" s="1415"/>
      <c r="OZK140" s="1415"/>
      <c r="OZL140" s="1415"/>
      <c r="OZM140" s="1415"/>
      <c r="OZN140" s="1415"/>
      <c r="OZO140" s="1415"/>
      <c r="OZP140" s="1415"/>
      <c r="OZQ140" s="1415"/>
      <c r="OZR140" s="1415"/>
      <c r="OZS140" s="1415"/>
      <c r="OZT140" s="1415"/>
      <c r="OZU140" s="1415"/>
      <c r="OZV140" s="1415"/>
      <c r="OZW140" s="1415"/>
      <c r="OZX140" s="1415"/>
      <c r="OZY140" s="1415"/>
      <c r="OZZ140" s="1415"/>
      <c r="PAA140" s="1415"/>
      <c r="PAB140" s="1415"/>
      <c r="PAC140" s="1415"/>
      <c r="PAD140" s="1415"/>
      <c r="PAE140" s="1415"/>
      <c r="PAF140" s="1415"/>
      <c r="PAG140" s="1415"/>
      <c r="PAH140" s="1415"/>
      <c r="PAI140" s="1415"/>
      <c r="PAJ140" s="1415"/>
      <c r="PAK140" s="1415"/>
      <c r="PAL140" s="1415"/>
      <c r="PAM140" s="1415"/>
      <c r="PAN140" s="1415"/>
      <c r="PAO140" s="1415"/>
      <c r="PAP140" s="1415"/>
      <c r="PAQ140" s="1415"/>
      <c r="PAR140" s="1415"/>
      <c r="PAS140" s="1415"/>
      <c r="PAT140" s="1415"/>
      <c r="PAU140" s="1415"/>
      <c r="PAV140" s="1415"/>
      <c r="PAW140" s="1415"/>
      <c r="PAX140" s="1415"/>
      <c r="PAY140" s="1415"/>
      <c r="PAZ140" s="1415"/>
      <c r="PBA140" s="1415"/>
      <c r="PBB140" s="1415"/>
      <c r="PBC140" s="1415"/>
      <c r="PBD140" s="1415"/>
      <c r="PBE140" s="1415"/>
      <c r="PBF140" s="1415"/>
      <c r="PBG140" s="1415"/>
      <c r="PBH140" s="1415"/>
      <c r="PBI140" s="1415"/>
      <c r="PBJ140" s="1415"/>
      <c r="PBK140" s="1415"/>
      <c r="PBL140" s="1415"/>
      <c r="PBM140" s="1415"/>
      <c r="PBN140" s="1415"/>
      <c r="PBO140" s="1415"/>
      <c r="PBP140" s="1415"/>
      <c r="PBQ140" s="1415"/>
      <c r="PBR140" s="1415"/>
      <c r="PBS140" s="1415"/>
      <c r="PBT140" s="1415"/>
      <c r="PBU140" s="1415"/>
      <c r="PBV140" s="1415"/>
      <c r="PBW140" s="1415"/>
      <c r="PBX140" s="1415"/>
      <c r="PBY140" s="1415"/>
      <c r="PBZ140" s="1415"/>
      <c r="PCA140" s="1415"/>
      <c r="PCB140" s="1415"/>
      <c r="PCC140" s="1415"/>
      <c r="PCD140" s="1415"/>
      <c r="PCE140" s="1415"/>
      <c r="PCF140" s="1415"/>
      <c r="PCG140" s="1415"/>
      <c r="PCH140" s="1415"/>
      <c r="PCI140" s="1415"/>
      <c r="PCJ140" s="1415"/>
      <c r="PCK140" s="1415"/>
      <c r="PCL140" s="1415"/>
      <c r="PCM140" s="1415"/>
      <c r="PCN140" s="1415"/>
      <c r="PCO140" s="1415"/>
      <c r="PCP140" s="1415"/>
      <c r="PCQ140" s="1415"/>
      <c r="PCR140" s="1415"/>
      <c r="PCS140" s="1415"/>
      <c r="PCT140" s="1415"/>
      <c r="PCU140" s="1415"/>
      <c r="PCV140" s="1415"/>
      <c r="PCW140" s="1415"/>
      <c r="PCX140" s="1415"/>
      <c r="PCY140" s="1415"/>
      <c r="PCZ140" s="1415"/>
      <c r="PDA140" s="1415"/>
      <c r="PDB140" s="1415"/>
      <c r="PDC140" s="1415"/>
      <c r="PDD140" s="1415"/>
      <c r="PDE140" s="1415"/>
      <c r="PDF140" s="1415"/>
      <c r="PDG140" s="1415"/>
      <c r="PDH140" s="1415"/>
      <c r="PDI140" s="1415"/>
      <c r="PDJ140" s="1415"/>
      <c r="PDK140" s="1415"/>
      <c r="PDL140" s="1415"/>
      <c r="PDM140" s="1415"/>
      <c r="PDN140" s="1415"/>
      <c r="PDO140" s="1415"/>
      <c r="PDP140" s="1415"/>
      <c r="PDQ140" s="1415"/>
      <c r="PDR140" s="1415"/>
      <c r="PDS140" s="1415"/>
      <c r="PDT140" s="1415"/>
      <c r="PDU140" s="1415"/>
      <c r="PDV140" s="1415"/>
      <c r="PDW140" s="1415"/>
      <c r="PDX140" s="1415"/>
      <c r="PDY140" s="1415"/>
      <c r="PDZ140" s="1415"/>
      <c r="PEA140" s="1415"/>
      <c r="PEB140" s="1415"/>
      <c r="PEC140" s="1415"/>
      <c r="PED140" s="1415"/>
      <c r="PEE140" s="1415"/>
      <c r="PEF140" s="1415"/>
      <c r="PEG140" s="1415"/>
      <c r="PEH140" s="1415"/>
      <c r="PEI140" s="1415"/>
      <c r="PEJ140" s="1415"/>
      <c r="PEK140" s="1415"/>
      <c r="PEL140" s="1415"/>
      <c r="PEM140" s="1415"/>
      <c r="PEN140" s="1415"/>
      <c r="PEO140" s="1415"/>
      <c r="PEP140" s="1415"/>
      <c r="PEQ140" s="1415"/>
      <c r="PER140" s="1415"/>
      <c r="PES140" s="1415"/>
      <c r="PET140" s="1415"/>
      <c r="PEU140" s="1415"/>
      <c r="PEV140" s="1415"/>
      <c r="PEW140" s="1415"/>
      <c r="PEX140" s="1415"/>
      <c r="PEY140" s="1415"/>
      <c r="PEZ140" s="1415"/>
      <c r="PFA140" s="1415"/>
      <c r="PFB140" s="1415"/>
      <c r="PFC140" s="1415"/>
      <c r="PFD140" s="1415"/>
      <c r="PFE140" s="1415"/>
      <c r="PFF140" s="1415"/>
      <c r="PFG140" s="1415"/>
      <c r="PFH140" s="1415"/>
      <c r="PFI140" s="1415"/>
      <c r="PFJ140" s="1415"/>
      <c r="PFK140" s="1415"/>
      <c r="PFL140" s="1415"/>
      <c r="PFM140" s="1415"/>
      <c r="PFN140" s="1415"/>
      <c r="PFO140" s="1415"/>
      <c r="PFP140" s="1415"/>
      <c r="PFQ140" s="1415"/>
      <c r="PFR140" s="1415"/>
      <c r="PFS140" s="1415"/>
      <c r="PFT140" s="1415"/>
      <c r="PFU140" s="1415"/>
      <c r="PFV140" s="1415"/>
      <c r="PFW140" s="1415"/>
      <c r="PFX140" s="1415"/>
      <c r="PFY140" s="1415"/>
      <c r="PFZ140" s="1415"/>
      <c r="PGA140" s="1415"/>
      <c r="PGB140" s="1415"/>
      <c r="PGC140" s="1415"/>
      <c r="PGD140" s="1415"/>
      <c r="PGE140" s="1415"/>
      <c r="PGF140" s="1415"/>
      <c r="PGG140" s="1415"/>
      <c r="PGH140" s="1415"/>
      <c r="PGI140" s="1415"/>
      <c r="PGJ140" s="1415"/>
      <c r="PGK140" s="1415"/>
      <c r="PGL140" s="1415"/>
      <c r="PGM140" s="1415"/>
      <c r="PGN140" s="1415"/>
      <c r="PGO140" s="1415"/>
      <c r="PGP140" s="1415"/>
      <c r="PGQ140" s="1415"/>
      <c r="PGR140" s="1415"/>
      <c r="PGS140" s="1415"/>
      <c r="PGT140" s="1415"/>
      <c r="PGU140" s="1415"/>
      <c r="PGV140" s="1415"/>
      <c r="PGW140" s="1415"/>
      <c r="PGX140" s="1415"/>
      <c r="PGY140" s="1415"/>
      <c r="PGZ140" s="1415"/>
      <c r="PHA140" s="1415"/>
      <c r="PHB140" s="1415"/>
      <c r="PHC140" s="1415"/>
      <c r="PHD140" s="1415"/>
      <c r="PHE140" s="1415"/>
      <c r="PHF140" s="1415"/>
      <c r="PHG140" s="1415"/>
      <c r="PHH140" s="1415"/>
      <c r="PHI140" s="1415"/>
      <c r="PHJ140" s="1415"/>
      <c r="PHK140" s="1415"/>
      <c r="PHL140" s="1415"/>
      <c r="PHM140" s="1415"/>
      <c r="PHN140" s="1415"/>
      <c r="PHO140" s="1415"/>
      <c r="PHP140" s="1415"/>
      <c r="PHQ140" s="1415"/>
      <c r="PHR140" s="1415"/>
      <c r="PHS140" s="1415"/>
      <c r="PHT140" s="1415"/>
      <c r="PHU140" s="1415"/>
      <c r="PHV140" s="1415"/>
      <c r="PHW140" s="1415"/>
      <c r="PHX140" s="1415"/>
      <c r="PHY140" s="1415"/>
      <c r="PHZ140" s="1415"/>
      <c r="PIA140" s="1415"/>
      <c r="PIB140" s="1415"/>
      <c r="PIC140" s="1415"/>
      <c r="PID140" s="1415"/>
      <c r="PIE140" s="1415"/>
      <c r="PIF140" s="1415"/>
      <c r="PIG140" s="1415"/>
      <c r="PIH140" s="1415"/>
      <c r="PII140" s="1415"/>
      <c r="PIJ140" s="1415"/>
      <c r="PIK140" s="1415"/>
      <c r="PIL140" s="1415"/>
      <c r="PIM140" s="1415"/>
      <c r="PIN140" s="1415"/>
      <c r="PIO140" s="1415"/>
      <c r="PIP140" s="1415"/>
      <c r="PIQ140" s="1415"/>
      <c r="PIR140" s="1415"/>
      <c r="PIS140" s="1415"/>
      <c r="PIT140" s="1415"/>
      <c r="PIU140" s="1415"/>
      <c r="PIV140" s="1415"/>
      <c r="PIW140" s="1415"/>
      <c r="PIX140" s="1415"/>
      <c r="PIY140" s="1415"/>
      <c r="PIZ140" s="1415"/>
      <c r="PJA140" s="1415"/>
      <c r="PJB140" s="1415"/>
      <c r="PJC140" s="1415"/>
      <c r="PJD140" s="1415"/>
      <c r="PJE140" s="1415"/>
      <c r="PJF140" s="1415"/>
      <c r="PJG140" s="1415"/>
      <c r="PJH140" s="1415"/>
      <c r="PJI140" s="1415"/>
      <c r="PJJ140" s="1415"/>
      <c r="PJK140" s="1415"/>
      <c r="PJL140" s="1415"/>
      <c r="PJM140" s="1415"/>
      <c r="PJN140" s="1415"/>
      <c r="PJO140" s="1415"/>
      <c r="PJP140" s="1415"/>
      <c r="PJQ140" s="1415"/>
      <c r="PJR140" s="1415"/>
      <c r="PJS140" s="1415"/>
      <c r="PJT140" s="1415"/>
      <c r="PJU140" s="1415"/>
      <c r="PJV140" s="1415"/>
      <c r="PJW140" s="1415"/>
      <c r="PJX140" s="1415"/>
      <c r="PJY140" s="1415"/>
      <c r="PJZ140" s="1415"/>
      <c r="PKA140" s="1415"/>
      <c r="PKB140" s="1415"/>
      <c r="PKC140" s="1415"/>
      <c r="PKD140" s="1415"/>
      <c r="PKE140" s="1415"/>
      <c r="PKF140" s="1415"/>
      <c r="PKG140" s="1415"/>
      <c r="PKH140" s="1415"/>
      <c r="PKI140" s="1415"/>
      <c r="PKJ140" s="1415"/>
      <c r="PKK140" s="1415"/>
      <c r="PKL140" s="1415"/>
      <c r="PKM140" s="1415"/>
      <c r="PKN140" s="1415"/>
      <c r="PKO140" s="1415"/>
      <c r="PKP140" s="1415"/>
      <c r="PKQ140" s="1415"/>
      <c r="PKR140" s="1415"/>
      <c r="PKS140" s="1415"/>
      <c r="PKT140" s="1415"/>
      <c r="PKU140" s="1415"/>
      <c r="PKV140" s="1415"/>
      <c r="PKW140" s="1415"/>
      <c r="PKX140" s="1415"/>
      <c r="PKY140" s="1415"/>
      <c r="PKZ140" s="1415"/>
      <c r="PLA140" s="1415"/>
      <c r="PLB140" s="1415"/>
      <c r="PLC140" s="1415"/>
      <c r="PLD140" s="1415"/>
      <c r="PLE140" s="1415"/>
      <c r="PLF140" s="1415"/>
      <c r="PLG140" s="1415"/>
      <c r="PLH140" s="1415"/>
      <c r="PLI140" s="1415"/>
      <c r="PLJ140" s="1415"/>
      <c r="PLK140" s="1415"/>
      <c r="PLL140" s="1415"/>
      <c r="PLM140" s="1415"/>
      <c r="PLN140" s="1415"/>
      <c r="PLO140" s="1415"/>
      <c r="PLP140" s="1415"/>
      <c r="PLQ140" s="1415"/>
      <c r="PLR140" s="1415"/>
      <c r="PLS140" s="1415"/>
      <c r="PLT140" s="1415"/>
      <c r="PLU140" s="1415"/>
      <c r="PLV140" s="1415"/>
      <c r="PLW140" s="1415"/>
      <c r="PLX140" s="1415"/>
      <c r="PLY140" s="1415"/>
      <c r="PLZ140" s="1415"/>
      <c r="PMA140" s="1415"/>
      <c r="PMB140" s="1415"/>
      <c r="PMC140" s="1415"/>
      <c r="PMD140" s="1415"/>
      <c r="PME140" s="1415"/>
      <c r="PMF140" s="1415"/>
      <c r="PMG140" s="1415"/>
      <c r="PMH140" s="1415"/>
      <c r="PMI140" s="1415"/>
      <c r="PMJ140" s="1415"/>
      <c r="PMK140" s="1415"/>
      <c r="PML140" s="1415"/>
      <c r="PMM140" s="1415"/>
      <c r="PMN140" s="1415"/>
      <c r="PMO140" s="1415"/>
      <c r="PMP140" s="1415"/>
      <c r="PMQ140" s="1415"/>
      <c r="PMR140" s="1415"/>
      <c r="PMS140" s="1415"/>
      <c r="PMT140" s="1415"/>
      <c r="PMU140" s="1415"/>
      <c r="PMV140" s="1415"/>
      <c r="PMW140" s="1415"/>
      <c r="PMX140" s="1415"/>
      <c r="PMY140" s="1415"/>
      <c r="PMZ140" s="1415"/>
      <c r="PNA140" s="1415"/>
      <c r="PNB140" s="1415"/>
      <c r="PNC140" s="1415"/>
      <c r="PND140" s="1415"/>
      <c r="PNE140" s="1415"/>
      <c r="PNF140" s="1415"/>
      <c r="PNG140" s="1415"/>
      <c r="PNH140" s="1415"/>
      <c r="PNI140" s="1415"/>
      <c r="PNJ140" s="1415"/>
      <c r="PNK140" s="1415"/>
      <c r="PNL140" s="1415"/>
      <c r="PNM140" s="1415"/>
      <c r="PNN140" s="1415"/>
      <c r="PNO140" s="1415"/>
      <c r="PNP140" s="1415"/>
      <c r="PNQ140" s="1415"/>
      <c r="PNR140" s="1415"/>
      <c r="PNS140" s="1415"/>
      <c r="PNT140" s="1415"/>
      <c r="PNU140" s="1415"/>
      <c r="PNV140" s="1415"/>
      <c r="PNW140" s="1415"/>
      <c r="PNX140" s="1415"/>
      <c r="PNY140" s="1415"/>
      <c r="PNZ140" s="1415"/>
      <c r="POA140" s="1415"/>
      <c r="POB140" s="1415"/>
      <c r="POC140" s="1415"/>
      <c r="POD140" s="1415"/>
      <c r="POE140" s="1415"/>
      <c r="POF140" s="1415"/>
      <c r="POG140" s="1415"/>
      <c r="POH140" s="1415"/>
      <c r="POI140" s="1415"/>
      <c r="POJ140" s="1415"/>
      <c r="POK140" s="1415"/>
      <c r="POL140" s="1415"/>
      <c r="POM140" s="1415"/>
      <c r="PON140" s="1415"/>
      <c r="POO140" s="1415"/>
      <c r="POP140" s="1415"/>
      <c r="POQ140" s="1415"/>
      <c r="POR140" s="1415"/>
      <c r="POS140" s="1415"/>
      <c r="POT140" s="1415"/>
      <c r="POU140" s="1415"/>
      <c r="POV140" s="1415"/>
      <c r="POW140" s="1415"/>
      <c r="POX140" s="1415"/>
      <c r="POY140" s="1415"/>
      <c r="POZ140" s="1415"/>
      <c r="PPA140" s="1415"/>
      <c r="PPB140" s="1415"/>
      <c r="PPC140" s="1415"/>
      <c r="PPD140" s="1415"/>
      <c r="PPE140" s="1415"/>
      <c r="PPF140" s="1415"/>
      <c r="PPG140" s="1415"/>
      <c r="PPH140" s="1415"/>
      <c r="PPI140" s="1415"/>
      <c r="PPJ140" s="1415"/>
      <c r="PPK140" s="1415"/>
      <c r="PPL140" s="1415"/>
      <c r="PPM140" s="1415"/>
      <c r="PPN140" s="1415"/>
      <c r="PPO140" s="1415"/>
      <c r="PPP140" s="1415"/>
      <c r="PPQ140" s="1415"/>
      <c r="PPR140" s="1415"/>
      <c r="PPS140" s="1415"/>
      <c r="PPT140" s="1415"/>
      <c r="PPU140" s="1415"/>
      <c r="PPV140" s="1415"/>
      <c r="PPW140" s="1415"/>
      <c r="PPX140" s="1415"/>
      <c r="PPY140" s="1415"/>
      <c r="PPZ140" s="1415"/>
      <c r="PQA140" s="1415"/>
      <c r="PQB140" s="1415"/>
      <c r="PQC140" s="1415"/>
      <c r="PQD140" s="1415"/>
      <c r="PQE140" s="1415"/>
      <c r="PQF140" s="1415"/>
      <c r="PQG140" s="1415"/>
      <c r="PQH140" s="1415"/>
      <c r="PQI140" s="1415"/>
      <c r="PQJ140" s="1415"/>
      <c r="PQK140" s="1415"/>
      <c r="PQL140" s="1415"/>
      <c r="PQM140" s="1415"/>
      <c r="PQN140" s="1415"/>
      <c r="PQO140" s="1415"/>
      <c r="PQP140" s="1415"/>
      <c r="PQQ140" s="1415"/>
      <c r="PQR140" s="1415"/>
      <c r="PQS140" s="1415"/>
      <c r="PQT140" s="1415"/>
      <c r="PQU140" s="1415"/>
      <c r="PQV140" s="1415"/>
      <c r="PQW140" s="1415"/>
      <c r="PQX140" s="1415"/>
      <c r="PQY140" s="1415"/>
      <c r="PQZ140" s="1415"/>
      <c r="PRA140" s="1415"/>
      <c r="PRB140" s="1415"/>
      <c r="PRC140" s="1415"/>
      <c r="PRD140" s="1415"/>
      <c r="PRE140" s="1415"/>
      <c r="PRF140" s="1415"/>
      <c r="PRG140" s="1415"/>
      <c r="PRH140" s="1415"/>
      <c r="PRI140" s="1415"/>
      <c r="PRJ140" s="1415"/>
      <c r="PRK140" s="1415"/>
      <c r="PRL140" s="1415"/>
      <c r="PRM140" s="1415"/>
      <c r="PRN140" s="1415"/>
      <c r="PRO140" s="1415"/>
      <c r="PRP140" s="1415"/>
      <c r="PRQ140" s="1415"/>
      <c r="PRR140" s="1415"/>
      <c r="PRS140" s="1415"/>
      <c r="PRT140" s="1415"/>
      <c r="PRU140" s="1415"/>
      <c r="PRV140" s="1415"/>
      <c r="PRW140" s="1415"/>
      <c r="PRX140" s="1415"/>
      <c r="PRY140" s="1415"/>
      <c r="PRZ140" s="1415"/>
      <c r="PSA140" s="1415"/>
      <c r="PSB140" s="1415"/>
      <c r="PSC140" s="1415"/>
      <c r="PSD140" s="1415"/>
      <c r="PSE140" s="1415"/>
      <c r="PSF140" s="1415"/>
      <c r="PSG140" s="1415"/>
      <c r="PSH140" s="1415"/>
      <c r="PSI140" s="1415"/>
      <c r="PSJ140" s="1415"/>
      <c r="PSK140" s="1415"/>
      <c r="PSL140" s="1415"/>
      <c r="PSM140" s="1415"/>
      <c r="PSN140" s="1415"/>
      <c r="PSO140" s="1415"/>
      <c r="PSP140" s="1415"/>
      <c r="PSQ140" s="1415"/>
      <c r="PSR140" s="1415"/>
      <c r="PSS140" s="1415"/>
      <c r="PST140" s="1415"/>
      <c r="PSU140" s="1415"/>
      <c r="PSV140" s="1415"/>
      <c r="PSW140" s="1415"/>
      <c r="PSX140" s="1415"/>
      <c r="PSY140" s="1415"/>
      <c r="PSZ140" s="1415"/>
      <c r="PTA140" s="1415"/>
      <c r="PTB140" s="1415"/>
      <c r="PTC140" s="1415"/>
      <c r="PTD140" s="1415"/>
      <c r="PTE140" s="1415"/>
      <c r="PTF140" s="1415"/>
      <c r="PTG140" s="1415"/>
      <c r="PTH140" s="1415"/>
      <c r="PTI140" s="1415"/>
      <c r="PTJ140" s="1415"/>
      <c r="PTK140" s="1415"/>
      <c r="PTL140" s="1415"/>
      <c r="PTM140" s="1415"/>
      <c r="PTN140" s="1415"/>
      <c r="PTO140" s="1415"/>
      <c r="PTP140" s="1415"/>
      <c r="PTQ140" s="1415"/>
      <c r="PTR140" s="1415"/>
      <c r="PTS140" s="1415"/>
      <c r="PTT140" s="1415"/>
      <c r="PTU140" s="1415"/>
      <c r="PTV140" s="1415"/>
      <c r="PTW140" s="1415"/>
      <c r="PTX140" s="1415"/>
      <c r="PTY140" s="1415"/>
      <c r="PTZ140" s="1415"/>
      <c r="PUA140" s="1415"/>
      <c r="PUB140" s="1415"/>
      <c r="PUC140" s="1415"/>
      <c r="PUD140" s="1415"/>
      <c r="PUE140" s="1415"/>
      <c r="PUF140" s="1415"/>
      <c r="PUG140" s="1415"/>
      <c r="PUH140" s="1415"/>
      <c r="PUI140" s="1415"/>
      <c r="PUJ140" s="1415"/>
      <c r="PUK140" s="1415"/>
      <c r="PUL140" s="1415"/>
      <c r="PUM140" s="1415"/>
      <c r="PUN140" s="1415"/>
      <c r="PUO140" s="1415"/>
      <c r="PUP140" s="1415"/>
      <c r="PUQ140" s="1415"/>
      <c r="PUR140" s="1415"/>
      <c r="PUS140" s="1415"/>
      <c r="PUT140" s="1415"/>
      <c r="PUU140" s="1415"/>
      <c r="PUV140" s="1415"/>
      <c r="PUW140" s="1415"/>
      <c r="PUX140" s="1415"/>
      <c r="PUY140" s="1415"/>
      <c r="PUZ140" s="1415"/>
      <c r="PVA140" s="1415"/>
      <c r="PVB140" s="1415"/>
      <c r="PVC140" s="1415"/>
      <c r="PVD140" s="1415"/>
      <c r="PVE140" s="1415"/>
      <c r="PVF140" s="1415"/>
      <c r="PVG140" s="1415"/>
      <c r="PVH140" s="1415"/>
      <c r="PVI140" s="1415"/>
      <c r="PVJ140" s="1415"/>
      <c r="PVK140" s="1415"/>
      <c r="PVL140" s="1415"/>
      <c r="PVM140" s="1415"/>
      <c r="PVN140" s="1415"/>
      <c r="PVO140" s="1415"/>
      <c r="PVP140" s="1415"/>
      <c r="PVQ140" s="1415"/>
      <c r="PVR140" s="1415"/>
      <c r="PVS140" s="1415"/>
      <c r="PVT140" s="1415"/>
      <c r="PVU140" s="1415"/>
      <c r="PVV140" s="1415"/>
      <c r="PVW140" s="1415"/>
      <c r="PVX140" s="1415"/>
      <c r="PVY140" s="1415"/>
      <c r="PVZ140" s="1415"/>
      <c r="PWA140" s="1415"/>
      <c r="PWB140" s="1415"/>
      <c r="PWC140" s="1415"/>
      <c r="PWD140" s="1415"/>
      <c r="PWE140" s="1415"/>
      <c r="PWF140" s="1415"/>
      <c r="PWG140" s="1415"/>
      <c r="PWH140" s="1415"/>
      <c r="PWI140" s="1415"/>
      <c r="PWJ140" s="1415"/>
      <c r="PWK140" s="1415"/>
      <c r="PWL140" s="1415"/>
      <c r="PWM140" s="1415"/>
      <c r="PWN140" s="1415"/>
      <c r="PWO140" s="1415"/>
      <c r="PWP140" s="1415"/>
      <c r="PWQ140" s="1415"/>
      <c r="PWR140" s="1415"/>
      <c r="PWS140" s="1415"/>
      <c r="PWT140" s="1415"/>
      <c r="PWU140" s="1415"/>
      <c r="PWV140" s="1415"/>
      <c r="PWW140" s="1415"/>
      <c r="PWX140" s="1415"/>
      <c r="PWY140" s="1415"/>
      <c r="PWZ140" s="1415"/>
      <c r="PXA140" s="1415"/>
      <c r="PXB140" s="1415"/>
      <c r="PXC140" s="1415"/>
      <c r="PXD140" s="1415"/>
      <c r="PXE140" s="1415"/>
      <c r="PXF140" s="1415"/>
      <c r="PXG140" s="1415"/>
      <c r="PXH140" s="1415"/>
      <c r="PXI140" s="1415"/>
      <c r="PXJ140" s="1415"/>
      <c r="PXK140" s="1415"/>
      <c r="PXL140" s="1415"/>
      <c r="PXM140" s="1415"/>
      <c r="PXN140" s="1415"/>
      <c r="PXO140" s="1415"/>
      <c r="PXP140" s="1415"/>
      <c r="PXQ140" s="1415"/>
      <c r="PXR140" s="1415"/>
      <c r="PXS140" s="1415"/>
      <c r="PXT140" s="1415"/>
      <c r="PXU140" s="1415"/>
      <c r="PXV140" s="1415"/>
      <c r="PXW140" s="1415"/>
      <c r="PXX140" s="1415"/>
      <c r="PXY140" s="1415"/>
      <c r="PXZ140" s="1415"/>
      <c r="PYA140" s="1415"/>
      <c r="PYB140" s="1415"/>
      <c r="PYC140" s="1415"/>
      <c r="PYD140" s="1415"/>
      <c r="PYE140" s="1415"/>
      <c r="PYF140" s="1415"/>
      <c r="PYG140" s="1415"/>
      <c r="PYH140" s="1415"/>
      <c r="PYI140" s="1415"/>
      <c r="PYJ140" s="1415"/>
      <c r="PYK140" s="1415"/>
      <c r="PYL140" s="1415"/>
      <c r="PYM140" s="1415"/>
      <c r="PYN140" s="1415"/>
      <c r="PYO140" s="1415"/>
      <c r="PYP140" s="1415"/>
      <c r="PYQ140" s="1415"/>
      <c r="PYR140" s="1415"/>
      <c r="PYS140" s="1415"/>
      <c r="PYT140" s="1415"/>
      <c r="PYU140" s="1415"/>
      <c r="PYV140" s="1415"/>
      <c r="PYW140" s="1415"/>
      <c r="PYX140" s="1415"/>
      <c r="PYY140" s="1415"/>
      <c r="PYZ140" s="1415"/>
      <c r="PZA140" s="1415"/>
      <c r="PZB140" s="1415"/>
      <c r="PZC140" s="1415"/>
      <c r="PZD140" s="1415"/>
      <c r="PZE140" s="1415"/>
      <c r="PZF140" s="1415"/>
      <c r="PZG140" s="1415"/>
      <c r="PZH140" s="1415"/>
      <c r="PZI140" s="1415"/>
      <c r="PZJ140" s="1415"/>
      <c r="PZK140" s="1415"/>
      <c r="PZL140" s="1415"/>
      <c r="PZM140" s="1415"/>
      <c r="PZN140" s="1415"/>
      <c r="PZO140" s="1415"/>
      <c r="PZP140" s="1415"/>
      <c r="PZQ140" s="1415"/>
      <c r="PZR140" s="1415"/>
      <c r="PZS140" s="1415"/>
      <c r="PZT140" s="1415"/>
      <c r="PZU140" s="1415"/>
      <c r="PZV140" s="1415"/>
      <c r="PZW140" s="1415"/>
      <c r="PZX140" s="1415"/>
      <c r="PZY140" s="1415"/>
      <c r="PZZ140" s="1415"/>
      <c r="QAA140" s="1415"/>
      <c r="QAB140" s="1415"/>
      <c r="QAC140" s="1415"/>
      <c r="QAD140" s="1415"/>
      <c r="QAE140" s="1415"/>
      <c r="QAF140" s="1415"/>
      <c r="QAG140" s="1415"/>
      <c r="QAH140" s="1415"/>
      <c r="QAI140" s="1415"/>
      <c r="QAJ140" s="1415"/>
      <c r="QAK140" s="1415"/>
      <c r="QAL140" s="1415"/>
      <c r="QAM140" s="1415"/>
      <c r="QAN140" s="1415"/>
      <c r="QAO140" s="1415"/>
      <c r="QAP140" s="1415"/>
      <c r="QAQ140" s="1415"/>
      <c r="QAR140" s="1415"/>
      <c r="QAS140" s="1415"/>
      <c r="QAT140" s="1415"/>
      <c r="QAU140" s="1415"/>
      <c r="QAV140" s="1415"/>
      <c r="QAW140" s="1415"/>
      <c r="QAX140" s="1415"/>
      <c r="QAY140" s="1415"/>
      <c r="QAZ140" s="1415"/>
      <c r="QBA140" s="1415"/>
      <c r="QBB140" s="1415"/>
      <c r="QBC140" s="1415"/>
      <c r="QBD140" s="1415"/>
      <c r="QBE140" s="1415"/>
      <c r="QBF140" s="1415"/>
      <c r="QBG140" s="1415"/>
      <c r="QBH140" s="1415"/>
      <c r="QBI140" s="1415"/>
      <c r="QBJ140" s="1415"/>
      <c r="QBK140" s="1415"/>
      <c r="QBL140" s="1415"/>
      <c r="QBM140" s="1415"/>
      <c r="QBN140" s="1415"/>
      <c r="QBO140" s="1415"/>
      <c r="QBP140" s="1415"/>
      <c r="QBQ140" s="1415"/>
      <c r="QBR140" s="1415"/>
      <c r="QBS140" s="1415"/>
      <c r="QBT140" s="1415"/>
      <c r="QBU140" s="1415"/>
      <c r="QBV140" s="1415"/>
      <c r="QBW140" s="1415"/>
      <c r="QBX140" s="1415"/>
      <c r="QBY140" s="1415"/>
      <c r="QBZ140" s="1415"/>
      <c r="QCA140" s="1415"/>
      <c r="QCB140" s="1415"/>
      <c r="QCC140" s="1415"/>
      <c r="QCD140" s="1415"/>
      <c r="QCE140" s="1415"/>
      <c r="QCF140" s="1415"/>
      <c r="QCG140" s="1415"/>
      <c r="QCH140" s="1415"/>
      <c r="QCI140" s="1415"/>
      <c r="QCJ140" s="1415"/>
      <c r="QCK140" s="1415"/>
      <c r="QCL140" s="1415"/>
      <c r="QCM140" s="1415"/>
      <c r="QCN140" s="1415"/>
      <c r="QCO140" s="1415"/>
      <c r="QCP140" s="1415"/>
      <c r="QCQ140" s="1415"/>
      <c r="QCR140" s="1415"/>
      <c r="QCS140" s="1415"/>
      <c r="QCT140" s="1415"/>
      <c r="QCU140" s="1415"/>
      <c r="QCV140" s="1415"/>
      <c r="QCW140" s="1415"/>
      <c r="QCX140" s="1415"/>
      <c r="QCY140" s="1415"/>
      <c r="QCZ140" s="1415"/>
      <c r="QDA140" s="1415"/>
      <c r="QDB140" s="1415"/>
      <c r="QDC140" s="1415"/>
      <c r="QDD140" s="1415"/>
      <c r="QDE140" s="1415"/>
      <c r="QDF140" s="1415"/>
      <c r="QDG140" s="1415"/>
      <c r="QDH140" s="1415"/>
      <c r="QDI140" s="1415"/>
      <c r="QDJ140" s="1415"/>
      <c r="QDK140" s="1415"/>
      <c r="QDL140" s="1415"/>
      <c r="QDM140" s="1415"/>
      <c r="QDN140" s="1415"/>
      <c r="QDO140" s="1415"/>
      <c r="QDP140" s="1415"/>
      <c r="QDQ140" s="1415"/>
      <c r="QDR140" s="1415"/>
      <c r="QDS140" s="1415"/>
      <c r="QDT140" s="1415"/>
      <c r="QDU140" s="1415"/>
      <c r="QDV140" s="1415"/>
      <c r="QDW140" s="1415"/>
      <c r="QDX140" s="1415"/>
      <c r="QDY140" s="1415"/>
      <c r="QDZ140" s="1415"/>
      <c r="QEA140" s="1415"/>
      <c r="QEB140" s="1415"/>
      <c r="QEC140" s="1415"/>
      <c r="QED140" s="1415"/>
      <c r="QEE140" s="1415"/>
      <c r="QEF140" s="1415"/>
      <c r="QEG140" s="1415"/>
      <c r="QEH140" s="1415"/>
      <c r="QEI140" s="1415"/>
      <c r="QEJ140" s="1415"/>
      <c r="QEK140" s="1415"/>
      <c r="QEL140" s="1415"/>
      <c r="QEM140" s="1415"/>
      <c r="QEN140" s="1415"/>
      <c r="QEO140" s="1415"/>
      <c r="QEP140" s="1415"/>
      <c r="QEQ140" s="1415"/>
      <c r="QER140" s="1415"/>
      <c r="QES140" s="1415"/>
      <c r="QET140" s="1415"/>
      <c r="QEU140" s="1415"/>
      <c r="QEV140" s="1415"/>
      <c r="QEW140" s="1415"/>
      <c r="QEX140" s="1415"/>
      <c r="QEY140" s="1415"/>
      <c r="QEZ140" s="1415"/>
      <c r="QFA140" s="1415"/>
      <c r="QFB140" s="1415"/>
      <c r="QFC140" s="1415"/>
      <c r="QFD140" s="1415"/>
      <c r="QFE140" s="1415"/>
      <c r="QFF140" s="1415"/>
      <c r="QFG140" s="1415"/>
      <c r="QFH140" s="1415"/>
      <c r="QFI140" s="1415"/>
      <c r="QFJ140" s="1415"/>
      <c r="QFK140" s="1415"/>
      <c r="QFL140" s="1415"/>
      <c r="QFM140" s="1415"/>
      <c r="QFN140" s="1415"/>
      <c r="QFO140" s="1415"/>
      <c r="QFP140" s="1415"/>
      <c r="QFQ140" s="1415"/>
      <c r="QFR140" s="1415"/>
      <c r="QFS140" s="1415"/>
      <c r="QFT140" s="1415"/>
      <c r="QFU140" s="1415"/>
      <c r="QFV140" s="1415"/>
      <c r="QFW140" s="1415"/>
      <c r="QFX140" s="1415"/>
      <c r="QFY140" s="1415"/>
      <c r="QFZ140" s="1415"/>
      <c r="QGA140" s="1415"/>
      <c r="QGB140" s="1415"/>
      <c r="QGC140" s="1415"/>
      <c r="QGD140" s="1415"/>
      <c r="QGE140" s="1415"/>
      <c r="QGF140" s="1415"/>
      <c r="QGG140" s="1415"/>
      <c r="QGH140" s="1415"/>
      <c r="QGI140" s="1415"/>
      <c r="QGJ140" s="1415"/>
      <c r="QGK140" s="1415"/>
      <c r="QGL140" s="1415"/>
      <c r="QGM140" s="1415"/>
      <c r="QGN140" s="1415"/>
      <c r="QGO140" s="1415"/>
      <c r="QGP140" s="1415"/>
      <c r="QGQ140" s="1415"/>
      <c r="QGR140" s="1415"/>
      <c r="QGS140" s="1415"/>
      <c r="QGT140" s="1415"/>
      <c r="QGU140" s="1415"/>
      <c r="QGV140" s="1415"/>
      <c r="QGW140" s="1415"/>
      <c r="QGX140" s="1415"/>
      <c r="QGY140" s="1415"/>
      <c r="QGZ140" s="1415"/>
      <c r="QHA140" s="1415"/>
      <c r="QHB140" s="1415"/>
      <c r="QHC140" s="1415"/>
      <c r="QHD140" s="1415"/>
      <c r="QHE140" s="1415"/>
      <c r="QHF140" s="1415"/>
      <c r="QHG140" s="1415"/>
      <c r="QHH140" s="1415"/>
      <c r="QHI140" s="1415"/>
      <c r="QHJ140" s="1415"/>
      <c r="QHK140" s="1415"/>
      <c r="QHL140" s="1415"/>
      <c r="QHM140" s="1415"/>
      <c r="QHN140" s="1415"/>
      <c r="QHO140" s="1415"/>
      <c r="QHP140" s="1415"/>
      <c r="QHQ140" s="1415"/>
      <c r="QHR140" s="1415"/>
      <c r="QHS140" s="1415"/>
      <c r="QHT140" s="1415"/>
      <c r="QHU140" s="1415"/>
      <c r="QHV140" s="1415"/>
      <c r="QHW140" s="1415"/>
      <c r="QHX140" s="1415"/>
      <c r="QHY140" s="1415"/>
      <c r="QHZ140" s="1415"/>
      <c r="QIA140" s="1415"/>
      <c r="QIB140" s="1415"/>
      <c r="QIC140" s="1415"/>
      <c r="QID140" s="1415"/>
      <c r="QIE140" s="1415"/>
      <c r="QIF140" s="1415"/>
      <c r="QIG140" s="1415"/>
      <c r="QIH140" s="1415"/>
      <c r="QII140" s="1415"/>
      <c r="QIJ140" s="1415"/>
      <c r="QIK140" s="1415"/>
      <c r="QIL140" s="1415"/>
      <c r="QIM140" s="1415"/>
      <c r="QIN140" s="1415"/>
      <c r="QIO140" s="1415"/>
      <c r="QIP140" s="1415"/>
      <c r="QIQ140" s="1415"/>
      <c r="QIR140" s="1415"/>
      <c r="QIS140" s="1415"/>
      <c r="QIT140" s="1415"/>
      <c r="QIU140" s="1415"/>
      <c r="QIV140" s="1415"/>
      <c r="QIW140" s="1415"/>
      <c r="QIX140" s="1415"/>
      <c r="QIY140" s="1415"/>
      <c r="QIZ140" s="1415"/>
      <c r="QJA140" s="1415"/>
      <c r="QJB140" s="1415"/>
      <c r="QJC140" s="1415"/>
      <c r="QJD140" s="1415"/>
      <c r="QJE140" s="1415"/>
      <c r="QJF140" s="1415"/>
      <c r="QJG140" s="1415"/>
      <c r="QJH140" s="1415"/>
      <c r="QJI140" s="1415"/>
      <c r="QJJ140" s="1415"/>
      <c r="QJK140" s="1415"/>
      <c r="QJL140" s="1415"/>
      <c r="QJM140" s="1415"/>
      <c r="QJN140" s="1415"/>
      <c r="QJO140" s="1415"/>
      <c r="QJP140" s="1415"/>
      <c r="QJQ140" s="1415"/>
      <c r="QJR140" s="1415"/>
      <c r="QJS140" s="1415"/>
      <c r="QJT140" s="1415"/>
      <c r="QJU140" s="1415"/>
      <c r="QJV140" s="1415"/>
      <c r="QJW140" s="1415"/>
      <c r="QJX140" s="1415"/>
      <c r="QJY140" s="1415"/>
      <c r="QJZ140" s="1415"/>
      <c r="QKA140" s="1415"/>
      <c r="QKB140" s="1415"/>
      <c r="QKC140" s="1415"/>
      <c r="QKD140" s="1415"/>
      <c r="QKE140" s="1415"/>
      <c r="QKF140" s="1415"/>
      <c r="QKG140" s="1415"/>
      <c r="QKH140" s="1415"/>
      <c r="QKI140" s="1415"/>
      <c r="QKJ140" s="1415"/>
      <c r="QKK140" s="1415"/>
      <c r="QKL140" s="1415"/>
      <c r="QKM140" s="1415"/>
      <c r="QKN140" s="1415"/>
      <c r="QKO140" s="1415"/>
      <c r="QKP140" s="1415"/>
      <c r="QKQ140" s="1415"/>
      <c r="QKR140" s="1415"/>
      <c r="QKS140" s="1415"/>
      <c r="QKT140" s="1415"/>
      <c r="QKU140" s="1415"/>
      <c r="QKV140" s="1415"/>
      <c r="QKW140" s="1415"/>
      <c r="QKX140" s="1415"/>
      <c r="QKY140" s="1415"/>
      <c r="QKZ140" s="1415"/>
      <c r="QLA140" s="1415"/>
      <c r="QLB140" s="1415"/>
      <c r="QLC140" s="1415"/>
      <c r="QLD140" s="1415"/>
      <c r="QLE140" s="1415"/>
      <c r="QLF140" s="1415"/>
      <c r="QLG140" s="1415"/>
      <c r="QLH140" s="1415"/>
      <c r="QLI140" s="1415"/>
      <c r="QLJ140" s="1415"/>
      <c r="QLK140" s="1415"/>
      <c r="QLL140" s="1415"/>
      <c r="QLM140" s="1415"/>
      <c r="QLN140" s="1415"/>
      <c r="QLO140" s="1415"/>
      <c r="QLP140" s="1415"/>
      <c r="QLQ140" s="1415"/>
      <c r="QLR140" s="1415"/>
      <c r="QLS140" s="1415"/>
      <c r="QLT140" s="1415"/>
      <c r="QLU140" s="1415"/>
      <c r="QLV140" s="1415"/>
      <c r="QLW140" s="1415"/>
      <c r="QLX140" s="1415"/>
      <c r="QLY140" s="1415"/>
      <c r="QLZ140" s="1415"/>
      <c r="QMA140" s="1415"/>
      <c r="QMB140" s="1415"/>
      <c r="QMC140" s="1415"/>
      <c r="QMD140" s="1415"/>
      <c r="QME140" s="1415"/>
      <c r="QMF140" s="1415"/>
      <c r="QMG140" s="1415"/>
      <c r="QMH140" s="1415"/>
      <c r="QMI140" s="1415"/>
      <c r="QMJ140" s="1415"/>
      <c r="QMK140" s="1415"/>
      <c r="QML140" s="1415"/>
      <c r="QMM140" s="1415"/>
      <c r="QMN140" s="1415"/>
      <c r="QMO140" s="1415"/>
      <c r="QMP140" s="1415"/>
      <c r="QMQ140" s="1415"/>
      <c r="QMR140" s="1415"/>
      <c r="QMS140" s="1415"/>
      <c r="QMT140" s="1415"/>
      <c r="QMU140" s="1415"/>
      <c r="QMV140" s="1415"/>
      <c r="QMW140" s="1415"/>
      <c r="QMX140" s="1415"/>
      <c r="QMY140" s="1415"/>
      <c r="QMZ140" s="1415"/>
      <c r="QNA140" s="1415"/>
      <c r="QNB140" s="1415"/>
      <c r="QNC140" s="1415"/>
      <c r="QND140" s="1415"/>
      <c r="QNE140" s="1415"/>
      <c r="QNF140" s="1415"/>
      <c r="QNG140" s="1415"/>
      <c r="QNH140" s="1415"/>
      <c r="QNI140" s="1415"/>
      <c r="QNJ140" s="1415"/>
      <c r="QNK140" s="1415"/>
      <c r="QNL140" s="1415"/>
      <c r="QNM140" s="1415"/>
      <c r="QNN140" s="1415"/>
      <c r="QNO140" s="1415"/>
      <c r="QNP140" s="1415"/>
      <c r="QNQ140" s="1415"/>
      <c r="QNR140" s="1415"/>
      <c r="QNS140" s="1415"/>
      <c r="QNT140" s="1415"/>
      <c r="QNU140" s="1415"/>
      <c r="QNV140" s="1415"/>
      <c r="QNW140" s="1415"/>
      <c r="QNX140" s="1415"/>
      <c r="QNY140" s="1415"/>
      <c r="QNZ140" s="1415"/>
      <c r="QOA140" s="1415"/>
      <c r="QOB140" s="1415"/>
      <c r="QOC140" s="1415"/>
      <c r="QOD140" s="1415"/>
      <c r="QOE140" s="1415"/>
      <c r="QOF140" s="1415"/>
      <c r="QOG140" s="1415"/>
      <c r="QOH140" s="1415"/>
      <c r="QOI140" s="1415"/>
      <c r="QOJ140" s="1415"/>
      <c r="QOK140" s="1415"/>
      <c r="QOL140" s="1415"/>
      <c r="QOM140" s="1415"/>
      <c r="QON140" s="1415"/>
      <c r="QOO140" s="1415"/>
      <c r="QOP140" s="1415"/>
      <c r="QOQ140" s="1415"/>
      <c r="QOR140" s="1415"/>
      <c r="QOS140" s="1415"/>
      <c r="QOT140" s="1415"/>
      <c r="QOU140" s="1415"/>
      <c r="QOV140" s="1415"/>
      <c r="QOW140" s="1415"/>
      <c r="QOX140" s="1415"/>
      <c r="QOY140" s="1415"/>
      <c r="QOZ140" s="1415"/>
      <c r="QPA140" s="1415"/>
      <c r="QPB140" s="1415"/>
      <c r="QPC140" s="1415"/>
      <c r="QPD140" s="1415"/>
      <c r="QPE140" s="1415"/>
      <c r="QPF140" s="1415"/>
      <c r="QPG140" s="1415"/>
      <c r="QPH140" s="1415"/>
      <c r="QPI140" s="1415"/>
      <c r="QPJ140" s="1415"/>
      <c r="QPK140" s="1415"/>
      <c r="QPL140" s="1415"/>
      <c r="QPM140" s="1415"/>
      <c r="QPN140" s="1415"/>
      <c r="QPO140" s="1415"/>
      <c r="QPP140" s="1415"/>
      <c r="QPQ140" s="1415"/>
      <c r="QPR140" s="1415"/>
      <c r="QPS140" s="1415"/>
      <c r="QPT140" s="1415"/>
      <c r="QPU140" s="1415"/>
      <c r="QPV140" s="1415"/>
      <c r="QPW140" s="1415"/>
      <c r="QPX140" s="1415"/>
      <c r="QPY140" s="1415"/>
      <c r="QPZ140" s="1415"/>
      <c r="QQA140" s="1415"/>
      <c r="QQB140" s="1415"/>
      <c r="QQC140" s="1415"/>
      <c r="QQD140" s="1415"/>
      <c r="QQE140" s="1415"/>
      <c r="QQF140" s="1415"/>
      <c r="QQG140" s="1415"/>
      <c r="QQH140" s="1415"/>
      <c r="QQI140" s="1415"/>
      <c r="QQJ140" s="1415"/>
      <c r="QQK140" s="1415"/>
      <c r="QQL140" s="1415"/>
      <c r="QQM140" s="1415"/>
      <c r="QQN140" s="1415"/>
      <c r="QQO140" s="1415"/>
      <c r="QQP140" s="1415"/>
      <c r="QQQ140" s="1415"/>
      <c r="QQR140" s="1415"/>
      <c r="QQS140" s="1415"/>
      <c r="QQT140" s="1415"/>
      <c r="QQU140" s="1415"/>
      <c r="QQV140" s="1415"/>
      <c r="QQW140" s="1415"/>
      <c r="QQX140" s="1415"/>
      <c r="QQY140" s="1415"/>
      <c r="QQZ140" s="1415"/>
      <c r="QRA140" s="1415"/>
      <c r="QRB140" s="1415"/>
      <c r="QRC140" s="1415"/>
      <c r="QRD140" s="1415"/>
      <c r="QRE140" s="1415"/>
      <c r="QRF140" s="1415"/>
      <c r="QRG140" s="1415"/>
      <c r="QRH140" s="1415"/>
      <c r="QRI140" s="1415"/>
      <c r="QRJ140" s="1415"/>
      <c r="QRK140" s="1415"/>
      <c r="QRL140" s="1415"/>
      <c r="QRM140" s="1415"/>
      <c r="QRN140" s="1415"/>
      <c r="QRO140" s="1415"/>
      <c r="QRP140" s="1415"/>
      <c r="QRQ140" s="1415"/>
      <c r="QRR140" s="1415"/>
      <c r="QRS140" s="1415"/>
      <c r="QRT140" s="1415"/>
      <c r="QRU140" s="1415"/>
      <c r="QRV140" s="1415"/>
      <c r="QRW140" s="1415"/>
      <c r="QRX140" s="1415"/>
      <c r="QRY140" s="1415"/>
      <c r="QRZ140" s="1415"/>
      <c r="QSA140" s="1415"/>
      <c r="QSB140" s="1415"/>
      <c r="QSC140" s="1415"/>
      <c r="QSD140" s="1415"/>
      <c r="QSE140" s="1415"/>
      <c r="QSF140" s="1415"/>
      <c r="QSG140" s="1415"/>
      <c r="QSH140" s="1415"/>
      <c r="QSI140" s="1415"/>
      <c r="QSJ140" s="1415"/>
      <c r="QSK140" s="1415"/>
      <c r="QSL140" s="1415"/>
      <c r="QSM140" s="1415"/>
      <c r="QSN140" s="1415"/>
      <c r="QSO140" s="1415"/>
      <c r="QSP140" s="1415"/>
      <c r="QSQ140" s="1415"/>
      <c r="QSR140" s="1415"/>
      <c r="QSS140" s="1415"/>
      <c r="QST140" s="1415"/>
      <c r="QSU140" s="1415"/>
      <c r="QSV140" s="1415"/>
      <c r="QSW140" s="1415"/>
      <c r="QSX140" s="1415"/>
      <c r="QSY140" s="1415"/>
      <c r="QSZ140" s="1415"/>
      <c r="QTA140" s="1415"/>
      <c r="QTB140" s="1415"/>
      <c r="QTC140" s="1415"/>
      <c r="QTD140" s="1415"/>
      <c r="QTE140" s="1415"/>
      <c r="QTF140" s="1415"/>
      <c r="QTG140" s="1415"/>
      <c r="QTH140" s="1415"/>
      <c r="QTI140" s="1415"/>
      <c r="QTJ140" s="1415"/>
      <c r="QTK140" s="1415"/>
      <c r="QTL140" s="1415"/>
      <c r="QTM140" s="1415"/>
      <c r="QTN140" s="1415"/>
      <c r="QTO140" s="1415"/>
      <c r="QTP140" s="1415"/>
      <c r="QTQ140" s="1415"/>
      <c r="QTR140" s="1415"/>
      <c r="QTS140" s="1415"/>
      <c r="QTT140" s="1415"/>
      <c r="QTU140" s="1415"/>
      <c r="QTV140" s="1415"/>
      <c r="QTW140" s="1415"/>
      <c r="QTX140" s="1415"/>
      <c r="QTY140" s="1415"/>
      <c r="QTZ140" s="1415"/>
      <c r="QUA140" s="1415"/>
      <c r="QUB140" s="1415"/>
      <c r="QUC140" s="1415"/>
      <c r="QUD140" s="1415"/>
      <c r="QUE140" s="1415"/>
      <c r="QUF140" s="1415"/>
      <c r="QUG140" s="1415"/>
      <c r="QUH140" s="1415"/>
      <c r="QUI140" s="1415"/>
      <c r="QUJ140" s="1415"/>
      <c r="QUK140" s="1415"/>
      <c r="QUL140" s="1415"/>
      <c r="QUM140" s="1415"/>
      <c r="QUN140" s="1415"/>
      <c r="QUO140" s="1415"/>
      <c r="QUP140" s="1415"/>
      <c r="QUQ140" s="1415"/>
      <c r="QUR140" s="1415"/>
      <c r="QUS140" s="1415"/>
      <c r="QUT140" s="1415"/>
      <c r="QUU140" s="1415"/>
      <c r="QUV140" s="1415"/>
      <c r="QUW140" s="1415"/>
      <c r="QUX140" s="1415"/>
      <c r="QUY140" s="1415"/>
      <c r="QUZ140" s="1415"/>
      <c r="QVA140" s="1415"/>
      <c r="QVB140" s="1415"/>
      <c r="QVC140" s="1415"/>
      <c r="QVD140" s="1415"/>
      <c r="QVE140" s="1415"/>
      <c r="QVF140" s="1415"/>
      <c r="QVG140" s="1415"/>
      <c r="QVH140" s="1415"/>
      <c r="QVI140" s="1415"/>
      <c r="QVJ140" s="1415"/>
      <c r="QVK140" s="1415"/>
      <c r="QVL140" s="1415"/>
      <c r="QVM140" s="1415"/>
      <c r="QVN140" s="1415"/>
      <c r="QVO140" s="1415"/>
      <c r="QVP140" s="1415"/>
      <c r="QVQ140" s="1415"/>
      <c r="QVR140" s="1415"/>
      <c r="QVS140" s="1415"/>
      <c r="QVT140" s="1415"/>
      <c r="QVU140" s="1415"/>
      <c r="QVV140" s="1415"/>
      <c r="QVW140" s="1415"/>
      <c r="QVX140" s="1415"/>
      <c r="QVY140" s="1415"/>
      <c r="QVZ140" s="1415"/>
      <c r="QWA140" s="1415"/>
      <c r="QWB140" s="1415"/>
      <c r="QWC140" s="1415"/>
      <c r="QWD140" s="1415"/>
      <c r="QWE140" s="1415"/>
      <c r="QWF140" s="1415"/>
      <c r="QWG140" s="1415"/>
      <c r="QWH140" s="1415"/>
      <c r="QWI140" s="1415"/>
      <c r="QWJ140" s="1415"/>
      <c r="QWK140" s="1415"/>
      <c r="QWL140" s="1415"/>
      <c r="QWM140" s="1415"/>
      <c r="QWN140" s="1415"/>
      <c r="QWO140" s="1415"/>
      <c r="QWP140" s="1415"/>
      <c r="QWQ140" s="1415"/>
      <c r="QWR140" s="1415"/>
      <c r="QWS140" s="1415"/>
      <c r="QWT140" s="1415"/>
      <c r="QWU140" s="1415"/>
      <c r="QWV140" s="1415"/>
      <c r="QWW140" s="1415"/>
      <c r="QWX140" s="1415"/>
      <c r="QWY140" s="1415"/>
      <c r="QWZ140" s="1415"/>
      <c r="QXA140" s="1415"/>
      <c r="QXB140" s="1415"/>
      <c r="QXC140" s="1415"/>
      <c r="QXD140" s="1415"/>
      <c r="QXE140" s="1415"/>
      <c r="QXF140" s="1415"/>
      <c r="QXG140" s="1415"/>
      <c r="QXH140" s="1415"/>
      <c r="QXI140" s="1415"/>
      <c r="QXJ140" s="1415"/>
      <c r="QXK140" s="1415"/>
      <c r="QXL140" s="1415"/>
      <c r="QXM140" s="1415"/>
      <c r="QXN140" s="1415"/>
      <c r="QXO140" s="1415"/>
      <c r="QXP140" s="1415"/>
      <c r="QXQ140" s="1415"/>
      <c r="QXR140" s="1415"/>
      <c r="QXS140" s="1415"/>
      <c r="QXT140" s="1415"/>
      <c r="QXU140" s="1415"/>
      <c r="QXV140" s="1415"/>
      <c r="QXW140" s="1415"/>
      <c r="QXX140" s="1415"/>
      <c r="QXY140" s="1415"/>
      <c r="QXZ140" s="1415"/>
      <c r="QYA140" s="1415"/>
      <c r="QYB140" s="1415"/>
      <c r="QYC140" s="1415"/>
      <c r="QYD140" s="1415"/>
      <c r="QYE140" s="1415"/>
      <c r="QYF140" s="1415"/>
      <c r="QYG140" s="1415"/>
      <c r="QYH140" s="1415"/>
      <c r="QYI140" s="1415"/>
      <c r="QYJ140" s="1415"/>
      <c r="QYK140" s="1415"/>
      <c r="QYL140" s="1415"/>
      <c r="QYM140" s="1415"/>
      <c r="QYN140" s="1415"/>
      <c r="QYO140" s="1415"/>
      <c r="QYP140" s="1415"/>
      <c r="QYQ140" s="1415"/>
      <c r="QYR140" s="1415"/>
      <c r="QYS140" s="1415"/>
      <c r="QYT140" s="1415"/>
      <c r="QYU140" s="1415"/>
      <c r="QYV140" s="1415"/>
      <c r="QYW140" s="1415"/>
      <c r="QYX140" s="1415"/>
      <c r="QYY140" s="1415"/>
      <c r="QYZ140" s="1415"/>
      <c r="QZA140" s="1415"/>
      <c r="QZB140" s="1415"/>
      <c r="QZC140" s="1415"/>
      <c r="QZD140" s="1415"/>
      <c r="QZE140" s="1415"/>
      <c r="QZF140" s="1415"/>
      <c r="QZG140" s="1415"/>
      <c r="QZH140" s="1415"/>
      <c r="QZI140" s="1415"/>
      <c r="QZJ140" s="1415"/>
      <c r="QZK140" s="1415"/>
      <c r="QZL140" s="1415"/>
      <c r="QZM140" s="1415"/>
      <c r="QZN140" s="1415"/>
      <c r="QZO140" s="1415"/>
      <c r="QZP140" s="1415"/>
      <c r="QZQ140" s="1415"/>
      <c r="QZR140" s="1415"/>
      <c r="QZS140" s="1415"/>
      <c r="QZT140" s="1415"/>
      <c r="QZU140" s="1415"/>
      <c r="QZV140" s="1415"/>
      <c r="QZW140" s="1415"/>
      <c r="QZX140" s="1415"/>
      <c r="QZY140" s="1415"/>
      <c r="QZZ140" s="1415"/>
      <c r="RAA140" s="1415"/>
      <c r="RAB140" s="1415"/>
      <c r="RAC140" s="1415"/>
      <c r="RAD140" s="1415"/>
      <c r="RAE140" s="1415"/>
      <c r="RAF140" s="1415"/>
      <c r="RAG140" s="1415"/>
      <c r="RAH140" s="1415"/>
      <c r="RAI140" s="1415"/>
      <c r="RAJ140" s="1415"/>
      <c r="RAK140" s="1415"/>
      <c r="RAL140" s="1415"/>
      <c r="RAM140" s="1415"/>
      <c r="RAN140" s="1415"/>
      <c r="RAO140" s="1415"/>
      <c r="RAP140" s="1415"/>
      <c r="RAQ140" s="1415"/>
      <c r="RAR140" s="1415"/>
      <c r="RAS140" s="1415"/>
      <c r="RAT140" s="1415"/>
      <c r="RAU140" s="1415"/>
      <c r="RAV140" s="1415"/>
      <c r="RAW140" s="1415"/>
      <c r="RAX140" s="1415"/>
      <c r="RAY140" s="1415"/>
      <c r="RAZ140" s="1415"/>
      <c r="RBA140" s="1415"/>
      <c r="RBB140" s="1415"/>
      <c r="RBC140" s="1415"/>
      <c r="RBD140" s="1415"/>
      <c r="RBE140" s="1415"/>
      <c r="RBF140" s="1415"/>
      <c r="RBG140" s="1415"/>
      <c r="RBH140" s="1415"/>
      <c r="RBI140" s="1415"/>
      <c r="RBJ140" s="1415"/>
      <c r="RBK140" s="1415"/>
      <c r="RBL140" s="1415"/>
      <c r="RBM140" s="1415"/>
      <c r="RBN140" s="1415"/>
      <c r="RBO140" s="1415"/>
      <c r="RBP140" s="1415"/>
      <c r="RBQ140" s="1415"/>
      <c r="RBR140" s="1415"/>
      <c r="RBS140" s="1415"/>
      <c r="RBT140" s="1415"/>
      <c r="RBU140" s="1415"/>
      <c r="RBV140" s="1415"/>
      <c r="RBW140" s="1415"/>
      <c r="RBX140" s="1415"/>
      <c r="RBY140" s="1415"/>
      <c r="RBZ140" s="1415"/>
      <c r="RCA140" s="1415"/>
      <c r="RCB140" s="1415"/>
      <c r="RCC140" s="1415"/>
      <c r="RCD140" s="1415"/>
      <c r="RCE140" s="1415"/>
      <c r="RCF140" s="1415"/>
      <c r="RCG140" s="1415"/>
      <c r="RCH140" s="1415"/>
      <c r="RCI140" s="1415"/>
      <c r="RCJ140" s="1415"/>
      <c r="RCK140" s="1415"/>
      <c r="RCL140" s="1415"/>
      <c r="RCM140" s="1415"/>
      <c r="RCN140" s="1415"/>
      <c r="RCO140" s="1415"/>
      <c r="RCP140" s="1415"/>
      <c r="RCQ140" s="1415"/>
      <c r="RCR140" s="1415"/>
      <c r="RCS140" s="1415"/>
      <c r="RCT140" s="1415"/>
      <c r="RCU140" s="1415"/>
      <c r="RCV140" s="1415"/>
      <c r="RCW140" s="1415"/>
      <c r="RCX140" s="1415"/>
      <c r="RCY140" s="1415"/>
      <c r="RCZ140" s="1415"/>
      <c r="RDA140" s="1415"/>
      <c r="RDB140" s="1415"/>
      <c r="RDC140" s="1415"/>
      <c r="RDD140" s="1415"/>
      <c r="RDE140" s="1415"/>
      <c r="RDF140" s="1415"/>
      <c r="RDG140" s="1415"/>
      <c r="RDH140" s="1415"/>
      <c r="RDI140" s="1415"/>
      <c r="RDJ140" s="1415"/>
      <c r="RDK140" s="1415"/>
      <c r="RDL140" s="1415"/>
      <c r="RDM140" s="1415"/>
      <c r="RDN140" s="1415"/>
      <c r="RDO140" s="1415"/>
      <c r="RDP140" s="1415"/>
      <c r="RDQ140" s="1415"/>
      <c r="RDR140" s="1415"/>
      <c r="RDS140" s="1415"/>
      <c r="RDT140" s="1415"/>
      <c r="RDU140" s="1415"/>
      <c r="RDV140" s="1415"/>
      <c r="RDW140" s="1415"/>
      <c r="RDX140" s="1415"/>
      <c r="RDY140" s="1415"/>
      <c r="RDZ140" s="1415"/>
      <c r="REA140" s="1415"/>
      <c r="REB140" s="1415"/>
      <c r="REC140" s="1415"/>
      <c r="RED140" s="1415"/>
      <c r="REE140" s="1415"/>
      <c r="REF140" s="1415"/>
      <c r="REG140" s="1415"/>
      <c r="REH140" s="1415"/>
      <c r="REI140" s="1415"/>
      <c r="REJ140" s="1415"/>
      <c r="REK140" s="1415"/>
      <c r="REL140" s="1415"/>
      <c r="REM140" s="1415"/>
      <c r="REN140" s="1415"/>
      <c r="REO140" s="1415"/>
      <c r="REP140" s="1415"/>
      <c r="REQ140" s="1415"/>
      <c r="RER140" s="1415"/>
      <c r="RES140" s="1415"/>
      <c r="RET140" s="1415"/>
      <c r="REU140" s="1415"/>
      <c r="REV140" s="1415"/>
      <c r="REW140" s="1415"/>
      <c r="REX140" s="1415"/>
      <c r="REY140" s="1415"/>
      <c r="REZ140" s="1415"/>
      <c r="RFA140" s="1415"/>
      <c r="RFB140" s="1415"/>
      <c r="RFC140" s="1415"/>
      <c r="RFD140" s="1415"/>
      <c r="RFE140" s="1415"/>
      <c r="RFF140" s="1415"/>
      <c r="RFG140" s="1415"/>
      <c r="RFH140" s="1415"/>
      <c r="RFI140" s="1415"/>
      <c r="RFJ140" s="1415"/>
      <c r="RFK140" s="1415"/>
      <c r="RFL140" s="1415"/>
      <c r="RFM140" s="1415"/>
      <c r="RFN140" s="1415"/>
      <c r="RFO140" s="1415"/>
      <c r="RFP140" s="1415"/>
      <c r="RFQ140" s="1415"/>
      <c r="RFR140" s="1415"/>
      <c r="RFS140" s="1415"/>
      <c r="RFT140" s="1415"/>
      <c r="RFU140" s="1415"/>
      <c r="RFV140" s="1415"/>
      <c r="RFW140" s="1415"/>
      <c r="RFX140" s="1415"/>
      <c r="RFY140" s="1415"/>
      <c r="RFZ140" s="1415"/>
      <c r="RGA140" s="1415"/>
      <c r="RGB140" s="1415"/>
      <c r="RGC140" s="1415"/>
      <c r="RGD140" s="1415"/>
      <c r="RGE140" s="1415"/>
      <c r="RGF140" s="1415"/>
      <c r="RGG140" s="1415"/>
      <c r="RGH140" s="1415"/>
      <c r="RGI140" s="1415"/>
      <c r="RGJ140" s="1415"/>
      <c r="RGK140" s="1415"/>
      <c r="RGL140" s="1415"/>
      <c r="RGM140" s="1415"/>
      <c r="RGN140" s="1415"/>
      <c r="RGO140" s="1415"/>
      <c r="RGP140" s="1415"/>
      <c r="RGQ140" s="1415"/>
      <c r="RGR140" s="1415"/>
      <c r="RGS140" s="1415"/>
      <c r="RGT140" s="1415"/>
      <c r="RGU140" s="1415"/>
      <c r="RGV140" s="1415"/>
      <c r="RGW140" s="1415"/>
      <c r="RGX140" s="1415"/>
      <c r="RGY140" s="1415"/>
      <c r="RGZ140" s="1415"/>
      <c r="RHA140" s="1415"/>
      <c r="RHB140" s="1415"/>
      <c r="RHC140" s="1415"/>
      <c r="RHD140" s="1415"/>
      <c r="RHE140" s="1415"/>
      <c r="RHF140" s="1415"/>
      <c r="RHG140" s="1415"/>
      <c r="RHH140" s="1415"/>
      <c r="RHI140" s="1415"/>
      <c r="RHJ140" s="1415"/>
      <c r="RHK140" s="1415"/>
      <c r="RHL140" s="1415"/>
      <c r="RHM140" s="1415"/>
      <c r="RHN140" s="1415"/>
      <c r="RHO140" s="1415"/>
      <c r="RHP140" s="1415"/>
      <c r="RHQ140" s="1415"/>
      <c r="RHR140" s="1415"/>
      <c r="RHS140" s="1415"/>
      <c r="RHT140" s="1415"/>
      <c r="RHU140" s="1415"/>
      <c r="RHV140" s="1415"/>
      <c r="RHW140" s="1415"/>
      <c r="RHX140" s="1415"/>
      <c r="RHY140" s="1415"/>
      <c r="RHZ140" s="1415"/>
      <c r="RIA140" s="1415"/>
      <c r="RIB140" s="1415"/>
      <c r="RIC140" s="1415"/>
      <c r="RID140" s="1415"/>
      <c r="RIE140" s="1415"/>
      <c r="RIF140" s="1415"/>
      <c r="RIG140" s="1415"/>
      <c r="RIH140" s="1415"/>
      <c r="RII140" s="1415"/>
      <c r="RIJ140" s="1415"/>
      <c r="RIK140" s="1415"/>
      <c r="RIL140" s="1415"/>
      <c r="RIM140" s="1415"/>
      <c r="RIN140" s="1415"/>
      <c r="RIO140" s="1415"/>
      <c r="RIP140" s="1415"/>
      <c r="RIQ140" s="1415"/>
      <c r="RIR140" s="1415"/>
      <c r="RIS140" s="1415"/>
      <c r="RIT140" s="1415"/>
      <c r="RIU140" s="1415"/>
      <c r="RIV140" s="1415"/>
      <c r="RIW140" s="1415"/>
      <c r="RIX140" s="1415"/>
      <c r="RIY140" s="1415"/>
      <c r="RIZ140" s="1415"/>
      <c r="RJA140" s="1415"/>
      <c r="RJB140" s="1415"/>
      <c r="RJC140" s="1415"/>
      <c r="RJD140" s="1415"/>
      <c r="RJE140" s="1415"/>
      <c r="RJF140" s="1415"/>
      <c r="RJG140" s="1415"/>
      <c r="RJH140" s="1415"/>
      <c r="RJI140" s="1415"/>
      <c r="RJJ140" s="1415"/>
      <c r="RJK140" s="1415"/>
      <c r="RJL140" s="1415"/>
      <c r="RJM140" s="1415"/>
      <c r="RJN140" s="1415"/>
      <c r="RJO140" s="1415"/>
      <c r="RJP140" s="1415"/>
      <c r="RJQ140" s="1415"/>
      <c r="RJR140" s="1415"/>
      <c r="RJS140" s="1415"/>
      <c r="RJT140" s="1415"/>
      <c r="RJU140" s="1415"/>
      <c r="RJV140" s="1415"/>
      <c r="RJW140" s="1415"/>
      <c r="RJX140" s="1415"/>
      <c r="RJY140" s="1415"/>
      <c r="RJZ140" s="1415"/>
      <c r="RKA140" s="1415"/>
      <c r="RKB140" s="1415"/>
      <c r="RKC140" s="1415"/>
      <c r="RKD140" s="1415"/>
      <c r="RKE140" s="1415"/>
      <c r="RKF140" s="1415"/>
      <c r="RKG140" s="1415"/>
      <c r="RKH140" s="1415"/>
      <c r="RKI140" s="1415"/>
      <c r="RKJ140" s="1415"/>
      <c r="RKK140" s="1415"/>
      <c r="RKL140" s="1415"/>
      <c r="RKM140" s="1415"/>
      <c r="RKN140" s="1415"/>
      <c r="RKO140" s="1415"/>
      <c r="RKP140" s="1415"/>
      <c r="RKQ140" s="1415"/>
      <c r="RKR140" s="1415"/>
      <c r="RKS140" s="1415"/>
      <c r="RKT140" s="1415"/>
      <c r="RKU140" s="1415"/>
      <c r="RKV140" s="1415"/>
      <c r="RKW140" s="1415"/>
      <c r="RKX140" s="1415"/>
      <c r="RKY140" s="1415"/>
      <c r="RKZ140" s="1415"/>
      <c r="RLA140" s="1415"/>
      <c r="RLB140" s="1415"/>
      <c r="RLC140" s="1415"/>
      <c r="RLD140" s="1415"/>
      <c r="RLE140" s="1415"/>
      <c r="RLF140" s="1415"/>
      <c r="RLG140" s="1415"/>
      <c r="RLH140" s="1415"/>
      <c r="RLI140" s="1415"/>
      <c r="RLJ140" s="1415"/>
      <c r="RLK140" s="1415"/>
      <c r="RLL140" s="1415"/>
      <c r="RLM140" s="1415"/>
      <c r="RLN140" s="1415"/>
      <c r="RLO140" s="1415"/>
      <c r="RLP140" s="1415"/>
      <c r="RLQ140" s="1415"/>
      <c r="RLR140" s="1415"/>
      <c r="RLS140" s="1415"/>
      <c r="RLT140" s="1415"/>
      <c r="RLU140" s="1415"/>
      <c r="RLV140" s="1415"/>
      <c r="RLW140" s="1415"/>
      <c r="RLX140" s="1415"/>
      <c r="RLY140" s="1415"/>
      <c r="RLZ140" s="1415"/>
      <c r="RMA140" s="1415"/>
      <c r="RMB140" s="1415"/>
      <c r="RMC140" s="1415"/>
      <c r="RMD140" s="1415"/>
      <c r="RME140" s="1415"/>
      <c r="RMF140" s="1415"/>
      <c r="RMG140" s="1415"/>
      <c r="RMH140" s="1415"/>
      <c r="RMI140" s="1415"/>
      <c r="RMJ140" s="1415"/>
      <c r="RMK140" s="1415"/>
      <c r="RML140" s="1415"/>
      <c r="RMM140" s="1415"/>
      <c r="RMN140" s="1415"/>
      <c r="RMO140" s="1415"/>
      <c r="RMP140" s="1415"/>
      <c r="RMQ140" s="1415"/>
      <c r="RMR140" s="1415"/>
      <c r="RMS140" s="1415"/>
      <c r="RMT140" s="1415"/>
      <c r="RMU140" s="1415"/>
      <c r="RMV140" s="1415"/>
      <c r="RMW140" s="1415"/>
      <c r="RMX140" s="1415"/>
      <c r="RMY140" s="1415"/>
      <c r="RMZ140" s="1415"/>
      <c r="RNA140" s="1415"/>
      <c r="RNB140" s="1415"/>
      <c r="RNC140" s="1415"/>
      <c r="RND140" s="1415"/>
      <c r="RNE140" s="1415"/>
      <c r="RNF140" s="1415"/>
      <c r="RNG140" s="1415"/>
      <c r="RNH140" s="1415"/>
      <c r="RNI140" s="1415"/>
      <c r="RNJ140" s="1415"/>
      <c r="RNK140" s="1415"/>
      <c r="RNL140" s="1415"/>
      <c r="RNM140" s="1415"/>
      <c r="RNN140" s="1415"/>
      <c r="RNO140" s="1415"/>
      <c r="RNP140" s="1415"/>
      <c r="RNQ140" s="1415"/>
      <c r="RNR140" s="1415"/>
      <c r="RNS140" s="1415"/>
      <c r="RNT140" s="1415"/>
      <c r="RNU140" s="1415"/>
      <c r="RNV140" s="1415"/>
      <c r="RNW140" s="1415"/>
      <c r="RNX140" s="1415"/>
      <c r="RNY140" s="1415"/>
      <c r="RNZ140" s="1415"/>
      <c r="ROA140" s="1415"/>
      <c r="ROB140" s="1415"/>
      <c r="ROC140" s="1415"/>
      <c r="ROD140" s="1415"/>
      <c r="ROE140" s="1415"/>
      <c r="ROF140" s="1415"/>
      <c r="ROG140" s="1415"/>
      <c r="ROH140" s="1415"/>
      <c r="ROI140" s="1415"/>
      <c r="ROJ140" s="1415"/>
      <c r="ROK140" s="1415"/>
      <c r="ROL140" s="1415"/>
      <c r="ROM140" s="1415"/>
      <c r="RON140" s="1415"/>
      <c r="ROO140" s="1415"/>
      <c r="ROP140" s="1415"/>
      <c r="ROQ140" s="1415"/>
      <c r="ROR140" s="1415"/>
      <c r="ROS140" s="1415"/>
      <c r="ROT140" s="1415"/>
      <c r="ROU140" s="1415"/>
      <c r="ROV140" s="1415"/>
      <c r="ROW140" s="1415"/>
      <c r="ROX140" s="1415"/>
      <c r="ROY140" s="1415"/>
      <c r="ROZ140" s="1415"/>
      <c r="RPA140" s="1415"/>
      <c r="RPB140" s="1415"/>
      <c r="RPC140" s="1415"/>
      <c r="RPD140" s="1415"/>
      <c r="RPE140" s="1415"/>
      <c r="RPF140" s="1415"/>
      <c r="RPG140" s="1415"/>
      <c r="RPH140" s="1415"/>
      <c r="RPI140" s="1415"/>
      <c r="RPJ140" s="1415"/>
      <c r="RPK140" s="1415"/>
      <c r="RPL140" s="1415"/>
      <c r="RPM140" s="1415"/>
      <c r="RPN140" s="1415"/>
      <c r="RPO140" s="1415"/>
      <c r="RPP140" s="1415"/>
      <c r="RPQ140" s="1415"/>
      <c r="RPR140" s="1415"/>
      <c r="RPS140" s="1415"/>
      <c r="RPT140" s="1415"/>
      <c r="RPU140" s="1415"/>
      <c r="RPV140" s="1415"/>
      <c r="RPW140" s="1415"/>
      <c r="RPX140" s="1415"/>
      <c r="RPY140" s="1415"/>
      <c r="RPZ140" s="1415"/>
      <c r="RQA140" s="1415"/>
      <c r="RQB140" s="1415"/>
      <c r="RQC140" s="1415"/>
      <c r="RQD140" s="1415"/>
      <c r="RQE140" s="1415"/>
      <c r="RQF140" s="1415"/>
      <c r="RQG140" s="1415"/>
      <c r="RQH140" s="1415"/>
      <c r="RQI140" s="1415"/>
      <c r="RQJ140" s="1415"/>
      <c r="RQK140" s="1415"/>
      <c r="RQL140" s="1415"/>
      <c r="RQM140" s="1415"/>
      <c r="RQN140" s="1415"/>
      <c r="RQO140" s="1415"/>
      <c r="RQP140" s="1415"/>
      <c r="RQQ140" s="1415"/>
      <c r="RQR140" s="1415"/>
      <c r="RQS140" s="1415"/>
      <c r="RQT140" s="1415"/>
      <c r="RQU140" s="1415"/>
      <c r="RQV140" s="1415"/>
      <c r="RQW140" s="1415"/>
      <c r="RQX140" s="1415"/>
      <c r="RQY140" s="1415"/>
      <c r="RQZ140" s="1415"/>
      <c r="RRA140" s="1415"/>
      <c r="RRB140" s="1415"/>
      <c r="RRC140" s="1415"/>
      <c r="RRD140" s="1415"/>
      <c r="RRE140" s="1415"/>
      <c r="RRF140" s="1415"/>
      <c r="RRG140" s="1415"/>
      <c r="RRH140" s="1415"/>
      <c r="RRI140" s="1415"/>
      <c r="RRJ140" s="1415"/>
      <c r="RRK140" s="1415"/>
      <c r="RRL140" s="1415"/>
      <c r="RRM140" s="1415"/>
      <c r="RRN140" s="1415"/>
      <c r="RRO140" s="1415"/>
      <c r="RRP140" s="1415"/>
      <c r="RRQ140" s="1415"/>
      <c r="RRR140" s="1415"/>
      <c r="RRS140" s="1415"/>
      <c r="RRT140" s="1415"/>
      <c r="RRU140" s="1415"/>
      <c r="RRV140" s="1415"/>
      <c r="RRW140" s="1415"/>
      <c r="RRX140" s="1415"/>
      <c r="RRY140" s="1415"/>
      <c r="RRZ140" s="1415"/>
      <c r="RSA140" s="1415"/>
      <c r="RSB140" s="1415"/>
      <c r="RSC140" s="1415"/>
      <c r="RSD140" s="1415"/>
      <c r="RSE140" s="1415"/>
      <c r="RSF140" s="1415"/>
      <c r="RSG140" s="1415"/>
      <c r="RSH140" s="1415"/>
      <c r="RSI140" s="1415"/>
      <c r="RSJ140" s="1415"/>
      <c r="RSK140" s="1415"/>
      <c r="RSL140" s="1415"/>
      <c r="RSM140" s="1415"/>
      <c r="RSN140" s="1415"/>
      <c r="RSO140" s="1415"/>
      <c r="RSP140" s="1415"/>
      <c r="RSQ140" s="1415"/>
      <c r="RSR140" s="1415"/>
      <c r="RSS140" s="1415"/>
      <c r="RST140" s="1415"/>
      <c r="RSU140" s="1415"/>
      <c r="RSV140" s="1415"/>
      <c r="RSW140" s="1415"/>
      <c r="RSX140" s="1415"/>
      <c r="RSY140" s="1415"/>
      <c r="RSZ140" s="1415"/>
      <c r="RTA140" s="1415"/>
      <c r="RTB140" s="1415"/>
      <c r="RTC140" s="1415"/>
      <c r="RTD140" s="1415"/>
      <c r="RTE140" s="1415"/>
      <c r="RTF140" s="1415"/>
      <c r="RTG140" s="1415"/>
      <c r="RTH140" s="1415"/>
      <c r="RTI140" s="1415"/>
      <c r="RTJ140" s="1415"/>
      <c r="RTK140" s="1415"/>
      <c r="RTL140" s="1415"/>
      <c r="RTM140" s="1415"/>
      <c r="RTN140" s="1415"/>
      <c r="RTO140" s="1415"/>
      <c r="RTP140" s="1415"/>
      <c r="RTQ140" s="1415"/>
      <c r="RTR140" s="1415"/>
      <c r="RTS140" s="1415"/>
      <c r="RTT140" s="1415"/>
      <c r="RTU140" s="1415"/>
      <c r="RTV140" s="1415"/>
      <c r="RTW140" s="1415"/>
      <c r="RTX140" s="1415"/>
      <c r="RTY140" s="1415"/>
      <c r="RTZ140" s="1415"/>
      <c r="RUA140" s="1415"/>
      <c r="RUB140" s="1415"/>
      <c r="RUC140" s="1415"/>
      <c r="RUD140" s="1415"/>
      <c r="RUE140" s="1415"/>
      <c r="RUF140" s="1415"/>
      <c r="RUG140" s="1415"/>
      <c r="RUH140" s="1415"/>
      <c r="RUI140" s="1415"/>
      <c r="RUJ140" s="1415"/>
      <c r="RUK140" s="1415"/>
      <c r="RUL140" s="1415"/>
      <c r="RUM140" s="1415"/>
      <c r="RUN140" s="1415"/>
      <c r="RUO140" s="1415"/>
      <c r="RUP140" s="1415"/>
      <c r="RUQ140" s="1415"/>
      <c r="RUR140" s="1415"/>
      <c r="RUS140" s="1415"/>
      <c r="RUT140" s="1415"/>
      <c r="RUU140" s="1415"/>
      <c r="RUV140" s="1415"/>
      <c r="RUW140" s="1415"/>
      <c r="RUX140" s="1415"/>
      <c r="RUY140" s="1415"/>
      <c r="RUZ140" s="1415"/>
      <c r="RVA140" s="1415"/>
      <c r="RVB140" s="1415"/>
      <c r="RVC140" s="1415"/>
      <c r="RVD140" s="1415"/>
      <c r="RVE140" s="1415"/>
      <c r="RVF140" s="1415"/>
      <c r="RVG140" s="1415"/>
      <c r="RVH140" s="1415"/>
      <c r="RVI140" s="1415"/>
      <c r="RVJ140" s="1415"/>
      <c r="RVK140" s="1415"/>
      <c r="RVL140" s="1415"/>
      <c r="RVM140" s="1415"/>
      <c r="RVN140" s="1415"/>
      <c r="RVO140" s="1415"/>
      <c r="RVP140" s="1415"/>
      <c r="RVQ140" s="1415"/>
      <c r="RVR140" s="1415"/>
      <c r="RVS140" s="1415"/>
      <c r="RVT140" s="1415"/>
      <c r="RVU140" s="1415"/>
      <c r="RVV140" s="1415"/>
      <c r="RVW140" s="1415"/>
      <c r="RVX140" s="1415"/>
      <c r="RVY140" s="1415"/>
      <c r="RVZ140" s="1415"/>
      <c r="RWA140" s="1415"/>
      <c r="RWB140" s="1415"/>
      <c r="RWC140" s="1415"/>
      <c r="RWD140" s="1415"/>
      <c r="RWE140" s="1415"/>
      <c r="RWF140" s="1415"/>
      <c r="RWG140" s="1415"/>
      <c r="RWH140" s="1415"/>
      <c r="RWI140" s="1415"/>
      <c r="RWJ140" s="1415"/>
      <c r="RWK140" s="1415"/>
      <c r="RWL140" s="1415"/>
      <c r="RWM140" s="1415"/>
      <c r="RWN140" s="1415"/>
      <c r="RWO140" s="1415"/>
      <c r="RWP140" s="1415"/>
      <c r="RWQ140" s="1415"/>
      <c r="RWR140" s="1415"/>
      <c r="RWS140" s="1415"/>
      <c r="RWT140" s="1415"/>
      <c r="RWU140" s="1415"/>
      <c r="RWV140" s="1415"/>
      <c r="RWW140" s="1415"/>
      <c r="RWX140" s="1415"/>
      <c r="RWY140" s="1415"/>
      <c r="RWZ140" s="1415"/>
      <c r="RXA140" s="1415"/>
      <c r="RXB140" s="1415"/>
      <c r="RXC140" s="1415"/>
      <c r="RXD140" s="1415"/>
      <c r="RXE140" s="1415"/>
      <c r="RXF140" s="1415"/>
      <c r="RXG140" s="1415"/>
      <c r="RXH140" s="1415"/>
      <c r="RXI140" s="1415"/>
      <c r="RXJ140" s="1415"/>
      <c r="RXK140" s="1415"/>
      <c r="RXL140" s="1415"/>
      <c r="RXM140" s="1415"/>
      <c r="RXN140" s="1415"/>
      <c r="RXO140" s="1415"/>
      <c r="RXP140" s="1415"/>
      <c r="RXQ140" s="1415"/>
      <c r="RXR140" s="1415"/>
      <c r="RXS140" s="1415"/>
      <c r="RXT140" s="1415"/>
      <c r="RXU140" s="1415"/>
      <c r="RXV140" s="1415"/>
      <c r="RXW140" s="1415"/>
      <c r="RXX140" s="1415"/>
      <c r="RXY140" s="1415"/>
      <c r="RXZ140" s="1415"/>
      <c r="RYA140" s="1415"/>
      <c r="RYB140" s="1415"/>
      <c r="RYC140" s="1415"/>
      <c r="RYD140" s="1415"/>
      <c r="RYE140" s="1415"/>
      <c r="RYF140" s="1415"/>
      <c r="RYG140" s="1415"/>
      <c r="RYH140" s="1415"/>
      <c r="RYI140" s="1415"/>
      <c r="RYJ140" s="1415"/>
      <c r="RYK140" s="1415"/>
      <c r="RYL140" s="1415"/>
      <c r="RYM140" s="1415"/>
      <c r="RYN140" s="1415"/>
      <c r="RYO140" s="1415"/>
      <c r="RYP140" s="1415"/>
      <c r="RYQ140" s="1415"/>
      <c r="RYR140" s="1415"/>
      <c r="RYS140" s="1415"/>
      <c r="RYT140" s="1415"/>
      <c r="RYU140" s="1415"/>
      <c r="RYV140" s="1415"/>
      <c r="RYW140" s="1415"/>
      <c r="RYX140" s="1415"/>
      <c r="RYY140" s="1415"/>
      <c r="RYZ140" s="1415"/>
      <c r="RZA140" s="1415"/>
      <c r="RZB140" s="1415"/>
      <c r="RZC140" s="1415"/>
      <c r="RZD140" s="1415"/>
      <c r="RZE140" s="1415"/>
      <c r="RZF140" s="1415"/>
      <c r="RZG140" s="1415"/>
      <c r="RZH140" s="1415"/>
      <c r="RZI140" s="1415"/>
      <c r="RZJ140" s="1415"/>
      <c r="RZK140" s="1415"/>
      <c r="RZL140" s="1415"/>
      <c r="RZM140" s="1415"/>
      <c r="RZN140" s="1415"/>
      <c r="RZO140" s="1415"/>
      <c r="RZP140" s="1415"/>
      <c r="RZQ140" s="1415"/>
      <c r="RZR140" s="1415"/>
      <c r="RZS140" s="1415"/>
      <c r="RZT140" s="1415"/>
      <c r="RZU140" s="1415"/>
      <c r="RZV140" s="1415"/>
      <c r="RZW140" s="1415"/>
      <c r="RZX140" s="1415"/>
      <c r="RZY140" s="1415"/>
      <c r="RZZ140" s="1415"/>
      <c r="SAA140" s="1415"/>
      <c r="SAB140" s="1415"/>
      <c r="SAC140" s="1415"/>
      <c r="SAD140" s="1415"/>
      <c r="SAE140" s="1415"/>
      <c r="SAF140" s="1415"/>
      <c r="SAG140" s="1415"/>
      <c r="SAH140" s="1415"/>
      <c r="SAI140" s="1415"/>
      <c r="SAJ140" s="1415"/>
      <c r="SAK140" s="1415"/>
      <c r="SAL140" s="1415"/>
      <c r="SAM140" s="1415"/>
      <c r="SAN140" s="1415"/>
      <c r="SAO140" s="1415"/>
      <c r="SAP140" s="1415"/>
      <c r="SAQ140" s="1415"/>
      <c r="SAR140" s="1415"/>
      <c r="SAS140" s="1415"/>
      <c r="SAT140" s="1415"/>
      <c r="SAU140" s="1415"/>
      <c r="SAV140" s="1415"/>
      <c r="SAW140" s="1415"/>
      <c r="SAX140" s="1415"/>
      <c r="SAY140" s="1415"/>
      <c r="SAZ140" s="1415"/>
      <c r="SBA140" s="1415"/>
      <c r="SBB140" s="1415"/>
      <c r="SBC140" s="1415"/>
      <c r="SBD140" s="1415"/>
      <c r="SBE140" s="1415"/>
      <c r="SBF140" s="1415"/>
      <c r="SBG140" s="1415"/>
      <c r="SBH140" s="1415"/>
      <c r="SBI140" s="1415"/>
      <c r="SBJ140" s="1415"/>
      <c r="SBK140" s="1415"/>
      <c r="SBL140" s="1415"/>
      <c r="SBM140" s="1415"/>
      <c r="SBN140" s="1415"/>
      <c r="SBO140" s="1415"/>
      <c r="SBP140" s="1415"/>
      <c r="SBQ140" s="1415"/>
      <c r="SBR140" s="1415"/>
      <c r="SBS140" s="1415"/>
      <c r="SBT140" s="1415"/>
      <c r="SBU140" s="1415"/>
      <c r="SBV140" s="1415"/>
      <c r="SBW140" s="1415"/>
      <c r="SBX140" s="1415"/>
      <c r="SBY140" s="1415"/>
      <c r="SBZ140" s="1415"/>
      <c r="SCA140" s="1415"/>
      <c r="SCB140" s="1415"/>
      <c r="SCC140" s="1415"/>
      <c r="SCD140" s="1415"/>
      <c r="SCE140" s="1415"/>
      <c r="SCF140" s="1415"/>
      <c r="SCG140" s="1415"/>
      <c r="SCH140" s="1415"/>
      <c r="SCI140" s="1415"/>
      <c r="SCJ140" s="1415"/>
      <c r="SCK140" s="1415"/>
      <c r="SCL140" s="1415"/>
      <c r="SCM140" s="1415"/>
      <c r="SCN140" s="1415"/>
      <c r="SCO140" s="1415"/>
      <c r="SCP140" s="1415"/>
      <c r="SCQ140" s="1415"/>
      <c r="SCR140" s="1415"/>
      <c r="SCS140" s="1415"/>
      <c r="SCT140" s="1415"/>
      <c r="SCU140" s="1415"/>
      <c r="SCV140" s="1415"/>
      <c r="SCW140" s="1415"/>
      <c r="SCX140" s="1415"/>
      <c r="SCY140" s="1415"/>
      <c r="SCZ140" s="1415"/>
      <c r="SDA140" s="1415"/>
      <c r="SDB140" s="1415"/>
      <c r="SDC140" s="1415"/>
      <c r="SDD140" s="1415"/>
      <c r="SDE140" s="1415"/>
      <c r="SDF140" s="1415"/>
      <c r="SDG140" s="1415"/>
      <c r="SDH140" s="1415"/>
      <c r="SDI140" s="1415"/>
      <c r="SDJ140" s="1415"/>
      <c r="SDK140" s="1415"/>
      <c r="SDL140" s="1415"/>
      <c r="SDM140" s="1415"/>
      <c r="SDN140" s="1415"/>
      <c r="SDO140" s="1415"/>
      <c r="SDP140" s="1415"/>
      <c r="SDQ140" s="1415"/>
      <c r="SDR140" s="1415"/>
      <c r="SDS140" s="1415"/>
      <c r="SDT140" s="1415"/>
      <c r="SDU140" s="1415"/>
      <c r="SDV140" s="1415"/>
      <c r="SDW140" s="1415"/>
      <c r="SDX140" s="1415"/>
      <c r="SDY140" s="1415"/>
      <c r="SDZ140" s="1415"/>
      <c r="SEA140" s="1415"/>
      <c r="SEB140" s="1415"/>
      <c r="SEC140" s="1415"/>
      <c r="SED140" s="1415"/>
      <c r="SEE140" s="1415"/>
      <c r="SEF140" s="1415"/>
      <c r="SEG140" s="1415"/>
      <c r="SEH140" s="1415"/>
      <c r="SEI140" s="1415"/>
      <c r="SEJ140" s="1415"/>
      <c r="SEK140" s="1415"/>
      <c r="SEL140" s="1415"/>
      <c r="SEM140" s="1415"/>
      <c r="SEN140" s="1415"/>
      <c r="SEO140" s="1415"/>
      <c r="SEP140" s="1415"/>
      <c r="SEQ140" s="1415"/>
      <c r="SER140" s="1415"/>
      <c r="SES140" s="1415"/>
      <c r="SET140" s="1415"/>
      <c r="SEU140" s="1415"/>
      <c r="SEV140" s="1415"/>
      <c r="SEW140" s="1415"/>
      <c r="SEX140" s="1415"/>
      <c r="SEY140" s="1415"/>
      <c r="SEZ140" s="1415"/>
      <c r="SFA140" s="1415"/>
      <c r="SFB140" s="1415"/>
      <c r="SFC140" s="1415"/>
      <c r="SFD140" s="1415"/>
      <c r="SFE140" s="1415"/>
      <c r="SFF140" s="1415"/>
      <c r="SFG140" s="1415"/>
      <c r="SFH140" s="1415"/>
      <c r="SFI140" s="1415"/>
      <c r="SFJ140" s="1415"/>
      <c r="SFK140" s="1415"/>
      <c r="SFL140" s="1415"/>
      <c r="SFM140" s="1415"/>
      <c r="SFN140" s="1415"/>
      <c r="SFO140" s="1415"/>
      <c r="SFP140" s="1415"/>
      <c r="SFQ140" s="1415"/>
      <c r="SFR140" s="1415"/>
      <c r="SFS140" s="1415"/>
      <c r="SFT140" s="1415"/>
      <c r="SFU140" s="1415"/>
      <c r="SFV140" s="1415"/>
      <c r="SFW140" s="1415"/>
      <c r="SFX140" s="1415"/>
      <c r="SFY140" s="1415"/>
      <c r="SFZ140" s="1415"/>
      <c r="SGA140" s="1415"/>
      <c r="SGB140" s="1415"/>
      <c r="SGC140" s="1415"/>
      <c r="SGD140" s="1415"/>
      <c r="SGE140" s="1415"/>
      <c r="SGF140" s="1415"/>
      <c r="SGG140" s="1415"/>
      <c r="SGH140" s="1415"/>
      <c r="SGI140" s="1415"/>
      <c r="SGJ140" s="1415"/>
      <c r="SGK140" s="1415"/>
      <c r="SGL140" s="1415"/>
      <c r="SGM140" s="1415"/>
      <c r="SGN140" s="1415"/>
      <c r="SGO140" s="1415"/>
      <c r="SGP140" s="1415"/>
      <c r="SGQ140" s="1415"/>
      <c r="SGR140" s="1415"/>
      <c r="SGS140" s="1415"/>
      <c r="SGT140" s="1415"/>
      <c r="SGU140" s="1415"/>
      <c r="SGV140" s="1415"/>
      <c r="SGW140" s="1415"/>
      <c r="SGX140" s="1415"/>
      <c r="SGY140" s="1415"/>
      <c r="SGZ140" s="1415"/>
      <c r="SHA140" s="1415"/>
      <c r="SHB140" s="1415"/>
      <c r="SHC140" s="1415"/>
      <c r="SHD140" s="1415"/>
      <c r="SHE140" s="1415"/>
      <c r="SHF140" s="1415"/>
      <c r="SHG140" s="1415"/>
      <c r="SHH140" s="1415"/>
      <c r="SHI140" s="1415"/>
      <c r="SHJ140" s="1415"/>
      <c r="SHK140" s="1415"/>
      <c r="SHL140" s="1415"/>
      <c r="SHM140" s="1415"/>
      <c r="SHN140" s="1415"/>
      <c r="SHO140" s="1415"/>
      <c r="SHP140" s="1415"/>
      <c r="SHQ140" s="1415"/>
      <c r="SHR140" s="1415"/>
      <c r="SHS140" s="1415"/>
      <c r="SHT140" s="1415"/>
      <c r="SHU140" s="1415"/>
      <c r="SHV140" s="1415"/>
      <c r="SHW140" s="1415"/>
      <c r="SHX140" s="1415"/>
      <c r="SHY140" s="1415"/>
      <c r="SHZ140" s="1415"/>
      <c r="SIA140" s="1415"/>
      <c r="SIB140" s="1415"/>
      <c r="SIC140" s="1415"/>
      <c r="SID140" s="1415"/>
      <c r="SIE140" s="1415"/>
      <c r="SIF140" s="1415"/>
      <c r="SIG140" s="1415"/>
      <c r="SIH140" s="1415"/>
      <c r="SII140" s="1415"/>
      <c r="SIJ140" s="1415"/>
      <c r="SIK140" s="1415"/>
      <c r="SIL140" s="1415"/>
      <c r="SIM140" s="1415"/>
      <c r="SIN140" s="1415"/>
      <c r="SIO140" s="1415"/>
      <c r="SIP140" s="1415"/>
      <c r="SIQ140" s="1415"/>
      <c r="SIR140" s="1415"/>
      <c r="SIS140" s="1415"/>
      <c r="SIT140" s="1415"/>
      <c r="SIU140" s="1415"/>
      <c r="SIV140" s="1415"/>
      <c r="SIW140" s="1415"/>
      <c r="SIX140" s="1415"/>
      <c r="SIY140" s="1415"/>
      <c r="SIZ140" s="1415"/>
      <c r="SJA140" s="1415"/>
      <c r="SJB140" s="1415"/>
      <c r="SJC140" s="1415"/>
      <c r="SJD140" s="1415"/>
      <c r="SJE140" s="1415"/>
      <c r="SJF140" s="1415"/>
      <c r="SJG140" s="1415"/>
      <c r="SJH140" s="1415"/>
      <c r="SJI140" s="1415"/>
      <c r="SJJ140" s="1415"/>
      <c r="SJK140" s="1415"/>
      <c r="SJL140" s="1415"/>
      <c r="SJM140" s="1415"/>
      <c r="SJN140" s="1415"/>
      <c r="SJO140" s="1415"/>
      <c r="SJP140" s="1415"/>
      <c r="SJQ140" s="1415"/>
      <c r="SJR140" s="1415"/>
      <c r="SJS140" s="1415"/>
      <c r="SJT140" s="1415"/>
      <c r="SJU140" s="1415"/>
      <c r="SJV140" s="1415"/>
      <c r="SJW140" s="1415"/>
      <c r="SJX140" s="1415"/>
      <c r="SJY140" s="1415"/>
      <c r="SJZ140" s="1415"/>
      <c r="SKA140" s="1415"/>
      <c r="SKB140" s="1415"/>
      <c r="SKC140" s="1415"/>
      <c r="SKD140" s="1415"/>
      <c r="SKE140" s="1415"/>
      <c r="SKF140" s="1415"/>
      <c r="SKG140" s="1415"/>
      <c r="SKH140" s="1415"/>
      <c r="SKI140" s="1415"/>
      <c r="SKJ140" s="1415"/>
      <c r="SKK140" s="1415"/>
      <c r="SKL140" s="1415"/>
      <c r="SKM140" s="1415"/>
      <c r="SKN140" s="1415"/>
      <c r="SKO140" s="1415"/>
      <c r="SKP140" s="1415"/>
      <c r="SKQ140" s="1415"/>
      <c r="SKR140" s="1415"/>
      <c r="SKS140" s="1415"/>
      <c r="SKT140" s="1415"/>
      <c r="SKU140" s="1415"/>
      <c r="SKV140" s="1415"/>
      <c r="SKW140" s="1415"/>
      <c r="SKX140" s="1415"/>
      <c r="SKY140" s="1415"/>
      <c r="SKZ140" s="1415"/>
      <c r="SLA140" s="1415"/>
      <c r="SLB140" s="1415"/>
      <c r="SLC140" s="1415"/>
      <c r="SLD140" s="1415"/>
      <c r="SLE140" s="1415"/>
      <c r="SLF140" s="1415"/>
      <c r="SLG140" s="1415"/>
      <c r="SLH140" s="1415"/>
      <c r="SLI140" s="1415"/>
      <c r="SLJ140" s="1415"/>
      <c r="SLK140" s="1415"/>
      <c r="SLL140" s="1415"/>
      <c r="SLM140" s="1415"/>
      <c r="SLN140" s="1415"/>
      <c r="SLO140" s="1415"/>
      <c r="SLP140" s="1415"/>
      <c r="SLQ140" s="1415"/>
      <c r="SLR140" s="1415"/>
      <c r="SLS140" s="1415"/>
      <c r="SLT140" s="1415"/>
      <c r="SLU140" s="1415"/>
      <c r="SLV140" s="1415"/>
      <c r="SLW140" s="1415"/>
      <c r="SLX140" s="1415"/>
      <c r="SLY140" s="1415"/>
      <c r="SLZ140" s="1415"/>
      <c r="SMA140" s="1415"/>
      <c r="SMB140" s="1415"/>
      <c r="SMC140" s="1415"/>
      <c r="SMD140" s="1415"/>
      <c r="SME140" s="1415"/>
      <c r="SMF140" s="1415"/>
      <c r="SMG140" s="1415"/>
      <c r="SMH140" s="1415"/>
      <c r="SMI140" s="1415"/>
      <c r="SMJ140" s="1415"/>
      <c r="SMK140" s="1415"/>
      <c r="SML140" s="1415"/>
      <c r="SMM140" s="1415"/>
      <c r="SMN140" s="1415"/>
      <c r="SMO140" s="1415"/>
      <c r="SMP140" s="1415"/>
      <c r="SMQ140" s="1415"/>
      <c r="SMR140" s="1415"/>
      <c r="SMS140" s="1415"/>
      <c r="SMT140" s="1415"/>
      <c r="SMU140" s="1415"/>
      <c r="SMV140" s="1415"/>
      <c r="SMW140" s="1415"/>
      <c r="SMX140" s="1415"/>
      <c r="SMY140" s="1415"/>
      <c r="SMZ140" s="1415"/>
      <c r="SNA140" s="1415"/>
      <c r="SNB140" s="1415"/>
      <c r="SNC140" s="1415"/>
      <c r="SND140" s="1415"/>
      <c r="SNE140" s="1415"/>
      <c r="SNF140" s="1415"/>
      <c r="SNG140" s="1415"/>
      <c r="SNH140" s="1415"/>
      <c r="SNI140" s="1415"/>
      <c r="SNJ140" s="1415"/>
      <c r="SNK140" s="1415"/>
      <c r="SNL140" s="1415"/>
      <c r="SNM140" s="1415"/>
      <c r="SNN140" s="1415"/>
      <c r="SNO140" s="1415"/>
      <c r="SNP140" s="1415"/>
      <c r="SNQ140" s="1415"/>
      <c r="SNR140" s="1415"/>
      <c r="SNS140" s="1415"/>
      <c r="SNT140" s="1415"/>
      <c r="SNU140" s="1415"/>
      <c r="SNV140" s="1415"/>
      <c r="SNW140" s="1415"/>
      <c r="SNX140" s="1415"/>
      <c r="SNY140" s="1415"/>
      <c r="SNZ140" s="1415"/>
      <c r="SOA140" s="1415"/>
      <c r="SOB140" s="1415"/>
      <c r="SOC140" s="1415"/>
      <c r="SOD140" s="1415"/>
      <c r="SOE140" s="1415"/>
      <c r="SOF140" s="1415"/>
      <c r="SOG140" s="1415"/>
      <c r="SOH140" s="1415"/>
      <c r="SOI140" s="1415"/>
      <c r="SOJ140" s="1415"/>
      <c r="SOK140" s="1415"/>
      <c r="SOL140" s="1415"/>
      <c r="SOM140" s="1415"/>
      <c r="SON140" s="1415"/>
      <c r="SOO140" s="1415"/>
      <c r="SOP140" s="1415"/>
      <c r="SOQ140" s="1415"/>
      <c r="SOR140" s="1415"/>
      <c r="SOS140" s="1415"/>
      <c r="SOT140" s="1415"/>
      <c r="SOU140" s="1415"/>
      <c r="SOV140" s="1415"/>
      <c r="SOW140" s="1415"/>
      <c r="SOX140" s="1415"/>
      <c r="SOY140" s="1415"/>
      <c r="SOZ140" s="1415"/>
      <c r="SPA140" s="1415"/>
      <c r="SPB140" s="1415"/>
      <c r="SPC140" s="1415"/>
      <c r="SPD140" s="1415"/>
      <c r="SPE140" s="1415"/>
      <c r="SPF140" s="1415"/>
      <c r="SPG140" s="1415"/>
      <c r="SPH140" s="1415"/>
      <c r="SPI140" s="1415"/>
      <c r="SPJ140" s="1415"/>
      <c r="SPK140" s="1415"/>
      <c r="SPL140" s="1415"/>
      <c r="SPM140" s="1415"/>
      <c r="SPN140" s="1415"/>
      <c r="SPO140" s="1415"/>
      <c r="SPP140" s="1415"/>
      <c r="SPQ140" s="1415"/>
      <c r="SPR140" s="1415"/>
      <c r="SPS140" s="1415"/>
      <c r="SPT140" s="1415"/>
      <c r="SPU140" s="1415"/>
      <c r="SPV140" s="1415"/>
      <c r="SPW140" s="1415"/>
      <c r="SPX140" s="1415"/>
      <c r="SPY140" s="1415"/>
      <c r="SPZ140" s="1415"/>
      <c r="SQA140" s="1415"/>
      <c r="SQB140" s="1415"/>
      <c r="SQC140" s="1415"/>
      <c r="SQD140" s="1415"/>
      <c r="SQE140" s="1415"/>
      <c r="SQF140" s="1415"/>
      <c r="SQG140" s="1415"/>
      <c r="SQH140" s="1415"/>
      <c r="SQI140" s="1415"/>
      <c r="SQJ140" s="1415"/>
      <c r="SQK140" s="1415"/>
      <c r="SQL140" s="1415"/>
      <c r="SQM140" s="1415"/>
      <c r="SQN140" s="1415"/>
      <c r="SQO140" s="1415"/>
      <c r="SQP140" s="1415"/>
      <c r="SQQ140" s="1415"/>
      <c r="SQR140" s="1415"/>
      <c r="SQS140" s="1415"/>
      <c r="SQT140" s="1415"/>
      <c r="SQU140" s="1415"/>
      <c r="SQV140" s="1415"/>
      <c r="SQW140" s="1415"/>
      <c r="SQX140" s="1415"/>
      <c r="SQY140" s="1415"/>
      <c r="SQZ140" s="1415"/>
      <c r="SRA140" s="1415"/>
      <c r="SRB140" s="1415"/>
      <c r="SRC140" s="1415"/>
      <c r="SRD140" s="1415"/>
      <c r="SRE140" s="1415"/>
      <c r="SRF140" s="1415"/>
      <c r="SRG140" s="1415"/>
      <c r="SRH140" s="1415"/>
      <c r="SRI140" s="1415"/>
      <c r="SRJ140" s="1415"/>
      <c r="SRK140" s="1415"/>
      <c r="SRL140" s="1415"/>
      <c r="SRM140" s="1415"/>
      <c r="SRN140" s="1415"/>
      <c r="SRO140" s="1415"/>
      <c r="SRP140" s="1415"/>
      <c r="SRQ140" s="1415"/>
      <c r="SRR140" s="1415"/>
      <c r="SRS140" s="1415"/>
      <c r="SRT140" s="1415"/>
      <c r="SRU140" s="1415"/>
      <c r="SRV140" s="1415"/>
      <c r="SRW140" s="1415"/>
      <c r="SRX140" s="1415"/>
      <c r="SRY140" s="1415"/>
      <c r="SRZ140" s="1415"/>
      <c r="SSA140" s="1415"/>
      <c r="SSB140" s="1415"/>
      <c r="SSC140" s="1415"/>
      <c r="SSD140" s="1415"/>
      <c r="SSE140" s="1415"/>
      <c r="SSF140" s="1415"/>
      <c r="SSG140" s="1415"/>
      <c r="SSH140" s="1415"/>
      <c r="SSI140" s="1415"/>
      <c r="SSJ140" s="1415"/>
      <c r="SSK140" s="1415"/>
      <c r="SSL140" s="1415"/>
      <c r="SSM140" s="1415"/>
      <c r="SSN140" s="1415"/>
      <c r="SSO140" s="1415"/>
      <c r="SSP140" s="1415"/>
      <c r="SSQ140" s="1415"/>
      <c r="SSR140" s="1415"/>
      <c r="SSS140" s="1415"/>
      <c r="SST140" s="1415"/>
      <c r="SSU140" s="1415"/>
      <c r="SSV140" s="1415"/>
      <c r="SSW140" s="1415"/>
      <c r="SSX140" s="1415"/>
      <c r="SSY140" s="1415"/>
      <c r="SSZ140" s="1415"/>
      <c r="STA140" s="1415"/>
      <c r="STB140" s="1415"/>
      <c r="STC140" s="1415"/>
      <c r="STD140" s="1415"/>
      <c r="STE140" s="1415"/>
      <c r="STF140" s="1415"/>
      <c r="STG140" s="1415"/>
      <c r="STH140" s="1415"/>
      <c r="STI140" s="1415"/>
      <c r="STJ140" s="1415"/>
      <c r="STK140" s="1415"/>
      <c r="STL140" s="1415"/>
      <c r="STM140" s="1415"/>
      <c r="STN140" s="1415"/>
      <c r="STO140" s="1415"/>
      <c r="STP140" s="1415"/>
      <c r="STQ140" s="1415"/>
      <c r="STR140" s="1415"/>
      <c r="STS140" s="1415"/>
      <c r="STT140" s="1415"/>
      <c r="STU140" s="1415"/>
      <c r="STV140" s="1415"/>
      <c r="STW140" s="1415"/>
      <c r="STX140" s="1415"/>
      <c r="STY140" s="1415"/>
      <c r="STZ140" s="1415"/>
      <c r="SUA140" s="1415"/>
      <c r="SUB140" s="1415"/>
      <c r="SUC140" s="1415"/>
      <c r="SUD140" s="1415"/>
      <c r="SUE140" s="1415"/>
      <c r="SUF140" s="1415"/>
      <c r="SUG140" s="1415"/>
      <c r="SUH140" s="1415"/>
      <c r="SUI140" s="1415"/>
      <c r="SUJ140" s="1415"/>
      <c r="SUK140" s="1415"/>
      <c r="SUL140" s="1415"/>
      <c r="SUM140" s="1415"/>
      <c r="SUN140" s="1415"/>
      <c r="SUO140" s="1415"/>
      <c r="SUP140" s="1415"/>
      <c r="SUQ140" s="1415"/>
      <c r="SUR140" s="1415"/>
      <c r="SUS140" s="1415"/>
      <c r="SUT140" s="1415"/>
      <c r="SUU140" s="1415"/>
      <c r="SUV140" s="1415"/>
      <c r="SUW140" s="1415"/>
      <c r="SUX140" s="1415"/>
      <c r="SUY140" s="1415"/>
      <c r="SUZ140" s="1415"/>
      <c r="SVA140" s="1415"/>
      <c r="SVB140" s="1415"/>
      <c r="SVC140" s="1415"/>
      <c r="SVD140" s="1415"/>
      <c r="SVE140" s="1415"/>
      <c r="SVF140" s="1415"/>
      <c r="SVG140" s="1415"/>
      <c r="SVH140" s="1415"/>
      <c r="SVI140" s="1415"/>
      <c r="SVJ140" s="1415"/>
      <c r="SVK140" s="1415"/>
      <c r="SVL140" s="1415"/>
      <c r="SVM140" s="1415"/>
      <c r="SVN140" s="1415"/>
      <c r="SVO140" s="1415"/>
      <c r="SVP140" s="1415"/>
      <c r="SVQ140" s="1415"/>
      <c r="SVR140" s="1415"/>
      <c r="SVS140" s="1415"/>
      <c r="SVT140" s="1415"/>
      <c r="SVU140" s="1415"/>
      <c r="SVV140" s="1415"/>
      <c r="SVW140" s="1415"/>
      <c r="SVX140" s="1415"/>
      <c r="SVY140" s="1415"/>
      <c r="SVZ140" s="1415"/>
      <c r="SWA140" s="1415"/>
      <c r="SWB140" s="1415"/>
      <c r="SWC140" s="1415"/>
      <c r="SWD140" s="1415"/>
      <c r="SWE140" s="1415"/>
      <c r="SWF140" s="1415"/>
      <c r="SWG140" s="1415"/>
      <c r="SWH140" s="1415"/>
      <c r="SWI140" s="1415"/>
      <c r="SWJ140" s="1415"/>
      <c r="SWK140" s="1415"/>
      <c r="SWL140" s="1415"/>
      <c r="SWM140" s="1415"/>
      <c r="SWN140" s="1415"/>
      <c r="SWO140" s="1415"/>
      <c r="SWP140" s="1415"/>
      <c r="SWQ140" s="1415"/>
      <c r="SWR140" s="1415"/>
      <c r="SWS140" s="1415"/>
      <c r="SWT140" s="1415"/>
      <c r="SWU140" s="1415"/>
      <c r="SWV140" s="1415"/>
      <c r="SWW140" s="1415"/>
      <c r="SWX140" s="1415"/>
      <c r="SWY140" s="1415"/>
      <c r="SWZ140" s="1415"/>
      <c r="SXA140" s="1415"/>
      <c r="SXB140" s="1415"/>
      <c r="SXC140" s="1415"/>
      <c r="SXD140" s="1415"/>
      <c r="SXE140" s="1415"/>
      <c r="SXF140" s="1415"/>
      <c r="SXG140" s="1415"/>
      <c r="SXH140" s="1415"/>
      <c r="SXI140" s="1415"/>
      <c r="SXJ140" s="1415"/>
      <c r="SXK140" s="1415"/>
      <c r="SXL140" s="1415"/>
      <c r="SXM140" s="1415"/>
      <c r="SXN140" s="1415"/>
      <c r="SXO140" s="1415"/>
      <c r="SXP140" s="1415"/>
      <c r="SXQ140" s="1415"/>
      <c r="SXR140" s="1415"/>
      <c r="SXS140" s="1415"/>
      <c r="SXT140" s="1415"/>
      <c r="SXU140" s="1415"/>
      <c r="SXV140" s="1415"/>
      <c r="SXW140" s="1415"/>
      <c r="SXX140" s="1415"/>
      <c r="SXY140" s="1415"/>
      <c r="SXZ140" s="1415"/>
      <c r="SYA140" s="1415"/>
      <c r="SYB140" s="1415"/>
      <c r="SYC140" s="1415"/>
      <c r="SYD140" s="1415"/>
      <c r="SYE140" s="1415"/>
      <c r="SYF140" s="1415"/>
      <c r="SYG140" s="1415"/>
      <c r="SYH140" s="1415"/>
      <c r="SYI140" s="1415"/>
      <c r="SYJ140" s="1415"/>
      <c r="SYK140" s="1415"/>
      <c r="SYL140" s="1415"/>
      <c r="SYM140" s="1415"/>
      <c r="SYN140" s="1415"/>
      <c r="SYO140" s="1415"/>
      <c r="SYP140" s="1415"/>
      <c r="SYQ140" s="1415"/>
      <c r="SYR140" s="1415"/>
      <c r="SYS140" s="1415"/>
      <c r="SYT140" s="1415"/>
      <c r="SYU140" s="1415"/>
      <c r="SYV140" s="1415"/>
      <c r="SYW140" s="1415"/>
      <c r="SYX140" s="1415"/>
      <c r="SYY140" s="1415"/>
      <c r="SYZ140" s="1415"/>
      <c r="SZA140" s="1415"/>
      <c r="SZB140" s="1415"/>
      <c r="SZC140" s="1415"/>
      <c r="SZD140" s="1415"/>
      <c r="SZE140" s="1415"/>
      <c r="SZF140" s="1415"/>
      <c r="SZG140" s="1415"/>
      <c r="SZH140" s="1415"/>
      <c r="SZI140" s="1415"/>
      <c r="SZJ140" s="1415"/>
      <c r="SZK140" s="1415"/>
      <c r="SZL140" s="1415"/>
      <c r="SZM140" s="1415"/>
      <c r="SZN140" s="1415"/>
      <c r="SZO140" s="1415"/>
      <c r="SZP140" s="1415"/>
      <c r="SZQ140" s="1415"/>
      <c r="SZR140" s="1415"/>
      <c r="SZS140" s="1415"/>
      <c r="SZT140" s="1415"/>
      <c r="SZU140" s="1415"/>
      <c r="SZV140" s="1415"/>
      <c r="SZW140" s="1415"/>
      <c r="SZX140" s="1415"/>
      <c r="SZY140" s="1415"/>
      <c r="SZZ140" s="1415"/>
      <c r="TAA140" s="1415"/>
      <c r="TAB140" s="1415"/>
      <c r="TAC140" s="1415"/>
      <c r="TAD140" s="1415"/>
      <c r="TAE140" s="1415"/>
      <c r="TAF140" s="1415"/>
      <c r="TAG140" s="1415"/>
      <c r="TAH140" s="1415"/>
      <c r="TAI140" s="1415"/>
      <c r="TAJ140" s="1415"/>
      <c r="TAK140" s="1415"/>
      <c r="TAL140" s="1415"/>
      <c r="TAM140" s="1415"/>
      <c r="TAN140" s="1415"/>
      <c r="TAO140" s="1415"/>
      <c r="TAP140" s="1415"/>
      <c r="TAQ140" s="1415"/>
      <c r="TAR140" s="1415"/>
      <c r="TAS140" s="1415"/>
      <c r="TAT140" s="1415"/>
      <c r="TAU140" s="1415"/>
      <c r="TAV140" s="1415"/>
      <c r="TAW140" s="1415"/>
      <c r="TAX140" s="1415"/>
      <c r="TAY140" s="1415"/>
      <c r="TAZ140" s="1415"/>
      <c r="TBA140" s="1415"/>
      <c r="TBB140" s="1415"/>
      <c r="TBC140" s="1415"/>
      <c r="TBD140" s="1415"/>
      <c r="TBE140" s="1415"/>
      <c r="TBF140" s="1415"/>
      <c r="TBG140" s="1415"/>
      <c r="TBH140" s="1415"/>
      <c r="TBI140" s="1415"/>
      <c r="TBJ140" s="1415"/>
      <c r="TBK140" s="1415"/>
      <c r="TBL140" s="1415"/>
      <c r="TBM140" s="1415"/>
      <c r="TBN140" s="1415"/>
      <c r="TBO140" s="1415"/>
      <c r="TBP140" s="1415"/>
      <c r="TBQ140" s="1415"/>
      <c r="TBR140" s="1415"/>
      <c r="TBS140" s="1415"/>
      <c r="TBT140" s="1415"/>
      <c r="TBU140" s="1415"/>
      <c r="TBV140" s="1415"/>
      <c r="TBW140" s="1415"/>
      <c r="TBX140" s="1415"/>
      <c r="TBY140" s="1415"/>
      <c r="TBZ140" s="1415"/>
      <c r="TCA140" s="1415"/>
      <c r="TCB140" s="1415"/>
      <c r="TCC140" s="1415"/>
      <c r="TCD140" s="1415"/>
      <c r="TCE140" s="1415"/>
      <c r="TCF140" s="1415"/>
      <c r="TCG140" s="1415"/>
      <c r="TCH140" s="1415"/>
      <c r="TCI140" s="1415"/>
      <c r="TCJ140" s="1415"/>
      <c r="TCK140" s="1415"/>
      <c r="TCL140" s="1415"/>
      <c r="TCM140" s="1415"/>
      <c r="TCN140" s="1415"/>
      <c r="TCO140" s="1415"/>
      <c r="TCP140" s="1415"/>
      <c r="TCQ140" s="1415"/>
      <c r="TCR140" s="1415"/>
      <c r="TCS140" s="1415"/>
      <c r="TCT140" s="1415"/>
      <c r="TCU140" s="1415"/>
      <c r="TCV140" s="1415"/>
      <c r="TCW140" s="1415"/>
      <c r="TCX140" s="1415"/>
      <c r="TCY140" s="1415"/>
      <c r="TCZ140" s="1415"/>
      <c r="TDA140" s="1415"/>
      <c r="TDB140" s="1415"/>
      <c r="TDC140" s="1415"/>
      <c r="TDD140" s="1415"/>
      <c r="TDE140" s="1415"/>
      <c r="TDF140" s="1415"/>
      <c r="TDG140" s="1415"/>
      <c r="TDH140" s="1415"/>
      <c r="TDI140" s="1415"/>
      <c r="TDJ140" s="1415"/>
      <c r="TDK140" s="1415"/>
      <c r="TDL140" s="1415"/>
      <c r="TDM140" s="1415"/>
      <c r="TDN140" s="1415"/>
      <c r="TDO140" s="1415"/>
      <c r="TDP140" s="1415"/>
      <c r="TDQ140" s="1415"/>
      <c r="TDR140" s="1415"/>
      <c r="TDS140" s="1415"/>
      <c r="TDT140" s="1415"/>
      <c r="TDU140" s="1415"/>
      <c r="TDV140" s="1415"/>
      <c r="TDW140" s="1415"/>
      <c r="TDX140" s="1415"/>
      <c r="TDY140" s="1415"/>
      <c r="TDZ140" s="1415"/>
      <c r="TEA140" s="1415"/>
      <c r="TEB140" s="1415"/>
      <c r="TEC140" s="1415"/>
      <c r="TED140" s="1415"/>
      <c r="TEE140" s="1415"/>
      <c r="TEF140" s="1415"/>
      <c r="TEG140" s="1415"/>
      <c r="TEH140" s="1415"/>
      <c r="TEI140" s="1415"/>
      <c r="TEJ140" s="1415"/>
      <c r="TEK140" s="1415"/>
      <c r="TEL140" s="1415"/>
      <c r="TEM140" s="1415"/>
      <c r="TEN140" s="1415"/>
      <c r="TEO140" s="1415"/>
      <c r="TEP140" s="1415"/>
      <c r="TEQ140" s="1415"/>
      <c r="TER140" s="1415"/>
      <c r="TES140" s="1415"/>
      <c r="TET140" s="1415"/>
      <c r="TEU140" s="1415"/>
      <c r="TEV140" s="1415"/>
      <c r="TEW140" s="1415"/>
      <c r="TEX140" s="1415"/>
      <c r="TEY140" s="1415"/>
      <c r="TEZ140" s="1415"/>
      <c r="TFA140" s="1415"/>
      <c r="TFB140" s="1415"/>
      <c r="TFC140" s="1415"/>
      <c r="TFD140" s="1415"/>
      <c r="TFE140" s="1415"/>
      <c r="TFF140" s="1415"/>
      <c r="TFG140" s="1415"/>
      <c r="TFH140" s="1415"/>
      <c r="TFI140" s="1415"/>
      <c r="TFJ140" s="1415"/>
      <c r="TFK140" s="1415"/>
      <c r="TFL140" s="1415"/>
      <c r="TFM140" s="1415"/>
      <c r="TFN140" s="1415"/>
      <c r="TFO140" s="1415"/>
      <c r="TFP140" s="1415"/>
      <c r="TFQ140" s="1415"/>
      <c r="TFR140" s="1415"/>
      <c r="TFS140" s="1415"/>
      <c r="TFT140" s="1415"/>
      <c r="TFU140" s="1415"/>
      <c r="TFV140" s="1415"/>
      <c r="TFW140" s="1415"/>
      <c r="TFX140" s="1415"/>
      <c r="TFY140" s="1415"/>
      <c r="TFZ140" s="1415"/>
      <c r="TGA140" s="1415"/>
      <c r="TGB140" s="1415"/>
      <c r="TGC140" s="1415"/>
      <c r="TGD140" s="1415"/>
      <c r="TGE140" s="1415"/>
      <c r="TGF140" s="1415"/>
      <c r="TGG140" s="1415"/>
      <c r="TGH140" s="1415"/>
      <c r="TGI140" s="1415"/>
      <c r="TGJ140" s="1415"/>
      <c r="TGK140" s="1415"/>
      <c r="TGL140" s="1415"/>
      <c r="TGM140" s="1415"/>
      <c r="TGN140" s="1415"/>
      <c r="TGO140" s="1415"/>
      <c r="TGP140" s="1415"/>
      <c r="TGQ140" s="1415"/>
      <c r="TGR140" s="1415"/>
      <c r="TGS140" s="1415"/>
      <c r="TGT140" s="1415"/>
      <c r="TGU140" s="1415"/>
      <c r="TGV140" s="1415"/>
      <c r="TGW140" s="1415"/>
      <c r="TGX140" s="1415"/>
      <c r="TGY140" s="1415"/>
      <c r="TGZ140" s="1415"/>
      <c r="THA140" s="1415"/>
      <c r="THB140" s="1415"/>
      <c r="THC140" s="1415"/>
      <c r="THD140" s="1415"/>
      <c r="THE140" s="1415"/>
      <c r="THF140" s="1415"/>
      <c r="THG140" s="1415"/>
      <c r="THH140" s="1415"/>
      <c r="THI140" s="1415"/>
      <c r="THJ140" s="1415"/>
      <c r="THK140" s="1415"/>
      <c r="THL140" s="1415"/>
      <c r="THM140" s="1415"/>
      <c r="THN140" s="1415"/>
      <c r="THO140" s="1415"/>
      <c r="THP140" s="1415"/>
      <c r="THQ140" s="1415"/>
      <c r="THR140" s="1415"/>
      <c r="THS140" s="1415"/>
      <c r="THT140" s="1415"/>
      <c r="THU140" s="1415"/>
      <c r="THV140" s="1415"/>
      <c r="THW140" s="1415"/>
      <c r="THX140" s="1415"/>
      <c r="THY140" s="1415"/>
      <c r="THZ140" s="1415"/>
      <c r="TIA140" s="1415"/>
      <c r="TIB140" s="1415"/>
      <c r="TIC140" s="1415"/>
      <c r="TID140" s="1415"/>
      <c r="TIE140" s="1415"/>
      <c r="TIF140" s="1415"/>
      <c r="TIG140" s="1415"/>
      <c r="TIH140" s="1415"/>
      <c r="TII140" s="1415"/>
      <c r="TIJ140" s="1415"/>
      <c r="TIK140" s="1415"/>
      <c r="TIL140" s="1415"/>
      <c r="TIM140" s="1415"/>
      <c r="TIN140" s="1415"/>
      <c r="TIO140" s="1415"/>
      <c r="TIP140" s="1415"/>
      <c r="TIQ140" s="1415"/>
      <c r="TIR140" s="1415"/>
      <c r="TIS140" s="1415"/>
      <c r="TIT140" s="1415"/>
      <c r="TIU140" s="1415"/>
      <c r="TIV140" s="1415"/>
      <c r="TIW140" s="1415"/>
      <c r="TIX140" s="1415"/>
      <c r="TIY140" s="1415"/>
      <c r="TIZ140" s="1415"/>
      <c r="TJA140" s="1415"/>
      <c r="TJB140" s="1415"/>
      <c r="TJC140" s="1415"/>
      <c r="TJD140" s="1415"/>
      <c r="TJE140" s="1415"/>
      <c r="TJF140" s="1415"/>
      <c r="TJG140" s="1415"/>
      <c r="TJH140" s="1415"/>
      <c r="TJI140" s="1415"/>
      <c r="TJJ140" s="1415"/>
      <c r="TJK140" s="1415"/>
      <c r="TJL140" s="1415"/>
      <c r="TJM140" s="1415"/>
      <c r="TJN140" s="1415"/>
      <c r="TJO140" s="1415"/>
      <c r="TJP140" s="1415"/>
      <c r="TJQ140" s="1415"/>
      <c r="TJR140" s="1415"/>
      <c r="TJS140" s="1415"/>
      <c r="TJT140" s="1415"/>
      <c r="TJU140" s="1415"/>
      <c r="TJV140" s="1415"/>
      <c r="TJW140" s="1415"/>
      <c r="TJX140" s="1415"/>
      <c r="TJY140" s="1415"/>
      <c r="TJZ140" s="1415"/>
      <c r="TKA140" s="1415"/>
      <c r="TKB140" s="1415"/>
      <c r="TKC140" s="1415"/>
      <c r="TKD140" s="1415"/>
      <c r="TKE140" s="1415"/>
      <c r="TKF140" s="1415"/>
      <c r="TKG140" s="1415"/>
      <c r="TKH140" s="1415"/>
      <c r="TKI140" s="1415"/>
      <c r="TKJ140" s="1415"/>
      <c r="TKK140" s="1415"/>
      <c r="TKL140" s="1415"/>
      <c r="TKM140" s="1415"/>
      <c r="TKN140" s="1415"/>
      <c r="TKO140" s="1415"/>
      <c r="TKP140" s="1415"/>
      <c r="TKQ140" s="1415"/>
      <c r="TKR140" s="1415"/>
      <c r="TKS140" s="1415"/>
      <c r="TKT140" s="1415"/>
      <c r="TKU140" s="1415"/>
      <c r="TKV140" s="1415"/>
      <c r="TKW140" s="1415"/>
      <c r="TKX140" s="1415"/>
      <c r="TKY140" s="1415"/>
      <c r="TKZ140" s="1415"/>
      <c r="TLA140" s="1415"/>
      <c r="TLB140" s="1415"/>
      <c r="TLC140" s="1415"/>
      <c r="TLD140" s="1415"/>
      <c r="TLE140" s="1415"/>
      <c r="TLF140" s="1415"/>
      <c r="TLG140" s="1415"/>
      <c r="TLH140" s="1415"/>
      <c r="TLI140" s="1415"/>
      <c r="TLJ140" s="1415"/>
      <c r="TLK140" s="1415"/>
      <c r="TLL140" s="1415"/>
      <c r="TLM140" s="1415"/>
      <c r="TLN140" s="1415"/>
      <c r="TLO140" s="1415"/>
      <c r="TLP140" s="1415"/>
      <c r="TLQ140" s="1415"/>
      <c r="TLR140" s="1415"/>
      <c r="TLS140" s="1415"/>
      <c r="TLT140" s="1415"/>
      <c r="TLU140" s="1415"/>
      <c r="TLV140" s="1415"/>
      <c r="TLW140" s="1415"/>
      <c r="TLX140" s="1415"/>
      <c r="TLY140" s="1415"/>
      <c r="TLZ140" s="1415"/>
      <c r="TMA140" s="1415"/>
      <c r="TMB140" s="1415"/>
      <c r="TMC140" s="1415"/>
      <c r="TMD140" s="1415"/>
      <c r="TME140" s="1415"/>
      <c r="TMF140" s="1415"/>
      <c r="TMG140" s="1415"/>
      <c r="TMH140" s="1415"/>
      <c r="TMI140" s="1415"/>
      <c r="TMJ140" s="1415"/>
      <c r="TMK140" s="1415"/>
      <c r="TML140" s="1415"/>
      <c r="TMM140" s="1415"/>
      <c r="TMN140" s="1415"/>
      <c r="TMO140" s="1415"/>
      <c r="TMP140" s="1415"/>
      <c r="TMQ140" s="1415"/>
      <c r="TMR140" s="1415"/>
      <c r="TMS140" s="1415"/>
      <c r="TMT140" s="1415"/>
      <c r="TMU140" s="1415"/>
      <c r="TMV140" s="1415"/>
      <c r="TMW140" s="1415"/>
      <c r="TMX140" s="1415"/>
      <c r="TMY140" s="1415"/>
      <c r="TMZ140" s="1415"/>
      <c r="TNA140" s="1415"/>
      <c r="TNB140" s="1415"/>
      <c r="TNC140" s="1415"/>
      <c r="TND140" s="1415"/>
      <c r="TNE140" s="1415"/>
      <c r="TNF140" s="1415"/>
      <c r="TNG140" s="1415"/>
      <c r="TNH140" s="1415"/>
      <c r="TNI140" s="1415"/>
      <c r="TNJ140" s="1415"/>
      <c r="TNK140" s="1415"/>
      <c r="TNL140" s="1415"/>
      <c r="TNM140" s="1415"/>
      <c r="TNN140" s="1415"/>
      <c r="TNO140" s="1415"/>
      <c r="TNP140" s="1415"/>
      <c r="TNQ140" s="1415"/>
      <c r="TNR140" s="1415"/>
      <c r="TNS140" s="1415"/>
      <c r="TNT140" s="1415"/>
      <c r="TNU140" s="1415"/>
      <c r="TNV140" s="1415"/>
      <c r="TNW140" s="1415"/>
      <c r="TNX140" s="1415"/>
      <c r="TNY140" s="1415"/>
      <c r="TNZ140" s="1415"/>
      <c r="TOA140" s="1415"/>
      <c r="TOB140" s="1415"/>
      <c r="TOC140" s="1415"/>
      <c r="TOD140" s="1415"/>
      <c r="TOE140" s="1415"/>
      <c r="TOF140" s="1415"/>
      <c r="TOG140" s="1415"/>
      <c r="TOH140" s="1415"/>
      <c r="TOI140" s="1415"/>
      <c r="TOJ140" s="1415"/>
      <c r="TOK140" s="1415"/>
      <c r="TOL140" s="1415"/>
      <c r="TOM140" s="1415"/>
      <c r="TON140" s="1415"/>
      <c r="TOO140" s="1415"/>
      <c r="TOP140" s="1415"/>
      <c r="TOQ140" s="1415"/>
      <c r="TOR140" s="1415"/>
      <c r="TOS140" s="1415"/>
      <c r="TOT140" s="1415"/>
      <c r="TOU140" s="1415"/>
      <c r="TOV140" s="1415"/>
      <c r="TOW140" s="1415"/>
      <c r="TOX140" s="1415"/>
      <c r="TOY140" s="1415"/>
      <c r="TOZ140" s="1415"/>
      <c r="TPA140" s="1415"/>
      <c r="TPB140" s="1415"/>
      <c r="TPC140" s="1415"/>
      <c r="TPD140" s="1415"/>
      <c r="TPE140" s="1415"/>
      <c r="TPF140" s="1415"/>
      <c r="TPG140" s="1415"/>
      <c r="TPH140" s="1415"/>
      <c r="TPI140" s="1415"/>
      <c r="TPJ140" s="1415"/>
      <c r="TPK140" s="1415"/>
      <c r="TPL140" s="1415"/>
      <c r="TPM140" s="1415"/>
      <c r="TPN140" s="1415"/>
      <c r="TPO140" s="1415"/>
      <c r="TPP140" s="1415"/>
      <c r="TPQ140" s="1415"/>
      <c r="TPR140" s="1415"/>
      <c r="TPS140" s="1415"/>
      <c r="TPT140" s="1415"/>
      <c r="TPU140" s="1415"/>
      <c r="TPV140" s="1415"/>
      <c r="TPW140" s="1415"/>
      <c r="TPX140" s="1415"/>
      <c r="TPY140" s="1415"/>
      <c r="TPZ140" s="1415"/>
      <c r="TQA140" s="1415"/>
      <c r="TQB140" s="1415"/>
      <c r="TQC140" s="1415"/>
      <c r="TQD140" s="1415"/>
      <c r="TQE140" s="1415"/>
      <c r="TQF140" s="1415"/>
      <c r="TQG140" s="1415"/>
      <c r="TQH140" s="1415"/>
      <c r="TQI140" s="1415"/>
      <c r="TQJ140" s="1415"/>
      <c r="TQK140" s="1415"/>
      <c r="TQL140" s="1415"/>
      <c r="TQM140" s="1415"/>
      <c r="TQN140" s="1415"/>
      <c r="TQO140" s="1415"/>
      <c r="TQP140" s="1415"/>
      <c r="TQQ140" s="1415"/>
      <c r="TQR140" s="1415"/>
      <c r="TQS140" s="1415"/>
      <c r="TQT140" s="1415"/>
      <c r="TQU140" s="1415"/>
      <c r="TQV140" s="1415"/>
      <c r="TQW140" s="1415"/>
      <c r="TQX140" s="1415"/>
      <c r="TQY140" s="1415"/>
      <c r="TQZ140" s="1415"/>
      <c r="TRA140" s="1415"/>
      <c r="TRB140" s="1415"/>
      <c r="TRC140" s="1415"/>
      <c r="TRD140" s="1415"/>
      <c r="TRE140" s="1415"/>
      <c r="TRF140" s="1415"/>
      <c r="TRG140" s="1415"/>
      <c r="TRH140" s="1415"/>
      <c r="TRI140" s="1415"/>
      <c r="TRJ140" s="1415"/>
      <c r="TRK140" s="1415"/>
      <c r="TRL140" s="1415"/>
      <c r="TRM140" s="1415"/>
      <c r="TRN140" s="1415"/>
      <c r="TRO140" s="1415"/>
      <c r="TRP140" s="1415"/>
      <c r="TRQ140" s="1415"/>
      <c r="TRR140" s="1415"/>
      <c r="TRS140" s="1415"/>
      <c r="TRT140" s="1415"/>
      <c r="TRU140" s="1415"/>
      <c r="TRV140" s="1415"/>
      <c r="TRW140" s="1415"/>
      <c r="TRX140" s="1415"/>
      <c r="TRY140" s="1415"/>
      <c r="TRZ140" s="1415"/>
      <c r="TSA140" s="1415"/>
      <c r="TSB140" s="1415"/>
      <c r="TSC140" s="1415"/>
      <c r="TSD140" s="1415"/>
      <c r="TSE140" s="1415"/>
      <c r="TSF140" s="1415"/>
      <c r="TSG140" s="1415"/>
      <c r="TSH140" s="1415"/>
      <c r="TSI140" s="1415"/>
      <c r="TSJ140" s="1415"/>
      <c r="TSK140" s="1415"/>
      <c r="TSL140" s="1415"/>
      <c r="TSM140" s="1415"/>
      <c r="TSN140" s="1415"/>
      <c r="TSO140" s="1415"/>
      <c r="TSP140" s="1415"/>
      <c r="TSQ140" s="1415"/>
      <c r="TSR140" s="1415"/>
      <c r="TSS140" s="1415"/>
      <c r="TST140" s="1415"/>
      <c r="TSU140" s="1415"/>
      <c r="TSV140" s="1415"/>
      <c r="TSW140" s="1415"/>
      <c r="TSX140" s="1415"/>
      <c r="TSY140" s="1415"/>
      <c r="TSZ140" s="1415"/>
      <c r="TTA140" s="1415"/>
      <c r="TTB140" s="1415"/>
      <c r="TTC140" s="1415"/>
      <c r="TTD140" s="1415"/>
      <c r="TTE140" s="1415"/>
      <c r="TTF140" s="1415"/>
      <c r="TTG140" s="1415"/>
      <c r="TTH140" s="1415"/>
      <c r="TTI140" s="1415"/>
      <c r="TTJ140" s="1415"/>
      <c r="TTK140" s="1415"/>
      <c r="TTL140" s="1415"/>
      <c r="TTM140" s="1415"/>
      <c r="TTN140" s="1415"/>
      <c r="TTO140" s="1415"/>
      <c r="TTP140" s="1415"/>
      <c r="TTQ140" s="1415"/>
      <c r="TTR140" s="1415"/>
      <c r="TTS140" s="1415"/>
      <c r="TTT140" s="1415"/>
      <c r="TTU140" s="1415"/>
      <c r="TTV140" s="1415"/>
      <c r="TTW140" s="1415"/>
      <c r="TTX140" s="1415"/>
      <c r="TTY140" s="1415"/>
      <c r="TTZ140" s="1415"/>
      <c r="TUA140" s="1415"/>
      <c r="TUB140" s="1415"/>
      <c r="TUC140" s="1415"/>
      <c r="TUD140" s="1415"/>
      <c r="TUE140" s="1415"/>
      <c r="TUF140" s="1415"/>
      <c r="TUG140" s="1415"/>
      <c r="TUH140" s="1415"/>
      <c r="TUI140" s="1415"/>
      <c r="TUJ140" s="1415"/>
      <c r="TUK140" s="1415"/>
      <c r="TUL140" s="1415"/>
      <c r="TUM140" s="1415"/>
      <c r="TUN140" s="1415"/>
      <c r="TUO140" s="1415"/>
      <c r="TUP140" s="1415"/>
      <c r="TUQ140" s="1415"/>
      <c r="TUR140" s="1415"/>
      <c r="TUS140" s="1415"/>
      <c r="TUT140" s="1415"/>
      <c r="TUU140" s="1415"/>
      <c r="TUV140" s="1415"/>
      <c r="TUW140" s="1415"/>
      <c r="TUX140" s="1415"/>
      <c r="TUY140" s="1415"/>
      <c r="TUZ140" s="1415"/>
      <c r="TVA140" s="1415"/>
      <c r="TVB140" s="1415"/>
      <c r="TVC140" s="1415"/>
      <c r="TVD140" s="1415"/>
      <c r="TVE140" s="1415"/>
      <c r="TVF140" s="1415"/>
      <c r="TVG140" s="1415"/>
      <c r="TVH140" s="1415"/>
      <c r="TVI140" s="1415"/>
      <c r="TVJ140" s="1415"/>
      <c r="TVK140" s="1415"/>
      <c r="TVL140" s="1415"/>
      <c r="TVM140" s="1415"/>
      <c r="TVN140" s="1415"/>
      <c r="TVO140" s="1415"/>
      <c r="TVP140" s="1415"/>
      <c r="TVQ140" s="1415"/>
      <c r="TVR140" s="1415"/>
      <c r="TVS140" s="1415"/>
      <c r="TVT140" s="1415"/>
      <c r="TVU140" s="1415"/>
      <c r="TVV140" s="1415"/>
      <c r="TVW140" s="1415"/>
      <c r="TVX140" s="1415"/>
      <c r="TVY140" s="1415"/>
      <c r="TVZ140" s="1415"/>
      <c r="TWA140" s="1415"/>
      <c r="TWB140" s="1415"/>
      <c r="TWC140" s="1415"/>
      <c r="TWD140" s="1415"/>
      <c r="TWE140" s="1415"/>
      <c r="TWF140" s="1415"/>
      <c r="TWG140" s="1415"/>
      <c r="TWH140" s="1415"/>
      <c r="TWI140" s="1415"/>
      <c r="TWJ140" s="1415"/>
      <c r="TWK140" s="1415"/>
      <c r="TWL140" s="1415"/>
      <c r="TWM140" s="1415"/>
      <c r="TWN140" s="1415"/>
      <c r="TWO140" s="1415"/>
      <c r="TWP140" s="1415"/>
      <c r="TWQ140" s="1415"/>
      <c r="TWR140" s="1415"/>
      <c r="TWS140" s="1415"/>
      <c r="TWT140" s="1415"/>
      <c r="TWU140" s="1415"/>
      <c r="TWV140" s="1415"/>
      <c r="TWW140" s="1415"/>
      <c r="TWX140" s="1415"/>
      <c r="TWY140" s="1415"/>
      <c r="TWZ140" s="1415"/>
      <c r="TXA140" s="1415"/>
      <c r="TXB140" s="1415"/>
      <c r="TXC140" s="1415"/>
      <c r="TXD140" s="1415"/>
      <c r="TXE140" s="1415"/>
      <c r="TXF140" s="1415"/>
      <c r="TXG140" s="1415"/>
      <c r="TXH140" s="1415"/>
      <c r="TXI140" s="1415"/>
      <c r="TXJ140" s="1415"/>
      <c r="TXK140" s="1415"/>
      <c r="TXL140" s="1415"/>
      <c r="TXM140" s="1415"/>
      <c r="TXN140" s="1415"/>
      <c r="TXO140" s="1415"/>
      <c r="TXP140" s="1415"/>
      <c r="TXQ140" s="1415"/>
      <c r="TXR140" s="1415"/>
      <c r="TXS140" s="1415"/>
      <c r="TXT140" s="1415"/>
      <c r="TXU140" s="1415"/>
      <c r="TXV140" s="1415"/>
      <c r="TXW140" s="1415"/>
      <c r="TXX140" s="1415"/>
      <c r="TXY140" s="1415"/>
      <c r="TXZ140" s="1415"/>
      <c r="TYA140" s="1415"/>
      <c r="TYB140" s="1415"/>
      <c r="TYC140" s="1415"/>
      <c r="TYD140" s="1415"/>
      <c r="TYE140" s="1415"/>
      <c r="TYF140" s="1415"/>
      <c r="TYG140" s="1415"/>
      <c r="TYH140" s="1415"/>
      <c r="TYI140" s="1415"/>
      <c r="TYJ140" s="1415"/>
      <c r="TYK140" s="1415"/>
      <c r="TYL140" s="1415"/>
      <c r="TYM140" s="1415"/>
      <c r="TYN140" s="1415"/>
      <c r="TYO140" s="1415"/>
      <c r="TYP140" s="1415"/>
      <c r="TYQ140" s="1415"/>
      <c r="TYR140" s="1415"/>
      <c r="TYS140" s="1415"/>
      <c r="TYT140" s="1415"/>
      <c r="TYU140" s="1415"/>
      <c r="TYV140" s="1415"/>
      <c r="TYW140" s="1415"/>
      <c r="TYX140" s="1415"/>
      <c r="TYY140" s="1415"/>
      <c r="TYZ140" s="1415"/>
      <c r="TZA140" s="1415"/>
      <c r="TZB140" s="1415"/>
      <c r="TZC140" s="1415"/>
      <c r="TZD140" s="1415"/>
      <c r="TZE140" s="1415"/>
      <c r="TZF140" s="1415"/>
      <c r="TZG140" s="1415"/>
      <c r="TZH140" s="1415"/>
      <c r="TZI140" s="1415"/>
      <c r="TZJ140" s="1415"/>
      <c r="TZK140" s="1415"/>
      <c r="TZL140" s="1415"/>
      <c r="TZM140" s="1415"/>
      <c r="TZN140" s="1415"/>
      <c r="TZO140" s="1415"/>
      <c r="TZP140" s="1415"/>
      <c r="TZQ140" s="1415"/>
      <c r="TZR140" s="1415"/>
      <c r="TZS140" s="1415"/>
      <c r="TZT140" s="1415"/>
      <c r="TZU140" s="1415"/>
      <c r="TZV140" s="1415"/>
      <c r="TZW140" s="1415"/>
      <c r="TZX140" s="1415"/>
      <c r="TZY140" s="1415"/>
      <c r="TZZ140" s="1415"/>
      <c r="UAA140" s="1415"/>
      <c r="UAB140" s="1415"/>
      <c r="UAC140" s="1415"/>
      <c r="UAD140" s="1415"/>
      <c r="UAE140" s="1415"/>
      <c r="UAF140" s="1415"/>
      <c r="UAG140" s="1415"/>
      <c r="UAH140" s="1415"/>
      <c r="UAI140" s="1415"/>
      <c r="UAJ140" s="1415"/>
      <c r="UAK140" s="1415"/>
      <c r="UAL140" s="1415"/>
      <c r="UAM140" s="1415"/>
      <c r="UAN140" s="1415"/>
      <c r="UAO140" s="1415"/>
      <c r="UAP140" s="1415"/>
      <c r="UAQ140" s="1415"/>
      <c r="UAR140" s="1415"/>
      <c r="UAS140" s="1415"/>
      <c r="UAT140" s="1415"/>
      <c r="UAU140" s="1415"/>
      <c r="UAV140" s="1415"/>
      <c r="UAW140" s="1415"/>
      <c r="UAX140" s="1415"/>
      <c r="UAY140" s="1415"/>
      <c r="UAZ140" s="1415"/>
      <c r="UBA140" s="1415"/>
      <c r="UBB140" s="1415"/>
      <c r="UBC140" s="1415"/>
      <c r="UBD140" s="1415"/>
      <c r="UBE140" s="1415"/>
      <c r="UBF140" s="1415"/>
      <c r="UBG140" s="1415"/>
      <c r="UBH140" s="1415"/>
      <c r="UBI140" s="1415"/>
      <c r="UBJ140" s="1415"/>
      <c r="UBK140" s="1415"/>
      <c r="UBL140" s="1415"/>
      <c r="UBM140" s="1415"/>
      <c r="UBN140" s="1415"/>
      <c r="UBO140" s="1415"/>
      <c r="UBP140" s="1415"/>
      <c r="UBQ140" s="1415"/>
      <c r="UBR140" s="1415"/>
      <c r="UBS140" s="1415"/>
      <c r="UBT140" s="1415"/>
      <c r="UBU140" s="1415"/>
      <c r="UBV140" s="1415"/>
      <c r="UBW140" s="1415"/>
      <c r="UBX140" s="1415"/>
      <c r="UBY140" s="1415"/>
      <c r="UBZ140" s="1415"/>
      <c r="UCA140" s="1415"/>
      <c r="UCB140" s="1415"/>
      <c r="UCC140" s="1415"/>
      <c r="UCD140" s="1415"/>
      <c r="UCE140" s="1415"/>
      <c r="UCF140" s="1415"/>
      <c r="UCG140" s="1415"/>
      <c r="UCH140" s="1415"/>
      <c r="UCI140" s="1415"/>
      <c r="UCJ140" s="1415"/>
      <c r="UCK140" s="1415"/>
      <c r="UCL140" s="1415"/>
      <c r="UCM140" s="1415"/>
      <c r="UCN140" s="1415"/>
      <c r="UCO140" s="1415"/>
      <c r="UCP140" s="1415"/>
      <c r="UCQ140" s="1415"/>
      <c r="UCR140" s="1415"/>
      <c r="UCS140" s="1415"/>
      <c r="UCT140" s="1415"/>
      <c r="UCU140" s="1415"/>
      <c r="UCV140" s="1415"/>
      <c r="UCW140" s="1415"/>
      <c r="UCX140" s="1415"/>
      <c r="UCY140" s="1415"/>
      <c r="UCZ140" s="1415"/>
      <c r="UDA140" s="1415"/>
      <c r="UDB140" s="1415"/>
      <c r="UDC140" s="1415"/>
      <c r="UDD140" s="1415"/>
      <c r="UDE140" s="1415"/>
      <c r="UDF140" s="1415"/>
      <c r="UDG140" s="1415"/>
      <c r="UDH140" s="1415"/>
      <c r="UDI140" s="1415"/>
      <c r="UDJ140" s="1415"/>
      <c r="UDK140" s="1415"/>
      <c r="UDL140" s="1415"/>
      <c r="UDM140" s="1415"/>
      <c r="UDN140" s="1415"/>
      <c r="UDO140" s="1415"/>
      <c r="UDP140" s="1415"/>
      <c r="UDQ140" s="1415"/>
      <c r="UDR140" s="1415"/>
      <c r="UDS140" s="1415"/>
      <c r="UDT140" s="1415"/>
      <c r="UDU140" s="1415"/>
      <c r="UDV140" s="1415"/>
      <c r="UDW140" s="1415"/>
      <c r="UDX140" s="1415"/>
      <c r="UDY140" s="1415"/>
      <c r="UDZ140" s="1415"/>
      <c r="UEA140" s="1415"/>
      <c r="UEB140" s="1415"/>
      <c r="UEC140" s="1415"/>
      <c r="UED140" s="1415"/>
      <c r="UEE140" s="1415"/>
      <c r="UEF140" s="1415"/>
      <c r="UEG140" s="1415"/>
      <c r="UEH140" s="1415"/>
      <c r="UEI140" s="1415"/>
      <c r="UEJ140" s="1415"/>
      <c r="UEK140" s="1415"/>
      <c r="UEL140" s="1415"/>
      <c r="UEM140" s="1415"/>
      <c r="UEN140" s="1415"/>
      <c r="UEO140" s="1415"/>
      <c r="UEP140" s="1415"/>
      <c r="UEQ140" s="1415"/>
      <c r="UER140" s="1415"/>
      <c r="UES140" s="1415"/>
      <c r="UET140" s="1415"/>
      <c r="UEU140" s="1415"/>
      <c r="UEV140" s="1415"/>
      <c r="UEW140" s="1415"/>
      <c r="UEX140" s="1415"/>
      <c r="UEY140" s="1415"/>
      <c r="UEZ140" s="1415"/>
      <c r="UFA140" s="1415"/>
      <c r="UFB140" s="1415"/>
      <c r="UFC140" s="1415"/>
      <c r="UFD140" s="1415"/>
      <c r="UFE140" s="1415"/>
      <c r="UFF140" s="1415"/>
      <c r="UFG140" s="1415"/>
      <c r="UFH140" s="1415"/>
      <c r="UFI140" s="1415"/>
      <c r="UFJ140" s="1415"/>
      <c r="UFK140" s="1415"/>
      <c r="UFL140" s="1415"/>
      <c r="UFM140" s="1415"/>
      <c r="UFN140" s="1415"/>
      <c r="UFO140" s="1415"/>
      <c r="UFP140" s="1415"/>
      <c r="UFQ140" s="1415"/>
      <c r="UFR140" s="1415"/>
      <c r="UFS140" s="1415"/>
      <c r="UFT140" s="1415"/>
      <c r="UFU140" s="1415"/>
      <c r="UFV140" s="1415"/>
      <c r="UFW140" s="1415"/>
      <c r="UFX140" s="1415"/>
      <c r="UFY140" s="1415"/>
      <c r="UFZ140" s="1415"/>
      <c r="UGA140" s="1415"/>
      <c r="UGB140" s="1415"/>
      <c r="UGC140" s="1415"/>
      <c r="UGD140" s="1415"/>
      <c r="UGE140" s="1415"/>
      <c r="UGF140" s="1415"/>
      <c r="UGG140" s="1415"/>
      <c r="UGH140" s="1415"/>
      <c r="UGI140" s="1415"/>
      <c r="UGJ140" s="1415"/>
      <c r="UGK140" s="1415"/>
      <c r="UGL140" s="1415"/>
      <c r="UGM140" s="1415"/>
      <c r="UGN140" s="1415"/>
      <c r="UGO140" s="1415"/>
      <c r="UGP140" s="1415"/>
      <c r="UGQ140" s="1415"/>
      <c r="UGR140" s="1415"/>
      <c r="UGS140" s="1415"/>
      <c r="UGT140" s="1415"/>
      <c r="UGU140" s="1415"/>
      <c r="UGV140" s="1415"/>
      <c r="UGW140" s="1415"/>
      <c r="UGX140" s="1415"/>
      <c r="UGY140" s="1415"/>
      <c r="UGZ140" s="1415"/>
      <c r="UHA140" s="1415"/>
      <c r="UHB140" s="1415"/>
      <c r="UHC140" s="1415"/>
      <c r="UHD140" s="1415"/>
      <c r="UHE140" s="1415"/>
      <c r="UHF140" s="1415"/>
      <c r="UHG140" s="1415"/>
      <c r="UHH140" s="1415"/>
      <c r="UHI140" s="1415"/>
      <c r="UHJ140" s="1415"/>
      <c r="UHK140" s="1415"/>
      <c r="UHL140" s="1415"/>
      <c r="UHM140" s="1415"/>
      <c r="UHN140" s="1415"/>
      <c r="UHO140" s="1415"/>
      <c r="UHP140" s="1415"/>
      <c r="UHQ140" s="1415"/>
      <c r="UHR140" s="1415"/>
      <c r="UHS140" s="1415"/>
      <c r="UHT140" s="1415"/>
      <c r="UHU140" s="1415"/>
      <c r="UHV140" s="1415"/>
      <c r="UHW140" s="1415"/>
      <c r="UHX140" s="1415"/>
      <c r="UHY140" s="1415"/>
      <c r="UHZ140" s="1415"/>
      <c r="UIA140" s="1415"/>
      <c r="UIB140" s="1415"/>
      <c r="UIC140" s="1415"/>
      <c r="UID140" s="1415"/>
      <c r="UIE140" s="1415"/>
      <c r="UIF140" s="1415"/>
      <c r="UIG140" s="1415"/>
      <c r="UIH140" s="1415"/>
      <c r="UII140" s="1415"/>
      <c r="UIJ140" s="1415"/>
      <c r="UIK140" s="1415"/>
      <c r="UIL140" s="1415"/>
      <c r="UIM140" s="1415"/>
      <c r="UIN140" s="1415"/>
      <c r="UIO140" s="1415"/>
      <c r="UIP140" s="1415"/>
      <c r="UIQ140" s="1415"/>
      <c r="UIR140" s="1415"/>
      <c r="UIS140" s="1415"/>
      <c r="UIT140" s="1415"/>
      <c r="UIU140" s="1415"/>
      <c r="UIV140" s="1415"/>
      <c r="UIW140" s="1415"/>
      <c r="UIX140" s="1415"/>
      <c r="UIY140" s="1415"/>
      <c r="UIZ140" s="1415"/>
      <c r="UJA140" s="1415"/>
      <c r="UJB140" s="1415"/>
      <c r="UJC140" s="1415"/>
      <c r="UJD140" s="1415"/>
      <c r="UJE140" s="1415"/>
      <c r="UJF140" s="1415"/>
      <c r="UJG140" s="1415"/>
      <c r="UJH140" s="1415"/>
      <c r="UJI140" s="1415"/>
      <c r="UJJ140" s="1415"/>
      <c r="UJK140" s="1415"/>
      <c r="UJL140" s="1415"/>
      <c r="UJM140" s="1415"/>
      <c r="UJN140" s="1415"/>
      <c r="UJO140" s="1415"/>
      <c r="UJP140" s="1415"/>
      <c r="UJQ140" s="1415"/>
      <c r="UJR140" s="1415"/>
      <c r="UJS140" s="1415"/>
      <c r="UJT140" s="1415"/>
      <c r="UJU140" s="1415"/>
      <c r="UJV140" s="1415"/>
      <c r="UJW140" s="1415"/>
      <c r="UJX140" s="1415"/>
      <c r="UJY140" s="1415"/>
      <c r="UJZ140" s="1415"/>
      <c r="UKA140" s="1415"/>
      <c r="UKB140" s="1415"/>
      <c r="UKC140" s="1415"/>
      <c r="UKD140" s="1415"/>
      <c r="UKE140" s="1415"/>
      <c r="UKF140" s="1415"/>
      <c r="UKG140" s="1415"/>
      <c r="UKH140" s="1415"/>
      <c r="UKI140" s="1415"/>
      <c r="UKJ140" s="1415"/>
      <c r="UKK140" s="1415"/>
      <c r="UKL140" s="1415"/>
      <c r="UKM140" s="1415"/>
      <c r="UKN140" s="1415"/>
      <c r="UKO140" s="1415"/>
      <c r="UKP140" s="1415"/>
      <c r="UKQ140" s="1415"/>
      <c r="UKR140" s="1415"/>
      <c r="UKS140" s="1415"/>
      <c r="UKT140" s="1415"/>
      <c r="UKU140" s="1415"/>
      <c r="UKV140" s="1415"/>
      <c r="UKW140" s="1415"/>
      <c r="UKX140" s="1415"/>
      <c r="UKY140" s="1415"/>
      <c r="UKZ140" s="1415"/>
      <c r="ULA140" s="1415"/>
      <c r="ULB140" s="1415"/>
      <c r="ULC140" s="1415"/>
      <c r="ULD140" s="1415"/>
      <c r="ULE140" s="1415"/>
      <c r="ULF140" s="1415"/>
      <c r="ULG140" s="1415"/>
      <c r="ULH140" s="1415"/>
      <c r="ULI140" s="1415"/>
      <c r="ULJ140" s="1415"/>
      <c r="ULK140" s="1415"/>
      <c r="ULL140" s="1415"/>
      <c r="ULM140" s="1415"/>
      <c r="ULN140" s="1415"/>
      <c r="ULO140" s="1415"/>
      <c r="ULP140" s="1415"/>
      <c r="ULQ140" s="1415"/>
      <c r="ULR140" s="1415"/>
      <c r="ULS140" s="1415"/>
      <c r="ULT140" s="1415"/>
      <c r="ULU140" s="1415"/>
      <c r="ULV140" s="1415"/>
      <c r="ULW140" s="1415"/>
      <c r="ULX140" s="1415"/>
      <c r="ULY140" s="1415"/>
      <c r="ULZ140" s="1415"/>
      <c r="UMA140" s="1415"/>
      <c r="UMB140" s="1415"/>
      <c r="UMC140" s="1415"/>
      <c r="UMD140" s="1415"/>
      <c r="UME140" s="1415"/>
      <c r="UMF140" s="1415"/>
      <c r="UMG140" s="1415"/>
      <c r="UMH140" s="1415"/>
      <c r="UMI140" s="1415"/>
      <c r="UMJ140" s="1415"/>
      <c r="UMK140" s="1415"/>
      <c r="UML140" s="1415"/>
      <c r="UMM140" s="1415"/>
      <c r="UMN140" s="1415"/>
      <c r="UMO140" s="1415"/>
      <c r="UMP140" s="1415"/>
      <c r="UMQ140" s="1415"/>
      <c r="UMR140" s="1415"/>
      <c r="UMS140" s="1415"/>
      <c r="UMT140" s="1415"/>
      <c r="UMU140" s="1415"/>
      <c r="UMV140" s="1415"/>
      <c r="UMW140" s="1415"/>
      <c r="UMX140" s="1415"/>
      <c r="UMY140" s="1415"/>
      <c r="UMZ140" s="1415"/>
      <c r="UNA140" s="1415"/>
      <c r="UNB140" s="1415"/>
      <c r="UNC140" s="1415"/>
      <c r="UND140" s="1415"/>
      <c r="UNE140" s="1415"/>
      <c r="UNF140" s="1415"/>
      <c r="UNG140" s="1415"/>
      <c r="UNH140" s="1415"/>
      <c r="UNI140" s="1415"/>
      <c r="UNJ140" s="1415"/>
      <c r="UNK140" s="1415"/>
      <c r="UNL140" s="1415"/>
      <c r="UNM140" s="1415"/>
      <c r="UNN140" s="1415"/>
      <c r="UNO140" s="1415"/>
      <c r="UNP140" s="1415"/>
      <c r="UNQ140" s="1415"/>
      <c r="UNR140" s="1415"/>
      <c r="UNS140" s="1415"/>
      <c r="UNT140" s="1415"/>
      <c r="UNU140" s="1415"/>
      <c r="UNV140" s="1415"/>
      <c r="UNW140" s="1415"/>
      <c r="UNX140" s="1415"/>
      <c r="UNY140" s="1415"/>
      <c r="UNZ140" s="1415"/>
      <c r="UOA140" s="1415"/>
      <c r="UOB140" s="1415"/>
      <c r="UOC140" s="1415"/>
      <c r="UOD140" s="1415"/>
      <c r="UOE140" s="1415"/>
      <c r="UOF140" s="1415"/>
      <c r="UOG140" s="1415"/>
      <c r="UOH140" s="1415"/>
      <c r="UOI140" s="1415"/>
      <c r="UOJ140" s="1415"/>
      <c r="UOK140" s="1415"/>
      <c r="UOL140" s="1415"/>
      <c r="UOM140" s="1415"/>
      <c r="UON140" s="1415"/>
      <c r="UOO140" s="1415"/>
      <c r="UOP140" s="1415"/>
      <c r="UOQ140" s="1415"/>
      <c r="UOR140" s="1415"/>
      <c r="UOS140" s="1415"/>
      <c r="UOT140" s="1415"/>
      <c r="UOU140" s="1415"/>
      <c r="UOV140" s="1415"/>
      <c r="UOW140" s="1415"/>
      <c r="UOX140" s="1415"/>
      <c r="UOY140" s="1415"/>
      <c r="UOZ140" s="1415"/>
      <c r="UPA140" s="1415"/>
      <c r="UPB140" s="1415"/>
      <c r="UPC140" s="1415"/>
      <c r="UPD140" s="1415"/>
      <c r="UPE140" s="1415"/>
      <c r="UPF140" s="1415"/>
      <c r="UPG140" s="1415"/>
      <c r="UPH140" s="1415"/>
      <c r="UPI140" s="1415"/>
      <c r="UPJ140" s="1415"/>
      <c r="UPK140" s="1415"/>
      <c r="UPL140" s="1415"/>
      <c r="UPM140" s="1415"/>
      <c r="UPN140" s="1415"/>
      <c r="UPO140" s="1415"/>
      <c r="UPP140" s="1415"/>
      <c r="UPQ140" s="1415"/>
      <c r="UPR140" s="1415"/>
      <c r="UPS140" s="1415"/>
      <c r="UPT140" s="1415"/>
      <c r="UPU140" s="1415"/>
      <c r="UPV140" s="1415"/>
      <c r="UPW140" s="1415"/>
      <c r="UPX140" s="1415"/>
      <c r="UPY140" s="1415"/>
      <c r="UPZ140" s="1415"/>
      <c r="UQA140" s="1415"/>
      <c r="UQB140" s="1415"/>
      <c r="UQC140" s="1415"/>
      <c r="UQD140" s="1415"/>
      <c r="UQE140" s="1415"/>
      <c r="UQF140" s="1415"/>
      <c r="UQG140" s="1415"/>
      <c r="UQH140" s="1415"/>
      <c r="UQI140" s="1415"/>
      <c r="UQJ140" s="1415"/>
      <c r="UQK140" s="1415"/>
      <c r="UQL140" s="1415"/>
      <c r="UQM140" s="1415"/>
      <c r="UQN140" s="1415"/>
      <c r="UQO140" s="1415"/>
      <c r="UQP140" s="1415"/>
      <c r="UQQ140" s="1415"/>
      <c r="UQR140" s="1415"/>
      <c r="UQS140" s="1415"/>
      <c r="UQT140" s="1415"/>
      <c r="UQU140" s="1415"/>
      <c r="UQV140" s="1415"/>
      <c r="UQW140" s="1415"/>
      <c r="UQX140" s="1415"/>
      <c r="UQY140" s="1415"/>
      <c r="UQZ140" s="1415"/>
      <c r="URA140" s="1415"/>
      <c r="URB140" s="1415"/>
      <c r="URC140" s="1415"/>
      <c r="URD140" s="1415"/>
      <c r="URE140" s="1415"/>
      <c r="URF140" s="1415"/>
      <c r="URG140" s="1415"/>
      <c r="URH140" s="1415"/>
      <c r="URI140" s="1415"/>
      <c r="URJ140" s="1415"/>
      <c r="URK140" s="1415"/>
      <c r="URL140" s="1415"/>
      <c r="URM140" s="1415"/>
      <c r="URN140" s="1415"/>
      <c r="URO140" s="1415"/>
      <c r="URP140" s="1415"/>
      <c r="URQ140" s="1415"/>
      <c r="URR140" s="1415"/>
      <c r="URS140" s="1415"/>
      <c r="URT140" s="1415"/>
      <c r="URU140" s="1415"/>
      <c r="URV140" s="1415"/>
      <c r="URW140" s="1415"/>
      <c r="URX140" s="1415"/>
      <c r="URY140" s="1415"/>
      <c r="URZ140" s="1415"/>
      <c r="USA140" s="1415"/>
      <c r="USB140" s="1415"/>
      <c r="USC140" s="1415"/>
      <c r="USD140" s="1415"/>
      <c r="USE140" s="1415"/>
      <c r="USF140" s="1415"/>
      <c r="USG140" s="1415"/>
      <c r="USH140" s="1415"/>
      <c r="USI140" s="1415"/>
      <c r="USJ140" s="1415"/>
      <c r="USK140" s="1415"/>
      <c r="USL140" s="1415"/>
      <c r="USM140" s="1415"/>
      <c r="USN140" s="1415"/>
      <c r="USO140" s="1415"/>
      <c r="USP140" s="1415"/>
      <c r="USQ140" s="1415"/>
      <c r="USR140" s="1415"/>
      <c r="USS140" s="1415"/>
      <c r="UST140" s="1415"/>
      <c r="USU140" s="1415"/>
      <c r="USV140" s="1415"/>
      <c r="USW140" s="1415"/>
      <c r="USX140" s="1415"/>
      <c r="USY140" s="1415"/>
      <c r="USZ140" s="1415"/>
      <c r="UTA140" s="1415"/>
      <c r="UTB140" s="1415"/>
      <c r="UTC140" s="1415"/>
      <c r="UTD140" s="1415"/>
      <c r="UTE140" s="1415"/>
      <c r="UTF140" s="1415"/>
      <c r="UTG140" s="1415"/>
      <c r="UTH140" s="1415"/>
      <c r="UTI140" s="1415"/>
      <c r="UTJ140" s="1415"/>
      <c r="UTK140" s="1415"/>
      <c r="UTL140" s="1415"/>
      <c r="UTM140" s="1415"/>
      <c r="UTN140" s="1415"/>
      <c r="UTO140" s="1415"/>
      <c r="UTP140" s="1415"/>
      <c r="UTQ140" s="1415"/>
      <c r="UTR140" s="1415"/>
      <c r="UTS140" s="1415"/>
      <c r="UTT140" s="1415"/>
      <c r="UTU140" s="1415"/>
      <c r="UTV140" s="1415"/>
      <c r="UTW140" s="1415"/>
      <c r="UTX140" s="1415"/>
      <c r="UTY140" s="1415"/>
      <c r="UTZ140" s="1415"/>
      <c r="UUA140" s="1415"/>
      <c r="UUB140" s="1415"/>
      <c r="UUC140" s="1415"/>
      <c r="UUD140" s="1415"/>
      <c r="UUE140" s="1415"/>
      <c r="UUF140" s="1415"/>
      <c r="UUG140" s="1415"/>
      <c r="UUH140" s="1415"/>
      <c r="UUI140" s="1415"/>
      <c r="UUJ140" s="1415"/>
      <c r="UUK140" s="1415"/>
      <c r="UUL140" s="1415"/>
      <c r="UUM140" s="1415"/>
      <c r="UUN140" s="1415"/>
      <c r="UUO140" s="1415"/>
      <c r="UUP140" s="1415"/>
      <c r="UUQ140" s="1415"/>
      <c r="UUR140" s="1415"/>
      <c r="UUS140" s="1415"/>
      <c r="UUT140" s="1415"/>
      <c r="UUU140" s="1415"/>
      <c r="UUV140" s="1415"/>
      <c r="UUW140" s="1415"/>
      <c r="UUX140" s="1415"/>
      <c r="UUY140" s="1415"/>
      <c r="UUZ140" s="1415"/>
      <c r="UVA140" s="1415"/>
      <c r="UVB140" s="1415"/>
      <c r="UVC140" s="1415"/>
      <c r="UVD140" s="1415"/>
      <c r="UVE140" s="1415"/>
      <c r="UVF140" s="1415"/>
      <c r="UVG140" s="1415"/>
      <c r="UVH140" s="1415"/>
      <c r="UVI140" s="1415"/>
      <c r="UVJ140" s="1415"/>
      <c r="UVK140" s="1415"/>
      <c r="UVL140" s="1415"/>
      <c r="UVM140" s="1415"/>
      <c r="UVN140" s="1415"/>
      <c r="UVO140" s="1415"/>
      <c r="UVP140" s="1415"/>
      <c r="UVQ140" s="1415"/>
      <c r="UVR140" s="1415"/>
      <c r="UVS140" s="1415"/>
      <c r="UVT140" s="1415"/>
      <c r="UVU140" s="1415"/>
      <c r="UVV140" s="1415"/>
      <c r="UVW140" s="1415"/>
      <c r="UVX140" s="1415"/>
      <c r="UVY140" s="1415"/>
      <c r="UVZ140" s="1415"/>
      <c r="UWA140" s="1415"/>
      <c r="UWB140" s="1415"/>
      <c r="UWC140" s="1415"/>
      <c r="UWD140" s="1415"/>
      <c r="UWE140" s="1415"/>
      <c r="UWF140" s="1415"/>
      <c r="UWG140" s="1415"/>
      <c r="UWH140" s="1415"/>
      <c r="UWI140" s="1415"/>
      <c r="UWJ140" s="1415"/>
      <c r="UWK140" s="1415"/>
      <c r="UWL140" s="1415"/>
      <c r="UWM140" s="1415"/>
      <c r="UWN140" s="1415"/>
      <c r="UWO140" s="1415"/>
      <c r="UWP140" s="1415"/>
      <c r="UWQ140" s="1415"/>
      <c r="UWR140" s="1415"/>
      <c r="UWS140" s="1415"/>
      <c r="UWT140" s="1415"/>
      <c r="UWU140" s="1415"/>
      <c r="UWV140" s="1415"/>
      <c r="UWW140" s="1415"/>
      <c r="UWX140" s="1415"/>
      <c r="UWY140" s="1415"/>
      <c r="UWZ140" s="1415"/>
      <c r="UXA140" s="1415"/>
      <c r="UXB140" s="1415"/>
      <c r="UXC140" s="1415"/>
      <c r="UXD140" s="1415"/>
      <c r="UXE140" s="1415"/>
      <c r="UXF140" s="1415"/>
      <c r="UXG140" s="1415"/>
      <c r="UXH140" s="1415"/>
      <c r="UXI140" s="1415"/>
      <c r="UXJ140" s="1415"/>
      <c r="UXK140" s="1415"/>
      <c r="UXL140" s="1415"/>
      <c r="UXM140" s="1415"/>
      <c r="UXN140" s="1415"/>
      <c r="UXO140" s="1415"/>
      <c r="UXP140" s="1415"/>
      <c r="UXQ140" s="1415"/>
      <c r="UXR140" s="1415"/>
      <c r="UXS140" s="1415"/>
      <c r="UXT140" s="1415"/>
      <c r="UXU140" s="1415"/>
      <c r="UXV140" s="1415"/>
      <c r="UXW140" s="1415"/>
      <c r="UXX140" s="1415"/>
      <c r="UXY140" s="1415"/>
      <c r="UXZ140" s="1415"/>
      <c r="UYA140" s="1415"/>
      <c r="UYB140" s="1415"/>
      <c r="UYC140" s="1415"/>
      <c r="UYD140" s="1415"/>
      <c r="UYE140" s="1415"/>
      <c r="UYF140" s="1415"/>
      <c r="UYG140" s="1415"/>
      <c r="UYH140" s="1415"/>
      <c r="UYI140" s="1415"/>
      <c r="UYJ140" s="1415"/>
      <c r="UYK140" s="1415"/>
      <c r="UYL140" s="1415"/>
      <c r="UYM140" s="1415"/>
      <c r="UYN140" s="1415"/>
      <c r="UYO140" s="1415"/>
      <c r="UYP140" s="1415"/>
      <c r="UYQ140" s="1415"/>
      <c r="UYR140" s="1415"/>
      <c r="UYS140" s="1415"/>
      <c r="UYT140" s="1415"/>
      <c r="UYU140" s="1415"/>
      <c r="UYV140" s="1415"/>
      <c r="UYW140" s="1415"/>
      <c r="UYX140" s="1415"/>
      <c r="UYY140" s="1415"/>
      <c r="UYZ140" s="1415"/>
      <c r="UZA140" s="1415"/>
      <c r="UZB140" s="1415"/>
      <c r="UZC140" s="1415"/>
      <c r="UZD140" s="1415"/>
      <c r="UZE140" s="1415"/>
      <c r="UZF140" s="1415"/>
      <c r="UZG140" s="1415"/>
      <c r="UZH140" s="1415"/>
      <c r="UZI140" s="1415"/>
      <c r="UZJ140" s="1415"/>
      <c r="UZK140" s="1415"/>
      <c r="UZL140" s="1415"/>
      <c r="UZM140" s="1415"/>
      <c r="UZN140" s="1415"/>
      <c r="UZO140" s="1415"/>
      <c r="UZP140" s="1415"/>
      <c r="UZQ140" s="1415"/>
      <c r="UZR140" s="1415"/>
      <c r="UZS140" s="1415"/>
      <c r="UZT140" s="1415"/>
      <c r="UZU140" s="1415"/>
      <c r="UZV140" s="1415"/>
      <c r="UZW140" s="1415"/>
      <c r="UZX140" s="1415"/>
      <c r="UZY140" s="1415"/>
      <c r="UZZ140" s="1415"/>
      <c r="VAA140" s="1415"/>
      <c r="VAB140" s="1415"/>
      <c r="VAC140" s="1415"/>
      <c r="VAD140" s="1415"/>
      <c r="VAE140" s="1415"/>
      <c r="VAF140" s="1415"/>
      <c r="VAG140" s="1415"/>
      <c r="VAH140" s="1415"/>
      <c r="VAI140" s="1415"/>
      <c r="VAJ140" s="1415"/>
      <c r="VAK140" s="1415"/>
      <c r="VAL140" s="1415"/>
      <c r="VAM140" s="1415"/>
      <c r="VAN140" s="1415"/>
      <c r="VAO140" s="1415"/>
      <c r="VAP140" s="1415"/>
      <c r="VAQ140" s="1415"/>
      <c r="VAR140" s="1415"/>
      <c r="VAS140" s="1415"/>
      <c r="VAT140" s="1415"/>
      <c r="VAU140" s="1415"/>
      <c r="VAV140" s="1415"/>
      <c r="VAW140" s="1415"/>
      <c r="VAX140" s="1415"/>
      <c r="VAY140" s="1415"/>
      <c r="VAZ140" s="1415"/>
      <c r="VBA140" s="1415"/>
      <c r="VBB140" s="1415"/>
      <c r="VBC140" s="1415"/>
      <c r="VBD140" s="1415"/>
      <c r="VBE140" s="1415"/>
      <c r="VBF140" s="1415"/>
      <c r="VBG140" s="1415"/>
      <c r="VBH140" s="1415"/>
      <c r="VBI140" s="1415"/>
      <c r="VBJ140" s="1415"/>
      <c r="VBK140" s="1415"/>
      <c r="VBL140" s="1415"/>
      <c r="VBM140" s="1415"/>
      <c r="VBN140" s="1415"/>
      <c r="VBO140" s="1415"/>
      <c r="VBP140" s="1415"/>
      <c r="VBQ140" s="1415"/>
      <c r="VBR140" s="1415"/>
      <c r="VBS140" s="1415"/>
      <c r="VBT140" s="1415"/>
      <c r="VBU140" s="1415"/>
      <c r="VBV140" s="1415"/>
      <c r="VBW140" s="1415"/>
      <c r="VBX140" s="1415"/>
      <c r="VBY140" s="1415"/>
      <c r="VBZ140" s="1415"/>
      <c r="VCA140" s="1415"/>
      <c r="VCB140" s="1415"/>
      <c r="VCC140" s="1415"/>
      <c r="VCD140" s="1415"/>
      <c r="VCE140" s="1415"/>
      <c r="VCF140" s="1415"/>
      <c r="VCG140" s="1415"/>
      <c r="VCH140" s="1415"/>
      <c r="VCI140" s="1415"/>
      <c r="VCJ140" s="1415"/>
      <c r="VCK140" s="1415"/>
      <c r="VCL140" s="1415"/>
      <c r="VCM140" s="1415"/>
      <c r="VCN140" s="1415"/>
      <c r="VCO140" s="1415"/>
      <c r="VCP140" s="1415"/>
      <c r="VCQ140" s="1415"/>
      <c r="VCR140" s="1415"/>
      <c r="VCS140" s="1415"/>
      <c r="VCT140" s="1415"/>
      <c r="VCU140" s="1415"/>
      <c r="VCV140" s="1415"/>
      <c r="VCW140" s="1415"/>
      <c r="VCX140" s="1415"/>
      <c r="VCY140" s="1415"/>
      <c r="VCZ140" s="1415"/>
      <c r="VDA140" s="1415"/>
      <c r="VDB140" s="1415"/>
      <c r="VDC140" s="1415"/>
      <c r="VDD140" s="1415"/>
      <c r="VDE140" s="1415"/>
      <c r="VDF140" s="1415"/>
      <c r="VDG140" s="1415"/>
      <c r="VDH140" s="1415"/>
      <c r="VDI140" s="1415"/>
      <c r="VDJ140" s="1415"/>
      <c r="VDK140" s="1415"/>
      <c r="VDL140" s="1415"/>
      <c r="VDM140" s="1415"/>
      <c r="VDN140" s="1415"/>
      <c r="VDO140" s="1415"/>
      <c r="VDP140" s="1415"/>
      <c r="VDQ140" s="1415"/>
      <c r="VDR140" s="1415"/>
      <c r="VDS140" s="1415"/>
      <c r="VDT140" s="1415"/>
      <c r="VDU140" s="1415"/>
      <c r="VDV140" s="1415"/>
      <c r="VDW140" s="1415"/>
      <c r="VDX140" s="1415"/>
      <c r="VDY140" s="1415"/>
      <c r="VDZ140" s="1415"/>
      <c r="VEA140" s="1415"/>
      <c r="VEB140" s="1415"/>
      <c r="VEC140" s="1415"/>
      <c r="VED140" s="1415"/>
      <c r="VEE140" s="1415"/>
      <c r="VEF140" s="1415"/>
      <c r="VEG140" s="1415"/>
      <c r="VEH140" s="1415"/>
      <c r="VEI140" s="1415"/>
      <c r="VEJ140" s="1415"/>
      <c r="VEK140" s="1415"/>
      <c r="VEL140" s="1415"/>
      <c r="VEM140" s="1415"/>
      <c r="VEN140" s="1415"/>
      <c r="VEO140" s="1415"/>
      <c r="VEP140" s="1415"/>
      <c r="VEQ140" s="1415"/>
      <c r="VER140" s="1415"/>
      <c r="VES140" s="1415"/>
      <c r="VET140" s="1415"/>
      <c r="VEU140" s="1415"/>
      <c r="VEV140" s="1415"/>
      <c r="VEW140" s="1415"/>
      <c r="VEX140" s="1415"/>
      <c r="VEY140" s="1415"/>
      <c r="VEZ140" s="1415"/>
      <c r="VFA140" s="1415"/>
      <c r="VFB140" s="1415"/>
      <c r="VFC140" s="1415"/>
      <c r="VFD140" s="1415"/>
      <c r="VFE140" s="1415"/>
      <c r="VFF140" s="1415"/>
      <c r="VFG140" s="1415"/>
      <c r="VFH140" s="1415"/>
      <c r="VFI140" s="1415"/>
      <c r="VFJ140" s="1415"/>
      <c r="VFK140" s="1415"/>
      <c r="VFL140" s="1415"/>
      <c r="VFM140" s="1415"/>
      <c r="VFN140" s="1415"/>
      <c r="VFO140" s="1415"/>
      <c r="VFP140" s="1415"/>
      <c r="VFQ140" s="1415"/>
      <c r="VFR140" s="1415"/>
      <c r="VFS140" s="1415"/>
      <c r="VFT140" s="1415"/>
      <c r="VFU140" s="1415"/>
      <c r="VFV140" s="1415"/>
      <c r="VFW140" s="1415"/>
      <c r="VFX140" s="1415"/>
      <c r="VFY140" s="1415"/>
      <c r="VFZ140" s="1415"/>
      <c r="VGA140" s="1415"/>
      <c r="VGB140" s="1415"/>
      <c r="VGC140" s="1415"/>
      <c r="VGD140" s="1415"/>
      <c r="VGE140" s="1415"/>
      <c r="VGF140" s="1415"/>
      <c r="VGG140" s="1415"/>
      <c r="VGH140" s="1415"/>
      <c r="VGI140" s="1415"/>
      <c r="VGJ140" s="1415"/>
      <c r="VGK140" s="1415"/>
      <c r="VGL140" s="1415"/>
      <c r="VGM140" s="1415"/>
      <c r="VGN140" s="1415"/>
      <c r="VGO140" s="1415"/>
      <c r="VGP140" s="1415"/>
      <c r="VGQ140" s="1415"/>
      <c r="VGR140" s="1415"/>
      <c r="VGS140" s="1415"/>
      <c r="VGT140" s="1415"/>
      <c r="VGU140" s="1415"/>
      <c r="VGV140" s="1415"/>
      <c r="VGW140" s="1415"/>
      <c r="VGX140" s="1415"/>
      <c r="VGY140" s="1415"/>
      <c r="VGZ140" s="1415"/>
      <c r="VHA140" s="1415"/>
      <c r="VHB140" s="1415"/>
      <c r="VHC140" s="1415"/>
      <c r="VHD140" s="1415"/>
      <c r="VHE140" s="1415"/>
      <c r="VHF140" s="1415"/>
      <c r="VHG140" s="1415"/>
      <c r="VHH140" s="1415"/>
      <c r="VHI140" s="1415"/>
      <c r="VHJ140" s="1415"/>
      <c r="VHK140" s="1415"/>
      <c r="VHL140" s="1415"/>
      <c r="VHM140" s="1415"/>
      <c r="VHN140" s="1415"/>
      <c r="VHO140" s="1415"/>
      <c r="VHP140" s="1415"/>
      <c r="VHQ140" s="1415"/>
      <c r="VHR140" s="1415"/>
      <c r="VHS140" s="1415"/>
      <c r="VHT140" s="1415"/>
      <c r="VHU140" s="1415"/>
      <c r="VHV140" s="1415"/>
      <c r="VHW140" s="1415"/>
      <c r="VHX140" s="1415"/>
      <c r="VHY140" s="1415"/>
      <c r="VHZ140" s="1415"/>
      <c r="VIA140" s="1415"/>
      <c r="VIB140" s="1415"/>
      <c r="VIC140" s="1415"/>
      <c r="VID140" s="1415"/>
      <c r="VIE140" s="1415"/>
      <c r="VIF140" s="1415"/>
      <c r="VIG140" s="1415"/>
      <c r="VIH140" s="1415"/>
      <c r="VII140" s="1415"/>
      <c r="VIJ140" s="1415"/>
      <c r="VIK140" s="1415"/>
      <c r="VIL140" s="1415"/>
      <c r="VIM140" s="1415"/>
      <c r="VIN140" s="1415"/>
      <c r="VIO140" s="1415"/>
      <c r="VIP140" s="1415"/>
      <c r="VIQ140" s="1415"/>
      <c r="VIR140" s="1415"/>
      <c r="VIS140" s="1415"/>
      <c r="VIT140" s="1415"/>
      <c r="VIU140" s="1415"/>
      <c r="VIV140" s="1415"/>
      <c r="VIW140" s="1415"/>
      <c r="VIX140" s="1415"/>
      <c r="VIY140" s="1415"/>
      <c r="VIZ140" s="1415"/>
      <c r="VJA140" s="1415"/>
      <c r="VJB140" s="1415"/>
      <c r="VJC140" s="1415"/>
      <c r="VJD140" s="1415"/>
      <c r="VJE140" s="1415"/>
      <c r="VJF140" s="1415"/>
      <c r="VJG140" s="1415"/>
      <c r="VJH140" s="1415"/>
      <c r="VJI140" s="1415"/>
      <c r="VJJ140" s="1415"/>
      <c r="VJK140" s="1415"/>
      <c r="VJL140" s="1415"/>
      <c r="VJM140" s="1415"/>
      <c r="VJN140" s="1415"/>
      <c r="VJO140" s="1415"/>
      <c r="VJP140" s="1415"/>
      <c r="VJQ140" s="1415"/>
      <c r="VJR140" s="1415"/>
      <c r="VJS140" s="1415"/>
      <c r="VJT140" s="1415"/>
      <c r="VJU140" s="1415"/>
      <c r="VJV140" s="1415"/>
      <c r="VJW140" s="1415"/>
      <c r="VJX140" s="1415"/>
      <c r="VJY140" s="1415"/>
      <c r="VJZ140" s="1415"/>
      <c r="VKA140" s="1415"/>
      <c r="VKB140" s="1415"/>
      <c r="VKC140" s="1415"/>
      <c r="VKD140" s="1415"/>
      <c r="VKE140" s="1415"/>
      <c r="VKF140" s="1415"/>
      <c r="VKG140" s="1415"/>
      <c r="VKH140" s="1415"/>
      <c r="VKI140" s="1415"/>
      <c r="VKJ140" s="1415"/>
      <c r="VKK140" s="1415"/>
      <c r="VKL140" s="1415"/>
      <c r="VKM140" s="1415"/>
      <c r="VKN140" s="1415"/>
      <c r="VKO140" s="1415"/>
      <c r="VKP140" s="1415"/>
      <c r="VKQ140" s="1415"/>
      <c r="VKR140" s="1415"/>
      <c r="VKS140" s="1415"/>
      <c r="VKT140" s="1415"/>
      <c r="VKU140" s="1415"/>
      <c r="VKV140" s="1415"/>
      <c r="VKW140" s="1415"/>
      <c r="VKX140" s="1415"/>
      <c r="VKY140" s="1415"/>
      <c r="VKZ140" s="1415"/>
      <c r="VLA140" s="1415"/>
      <c r="VLB140" s="1415"/>
      <c r="VLC140" s="1415"/>
      <c r="VLD140" s="1415"/>
      <c r="VLE140" s="1415"/>
      <c r="VLF140" s="1415"/>
      <c r="VLG140" s="1415"/>
      <c r="VLH140" s="1415"/>
      <c r="VLI140" s="1415"/>
      <c r="VLJ140" s="1415"/>
      <c r="VLK140" s="1415"/>
      <c r="VLL140" s="1415"/>
      <c r="VLM140" s="1415"/>
      <c r="VLN140" s="1415"/>
      <c r="VLO140" s="1415"/>
      <c r="VLP140" s="1415"/>
      <c r="VLQ140" s="1415"/>
      <c r="VLR140" s="1415"/>
      <c r="VLS140" s="1415"/>
      <c r="VLT140" s="1415"/>
      <c r="VLU140" s="1415"/>
      <c r="VLV140" s="1415"/>
      <c r="VLW140" s="1415"/>
      <c r="VLX140" s="1415"/>
      <c r="VLY140" s="1415"/>
      <c r="VLZ140" s="1415"/>
      <c r="VMA140" s="1415"/>
      <c r="VMB140" s="1415"/>
      <c r="VMC140" s="1415"/>
      <c r="VMD140" s="1415"/>
      <c r="VME140" s="1415"/>
      <c r="VMF140" s="1415"/>
      <c r="VMG140" s="1415"/>
      <c r="VMH140" s="1415"/>
      <c r="VMI140" s="1415"/>
      <c r="VMJ140" s="1415"/>
      <c r="VMK140" s="1415"/>
      <c r="VML140" s="1415"/>
      <c r="VMM140" s="1415"/>
      <c r="VMN140" s="1415"/>
      <c r="VMO140" s="1415"/>
      <c r="VMP140" s="1415"/>
      <c r="VMQ140" s="1415"/>
      <c r="VMR140" s="1415"/>
      <c r="VMS140" s="1415"/>
      <c r="VMT140" s="1415"/>
      <c r="VMU140" s="1415"/>
      <c r="VMV140" s="1415"/>
      <c r="VMW140" s="1415"/>
      <c r="VMX140" s="1415"/>
      <c r="VMY140" s="1415"/>
      <c r="VMZ140" s="1415"/>
      <c r="VNA140" s="1415"/>
      <c r="VNB140" s="1415"/>
      <c r="VNC140" s="1415"/>
      <c r="VND140" s="1415"/>
      <c r="VNE140" s="1415"/>
      <c r="VNF140" s="1415"/>
      <c r="VNG140" s="1415"/>
      <c r="VNH140" s="1415"/>
      <c r="VNI140" s="1415"/>
      <c r="VNJ140" s="1415"/>
      <c r="VNK140" s="1415"/>
      <c r="VNL140" s="1415"/>
      <c r="VNM140" s="1415"/>
      <c r="VNN140" s="1415"/>
      <c r="VNO140" s="1415"/>
      <c r="VNP140" s="1415"/>
      <c r="VNQ140" s="1415"/>
      <c r="VNR140" s="1415"/>
      <c r="VNS140" s="1415"/>
      <c r="VNT140" s="1415"/>
      <c r="VNU140" s="1415"/>
      <c r="VNV140" s="1415"/>
      <c r="VNW140" s="1415"/>
      <c r="VNX140" s="1415"/>
      <c r="VNY140" s="1415"/>
      <c r="VNZ140" s="1415"/>
      <c r="VOA140" s="1415"/>
      <c r="VOB140" s="1415"/>
      <c r="VOC140" s="1415"/>
      <c r="VOD140" s="1415"/>
      <c r="VOE140" s="1415"/>
      <c r="VOF140" s="1415"/>
      <c r="VOG140" s="1415"/>
      <c r="VOH140" s="1415"/>
      <c r="VOI140" s="1415"/>
      <c r="VOJ140" s="1415"/>
      <c r="VOK140" s="1415"/>
      <c r="VOL140" s="1415"/>
      <c r="VOM140" s="1415"/>
      <c r="VON140" s="1415"/>
      <c r="VOO140" s="1415"/>
      <c r="VOP140" s="1415"/>
      <c r="VOQ140" s="1415"/>
      <c r="VOR140" s="1415"/>
      <c r="VOS140" s="1415"/>
      <c r="VOT140" s="1415"/>
      <c r="VOU140" s="1415"/>
      <c r="VOV140" s="1415"/>
      <c r="VOW140" s="1415"/>
      <c r="VOX140" s="1415"/>
      <c r="VOY140" s="1415"/>
      <c r="VOZ140" s="1415"/>
      <c r="VPA140" s="1415"/>
      <c r="VPB140" s="1415"/>
      <c r="VPC140" s="1415"/>
      <c r="VPD140" s="1415"/>
      <c r="VPE140" s="1415"/>
      <c r="VPF140" s="1415"/>
      <c r="VPG140" s="1415"/>
      <c r="VPH140" s="1415"/>
      <c r="VPI140" s="1415"/>
      <c r="VPJ140" s="1415"/>
      <c r="VPK140" s="1415"/>
      <c r="VPL140" s="1415"/>
      <c r="VPM140" s="1415"/>
      <c r="VPN140" s="1415"/>
      <c r="VPO140" s="1415"/>
      <c r="VPP140" s="1415"/>
      <c r="VPQ140" s="1415"/>
      <c r="VPR140" s="1415"/>
      <c r="VPS140" s="1415"/>
      <c r="VPT140" s="1415"/>
      <c r="VPU140" s="1415"/>
      <c r="VPV140" s="1415"/>
      <c r="VPW140" s="1415"/>
      <c r="VPX140" s="1415"/>
      <c r="VPY140" s="1415"/>
      <c r="VPZ140" s="1415"/>
      <c r="VQA140" s="1415"/>
      <c r="VQB140" s="1415"/>
      <c r="VQC140" s="1415"/>
      <c r="VQD140" s="1415"/>
      <c r="VQE140" s="1415"/>
      <c r="VQF140" s="1415"/>
      <c r="VQG140" s="1415"/>
      <c r="VQH140" s="1415"/>
      <c r="VQI140" s="1415"/>
      <c r="VQJ140" s="1415"/>
      <c r="VQK140" s="1415"/>
      <c r="VQL140" s="1415"/>
      <c r="VQM140" s="1415"/>
      <c r="VQN140" s="1415"/>
      <c r="VQO140" s="1415"/>
      <c r="VQP140" s="1415"/>
      <c r="VQQ140" s="1415"/>
      <c r="VQR140" s="1415"/>
      <c r="VQS140" s="1415"/>
      <c r="VQT140" s="1415"/>
      <c r="VQU140" s="1415"/>
      <c r="VQV140" s="1415"/>
      <c r="VQW140" s="1415"/>
      <c r="VQX140" s="1415"/>
      <c r="VQY140" s="1415"/>
      <c r="VQZ140" s="1415"/>
      <c r="VRA140" s="1415"/>
      <c r="VRB140" s="1415"/>
      <c r="VRC140" s="1415"/>
      <c r="VRD140" s="1415"/>
      <c r="VRE140" s="1415"/>
      <c r="VRF140" s="1415"/>
      <c r="VRG140" s="1415"/>
      <c r="VRH140" s="1415"/>
      <c r="VRI140" s="1415"/>
      <c r="VRJ140" s="1415"/>
      <c r="VRK140" s="1415"/>
      <c r="VRL140" s="1415"/>
      <c r="VRM140" s="1415"/>
      <c r="VRN140" s="1415"/>
      <c r="VRO140" s="1415"/>
      <c r="VRP140" s="1415"/>
      <c r="VRQ140" s="1415"/>
      <c r="VRR140" s="1415"/>
      <c r="VRS140" s="1415"/>
      <c r="VRT140" s="1415"/>
      <c r="VRU140" s="1415"/>
      <c r="VRV140" s="1415"/>
      <c r="VRW140" s="1415"/>
      <c r="VRX140" s="1415"/>
      <c r="VRY140" s="1415"/>
      <c r="VRZ140" s="1415"/>
      <c r="VSA140" s="1415"/>
      <c r="VSB140" s="1415"/>
      <c r="VSC140" s="1415"/>
      <c r="VSD140" s="1415"/>
      <c r="VSE140" s="1415"/>
      <c r="VSF140" s="1415"/>
      <c r="VSG140" s="1415"/>
      <c r="VSH140" s="1415"/>
      <c r="VSI140" s="1415"/>
      <c r="VSJ140" s="1415"/>
      <c r="VSK140" s="1415"/>
      <c r="VSL140" s="1415"/>
      <c r="VSM140" s="1415"/>
      <c r="VSN140" s="1415"/>
      <c r="VSO140" s="1415"/>
      <c r="VSP140" s="1415"/>
      <c r="VSQ140" s="1415"/>
      <c r="VSR140" s="1415"/>
      <c r="VSS140" s="1415"/>
      <c r="VST140" s="1415"/>
      <c r="VSU140" s="1415"/>
      <c r="VSV140" s="1415"/>
      <c r="VSW140" s="1415"/>
      <c r="VSX140" s="1415"/>
      <c r="VSY140" s="1415"/>
      <c r="VSZ140" s="1415"/>
      <c r="VTA140" s="1415"/>
      <c r="VTB140" s="1415"/>
      <c r="VTC140" s="1415"/>
      <c r="VTD140" s="1415"/>
      <c r="VTE140" s="1415"/>
      <c r="VTF140" s="1415"/>
      <c r="VTG140" s="1415"/>
      <c r="VTH140" s="1415"/>
      <c r="VTI140" s="1415"/>
      <c r="VTJ140" s="1415"/>
      <c r="VTK140" s="1415"/>
      <c r="VTL140" s="1415"/>
      <c r="VTM140" s="1415"/>
      <c r="VTN140" s="1415"/>
      <c r="VTO140" s="1415"/>
      <c r="VTP140" s="1415"/>
      <c r="VTQ140" s="1415"/>
      <c r="VTR140" s="1415"/>
      <c r="VTS140" s="1415"/>
      <c r="VTT140" s="1415"/>
      <c r="VTU140" s="1415"/>
      <c r="VTV140" s="1415"/>
      <c r="VTW140" s="1415"/>
      <c r="VTX140" s="1415"/>
      <c r="VTY140" s="1415"/>
      <c r="VTZ140" s="1415"/>
      <c r="VUA140" s="1415"/>
      <c r="VUB140" s="1415"/>
      <c r="VUC140" s="1415"/>
      <c r="VUD140" s="1415"/>
      <c r="VUE140" s="1415"/>
      <c r="VUF140" s="1415"/>
      <c r="VUG140" s="1415"/>
      <c r="VUH140" s="1415"/>
      <c r="VUI140" s="1415"/>
      <c r="VUJ140" s="1415"/>
      <c r="VUK140" s="1415"/>
      <c r="VUL140" s="1415"/>
      <c r="VUM140" s="1415"/>
      <c r="VUN140" s="1415"/>
      <c r="VUO140" s="1415"/>
      <c r="VUP140" s="1415"/>
      <c r="VUQ140" s="1415"/>
      <c r="VUR140" s="1415"/>
      <c r="VUS140" s="1415"/>
      <c r="VUT140" s="1415"/>
      <c r="VUU140" s="1415"/>
      <c r="VUV140" s="1415"/>
      <c r="VUW140" s="1415"/>
      <c r="VUX140" s="1415"/>
      <c r="VUY140" s="1415"/>
      <c r="VUZ140" s="1415"/>
      <c r="VVA140" s="1415"/>
      <c r="VVB140" s="1415"/>
      <c r="VVC140" s="1415"/>
      <c r="VVD140" s="1415"/>
      <c r="VVE140" s="1415"/>
      <c r="VVF140" s="1415"/>
      <c r="VVG140" s="1415"/>
      <c r="VVH140" s="1415"/>
      <c r="VVI140" s="1415"/>
      <c r="VVJ140" s="1415"/>
      <c r="VVK140" s="1415"/>
      <c r="VVL140" s="1415"/>
      <c r="VVM140" s="1415"/>
      <c r="VVN140" s="1415"/>
      <c r="VVO140" s="1415"/>
      <c r="VVP140" s="1415"/>
      <c r="VVQ140" s="1415"/>
      <c r="VVR140" s="1415"/>
      <c r="VVS140" s="1415"/>
      <c r="VVT140" s="1415"/>
      <c r="VVU140" s="1415"/>
      <c r="VVV140" s="1415"/>
      <c r="VVW140" s="1415"/>
      <c r="VVX140" s="1415"/>
      <c r="VVY140" s="1415"/>
      <c r="VVZ140" s="1415"/>
      <c r="VWA140" s="1415"/>
      <c r="VWB140" s="1415"/>
      <c r="VWC140" s="1415"/>
      <c r="VWD140" s="1415"/>
      <c r="VWE140" s="1415"/>
      <c r="VWF140" s="1415"/>
      <c r="VWG140" s="1415"/>
      <c r="VWH140" s="1415"/>
      <c r="VWI140" s="1415"/>
      <c r="VWJ140" s="1415"/>
      <c r="VWK140" s="1415"/>
      <c r="VWL140" s="1415"/>
      <c r="VWM140" s="1415"/>
      <c r="VWN140" s="1415"/>
      <c r="VWO140" s="1415"/>
      <c r="VWP140" s="1415"/>
      <c r="VWQ140" s="1415"/>
      <c r="VWR140" s="1415"/>
      <c r="VWS140" s="1415"/>
      <c r="VWT140" s="1415"/>
      <c r="VWU140" s="1415"/>
      <c r="VWV140" s="1415"/>
      <c r="VWW140" s="1415"/>
      <c r="VWX140" s="1415"/>
      <c r="VWY140" s="1415"/>
      <c r="VWZ140" s="1415"/>
      <c r="VXA140" s="1415"/>
      <c r="VXB140" s="1415"/>
      <c r="VXC140" s="1415"/>
      <c r="VXD140" s="1415"/>
      <c r="VXE140" s="1415"/>
      <c r="VXF140" s="1415"/>
      <c r="VXG140" s="1415"/>
      <c r="VXH140" s="1415"/>
      <c r="VXI140" s="1415"/>
      <c r="VXJ140" s="1415"/>
      <c r="VXK140" s="1415"/>
      <c r="VXL140" s="1415"/>
      <c r="VXM140" s="1415"/>
      <c r="VXN140" s="1415"/>
      <c r="VXO140" s="1415"/>
      <c r="VXP140" s="1415"/>
      <c r="VXQ140" s="1415"/>
      <c r="VXR140" s="1415"/>
      <c r="VXS140" s="1415"/>
      <c r="VXT140" s="1415"/>
      <c r="VXU140" s="1415"/>
      <c r="VXV140" s="1415"/>
      <c r="VXW140" s="1415"/>
      <c r="VXX140" s="1415"/>
      <c r="VXY140" s="1415"/>
      <c r="VXZ140" s="1415"/>
      <c r="VYA140" s="1415"/>
      <c r="VYB140" s="1415"/>
      <c r="VYC140" s="1415"/>
      <c r="VYD140" s="1415"/>
      <c r="VYE140" s="1415"/>
      <c r="VYF140" s="1415"/>
      <c r="VYG140" s="1415"/>
      <c r="VYH140" s="1415"/>
      <c r="VYI140" s="1415"/>
      <c r="VYJ140" s="1415"/>
      <c r="VYK140" s="1415"/>
      <c r="VYL140" s="1415"/>
      <c r="VYM140" s="1415"/>
      <c r="VYN140" s="1415"/>
      <c r="VYO140" s="1415"/>
      <c r="VYP140" s="1415"/>
      <c r="VYQ140" s="1415"/>
      <c r="VYR140" s="1415"/>
      <c r="VYS140" s="1415"/>
      <c r="VYT140" s="1415"/>
      <c r="VYU140" s="1415"/>
      <c r="VYV140" s="1415"/>
      <c r="VYW140" s="1415"/>
      <c r="VYX140" s="1415"/>
      <c r="VYY140" s="1415"/>
      <c r="VYZ140" s="1415"/>
      <c r="VZA140" s="1415"/>
      <c r="VZB140" s="1415"/>
      <c r="VZC140" s="1415"/>
      <c r="VZD140" s="1415"/>
      <c r="VZE140" s="1415"/>
      <c r="VZF140" s="1415"/>
      <c r="VZG140" s="1415"/>
      <c r="VZH140" s="1415"/>
      <c r="VZI140" s="1415"/>
      <c r="VZJ140" s="1415"/>
      <c r="VZK140" s="1415"/>
      <c r="VZL140" s="1415"/>
      <c r="VZM140" s="1415"/>
      <c r="VZN140" s="1415"/>
      <c r="VZO140" s="1415"/>
      <c r="VZP140" s="1415"/>
      <c r="VZQ140" s="1415"/>
      <c r="VZR140" s="1415"/>
      <c r="VZS140" s="1415"/>
      <c r="VZT140" s="1415"/>
      <c r="VZU140" s="1415"/>
      <c r="VZV140" s="1415"/>
      <c r="VZW140" s="1415"/>
      <c r="VZX140" s="1415"/>
      <c r="VZY140" s="1415"/>
      <c r="VZZ140" s="1415"/>
      <c r="WAA140" s="1415"/>
      <c r="WAB140" s="1415"/>
      <c r="WAC140" s="1415"/>
      <c r="WAD140" s="1415"/>
      <c r="WAE140" s="1415"/>
      <c r="WAF140" s="1415"/>
      <c r="WAG140" s="1415"/>
      <c r="WAH140" s="1415"/>
      <c r="WAI140" s="1415"/>
      <c r="WAJ140" s="1415"/>
      <c r="WAK140" s="1415"/>
      <c r="WAL140" s="1415"/>
      <c r="WAM140" s="1415"/>
      <c r="WAN140" s="1415"/>
      <c r="WAO140" s="1415"/>
      <c r="WAP140" s="1415"/>
      <c r="WAQ140" s="1415"/>
      <c r="WAR140" s="1415"/>
      <c r="WAS140" s="1415"/>
      <c r="WAT140" s="1415"/>
      <c r="WAU140" s="1415"/>
      <c r="WAV140" s="1415"/>
      <c r="WAW140" s="1415"/>
      <c r="WAX140" s="1415"/>
      <c r="WAY140" s="1415"/>
      <c r="WAZ140" s="1415"/>
      <c r="WBA140" s="1415"/>
      <c r="WBB140" s="1415"/>
      <c r="WBC140" s="1415"/>
      <c r="WBD140" s="1415"/>
      <c r="WBE140" s="1415"/>
      <c r="WBF140" s="1415"/>
      <c r="WBG140" s="1415"/>
      <c r="WBH140" s="1415"/>
      <c r="WBI140" s="1415"/>
      <c r="WBJ140" s="1415"/>
      <c r="WBK140" s="1415"/>
      <c r="WBL140" s="1415"/>
      <c r="WBM140" s="1415"/>
      <c r="WBN140" s="1415"/>
      <c r="WBO140" s="1415"/>
      <c r="WBP140" s="1415"/>
      <c r="WBQ140" s="1415"/>
      <c r="WBR140" s="1415"/>
      <c r="WBS140" s="1415"/>
      <c r="WBT140" s="1415"/>
      <c r="WBU140" s="1415"/>
      <c r="WBV140" s="1415"/>
      <c r="WBW140" s="1415"/>
      <c r="WBX140" s="1415"/>
      <c r="WBY140" s="1415"/>
      <c r="WBZ140" s="1415"/>
      <c r="WCA140" s="1415"/>
      <c r="WCB140" s="1415"/>
      <c r="WCC140" s="1415"/>
      <c r="WCD140" s="1415"/>
      <c r="WCE140" s="1415"/>
      <c r="WCF140" s="1415"/>
      <c r="WCG140" s="1415"/>
      <c r="WCH140" s="1415"/>
      <c r="WCI140" s="1415"/>
      <c r="WCJ140" s="1415"/>
      <c r="WCK140" s="1415"/>
      <c r="WCL140" s="1415"/>
      <c r="WCM140" s="1415"/>
      <c r="WCN140" s="1415"/>
      <c r="WCO140" s="1415"/>
      <c r="WCP140" s="1415"/>
      <c r="WCQ140" s="1415"/>
      <c r="WCR140" s="1415"/>
      <c r="WCS140" s="1415"/>
      <c r="WCT140" s="1415"/>
      <c r="WCU140" s="1415"/>
      <c r="WCV140" s="1415"/>
      <c r="WCW140" s="1415"/>
      <c r="WCX140" s="1415"/>
      <c r="WCY140" s="1415"/>
      <c r="WCZ140" s="1415"/>
      <c r="WDA140" s="1415"/>
      <c r="WDB140" s="1415"/>
      <c r="WDC140" s="1415"/>
      <c r="WDD140" s="1415"/>
      <c r="WDE140" s="1415"/>
      <c r="WDF140" s="1415"/>
      <c r="WDG140" s="1415"/>
      <c r="WDH140" s="1415"/>
      <c r="WDI140" s="1415"/>
      <c r="WDJ140" s="1415"/>
      <c r="WDK140" s="1415"/>
      <c r="WDL140" s="1415"/>
      <c r="WDM140" s="1415"/>
      <c r="WDN140" s="1415"/>
      <c r="WDO140" s="1415"/>
      <c r="WDP140" s="1415"/>
      <c r="WDQ140" s="1415"/>
      <c r="WDR140" s="1415"/>
      <c r="WDS140" s="1415"/>
      <c r="WDT140" s="1415"/>
      <c r="WDU140" s="1415"/>
      <c r="WDV140" s="1415"/>
      <c r="WDW140" s="1415"/>
      <c r="WDX140" s="1415"/>
      <c r="WDY140" s="1415"/>
      <c r="WDZ140" s="1415"/>
      <c r="WEA140" s="1415"/>
      <c r="WEB140" s="1415"/>
      <c r="WEC140" s="1415"/>
      <c r="WED140" s="1415"/>
      <c r="WEE140" s="1415"/>
      <c r="WEF140" s="1415"/>
      <c r="WEG140" s="1415"/>
      <c r="WEH140" s="1415"/>
      <c r="WEI140" s="1415"/>
      <c r="WEJ140" s="1415"/>
      <c r="WEK140" s="1415"/>
      <c r="WEL140" s="1415"/>
      <c r="WEM140" s="1415"/>
      <c r="WEN140" s="1415"/>
      <c r="WEO140" s="1415"/>
      <c r="WEP140" s="1415"/>
      <c r="WEQ140" s="1415"/>
      <c r="WER140" s="1415"/>
      <c r="WES140" s="1415"/>
      <c r="WET140" s="1415"/>
      <c r="WEU140" s="1415"/>
      <c r="WEV140" s="1415"/>
      <c r="WEW140" s="1415"/>
      <c r="WEX140" s="1415"/>
      <c r="WEY140" s="1415"/>
      <c r="WEZ140" s="1415"/>
      <c r="WFA140" s="1415"/>
      <c r="WFB140" s="1415"/>
      <c r="WFC140" s="1415"/>
      <c r="WFD140" s="1415"/>
      <c r="WFE140" s="1415"/>
      <c r="WFF140" s="1415"/>
      <c r="WFG140" s="1415"/>
      <c r="WFH140" s="1415"/>
      <c r="WFI140" s="1415"/>
      <c r="WFJ140" s="1415"/>
      <c r="WFK140" s="1415"/>
      <c r="WFL140" s="1415"/>
      <c r="WFM140" s="1415"/>
      <c r="WFN140" s="1415"/>
      <c r="WFO140" s="1415"/>
      <c r="WFP140" s="1415"/>
      <c r="WFQ140" s="1415"/>
      <c r="WFR140" s="1415"/>
      <c r="WFS140" s="1415"/>
      <c r="WFT140" s="1415"/>
      <c r="WFU140" s="1415"/>
      <c r="WFV140" s="1415"/>
      <c r="WFW140" s="1415"/>
      <c r="WFX140" s="1415"/>
      <c r="WFY140" s="1415"/>
      <c r="WFZ140" s="1415"/>
      <c r="WGA140" s="1415"/>
      <c r="WGB140" s="1415"/>
      <c r="WGC140" s="1415"/>
      <c r="WGD140" s="1415"/>
      <c r="WGE140" s="1415"/>
      <c r="WGF140" s="1415"/>
      <c r="WGG140" s="1415"/>
      <c r="WGH140" s="1415"/>
      <c r="WGI140" s="1415"/>
      <c r="WGJ140" s="1415"/>
      <c r="WGK140" s="1415"/>
      <c r="WGL140" s="1415"/>
      <c r="WGM140" s="1415"/>
      <c r="WGN140" s="1415"/>
      <c r="WGO140" s="1415"/>
      <c r="WGP140" s="1415"/>
      <c r="WGQ140" s="1415"/>
      <c r="WGR140" s="1415"/>
      <c r="WGS140" s="1415"/>
      <c r="WGT140" s="1415"/>
      <c r="WGU140" s="1415"/>
      <c r="WGV140" s="1415"/>
      <c r="WGW140" s="1415"/>
      <c r="WGX140" s="1415"/>
      <c r="WGY140" s="1415"/>
      <c r="WGZ140" s="1415"/>
      <c r="WHA140" s="1415"/>
      <c r="WHB140" s="1415"/>
      <c r="WHC140" s="1415"/>
      <c r="WHD140" s="1415"/>
      <c r="WHE140" s="1415"/>
      <c r="WHF140" s="1415"/>
      <c r="WHG140" s="1415"/>
      <c r="WHH140" s="1415"/>
      <c r="WHI140" s="1415"/>
      <c r="WHJ140" s="1415"/>
      <c r="WHK140" s="1415"/>
      <c r="WHL140" s="1415"/>
      <c r="WHM140" s="1415"/>
      <c r="WHN140" s="1415"/>
      <c r="WHO140" s="1415"/>
      <c r="WHP140" s="1415"/>
      <c r="WHQ140" s="1415"/>
      <c r="WHR140" s="1415"/>
      <c r="WHS140" s="1415"/>
      <c r="WHT140" s="1415"/>
      <c r="WHU140" s="1415"/>
      <c r="WHV140" s="1415"/>
      <c r="WHW140" s="1415"/>
      <c r="WHX140" s="1415"/>
      <c r="WHY140" s="1415"/>
      <c r="WHZ140" s="1415"/>
      <c r="WIA140" s="1415"/>
      <c r="WIB140" s="1415"/>
      <c r="WIC140" s="1415"/>
      <c r="WID140" s="1415"/>
      <c r="WIE140" s="1415"/>
      <c r="WIF140" s="1415"/>
      <c r="WIG140" s="1415"/>
      <c r="WIH140" s="1415"/>
      <c r="WII140" s="1415"/>
      <c r="WIJ140" s="1415"/>
      <c r="WIK140" s="1415"/>
      <c r="WIL140" s="1415"/>
      <c r="WIM140" s="1415"/>
      <c r="WIN140" s="1415"/>
      <c r="WIO140" s="1415"/>
      <c r="WIP140" s="1415"/>
      <c r="WIQ140" s="1415"/>
      <c r="WIR140" s="1415"/>
      <c r="WIS140" s="1415"/>
      <c r="WIT140" s="1415"/>
      <c r="WIU140" s="1415"/>
      <c r="WIV140" s="1415"/>
      <c r="WIW140" s="1415"/>
      <c r="WIX140" s="1415"/>
      <c r="WIY140" s="1415"/>
      <c r="WIZ140" s="1415"/>
      <c r="WJA140" s="1415"/>
      <c r="WJB140" s="1415"/>
      <c r="WJC140" s="1415"/>
      <c r="WJD140" s="1415"/>
      <c r="WJE140" s="1415"/>
      <c r="WJF140" s="1415"/>
      <c r="WJG140" s="1415"/>
      <c r="WJH140" s="1415"/>
      <c r="WJI140" s="1415"/>
      <c r="WJJ140" s="1415"/>
      <c r="WJK140" s="1415"/>
      <c r="WJL140" s="1415"/>
      <c r="WJM140" s="1415"/>
      <c r="WJN140" s="1415"/>
      <c r="WJO140" s="1415"/>
      <c r="WJP140" s="1415"/>
      <c r="WJQ140" s="1415"/>
      <c r="WJR140" s="1415"/>
      <c r="WJS140" s="1415"/>
      <c r="WJT140" s="1415"/>
      <c r="WJU140" s="1415"/>
      <c r="WJV140" s="1415"/>
      <c r="WJW140" s="1415"/>
      <c r="WJX140" s="1415"/>
      <c r="WJY140" s="1415"/>
      <c r="WJZ140" s="1415"/>
      <c r="WKA140" s="1415"/>
      <c r="WKB140" s="1415"/>
      <c r="WKC140" s="1415"/>
      <c r="WKD140" s="1415"/>
      <c r="WKE140" s="1415"/>
      <c r="WKF140" s="1415"/>
      <c r="WKG140" s="1415"/>
      <c r="WKH140" s="1415"/>
      <c r="WKI140" s="1415"/>
      <c r="WKJ140" s="1415"/>
      <c r="WKK140" s="1415"/>
      <c r="WKL140" s="1415"/>
      <c r="WKM140" s="1415"/>
      <c r="WKN140" s="1415"/>
      <c r="WKO140" s="1415"/>
      <c r="WKP140" s="1415"/>
      <c r="WKQ140" s="1415"/>
      <c r="WKR140" s="1415"/>
      <c r="WKS140" s="1415"/>
      <c r="WKT140" s="1415"/>
      <c r="WKU140" s="1415"/>
      <c r="WKV140" s="1415"/>
      <c r="WKW140" s="1415"/>
      <c r="WKX140" s="1415"/>
      <c r="WKY140" s="1415"/>
      <c r="WKZ140" s="1415"/>
      <c r="WLA140" s="1415"/>
      <c r="WLB140" s="1415"/>
      <c r="WLC140" s="1415"/>
      <c r="WLD140" s="1415"/>
      <c r="WLE140" s="1415"/>
      <c r="WLF140" s="1415"/>
      <c r="WLG140" s="1415"/>
      <c r="WLH140" s="1415"/>
      <c r="WLI140" s="1415"/>
      <c r="WLJ140" s="1415"/>
      <c r="WLK140" s="1415"/>
      <c r="WLL140" s="1415"/>
      <c r="WLM140" s="1415"/>
      <c r="WLN140" s="1415"/>
      <c r="WLO140" s="1415"/>
      <c r="WLP140" s="1415"/>
      <c r="WLQ140" s="1415"/>
      <c r="WLR140" s="1415"/>
      <c r="WLS140" s="1415"/>
      <c r="WLT140" s="1415"/>
      <c r="WLU140" s="1415"/>
      <c r="WLV140" s="1415"/>
      <c r="WLW140" s="1415"/>
      <c r="WLX140" s="1415"/>
      <c r="WLY140" s="1415"/>
      <c r="WLZ140" s="1415"/>
      <c r="WMA140" s="1415"/>
      <c r="WMB140" s="1415"/>
      <c r="WMC140" s="1415"/>
      <c r="WMD140" s="1415"/>
      <c r="WME140" s="1415"/>
      <c r="WMF140" s="1415"/>
      <c r="WMG140" s="1415"/>
      <c r="WMH140" s="1415"/>
      <c r="WMI140" s="1415"/>
      <c r="WMJ140" s="1415"/>
      <c r="WMK140" s="1415"/>
      <c r="WML140" s="1415"/>
      <c r="WMM140" s="1415"/>
      <c r="WMN140" s="1415"/>
      <c r="WMO140" s="1415"/>
      <c r="WMP140" s="1415"/>
      <c r="WMQ140" s="1415"/>
      <c r="WMR140" s="1415"/>
      <c r="WMS140" s="1415"/>
      <c r="WMT140" s="1415"/>
      <c r="WMU140" s="1415"/>
      <c r="WMV140" s="1415"/>
      <c r="WMW140" s="1415"/>
      <c r="WMX140" s="1415"/>
      <c r="WMY140" s="1415"/>
      <c r="WMZ140" s="1415"/>
      <c r="WNA140" s="1415"/>
      <c r="WNB140" s="1415"/>
      <c r="WNC140" s="1415"/>
      <c r="WND140" s="1415"/>
      <c r="WNE140" s="1415"/>
      <c r="WNF140" s="1415"/>
      <c r="WNG140" s="1415"/>
      <c r="WNH140" s="1415"/>
      <c r="WNI140" s="1415"/>
      <c r="WNJ140" s="1415"/>
      <c r="WNK140" s="1415"/>
      <c r="WNL140" s="1415"/>
      <c r="WNM140" s="1415"/>
      <c r="WNN140" s="1415"/>
      <c r="WNO140" s="1415"/>
      <c r="WNP140" s="1415"/>
      <c r="WNQ140" s="1415"/>
      <c r="WNR140" s="1415"/>
      <c r="WNS140" s="1415"/>
      <c r="WNT140" s="1415"/>
      <c r="WNU140" s="1415"/>
      <c r="WNV140" s="1415"/>
      <c r="WNW140" s="1415"/>
      <c r="WNX140" s="1415"/>
      <c r="WNY140" s="1415"/>
      <c r="WNZ140" s="1415"/>
      <c r="WOA140" s="1415"/>
      <c r="WOB140" s="1415"/>
      <c r="WOC140" s="1415"/>
      <c r="WOD140" s="1415"/>
      <c r="WOE140" s="1415"/>
      <c r="WOF140" s="1415"/>
      <c r="WOG140" s="1415"/>
      <c r="WOH140" s="1415"/>
      <c r="WOI140" s="1415"/>
      <c r="WOJ140" s="1415"/>
      <c r="WOK140" s="1415"/>
      <c r="WOL140" s="1415"/>
      <c r="WOM140" s="1415"/>
      <c r="WON140" s="1415"/>
      <c r="WOO140" s="1415"/>
      <c r="WOP140" s="1415"/>
      <c r="WOQ140" s="1415"/>
      <c r="WOR140" s="1415"/>
      <c r="WOS140" s="1415"/>
      <c r="WOT140" s="1415"/>
      <c r="WOU140" s="1415"/>
      <c r="WOV140" s="1415"/>
      <c r="WOW140" s="1415"/>
      <c r="WOX140" s="1415"/>
      <c r="WOY140" s="1415"/>
      <c r="WOZ140" s="1415"/>
      <c r="WPA140" s="1415"/>
      <c r="WPB140" s="1415"/>
      <c r="WPC140" s="1415"/>
      <c r="WPD140" s="1415"/>
      <c r="WPE140" s="1415"/>
      <c r="WPF140" s="1415"/>
      <c r="WPG140" s="1415"/>
      <c r="WPH140" s="1415"/>
      <c r="WPI140" s="1415"/>
      <c r="WPJ140" s="1415"/>
      <c r="WPK140" s="1415"/>
      <c r="WPL140" s="1415"/>
      <c r="WPM140" s="1415"/>
      <c r="WPN140" s="1415"/>
      <c r="WPO140" s="1415"/>
      <c r="WPP140" s="1415"/>
      <c r="WPQ140" s="1415"/>
      <c r="WPR140" s="1415"/>
      <c r="WPS140" s="1415"/>
      <c r="WPT140" s="1415"/>
      <c r="WPU140" s="1415"/>
      <c r="WPV140" s="1415"/>
      <c r="WPW140" s="1415"/>
      <c r="WPX140" s="1415"/>
      <c r="WPY140" s="1415"/>
      <c r="WPZ140" s="1415"/>
      <c r="WQA140" s="1415"/>
      <c r="WQB140" s="1415"/>
      <c r="WQC140" s="1415"/>
      <c r="WQD140" s="1415"/>
      <c r="WQE140" s="1415"/>
      <c r="WQF140" s="1415"/>
      <c r="WQG140" s="1415"/>
      <c r="WQH140" s="1415"/>
      <c r="WQI140" s="1415"/>
      <c r="WQJ140" s="1415"/>
      <c r="WQK140" s="1415"/>
      <c r="WQL140" s="1415"/>
      <c r="WQM140" s="1415"/>
      <c r="WQN140" s="1415"/>
      <c r="WQO140" s="1415"/>
      <c r="WQP140" s="1415"/>
      <c r="WQQ140" s="1415"/>
      <c r="WQR140" s="1415"/>
      <c r="WQS140" s="1415"/>
      <c r="WQT140" s="1415"/>
      <c r="WQU140" s="1415"/>
      <c r="WQV140" s="1415"/>
      <c r="WQW140" s="1415"/>
      <c r="WQX140" s="1415"/>
      <c r="WQY140" s="1415"/>
      <c r="WQZ140" s="1415"/>
      <c r="WRA140" s="1415"/>
      <c r="WRB140" s="1415"/>
      <c r="WRC140" s="1415"/>
      <c r="WRD140" s="1415"/>
      <c r="WRE140" s="1415"/>
      <c r="WRF140" s="1415"/>
      <c r="WRG140" s="1415"/>
      <c r="WRH140" s="1415"/>
      <c r="WRI140" s="1415"/>
      <c r="WRJ140" s="1415"/>
      <c r="WRK140" s="1415"/>
      <c r="WRL140" s="1415"/>
      <c r="WRM140" s="1415"/>
      <c r="WRN140" s="1415"/>
      <c r="WRO140" s="1415"/>
      <c r="WRP140" s="1415"/>
      <c r="WRQ140" s="1415"/>
      <c r="WRR140" s="1415"/>
      <c r="WRS140" s="1415"/>
      <c r="WRT140" s="1415"/>
      <c r="WRU140" s="1415"/>
      <c r="WRV140" s="1415"/>
      <c r="WRW140" s="1415"/>
      <c r="WRX140" s="1415"/>
      <c r="WRY140" s="1415"/>
      <c r="WRZ140" s="1415"/>
      <c r="WSA140" s="1415"/>
      <c r="WSB140" s="1415"/>
      <c r="WSC140" s="1415"/>
      <c r="WSD140" s="1415"/>
      <c r="WSE140" s="1415"/>
      <c r="WSF140" s="1415"/>
      <c r="WSG140" s="1415"/>
      <c r="WSH140" s="1415"/>
      <c r="WSI140" s="1415"/>
      <c r="WSJ140" s="1415"/>
      <c r="WSK140" s="1415"/>
      <c r="WSL140" s="1415"/>
      <c r="WSM140" s="1415"/>
      <c r="WSN140" s="1415"/>
      <c r="WSO140" s="1415"/>
      <c r="WSP140" s="1415"/>
      <c r="WSQ140" s="1415"/>
      <c r="WSR140" s="1415"/>
      <c r="WSS140" s="1415"/>
      <c r="WST140" s="1415"/>
      <c r="WSU140" s="1415"/>
      <c r="WSV140" s="1415"/>
      <c r="WSW140" s="1415"/>
      <c r="WSX140" s="1415"/>
      <c r="WSY140" s="1415"/>
      <c r="WSZ140" s="1415"/>
      <c r="WTA140" s="1415"/>
      <c r="WTB140" s="1415"/>
      <c r="WTC140" s="1415"/>
      <c r="WTD140" s="1415"/>
      <c r="WTE140" s="1415"/>
      <c r="WTF140" s="1415"/>
      <c r="WTG140" s="1415"/>
      <c r="WTH140" s="1415"/>
      <c r="WTI140" s="1415"/>
      <c r="WTJ140" s="1415"/>
      <c r="WTK140" s="1415"/>
      <c r="WTL140" s="1415"/>
      <c r="WTM140" s="1415"/>
      <c r="WTN140" s="1415"/>
      <c r="WTO140" s="1415"/>
      <c r="WTP140" s="1415"/>
      <c r="WTQ140" s="1415"/>
      <c r="WTR140" s="1415"/>
      <c r="WTS140" s="1415"/>
      <c r="WTT140" s="1415"/>
      <c r="WTU140" s="1415"/>
      <c r="WTV140" s="1415"/>
      <c r="WTW140" s="1415"/>
      <c r="WTX140" s="1415"/>
      <c r="WTY140" s="1415"/>
      <c r="WTZ140" s="1415"/>
      <c r="WUA140" s="1415"/>
      <c r="WUB140" s="1415"/>
      <c r="WUC140" s="1415"/>
      <c r="WUD140" s="1415"/>
      <c r="WUE140" s="1415"/>
      <c r="WUF140" s="1415"/>
      <c r="WUG140" s="1415"/>
      <c r="WUH140" s="1415"/>
      <c r="WUI140" s="1415"/>
      <c r="WUJ140" s="1415"/>
      <c r="WUK140" s="1415"/>
      <c r="WUL140" s="1415"/>
      <c r="WUM140" s="1415"/>
      <c r="WUN140" s="1415"/>
      <c r="WUO140" s="1415"/>
      <c r="WUP140" s="1415"/>
      <c r="WUQ140" s="1415"/>
      <c r="WUR140" s="1415"/>
      <c r="WUS140" s="1415"/>
      <c r="WUT140" s="1415"/>
      <c r="WUU140" s="1415"/>
      <c r="WUV140" s="1415"/>
      <c r="WUW140" s="1415"/>
      <c r="WUX140" s="1415"/>
      <c r="WUY140" s="1415"/>
      <c r="WUZ140" s="1415"/>
      <c r="WVA140" s="1415"/>
      <c r="WVB140" s="1415"/>
      <c r="WVC140" s="1415"/>
      <c r="WVD140" s="1415"/>
      <c r="WVE140" s="1415"/>
      <c r="WVF140" s="1415"/>
      <c r="WVG140" s="1415"/>
      <c r="WVH140" s="1415"/>
      <c r="WVI140" s="1415"/>
      <c r="WVJ140" s="1415"/>
      <c r="WVK140" s="1415"/>
      <c r="WVL140" s="1415"/>
      <c r="WVM140" s="1415"/>
      <c r="WVN140" s="1415"/>
      <c r="WVO140" s="1415"/>
      <c r="WVP140" s="1415"/>
      <c r="WVQ140" s="1415"/>
      <c r="WVR140" s="1415"/>
      <c r="WVS140" s="1415"/>
      <c r="WVT140" s="1415"/>
      <c r="WVU140" s="1415"/>
      <c r="WVV140" s="1415"/>
      <c r="WVW140" s="1415"/>
      <c r="WVX140" s="1415"/>
      <c r="WVY140" s="1415"/>
      <c r="WVZ140" s="1415"/>
      <c r="WWA140" s="1415"/>
      <c r="WWB140" s="1415"/>
      <c r="WWC140" s="1415"/>
      <c r="WWD140" s="1415"/>
      <c r="WWE140" s="1415"/>
      <c r="WWF140" s="1415"/>
      <c r="WWG140" s="1415"/>
      <c r="WWH140" s="1415"/>
      <c r="WWI140" s="1415"/>
      <c r="WWJ140" s="1415"/>
      <c r="WWK140" s="1415"/>
      <c r="WWL140" s="1415"/>
      <c r="WWM140" s="1415"/>
      <c r="WWN140" s="1415"/>
      <c r="WWO140" s="1415"/>
      <c r="WWP140" s="1415"/>
      <c r="WWQ140" s="1415"/>
      <c r="WWR140" s="1415"/>
      <c r="WWS140" s="1415"/>
      <c r="WWT140" s="1415"/>
      <c r="WWU140" s="1415"/>
      <c r="WWV140" s="1415"/>
      <c r="WWW140" s="1415"/>
      <c r="WWX140" s="1415"/>
      <c r="WWY140" s="1415"/>
      <c r="WWZ140" s="1415"/>
      <c r="WXA140" s="1415"/>
      <c r="WXB140" s="1415"/>
      <c r="WXC140" s="1415"/>
      <c r="WXD140" s="1415"/>
      <c r="WXE140" s="1415"/>
      <c r="WXF140" s="1415"/>
      <c r="WXG140" s="1415"/>
      <c r="WXH140" s="1415"/>
      <c r="WXI140" s="1415"/>
      <c r="WXJ140" s="1415"/>
      <c r="WXK140" s="1415"/>
      <c r="WXL140" s="1415"/>
      <c r="WXM140" s="1415"/>
      <c r="WXN140" s="1415"/>
      <c r="WXO140" s="1415"/>
      <c r="WXP140" s="1415"/>
      <c r="WXQ140" s="1415"/>
      <c r="WXR140" s="1415"/>
      <c r="WXS140" s="1415"/>
      <c r="WXT140" s="1415"/>
      <c r="WXU140" s="1415"/>
      <c r="WXV140" s="1415"/>
      <c r="WXW140" s="1415"/>
      <c r="WXX140" s="1415"/>
      <c r="WXY140" s="1415"/>
      <c r="WXZ140" s="1415"/>
      <c r="WYA140" s="1415"/>
      <c r="WYB140" s="1415"/>
      <c r="WYC140" s="1415"/>
      <c r="WYD140" s="1415"/>
      <c r="WYE140" s="1415"/>
      <c r="WYF140" s="1415"/>
      <c r="WYG140" s="1415"/>
      <c r="WYH140" s="1415"/>
      <c r="WYI140" s="1415"/>
      <c r="WYJ140" s="1415"/>
      <c r="WYK140" s="1415"/>
      <c r="WYL140" s="1415"/>
      <c r="WYM140" s="1415"/>
      <c r="WYN140" s="1415"/>
      <c r="WYO140" s="1415"/>
      <c r="WYP140" s="1415"/>
      <c r="WYQ140" s="1415"/>
      <c r="WYR140" s="1415"/>
      <c r="WYS140" s="1415"/>
      <c r="WYT140" s="1415"/>
      <c r="WYU140" s="1415"/>
      <c r="WYV140" s="1415"/>
      <c r="WYW140" s="1415"/>
      <c r="WYX140" s="1415"/>
      <c r="WYY140" s="1415"/>
      <c r="WYZ140" s="1415"/>
      <c r="WZA140" s="1415"/>
      <c r="WZB140" s="1415"/>
      <c r="WZC140" s="1415"/>
      <c r="WZD140" s="1415"/>
      <c r="WZE140" s="1415"/>
      <c r="WZF140" s="1415"/>
      <c r="WZG140" s="1415"/>
      <c r="WZH140" s="1415"/>
      <c r="WZI140" s="1415"/>
      <c r="WZJ140" s="1415"/>
      <c r="WZK140" s="1415"/>
      <c r="WZL140" s="1415"/>
      <c r="WZM140" s="1415"/>
      <c r="WZN140" s="1415"/>
      <c r="WZO140" s="1415"/>
      <c r="WZP140" s="1415"/>
      <c r="WZQ140" s="1415"/>
      <c r="WZR140" s="1415"/>
      <c r="WZS140" s="1415"/>
      <c r="WZT140" s="1415"/>
      <c r="WZU140" s="1415"/>
      <c r="WZV140" s="1415"/>
      <c r="WZW140" s="1415"/>
      <c r="WZX140" s="1415"/>
      <c r="WZY140" s="1415"/>
      <c r="WZZ140" s="1415"/>
      <c r="XAA140" s="1415"/>
      <c r="XAB140" s="1415"/>
      <c r="XAC140" s="1415"/>
      <c r="XAD140" s="1415"/>
      <c r="XAE140" s="1415"/>
      <c r="XAF140" s="1415"/>
      <c r="XAG140" s="1415"/>
      <c r="XAH140" s="1415"/>
      <c r="XAI140" s="1415"/>
      <c r="XAJ140" s="1415"/>
      <c r="XAK140" s="1415"/>
      <c r="XAL140" s="1415"/>
      <c r="XAM140" s="1415"/>
      <c r="XAN140" s="1415"/>
      <c r="XAO140" s="1415"/>
      <c r="XAP140" s="1415"/>
      <c r="XAQ140" s="1415"/>
      <c r="XAR140" s="1415"/>
      <c r="XAS140" s="1415"/>
      <c r="XAT140" s="1415"/>
      <c r="XAU140" s="1415"/>
      <c r="XAV140" s="1415"/>
      <c r="XAW140" s="1415"/>
      <c r="XAX140" s="1415"/>
      <c r="XAY140" s="1415"/>
      <c r="XAZ140" s="1415"/>
      <c r="XBA140" s="1415"/>
      <c r="XBB140" s="1415"/>
      <c r="XBC140" s="1415"/>
      <c r="XBD140" s="1415"/>
      <c r="XBE140" s="1415"/>
      <c r="XBF140" s="1415"/>
      <c r="XBG140" s="1415"/>
      <c r="XBH140" s="1415"/>
      <c r="XBI140" s="1415"/>
      <c r="XBJ140" s="1415"/>
      <c r="XBK140" s="1415"/>
      <c r="XBL140" s="1415"/>
      <c r="XBM140" s="1415"/>
      <c r="XBN140" s="1415"/>
      <c r="XBO140" s="1415"/>
      <c r="XBP140" s="1415"/>
      <c r="XBQ140" s="1415"/>
      <c r="XBR140" s="1415"/>
      <c r="XBS140" s="1415"/>
      <c r="XBT140" s="1415"/>
      <c r="XBU140" s="1415"/>
      <c r="XBV140" s="1415"/>
      <c r="XBW140" s="1415"/>
      <c r="XBX140" s="1415"/>
      <c r="XBY140" s="1415"/>
      <c r="XBZ140" s="1415"/>
      <c r="XCA140" s="1415"/>
      <c r="XCB140" s="1415"/>
      <c r="XCC140" s="1415"/>
      <c r="XCD140" s="1415"/>
      <c r="XCE140" s="1415"/>
      <c r="XCF140" s="1415"/>
      <c r="XCG140" s="1415"/>
      <c r="XCH140" s="1415"/>
      <c r="XCI140" s="1415"/>
      <c r="XCJ140" s="1415"/>
      <c r="XCK140" s="1415"/>
      <c r="XCL140" s="1415"/>
      <c r="XCM140" s="1415"/>
      <c r="XCN140" s="1415"/>
      <c r="XCO140" s="1415"/>
      <c r="XCP140" s="1415"/>
      <c r="XCQ140" s="1415"/>
      <c r="XCR140" s="1415"/>
      <c r="XCS140" s="1415"/>
      <c r="XCT140" s="1415"/>
      <c r="XCU140" s="1415"/>
      <c r="XCV140" s="1415"/>
      <c r="XCW140" s="1415"/>
      <c r="XCX140" s="1415"/>
      <c r="XCY140" s="1415"/>
      <c r="XCZ140" s="1415"/>
      <c r="XDA140" s="1415"/>
      <c r="XDB140" s="1415"/>
      <c r="XDC140" s="1415"/>
      <c r="XDD140" s="1415"/>
      <c r="XDE140" s="1415"/>
      <c r="XDF140" s="1415"/>
      <c r="XDG140" s="1415"/>
      <c r="XDH140" s="1415"/>
      <c r="XDI140" s="1415"/>
      <c r="XDJ140" s="1415"/>
      <c r="XDK140" s="1415"/>
      <c r="XDL140" s="1415"/>
      <c r="XDM140" s="1415"/>
      <c r="XDN140" s="1415"/>
      <c r="XDO140" s="1415"/>
      <c r="XDP140" s="1415"/>
      <c r="XDQ140" s="1415"/>
      <c r="XDR140" s="1415"/>
      <c r="XDS140" s="1415"/>
      <c r="XDT140" s="1415"/>
      <c r="XDU140" s="1415"/>
      <c r="XDV140" s="1415"/>
      <c r="XDW140" s="1415"/>
      <c r="XDX140" s="1415"/>
      <c r="XDY140" s="1415"/>
      <c r="XDZ140" s="1415"/>
      <c r="XEA140" s="1415"/>
      <c r="XEB140" s="1415"/>
      <c r="XEC140" s="1415"/>
      <c r="XED140" s="1415"/>
      <c r="XEE140" s="1415"/>
      <c r="XEF140" s="1415"/>
      <c r="XEG140" s="1415"/>
      <c r="XEH140" s="1415"/>
      <c r="XEI140" s="1415"/>
      <c r="XEJ140" s="1415"/>
      <c r="XEK140" s="1415"/>
      <c r="XEL140" s="1415"/>
      <c r="XEM140" s="1415"/>
      <c r="XEN140" s="1415"/>
      <c r="XEO140" s="1415"/>
      <c r="XEP140" s="1415"/>
      <c r="XEQ140" s="1415"/>
      <c r="XER140" s="1415"/>
      <c r="XES140" s="1415"/>
      <c r="XET140" s="1415"/>
      <c r="XEU140" s="1415"/>
      <c r="XEV140" s="1415"/>
      <c r="XEW140" s="1415"/>
      <c r="XEX140" s="1415"/>
      <c r="XEY140" s="1415"/>
      <c r="XEZ140" s="1415"/>
      <c r="XFA140" s="1415"/>
      <c r="XFB140" s="1415"/>
      <c r="XFC140" s="1415"/>
      <c r="XFD140" s="1415"/>
    </row>
    <row r="141" spans="1:16384">
      <c r="A141" s="1410"/>
      <c r="B141" s="374" t="s">
        <v>707</v>
      </c>
      <c r="C141" s="372" t="s">
        <v>706</v>
      </c>
      <c r="D141" s="373" t="s">
        <v>705</v>
      </c>
      <c r="E141" s="372" t="s">
        <v>692</v>
      </c>
      <c r="F141" s="371">
        <v>1.2E-2</v>
      </c>
      <c r="G141" s="366">
        <v>1.2E-2</v>
      </c>
      <c r="H141" s="1413"/>
    </row>
    <row r="142" spans="1:16384" ht="15">
      <c r="A142" s="1410"/>
      <c r="B142" s="370" t="s">
        <v>704</v>
      </c>
      <c r="C142" s="368" t="s">
        <v>703</v>
      </c>
      <c r="D142" s="369" t="s">
        <v>702</v>
      </c>
      <c r="E142" s="368" t="s">
        <v>692</v>
      </c>
      <c r="F142" s="367">
        <v>1.2E-2</v>
      </c>
      <c r="G142" s="366">
        <v>1.2E-2</v>
      </c>
      <c r="H142" s="1413"/>
    </row>
    <row r="143" spans="1:16384" ht="15">
      <c r="A143" s="1410"/>
      <c r="B143" s="370" t="s">
        <v>701</v>
      </c>
      <c r="C143" s="368" t="s">
        <v>700</v>
      </c>
      <c r="D143" s="369" t="s">
        <v>699</v>
      </c>
      <c r="E143" s="368" t="s">
        <v>692</v>
      </c>
      <c r="F143" s="367">
        <v>1.2E-2</v>
      </c>
      <c r="G143" s="366">
        <v>1.2E-2</v>
      </c>
      <c r="H143" s="1413"/>
    </row>
    <row r="144" spans="1:16384" ht="15">
      <c r="A144" s="1410"/>
      <c r="B144" s="370" t="s">
        <v>698</v>
      </c>
      <c r="C144" s="368" t="s">
        <v>697</v>
      </c>
      <c r="D144" s="369" t="s">
        <v>696</v>
      </c>
      <c r="E144" s="368" t="s">
        <v>692</v>
      </c>
      <c r="F144" s="367">
        <v>1.2E-2</v>
      </c>
      <c r="G144" s="366">
        <v>1.2E-2</v>
      </c>
      <c r="H144" s="1413"/>
    </row>
    <row r="145" spans="1:8" ht="15.75" thickBot="1">
      <c r="A145" s="1411"/>
      <c r="B145" s="365" t="s">
        <v>695</v>
      </c>
      <c r="C145" s="363" t="s">
        <v>694</v>
      </c>
      <c r="D145" s="364" t="s">
        <v>693</v>
      </c>
      <c r="E145" s="363" t="s">
        <v>692</v>
      </c>
      <c r="F145" s="362">
        <v>1.2E-2</v>
      </c>
      <c r="G145" s="361">
        <v>1.2E-2</v>
      </c>
      <c r="H145" s="1414"/>
    </row>
    <row r="146" spans="1:8">
      <c r="A146" s="358" t="s">
        <v>691</v>
      </c>
    </row>
    <row r="147" spans="1:8" ht="25.5" customHeight="1">
      <c r="A147" s="1415" t="s">
        <v>690</v>
      </c>
      <c r="B147" s="1415"/>
      <c r="C147" s="1415"/>
      <c r="D147" s="1415"/>
      <c r="E147" s="1415"/>
      <c r="F147" s="1415"/>
      <c r="G147" s="1415"/>
      <c r="H147" s="1415"/>
    </row>
  </sheetData>
  <mergeCells count="2075">
    <mergeCell ref="DI140:DP140"/>
    <mergeCell ref="Q140:X140"/>
    <mergeCell ref="Y140:AF140"/>
    <mergeCell ref="AG140:AN140"/>
    <mergeCell ref="H2:H3"/>
    <mergeCell ref="A2:A3"/>
    <mergeCell ref="B2:B3"/>
    <mergeCell ref="C2:C3"/>
    <mergeCell ref="RE140:RL140"/>
    <mergeCell ref="RM140:RT140"/>
    <mergeCell ref="RU140:SB140"/>
    <mergeCell ref="SC140:SJ140"/>
    <mergeCell ref="D2:D3"/>
    <mergeCell ref="E2:E3"/>
    <mergeCell ref="F2:G2"/>
    <mergeCell ref="BM140:BT140"/>
    <mergeCell ref="BU140:CB140"/>
    <mergeCell ref="CC140:CJ140"/>
    <mergeCell ref="PI140:PP140"/>
    <mergeCell ref="PQ140:PX140"/>
    <mergeCell ref="FM140:FT140"/>
    <mergeCell ref="FU140:GB140"/>
    <mergeCell ref="GC140:GJ140"/>
    <mergeCell ref="AO140:AV140"/>
    <mergeCell ref="AW140:BD140"/>
    <mergeCell ref="BE140:BL140"/>
    <mergeCell ref="DQ140:DX140"/>
    <mergeCell ref="DY140:EF140"/>
    <mergeCell ref="EG140:EN140"/>
    <mergeCell ref="IO140:IV140"/>
    <mergeCell ref="LY140:MF140"/>
    <mergeCell ref="I140:P140"/>
    <mergeCell ref="CK140:CR140"/>
    <mergeCell ref="CS140:CZ140"/>
    <mergeCell ref="DA140:DH140"/>
    <mergeCell ref="UW140:VD140"/>
    <mergeCell ref="VE140:VL140"/>
    <mergeCell ref="VM140:VT140"/>
    <mergeCell ref="VU140:WB140"/>
    <mergeCell ref="WC140:WJ140"/>
    <mergeCell ref="WK140:WR140"/>
    <mergeCell ref="GK140:GR140"/>
    <mergeCell ref="GS140:GZ140"/>
    <mergeCell ref="HA140:HH140"/>
    <mergeCell ref="HI140:HP140"/>
    <mergeCell ref="HQ140:HX140"/>
    <mergeCell ref="HY140:IF140"/>
    <mergeCell ref="EO140:EV140"/>
    <mergeCell ref="EW140:FD140"/>
    <mergeCell ref="FE140:FL140"/>
    <mergeCell ref="MG140:MN140"/>
    <mergeCell ref="MO140:MV140"/>
    <mergeCell ref="MW140:ND140"/>
    <mergeCell ref="NE140:NL140"/>
    <mergeCell ref="TQ140:TX140"/>
    <mergeCell ref="IW140:JD140"/>
    <mergeCell ref="JE140:JL140"/>
    <mergeCell ref="JM140:JT140"/>
    <mergeCell ref="JU140:KB140"/>
    <mergeCell ref="KC140:KJ140"/>
    <mergeCell ref="KK140:KR140"/>
    <mergeCell ref="KS140:KZ140"/>
    <mergeCell ref="LA140:LH140"/>
    <mergeCell ref="IG140:IN140"/>
    <mergeCell ref="LI140:LP140"/>
    <mergeCell ref="PA140:PH140"/>
    <mergeCell ref="LQ140:LX140"/>
    <mergeCell ref="PY140:QF140"/>
    <mergeCell ref="QG140:QN140"/>
    <mergeCell ref="QO140:QV140"/>
    <mergeCell ref="QW140:RD140"/>
    <mergeCell ref="NM140:NT140"/>
    <mergeCell ref="NU140:OB140"/>
    <mergeCell ref="OC140:OJ140"/>
    <mergeCell ref="OK140:OR140"/>
    <mergeCell ref="OS140:OZ140"/>
    <mergeCell ref="ALU140:AMB140"/>
    <mergeCell ref="SK140:SR140"/>
    <mergeCell ref="SS140:SZ140"/>
    <mergeCell ref="TA140:TH140"/>
    <mergeCell ref="TI140:TP140"/>
    <mergeCell ref="AES140:AEZ140"/>
    <mergeCell ref="TY140:UF140"/>
    <mergeCell ref="UG140:UN140"/>
    <mergeCell ref="UO140:UV140"/>
    <mergeCell ref="AJQ140:AJX140"/>
    <mergeCell ref="AJY140:AKF140"/>
    <mergeCell ref="AKG140:AKN140"/>
    <mergeCell ref="AKO140:AKV140"/>
    <mergeCell ref="AKW140:ALD140"/>
    <mergeCell ref="ALE140:ALL140"/>
    <mergeCell ref="AHU140:AIB140"/>
    <mergeCell ref="AIC140:AIJ140"/>
    <mergeCell ref="AIK140:AIR140"/>
    <mergeCell ref="AIS140:AIZ140"/>
    <mergeCell ref="ABI140:ABP140"/>
    <mergeCell ref="ABQ140:ABX140"/>
    <mergeCell ref="ABY140:ACF140"/>
    <mergeCell ref="YO140:YV140"/>
    <mergeCell ref="YW140:ZD140"/>
    <mergeCell ref="ZE140:ZL140"/>
    <mergeCell ref="ZM140:ZT140"/>
    <mergeCell ref="ZU140:AAB140"/>
    <mergeCell ref="AAC140:AAJ140"/>
    <mergeCell ref="WS140:WZ140"/>
    <mergeCell ref="XA140:XH140"/>
    <mergeCell ref="AFA140:AFH140"/>
    <mergeCell ref="AFI140:AFP140"/>
    <mergeCell ref="AFQ140:AFX140"/>
    <mergeCell ref="AFY140:AGF140"/>
    <mergeCell ref="AGG140:AGN140"/>
    <mergeCell ref="AGO140:AGV140"/>
    <mergeCell ref="XI140:XP140"/>
    <mergeCell ref="XQ140:XX140"/>
    <mergeCell ref="XY140:YF140"/>
    <mergeCell ref="YG140:YN140"/>
    <mergeCell ref="AAK140:AAR140"/>
    <mergeCell ref="AAS140:AAZ140"/>
    <mergeCell ref="ABA140:ABH140"/>
    <mergeCell ref="AVQ140:AVX140"/>
    <mergeCell ref="ACG140:ACN140"/>
    <mergeCell ref="ACO140:ACV140"/>
    <mergeCell ref="ACW140:ADD140"/>
    <mergeCell ref="ADE140:ADL140"/>
    <mergeCell ref="ADM140:ADT140"/>
    <mergeCell ref="ADU140:AEB140"/>
    <mergeCell ref="AEC140:AEJ140"/>
    <mergeCell ref="AEK140:AER140"/>
    <mergeCell ref="ATM140:ATT140"/>
    <mergeCell ref="ATU140:AUB140"/>
    <mergeCell ref="AUC140:AUJ140"/>
    <mergeCell ref="AUK140:AUR140"/>
    <mergeCell ref="AUS140:AUZ140"/>
    <mergeCell ref="AVA140:AVH140"/>
    <mergeCell ref="ARQ140:ARX140"/>
    <mergeCell ref="ARY140:ASF140"/>
    <mergeCell ref="ASG140:ASN140"/>
    <mergeCell ref="ASO140:ASV140"/>
    <mergeCell ref="ASW140:ATD140"/>
    <mergeCell ref="ATE140:ATL140"/>
    <mergeCell ref="ALM140:ALT140"/>
    <mergeCell ref="AOO140:AOV140"/>
    <mergeCell ref="AOW140:APD140"/>
    <mergeCell ref="APE140:APL140"/>
    <mergeCell ref="APM140:APT140"/>
    <mergeCell ref="AJA140:AJH140"/>
    <mergeCell ref="AJI140:AJP140"/>
    <mergeCell ref="AGW140:AHD140"/>
    <mergeCell ref="AHE140:AHL140"/>
    <mergeCell ref="AHM140:AHT140"/>
    <mergeCell ref="AQC140:AQJ140"/>
    <mergeCell ref="AQK140:AQR140"/>
    <mergeCell ref="AQS140:AQZ140"/>
    <mergeCell ref="ARA140:ARH140"/>
    <mergeCell ref="ARI140:ARP140"/>
    <mergeCell ref="BFE140:BFL140"/>
    <mergeCell ref="BFM140:BFT140"/>
    <mergeCell ref="AMC140:AMJ140"/>
    <mergeCell ref="AMK140:AMR140"/>
    <mergeCell ref="AMS140:AMZ140"/>
    <mergeCell ref="ANA140:ANH140"/>
    <mergeCell ref="ANI140:ANP140"/>
    <mergeCell ref="ANQ140:ANX140"/>
    <mergeCell ref="ANY140:AOF140"/>
    <mergeCell ref="AOG140:AON140"/>
    <mergeCell ref="BDI140:BDP140"/>
    <mergeCell ref="BDQ140:BDX140"/>
    <mergeCell ref="BDY140:BEF140"/>
    <mergeCell ref="BEG140:BEN140"/>
    <mergeCell ref="BEO140:BEV140"/>
    <mergeCell ref="BEW140:BFD140"/>
    <mergeCell ref="BAG140:BAN140"/>
    <mergeCell ref="BAO140:BAV140"/>
    <mergeCell ref="APU140:AQB140"/>
    <mergeCell ref="BBE140:BBL140"/>
    <mergeCell ref="BBM140:BBT140"/>
    <mergeCell ref="BBU140:BCB140"/>
    <mergeCell ref="BCC140:BCJ140"/>
    <mergeCell ref="BCK140:BCR140"/>
    <mergeCell ref="BCS140:BCZ140"/>
    <mergeCell ref="BDA140:BDH140"/>
    <mergeCell ref="AVI140:AVP140"/>
    <mergeCell ref="AVY140:AWF140"/>
    <mergeCell ref="AWG140:AWN140"/>
    <mergeCell ref="AWO140:AWV140"/>
    <mergeCell ref="AWW140:AXD140"/>
    <mergeCell ref="AXE140:AXL140"/>
    <mergeCell ref="AXM140:AXT140"/>
    <mergeCell ref="AXU140:AYB140"/>
    <mergeCell ref="AYC140:AYJ140"/>
    <mergeCell ref="BIO140:BIV140"/>
    <mergeCell ref="BIW140:BJD140"/>
    <mergeCell ref="BJE140:BJL140"/>
    <mergeCell ref="BJM140:BJT140"/>
    <mergeCell ref="BJU140:BKB140"/>
    <mergeCell ref="BKC140:BKJ140"/>
    <mergeCell ref="BFU140:BGB140"/>
    <mergeCell ref="BGC140:BGJ140"/>
    <mergeCell ref="BGK140:BGR140"/>
    <mergeCell ref="BGS140:BGZ140"/>
    <mergeCell ref="BHA140:BHH140"/>
    <mergeCell ref="BHI140:BHP140"/>
    <mergeCell ref="BHQ140:BHX140"/>
    <mergeCell ref="BHY140:BIF140"/>
    <mergeCell ref="BIG140:BIN140"/>
    <mergeCell ref="BAW140:BBD140"/>
    <mergeCell ref="BRU140:BSB140"/>
    <mergeCell ref="BSC140:BSJ140"/>
    <mergeCell ref="BSK140:BSR140"/>
    <mergeCell ref="BPA140:BPH140"/>
    <mergeCell ref="BPI140:BPP140"/>
    <mergeCell ref="BPQ140:BPX140"/>
    <mergeCell ref="BPY140:BQF140"/>
    <mergeCell ref="BQG140:BQN140"/>
    <mergeCell ref="BQO140:BQV140"/>
    <mergeCell ref="AYK140:AYR140"/>
    <mergeCell ref="AYS140:AYZ140"/>
    <mergeCell ref="AZA140:AZH140"/>
    <mergeCell ref="AZI140:AZP140"/>
    <mergeCell ref="AZQ140:AZX140"/>
    <mergeCell ref="AZY140:BAF140"/>
    <mergeCell ref="BKK140:BKR140"/>
    <mergeCell ref="BKS140:BKZ140"/>
    <mergeCell ref="BNE140:BNL140"/>
    <mergeCell ref="BNM140:BNT140"/>
    <mergeCell ref="BNU140:BOB140"/>
    <mergeCell ref="BOC140:BOJ140"/>
    <mergeCell ref="BLY140:BMF140"/>
    <mergeCell ref="BOK140:BOR140"/>
    <mergeCell ref="BOS140:BOZ140"/>
    <mergeCell ref="CDU140:CEB140"/>
    <mergeCell ref="CEC140:CEJ140"/>
    <mergeCell ref="CEK140:CER140"/>
    <mergeCell ref="BLA140:BLH140"/>
    <mergeCell ref="BLI140:BLP140"/>
    <mergeCell ref="BLQ140:BLX140"/>
    <mergeCell ref="BXA140:BXH140"/>
    <mergeCell ref="BMG140:BMN140"/>
    <mergeCell ref="BMO140:BMV140"/>
    <mergeCell ref="BMW140:BND140"/>
    <mergeCell ref="CBY140:CCF140"/>
    <mergeCell ref="CCG140:CCN140"/>
    <mergeCell ref="CCO140:CCV140"/>
    <mergeCell ref="CCW140:CDD140"/>
    <mergeCell ref="CDE140:CDL140"/>
    <mergeCell ref="CDM140:CDT140"/>
    <mergeCell ref="CAC140:CAJ140"/>
    <mergeCell ref="CAK140:CAR140"/>
    <mergeCell ref="CAS140:CAZ140"/>
    <mergeCell ref="CBA140:CBH140"/>
    <mergeCell ref="CBI140:CBP140"/>
    <mergeCell ref="CBQ140:CBX140"/>
    <mergeCell ref="BUO140:BUV140"/>
    <mergeCell ref="BSS140:BSZ140"/>
    <mergeCell ref="BTA140:BTH140"/>
    <mergeCell ref="BTI140:BTP140"/>
    <mergeCell ref="BTQ140:BTX140"/>
    <mergeCell ref="BTY140:BUF140"/>
    <mergeCell ref="BUG140:BUN140"/>
    <mergeCell ref="BQW140:BRD140"/>
    <mergeCell ref="BRE140:BRL140"/>
    <mergeCell ref="BRM140:BRT140"/>
    <mergeCell ref="CIC140:CIJ140"/>
    <mergeCell ref="BXI140:BXP140"/>
    <mergeCell ref="BXQ140:BXX140"/>
    <mergeCell ref="BXY140:BYF140"/>
    <mergeCell ref="BYG140:BYN140"/>
    <mergeCell ref="BYO140:BYV140"/>
    <mergeCell ref="BYW140:BZD140"/>
    <mergeCell ref="BZE140:BZL140"/>
    <mergeCell ref="BZM140:BZT140"/>
    <mergeCell ref="BZU140:CAB140"/>
    <mergeCell ref="CNQ140:CNX140"/>
    <mergeCell ref="CNY140:COF140"/>
    <mergeCell ref="COG140:CON140"/>
    <mergeCell ref="BUW140:BVD140"/>
    <mergeCell ref="BVE140:BVL140"/>
    <mergeCell ref="BVM140:BVT140"/>
    <mergeCell ref="BVU140:BWB140"/>
    <mergeCell ref="BWC140:BWJ140"/>
    <mergeCell ref="BWK140:BWR140"/>
    <mergeCell ref="BWS140:BWZ140"/>
    <mergeCell ref="CLU140:CMB140"/>
    <mergeCell ref="CMC140:CMJ140"/>
    <mergeCell ref="CMK140:CMR140"/>
    <mergeCell ref="CMS140:CMZ140"/>
    <mergeCell ref="CNA140:CNH140"/>
    <mergeCell ref="CNI140:CNP140"/>
    <mergeCell ref="CJY140:CKF140"/>
    <mergeCell ref="CKG140:CKN140"/>
    <mergeCell ref="CKO140:CKV140"/>
    <mergeCell ref="CKW140:CLD140"/>
    <mergeCell ref="CLE140:CLL140"/>
    <mergeCell ref="CLM140:CLT140"/>
    <mergeCell ref="CGW140:CHD140"/>
    <mergeCell ref="CHE140:CHL140"/>
    <mergeCell ref="CHM140:CHT140"/>
    <mergeCell ref="CHU140:CIB140"/>
    <mergeCell ref="CTE140:CTL140"/>
    <mergeCell ref="CIK140:CIR140"/>
    <mergeCell ref="CIS140:CIZ140"/>
    <mergeCell ref="CJA140:CJH140"/>
    <mergeCell ref="CJI140:CJP140"/>
    <mergeCell ref="CJQ140:CJX140"/>
    <mergeCell ref="CXM140:CXT140"/>
    <mergeCell ref="CXU140:CYB140"/>
    <mergeCell ref="CYC140:CYJ140"/>
    <mergeCell ref="CES140:CEZ140"/>
    <mergeCell ref="CFA140:CFH140"/>
    <mergeCell ref="CFI140:CFP140"/>
    <mergeCell ref="CFQ140:CFX140"/>
    <mergeCell ref="CFY140:CGF140"/>
    <mergeCell ref="CGG140:CGN140"/>
    <mergeCell ref="CGO140:CGV140"/>
    <mergeCell ref="CVQ140:CVX140"/>
    <mergeCell ref="CVY140:CWF140"/>
    <mergeCell ref="CWG140:CWN140"/>
    <mergeCell ref="CWO140:CWV140"/>
    <mergeCell ref="CWW140:CXD140"/>
    <mergeCell ref="CXE140:CXL140"/>
    <mergeCell ref="CSO140:CSV140"/>
    <mergeCell ref="CSW140:CTD140"/>
    <mergeCell ref="COO140:COV140"/>
    <mergeCell ref="COW140:CPD140"/>
    <mergeCell ref="CPE140:CPL140"/>
    <mergeCell ref="CPM140:CPT140"/>
    <mergeCell ref="DEG140:DEN140"/>
    <mergeCell ref="CTM140:CTT140"/>
    <mergeCell ref="CTU140:CUB140"/>
    <mergeCell ref="CUC140:CUJ140"/>
    <mergeCell ref="CUK140:CUR140"/>
    <mergeCell ref="CUS140:CUZ140"/>
    <mergeCell ref="CVA140:CVH140"/>
    <mergeCell ref="CVI140:CVP140"/>
    <mergeCell ref="CQS140:CQZ140"/>
    <mergeCell ref="CRA140:CRH140"/>
    <mergeCell ref="CRI140:CRP140"/>
    <mergeCell ref="CRQ140:CRX140"/>
    <mergeCell ref="CRY140:CSF140"/>
    <mergeCell ref="CSG140:CSN140"/>
    <mergeCell ref="DCS140:DCZ140"/>
    <mergeCell ref="DDA140:DDH140"/>
    <mergeCell ref="DDI140:DDP140"/>
    <mergeCell ref="CPU140:CQB140"/>
    <mergeCell ref="CQC140:CQJ140"/>
    <mergeCell ref="CQK140:CQR140"/>
    <mergeCell ref="DAW140:DBD140"/>
    <mergeCell ref="DBE140:DBL140"/>
    <mergeCell ref="DBM140:DBT140"/>
    <mergeCell ref="DBU140:DCB140"/>
    <mergeCell ref="DCC140:DCJ140"/>
    <mergeCell ref="DCK140:DCR140"/>
    <mergeCell ref="DMW140:DND140"/>
    <mergeCell ref="DNE140:DNL140"/>
    <mergeCell ref="CYK140:CYR140"/>
    <mergeCell ref="CYS140:CYZ140"/>
    <mergeCell ref="CZA140:CZH140"/>
    <mergeCell ref="CZI140:CZP140"/>
    <mergeCell ref="CZQ140:CZX140"/>
    <mergeCell ref="CZY140:DAF140"/>
    <mergeCell ref="DAG140:DAN140"/>
    <mergeCell ref="DAO140:DAV140"/>
    <mergeCell ref="DLA140:DLH140"/>
    <mergeCell ref="DLI140:DLP140"/>
    <mergeCell ref="DLQ140:DLX140"/>
    <mergeCell ref="DLY140:DMF140"/>
    <mergeCell ref="DMG140:DMN140"/>
    <mergeCell ref="DMO140:DMV140"/>
    <mergeCell ref="DJE140:DJL140"/>
    <mergeCell ref="DJM140:DJT140"/>
    <mergeCell ref="DJU140:DKB140"/>
    <mergeCell ref="DKC140:DKJ140"/>
    <mergeCell ref="DKK140:DKR140"/>
    <mergeCell ref="DKS140:DKZ140"/>
    <mergeCell ref="DHI140:DHP140"/>
    <mergeCell ref="DHQ140:DHX140"/>
    <mergeCell ref="DHY140:DIF140"/>
    <mergeCell ref="DIG140:DIN140"/>
    <mergeCell ref="DIO140:DIV140"/>
    <mergeCell ref="DIW140:DJD140"/>
    <mergeCell ref="DFM140:DFT140"/>
    <mergeCell ref="DFU140:DGB140"/>
    <mergeCell ref="DGC140:DGJ140"/>
    <mergeCell ref="DGK140:DGR140"/>
    <mergeCell ref="DGS140:DGZ140"/>
    <mergeCell ref="DHA140:DHH140"/>
    <mergeCell ref="DWC140:DWJ140"/>
    <mergeCell ref="DWK140:DWR140"/>
    <mergeCell ref="DWS140:DWZ140"/>
    <mergeCell ref="DXA140:DXH140"/>
    <mergeCell ref="DDQ140:DDX140"/>
    <mergeCell ref="DDY140:DEF140"/>
    <mergeCell ref="DPI140:DPP140"/>
    <mergeCell ref="DEO140:DEV140"/>
    <mergeCell ref="DEW140:DFD140"/>
    <mergeCell ref="DFE140:DFL140"/>
    <mergeCell ref="DUG140:DUN140"/>
    <mergeCell ref="DUO140:DUV140"/>
    <mergeCell ref="DUW140:DVD140"/>
    <mergeCell ref="DVE140:DVL140"/>
    <mergeCell ref="DVM140:DVT140"/>
    <mergeCell ref="DVU140:DWB140"/>
    <mergeCell ref="DSK140:DSR140"/>
    <mergeCell ref="DSS140:DSZ140"/>
    <mergeCell ref="DTA140:DTH140"/>
    <mergeCell ref="DTI140:DTP140"/>
    <mergeCell ref="DTQ140:DTX140"/>
    <mergeCell ref="DTY140:DUF140"/>
    <mergeCell ref="EAK140:EAR140"/>
    <mergeCell ref="DPQ140:DPX140"/>
    <mergeCell ref="DPY140:DQF140"/>
    <mergeCell ref="DQG140:DQN140"/>
    <mergeCell ref="DQO140:DQV140"/>
    <mergeCell ref="DQW140:DRD140"/>
    <mergeCell ref="DRE140:DRL140"/>
    <mergeCell ref="DRM140:DRT140"/>
    <mergeCell ref="DRU140:DSB140"/>
    <mergeCell ref="DSC140:DSJ140"/>
    <mergeCell ref="EFY140:EGF140"/>
    <mergeCell ref="EGG140:EGN140"/>
    <mergeCell ref="EGO140:EGV140"/>
    <mergeCell ref="EGW140:EHD140"/>
    <mergeCell ref="DNM140:DNT140"/>
    <mergeCell ref="DNU140:DOB140"/>
    <mergeCell ref="DOC140:DOJ140"/>
    <mergeCell ref="DOK140:DOR140"/>
    <mergeCell ref="DOS140:DOZ140"/>
    <mergeCell ref="DPA140:DPH140"/>
    <mergeCell ref="EEC140:EEJ140"/>
    <mergeCell ref="EEK140:EER140"/>
    <mergeCell ref="EES140:EEZ140"/>
    <mergeCell ref="EFA140:EFH140"/>
    <mergeCell ref="EFI140:EFP140"/>
    <mergeCell ref="EFQ140:EFX140"/>
    <mergeCell ref="ECG140:ECN140"/>
    <mergeCell ref="ECO140:ECV140"/>
    <mergeCell ref="ECW140:EDD140"/>
    <mergeCell ref="EDE140:EDL140"/>
    <mergeCell ref="EDM140:EDT140"/>
    <mergeCell ref="EDU140:EEB140"/>
    <mergeCell ref="DZE140:DZL140"/>
    <mergeCell ref="DZM140:DZT140"/>
    <mergeCell ref="DZU140:EAB140"/>
    <mergeCell ref="EAC140:EAJ140"/>
    <mergeCell ref="ELM140:ELT140"/>
    <mergeCell ref="EAS140:EAZ140"/>
    <mergeCell ref="EBA140:EBH140"/>
    <mergeCell ref="EBI140:EBP140"/>
    <mergeCell ref="EBQ140:EBX140"/>
    <mergeCell ref="EBY140:ECF140"/>
    <mergeCell ref="EPU140:EQB140"/>
    <mergeCell ref="EQC140:EQJ140"/>
    <mergeCell ref="EQK140:EQR140"/>
    <mergeCell ref="EQS140:EQZ140"/>
    <mergeCell ref="DXI140:DXP140"/>
    <mergeCell ref="DXQ140:DXX140"/>
    <mergeCell ref="DXY140:DYF140"/>
    <mergeCell ref="DYG140:DYN140"/>
    <mergeCell ref="DYO140:DYV140"/>
    <mergeCell ref="DYW140:DZD140"/>
    <mergeCell ref="ENY140:EOF140"/>
    <mergeCell ref="EOG140:EON140"/>
    <mergeCell ref="EOO140:EOV140"/>
    <mergeCell ref="EOW140:EPD140"/>
    <mergeCell ref="EPE140:EPL140"/>
    <mergeCell ref="EPM140:EPT140"/>
    <mergeCell ref="EKW140:ELD140"/>
    <mergeCell ref="ELE140:ELL140"/>
    <mergeCell ref="EHE140:EHL140"/>
    <mergeCell ref="EHM140:EHT140"/>
    <mergeCell ref="EHU140:EIB140"/>
    <mergeCell ref="EWO140:EWV140"/>
    <mergeCell ref="ELU140:EMB140"/>
    <mergeCell ref="EMC140:EMJ140"/>
    <mergeCell ref="EMK140:EMR140"/>
    <mergeCell ref="EMS140:EMZ140"/>
    <mergeCell ref="ENA140:ENH140"/>
    <mergeCell ref="ENI140:ENP140"/>
    <mergeCell ref="ENQ140:ENX140"/>
    <mergeCell ref="EJA140:EJH140"/>
    <mergeCell ref="EJI140:EJP140"/>
    <mergeCell ref="EJQ140:EJX140"/>
    <mergeCell ref="EJY140:EKF140"/>
    <mergeCell ref="EKG140:EKN140"/>
    <mergeCell ref="EKO140:EKV140"/>
    <mergeCell ref="EVA140:EVH140"/>
    <mergeCell ref="EVI140:EVP140"/>
    <mergeCell ref="EVQ140:EVX140"/>
    <mergeCell ref="EVY140:EWF140"/>
    <mergeCell ref="EIC140:EIJ140"/>
    <mergeCell ref="EIK140:EIR140"/>
    <mergeCell ref="EIS140:EIZ140"/>
    <mergeCell ref="ETE140:ETL140"/>
    <mergeCell ref="ETM140:ETT140"/>
    <mergeCell ref="ETU140:EUB140"/>
    <mergeCell ref="EUC140:EUJ140"/>
    <mergeCell ref="EUK140:EUR140"/>
    <mergeCell ref="EUS140:EUZ140"/>
    <mergeCell ref="FFE140:FFL140"/>
    <mergeCell ref="FFM140:FFT140"/>
    <mergeCell ref="FFU140:FGB140"/>
    <mergeCell ref="ERA140:ERH140"/>
    <mergeCell ref="ERI140:ERP140"/>
    <mergeCell ref="ERQ140:ERX140"/>
    <mergeCell ref="ERY140:ESF140"/>
    <mergeCell ref="ESG140:ESN140"/>
    <mergeCell ref="ESO140:ESV140"/>
    <mergeCell ref="ESW140:ETD140"/>
    <mergeCell ref="FDI140:FDP140"/>
    <mergeCell ref="FDQ140:FDX140"/>
    <mergeCell ref="FDY140:FEF140"/>
    <mergeCell ref="FEG140:FEN140"/>
    <mergeCell ref="FEO140:FEV140"/>
    <mergeCell ref="FEW140:FFD140"/>
    <mergeCell ref="FBM140:FBT140"/>
    <mergeCell ref="FBU140:FCB140"/>
    <mergeCell ref="FCC140:FCJ140"/>
    <mergeCell ref="FCK140:FCR140"/>
    <mergeCell ref="FCS140:FCZ140"/>
    <mergeCell ref="FDA140:FDH140"/>
    <mergeCell ref="EZQ140:EZX140"/>
    <mergeCell ref="EZY140:FAF140"/>
    <mergeCell ref="FAG140:FAN140"/>
    <mergeCell ref="FAO140:FAV140"/>
    <mergeCell ref="FAW140:FBD140"/>
    <mergeCell ref="FBE140:FBL140"/>
    <mergeCell ref="EXU140:EYB140"/>
    <mergeCell ref="EYC140:EYJ140"/>
    <mergeCell ref="EYK140:EYR140"/>
    <mergeCell ref="EYS140:EYZ140"/>
    <mergeCell ref="EZA140:EZH140"/>
    <mergeCell ref="EZI140:EZP140"/>
    <mergeCell ref="FOK140:FOR140"/>
    <mergeCell ref="FOS140:FOZ140"/>
    <mergeCell ref="FPA140:FPH140"/>
    <mergeCell ref="FPI140:FPP140"/>
    <mergeCell ref="FPQ140:FPX140"/>
    <mergeCell ref="EWG140:EWN140"/>
    <mergeCell ref="FHQ140:FHX140"/>
    <mergeCell ref="EWW140:EXD140"/>
    <mergeCell ref="EXE140:EXL140"/>
    <mergeCell ref="EXM140:EXT140"/>
    <mergeCell ref="FMO140:FMV140"/>
    <mergeCell ref="FMW140:FND140"/>
    <mergeCell ref="FNE140:FNL140"/>
    <mergeCell ref="FNM140:FNT140"/>
    <mergeCell ref="FNU140:FOB140"/>
    <mergeCell ref="FOC140:FOJ140"/>
    <mergeCell ref="FKS140:FKZ140"/>
    <mergeCell ref="FLA140:FLH140"/>
    <mergeCell ref="FLI140:FLP140"/>
    <mergeCell ref="FLQ140:FLX140"/>
    <mergeCell ref="FLY140:FMF140"/>
    <mergeCell ref="FMG140:FMN140"/>
    <mergeCell ref="FSS140:FSZ140"/>
    <mergeCell ref="FHY140:FIF140"/>
    <mergeCell ref="FIG140:FIN140"/>
    <mergeCell ref="FIO140:FIV140"/>
    <mergeCell ref="FIW140:FJD140"/>
    <mergeCell ref="FJE140:FJL140"/>
    <mergeCell ref="FJM140:FJT140"/>
    <mergeCell ref="FJU140:FKB140"/>
    <mergeCell ref="FKC140:FKJ140"/>
    <mergeCell ref="FKK140:FKR140"/>
    <mergeCell ref="FYG140:FYN140"/>
    <mergeCell ref="FYO140:FYV140"/>
    <mergeCell ref="FYW140:FZD140"/>
    <mergeCell ref="FZE140:FZL140"/>
    <mergeCell ref="FZM140:FZT140"/>
    <mergeCell ref="FGC140:FGJ140"/>
    <mergeCell ref="FGK140:FGR140"/>
    <mergeCell ref="FGS140:FGZ140"/>
    <mergeCell ref="FHA140:FHH140"/>
    <mergeCell ref="FHI140:FHP140"/>
    <mergeCell ref="FWK140:FWR140"/>
    <mergeCell ref="FWS140:FWZ140"/>
    <mergeCell ref="FXA140:FXH140"/>
    <mergeCell ref="FXI140:FXP140"/>
    <mergeCell ref="FXQ140:FXX140"/>
    <mergeCell ref="FXY140:FYF140"/>
    <mergeCell ref="FUO140:FUV140"/>
    <mergeCell ref="FUW140:FVD140"/>
    <mergeCell ref="FVE140:FVL140"/>
    <mergeCell ref="FVM140:FVT140"/>
    <mergeCell ref="FVU140:FWB140"/>
    <mergeCell ref="FWC140:FWJ140"/>
    <mergeCell ref="FRM140:FRT140"/>
    <mergeCell ref="FRU140:FSB140"/>
    <mergeCell ref="FSC140:FSJ140"/>
    <mergeCell ref="FSK140:FSR140"/>
    <mergeCell ref="GDU140:GEB140"/>
    <mergeCell ref="FTA140:FTH140"/>
    <mergeCell ref="FTI140:FTP140"/>
    <mergeCell ref="FTQ140:FTX140"/>
    <mergeCell ref="FTY140:FUF140"/>
    <mergeCell ref="FUG140:FUN140"/>
    <mergeCell ref="GIC140:GIJ140"/>
    <mergeCell ref="GIK140:GIR140"/>
    <mergeCell ref="GIS140:GIZ140"/>
    <mergeCell ref="GJA140:GJH140"/>
    <mergeCell ref="GJI140:GJP140"/>
    <mergeCell ref="FPY140:FQF140"/>
    <mergeCell ref="FQG140:FQN140"/>
    <mergeCell ref="FQO140:FQV140"/>
    <mergeCell ref="FQW140:FRD140"/>
    <mergeCell ref="FRE140:FRL140"/>
    <mergeCell ref="GGG140:GGN140"/>
    <mergeCell ref="GGO140:GGV140"/>
    <mergeCell ref="GGW140:GHD140"/>
    <mergeCell ref="GHE140:GHL140"/>
    <mergeCell ref="GHM140:GHT140"/>
    <mergeCell ref="GHU140:GIB140"/>
    <mergeCell ref="GDE140:GDL140"/>
    <mergeCell ref="GDM140:GDT140"/>
    <mergeCell ref="FZU140:GAB140"/>
    <mergeCell ref="GAC140:GAJ140"/>
    <mergeCell ref="GAK140:GAR140"/>
    <mergeCell ref="GOW140:GPD140"/>
    <mergeCell ref="GEC140:GEJ140"/>
    <mergeCell ref="GEK140:GER140"/>
    <mergeCell ref="GES140:GEZ140"/>
    <mergeCell ref="GFA140:GFH140"/>
    <mergeCell ref="GFI140:GFP140"/>
    <mergeCell ref="GFQ140:GFX140"/>
    <mergeCell ref="GFY140:GGF140"/>
    <mergeCell ref="GBI140:GBP140"/>
    <mergeCell ref="GBQ140:GBX140"/>
    <mergeCell ref="GBY140:GCF140"/>
    <mergeCell ref="GCG140:GCN140"/>
    <mergeCell ref="GCO140:GCV140"/>
    <mergeCell ref="GCW140:GDD140"/>
    <mergeCell ref="GNI140:GNP140"/>
    <mergeCell ref="GNQ140:GNX140"/>
    <mergeCell ref="GNY140:GOF140"/>
    <mergeCell ref="GOG140:GON140"/>
    <mergeCell ref="GOO140:GOV140"/>
    <mergeCell ref="HGS140:HGZ140"/>
    <mergeCell ref="HHA140:HHH140"/>
    <mergeCell ref="HHI140:HHP140"/>
    <mergeCell ref="GAS140:GAZ140"/>
    <mergeCell ref="GBA140:GBH140"/>
    <mergeCell ref="GLM140:GLT140"/>
    <mergeCell ref="GLU140:GMB140"/>
    <mergeCell ref="GMC140:GMJ140"/>
    <mergeCell ref="GMK140:GMR140"/>
    <mergeCell ref="GMS140:GMZ140"/>
    <mergeCell ref="GNA140:GNH140"/>
    <mergeCell ref="GXM140:GXT140"/>
    <mergeCell ref="GXU140:GYB140"/>
    <mergeCell ref="GYC140:GYJ140"/>
    <mergeCell ref="GYK140:GYR140"/>
    <mergeCell ref="GJQ140:GJX140"/>
    <mergeCell ref="GJY140:GKF140"/>
    <mergeCell ref="GKG140:GKN140"/>
    <mergeCell ref="GKO140:GKV140"/>
    <mergeCell ref="GKW140:GLD140"/>
    <mergeCell ref="GLE140:GLL140"/>
    <mergeCell ref="GVQ140:GVX140"/>
    <mergeCell ref="GVY140:GWF140"/>
    <mergeCell ref="GWG140:GWN140"/>
    <mergeCell ref="GWO140:GWV140"/>
    <mergeCell ref="GWW140:GXD140"/>
    <mergeCell ref="GXE140:GXL140"/>
    <mergeCell ref="GTU140:GUB140"/>
    <mergeCell ref="GUC140:GUJ140"/>
    <mergeCell ref="GUK140:GUR140"/>
    <mergeCell ref="GUS140:GUZ140"/>
    <mergeCell ref="GVA140:GVH140"/>
    <mergeCell ref="HDQ140:HDX140"/>
    <mergeCell ref="HDY140:HEF140"/>
    <mergeCell ref="HEG140:HEN140"/>
    <mergeCell ref="HEO140:HEV140"/>
    <mergeCell ref="HBE140:HBL140"/>
    <mergeCell ref="HBM140:HBT140"/>
    <mergeCell ref="HBU140:HCB140"/>
    <mergeCell ref="HCC140:HCJ140"/>
    <mergeCell ref="HCK140:HCR140"/>
    <mergeCell ref="HCS140:HCZ140"/>
    <mergeCell ref="GSO140:GSV140"/>
    <mergeCell ref="GSW140:GTD140"/>
    <mergeCell ref="GTE140:GTL140"/>
    <mergeCell ref="GTM140:GTT140"/>
    <mergeCell ref="GZY140:HAF140"/>
    <mergeCell ref="GPE140:GPL140"/>
    <mergeCell ref="GPM140:GPT140"/>
    <mergeCell ref="GPU140:GQB140"/>
    <mergeCell ref="GQC140:GQJ140"/>
    <mergeCell ref="GQK140:GQR140"/>
    <mergeCell ref="GQS140:GQZ140"/>
    <mergeCell ref="GRA140:GRH140"/>
    <mergeCell ref="GRI140:GRP140"/>
    <mergeCell ref="GRQ140:GRX140"/>
    <mergeCell ref="GVI140:GVP140"/>
    <mergeCell ref="GRY140:GSF140"/>
    <mergeCell ref="GSG140:GSN140"/>
    <mergeCell ref="HSC140:HSJ140"/>
    <mergeCell ref="GYS140:GYZ140"/>
    <mergeCell ref="GZA140:GZH140"/>
    <mergeCell ref="GZI140:GZP140"/>
    <mergeCell ref="GZQ140:GZX140"/>
    <mergeCell ref="HLA140:HLH140"/>
    <mergeCell ref="HAG140:HAN140"/>
    <mergeCell ref="HAO140:HAV140"/>
    <mergeCell ref="HAW140:HBD140"/>
    <mergeCell ref="HPY140:HQF140"/>
    <mergeCell ref="HQG140:HQN140"/>
    <mergeCell ref="HQO140:HQV140"/>
    <mergeCell ref="HQW140:HRD140"/>
    <mergeCell ref="HRE140:HRL140"/>
    <mergeCell ref="HRM140:HRT140"/>
    <mergeCell ref="HOC140:HOJ140"/>
    <mergeCell ref="HOK140:HOR140"/>
    <mergeCell ref="HOS140:HOZ140"/>
    <mergeCell ref="HPA140:HPH140"/>
    <mergeCell ref="HPI140:HPP140"/>
    <mergeCell ref="HPQ140:HPX140"/>
    <mergeCell ref="HHQ140:HHX140"/>
    <mergeCell ref="HHY140:HIF140"/>
    <mergeCell ref="HIG140:HIN140"/>
    <mergeCell ref="HEW140:HFD140"/>
    <mergeCell ref="HFE140:HFL140"/>
    <mergeCell ref="HFM140:HFT140"/>
    <mergeCell ref="HFU140:HGB140"/>
    <mergeCell ref="HGC140:HGJ140"/>
    <mergeCell ref="HGK140:HGR140"/>
    <mergeCell ref="HDA140:HDH140"/>
    <mergeCell ref="HDI140:HDP140"/>
    <mergeCell ref="HLI140:HLP140"/>
    <mergeCell ref="HLQ140:HLX140"/>
    <mergeCell ref="HLY140:HMF140"/>
    <mergeCell ref="HMG140:HMN140"/>
    <mergeCell ref="HMO140:HMV140"/>
    <mergeCell ref="HMW140:HND140"/>
    <mergeCell ref="HNE140:HNL140"/>
    <mergeCell ref="HNM140:HNT140"/>
    <mergeCell ref="HNU140:HOB140"/>
    <mergeCell ref="IBQ140:IBX140"/>
    <mergeCell ref="IBY140:ICF140"/>
    <mergeCell ref="HIO140:HIV140"/>
    <mergeCell ref="HIW140:HJD140"/>
    <mergeCell ref="HJE140:HJL140"/>
    <mergeCell ref="HJM140:HJT140"/>
    <mergeCell ref="HJU140:HKB140"/>
    <mergeCell ref="HKC140:HKJ140"/>
    <mergeCell ref="HKK140:HKR140"/>
    <mergeCell ref="HKS140:HKZ140"/>
    <mergeCell ref="HZU140:IAB140"/>
    <mergeCell ref="IAC140:IAJ140"/>
    <mergeCell ref="IAK140:IAR140"/>
    <mergeCell ref="IAS140:IAZ140"/>
    <mergeCell ref="IBA140:IBH140"/>
    <mergeCell ref="IBI140:IBP140"/>
    <mergeCell ref="HXY140:HYF140"/>
    <mergeCell ref="HYG140:HYN140"/>
    <mergeCell ref="HYO140:HYV140"/>
    <mergeCell ref="HYW140:HZD140"/>
    <mergeCell ref="HZE140:HZL140"/>
    <mergeCell ref="HZM140:HZT140"/>
    <mergeCell ref="HRU140:HSB140"/>
    <mergeCell ref="HUW140:HVD140"/>
    <mergeCell ref="HVE140:HVL140"/>
    <mergeCell ref="HVM140:HVT140"/>
    <mergeCell ref="HVU140:HWB140"/>
    <mergeCell ref="IHE140:IHL140"/>
    <mergeCell ref="HWK140:HWR140"/>
    <mergeCell ref="HWS140:HWZ140"/>
    <mergeCell ref="HXA140:HXH140"/>
    <mergeCell ref="HXI140:HXP140"/>
    <mergeCell ref="HXQ140:HXX140"/>
    <mergeCell ref="ILM140:ILT140"/>
    <mergeCell ref="ILU140:IMB140"/>
    <mergeCell ref="HSK140:HSR140"/>
    <mergeCell ref="HSS140:HSZ140"/>
    <mergeCell ref="HTA140:HTH140"/>
    <mergeCell ref="HTI140:HTP140"/>
    <mergeCell ref="HTQ140:HTX140"/>
    <mergeCell ref="HTY140:HUF140"/>
    <mergeCell ref="HUG140:HUN140"/>
    <mergeCell ref="HUO140:HUV140"/>
    <mergeCell ref="IJQ140:IJX140"/>
    <mergeCell ref="IJY140:IKF140"/>
    <mergeCell ref="IKG140:IKN140"/>
    <mergeCell ref="IKO140:IKV140"/>
    <mergeCell ref="IKW140:ILD140"/>
    <mergeCell ref="ILE140:ILL140"/>
    <mergeCell ref="IGO140:IGV140"/>
    <mergeCell ref="IGW140:IHD140"/>
    <mergeCell ref="HWC140:HWJ140"/>
    <mergeCell ref="IHM140:IHT140"/>
    <mergeCell ref="IHU140:IIB140"/>
    <mergeCell ref="IIC140:IIJ140"/>
    <mergeCell ref="IIK140:IIR140"/>
    <mergeCell ref="IIS140:IIZ140"/>
    <mergeCell ref="IJA140:IJH140"/>
    <mergeCell ref="IJI140:IJP140"/>
    <mergeCell ref="IES140:IEZ140"/>
    <mergeCell ref="IFA140:IFH140"/>
    <mergeCell ref="IFI140:IFP140"/>
    <mergeCell ref="IFQ140:IFX140"/>
    <mergeCell ref="IFY140:IGF140"/>
    <mergeCell ref="IGG140:IGN140"/>
    <mergeCell ref="IQS140:IQZ140"/>
    <mergeCell ref="IRA140:IRH140"/>
    <mergeCell ref="ICG140:ICN140"/>
    <mergeCell ref="ICO140:ICV140"/>
    <mergeCell ref="ICW140:IDD140"/>
    <mergeCell ref="IDE140:IDL140"/>
    <mergeCell ref="IDM140:IDT140"/>
    <mergeCell ref="IDU140:IEB140"/>
    <mergeCell ref="IEC140:IEJ140"/>
    <mergeCell ref="IEK140:IER140"/>
    <mergeCell ref="IOW140:IPD140"/>
    <mergeCell ref="IPE140:IPL140"/>
    <mergeCell ref="IPM140:IPT140"/>
    <mergeCell ref="IPU140:IQB140"/>
    <mergeCell ref="IQC140:IQJ140"/>
    <mergeCell ref="IQK140:IQR140"/>
    <mergeCell ref="IMC140:IMJ140"/>
    <mergeCell ref="IMK140:IMR140"/>
    <mergeCell ref="IMS140:IMZ140"/>
    <mergeCell ref="INA140:INH140"/>
    <mergeCell ref="INI140:INP140"/>
    <mergeCell ref="INQ140:INX140"/>
    <mergeCell ref="INY140:IOF140"/>
    <mergeCell ref="IOG140:ION140"/>
    <mergeCell ref="IOO140:IOV140"/>
    <mergeCell ref="IZA140:IZH140"/>
    <mergeCell ref="IZI140:IZP140"/>
    <mergeCell ref="IZQ140:IZX140"/>
    <mergeCell ref="IZY140:JAF140"/>
    <mergeCell ref="JAG140:JAN140"/>
    <mergeCell ref="JAO140:JAV140"/>
    <mergeCell ref="IXE140:IXL140"/>
    <mergeCell ref="IXM140:IXT140"/>
    <mergeCell ref="IXU140:IYB140"/>
    <mergeCell ref="IYC140:IYJ140"/>
    <mergeCell ref="IYK140:IYR140"/>
    <mergeCell ref="IYS140:IYZ140"/>
    <mergeCell ref="IVI140:IVP140"/>
    <mergeCell ref="IVQ140:IVX140"/>
    <mergeCell ref="IVY140:IWF140"/>
    <mergeCell ref="IWG140:IWN140"/>
    <mergeCell ref="IWO140:IWV140"/>
    <mergeCell ref="IWW140:IXD140"/>
    <mergeCell ref="ITM140:ITT140"/>
    <mergeCell ref="ITU140:IUB140"/>
    <mergeCell ref="IUC140:IUJ140"/>
    <mergeCell ref="IUK140:IUR140"/>
    <mergeCell ref="ISG140:ISN140"/>
    <mergeCell ref="IUS140:IUZ140"/>
    <mergeCell ref="IVA140:IVH140"/>
    <mergeCell ref="JKC140:JKJ140"/>
    <mergeCell ref="JKK140:JKR140"/>
    <mergeCell ref="JKS140:JKZ140"/>
    <mergeCell ref="IRI140:IRP140"/>
    <mergeCell ref="IRQ140:IRX140"/>
    <mergeCell ref="IRY140:ISF140"/>
    <mergeCell ref="JDI140:JDP140"/>
    <mergeCell ref="ISO140:ISV140"/>
    <mergeCell ref="ISW140:ITD140"/>
    <mergeCell ref="ITE140:ITL140"/>
    <mergeCell ref="JIG140:JIN140"/>
    <mergeCell ref="JIO140:JIV140"/>
    <mergeCell ref="JIW140:JJD140"/>
    <mergeCell ref="JJE140:JJL140"/>
    <mergeCell ref="JJM140:JJT140"/>
    <mergeCell ref="JJU140:JKB140"/>
    <mergeCell ref="JGK140:JGR140"/>
    <mergeCell ref="JGS140:JGZ140"/>
    <mergeCell ref="JHA140:JHH140"/>
    <mergeCell ref="JHI140:JHP140"/>
    <mergeCell ref="JHQ140:JHX140"/>
    <mergeCell ref="JHY140:JIF140"/>
    <mergeCell ref="JAW140:JBD140"/>
    <mergeCell ref="JOK140:JOR140"/>
    <mergeCell ref="JDQ140:JDX140"/>
    <mergeCell ref="JDY140:JEF140"/>
    <mergeCell ref="JEG140:JEN140"/>
    <mergeCell ref="JEO140:JEV140"/>
    <mergeCell ref="JEW140:JFD140"/>
    <mergeCell ref="JFE140:JFL140"/>
    <mergeCell ref="JFM140:JFT140"/>
    <mergeCell ref="JFU140:JGB140"/>
    <mergeCell ref="JGC140:JGJ140"/>
    <mergeCell ref="JTY140:JUF140"/>
    <mergeCell ref="JUG140:JUN140"/>
    <mergeCell ref="JUO140:JUV140"/>
    <mergeCell ref="JBE140:JBL140"/>
    <mergeCell ref="JBM140:JBT140"/>
    <mergeCell ref="JBU140:JCB140"/>
    <mergeCell ref="JCC140:JCJ140"/>
    <mergeCell ref="JCK140:JCR140"/>
    <mergeCell ref="JCS140:JCZ140"/>
    <mergeCell ref="JDA140:JDH140"/>
    <mergeCell ref="JSC140:JSJ140"/>
    <mergeCell ref="JSK140:JSR140"/>
    <mergeCell ref="JSS140:JSZ140"/>
    <mergeCell ref="JTA140:JTH140"/>
    <mergeCell ref="JTI140:JTP140"/>
    <mergeCell ref="JTQ140:JTX140"/>
    <mergeCell ref="JQG140:JQN140"/>
    <mergeCell ref="JQO140:JQV140"/>
    <mergeCell ref="JQW140:JRD140"/>
    <mergeCell ref="JRE140:JRL140"/>
    <mergeCell ref="JRM140:JRT140"/>
    <mergeCell ref="JRU140:JSB140"/>
    <mergeCell ref="JNE140:JNL140"/>
    <mergeCell ref="JNM140:JNT140"/>
    <mergeCell ref="JNU140:JOB140"/>
    <mergeCell ref="JOC140:JOJ140"/>
    <mergeCell ref="JZM140:JZT140"/>
    <mergeCell ref="JOS140:JOZ140"/>
    <mergeCell ref="JPA140:JPH140"/>
    <mergeCell ref="JPI140:JPP140"/>
    <mergeCell ref="JPQ140:JPX140"/>
    <mergeCell ref="JPY140:JQF140"/>
    <mergeCell ref="KDU140:KEB140"/>
    <mergeCell ref="KEC140:KEJ140"/>
    <mergeCell ref="KEK140:KER140"/>
    <mergeCell ref="JLA140:JLH140"/>
    <mergeCell ref="JLI140:JLP140"/>
    <mergeCell ref="JLQ140:JLX140"/>
    <mergeCell ref="JLY140:JMF140"/>
    <mergeCell ref="JMG140:JMN140"/>
    <mergeCell ref="JMO140:JMV140"/>
    <mergeCell ref="JMW140:JND140"/>
    <mergeCell ref="KBY140:KCF140"/>
    <mergeCell ref="KCG140:KCN140"/>
    <mergeCell ref="KCO140:KCV140"/>
    <mergeCell ref="KCW140:KDD140"/>
    <mergeCell ref="KDE140:KDL140"/>
    <mergeCell ref="KDM140:KDT140"/>
    <mergeCell ref="JYW140:JZD140"/>
    <mergeCell ref="JZE140:JZL140"/>
    <mergeCell ref="JUW140:JVD140"/>
    <mergeCell ref="JVE140:JVL140"/>
    <mergeCell ref="JVM140:JVT140"/>
    <mergeCell ref="JVU140:JWB140"/>
    <mergeCell ref="KKO140:KKV140"/>
    <mergeCell ref="JZU140:KAB140"/>
    <mergeCell ref="KAC140:KAJ140"/>
    <mergeCell ref="KAK140:KAR140"/>
    <mergeCell ref="KAS140:KAZ140"/>
    <mergeCell ref="KBA140:KBH140"/>
    <mergeCell ref="KBI140:KBP140"/>
    <mergeCell ref="KBQ140:KBX140"/>
    <mergeCell ref="JXA140:JXH140"/>
    <mergeCell ref="JXI140:JXP140"/>
    <mergeCell ref="JXQ140:JXX140"/>
    <mergeCell ref="JXY140:JYF140"/>
    <mergeCell ref="JYG140:JYN140"/>
    <mergeCell ref="JYO140:JYV140"/>
    <mergeCell ref="KJA140:KJH140"/>
    <mergeCell ref="KJI140:KJP140"/>
    <mergeCell ref="KJQ140:KJX140"/>
    <mergeCell ref="JWC140:JWJ140"/>
    <mergeCell ref="JWK140:JWR140"/>
    <mergeCell ref="JWS140:JWZ140"/>
    <mergeCell ref="KHE140:KHL140"/>
    <mergeCell ref="KHM140:KHT140"/>
    <mergeCell ref="KHU140:KIB140"/>
    <mergeCell ref="KIC140:KIJ140"/>
    <mergeCell ref="KIK140:KIR140"/>
    <mergeCell ref="KIS140:KIZ140"/>
    <mergeCell ref="KTE140:KTL140"/>
    <mergeCell ref="KTM140:KTT140"/>
    <mergeCell ref="KES140:KEZ140"/>
    <mergeCell ref="KFA140:KFH140"/>
    <mergeCell ref="KFI140:KFP140"/>
    <mergeCell ref="KFQ140:KFX140"/>
    <mergeCell ref="KFY140:KGF140"/>
    <mergeCell ref="KGG140:KGN140"/>
    <mergeCell ref="KGO140:KGV140"/>
    <mergeCell ref="KGW140:KHD140"/>
    <mergeCell ref="KRI140:KRP140"/>
    <mergeCell ref="KRQ140:KRX140"/>
    <mergeCell ref="KRY140:KSF140"/>
    <mergeCell ref="KSG140:KSN140"/>
    <mergeCell ref="KSO140:KSV140"/>
    <mergeCell ref="KSW140:KTD140"/>
    <mergeCell ref="KPM140:KPT140"/>
    <mergeCell ref="KPU140:KQB140"/>
    <mergeCell ref="KQC140:KQJ140"/>
    <mergeCell ref="KQK140:KQR140"/>
    <mergeCell ref="KQS140:KQZ140"/>
    <mergeCell ref="KRA140:KRH140"/>
    <mergeCell ref="KNQ140:KNX140"/>
    <mergeCell ref="KNY140:KOF140"/>
    <mergeCell ref="KOG140:KON140"/>
    <mergeCell ref="KOO140:KOV140"/>
    <mergeCell ref="KOW140:KPD140"/>
    <mergeCell ref="KPE140:KPL140"/>
    <mergeCell ref="KLU140:KMB140"/>
    <mergeCell ref="KMC140:KMJ140"/>
    <mergeCell ref="KMK140:KMR140"/>
    <mergeCell ref="KMS140:KMZ140"/>
    <mergeCell ref="KNA140:KNH140"/>
    <mergeCell ref="KNI140:KNP140"/>
    <mergeCell ref="LCK140:LCR140"/>
    <mergeCell ref="LCS140:LCZ140"/>
    <mergeCell ref="LDA140:LDH140"/>
    <mergeCell ref="LDI140:LDP140"/>
    <mergeCell ref="KJY140:KKF140"/>
    <mergeCell ref="KKG140:KKN140"/>
    <mergeCell ref="KVQ140:KVX140"/>
    <mergeCell ref="KKW140:KLD140"/>
    <mergeCell ref="KLE140:KLL140"/>
    <mergeCell ref="KLM140:KLT140"/>
    <mergeCell ref="LAO140:LAV140"/>
    <mergeCell ref="LAW140:LBD140"/>
    <mergeCell ref="LBE140:LBL140"/>
    <mergeCell ref="LBM140:LBT140"/>
    <mergeCell ref="LBU140:LCB140"/>
    <mergeCell ref="LCC140:LCJ140"/>
    <mergeCell ref="KYS140:KYZ140"/>
    <mergeCell ref="KZA140:KZH140"/>
    <mergeCell ref="KZI140:KZP140"/>
    <mergeCell ref="KZQ140:KZX140"/>
    <mergeCell ref="KZY140:LAF140"/>
    <mergeCell ref="LAG140:LAN140"/>
    <mergeCell ref="LGS140:LGZ140"/>
    <mergeCell ref="KVY140:KWF140"/>
    <mergeCell ref="KWG140:KWN140"/>
    <mergeCell ref="KWO140:KWV140"/>
    <mergeCell ref="KWW140:KXD140"/>
    <mergeCell ref="KXE140:KXL140"/>
    <mergeCell ref="KXM140:KXT140"/>
    <mergeCell ref="KXU140:KYB140"/>
    <mergeCell ref="KYC140:KYJ140"/>
    <mergeCell ref="KYK140:KYR140"/>
    <mergeCell ref="LMG140:LMN140"/>
    <mergeCell ref="LMO140:LMV140"/>
    <mergeCell ref="LMW140:LND140"/>
    <mergeCell ref="LNE140:LNL140"/>
    <mergeCell ref="KTU140:KUB140"/>
    <mergeCell ref="KUC140:KUJ140"/>
    <mergeCell ref="KUK140:KUR140"/>
    <mergeCell ref="KUS140:KUZ140"/>
    <mergeCell ref="KVA140:KVH140"/>
    <mergeCell ref="KVI140:KVP140"/>
    <mergeCell ref="LKK140:LKR140"/>
    <mergeCell ref="LKS140:LKZ140"/>
    <mergeCell ref="LLA140:LLH140"/>
    <mergeCell ref="LLI140:LLP140"/>
    <mergeCell ref="LLQ140:LLX140"/>
    <mergeCell ref="LLY140:LMF140"/>
    <mergeCell ref="LIO140:LIV140"/>
    <mergeCell ref="LIW140:LJD140"/>
    <mergeCell ref="LJE140:LJL140"/>
    <mergeCell ref="LJM140:LJT140"/>
    <mergeCell ref="LJU140:LKB140"/>
    <mergeCell ref="LKC140:LKJ140"/>
    <mergeCell ref="LFM140:LFT140"/>
    <mergeCell ref="LFU140:LGB140"/>
    <mergeCell ref="LGC140:LGJ140"/>
    <mergeCell ref="LGK140:LGR140"/>
    <mergeCell ref="LRU140:LSB140"/>
    <mergeCell ref="LHA140:LHH140"/>
    <mergeCell ref="LHI140:LHP140"/>
    <mergeCell ref="LHQ140:LHX140"/>
    <mergeCell ref="LHY140:LIF140"/>
    <mergeCell ref="LIG140:LIN140"/>
    <mergeCell ref="LWC140:LWJ140"/>
    <mergeCell ref="LWK140:LWR140"/>
    <mergeCell ref="LWS140:LWZ140"/>
    <mergeCell ref="LXA140:LXH140"/>
    <mergeCell ref="LDQ140:LDX140"/>
    <mergeCell ref="LDY140:LEF140"/>
    <mergeCell ref="LEG140:LEN140"/>
    <mergeCell ref="LEO140:LEV140"/>
    <mergeCell ref="LEW140:LFD140"/>
    <mergeCell ref="LFE140:LFL140"/>
    <mergeCell ref="LUG140:LUN140"/>
    <mergeCell ref="LUO140:LUV140"/>
    <mergeCell ref="LUW140:LVD140"/>
    <mergeCell ref="LVE140:LVL140"/>
    <mergeCell ref="LVM140:LVT140"/>
    <mergeCell ref="LVU140:LWB140"/>
    <mergeCell ref="LRE140:LRL140"/>
    <mergeCell ref="LRM140:LRT140"/>
    <mergeCell ref="LNM140:LNT140"/>
    <mergeCell ref="LNU140:LOB140"/>
    <mergeCell ref="LOC140:LOJ140"/>
    <mergeCell ref="MCW140:MDD140"/>
    <mergeCell ref="LSC140:LSJ140"/>
    <mergeCell ref="LSK140:LSR140"/>
    <mergeCell ref="LSS140:LSZ140"/>
    <mergeCell ref="LTA140:LTH140"/>
    <mergeCell ref="LTI140:LTP140"/>
    <mergeCell ref="LTQ140:LTX140"/>
    <mergeCell ref="LTY140:LUF140"/>
    <mergeCell ref="LPI140:LPP140"/>
    <mergeCell ref="LPQ140:LPX140"/>
    <mergeCell ref="LPY140:LQF140"/>
    <mergeCell ref="LQG140:LQN140"/>
    <mergeCell ref="LQO140:LQV140"/>
    <mergeCell ref="LQW140:LRD140"/>
    <mergeCell ref="MBI140:MBP140"/>
    <mergeCell ref="MBQ140:MBX140"/>
    <mergeCell ref="MBY140:MCF140"/>
    <mergeCell ref="MCG140:MCN140"/>
    <mergeCell ref="LOK140:LOR140"/>
    <mergeCell ref="LOS140:LOZ140"/>
    <mergeCell ref="LPA140:LPH140"/>
    <mergeCell ref="LZM140:LZT140"/>
    <mergeCell ref="LZU140:MAB140"/>
    <mergeCell ref="MAC140:MAJ140"/>
    <mergeCell ref="MAK140:MAR140"/>
    <mergeCell ref="MAS140:MAZ140"/>
    <mergeCell ref="MBA140:MBH140"/>
    <mergeCell ref="MLM140:MLT140"/>
    <mergeCell ref="MLU140:MMB140"/>
    <mergeCell ref="MMC140:MMJ140"/>
    <mergeCell ref="LXI140:LXP140"/>
    <mergeCell ref="LXQ140:LXX140"/>
    <mergeCell ref="LXY140:LYF140"/>
    <mergeCell ref="LYG140:LYN140"/>
    <mergeCell ref="LYO140:LYV140"/>
    <mergeCell ref="LYW140:LZD140"/>
    <mergeCell ref="LZE140:LZL140"/>
    <mergeCell ref="MJQ140:MJX140"/>
    <mergeCell ref="MJY140:MKF140"/>
    <mergeCell ref="MKG140:MKN140"/>
    <mergeCell ref="MKO140:MKV140"/>
    <mergeCell ref="MKW140:MLD140"/>
    <mergeCell ref="MLE140:MLL140"/>
    <mergeCell ref="MHU140:MIB140"/>
    <mergeCell ref="MIC140:MIJ140"/>
    <mergeCell ref="MIK140:MIR140"/>
    <mergeCell ref="MIS140:MIZ140"/>
    <mergeCell ref="MJA140:MJH140"/>
    <mergeCell ref="MJI140:MJP140"/>
    <mergeCell ref="MFY140:MGF140"/>
    <mergeCell ref="MGG140:MGN140"/>
    <mergeCell ref="MGO140:MGV140"/>
    <mergeCell ref="MGW140:MHD140"/>
    <mergeCell ref="MHE140:MHL140"/>
    <mergeCell ref="MHM140:MHT140"/>
    <mergeCell ref="MEC140:MEJ140"/>
    <mergeCell ref="MEK140:MER140"/>
    <mergeCell ref="MES140:MEZ140"/>
    <mergeCell ref="MFA140:MFH140"/>
    <mergeCell ref="MFI140:MFP140"/>
    <mergeCell ref="MFQ140:MFX140"/>
    <mergeCell ref="MUS140:MUZ140"/>
    <mergeCell ref="MVA140:MVH140"/>
    <mergeCell ref="MVI140:MVP140"/>
    <mergeCell ref="MVQ140:MVX140"/>
    <mergeCell ref="MVY140:MWF140"/>
    <mergeCell ref="MCO140:MCV140"/>
    <mergeCell ref="MNY140:MOF140"/>
    <mergeCell ref="MDE140:MDL140"/>
    <mergeCell ref="MDM140:MDT140"/>
    <mergeCell ref="MDU140:MEB140"/>
    <mergeCell ref="MSW140:MTD140"/>
    <mergeCell ref="MTE140:MTL140"/>
    <mergeCell ref="MTM140:MTT140"/>
    <mergeCell ref="MTU140:MUB140"/>
    <mergeCell ref="MUC140:MUJ140"/>
    <mergeCell ref="MUK140:MUR140"/>
    <mergeCell ref="MRA140:MRH140"/>
    <mergeCell ref="MRI140:MRP140"/>
    <mergeCell ref="MRQ140:MRX140"/>
    <mergeCell ref="MRY140:MSF140"/>
    <mergeCell ref="MSG140:MSN140"/>
    <mergeCell ref="MSO140:MSV140"/>
    <mergeCell ref="MZA140:MZH140"/>
    <mergeCell ref="MOG140:MON140"/>
    <mergeCell ref="MOO140:MOV140"/>
    <mergeCell ref="MOW140:MPD140"/>
    <mergeCell ref="MPE140:MPL140"/>
    <mergeCell ref="MPM140:MPT140"/>
    <mergeCell ref="MPU140:MQB140"/>
    <mergeCell ref="MQC140:MQJ140"/>
    <mergeCell ref="MQK140:MQR140"/>
    <mergeCell ref="MQS140:MQZ140"/>
    <mergeCell ref="NEO140:NEV140"/>
    <mergeCell ref="NEW140:NFD140"/>
    <mergeCell ref="NFE140:NFL140"/>
    <mergeCell ref="NFM140:NFT140"/>
    <mergeCell ref="NFU140:NGB140"/>
    <mergeCell ref="MMK140:MMR140"/>
    <mergeCell ref="MMS140:MMZ140"/>
    <mergeCell ref="MNA140:MNH140"/>
    <mergeCell ref="MNI140:MNP140"/>
    <mergeCell ref="MNQ140:MNX140"/>
    <mergeCell ref="NCS140:NCZ140"/>
    <mergeCell ref="NDA140:NDH140"/>
    <mergeCell ref="NDI140:NDP140"/>
    <mergeCell ref="NDQ140:NDX140"/>
    <mergeCell ref="NDY140:NEF140"/>
    <mergeCell ref="NEG140:NEN140"/>
    <mergeCell ref="NAW140:NBD140"/>
    <mergeCell ref="NBE140:NBL140"/>
    <mergeCell ref="NBM140:NBT140"/>
    <mergeCell ref="NBU140:NCB140"/>
    <mergeCell ref="NCC140:NCJ140"/>
    <mergeCell ref="NCK140:NCR140"/>
    <mergeCell ref="MXU140:MYB140"/>
    <mergeCell ref="MYC140:MYJ140"/>
    <mergeCell ref="MYK140:MYR140"/>
    <mergeCell ref="MYS140:MYZ140"/>
    <mergeCell ref="NKC140:NKJ140"/>
    <mergeCell ref="MZI140:MZP140"/>
    <mergeCell ref="MZQ140:MZX140"/>
    <mergeCell ref="MZY140:NAF140"/>
    <mergeCell ref="NAG140:NAN140"/>
    <mergeCell ref="NAO140:NAV140"/>
    <mergeCell ref="NOK140:NOR140"/>
    <mergeCell ref="NOS140:NOZ140"/>
    <mergeCell ref="NPA140:NPH140"/>
    <mergeCell ref="NPI140:NPP140"/>
    <mergeCell ref="NPQ140:NPX140"/>
    <mergeCell ref="MWG140:MWN140"/>
    <mergeCell ref="MWO140:MWV140"/>
    <mergeCell ref="MWW140:MXD140"/>
    <mergeCell ref="MXE140:MXL140"/>
    <mergeCell ref="MXM140:MXT140"/>
    <mergeCell ref="NMO140:NMV140"/>
    <mergeCell ref="NMW140:NND140"/>
    <mergeCell ref="NNE140:NNL140"/>
    <mergeCell ref="NNM140:NNT140"/>
    <mergeCell ref="NNU140:NOB140"/>
    <mergeCell ref="NOC140:NOJ140"/>
    <mergeCell ref="NJM140:NJT140"/>
    <mergeCell ref="NJU140:NKB140"/>
    <mergeCell ref="NGC140:NGJ140"/>
    <mergeCell ref="NGK140:NGR140"/>
    <mergeCell ref="NGS140:NGZ140"/>
    <mergeCell ref="NVE140:NVL140"/>
    <mergeCell ref="NKK140:NKR140"/>
    <mergeCell ref="NKS140:NKZ140"/>
    <mergeCell ref="NLA140:NLH140"/>
    <mergeCell ref="NLI140:NLP140"/>
    <mergeCell ref="NLQ140:NLX140"/>
    <mergeCell ref="NLY140:NMF140"/>
    <mergeCell ref="NMG140:NMN140"/>
    <mergeCell ref="NHQ140:NHX140"/>
    <mergeCell ref="NHY140:NIF140"/>
    <mergeCell ref="NIG140:NIN140"/>
    <mergeCell ref="NIO140:NIV140"/>
    <mergeCell ref="NIW140:NJD140"/>
    <mergeCell ref="NJE140:NJL140"/>
    <mergeCell ref="NTQ140:NTX140"/>
    <mergeCell ref="NTY140:NUF140"/>
    <mergeCell ref="NUG140:NUN140"/>
    <mergeCell ref="NUO140:NUV140"/>
    <mergeCell ref="NUW140:NVD140"/>
    <mergeCell ref="ONA140:ONH140"/>
    <mergeCell ref="ONI140:ONP140"/>
    <mergeCell ref="ONQ140:ONX140"/>
    <mergeCell ref="NHA140:NHH140"/>
    <mergeCell ref="NHI140:NHP140"/>
    <mergeCell ref="NRU140:NSB140"/>
    <mergeCell ref="NSC140:NSJ140"/>
    <mergeCell ref="NSK140:NSR140"/>
    <mergeCell ref="NSS140:NSZ140"/>
    <mergeCell ref="NTA140:NTH140"/>
    <mergeCell ref="NTI140:NTP140"/>
    <mergeCell ref="ODU140:OEB140"/>
    <mergeCell ref="OEC140:OEJ140"/>
    <mergeCell ref="OEK140:OER140"/>
    <mergeCell ref="OES140:OEZ140"/>
    <mergeCell ref="NPY140:NQF140"/>
    <mergeCell ref="NQG140:NQN140"/>
    <mergeCell ref="NQO140:NQV140"/>
    <mergeCell ref="NQW140:NRD140"/>
    <mergeCell ref="NRE140:NRL140"/>
    <mergeCell ref="NRM140:NRT140"/>
    <mergeCell ref="OBY140:OCF140"/>
    <mergeCell ref="OCG140:OCN140"/>
    <mergeCell ref="OCO140:OCV140"/>
    <mergeCell ref="OCW140:ODD140"/>
    <mergeCell ref="ODE140:ODL140"/>
    <mergeCell ref="ODM140:ODT140"/>
    <mergeCell ref="OAC140:OAJ140"/>
    <mergeCell ref="OAK140:OAR140"/>
    <mergeCell ref="OAS140:OAZ140"/>
    <mergeCell ref="OBA140:OBH140"/>
    <mergeCell ref="OBI140:OBP140"/>
    <mergeCell ref="OJY140:OKF140"/>
    <mergeCell ref="OKG140:OKN140"/>
    <mergeCell ref="OKO140:OKV140"/>
    <mergeCell ref="OKW140:OLD140"/>
    <mergeCell ref="OHM140:OHT140"/>
    <mergeCell ref="OHU140:OIB140"/>
    <mergeCell ref="OIC140:OIJ140"/>
    <mergeCell ref="OIK140:OIR140"/>
    <mergeCell ref="OIS140:OIZ140"/>
    <mergeCell ref="OJA140:OJH140"/>
    <mergeCell ref="NYW140:NZD140"/>
    <mergeCell ref="NZE140:NZL140"/>
    <mergeCell ref="NZM140:NZT140"/>
    <mergeCell ref="NZU140:OAB140"/>
    <mergeCell ref="OGG140:OGN140"/>
    <mergeCell ref="NVM140:NVT140"/>
    <mergeCell ref="NVU140:NWB140"/>
    <mergeCell ref="NWC140:NWJ140"/>
    <mergeCell ref="NWK140:NWR140"/>
    <mergeCell ref="NWS140:NWZ140"/>
    <mergeCell ref="NXA140:NXH140"/>
    <mergeCell ref="NXI140:NXP140"/>
    <mergeCell ref="NXQ140:NXX140"/>
    <mergeCell ref="NXY140:NYF140"/>
    <mergeCell ref="OBQ140:OBX140"/>
    <mergeCell ref="NYG140:NYN140"/>
    <mergeCell ref="NYO140:NYV140"/>
    <mergeCell ref="OYK140:OYR140"/>
    <mergeCell ref="OFA140:OFH140"/>
    <mergeCell ref="OFI140:OFP140"/>
    <mergeCell ref="OFQ140:OFX140"/>
    <mergeCell ref="OFY140:OGF140"/>
    <mergeCell ref="ORI140:ORP140"/>
    <mergeCell ref="OGO140:OGV140"/>
    <mergeCell ref="OGW140:OHD140"/>
    <mergeCell ref="OHE140:OHL140"/>
    <mergeCell ref="OWG140:OWN140"/>
    <mergeCell ref="OWO140:OWV140"/>
    <mergeCell ref="OWW140:OXD140"/>
    <mergeCell ref="OXE140:OXL140"/>
    <mergeCell ref="OXM140:OXT140"/>
    <mergeCell ref="OXU140:OYB140"/>
    <mergeCell ref="OUK140:OUR140"/>
    <mergeCell ref="OUS140:OUZ140"/>
    <mergeCell ref="OVA140:OVH140"/>
    <mergeCell ref="OVI140:OVP140"/>
    <mergeCell ref="OVQ140:OVX140"/>
    <mergeCell ref="OVY140:OWF140"/>
    <mergeCell ref="ONY140:OOF140"/>
    <mergeCell ref="OOG140:OON140"/>
    <mergeCell ref="OOO140:OOV140"/>
    <mergeCell ref="OLE140:OLL140"/>
    <mergeCell ref="OLM140:OLT140"/>
    <mergeCell ref="OLU140:OMB140"/>
    <mergeCell ref="OMC140:OMJ140"/>
    <mergeCell ref="OMK140:OMR140"/>
    <mergeCell ref="OMS140:OMZ140"/>
    <mergeCell ref="OJI140:OJP140"/>
    <mergeCell ref="OJQ140:OJX140"/>
    <mergeCell ref="ORQ140:ORX140"/>
    <mergeCell ref="ORY140:OSF140"/>
    <mergeCell ref="OSG140:OSN140"/>
    <mergeCell ref="OSO140:OSV140"/>
    <mergeCell ref="OSW140:OTD140"/>
    <mergeCell ref="OTE140:OTL140"/>
    <mergeCell ref="OTM140:OTT140"/>
    <mergeCell ref="OTU140:OUB140"/>
    <mergeCell ref="OUC140:OUJ140"/>
    <mergeCell ref="PHY140:PIF140"/>
    <mergeCell ref="PIG140:PIN140"/>
    <mergeCell ref="OOW140:OPD140"/>
    <mergeCell ref="OPE140:OPL140"/>
    <mergeCell ref="OPM140:OPT140"/>
    <mergeCell ref="OPU140:OQB140"/>
    <mergeCell ref="OQC140:OQJ140"/>
    <mergeCell ref="OQK140:OQR140"/>
    <mergeCell ref="OQS140:OQZ140"/>
    <mergeCell ref="ORA140:ORH140"/>
    <mergeCell ref="PGC140:PGJ140"/>
    <mergeCell ref="PGK140:PGR140"/>
    <mergeCell ref="PGS140:PGZ140"/>
    <mergeCell ref="PHA140:PHH140"/>
    <mergeCell ref="PHI140:PHP140"/>
    <mergeCell ref="PHQ140:PHX140"/>
    <mergeCell ref="PEG140:PEN140"/>
    <mergeCell ref="PEO140:PEV140"/>
    <mergeCell ref="PEW140:PFD140"/>
    <mergeCell ref="PFE140:PFL140"/>
    <mergeCell ref="PFM140:PFT140"/>
    <mergeCell ref="PFU140:PGB140"/>
    <mergeCell ref="OYC140:OYJ140"/>
    <mergeCell ref="PBE140:PBL140"/>
    <mergeCell ref="PBM140:PBT140"/>
    <mergeCell ref="PBU140:PCB140"/>
    <mergeCell ref="PCC140:PCJ140"/>
    <mergeCell ref="PNM140:PNT140"/>
    <mergeCell ref="PCS140:PCZ140"/>
    <mergeCell ref="PDA140:PDH140"/>
    <mergeCell ref="PDI140:PDP140"/>
    <mergeCell ref="PDQ140:PDX140"/>
    <mergeCell ref="PDY140:PEF140"/>
    <mergeCell ref="PRU140:PSB140"/>
    <mergeCell ref="PSC140:PSJ140"/>
    <mergeCell ref="OYS140:OYZ140"/>
    <mergeCell ref="OZA140:OZH140"/>
    <mergeCell ref="OZI140:OZP140"/>
    <mergeCell ref="OZQ140:OZX140"/>
    <mergeCell ref="OZY140:PAF140"/>
    <mergeCell ref="PAG140:PAN140"/>
    <mergeCell ref="PAO140:PAV140"/>
    <mergeCell ref="PAW140:PBD140"/>
    <mergeCell ref="PPY140:PQF140"/>
    <mergeCell ref="PQG140:PQN140"/>
    <mergeCell ref="PQO140:PQV140"/>
    <mergeCell ref="PQW140:PRD140"/>
    <mergeCell ref="PRE140:PRL140"/>
    <mergeCell ref="PRM140:PRT140"/>
    <mergeCell ref="PMW140:PND140"/>
    <mergeCell ref="PNE140:PNL140"/>
    <mergeCell ref="PCK140:PCR140"/>
    <mergeCell ref="PNU140:POB140"/>
    <mergeCell ref="POC140:POJ140"/>
    <mergeCell ref="POK140:POR140"/>
    <mergeCell ref="POS140:POZ140"/>
    <mergeCell ref="PPA140:PPH140"/>
    <mergeCell ref="PPI140:PPP140"/>
    <mergeCell ref="PPQ140:PPX140"/>
    <mergeCell ref="PLA140:PLH140"/>
    <mergeCell ref="PLI140:PLP140"/>
    <mergeCell ref="PLQ140:PLX140"/>
    <mergeCell ref="PLY140:PMF140"/>
    <mergeCell ref="PMG140:PMN140"/>
    <mergeCell ref="PMO140:PMV140"/>
    <mergeCell ref="PXA140:PXH140"/>
    <mergeCell ref="PXI140:PXP140"/>
    <mergeCell ref="PIO140:PIV140"/>
    <mergeCell ref="PIW140:PJD140"/>
    <mergeCell ref="PJE140:PJL140"/>
    <mergeCell ref="PJM140:PJT140"/>
    <mergeCell ref="PJU140:PKB140"/>
    <mergeCell ref="PKC140:PKJ140"/>
    <mergeCell ref="PKK140:PKR140"/>
    <mergeCell ref="PKS140:PKZ140"/>
    <mergeCell ref="PVE140:PVL140"/>
    <mergeCell ref="PVM140:PVT140"/>
    <mergeCell ref="PVU140:PWB140"/>
    <mergeCell ref="PWC140:PWJ140"/>
    <mergeCell ref="PWK140:PWR140"/>
    <mergeCell ref="PWS140:PWZ140"/>
    <mergeCell ref="PSK140:PSR140"/>
    <mergeCell ref="PSS140:PSZ140"/>
    <mergeCell ref="PTA140:PTH140"/>
    <mergeCell ref="PTI140:PTP140"/>
    <mergeCell ref="PTQ140:PTX140"/>
    <mergeCell ref="PTY140:PUF140"/>
    <mergeCell ref="PUG140:PUN140"/>
    <mergeCell ref="PUO140:PUV140"/>
    <mergeCell ref="PUW140:PVD140"/>
    <mergeCell ref="QFI140:QFP140"/>
    <mergeCell ref="QFQ140:QFX140"/>
    <mergeCell ref="QFY140:QGF140"/>
    <mergeCell ref="QGG140:QGN140"/>
    <mergeCell ref="QGO140:QGV140"/>
    <mergeCell ref="QGW140:QHD140"/>
    <mergeCell ref="QDM140:QDT140"/>
    <mergeCell ref="QDU140:QEB140"/>
    <mergeCell ref="QEC140:QEJ140"/>
    <mergeCell ref="QEK140:QER140"/>
    <mergeCell ref="QES140:QEZ140"/>
    <mergeCell ref="QFA140:QFH140"/>
    <mergeCell ref="QBQ140:QBX140"/>
    <mergeCell ref="QBY140:QCF140"/>
    <mergeCell ref="QCG140:QCN140"/>
    <mergeCell ref="QCO140:QCV140"/>
    <mergeCell ref="QCW140:QDD140"/>
    <mergeCell ref="QDE140:QDL140"/>
    <mergeCell ref="PZU140:QAB140"/>
    <mergeCell ref="QAC140:QAJ140"/>
    <mergeCell ref="QAK140:QAR140"/>
    <mergeCell ref="QAS140:QAZ140"/>
    <mergeCell ref="PYO140:PYV140"/>
    <mergeCell ref="QBA140:QBH140"/>
    <mergeCell ref="QBI140:QBP140"/>
    <mergeCell ref="QQK140:QQR140"/>
    <mergeCell ref="QQS140:QQZ140"/>
    <mergeCell ref="QRA140:QRH140"/>
    <mergeCell ref="PXQ140:PXX140"/>
    <mergeCell ref="PXY140:PYF140"/>
    <mergeCell ref="PYG140:PYN140"/>
    <mergeCell ref="QJQ140:QJX140"/>
    <mergeCell ref="PYW140:PZD140"/>
    <mergeCell ref="PZE140:PZL140"/>
    <mergeCell ref="PZM140:PZT140"/>
    <mergeCell ref="QOO140:QOV140"/>
    <mergeCell ref="QOW140:QPD140"/>
    <mergeCell ref="QPE140:QPL140"/>
    <mergeCell ref="QPM140:QPT140"/>
    <mergeCell ref="QPU140:QQB140"/>
    <mergeCell ref="QQC140:QQJ140"/>
    <mergeCell ref="QMS140:QMZ140"/>
    <mergeCell ref="QNA140:QNH140"/>
    <mergeCell ref="QNI140:QNP140"/>
    <mergeCell ref="QNQ140:QNX140"/>
    <mergeCell ref="QNY140:QOF140"/>
    <mergeCell ref="QOG140:QON140"/>
    <mergeCell ref="QHE140:QHL140"/>
    <mergeCell ref="QUS140:QUZ140"/>
    <mergeCell ref="QJY140:QKF140"/>
    <mergeCell ref="QKG140:QKN140"/>
    <mergeCell ref="QKO140:QKV140"/>
    <mergeCell ref="QKW140:QLD140"/>
    <mergeCell ref="QLE140:QLL140"/>
    <mergeCell ref="QLM140:QLT140"/>
    <mergeCell ref="QLU140:QMB140"/>
    <mergeCell ref="QMC140:QMJ140"/>
    <mergeCell ref="QMK140:QMR140"/>
    <mergeCell ref="RAG140:RAN140"/>
    <mergeCell ref="RAO140:RAV140"/>
    <mergeCell ref="RAW140:RBD140"/>
    <mergeCell ref="QHM140:QHT140"/>
    <mergeCell ref="QHU140:QIB140"/>
    <mergeCell ref="QIC140:QIJ140"/>
    <mergeCell ref="QIK140:QIR140"/>
    <mergeCell ref="QIS140:QIZ140"/>
    <mergeCell ref="QJA140:QJH140"/>
    <mergeCell ref="QJI140:QJP140"/>
    <mergeCell ref="QYK140:QYR140"/>
    <mergeCell ref="QYS140:QYZ140"/>
    <mergeCell ref="QZA140:QZH140"/>
    <mergeCell ref="QZI140:QZP140"/>
    <mergeCell ref="QZQ140:QZX140"/>
    <mergeCell ref="QZY140:RAF140"/>
    <mergeCell ref="QWO140:QWV140"/>
    <mergeCell ref="QWW140:QXD140"/>
    <mergeCell ref="QXE140:QXL140"/>
    <mergeCell ref="QXM140:QXT140"/>
    <mergeCell ref="QXU140:QYB140"/>
    <mergeCell ref="QYC140:QYJ140"/>
    <mergeCell ref="QTM140:QTT140"/>
    <mergeCell ref="QTU140:QUB140"/>
    <mergeCell ref="QUC140:QUJ140"/>
    <mergeCell ref="QUK140:QUR140"/>
    <mergeCell ref="RFU140:RGB140"/>
    <mergeCell ref="QVA140:QVH140"/>
    <mergeCell ref="QVI140:QVP140"/>
    <mergeCell ref="QVQ140:QVX140"/>
    <mergeCell ref="QVY140:QWF140"/>
    <mergeCell ref="QWG140:QWN140"/>
    <mergeCell ref="RKC140:RKJ140"/>
    <mergeCell ref="RKK140:RKR140"/>
    <mergeCell ref="RKS140:RKZ140"/>
    <mergeCell ref="QRI140:QRP140"/>
    <mergeCell ref="QRQ140:QRX140"/>
    <mergeCell ref="QRY140:QSF140"/>
    <mergeCell ref="QSG140:QSN140"/>
    <mergeCell ref="QSO140:QSV140"/>
    <mergeCell ref="QSW140:QTD140"/>
    <mergeCell ref="QTE140:QTL140"/>
    <mergeCell ref="RIG140:RIN140"/>
    <mergeCell ref="RIO140:RIV140"/>
    <mergeCell ref="RIW140:RJD140"/>
    <mergeCell ref="RJE140:RJL140"/>
    <mergeCell ref="RJM140:RJT140"/>
    <mergeCell ref="RJU140:RKB140"/>
    <mergeCell ref="RFE140:RFL140"/>
    <mergeCell ref="RFM140:RFT140"/>
    <mergeCell ref="RBE140:RBL140"/>
    <mergeCell ref="RBM140:RBT140"/>
    <mergeCell ref="RBU140:RCB140"/>
    <mergeCell ref="RCC140:RCJ140"/>
    <mergeCell ref="RQW140:RRD140"/>
    <mergeCell ref="RGC140:RGJ140"/>
    <mergeCell ref="RGK140:RGR140"/>
    <mergeCell ref="RGS140:RGZ140"/>
    <mergeCell ref="RHA140:RHH140"/>
    <mergeCell ref="RHI140:RHP140"/>
    <mergeCell ref="RHQ140:RHX140"/>
    <mergeCell ref="RHY140:RIF140"/>
    <mergeCell ref="RDI140:RDP140"/>
    <mergeCell ref="RDQ140:RDX140"/>
    <mergeCell ref="RDY140:REF140"/>
    <mergeCell ref="REG140:REN140"/>
    <mergeCell ref="REO140:REV140"/>
    <mergeCell ref="REW140:RFD140"/>
    <mergeCell ref="RPI140:RPP140"/>
    <mergeCell ref="RPQ140:RPX140"/>
    <mergeCell ref="RPY140:RQF140"/>
    <mergeCell ref="RCK140:RCR140"/>
    <mergeCell ref="RCS140:RCZ140"/>
    <mergeCell ref="RDA140:RDH140"/>
    <mergeCell ref="RNM140:RNT140"/>
    <mergeCell ref="RNU140:ROB140"/>
    <mergeCell ref="ROC140:ROJ140"/>
    <mergeCell ref="ROK140:ROR140"/>
    <mergeCell ref="ROS140:ROZ140"/>
    <mergeCell ref="RPA140:RPH140"/>
    <mergeCell ref="RZM140:RZT140"/>
    <mergeCell ref="RZU140:SAB140"/>
    <mergeCell ref="RLA140:RLH140"/>
    <mergeCell ref="RLI140:RLP140"/>
    <mergeCell ref="RLQ140:RLX140"/>
    <mergeCell ref="RLY140:RMF140"/>
    <mergeCell ref="RMG140:RMN140"/>
    <mergeCell ref="RMO140:RMV140"/>
    <mergeCell ref="RMW140:RND140"/>
    <mergeCell ref="RNE140:RNL140"/>
    <mergeCell ref="RXQ140:RXX140"/>
    <mergeCell ref="RXY140:RYF140"/>
    <mergeCell ref="RYG140:RYN140"/>
    <mergeCell ref="RYO140:RYV140"/>
    <mergeCell ref="RYW140:RZD140"/>
    <mergeCell ref="RZE140:RZL140"/>
    <mergeCell ref="RVU140:RWB140"/>
    <mergeCell ref="RWC140:RWJ140"/>
    <mergeCell ref="RWK140:RWR140"/>
    <mergeCell ref="RWS140:RWZ140"/>
    <mergeCell ref="RXA140:RXH140"/>
    <mergeCell ref="RXI140:RXP140"/>
    <mergeCell ref="RTY140:RUF140"/>
    <mergeCell ref="RUG140:RUN140"/>
    <mergeCell ref="RUO140:RUV140"/>
    <mergeCell ref="RUW140:RVD140"/>
    <mergeCell ref="RVE140:RVL140"/>
    <mergeCell ref="RVM140:RVT140"/>
    <mergeCell ref="RSC140:RSJ140"/>
    <mergeCell ref="RSK140:RSR140"/>
    <mergeCell ref="RSS140:RSZ140"/>
    <mergeCell ref="RTA140:RTH140"/>
    <mergeCell ref="RTI140:RTP140"/>
    <mergeCell ref="RTQ140:RTX140"/>
    <mergeCell ref="SIS140:SIZ140"/>
    <mergeCell ref="SJA140:SJH140"/>
    <mergeCell ref="SJI140:SJP140"/>
    <mergeCell ref="SJQ140:SJX140"/>
    <mergeCell ref="RQG140:RQN140"/>
    <mergeCell ref="RQO140:RQV140"/>
    <mergeCell ref="SBY140:SCF140"/>
    <mergeCell ref="RRE140:RRL140"/>
    <mergeCell ref="RRM140:RRT140"/>
    <mergeCell ref="RRU140:RSB140"/>
    <mergeCell ref="SGW140:SHD140"/>
    <mergeCell ref="SHE140:SHL140"/>
    <mergeCell ref="SHM140:SHT140"/>
    <mergeCell ref="SHU140:SIB140"/>
    <mergeCell ref="SIC140:SIJ140"/>
    <mergeCell ref="SIK140:SIR140"/>
    <mergeCell ref="SFA140:SFH140"/>
    <mergeCell ref="SFI140:SFP140"/>
    <mergeCell ref="SFQ140:SFX140"/>
    <mergeCell ref="SFY140:SGF140"/>
    <mergeCell ref="SGG140:SGN140"/>
    <mergeCell ref="SGO140:SGV140"/>
    <mergeCell ref="SNA140:SNH140"/>
    <mergeCell ref="SCG140:SCN140"/>
    <mergeCell ref="SCO140:SCV140"/>
    <mergeCell ref="SCW140:SDD140"/>
    <mergeCell ref="SDE140:SDL140"/>
    <mergeCell ref="SDM140:SDT140"/>
    <mergeCell ref="SDU140:SEB140"/>
    <mergeCell ref="SEC140:SEJ140"/>
    <mergeCell ref="SEK140:SER140"/>
    <mergeCell ref="SES140:SEZ140"/>
    <mergeCell ref="SSO140:SSV140"/>
    <mergeCell ref="SSW140:STD140"/>
    <mergeCell ref="STE140:STL140"/>
    <mergeCell ref="STM140:STT140"/>
    <mergeCell ref="SAC140:SAJ140"/>
    <mergeCell ref="SAK140:SAR140"/>
    <mergeCell ref="SAS140:SAZ140"/>
    <mergeCell ref="SBA140:SBH140"/>
    <mergeCell ref="SBI140:SBP140"/>
    <mergeCell ref="SBQ140:SBX140"/>
    <mergeCell ref="SQS140:SQZ140"/>
    <mergeCell ref="SRA140:SRH140"/>
    <mergeCell ref="SRI140:SRP140"/>
    <mergeCell ref="SRQ140:SRX140"/>
    <mergeCell ref="SRY140:SSF140"/>
    <mergeCell ref="SSG140:SSN140"/>
    <mergeCell ref="SOW140:SPD140"/>
    <mergeCell ref="SPE140:SPL140"/>
    <mergeCell ref="SPM140:SPT140"/>
    <mergeCell ref="SPU140:SQB140"/>
    <mergeCell ref="SQC140:SQJ140"/>
    <mergeCell ref="SQK140:SQR140"/>
    <mergeCell ref="SLU140:SMB140"/>
    <mergeCell ref="SMC140:SMJ140"/>
    <mergeCell ref="SMK140:SMR140"/>
    <mergeCell ref="SMS140:SMZ140"/>
    <mergeCell ref="SYC140:SYJ140"/>
    <mergeCell ref="SNI140:SNP140"/>
    <mergeCell ref="SNQ140:SNX140"/>
    <mergeCell ref="SNY140:SOF140"/>
    <mergeCell ref="SOG140:SON140"/>
    <mergeCell ref="SOO140:SOV140"/>
    <mergeCell ref="TCK140:TCR140"/>
    <mergeCell ref="TCS140:TCZ140"/>
    <mergeCell ref="TDA140:TDH140"/>
    <mergeCell ref="TDI140:TDP140"/>
    <mergeCell ref="SJY140:SKF140"/>
    <mergeCell ref="SKG140:SKN140"/>
    <mergeCell ref="SKO140:SKV140"/>
    <mergeCell ref="SKW140:SLD140"/>
    <mergeCell ref="SLE140:SLL140"/>
    <mergeCell ref="SLM140:SLT140"/>
    <mergeCell ref="TAO140:TAV140"/>
    <mergeCell ref="TAW140:TBD140"/>
    <mergeCell ref="TBE140:TBL140"/>
    <mergeCell ref="TBM140:TBT140"/>
    <mergeCell ref="TBU140:TCB140"/>
    <mergeCell ref="TCC140:TCJ140"/>
    <mergeCell ref="SXM140:SXT140"/>
    <mergeCell ref="SXU140:SYB140"/>
    <mergeCell ref="STU140:SUB140"/>
    <mergeCell ref="SUC140:SUJ140"/>
    <mergeCell ref="SUK140:SUR140"/>
    <mergeCell ref="TJE140:TJL140"/>
    <mergeCell ref="SYK140:SYR140"/>
    <mergeCell ref="SYS140:SYZ140"/>
    <mergeCell ref="SZA140:SZH140"/>
    <mergeCell ref="SZI140:SZP140"/>
    <mergeCell ref="SZQ140:SZX140"/>
    <mergeCell ref="SZY140:TAF140"/>
    <mergeCell ref="TAG140:TAN140"/>
    <mergeCell ref="SVQ140:SVX140"/>
    <mergeCell ref="SVY140:SWF140"/>
    <mergeCell ref="SWG140:SWN140"/>
    <mergeCell ref="SWO140:SWV140"/>
    <mergeCell ref="SWW140:SXD140"/>
    <mergeCell ref="SXE140:SXL140"/>
    <mergeCell ref="THQ140:THX140"/>
    <mergeCell ref="THY140:TIF140"/>
    <mergeCell ref="TIG140:TIN140"/>
    <mergeCell ref="TIO140:TIV140"/>
    <mergeCell ref="SUS140:SUZ140"/>
    <mergeCell ref="SVA140:SVH140"/>
    <mergeCell ref="SVI140:SVP140"/>
    <mergeCell ref="TFU140:TGB140"/>
    <mergeCell ref="TGC140:TGJ140"/>
    <mergeCell ref="TGK140:TGR140"/>
    <mergeCell ref="TGS140:TGZ140"/>
    <mergeCell ref="THA140:THH140"/>
    <mergeCell ref="THI140:THP140"/>
    <mergeCell ref="TRU140:TSB140"/>
    <mergeCell ref="TSC140:TSJ140"/>
    <mergeCell ref="TSK140:TSR140"/>
    <mergeCell ref="TDQ140:TDX140"/>
    <mergeCell ref="TDY140:TEF140"/>
    <mergeCell ref="TEG140:TEN140"/>
    <mergeCell ref="TEO140:TEV140"/>
    <mergeCell ref="TEW140:TFD140"/>
    <mergeCell ref="TFE140:TFL140"/>
    <mergeCell ref="TFM140:TFT140"/>
    <mergeCell ref="TPY140:TQF140"/>
    <mergeCell ref="TQG140:TQN140"/>
    <mergeCell ref="TQO140:TQV140"/>
    <mergeCell ref="TQW140:TRD140"/>
    <mergeCell ref="TRE140:TRL140"/>
    <mergeCell ref="TRM140:TRT140"/>
    <mergeCell ref="TOC140:TOJ140"/>
    <mergeCell ref="TOK140:TOR140"/>
    <mergeCell ref="TOS140:TOZ140"/>
    <mergeCell ref="TPA140:TPH140"/>
    <mergeCell ref="TPI140:TPP140"/>
    <mergeCell ref="TPQ140:TPX140"/>
    <mergeCell ref="TMG140:TMN140"/>
    <mergeCell ref="TMO140:TMV140"/>
    <mergeCell ref="TMW140:TND140"/>
    <mergeCell ref="TNE140:TNL140"/>
    <mergeCell ref="TNM140:TNT140"/>
    <mergeCell ref="TNU140:TOB140"/>
    <mergeCell ref="TKK140:TKR140"/>
    <mergeCell ref="TKS140:TKZ140"/>
    <mergeCell ref="TLA140:TLH140"/>
    <mergeCell ref="TLI140:TLP140"/>
    <mergeCell ref="TLQ140:TLX140"/>
    <mergeCell ref="TLY140:TMF140"/>
    <mergeCell ref="UBA140:UBH140"/>
    <mergeCell ref="UBI140:UBP140"/>
    <mergeCell ref="UBQ140:UBX140"/>
    <mergeCell ref="UBY140:UCF140"/>
    <mergeCell ref="UCG140:UCN140"/>
    <mergeCell ref="TIW140:TJD140"/>
    <mergeCell ref="TUG140:TUN140"/>
    <mergeCell ref="TJM140:TJT140"/>
    <mergeCell ref="TJU140:TKB140"/>
    <mergeCell ref="TKC140:TKJ140"/>
    <mergeCell ref="TZE140:TZL140"/>
    <mergeCell ref="TZM140:TZT140"/>
    <mergeCell ref="TZU140:UAB140"/>
    <mergeCell ref="UAC140:UAJ140"/>
    <mergeCell ref="UAK140:UAR140"/>
    <mergeCell ref="UAS140:UAZ140"/>
    <mergeCell ref="TXI140:TXP140"/>
    <mergeCell ref="TXQ140:TXX140"/>
    <mergeCell ref="TXY140:TYF140"/>
    <mergeCell ref="TYG140:TYN140"/>
    <mergeCell ref="TYO140:TYV140"/>
    <mergeCell ref="TYW140:TZD140"/>
    <mergeCell ref="UFI140:UFP140"/>
    <mergeCell ref="TUO140:TUV140"/>
    <mergeCell ref="TUW140:TVD140"/>
    <mergeCell ref="TVE140:TVL140"/>
    <mergeCell ref="TVM140:TVT140"/>
    <mergeCell ref="TVU140:TWB140"/>
    <mergeCell ref="TWC140:TWJ140"/>
    <mergeCell ref="TWK140:TWR140"/>
    <mergeCell ref="TWS140:TWZ140"/>
    <mergeCell ref="TXA140:TXH140"/>
    <mergeCell ref="UKW140:ULD140"/>
    <mergeCell ref="ULE140:ULL140"/>
    <mergeCell ref="ULM140:ULT140"/>
    <mergeCell ref="ULU140:UMB140"/>
    <mergeCell ref="UMC140:UMJ140"/>
    <mergeCell ref="TSS140:TSZ140"/>
    <mergeCell ref="TTA140:TTH140"/>
    <mergeCell ref="TTI140:TTP140"/>
    <mergeCell ref="TTQ140:TTX140"/>
    <mergeCell ref="TTY140:TUF140"/>
    <mergeCell ref="UJA140:UJH140"/>
    <mergeCell ref="UJI140:UJP140"/>
    <mergeCell ref="UJQ140:UJX140"/>
    <mergeCell ref="UJY140:UKF140"/>
    <mergeCell ref="UKG140:UKN140"/>
    <mergeCell ref="UKO140:UKV140"/>
    <mergeCell ref="UHE140:UHL140"/>
    <mergeCell ref="UHM140:UHT140"/>
    <mergeCell ref="UHU140:UIB140"/>
    <mergeCell ref="UIC140:UIJ140"/>
    <mergeCell ref="UIK140:UIR140"/>
    <mergeCell ref="UIS140:UIZ140"/>
    <mergeCell ref="UEC140:UEJ140"/>
    <mergeCell ref="UEK140:UER140"/>
    <mergeCell ref="UES140:UEZ140"/>
    <mergeCell ref="UFA140:UFH140"/>
    <mergeCell ref="UQK140:UQR140"/>
    <mergeCell ref="UFQ140:UFX140"/>
    <mergeCell ref="UFY140:UGF140"/>
    <mergeCell ref="UGG140:UGN140"/>
    <mergeCell ref="UGO140:UGV140"/>
    <mergeCell ref="UGW140:UHD140"/>
    <mergeCell ref="UUS140:UUZ140"/>
    <mergeCell ref="UVA140:UVH140"/>
    <mergeCell ref="UVI140:UVP140"/>
    <mergeCell ref="UVQ140:UVX140"/>
    <mergeCell ref="UVY140:UWF140"/>
    <mergeCell ref="UCO140:UCV140"/>
    <mergeCell ref="UCW140:UDD140"/>
    <mergeCell ref="UDE140:UDL140"/>
    <mergeCell ref="UDM140:UDT140"/>
    <mergeCell ref="UDU140:UEB140"/>
    <mergeCell ref="USW140:UTD140"/>
    <mergeCell ref="UTE140:UTL140"/>
    <mergeCell ref="UTM140:UTT140"/>
    <mergeCell ref="UTU140:UUB140"/>
    <mergeCell ref="UUC140:UUJ140"/>
    <mergeCell ref="UUK140:UUR140"/>
    <mergeCell ref="UPU140:UQB140"/>
    <mergeCell ref="UQC140:UQJ140"/>
    <mergeCell ref="UMK140:UMR140"/>
    <mergeCell ref="UMS140:UMZ140"/>
    <mergeCell ref="UNA140:UNH140"/>
    <mergeCell ref="VBM140:VBT140"/>
    <mergeCell ref="UQS140:UQZ140"/>
    <mergeCell ref="URA140:URH140"/>
    <mergeCell ref="URI140:URP140"/>
    <mergeCell ref="URQ140:URX140"/>
    <mergeCell ref="URY140:USF140"/>
    <mergeCell ref="USG140:USN140"/>
    <mergeCell ref="USO140:USV140"/>
    <mergeCell ref="UNY140:UOF140"/>
    <mergeCell ref="UOG140:UON140"/>
    <mergeCell ref="UOO140:UOV140"/>
    <mergeCell ref="UOW140:UPD140"/>
    <mergeCell ref="UPE140:UPL140"/>
    <mergeCell ref="UPM140:UPT140"/>
    <mergeCell ref="UZY140:VAF140"/>
    <mergeCell ref="VAG140:VAN140"/>
    <mergeCell ref="VAO140:VAV140"/>
    <mergeCell ref="VAW140:VBD140"/>
    <mergeCell ref="VBE140:VBL140"/>
    <mergeCell ref="UNI140:UNP140"/>
    <mergeCell ref="UNQ140:UNX140"/>
    <mergeCell ref="UYC140:UYJ140"/>
    <mergeCell ref="UYK140:UYR140"/>
    <mergeCell ref="UYS140:UYZ140"/>
    <mergeCell ref="UZA140:UZH140"/>
    <mergeCell ref="UZI140:UZP140"/>
    <mergeCell ref="UZQ140:UZX140"/>
    <mergeCell ref="VKC140:VKJ140"/>
    <mergeCell ref="VKK140:VKR140"/>
    <mergeCell ref="VKS140:VKZ140"/>
    <mergeCell ref="VLA140:VLH140"/>
    <mergeCell ref="UWG140:UWN140"/>
    <mergeCell ref="UWO140:UWV140"/>
    <mergeCell ref="UWW140:UXD140"/>
    <mergeCell ref="UXE140:UXL140"/>
    <mergeCell ref="UXM140:UXT140"/>
    <mergeCell ref="UXU140:UYB140"/>
    <mergeCell ref="VIG140:VIN140"/>
    <mergeCell ref="VIO140:VIV140"/>
    <mergeCell ref="VIW140:VJD140"/>
    <mergeCell ref="VJE140:VJL140"/>
    <mergeCell ref="VJM140:VJT140"/>
    <mergeCell ref="VJU140:VKB140"/>
    <mergeCell ref="VGK140:VGR140"/>
    <mergeCell ref="VGS140:VGZ140"/>
    <mergeCell ref="VHA140:VHH140"/>
    <mergeCell ref="VHI140:VHP140"/>
    <mergeCell ref="VHQ140:VHX140"/>
    <mergeCell ref="VHY140:VIF140"/>
    <mergeCell ref="VEO140:VEV140"/>
    <mergeCell ref="VEW140:VFD140"/>
    <mergeCell ref="VFE140:VFL140"/>
    <mergeCell ref="VFM140:VFT140"/>
    <mergeCell ref="VFU140:VGB140"/>
    <mergeCell ref="VGC140:VGJ140"/>
    <mergeCell ref="VMO140:VMV140"/>
    <mergeCell ref="VBU140:VCB140"/>
    <mergeCell ref="VCC140:VCJ140"/>
    <mergeCell ref="VCK140:VCR140"/>
    <mergeCell ref="VCS140:VCZ140"/>
    <mergeCell ref="VDA140:VDH140"/>
    <mergeCell ref="VDI140:VDP140"/>
    <mergeCell ref="VDQ140:VDX140"/>
    <mergeCell ref="VDY140:VEF140"/>
    <mergeCell ref="VEG140:VEN140"/>
    <mergeCell ref="VTI140:VTP140"/>
    <mergeCell ref="VTQ140:VTX140"/>
    <mergeCell ref="VTY140:VUF140"/>
    <mergeCell ref="VUG140:VUN140"/>
    <mergeCell ref="VUO140:VUV140"/>
    <mergeCell ref="VUW140:VVD140"/>
    <mergeCell ref="VRM140:VRT140"/>
    <mergeCell ref="VRU140:VSB140"/>
    <mergeCell ref="VSC140:VSJ140"/>
    <mergeCell ref="VSK140:VSR140"/>
    <mergeCell ref="VSS140:VSZ140"/>
    <mergeCell ref="VTA140:VTH140"/>
    <mergeCell ref="VPQ140:VPX140"/>
    <mergeCell ref="VPY140:VQF140"/>
    <mergeCell ref="VQG140:VQN140"/>
    <mergeCell ref="VQO140:VQV140"/>
    <mergeCell ref="VQW140:VRD140"/>
    <mergeCell ref="VRE140:VRL140"/>
    <mergeCell ref="VNU140:VOB140"/>
    <mergeCell ref="VOC140:VOJ140"/>
    <mergeCell ref="VOK140:VOR140"/>
    <mergeCell ref="VOS140:VOZ140"/>
    <mergeCell ref="VPA140:VPH140"/>
    <mergeCell ref="VPI140:VPP140"/>
    <mergeCell ref="WCO140:WCV140"/>
    <mergeCell ref="WCW140:WDD140"/>
    <mergeCell ref="VLI140:VLP140"/>
    <mergeCell ref="VLQ140:VLX140"/>
    <mergeCell ref="VLY140:VMF140"/>
    <mergeCell ref="VMG140:VMN140"/>
    <mergeCell ref="VXQ140:VXX140"/>
    <mergeCell ref="VMW140:VND140"/>
    <mergeCell ref="VNE140:VNL140"/>
    <mergeCell ref="VNM140:VNT140"/>
    <mergeCell ref="WAS140:WAZ140"/>
    <mergeCell ref="WBA140:WBH140"/>
    <mergeCell ref="WBI140:WBP140"/>
    <mergeCell ref="WBQ140:WBX140"/>
    <mergeCell ref="WBY140:WCF140"/>
    <mergeCell ref="WCG140:WCN140"/>
    <mergeCell ref="WIS140:WIZ140"/>
    <mergeCell ref="VXY140:VYF140"/>
    <mergeCell ref="VYG140:VYN140"/>
    <mergeCell ref="VYO140:VYV140"/>
    <mergeCell ref="VYW140:VZD140"/>
    <mergeCell ref="VZE140:VZL140"/>
    <mergeCell ref="VZM140:VZT140"/>
    <mergeCell ref="VZU140:WAB140"/>
    <mergeCell ref="WAC140:WAJ140"/>
    <mergeCell ref="WAK140:WAR140"/>
    <mergeCell ref="WHU140:WIB140"/>
    <mergeCell ref="WIC140:WIJ140"/>
    <mergeCell ref="VVE140:VVL140"/>
    <mergeCell ref="VVM140:VVT140"/>
    <mergeCell ref="VVU140:VWB140"/>
    <mergeCell ref="VWC140:VWJ140"/>
    <mergeCell ref="VWK140:VWR140"/>
    <mergeCell ref="VWS140:VWZ140"/>
    <mergeCell ref="VXA140:VXH140"/>
    <mergeCell ref="VXI140:VXP140"/>
    <mergeCell ref="WFY140:WGF140"/>
    <mergeCell ref="WGG140:WGN140"/>
    <mergeCell ref="WGO140:WGV140"/>
    <mergeCell ref="WGW140:WHD140"/>
    <mergeCell ref="WHE140:WHL140"/>
    <mergeCell ref="WHM140:WHT140"/>
    <mergeCell ref="WRY140:WSF140"/>
    <mergeCell ref="WDE140:WDL140"/>
    <mergeCell ref="WDM140:WDT140"/>
    <mergeCell ref="WDU140:WEB140"/>
    <mergeCell ref="WEC140:WEJ140"/>
    <mergeCell ref="WEK140:WER140"/>
    <mergeCell ref="WES140:WEZ140"/>
    <mergeCell ref="WFA140:WFH140"/>
    <mergeCell ref="WFI140:WFP140"/>
    <mergeCell ref="WFQ140:WFX140"/>
    <mergeCell ref="WQC140:WQJ140"/>
    <mergeCell ref="WQK140:WQR140"/>
    <mergeCell ref="WQS140:WQZ140"/>
    <mergeCell ref="WRA140:WRH140"/>
    <mergeCell ref="WRI140:WRP140"/>
    <mergeCell ref="WRQ140:WRX140"/>
    <mergeCell ref="WOG140:WON140"/>
    <mergeCell ref="WOO140:WOV140"/>
    <mergeCell ref="WOW140:WPD140"/>
    <mergeCell ref="WPE140:WPL140"/>
    <mergeCell ref="WPM140:WPT140"/>
    <mergeCell ref="WPU140:WQB140"/>
    <mergeCell ref="WMK140:WMR140"/>
    <mergeCell ref="WMS140:WMZ140"/>
    <mergeCell ref="WNA140:WNH140"/>
    <mergeCell ref="WNI140:WNP140"/>
    <mergeCell ref="WNQ140:WNX140"/>
    <mergeCell ref="WNY140:WOF140"/>
    <mergeCell ref="WKO140:WKV140"/>
    <mergeCell ref="WKW140:WLD140"/>
    <mergeCell ref="WLE140:WLL140"/>
    <mergeCell ref="WLM140:WLT140"/>
    <mergeCell ref="WLU140:WMB140"/>
    <mergeCell ref="WMC140:WMJ140"/>
    <mergeCell ref="XBE140:XBL140"/>
    <mergeCell ref="XBM140:XBT140"/>
    <mergeCell ref="XBU140:XCB140"/>
    <mergeCell ref="WIK140:WIR140"/>
    <mergeCell ref="WTU140:WUB140"/>
    <mergeCell ref="WJA140:WJH140"/>
    <mergeCell ref="WJI140:WJP140"/>
    <mergeCell ref="WJQ140:WJX140"/>
    <mergeCell ref="WJY140:WKF140"/>
    <mergeCell ref="WKG140:WKN140"/>
    <mergeCell ref="WZI140:WZP140"/>
    <mergeCell ref="WZQ140:WZX140"/>
    <mergeCell ref="WZY140:XAF140"/>
    <mergeCell ref="XAG140:XAN140"/>
    <mergeCell ref="XAO140:XAV140"/>
    <mergeCell ref="XAW140:XBD140"/>
    <mergeCell ref="WXM140:WXT140"/>
    <mergeCell ref="WXU140:WYB140"/>
    <mergeCell ref="WYC140:WYJ140"/>
    <mergeCell ref="WYK140:WYR140"/>
    <mergeCell ref="WYS140:WYZ140"/>
    <mergeCell ref="WZA140:WZH140"/>
    <mergeCell ref="XEW140:XFD140"/>
    <mergeCell ref="WUC140:WUJ140"/>
    <mergeCell ref="WUK140:WUR140"/>
    <mergeCell ref="WUS140:WUZ140"/>
    <mergeCell ref="WVA140:WVH140"/>
    <mergeCell ref="WVI140:WVP140"/>
    <mergeCell ref="WVQ140:WVX140"/>
    <mergeCell ref="WVY140:WWF140"/>
    <mergeCell ref="WWG140:WWN140"/>
    <mergeCell ref="WWO140:WWV140"/>
    <mergeCell ref="XDY140:XEF140"/>
    <mergeCell ref="XEG140:XEN140"/>
    <mergeCell ref="XEO140:XEV140"/>
    <mergeCell ref="WSG140:WSN140"/>
    <mergeCell ref="WSO140:WSV140"/>
    <mergeCell ref="WSW140:WTD140"/>
    <mergeCell ref="WTE140:WTL140"/>
    <mergeCell ref="WTM140:WTT140"/>
    <mergeCell ref="WWW140:WXD140"/>
    <mergeCell ref="WXE140:WXL140"/>
    <mergeCell ref="XCC140:XCJ140"/>
    <mergeCell ref="XCK140:XCR140"/>
    <mergeCell ref="XCS140:XCZ140"/>
    <mergeCell ref="XDA140:XDH140"/>
    <mergeCell ref="XDI140:XDP140"/>
    <mergeCell ref="XDQ140:XDX140"/>
    <mergeCell ref="A4:A7"/>
    <mergeCell ref="H4:H7"/>
    <mergeCell ref="A101:A115"/>
    <mergeCell ref="H101:H115"/>
    <mergeCell ref="A116:A130"/>
    <mergeCell ref="H116:H130"/>
    <mergeCell ref="A131:A145"/>
    <mergeCell ref="H131:H145"/>
    <mergeCell ref="A147:H147"/>
    <mergeCell ref="A8:A24"/>
    <mergeCell ref="H8:H24"/>
    <mergeCell ref="H25:H39"/>
    <mergeCell ref="A26:A39"/>
    <mergeCell ref="A40:A55"/>
    <mergeCell ref="H40:H55"/>
    <mergeCell ref="A56:A70"/>
    <mergeCell ref="H56:H70"/>
    <mergeCell ref="A71:A85"/>
    <mergeCell ref="H71:H85"/>
    <mergeCell ref="A86:A100"/>
    <mergeCell ref="H86:H100"/>
  </mergeCells>
  <printOptions horizontalCentered="1" verticalCentered="1"/>
  <pageMargins left="0.19685039370078741" right="0.19685039370078741" top="0.19685039370078741" bottom="0.19685039370078741" header="0.19685039370078741" footer="0.19685039370078741"/>
  <pageSetup paperSize="9" scale="63" orientation="portrait" r:id="rId1"/>
  <headerFooter alignWithMargins="0"/>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399"/>
    <pageSetUpPr fitToPage="1"/>
  </sheetPr>
  <dimension ref="A1:F68"/>
  <sheetViews>
    <sheetView zoomScaleNormal="100" workbookViewId="0"/>
  </sheetViews>
  <sheetFormatPr defaultRowHeight="12.75" customHeight="1"/>
  <cols>
    <col min="1" max="1" width="48.28515625" style="358" bestFit="1" customWidth="1"/>
    <col min="2" max="2" width="22.7109375" style="358" customWidth="1"/>
    <col min="3" max="3" width="30" style="358" customWidth="1"/>
    <col min="4" max="4" width="36.7109375" style="358" bestFit="1" customWidth="1"/>
    <col min="5" max="5" width="18.85546875" style="358" customWidth="1"/>
    <col min="6" max="6" width="33.5703125" style="358" customWidth="1"/>
    <col min="7" max="10" width="10.42578125" style="358" bestFit="1" customWidth="1"/>
    <col min="11" max="16384" width="9.140625" style="358"/>
  </cols>
  <sheetData>
    <row r="1" spans="1:6" ht="39.75" customHeight="1" thickBot="1">
      <c r="A1" s="540" t="s">
        <v>904</v>
      </c>
      <c r="B1" s="412"/>
      <c r="C1" s="412"/>
      <c r="D1" s="412"/>
      <c r="E1" s="412"/>
      <c r="F1" s="438"/>
    </row>
    <row r="2" spans="1:6" ht="10.5" customHeight="1" thickBot="1">
      <c r="A2" s="460"/>
      <c r="B2" s="460"/>
      <c r="C2" s="460"/>
      <c r="D2" s="460"/>
    </row>
    <row r="3" spans="1:6" ht="25.5">
      <c r="A3" s="459" t="s">
        <v>883</v>
      </c>
      <c r="B3" s="1177" t="s">
        <v>1618</v>
      </c>
      <c r="C3" s="1177" t="s">
        <v>903</v>
      </c>
      <c r="D3" s="1178" t="s">
        <v>1117</v>
      </c>
      <c r="E3" s="1178" t="s">
        <v>1619</v>
      </c>
      <c r="F3" s="1178" t="s">
        <v>1620</v>
      </c>
    </row>
    <row r="4" spans="1:6" ht="12.75" customHeight="1">
      <c r="A4" s="458">
        <v>2017</v>
      </c>
      <c r="B4" s="457">
        <v>24878893</v>
      </c>
      <c r="C4" s="457">
        <v>17557262</v>
      </c>
      <c r="D4" s="456">
        <v>0.70570913263705104</v>
      </c>
      <c r="E4" s="1174">
        <v>3089464</v>
      </c>
      <c r="F4" s="456">
        <v>0.82988925592469087</v>
      </c>
    </row>
    <row r="5" spans="1:6" ht="12.75" customHeight="1">
      <c r="A5" s="455">
        <v>2016</v>
      </c>
      <c r="B5" s="454">
        <v>22221949</v>
      </c>
      <c r="C5" s="454">
        <v>10000363</v>
      </c>
      <c r="D5" s="453">
        <v>0.45002186801886729</v>
      </c>
      <c r="E5" s="1175">
        <v>947409</v>
      </c>
      <c r="F5" s="453">
        <v>0.4926557972030266</v>
      </c>
    </row>
    <row r="6" spans="1:6" ht="12.75" customHeight="1">
      <c r="A6" s="458">
        <v>2015</v>
      </c>
      <c r="B6" s="457">
        <v>23832489</v>
      </c>
      <c r="C6" s="457">
        <v>7304529</v>
      </c>
      <c r="D6" s="456">
        <v>0.30649459231891391</v>
      </c>
      <c r="E6" s="1174">
        <v>3324436</v>
      </c>
      <c r="F6" s="456">
        <v>0.44598635920906121</v>
      </c>
    </row>
    <row r="7" spans="1:6" ht="12.75" customHeight="1">
      <c r="A7" s="455">
        <v>2014</v>
      </c>
      <c r="B7" s="454">
        <v>20618724</v>
      </c>
      <c r="C7" s="454">
        <v>6635128</v>
      </c>
      <c r="D7" s="453">
        <v>0.3218010969058997</v>
      </c>
      <c r="E7" s="1175">
        <v>34746</v>
      </c>
      <c r="F7" s="453">
        <v>0.32348626423245203</v>
      </c>
    </row>
    <row r="8" spans="1:6" ht="12.75" customHeight="1">
      <c r="A8" s="458">
        <v>2013</v>
      </c>
      <c r="B8" s="457">
        <v>15835820</v>
      </c>
      <c r="C8" s="457">
        <v>5095080</v>
      </c>
      <c r="D8" s="456">
        <v>0.32174399557458977</v>
      </c>
      <c r="E8" s="1174">
        <v>662215</v>
      </c>
      <c r="F8" s="456">
        <v>0.36356153328340435</v>
      </c>
    </row>
    <row r="9" spans="1:6" ht="12.75" customHeight="1">
      <c r="A9" s="455">
        <v>2012</v>
      </c>
      <c r="B9" s="454">
        <v>14042701</v>
      </c>
      <c r="C9" s="454">
        <v>4517978</v>
      </c>
      <c r="D9" s="453">
        <v>0.32173141050286552</v>
      </c>
      <c r="E9" s="1175">
        <v>122333</v>
      </c>
      <c r="F9" s="453">
        <v>0.33044291123196312</v>
      </c>
    </row>
    <row r="10" spans="1:6" ht="12.75" customHeight="1">
      <c r="A10" s="458">
        <v>2011</v>
      </c>
      <c r="B10" s="457">
        <v>14640990</v>
      </c>
      <c r="C10" s="457">
        <v>4393807</v>
      </c>
      <c r="D10" s="456">
        <v>0.30010313510220277</v>
      </c>
      <c r="E10" s="1174">
        <v>1302638</v>
      </c>
      <c r="F10" s="456">
        <v>0.38907512401825284</v>
      </c>
    </row>
    <row r="11" spans="1:6" ht="12.75" customHeight="1">
      <c r="A11" s="455">
        <v>2010</v>
      </c>
      <c r="B11" s="454">
        <v>13022648</v>
      </c>
      <c r="C11" s="454">
        <v>3908114</v>
      </c>
      <c r="D11" s="453">
        <v>0.30010133115784132</v>
      </c>
      <c r="E11" s="1175">
        <v>0</v>
      </c>
      <c r="F11" s="453">
        <v>0.30010133115784132</v>
      </c>
    </row>
    <row r="12" spans="1:6" ht="12.75" customHeight="1" thickBot="1">
      <c r="A12" s="452">
        <v>2009</v>
      </c>
      <c r="B12" s="451">
        <v>10490611</v>
      </c>
      <c r="C12" s="451">
        <v>3472459</v>
      </c>
      <c r="D12" s="450">
        <v>0.3310063636903513</v>
      </c>
      <c r="E12" s="1176">
        <v>6979</v>
      </c>
      <c r="F12" s="450">
        <v>0.33167162522754873</v>
      </c>
    </row>
    <row r="13" spans="1:6" ht="13.5" thickBot="1"/>
    <row r="14" spans="1:6" ht="10.5" customHeight="1" thickBot="1">
      <c r="A14" s="414" t="s">
        <v>902</v>
      </c>
      <c r="B14" s="412"/>
      <c r="C14" s="412"/>
      <c r="D14" s="438"/>
    </row>
    <row r="15" spans="1:6" ht="13.5" thickBot="1">
      <c r="A15" s="1441"/>
      <c r="B15" s="1441"/>
      <c r="C15" s="1441"/>
      <c r="D15" s="1441"/>
    </row>
    <row r="16" spans="1:6">
      <c r="A16" s="449" t="s">
        <v>901</v>
      </c>
      <c r="B16" s="436" t="s">
        <v>900</v>
      </c>
      <c r="C16" s="436" t="s">
        <v>899</v>
      </c>
      <c r="D16" s="435" t="s">
        <v>65</v>
      </c>
    </row>
    <row r="17" spans="1:6">
      <c r="A17" s="448">
        <v>43100</v>
      </c>
      <c r="B17" s="447">
        <v>3159103612</v>
      </c>
      <c r="C17" s="447">
        <v>3305526906</v>
      </c>
      <c r="D17" s="446">
        <v>6464630518</v>
      </c>
      <c r="F17" s="421"/>
    </row>
    <row r="18" spans="1:6">
      <c r="A18" s="445">
        <v>42735</v>
      </c>
      <c r="B18" s="444" t="s">
        <v>1116</v>
      </c>
      <c r="C18" s="444">
        <v>3351741143</v>
      </c>
      <c r="D18" s="443">
        <v>6512700007</v>
      </c>
    </row>
    <row r="19" spans="1:6">
      <c r="A19" s="448">
        <v>42369</v>
      </c>
      <c r="B19" s="447">
        <v>2874313101</v>
      </c>
      <c r="C19" s="447">
        <v>3047037403</v>
      </c>
      <c r="D19" s="446">
        <v>5921350504</v>
      </c>
      <c r="F19" s="421"/>
    </row>
    <row r="20" spans="1:6">
      <c r="A20" s="445">
        <v>42004</v>
      </c>
      <c r="B20" s="444">
        <v>2706967586</v>
      </c>
      <c r="C20" s="444">
        <v>2770034003</v>
      </c>
      <c r="D20" s="443">
        <v>5477001589</v>
      </c>
      <c r="F20" s="421"/>
    </row>
    <row r="21" spans="1:6">
      <c r="A21" s="448">
        <v>41639</v>
      </c>
      <c r="B21" s="447">
        <v>2440947660</v>
      </c>
      <c r="C21" s="447">
        <v>2518212730</v>
      </c>
      <c r="D21" s="446">
        <v>4959160390</v>
      </c>
      <c r="F21" s="421"/>
    </row>
    <row r="22" spans="1:6">
      <c r="A22" s="445">
        <v>41274</v>
      </c>
      <c r="B22" s="444">
        <v>2229095461</v>
      </c>
      <c r="C22" s="444">
        <v>2289284300</v>
      </c>
      <c r="D22" s="443">
        <v>4518379761</v>
      </c>
      <c r="F22" s="421"/>
    </row>
    <row r="23" spans="1:6">
      <c r="A23" s="448">
        <v>40908</v>
      </c>
      <c r="B23" s="447">
        <v>2224355729</v>
      </c>
      <c r="C23" s="447">
        <v>2289284300</v>
      </c>
      <c r="D23" s="446">
        <v>4513640029</v>
      </c>
      <c r="F23" s="421"/>
    </row>
    <row r="24" spans="1:6">
      <c r="A24" s="445">
        <v>40543</v>
      </c>
      <c r="B24" s="444">
        <v>2289284273</v>
      </c>
      <c r="C24" s="444">
        <v>2255083729</v>
      </c>
      <c r="D24" s="443">
        <v>4544368002</v>
      </c>
      <c r="F24" s="421"/>
    </row>
    <row r="25" spans="1:6" ht="12.75" customHeight="1" thickBot="1">
      <c r="A25" s="442">
        <v>40178</v>
      </c>
      <c r="B25" s="441">
        <v>2238061437</v>
      </c>
      <c r="C25" s="441">
        <v>2289284273</v>
      </c>
      <c r="D25" s="440">
        <v>4527345710</v>
      </c>
    </row>
    <row r="26" spans="1:6" ht="12.75" customHeight="1">
      <c r="B26" s="439"/>
      <c r="C26" s="439"/>
      <c r="D26" s="439"/>
    </row>
    <row r="27" spans="1:6" ht="10.5" customHeight="1" thickBot="1"/>
    <row r="28" spans="1:6" ht="12.75" customHeight="1" thickBot="1">
      <c r="A28" s="414" t="s">
        <v>898</v>
      </c>
      <c r="B28" s="412"/>
      <c r="C28" s="412"/>
      <c r="D28" s="438"/>
    </row>
    <row r="29" spans="1:6" ht="12.75" customHeight="1" thickBot="1">
      <c r="A29" s="1442"/>
      <c r="B29" s="1442"/>
      <c r="C29" s="1442"/>
      <c r="D29" s="1442"/>
    </row>
    <row r="30" spans="1:6" ht="12.75" customHeight="1">
      <c r="A30" s="437" t="s">
        <v>897</v>
      </c>
      <c r="B30" s="436" t="s">
        <v>896</v>
      </c>
      <c r="C30" s="436" t="s">
        <v>895</v>
      </c>
      <c r="D30" s="435" t="s">
        <v>894</v>
      </c>
    </row>
    <row r="31" spans="1:6" ht="12.75" customHeight="1">
      <c r="A31" s="430">
        <v>42583</v>
      </c>
      <c r="B31" s="429">
        <v>42661</v>
      </c>
      <c r="C31" s="428" t="s">
        <v>889</v>
      </c>
      <c r="D31" s="427" t="s">
        <v>888</v>
      </c>
    </row>
    <row r="32" spans="1:6" ht="12.75" customHeight="1">
      <c r="A32" s="434">
        <v>42186</v>
      </c>
      <c r="B32" s="433">
        <v>42199</v>
      </c>
      <c r="C32" s="432" t="s">
        <v>889</v>
      </c>
      <c r="D32" s="431" t="s">
        <v>888</v>
      </c>
    </row>
    <row r="33" spans="1:4" ht="12.75" customHeight="1">
      <c r="A33" s="430">
        <v>41782</v>
      </c>
      <c r="B33" s="429">
        <v>41796</v>
      </c>
      <c r="C33" s="428" t="s">
        <v>889</v>
      </c>
      <c r="D33" s="427" t="s">
        <v>888</v>
      </c>
    </row>
    <row r="34" spans="1:4" ht="12.75" customHeight="1">
      <c r="A34" s="434">
        <v>41402</v>
      </c>
      <c r="B34" s="433">
        <v>41415</v>
      </c>
      <c r="C34" s="432" t="s">
        <v>889</v>
      </c>
      <c r="D34" s="431" t="s">
        <v>888</v>
      </c>
    </row>
    <row r="35" spans="1:4" ht="12.75" customHeight="1">
      <c r="A35" s="430">
        <v>40787</v>
      </c>
      <c r="B35" s="429">
        <v>40847</v>
      </c>
      <c r="C35" s="428" t="s">
        <v>893</v>
      </c>
      <c r="D35" s="427" t="s">
        <v>892</v>
      </c>
    </row>
    <row r="36" spans="1:4" ht="12.75" customHeight="1">
      <c r="A36" s="434">
        <v>40787</v>
      </c>
      <c r="B36" s="433">
        <v>40847</v>
      </c>
      <c r="C36" s="432" t="s">
        <v>891</v>
      </c>
      <c r="D36" s="431" t="s">
        <v>890</v>
      </c>
    </row>
    <row r="37" spans="1:4" ht="12.75" customHeight="1">
      <c r="A37" s="430">
        <v>40042</v>
      </c>
      <c r="B37" s="429">
        <v>40054</v>
      </c>
      <c r="C37" s="428" t="s">
        <v>889</v>
      </c>
      <c r="D37" s="427" t="s">
        <v>888</v>
      </c>
    </row>
    <row r="38" spans="1:4" ht="12.75" customHeight="1" thickBot="1">
      <c r="A38" s="426">
        <v>39584</v>
      </c>
      <c r="B38" s="425">
        <v>39600</v>
      </c>
      <c r="C38" s="424" t="s">
        <v>887</v>
      </c>
      <c r="D38" s="423" t="s">
        <v>886</v>
      </c>
    </row>
    <row r="39" spans="1:4" ht="12.75" customHeight="1">
      <c r="A39" s="422" t="s">
        <v>885</v>
      </c>
      <c r="B39" s="421"/>
    </row>
    <row r="40" spans="1:4" ht="12.75" customHeight="1">
      <c r="A40" s="422" t="s">
        <v>1115</v>
      </c>
      <c r="B40" s="421"/>
    </row>
    <row r="41" spans="1:4" ht="12.75" customHeight="1">
      <c r="B41" s="421"/>
    </row>
    <row r="42" spans="1:4" ht="12.75" customHeight="1">
      <c r="B42" s="421"/>
    </row>
    <row r="43" spans="1:4" ht="12.75" customHeight="1">
      <c r="B43" s="421"/>
    </row>
    <row r="44" spans="1:4" ht="12.75" customHeight="1">
      <c r="B44" s="421"/>
    </row>
    <row r="45" spans="1:4" ht="12.75" customHeight="1">
      <c r="B45" s="421"/>
    </row>
    <row r="46" spans="1:4" ht="12.75" customHeight="1">
      <c r="B46" s="421"/>
    </row>
    <row r="54" spans="2:2" ht="12.75" customHeight="1">
      <c r="B54" s="360"/>
    </row>
    <row r="55" spans="2:2" ht="12.75" customHeight="1">
      <c r="B55" s="419"/>
    </row>
    <row r="56" spans="2:2" ht="12.75" customHeight="1">
      <c r="B56" s="419"/>
    </row>
    <row r="57" spans="2:2" ht="12.75" customHeight="1">
      <c r="B57" s="420"/>
    </row>
    <row r="58" spans="2:2" ht="12.75" customHeight="1">
      <c r="B58" s="419"/>
    </row>
    <row r="59" spans="2:2" ht="12.75" customHeight="1">
      <c r="B59" s="418"/>
    </row>
    <row r="60" spans="2:2" ht="12.75" customHeight="1">
      <c r="B60" s="419"/>
    </row>
    <row r="61" spans="2:2" ht="12.75" customHeight="1">
      <c r="B61" s="418"/>
    </row>
    <row r="62" spans="2:2" ht="12.75" customHeight="1">
      <c r="B62" s="418"/>
    </row>
    <row r="63" spans="2:2" ht="12.75" customHeight="1">
      <c r="B63" s="418"/>
    </row>
    <row r="64" spans="2:2" ht="12.75" customHeight="1">
      <c r="B64" s="418"/>
    </row>
    <row r="65" spans="2:6" ht="12.75" customHeight="1">
      <c r="B65" s="418"/>
    </row>
    <row r="66" spans="2:6" ht="12.75" customHeight="1">
      <c r="B66" s="418"/>
    </row>
    <row r="67" spans="2:6" ht="12.75" customHeight="1">
      <c r="B67" s="417"/>
      <c r="C67" s="416"/>
      <c r="D67" s="416"/>
      <c r="F67" s="415"/>
    </row>
    <row r="68" spans="2:6" ht="12.75" customHeight="1">
      <c r="B68" s="360"/>
      <c r="C68" s="360"/>
      <c r="D68" s="360"/>
    </row>
  </sheetData>
  <mergeCells count="2">
    <mergeCell ref="A15:D15"/>
    <mergeCell ref="A29:D29"/>
  </mergeCells>
  <printOptions horizontalCentered="1"/>
  <pageMargins left="0.7" right="0.7" top="0.75" bottom="0.75" header="0.3" footer="0.3"/>
  <pageSetup paperSize="9" scale="96" orientation="landscape"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399"/>
    <pageSetUpPr fitToPage="1"/>
  </sheetPr>
  <dimension ref="A1:H42"/>
  <sheetViews>
    <sheetView zoomScaleNormal="100" workbookViewId="0">
      <pane xSplit="6" ySplit="2" topLeftCell="G3" activePane="bottomRight" state="frozen"/>
      <selection activeCell="C4" sqref="C4"/>
      <selection pane="topRight" activeCell="C4" sqref="C4"/>
      <selection pane="bottomLeft" activeCell="C4" sqref="C4"/>
      <selection pane="bottomRight" activeCell="G8" sqref="G8"/>
    </sheetView>
  </sheetViews>
  <sheetFormatPr defaultRowHeight="12.75"/>
  <cols>
    <col min="1" max="1" width="20.85546875" style="415" customWidth="1"/>
    <col min="2" max="2" width="34.28515625" style="415" customWidth="1"/>
    <col min="3" max="6" width="20.85546875" style="415" customWidth="1"/>
    <col min="7" max="8" width="11" style="415" bestFit="1" customWidth="1"/>
    <col min="9" max="16384" width="9.140625" style="415"/>
  </cols>
  <sheetData>
    <row r="1" spans="1:8" ht="33.75" customHeight="1">
      <c r="A1" s="546" t="s">
        <v>924</v>
      </c>
      <c r="B1" s="475"/>
      <c r="C1" s="475"/>
      <c r="D1" s="475"/>
      <c r="E1" s="475"/>
      <c r="F1" s="474"/>
    </row>
    <row r="2" spans="1:8" ht="13.5" customHeight="1" thickBot="1">
      <c r="A2" s="473" t="s">
        <v>901</v>
      </c>
      <c r="B2" s="472" t="s">
        <v>923</v>
      </c>
      <c r="C2" s="472" t="s">
        <v>922</v>
      </c>
      <c r="D2" s="472" t="s">
        <v>921</v>
      </c>
      <c r="E2" s="472" t="s">
        <v>920</v>
      </c>
      <c r="F2" s="471" t="s">
        <v>919</v>
      </c>
    </row>
    <row r="3" spans="1:8" ht="13.5" customHeight="1">
      <c r="A3" s="379" t="s">
        <v>1598</v>
      </c>
      <c r="B3" s="396" t="s">
        <v>1599</v>
      </c>
      <c r="C3" s="457">
        <v>46214237</v>
      </c>
      <c r="D3" s="470">
        <v>37</v>
      </c>
      <c r="E3" s="470">
        <v>37</v>
      </c>
      <c r="F3" s="469">
        <v>37</v>
      </c>
    </row>
    <row r="4" spans="1:8" ht="13.5" customHeight="1">
      <c r="A4" s="370" t="s">
        <v>1156</v>
      </c>
      <c r="B4" s="395" t="s">
        <v>906</v>
      </c>
      <c r="C4" s="468">
        <v>2600000</v>
      </c>
      <c r="D4" s="467">
        <v>35.97</v>
      </c>
      <c r="E4" s="467">
        <v>36.369999999999997</v>
      </c>
      <c r="F4" s="466">
        <v>37</v>
      </c>
    </row>
    <row r="5" spans="1:8" ht="13.5" customHeight="1">
      <c r="A5" s="379" t="s">
        <v>1157</v>
      </c>
      <c r="B5" s="396" t="s">
        <v>906</v>
      </c>
      <c r="C5" s="457">
        <v>6985000</v>
      </c>
      <c r="D5" s="470">
        <v>35.14</v>
      </c>
      <c r="E5" s="470">
        <v>35.85</v>
      </c>
      <c r="F5" s="469">
        <v>36.590000000000003</v>
      </c>
      <c r="G5" s="561"/>
    </row>
    <row r="6" spans="1:8" ht="13.5" customHeight="1">
      <c r="A6" s="370" t="s">
        <v>1158</v>
      </c>
      <c r="B6" s="395" t="s">
        <v>906</v>
      </c>
      <c r="C6" s="468">
        <v>12960000</v>
      </c>
      <c r="D6" s="467">
        <v>34.35</v>
      </c>
      <c r="E6" s="467">
        <v>35.51</v>
      </c>
      <c r="F6" s="466">
        <v>36.409999999999997</v>
      </c>
    </row>
    <row r="7" spans="1:8" ht="13.5" customHeight="1">
      <c r="A7" s="379" t="s">
        <v>1138</v>
      </c>
      <c r="B7" s="396" t="s">
        <v>906</v>
      </c>
      <c r="C7" s="457">
        <v>7461900</v>
      </c>
      <c r="D7" s="470">
        <v>37.29</v>
      </c>
      <c r="E7" s="470">
        <v>38.14</v>
      </c>
      <c r="F7" s="469">
        <v>38.5</v>
      </c>
      <c r="G7" s="561"/>
    </row>
    <row r="8" spans="1:8" ht="13.5" customHeight="1">
      <c r="A8" s="370" t="s">
        <v>1137</v>
      </c>
      <c r="B8" s="395" t="s">
        <v>906</v>
      </c>
      <c r="C8" s="468">
        <v>1626000</v>
      </c>
      <c r="D8" s="467">
        <v>37.729999999999997</v>
      </c>
      <c r="E8" s="467">
        <v>38.200000000000003</v>
      </c>
      <c r="F8" s="466">
        <v>38.5</v>
      </c>
    </row>
    <row r="9" spans="1:8" ht="13.5" customHeight="1">
      <c r="A9" s="379" t="s">
        <v>1120</v>
      </c>
      <c r="B9" s="396" t="s">
        <v>906</v>
      </c>
      <c r="C9" s="457">
        <v>6350000</v>
      </c>
      <c r="D9" s="470">
        <v>33.43</v>
      </c>
      <c r="E9" s="470">
        <v>35.159999999999997</v>
      </c>
      <c r="F9" s="469">
        <v>36</v>
      </c>
      <c r="G9" s="561"/>
    </row>
    <row r="10" spans="1:8" ht="13.5" customHeight="1">
      <c r="A10" s="370" t="s">
        <v>1118</v>
      </c>
      <c r="B10" s="395" t="s">
        <v>906</v>
      </c>
      <c r="C10" s="468">
        <v>21650000</v>
      </c>
      <c r="D10" s="467">
        <v>31.09</v>
      </c>
      <c r="E10" s="467">
        <v>32.81</v>
      </c>
      <c r="F10" s="466">
        <v>34.69</v>
      </c>
    </row>
    <row r="11" spans="1:8" ht="13.5" customHeight="1">
      <c r="A11" s="379" t="s">
        <v>1119</v>
      </c>
      <c r="B11" s="396" t="s">
        <v>906</v>
      </c>
      <c r="C11" s="457">
        <v>1000000</v>
      </c>
      <c r="D11" s="470">
        <v>35.21</v>
      </c>
      <c r="E11" s="470">
        <v>35.65</v>
      </c>
      <c r="F11" s="469">
        <v>35.99</v>
      </c>
      <c r="G11" s="561"/>
    </row>
    <row r="12" spans="1:8">
      <c r="A12" s="370" t="s">
        <v>1081</v>
      </c>
      <c r="B12" s="395" t="s">
        <v>906</v>
      </c>
      <c r="C12" s="468">
        <v>7990000</v>
      </c>
      <c r="D12" s="467">
        <v>23.79</v>
      </c>
      <c r="E12" s="467">
        <v>25.06</v>
      </c>
      <c r="F12" s="466">
        <v>25.98</v>
      </c>
      <c r="H12" s="561"/>
    </row>
    <row r="13" spans="1:8">
      <c r="A13" s="379" t="s">
        <v>1080</v>
      </c>
      <c r="B13" s="396" t="s">
        <v>906</v>
      </c>
      <c r="C13" s="457">
        <v>20200000</v>
      </c>
      <c r="D13" s="470">
        <v>26.35</v>
      </c>
      <c r="E13" s="470">
        <v>27.85</v>
      </c>
      <c r="F13" s="469">
        <v>29.04</v>
      </c>
      <c r="G13" s="561"/>
      <c r="H13" s="561"/>
    </row>
    <row r="14" spans="1:8">
      <c r="A14" s="370" t="s">
        <v>1079</v>
      </c>
      <c r="B14" s="395" t="s">
        <v>906</v>
      </c>
      <c r="C14" s="543">
        <v>8540000</v>
      </c>
      <c r="D14" s="542">
        <v>27.26</v>
      </c>
      <c r="E14" s="542">
        <v>28.31</v>
      </c>
      <c r="F14" s="541">
        <v>29.04</v>
      </c>
    </row>
    <row r="15" spans="1:8">
      <c r="A15" s="545" t="s">
        <v>1078</v>
      </c>
      <c r="B15" s="396" t="s">
        <v>906</v>
      </c>
      <c r="C15" s="457">
        <v>13250000</v>
      </c>
      <c r="D15" s="470">
        <v>25.94</v>
      </c>
      <c r="E15" s="470">
        <v>27.25</v>
      </c>
      <c r="F15" s="469">
        <v>29.49</v>
      </c>
    </row>
    <row r="16" spans="1:8">
      <c r="A16" s="370" t="s">
        <v>1077</v>
      </c>
      <c r="B16" s="395" t="s">
        <v>906</v>
      </c>
      <c r="C16" s="468">
        <v>30380000</v>
      </c>
      <c r="D16" s="467">
        <v>24.96</v>
      </c>
      <c r="E16" s="467">
        <v>27.11</v>
      </c>
      <c r="F16" s="466">
        <v>29.37</v>
      </c>
    </row>
    <row r="17" spans="1:6">
      <c r="A17" s="545" t="s">
        <v>1076</v>
      </c>
      <c r="B17" s="396" t="s">
        <v>906</v>
      </c>
      <c r="C17" s="457">
        <v>2568200</v>
      </c>
      <c r="D17" s="470">
        <v>33.340000000000003</v>
      </c>
      <c r="E17" s="470">
        <v>34.11</v>
      </c>
      <c r="F17" s="469">
        <v>34.35</v>
      </c>
    </row>
    <row r="18" spans="1:6">
      <c r="A18" s="370" t="s">
        <v>1075</v>
      </c>
      <c r="B18" s="395" t="s">
        <v>906</v>
      </c>
      <c r="C18" s="468">
        <v>19990000</v>
      </c>
      <c r="D18" s="467">
        <v>32.58</v>
      </c>
      <c r="E18" s="467">
        <v>33.96</v>
      </c>
      <c r="F18" s="466">
        <v>35.049999999999997</v>
      </c>
    </row>
    <row r="19" spans="1:6">
      <c r="A19" s="545" t="s">
        <v>1074</v>
      </c>
      <c r="B19" s="396" t="s">
        <v>906</v>
      </c>
      <c r="C19" s="457">
        <v>2000000</v>
      </c>
      <c r="D19" s="470">
        <v>33.64</v>
      </c>
      <c r="E19" s="470">
        <v>34.07</v>
      </c>
      <c r="F19" s="469">
        <v>34.409999999999997</v>
      </c>
    </row>
    <row r="20" spans="1:6">
      <c r="A20" s="370" t="s">
        <v>1073</v>
      </c>
      <c r="B20" s="395" t="s">
        <v>906</v>
      </c>
      <c r="C20" s="468">
        <v>3596600</v>
      </c>
      <c r="D20" s="467">
        <v>33.89</v>
      </c>
      <c r="E20" s="467">
        <v>34.68</v>
      </c>
      <c r="F20" s="466">
        <v>35.049999999999997</v>
      </c>
    </row>
    <row r="21" spans="1:6">
      <c r="A21" s="545" t="s">
        <v>1072</v>
      </c>
      <c r="B21" s="396" t="s">
        <v>906</v>
      </c>
      <c r="C21" s="457">
        <v>11000000</v>
      </c>
      <c r="D21" s="470">
        <v>33.119999999999997</v>
      </c>
      <c r="E21" s="470">
        <v>34.130000000000003</v>
      </c>
      <c r="F21" s="469">
        <v>34.81</v>
      </c>
    </row>
    <row r="22" spans="1:6" ht="13.5" customHeight="1">
      <c r="A22" s="380" t="s">
        <v>918</v>
      </c>
      <c r="B22" s="544" t="s">
        <v>906</v>
      </c>
      <c r="C22" s="543">
        <v>1000000</v>
      </c>
      <c r="D22" s="542">
        <v>34.130000000000003</v>
      </c>
      <c r="E22" s="542">
        <v>34.75</v>
      </c>
      <c r="F22" s="541">
        <v>35.07</v>
      </c>
    </row>
    <row r="23" spans="1:6">
      <c r="A23" s="379" t="s">
        <v>917</v>
      </c>
      <c r="B23" s="396" t="s">
        <v>906</v>
      </c>
      <c r="C23" s="457">
        <v>1000000</v>
      </c>
      <c r="D23" s="470">
        <v>28.97</v>
      </c>
      <c r="E23" s="470">
        <v>29.17</v>
      </c>
      <c r="F23" s="469">
        <v>29.54</v>
      </c>
    </row>
    <row r="24" spans="1:6">
      <c r="A24" s="370" t="s">
        <v>916</v>
      </c>
      <c r="B24" s="395" t="s">
        <v>906</v>
      </c>
      <c r="C24" s="468">
        <v>7000000</v>
      </c>
      <c r="D24" s="467">
        <v>27.98</v>
      </c>
      <c r="E24" s="467">
        <v>28.75</v>
      </c>
      <c r="F24" s="466">
        <v>29.55</v>
      </c>
    </row>
    <row r="25" spans="1:6">
      <c r="A25" s="379" t="s">
        <v>915</v>
      </c>
      <c r="B25" s="396" t="s">
        <v>906</v>
      </c>
      <c r="C25" s="457">
        <v>6500000</v>
      </c>
      <c r="D25" s="470">
        <v>25.91</v>
      </c>
      <c r="E25" s="470">
        <v>27.06</v>
      </c>
      <c r="F25" s="469">
        <v>28.32</v>
      </c>
    </row>
    <row r="26" spans="1:6">
      <c r="A26" s="370" t="s">
        <v>914</v>
      </c>
      <c r="B26" s="395" t="s">
        <v>906</v>
      </c>
      <c r="C26" s="468">
        <v>9000000</v>
      </c>
      <c r="D26" s="467">
        <v>27.42</v>
      </c>
      <c r="E26" s="467">
        <v>28.43</v>
      </c>
      <c r="F26" s="466">
        <v>29.15</v>
      </c>
    </row>
    <row r="27" spans="1:6">
      <c r="A27" s="379" t="s">
        <v>913</v>
      </c>
      <c r="B27" s="396" t="s">
        <v>906</v>
      </c>
      <c r="C27" s="457">
        <v>800000</v>
      </c>
      <c r="D27" s="470">
        <v>28.61</v>
      </c>
      <c r="E27" s="470">
        <v>29.11</v>
      </c>
      <c r="F27" s="469">
        <v>29.57</v>
      </c>
    </row>
    <row r="28" spans="1:6">
      <c r="A28" s="370" t="s">
        <v>912</v>
      </c>
      <c r="B28" s="395" t="s">
        <v>906</v>
      </c>
      <c r="C28" s="468">
        <v>3500000</v>
      </c>
      <c r="D28" s="467">
        <v>26.91</v>
      </c>
      <c r="E28" s="467">
        <v>28.3</v>
      </c>
      <c r="F28" s="466">
        <v>29</v>
      </c>
    </row>
    <row r="29" spans="1:6">
      <c r="A29" s="379" t="s">
        <v>911</v>
      </c>
      <c r="B29" s="396" t="s">
        <v>906</v>
      </c>
      <c r="C29" s="457">
        <v>18470900</v>
      </c>
      <c r="D29" s="470">
        <v>25.5</v>
      </c>
      <c r="E29" s="470">
        <v>27.72</v>
      </c>
      <c r="F29" s="469">
        <v>29.82</v>
      </c>
    </row>
    <row r="30" spans="1:6">
      <c r="A30" s="370" t="s">
        <v>910</v>
      </c>
      <c r="B30" s="395" t="s">
        <v>906</v>
      </c>
      <c r="C30" s="468">
        <v>7000000</v>
      </c>
      <c r="D30" s="467">
        <v>31.45</v>
      </c>
      <c r="E30" s="467">
        <v>32.869999999999997</v>
      </c>
      <c r="F30" s="466">
        <v>35.82</v>
      </c>
    </row>
    <row r="31" spans="1:6">
      <c r="A31" s="379" t="s">
        <v>909</v>
      </c>
      <c r="B31" s="396" t="s">
        <v>906</v>
      </c>
      <c r="C31" s="457">
        <v>5000000</v>
      </c>
      <c r="D31" s="470">
        <v>34.75</v>
      </c>
      <c r="E31" s="470">
        <v>35.299999999999997</v>
      </c>
      <c r="F31" s="469">
        <v>36.01</v>
      </c>
    </row>
    <row r="32" spans="1:6">
      <c r="A32" s="370" t="s">
        <v>908</v>
      </c>
      <c r="B32" s="395" t="s">
        <v>906</v>
      </c>
      <c r="C32" s="468">
        <v>6500000</v>
      </c>
      <c r="D32" s="467">
        <v>34.18</v>
      </c>
      <c r="E32" s="467">
        <v>35.6</v>
      </c>
      <c r="F32" s="466">
        <v>36.86</v>
      </c>
    </row>
    <row r="33" spans="1:6" ht="13.5" thickBot="1">
      <c r="A33" s="465" t="s">
        <v>907</v>
      </c>
      <c r="B33" s="464" t="s">
        <v>906</v>
      </c>
      <c r="C33" s="451">
        <v>4000000</v>
      </c>
      <c r="D33" s="463">
        <v>36.4</v>
      </c>
      <c r="E33" s="463">
        <v>37.04</v>
      </c>
      <c r="F33" s="462">
        <v>37.4</v>
      </c>
    </row>
    <row r="34" spans="1:6" ht="15.75" customHeight="1">
      <c r="A34" s="415" t="s">
        <v>905</v>
      </c>
    </row>
    <row r="37" spans="1:6">
      <c r="C37" s="461"/>
    </row>
    <row r="38" spans="1:6">
      <c r="C38" s="461"/>
    </row>
    <row r="39" spans="1:6">
      <c r="C39" s="461"/>
    </row>
    <row r="40" spans="1:6">
      <c r="C40" s="461"/>
    </row>
    <row r="41" spans="1:6">
      <c r="C41" s="461"/>
    </row>
    <row r="42" spans="1:6">
      <c r="C42" s="461"/>
    </row>
  </sheetData>
  <pageMargins left="0.27" right="0.25" top="0.984251969" bottom="0.984251969" header="0.49212598499999999" footer="0.49212598499999999"/>
  <pageSetup paperSize="9" orientation="landscape" horizontalDpi="1200" verticalDpi="1200" r:id="rId1"/>
  <headerFooter alignWithMargins="0"/>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08080"/>
  </sheetPr>
  <dimension ref="A1:AI34"/>
  <sheetViews>
    <sheetView showGridLines="0" zoomScaleNormal="100" zoomScalePageLayoutView="150" workbookViewId="0">
      <pane xSplit="3" ySplit="2" topLeftCell="AC12" activePane="bottomRight" state="frozen"/>
      <selection activeCell="W19" sqref="W19"/>
      <selection pane="topRight" activeCell="W19" sqref="W19"/>
      <selection pane="bottomLeft" activeCell="W19" sqref="W19"/>
      <selection pane="bottomRight" activeCell="C1" sqref="C1"/>
    </sheetView>
  </sheetViews>
  <sheetFormatPr defaultColWidth="8.85546875" defaultRowHeight="12.75" outlineLevelCol="1"/>
  <cols>
    <col min="1" max="1" width="2.140625" style="781" customWidth="1"/>
    <col min="2" max="2" width="2" style="781" customWidth="1"/>
    <col min="3" max="3" width="92.85546875" style="781" customWidth="1"/>
    <col min="4" max="19" width="14.28515625" style="781" hidden="1" customWidth="1" outlineLevel="1"/>
    <col min="20" max="20" width="14.28515625" style="781" customWidth="1" collapsed="1"/>
    <col min="21" max="32" width="14.28515625" style="781" customWidth="1"/>
    <col min="33" max="33" width="3.5703125" style="781" customWidth="1"/>
    <col min="34" max="35" width="14.28515625" style="781" customWidth="1"/>
    <col min="36" max="16384" width="8.85546875" style="781"/>
  </cols>
  <sheetData>
    <row r="1" spans="1:35" ht="33.75" customHeight="1">
      <c r="A1" s="809" t="s">
        <v>1374</v>
      </c>
      <c r="B1" s="809"/>
      <c r="C1" s="809"/>
      <c r="D1" s="809"/>
      <c r="E1" s="809"/>
      <c r="F1" s="809"/>
      <c r="G1" s="809"/>
      <c r="H1" s="809"/>
      <c r="I1" s="809"/>
      <c r="J1" s="809"/>
      <c r="K1" s="809"/>
      <c r="L1" s="809"/>
      <c r="M1" s="809"/>
      <c r="N1" s="809"/>
      <c r="O1" s="809"/>
      <c r="P1" s="809"/>
      <c r="Q1" s="809"/>
      <c r="R1" s="809"/>
      <c r="S1" s="809"/>
      <c r="T1" s="809"/>
      <c r="U1" s="809"/>
      <c r="V1" s="809"/>
      <c r="W1" s="809"/>
      <c r="X1" s="809"/>
      <c r="Y1" s="809"/>
      <c r="Z1" s="808"/>
      <c r="AA1" s="808"/>
      <c r="AB1" s="808"/>
      <c r="AC1" s="808"/>
      <c r="AD1" s="808"/>
      <c r="AE1" s="808"/>
      <c r="AF1" s="808" t="s">
        <v>1373</v>
      </c>
      <c r="AH1" s="1444" t="s">
        <v>1847</v>
      </c>
      <c r="AI1" s="1444"/>
    </row>
    <row r="2" spans="1:35" ht="17.25" customHeight="1">
      <c r="A2" s="1443" t="s">
        <v>1372</v>
      </c>
      <c r="B2" s="1443"/>
      <c r="C2" s="1443"/>
      <c r="D2" s="807"/>
      <c r="E2" s="807"/>
      <c r="F2" s="807"/>
      <c r="G2" s="807"/>
      <c r="H2" s="807"/>
      <c r="I2" s="807"/>
      <c r="J2" s="807"/>
      <c r="K2" s="807"/>
      <c r="L2" s="807"/>
      <c r="M2" s="807"/>
      <c r="N2" s="807"/>
      <c r="O2" s="807"/>
      <c r="P2" s="807"/>
      <c r="Q2" s="807"/>
      <c r="R2" s="807"/>
      <c r="S2" s="807"/>
      <c r="T2" s="807" t="s">
        <v>931</v>
      </c>
      <c r="U2" s="807" t="s">
        <v>941</v>
      </c>
      <c r="V2" s="807" t="s">
        <v>945</v>
      </c>
      <c r="W2" s="807" t="s">
        <v>952</v>
      </c>
      <c r="X2" s="807" t="s">
        <v>976</v>
      </c>
      <c r="Y2" s="807" t="s">
        <v>1000</v>
      </c>
      <c r="Z2" s="807" t="s">
        <v>1016</v>
      </c>
      <c r="AA2" s="807" t="s">
        <v>1102</v>
      </c>
      <c r="AB2" s="807" t="s">
        <v>1123</v>
      </c>
      <c r="AC2" s="807" t="s">
        <v>1143</v>
      </c>
      <c r="AD2" s="807" t="s">
        <v>1508</v>
      </c>
      <c r="AE2" s="807" t="s">
        <v>1586</v>
      </c>
      <c r="AF2" s="807" t="s">
        <v>1621</v>
      </c>
      <c r="AH2" s="807" t="s">
        <v>1845</v>
      </c>
      <c r="AI2" s="807" t="s">
        <v>1846</v>
      </c>
    </row>
    <row r="3" spans="1:35" s="792" customFormat="1" ht="17.25" customHeight="1">
      <c r="A3" s="806" t="s">
        <v>1371</v>
      </c>
      <c r="B3" s="794"/>
      <c r="C3" s="794"/>
    </row>
    <row r="4" spans="1:35" ht="17.25" customHeight="1">
      <c r="A4" s="796"/>
      <c r="B4" s="782" t="s">
        <v>1207</v>
      </c>
      <c r="C4" s="782"/>
      <c r="D4" s="791"/>
      <c r="E4" s="791"/>
      <c r="F4" s="791"/>
      <c r="G4" s="791"/>
      <c r="H4" s="791"/>
      <c r="I4" s="791"/>
      <c r="J4" s="791"/>
      <c r="K4" s="791"/>
      <c r="L4" s="791"/>
      <c r="M4" s="791"/>
      <c r="N4" s="791"/>
      <c r="O4" s="791"/>
      <c r="P4" s="791"/>
      <c r="Q4" s="791"/>
      <c r="R4" s="791"/>
      <c r="S4" s="791"/>
      <c r="T4" s="791">
        <v>5824.0249999999996</v>
      </c>
      <c r="U4" s="791">
        <v>6133.5889999999999</v>
      </c>
      <c r="V4" s="791">
        <v>6143.7730000000001</v>
      </c>
      <c r="W4" s="791">
        <v>5714.6629999999996</v>
      </c>
      <c r="X4" s="791">
        <v>5162.3720000000003</v>
      </c>
      <c r="Y4" s="791">
        <v>5575.058</v>
      </c>
      <c r="Z4" s="791">
        <v>5594.7340000000004</v>
      </c>
      <c r="AA4" s="791">
        <v>5817.4129999999996</v>
      </c>
      <c r="AB4" s="791">
        <v>6175.64</v>
      </c>
      <c r="AC4" s="791">
        <v>6168.9059999999999</v>
      </c>
      <c r="AD4" s="791">
        <v>6254.1030000000001</v>
      </c>
      <c r="AE4" s="791">
        <v>6280.241</v>
      </c>
      <c r="AF4" s="791">
        <v>6419.482</v>
      </c>
      <c r="AH4" s="1354">
        <f t="shared" ref="AH4" si="0">AF4/AE4-1</f>
        <v>2.2171282917327506E-2</v>
      </c>
      <c r="AI4" s="1354">
        <f>AF4/AB4-1</f>
        <v>3.9484490676269912E-2</v>
      </c>
    </row>
    <row r="5" spans="1:35" ht="17.25" customHeight="1">
      <c r="A5" s="796"/>
      <c r="B5" s="782" t="s">
        <v>1370</v>
      </c>
      <c r="C5" s="782"/>
      <c r="D5" s="788"/>
      <c r="E5" s="788"/>
      <c r="F5" s="788"/>
      <c r="G5" s="788"/>
      <c r="H5" s="788"/>
      <c r="I5" s="788"/>
      <c r="J5" s="788"/>
      <c r="K5" s="788"/>
      <c r="L5" s="788"/>
      <c r="M5" s="788"/>
      <c r="N5" s="788"/>
      <c r="O5" s="788"/>
      <c r="P5" s="788"/>
      <c r="Q5" s="788"/>
      <c r="R5" s="788"/>
      <c r="S5" s="788"/>
      <c r="T5" s="788">
        <v>26127.241999999998</v>
      </c>
      <c r="U5" s="788">
        <v>26721.149000000001</v>
      </c>
      <c r="V5" s="788">
        <v>28465.003000000001</v>
      </c>
      <c r="W5" s="788">
        <v>28259.675999999999</v>
      </c>
      <c r="X5" s="788">
        <v>27121.11</v>
      </c>
      <c r="Y5" s="788">
        <v>27448.136999999999</v>
      </c>
      <c r="Z5" s="788">
        <v>27950.072</v>
      </c>
      <c r="AA5" s="788">
        <v>28902.875</v>
      </c>
      <c r="AB5" s="788">
        <v>27266.164000000001</v>
      </c>
      <c r="AC5" s="788">
        <v>27205.303</v>
      </c>
      <c r="AD5" s="788">
        <v>26981.29</v>
      </c>
      <c r="AE5" s="788">
        <v>27838.734</v>
      </c>
      <c r="AF5" s="788">
        <v>27425.891</v>
      </c>
      <c r="AH5" s="1354">
        <f t="shared" ref="AH5:AH6" si="1">AF5/AE5-1</f>
        <v>-1.4829805119729977E-2</v>
      </c>
      <c r="AI5" s="1354">
        <f t="shared" ref="AI5:AI6" si="2">AF5/AB5-1</f>
        <v>5.8580664298799601E-3</v>
      </c>
    </row>
    <row r="6" spans="1:35" ht="17.25" customHeight="1">
      <c r="A6" s="796"/>
      <c r="B6" s="782" t="s">
        <v>1369</v>
      </c>
      <c r="C6" s="782"/>
      <c r="D6" s="788"/>
      <c r="E6" s="788"/>
      <c r="F6" s="788"/>
      <c r="G6" s="788"/>
      <c r="H6" s="788"/>
      <c r="I6" s="788"/>
      <c r="J6" s="788"/>
      <c r="K6" s="788"/>
      <c r="L6" s="788"/>
      <c r="M6" s="788"/>
      <c r="N6" s="788"/>
      <c r="O6" s="788"/>
      <c r="P6" s="788"/>
      <c r="Q6" s="788"/>
      <c r="R6" s="788"/>
      <c r="S6" s="788"/>
      <c r="T6" s="788">
        <v>16975.3</v>
      </c>
      <c r="U6" s="788">
        <v>17418.39</v>
      </c>
      <c r="V6" s="788">
        <v>18932.927</v>
      </c>
      <c r="W6" s="788">
        <v>18115.326000000001</v>
      </c>
      <c r="X6" s="788">
        <v>17649.471000000001</v>
      </c>
      <c r="Y6" s="788">
        <v>17557.882000000001</v>
      </c>
      <c r="Z6" s="788">
        <v>18058.644</v>
      </c>
      <c r="AA6" s="788">
        <v>18854.573</v>
      </c>
      <c r="AB6" s="788">
        <v>17414.898000000001</v>
      </c>
      <c r="AC6" s="788">
        <v>17384.776000000002</v>
      </c>
      <c r="AD6" s="788">
        <v>16769.455999999998</v>
      </c>
      <c r="AE6" s="788">
        <v>16940.850999999999</v>
      </c>
      <c r="AF6" s="788">
        <v>16999.097000000002</v>
      </c>
      <c r="AH6" s="1354">
        <f t="shared" si="1"/>
        <v>3.4381979984359212E-3</v>
      </c>
      <c r="AI6" s="1354">
        <f t="shared" si="2"/>
        <v>-2.387616625718969E-2</v>
      </c>
    </row>
    <row r="7" spans="1:35" s="792" customFormat="1" ht="17.25" customHeight="1">
      <c r="A7" s="795" t="s">
        <v>1368</v>
      </c>
      <c r="B7" s="794"/>
      <c r="C7" s="794"/>
      <c r="D7" s="805"/>
      <c r="E7" s="805"/>
      <c r="F7" s="805"/>
      <c r="G7" s="805"/>
      <c r="H7" s="805"/>
      <c r="I7" s="805"/>
      <c r="J7" s="805"/>
      <c r="K7" s="805"/>
      <c r="L7" s="805"/>
      <c r="M7" s="805"/>
      <c r="N7" s="805"/>
      <c r="O7" s="805"/>
      <c r="P7" s="805"/>
      <c r="Q7" s="805"/>
      <c r="R7" s="805"/>
      <c r="S7" s="805"/>
      <c r="T7" s="805"/>
      <c r="U7" s="805"/>
      <c r="V7" s="805"/>
      <c r="W7" s="805"/>
      <c r="X7" s="805"/>
      <c r="Y7" s="805"/>
      <c r="Z7" s="805"/>
      <c r="AA7" s="805"/>
      <c r="AB7" s="805"/>
      <c r="AC7" s="805"/>
      <c r="AD7" s="805"/>
      <c r="AE7" s="805"/>
      <c r="AF7" s="805"/>
      <c r="AH7" s="805"/>
      <c r="AI7" s="805"/>
    </row>
    <row r="8" spans="1:35" ht="17.25" customHeight="1">
      <c r="A8" s="796"/>
      <c r="B8" s="782" t="s">
        <v>1367</v>
      </c>
      <c r="C8" s="782"/>
      <c r="D8" s="804"/>
      <c r="E8" s="804"/>
      <c r="F8" s="804"/>
      <c r="G8" s="804"/>
      <c r="H8" s="804"/>
      <c r="I8" s="804"/>
      <c r="J8" s="804"/>
      <c r="K8" s="804"/>
      <c r="L8" s="804"/>
      <c r="M8" s="804"/>
      <c r="N8" s="804"/>
      <c r="O8" s="804"/>
      <c r="P8" s="804"/>
      <c r="Q8" s="804"/>
      <c r="R8" s="804"/>
      <c r="S8" s="804"/>
      <c r="T8" s="804">
        <v>0.24540000000000001</v>
      </c>
      <c r="U8" s="804">
        <v>0.24823999999999999</v>
      </c>
      <c r="V8" s="804">
        <v>0.24085000000000001</v>
      </c>
      <c r="W8" s="804">
        <v>0.22073000000000001</v>
      </c>
      <c r="X8" s="804">
        <v>0.19628000000000001</v>
      </c>
      <c r="Y8" s="804">
        <v>0.20577999999999999</v>
      </c>
      <c r="Z8" s="804">
        <v>0.19908999999999999</v>
      </c>
      <c r="AA8" s="804">
        <v>0.20660000000000001</v>
      </c>
      <c r="AB8" s="804">
        <v>0.22040999999999999</v>
      </c>
      <c r="AC8" s="804">
        <v>0.21511</v>
      </c>
      <c r="AD8" s="804">
        <v>0.2157</v>
      </c>
      <c r="AE8" s="804">
        <v>0.21904000000000001</v>
      </c>
      <c r="AF8" s="804">
        <v>0.22248999999999999</v>
      </c>
      <c r="AH8" s="1355">
        <f t="shared" ref="AH8:AH13" si="3">(AF8-AE8)*100</f>
        <v>0.34499999999999809</v>
      </c>
      <c r="AI8" s="1355">
        <f t="shared" ref="AI8:AI13" si="4">(AF8-AB8)*100</f>
        <v>0.20799999999999985</v>
      </c>
    </row>
    <row r="9" spans="1:35" ht="17.25" customHeight="1">
      <c r="A9" s="796"/>
      <c r="B9" s="782" t="s">
        <v>1366</v>
      </c>
      <c r="C9" s="782"/>
      <c r="D9" s="797"/>
      <c r="E9" s="797"/>
      <c r="F9" s="797"/>
      <c r="G9" s="797"/>
      <c r="H9" s="797"/>
      <c r="I9" s="797"/>
      <c r="J9" s="797"/>
      <c r="K9" s="797"/>
      <c r="L9" s="797"/>
      <c r="M9" s="797"/>
      <c r="N9" s="797"/>
      <c r="O9" s="797"/>
      <c r="P9" s="797"/>
      <c r="Q9" s="797"/>
      <c r="R9" s="797"/>
      <c r="S9" s="797"/>
      <c r="T9" s="797">
        <v>1.728E-2</v>
      </c>
      <c r="U9" s="797">
        <v>1.796E-2</v>
      </c>
      <c r="V9" s="797">
        <v>1.77E-2</v>
      </c>
      <c r="W9" s="797">
        <v>1.566E-2</v>
      </c>
      <c r="X9" s="797">
        <v>1.4370000000000001E-2</v>
      </c>
      <c r="Y9" s="797">
        <v>1.5949999999999999E-2</v>
      </c>
      <c r="Z9" s="797">
        <v>1.6E-2</v>
      </c>
      <c r="AA9" s="797">
        <v>1.6459999999999999E-2</v>
      </c>
      <c r="AB9" s="797">
        <v>1.7389999999999999E-2</v>
      </c>
      <c r="AC9" s="797">
        <v>1.7239999999999998E-2</v>
      </c>
      <c r="AD9" s="797">
        <v>1.7160000000000002E-2</v>
      </c>
      <c r="AE9" s="797">
        <v>1.6910000000000001E-2</v>
      </c>
      <c r="AF9" s="797">
        <v>1.6959999999999999E-2</v>
      </c>
      <c r="AH9" s="1355">
        <f t="shared" si="3"/>
        <v>4.9999999999997963E-3</v>
      </c>
      <c r="AI9" s="1355">
        <f t="shared" si="4"/>
        <v>-4.2999999999999983E-2</v>
      </c>
    </row>
    <row r="10" spans="1:35" ht="17.25" customHeight="1">
      <c r="A10" s="796"/>
      <c r="B10" s="782" t="s">
        <v>1365</v>
      </c>
      <c r="C10" s="782"/>
      <c r="D10" s="802"/>
      <c r="E10" s="802"/>
      <c r="F10" s="802"/>
      <c r="G10" s="802"/>
      <c r="H10" s="802"/>
      <c r="I10" s="802"/>
      <c r="J10" s="802"/>
      <c r="K10" s="802"/>
      <c r="L10" s="802"/>
      <c r="M10" s="802"/>
      <c r="N10" s="802"/>
      <c r="O10" s="802"/>
      <c r="P10" s="797"/>
      <c r="Q10" s="797"/>
      <c r="R10" s="797"/>
      <c r="S10" s="797"/>
      <c r="T10" s="797">
        <v>2.776E-2</v>
      </c>
      <c r="U10" s="797">
        <v>3.007E-2</v>
      </c>
      <c r="V10" s="797">
        <v>3.0470000000000001E-2</v>
      </c>
      <c r="W10" s="797">
        <v>3.15E-2</v>
      </c>
      <c r="X10" s="797">
        <v>3.483E-2</v>
      </c>
      <c r="Y10" s="797">
        <v>3.5959999999999999E-2</v>
      </c>
      <c r="Z10" s="797">
        <v>3.8620000000000002E-2</v>
      </c>
      <c r="AA10" s="797">
        <v>3.431E-2</v>
      </c>
      <c r="AB10" s="797">
        <v>3.4139999999999997E-2</v>
      </c>
      <c r="AC10" s="797">
        <v>3.2070000000000001E-2</v>
      </c>
      <c r="AD10" s="797">
        <v>3.1789999999999999E-2</v>
      </c>
      <c r="AE10" s="797">
        <v>3.0870000000000002E-2</v>
      </c>
      <c r="AF10" s="797">
        <v>3.141E-2</v>
      </c>
      <c r="AH10" s="1355">
        <f t="shared" si="3"/>
        <v>5.3999999999999881E-2</v>
      </c>
      <c r="AI10" s="1355">
        <f t="shared" si="4"/>
        <v>-0.27299999999999963</v>
      </c>
    </row>
    <row r="11" spans="1:35" s="792" customFormat="1" ht="17.25" customHeight="1">
      <c r="A11" s="803"/>
      <c r="B11" s="782" t="s">
        <v>1364</v>
      </c>
      <c r="C11" s="794"/>
      <c r="D11" s="802"/>
      <c r="E11" s="802"/>
      <c r="F11" s="802"/>
      <c r="G11" s="802"/>
      <c r="H11" s="802"/>
      <c r="I11" s="802"/>
      <c r="J11" s="802"/>
      <c r="K11" s="802"/>
      <c r="L11" s="802"/>
      <c r="M11" s="802"/>
      <c r="N11" s="802"/>
      <c r="O11" s="802"/>
      <c r="P11" s="797"/>
      <c r="Q11" s="797"/>
      <c r="R11" s="797"/>
      <c r="S11" s="797"/>
      <c r="T11" s="797">
        <v>3.3369999999999997E-2</v>
      </c>
      <c r="U11" s="797">
        <v>3.6220000000000002E-2</v>
      </c>
      <c r="V11" s="797">
        <v>3.7519999999999998E-2</v>
      </c>
      <c r="W11" s="797">
        <v>3.9260000000000003E-2</v>
      </c>
      <c r="X11" s="797">
        <v>4.3799999999999999E-2</v>
      </c>
      <c r="Y11" s="797">
        <v>4.4979999999999999E-2</v>
      </c>
      <c r="Z11" s="797">
        <v>4.8489999999999998E-2</v>
      </c>
      <c r="AA11" s="797">
        <v>4.2180000000000002E-2</v>
      </c>
      <c r="AB11" s="797">
        <v>4.1640000000000003E-2</v>
      </c>
      <c r="AC11" s="797">
        <v>3.9289999999999999E-2</v>
      </c>
      <c r="AD11" s="797">
        <v>3.841E-2</v>
      </c>
      <c r="AE11" s="797">
        <v>3.703E-2</v>
      </c>
      <c r="AF11" s="797">
        <v>3.7379999999999997E-2</v>
      </c>
      <c r="AH11" s="1355">
        <f t="shared" si="3"/>
        <v>3.4999999999999615E-2</v>
      </c>
      <c r="AI11" s="1355">
        <f t="shared" si="4"/>
        <v>-0.42600000000000071</v>
      </c>
    </row>
    <row r="12" spans="1:35" ht="17.25" customHeight="1">
      <c r="A12" s="796"/>
      <c r="B12" s="782" t="s">
        <v>1363</v>
      </c>
      <c r="C12" s="782"/>
      <c r="D12" s="801"/>
      <c r="E12" s="801"/>
      <c r="F12" s="801"/>
      <c r="G12" s="801"/>
      <c r="H12" s="801"/>
      <c r="I12" s="801"/>
      <c r="J12" s="801"/>
      <c r="K12" s="801"/>
      <c r="L12" s="801"/>
      <c r="M12" s="801"/>
      <c r="N12" s="801"/>
      <c r="O12" s="801"/>
      <c r="P12" s="797"/>
      <c r="Q12" s="797"/>
      <c r="R12" s="797"/>
      <c r="S12" s="797"/>
      <c r="T12" s="797">
        <v>1.0529999999999999E-2</v>
      </c>
      <c r="U12" s="797">
        <v>1.078E-2</v>
      </c>
      <c r="V12" s="797">
        <v>1.153E-2</v>
      </c>
      <c r="W12" s="797">
        <v>1.051E-2</v>
      </c>
      <c r="X12" s="797">
        <v>1.098E-2</v>
      </c>
      <c r="Y12" s="797">
        <v>1.076E-2</v>
      </c>
      <c r="Z12" s="797">
        <v>1.17E-2</v>
      </c>
      <c r="AA12" s="797">
        <v>1.1900000000000001E-2</v>
      </c>
      <c r="AB12" s="797">
        <v>1.307E-2</v>
      </c>
      <c r="AC12" s="797">
        <v>1.2460000000000001E-2</v>
      </c>
      <c r="AD12" s="797">
        <v>1.3939999999999999E-2</v>
      </c>
      <c r="AE12" s="797">
        <v>1.469E-2</v>
      </c>
      <c r="AF12" s="797">
        <v>1.635E-2</v>
      </c>
      <c r="AH12" s="1355">
        <f t="shared" si="3"/>
        <v>0.16600000000000001</v>
      </c>
      <c r="AI12" s="1355">
        <f t="shared" si="4"/>
        <v>0.32800000000000001</v>
      </c>
    </row>
    <row r="13" spans="1:35" ht="17.25" customHeight="1">
      <c r="A13" s="796"/>
      <c r="B13" s="782" t="s">
        <v>1362</v>
      </c>
      <c r="C13" s="782"/>
      <c r="D13" s="800"/>
      <c r="E13" s="800"/>
      <c r="F13" s="800"/>
      <c r="G13" s="800"/>
      <c r="H13" s="800"/>
      <c r="I13" s="800"/>
      <c r="J13" s="800"/>
      <c r="K13" s="800"/>
      <c r="L13" s="800"/>
      <c r="M13" s="800"/>
      <c r="N13" s="800"/>
      <c r="O13" s="800"/>
      <c r="P13" s="800"/>
      <c r="Q13" s="800"/>
      <c r="R13" s="800"/>
      <c r="S13" s="800"/>
      <c r="T13" s="800">
        <v>0.43391999999999997</v>
      </c>
      <c r="U13" s="800">
        <v>0.42912</v>
      </c>
      <c r="V13" s="800">
        <v>0.44008999999999998</v>
      </c>
      <c r="W13" s="800">
        <v>0.45762000000000003</v>
      </c>
      <c r="X13" s="800">
        <v>0.43608999999999998</v>
      </c>
      <c r="Y13" s="800">
        <v>0.44907000000000002</v>
      </c>
      <c r="Z13" s="800">
        <v>0.47978999999999999</v>
      </c>
      <c r="AA13" s="800">
        <v>0.44761000000000001</v>
      </c>
      <c r="AB13" s="800">
        <v>0.43564000000000003</v>
      </c>
      <c r="AC13" s="800">
        <v>0.45695999999999998</v>
      </c>
      <c r="AD13" s="800">
        <v>0.47320000000000001</v>
      </c>
      <c r="AE13" s="800">
        <v>0.49152000000000001</v>
      </c>
      <c r="AF13" s="800">
        <v>0.45895999999999998</v>
      </c>
      <c r="AH13" s="1355">
        <f t="shared" si="3"/>
        <v>-3.2560000000000033</v>
      </c>
      <c r="AI13" s="1355">
        <f t="shared" si="4"/>
        <v>2.3319999999999954</v>
      </c>
    </row>
    <row r="14" spans="1:35" ht="17.25" customHeight="1">
      <c r="A14" s="796"/>
      <c r="B14" s="782" t="s">
        <v>1361</v>
      </c>
      <c r="C14" s="782"/>
      <c r="D14" s="800"/>
      <c r="E14" s="800"/>
      <c r="F14" s="800"/>
      <c r="G14" s="800"/>
      <c r="H14" s="800"/>
      <c r="I14" s="800"/>
      <c r="J14" s="800"/>
      <c r="K14" s="800"/>
      <c r="L14" s="800"/>
      <c r="M14" s="800"/>
      <c r="N14" s="800"/>
      <c r="O14" s="800"/>
      <c r="P14" s="800"/>
      <c r="Q14" s="800"/>
      <c r="R14" s="800"/>
      <c r="S14" s="800"/>
      <c r="T14" s="800">
        <v>0.63360000000000005</v>
      </c>
      <c r="U14" s="800">
        <v>0.62383999999999995</v>
      </c>
      <c r="V14" s="800">
        <v>0.63388999999999995</v>
      </c>
      <c r="W14" s="800">
        <v>0.65502000000000005</v>
      </c>
      <c r="X14" s="800">
        <v>0.72433000000000003</v>
      </c>
      <c r="Y14" s="800">
        <v>0.69830000000000003</v>
      </c>
      <c r="Z14" s="800">
        <v>0.69623999999999997</v>
      </c>
      <c r="AA14" s="800">
        <v>0.68601000000000001</v>
      </c>
      <c r="AB14" s="800">
        <v>0.64478000000000002</v>
      </c>
      <c r="AC14" s="800">
        <v>0.63395999999999997</v>
      </c>
      <c r="AD14" s="800">
        <v>0.63293999999999995</v>
      </c>
      <c r="AE14" s="800">
        <v>0.65661000000000003</v>
      </c>
      <c r="AF14" s="800">
        <v>0.60782999999999998</v>
      </c>
      <c r="AH14" s="1355">
        <f>(AF14-AE14)*100</f>
        <v>-4.8780000000000046</v>
      </c>
      <c r="AI14" s="1355">
        <f>(AF14-AB14)*100</f>
        <v>-3.6950000000000038</v>
      </c>
    </row>
    <row r="15" spans="1:35" s="792" customFormat="1" ht="17.25" customHeight="1">
      <c r="A15" s="799" t="s">
        <v>1360</v>
      </c>
      <c r="B15" s="798"/>
      <c r="C15" s="798"/>
      <c r="D15" s="778"/>
      <c r="E15" s="778"/>
      <c r="F15" s="778"/>
      <c r="G15" s="778"/>
      <c r="H15" s="778"/>
      <c r="I15" s="778"/>
      <c r="J15" s="778"/>
      <c r="K15" s="778"/>
      <c r="L15" s="778"/>
      <c r="M15" s="778"/>
      <c r="N15" s="778"/>
      <c r="O15" s="778"/>
      <c r="P15" s="778"/>
      <c r="Q15" s="778"/>
      <c r="R15" s="778"/>
      <c r="S15" s="778"/>
      <c r="T15" s="778">
        <v>42094</v>
      </c>
      <c r="U15" s="778">
        <v>42185</v>
      </c>
      <c r="V15" s="778">
        <v>42277</v>
      </c>
      <c r="W15" s="778">
        <v>42369</v>
      </c>
      <c r="X15" s="778">
        <v>42460</v>
      </c>
      <c r="Y15" s="778">
        <v>42551</v>
      </c>
      <c r="Z15" s="778">
        <v>42643</v>
      </c>
      <c r="AA15" s="778">
        <v>42735</v>
      </c>
      <c r="AB15" s="778">
        <v>42825</v>
      </c>
      <c r="AC15" s="778">
        <v>42916</v>
      </c>
      <c r="AD15" s="778">
        <v>43008</v>
      </c>
      <c r="AE15" s="778">
        <v>43100</v>
      </c>
      <c r="AF15" s="778">
        <v>43190</v>
      </c>
      <c r="AH15" s="807" t="s">
        <v>1845</v>
      </c>
      <c r="AI15" s="807" t="s">
        <v>1846</v>
      </c>
    </row>
    <row r="16" spans="1:35" ht="17.25" customHeight="1">
      <c r="A16" s="796"/>
      <c r="B16" s="782" t="s">
        <v>1359</v>
      </c>
      <c r="C16" s="782"/>
      <c r="D16" s="788"/>
      <c r="E16" s="788"/>
      <c r="F16" s="788"/>
      <c r="G16" s="788"/>
      <c r="H16" s="788"/>
      <c r="I16" s="788"/>
      <c r="J16" s="788"/>
      <c r="K16" s="788"/>
      <c r="L16" s="788"/>
      <c r="M16" s="788"/>
      <c r="N16" s="788"/>
      <c r="O16" s="788"/>
      <c r="P16" s="788"/>
      <c r="Q16" s="788"/>
      <c r="R16" s="788"/>
      <c r="S16" s="788"/>
      <c r="T16" s="788">
        <v>1398057.4650000001</v>
      </c>
      <c r="U16" s="788">
        <v>1332984.0349999999</v>
      </c>
      <c r="V16" s="788">
        <v>1443165.227</v>
      </c>
      <c r="W16" s="788">
        <v>1475187.872</v>
      </c>
      <c r="X16" s="788">
        <v>1398344.0149999999</v>
      </c>
      <c r="Y16" s="788">
        <v>1396735.1229999999</v>
      </c>
      <c r="Z16" s="788">
        <v>1400133.301</v>
      </c>
      <c r="AA16" s="788">
        <v>1427084.2450000001</v>
      </c>
      <c r="AB16" s="788">
        <v>1413269.4809999999</v>
      </c>
      <c r="AC16" s="788">
        <v>1448335.223</v>
      </c>
      <c r="AD16" s="788">
        <v>1465999.7879999999</v>
      </c>
      <c r="AE16" s="788">
        <v>1503503.4839999999</v>
      </c>
      <c r="AF16" s="788">
        <v>1524353.773</v>
      </c>
      <c r="AH16" s="1354">
        <f t="shared" ref="AH16:AH18" si="5">AF16/AE16-1</f>
        <v>1.3867802251132044E-2</v>
      </c>
      <c r="AI16" s="1354">
        <f t="shared" ref="AI16:AI18" si="6">AF16/AB16-1</f>
        <v>7.8600927490063199E-2</v>
      </c>
    </row>
    <row r="17" spans="1:35" ht="17.25" customHeight="1">
      <c r="A17" s="796"/>
      <c r="B17" s="782" t="s">
        <v>1850</v>
      </c>
      <c r="C17" s="782"/>
      <c r="D17" s="788"/>
      <c r="E17" s="788"/>
      <c r="F17" s="788"/>
      <c r="G17" s="788"/>
      <c r="H17" s="788"/>
      <c r="I17" s="788"/>
      <c r="J17" s="788"/>
      <c r="K17" s="788"/>
      <c r="L17" s="788"/>
      <c r="M17" s="788"/>
      <c r="N17" s="788"/>
      <c r="O17" s="788"/>
      <c r="P17" s="788"/>
      <c r="Q17" s="788"/>
      <c r="R17" s="788"/>
      <c r="S17" s="788"/>
      <c r="T17" s="788">
        <v>657769.27899999998</v>
      </c>
      <c r="U17" s="788">
        <v>643134.47600000002</v>
      </c>
      <c r="V17" s="788">
        <v>680104.80500000005</v>
      </c>
      <c r="W17" s="788">
        <v>672648.93099999998</v>
      </c>
      <c r="X17" s="788">
        <v>637472.42799999996</v>
      </c>
      <c r="Y17" s="788">
        <v>608606.05700000003</v>
      </c>
      <c r="Z17" s="788">
        <v>605074.44299999997</v>
      </c>
      <c r="AA17" s="788">
        <v>598431.451</v>
      </c>
      <c r="AB17" s="788">
        <v>586997.94499999995</v>
      </c>
      <c r="AC17" s="788">
        <v>587334.53300000005</v>
      </c>
      <c r="AD17" s="788">
        <v>575183.73400000005</v>
      </c>
      <c r="AE17" s="788">
        <v>600088.96100000001</v>
      </c>
      <c r="AF17" s="788">
        <v>601055.76199999999</v>
      </c>
      <c r="AH17" s="1354">
        <f t="shared" si="5"/>
        <v>1.6110961254625078E-3</v>
      </c>
      <c r="AI17" s="1354">
        <f t="shared" si="6"/>
        <v>2.3948664760657712E-2</v>
      </c>
    </row>
    <row r="18" spans="1:35" ht="17.25" customHeight="1">
      <c r="A18" s="796"/>
      <c r="B18" s="782" t="s">
        <v>1358</v>
      </c>
      <c r="C18" s="782"/>
      <c r="D18" s="788"/>
      <c r="E18" s="788"/>
      <c r="F18" s="788"/>
      <c r="G18" s="788"/>
      <c r="H18" s="788"/>
      <c r="I18" s="788"/>
      <c r="J18" s="788"/>
      <c r="K18" s="788"/>
      <c r="L18" s="788"/>
      <c r="M18" s="788"/>
      <c r="N18" s="788"/>
      <c r="O18" s="788"/>
      <c r="P18" s="788"/>
      <c r="Q18" s="788"/>
      <c r="R18" s="788"/>
      <c r="S18" s="788"/>
      <c r="T18" s="788">
        <v>668784.12100000004</v>
      </c>
      <c r="U18" s="788">
        <v>645390.49899999995</v>
      </c>
      <c r="V18" s="788">
        <v>716148.48600000003</v>
      </c>
      <c r="W18" s="788">
        <v>745922.07299999997</v>
      </c>
      <c r="X18" s="788">
        <v>703051.77500000002</v>
      </c>
      <c r="Y18" s="788">
        <v>653527.89500000002</v>
      </c>
      <c r="Z18" s="788">
        <v>656928.49600000004</v>
      </c>
      <c r="AA18" s="788">
        <v>661256.97100000002</v>
      </c>
      <c r="AB18" s="788">
        <v>640841.55799999996</v>
      </c>
      <c r="AC18" s="788">
        <v>649602.772</v>
      </c>
      <c r="AD18" s="788">
        <v>633145.33499999996</v>
      </c>
      <c r="AE18" s="788">
        <v>663747.95900000003</v>
      </c>
      <c r="AF18" s="788">
        <v>664673.77500000002</v>
      </c>
      <c r="AH18" s="1354">
        <f t="shared" si="5"/>
        <v>1.3948306543869471E-3</v>
      </c>
      <c r="AI18" s="1354">
        <f t="shared" si="6"/>
        <v>3.7188938049488973E-2</v>
      </c>
    </row>
    <row r="19" spans="1:35" ht="17.25" customHeight="1">
      <c r="A19" s="796"/>
      <c r="B19" s="782" t="s">
        <v>1357</v>
      </c>
      <c r="C19" s="782"/>
      <c r="D19" s="797"/>
      <c r="E19" s="797"/>
      <c r="F19" s="797"/>
      <c r="G19" s="797"/>
      <c r="H19" s="797"/>
      <c r="I19" s="797"/>
      <c r="J19" s="797"/>
      <c r="K19" s="797"/>
      <c r="L19" s="797"/>
      <c r="M19" s="797"/>
      <c r="N19" s="797"/>
      <c r="O19" s="797"/>
      <c r="P19" s="797"/>
      <c r="Q19" s="797"/>
      <c r="R19" s="797"/>
      <c r="S19" s="797"/>
      <c r="T19" s="797">
        <v>0.81059000000000003</v>
      </c>
      <c r="U19" s="797">
        <v>0.81981000000000004</v>
      </c>
      <c r="V19" s="797">
        <v>0.78288000000000002</v>
      </c>
      <c r="W19" s="797">
        <v>0.74441999999999997</v>
      </c>
      <c r="X19" s="797">
        <v>0.74421999999999999</v>
      </c>
      <c r="Y19" s="797">
        <v>0.76195000000000002</v>
      </c>
      <c r="Z19" s="797">
        <v>0.754</v>
      </c>
      <c r="AA19" s="797">
        <v>0.74285999999999996</v>
      </c>
      <c r="AB19" s="797">
        <v>0.74604000000000004</v>
      </c>
      <c r="AC19" s="797">
        <v>0.73872000000000004</v>
      </c>
      <c r="AD19" s="797">
        <v>0.73889000000000005</v>
      </c>
      <c r="AE19" s="797">
        <v>0.74363999999999997</v>
      </c>
      <c r="AF19" s="797">
        <v>0.74544999999999995</v>
      </c>
      <c r="AH19" s="1355">
        <f t="shared" ref="AH19" si="7">(AF19-AE19)*100</f>
        <v>0.18099999999999783</v>
      </c>
      <c r="AI19" s="1355">
        <f t="shared" ref="AI19" si="8">(AF19-AB19)*100</f>
        <v>-5.9000000000009045E-2</v>
      </c>
    </row>
    <row r="20" spans="1:35" ht="17.25" customHeight="1">
      <c r="A20" s="796"/>
      <c r="B20" s="782" t="s">
        <v>1299</v>
      </c>
      <c r="C20" s="782"/>
      <c r="D20" s="788"/>
      <c r="E20" s="788"/>
      <c r="F20" s="788"/>
      <c r="G20" s="788"/>
      <c r="H20" s="788"/>
      <c r="I20" s="788"/>
      <c r="J20" s="788"/>
      <c r="K20" s="788"/>
      <c r="L20" s="788"/>
      <c r="M20" s="788"/>
      <c r="N20" s="788"/>
      <c r="O20" s="788"/>
      <c r="P20" s="788"/>
      <c r="Q20" s="788"/>
      <c r="R20" s="788"/>
      <c r="S20" s="788"/>
      <c r="T20" s="788">
        <v>96953.501000000004</v>
      </c>
      <c r="U20" s="788">
        <v>100710.58199999999</v>
      </c>
      <c r="V20" s="788">
        <v>103352.88499999999</v>
      </c>
      <c r="W20" s="788">
        <v>106462.44</v>
      </c>
      <c r="X20" s="788">
        <v>106646.61500000001</v>
      </c>
      <c r="Y20" s="788">
        <v>110586.685</v>
      </c>
      <c r="Z20" s="788">
        <v>114714.948</v>
      </c>
      <c r="AA20" s="788">
        <v>115590.42600000001</v>
      </c>
      <c r="AB20" s="788">
        <v>114897.345</v>
      </c>
      <c r="AC20" s="788">
        <v>118379.45600000001</v>
      </c>
      <c r="AD20" s="788">
        <v>123630.735</v>
      </c>
      <c r="AE20" s="788">
        <v>126923.6</v>
      </c>
      <c r="AF20" s="788">
        <v>118511.228</v>
      </c>
      <c r="AH20" s="1354">
        <f t="shared" ref="AH20" si="9">AF20/AE20-1</f>
        <v>-6.6279021395548199E-2</v>
      </c>
      <c r="AI20" s="1354">
        <f>AF20/AB20-1</f>
        <v>3.1453146284624811E-2</v>
      </c>
    </row>
    <row r="21" spans="1:35" s="792" customFormat="1" ht="17.25" customHeight="1">
      <c r="A21" s="795" t="s">
        <v>1356</v>
      </c>
      <c r="B21" s="794"/>
      <c r="C21" s="794"/>
      <c r="K21" s="793"/>
    </row>
    <row r="22" spans="1:35" ht="17.25" customHeight="1">
      <c r="A22" s="782"/>
      <c r="B22" s="782" t="s">
        <v>1355</v>
      </c>
      <c r="C22" s="782"/>
      <c r="D22" s="791"/>
      <c r="E22" s="791"/>
      <c r="F22" s="791"/>
      <c r="G22" s="791"/>
      <c r="H22" s="791"/>
      <c r="I22" s="791"/>
      <c r="J22" s="791"/>
      <c r="K22" s="791"/>
      <c r="L22" s="791"/>
      <c r="M22" s="791"/>
      <c r="N22" s="791"/>
      <c r="O22" s="791"/>
      <c r="P22" s="791"/>
      <c r="Q22" s="791"/>
      <c r="R22" s="791"/>
      <c r="S22" s="791"/>
      <c r="T22" s="791">
        <v>614421.56000000006</v>
      </c>
      <c r="U22" s="791">
        <v>627913.79299999995</v>
      </c>
      <c r="V22" s="791">
        <v>683662.80799999996</v>
      </c>
      <c r="W22" s="791">
        <v>698763.397</v>
      </c>
      <c r="X22" s="791">
        <v>734535.17799999996</v>
      </c>
      <c r="Y22" s="791">
        <v>764511.13399999996</v>
      </c>
      <c r="Z22" s="791">
        <v>816246.34100000001</v>
      </c>
      <c r="AA22" s="791">
        <v>814326.43599999999</v>
      </c>
      <c r="AB22" s="791">
        <v>863494.33</v>
      </c>
      <c r="AC22" s="791">
        <v>900543.13500000001</v>
      </c>
      <c r="AD22" s="791">
        <v>938493.99199999997</v>
      </c>
      <c r="AE22" s="791">
        <v>969857.82799999998</v>
      </c>
      <c r="AF22" s="791">
        <v>1026533.768</v>
      </c>
      <c r="AH22" s="1354">
        <f t="shared" ref="AH22:AH27" si="10">AF22/AE22-1</f>
        <v>5.8437369234699998E-2</v>
      </c>
      <c r="AI22" s="1354">
        <f t="shared" ref="AI22:AI27" si="11">AF22/AB22-1</f>
        <v>0.18881355943587974</v>
      </c>
    </row>
    <row r="23" spans="1:35" ht="17.25" customHeight="1">
      <c r="A23" s="782"/>
      <c r="B23" s="782" t="s">
        <v>1354</v>
      </c>
      <c r="C23" s="782"/>
      <c r="D23" s="788"/>
      <c r="E23" s="788"/>
      <c r="F23" s="788"/>
      <c r="G23" s="788"/>
      <c r="H23" s="788"/>
      <c r="I23" s="788"/>
      <c r="J23" s="788"/>
      <c r="K23" s="788"/>
      <c r="L23" s="788"/>
      <c r="M23" s="788"/>
      <c r="N23" s="788"/>
      <c r="O23" s="788"/>
      <c r="P23" s="788"/>
      <c r="Q23" s="788"/>
      <c r="R23" s="788"/>
      <c r="S23" s="788"/>
      <c r="T23" s="788">
        <v>100143</v>
      </c>
      <c r="U23" s="788">
        <v>99501</v>
      </c>
      <c r="V23" s="788">
        <v>99033</v>
      </c>
      <c r="W23" s="790">
        <v>97865</v>
      </c>
      <c r="X23" s="790">
        <v>97043</v>
      </c>
      <c r="Y23" s="790">
        <v>96460</v>
      </c>
      <c r="Z23" s="790">
        <v>95984</v>
      </c>
      <c r="AA23" s="790">
        <v>94779</v>
      </c>
      <c r="AB23" s="790">
        <v>94955</v>
      </c>
      <c r="AC23" s="790">
        <v>95065</v>
      </c>
      <c r="AD23" s="790">
        <v>96326</v>
      </c>
      <c r="AE23" s="790">
        <v>99332</v>
      </c>
      <c r="AF23" s="790">
        <v>99618</v>
      </c>
      <c r="AH23" s="1354">
        <f t="shared" si="10"/>
        <v>2.879233278298976E-3</v>
      </c>
      <c r="AI23" s="1354">
        <f t="shared" si="11"/>
        <v>4.9107471960402327E-2</v>
      </c>
    </row>
    <row r="24" spans="1:35" ht="17.25" customHeight="1">
      <c r="A24" s="782"/>
      <c r="B24" s="782"/>
      <c r="C24" s="782" t="s">
        <v>1353</v>
      </c>
      <c r="D24" s="789"/>
      <c r="E24" s="789"/>
      <c r="F24" s="789"/>
      <c r="G24" s="789"/>
      <c r="H24" s="789"/>
      <c r="I24" s="789"/>
      <c r="J24" s="789"/>
      <c r="K24" s="789"/>
      <c r="L24" s="789"/>
      <c r="M24" s="789"/>
      <c r="N24" s="789"/>
      <c r="O24" s="789"/>
      <c r="P24" s="789"/>
      <c r="Q24" s="789"/>
      <c r="R24" s="789"/>
      <c r="S24" s="789"/>
      <c r="T24" s="789">
        <v>85773</v>
      </c>
      <c r="U24" s="789">
        <v>85028</v>
      </c>
      <c r="V24" s="789">
        <v>84490</v>
      </c>
      <c r="W24" s="789">
        <v>83481</v>
      </c>
      <c r="X24" s="789">
        <v>82871</v>
      </c>
      <c r="Y24" s="789">
        <v>82213</v>
      </c>
      <c r="Z24" s="789">
        <v>81737</v>
      </c>
      <c r="AA24" s="789">
        <v>80871</v>
      </c>
      <c r="AB24" s="789">
        <v>81219</v>
      </c>
      <c r="AC24" s="789">
        <v>81252</v>
      </c>
      <c r="AD24" s="789">
        <v>82401</v>
      </c>
      <c r="AE24" s="789">
        <v>85537</v>
      </c>
      <c r="AF24" s="789">
        <v>85843</v>
      </c>
      <c r="AH24" s="1354">
        <f t="shared" si="10"/>
        <v>3.5773992541239252E-3</v>
      </c>
      <c r="AI24" s="1354">
        <f t="shared" si="11"/>
        <v>5.6932491165860188E-2</v>
      </c>
    </row>
    <row r="25" spans="1:35" ht="17.25" customHeight="1">
      <c r="A25" s="782"/>
      <c r="B25" s="782"/>
      <c r="C25" s="782" t="s">
        <v>1352</v>
      </c>
      <c r="D25" s="789"/>
      <c r="E25" s="789"/>
      <c r="F25" s="789"/>
      <c r="G25" s="789"/>
      <c r="H25" s="789"/>
      <c r="I25" s="789"/>
      <c r="J25" s="789"/>
      <c r="K25" s="789"/>
      <c r="L25" s="789"/>
      <c r="M25" s="789"/>
      <c r="N25" s="789"/>
      <c r="O25" s="789"/>
      <c r="P25" s="789"/>
      <c r="Q25" s="789"/>
      <c r="R25" s="789"/>
      <c r="S25" s="789"/>
      <c r="T25" s="789">
        <v>14370</v>
      </c>
      <c r="U25" s="789">
        <v>14473</v>
      </c>
      <c r="V25" s="789">
        <v>14543</v>
      </c>
      <c r="W25" s="789">
        <v>14384</v>
      </c>
      <c r="X25" s="789">
        <v>14172</v>
      </c>
      <c r="Y25" s="789">
        <v>14247</v>
      </c>
      <c r="Z25" s="789">
        <v>14247</v>
      </c>
      <c r="AA25" s="789">
        <v>13908</v>
      </c>
      <c r="AB25" s="789">
        <v>13736</v>
      </c>
      <c r="AC25" s="789">
        <v>13813</v>
      </c>
      <c r="AD25" s="789">
        <v>13925</v>
      </c>
      <c r="AE25" s="789">
        <v>13795</v>
      </c>
      <c r="AF25" s="789">
        <v>13775</v>
      </c>
      <c r="AH25" s="1354">
        <f t="shared" si="10"/>
        <v>-1.4498006524102935E-3</v>
      </c>
      <c r="AI25" s="1354">
        <f t="shared" si="11"/>
        <v>2.8392545136866065E-3</v>
      </c>
    </row>
    <row r="26" spans="1:35" ht="17.25" customHeight="1">
      <c r="A26" s="782"/>
      <c r="B26" s="782" t="s">
        <v>1351</v>
      </c>
      <c r="C26" s="782"/>
      <c r="D26" s="788"/>
      <c r="E26" s="788"/>
      <c r="F26" s="788"/>
      <c r="G26" s="788"/>
      <c r="H26" s="788"/>
      <c r="I26" s="788"/>
      <c r="J26" s="788"/>
      <c r="K26" s="788"/>
      <c r="L26" s="788"/>
      <c r="M26" s="788"/>
      <c r="N26" s="788"/>
      <c r="O26" s="788"/>
      <c r="P26" s="788"/>
      <c r="Q26" s="788"/>
      <c r="R26" s="788"/>
      <c r="S26" s="788"/>
      <c r="T26" s="788">
        <v>5327</v>
      </c>
      <c r="U26" s="788">
        <v>5298</v>
      </c>
      <c r="V26" s="788">
        <v>5307</v>
      </c>
      <c r="W26" s="788">
        <v>5279</v>
      </c>
      <c r="X26" s="788">
        <v>5215</v>
      </c>
      <c r="Y26" s="788">
        <v>5154</v>
      </c>
      <c r="Z26" s="788">
        <v>5119</v>
      </c>
      <c r="AA26" s="788">
        <v>5103</v>
      </c>
      <c r="AB26" s="788">
        <v>5005</v>
      </c>
      <c r="AC26" s="788">
        <v>4955</v>
      </c>
      <c r="AD26" s="788">
        <v>4919</v>
      </c>
      <c r="AE26" s="788">
        <v>4981</v>
      </c>
      <c r="AF26" s="788">
        <v>4976</v>
      </c>
      <c r="AH26" s="1354">
        <f t="shared" si="10"/>
        <v>-1.0038144950813566E-3</v>
      </c>
      <c r="AI26" s="1354">
        <f t="shared" si="11"/>
        <v>-5.7942057942057534E-3</v>
      </c>
    </row>
    <row r="27" spans="1:35" ht="17.25" customHeight="1" thickBot="1">
      <c r="A27" s="787"/>
      <c r="B27" s="787" t="s">
        <v>1350</v>
      </c>
      <c r="C27" s="787"/>
      <c r="D27" s="786"/>
      <c r="E27" s="786"/>
      <c r="F27" s="786"/>
      <c r="G27" s="786"/>
      <c r="H27" s="786"/>
      <c r="I27" s="786"/>
      <c r="J27" s="786"/>
      <c r="K27" s="786"/>
      <c r="L27" s="786"/>
      <c r="M27" s="786"/>
      <c r="N27" s="786"/>
      <c r="O27" s="786"/>
      <c r="P27" s="786"/>
      <c r="Q27" s="786"/>
      <c r="R27" s="786"/>
      <c r="S27" s="786"/>
      <c r="T27" s="786">
        <v>45101</v>
      </c>
      <c r="U27" s="786">
        <v>44842</v>
      </c>
      <c r="V27" s="786">
        <v>44964</v>
      </c>
      <c r="W27" s="786">
        <v>45559</v>
      </c>
      <c r="X27" s="786">
        <v>45255</v>
      </c>
      <c r="Y27" s="786">
        <v>45523</v>
      </c>
      <c r="Z27" s="786">
        <v>45859</v>
      </c>
      <c r="AA27" s="786">
        <v>46175</v>
      </c>
      <c r="AB27" s="786">
        <v>46407</v>
      </c>
      <c r="AC27" s="786">
        <v>46572</v>
      </c>
      <c r="AD27" s="786">
        <v>46700</v>
      </c>
      <c r="AE27" s="786">
        <v>46965</v>
      </c>
      <c r="AF27" s="786">
        <v>47086</v>
      </c>
      <c r="AH27" s="1357">
        <f t="shared" si="10"/>
        <v>2.5763866709251904E-3</v>
      </c>
      <c r="AI27" s="1357">
        <f t="shared" si="11"/>
        <v>1.4631413364363244E-2</v>
      </c>
    </row>
    <row r="28" spans="1:35" ht="33.75" customHeight="1">
      <c r="A28" s="785" t="s">
        <v>1349</v>
      </c>
      <c r="B28" s="782"/>
      <c r="C28" s="782" t="s">
        <v>1348</v>
      </c>
      <c r="D28" s="784"/>
    </row>
    <row r="29" spans="1:35">
      <c r="A29" s="782"/>
      <c r="B29" s="782"/>
      <c r="C29" s="782" t="s">
        <v>1347</v>
      </c>
    </row>
    <row r="30" spans="1:35">
      <c r="A30" s="782"/>
      <c r="B30" s="782"/>
      <c r="C30" s="782" t="s">
        <v>1346</v>
      </c>
    </row>
    <row r="31" spans="1:35">
      <c r="A31" s="782"/>
      <c r="B31" s="782"/>
      <c r="C31" s="783" t="s">
        <v>1345</v>
      </c>
    </row>
    <row r="32" spans="1:35">
      <c r="A32" s="782"/>
      <c r="B32" s="782"/>
      <c r="C32" s="782" t="s">
        <v>1344</v>
      </c>
    </row>
    <row r="33" spans="1:3">
      <c r="A33" s="782"/>
      <c r="B33" s="782"/>
      <c r="C33" s="782" t="s">
        <v>1343</v>
      </c>
    </row>
    <row r="34" spans="1:3">
      <c r="A34" s="782"/>
      <c r="B34" s="782"/>
      <c r="C34" s="782" t="s">
        <v>1342</v>
      </c>
    </row>
  </sheetData>
  <mergeCells count="2">
    <mergeCell ref="A2:C2"/>
    <mergeCell ref="AH1:AI1"/>
  </mergeCells>
  <pageMargins left="0.511811024" right="0.511811024" top="0.78740157499999996" bottom="0.78740157499999996" header="0.31496062000000002" footer="0.31496062000000002"/>
  <pageSetup paperSize="9" scale="31" orientation="portrait" r:id="rId1"/>
  <colBreaks count="1" manualBreakCount="1">
    <brk id="2" max="74" man="1"/>
  </colBreaks>
  <ignoredErrors>
    <ignoredError sqref="AH19:AI19" formula="1"/>
  </ignoredErrors>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08080"/>
    <pageSetUpPr fitToPage="1"/>
  </sheetPr>
  <dimension ref="A1:V51"/>
  <sheetViews>
    <sheetView showGridLines="0" zoomScaleNormal="100" workbookViewId="0">
      <pane xSplit="1" ySplit="2" topLeftCell="K3" activePane="bottomRight" state="frozen"/>
      <selection activeCell="W19" sqref="W19"/>
      <selection pane="topRight" activeCell="W19" sqref="W19"/>
      <selection pane="bottomLeft" activeCell="W19" sqref="W19"/>
      <selection pane="bottomRight"/>
    </sheetView>
  </sheetViews>
  <sheetFormatPr defaultRowHeight="12.75"/>
  <cols>
    <col min="1" max="1" width="47.7109375" style="739" bestFit="1" customWidth="1"/>
    <col min="2" max="18" width="14.28515625" style="738" customWidth="1"/>
    <col min="19" max="16384" width="9.140625" style="738"/>
  </cols>
  <sheetData>
    <row r="1" spans="1:18" ht="35.25" customHeight="1">
      <c r="A1" s="752" t="s">
        <v>1735</v>
      </c>
      <c r="B1" s="752"/>
      <c r="C1" s="752"/>
      <c r="D1" s="752"/>
      <c r="E1" s="752"/>
      <c r="F1" s="752"/>
      <c r="G1" s="752"/>
      <c r="H1" s="752"/>
      <c r="I1" s="752"/>
      <c r="J1" s="752"/>
      <c r="K1" s="752"/>
      <c r="L1" s="752"/>
      <c r="M1" s="752"/>
      <c r="N1" s="752"/>
      <c r="O1" s="752"/>
      <c r="P1" s="752"/>
      <c r="Q1" s="752"/>
      <c r="R1" s="752"/>
    </row>
    <row r="2" spans="1:18" ht="13.5" thickBot="1">
      <c r="B2" s="739"/>
      <c r="C2" s="739"/>
      <c r="E2" s="739"/>
      <c r="F2" s="739"/>
      <c r="G2" s="739"/>
      <c r="H2" s="739"/>
      <c r="I2" s="739"/>
      <c r="J2" s="739"/>
      <c r="K2" s="739"/>
      <c r="L2" s="739"/>
      <c r="M2" s="739"/>
      <c r="N2" s="739"/>
      <c r="O2" s="739"/>
      <c r="P2" s="739"/>
      <c r="Q2" s="739"/>
      <c r="R2" s="739" t="s">
        <v>1239</v>
      </c>
    </row>
    <row r="3" spans="1:18" ht="13.5" thickBot="1">
      <c r="A3" s="751"/>
      <c r="B3" s="750">
        <v>41699</v>
      </c>
      <c r="C3" s="750">
        <v>41791</v>
      </c>
      <c r="D3" s="750">
        <v>41883</v>
      </c>
      <c r="E3" s="750">
        <v>41974</v>
      </c>
      <c r="F3" s="750">
        <v>42064</v>
      </c>
      <c r="G3" s="750">
        <v>42156</v>
      </c>
      <c r="H3" s="750">
        <v>42248</v>
      </c>
      <c r="I3" s="750">
        <v>42339</v>
      </c>
      <c r="J3" s="750">
        <v>42430</v>
      </c>
      <c r="K3" s="750">
        <v>42522</v>
      </c>
      <c r="L3" s="750">
        <v>42614</v>
      </c>
      <c r="M3" s="750">
        <v>42705</v>
      </c>
      <c r="N3" s="750">
        <v>42795</v>
      </c>
      <c r="O3" s="750">
        <v>42887</v>
      </c>
      <c r="P3" s="750">
        <v>42979</v>
      </c>
      <c r="Q3" s="750">
        <v>43100</v>
      </c>
      <c r="R3" s="750">
        <v>43190</v>
      </c>
    </row>
    <row r="4" spans="1:18">
      <c r="A4" s="746" t="s">
        <v>1313</v>
      </c>
    </row>
    <row r="5" spans="1:18">
      <c r="A5" s="746" t="s">
        <v>1312</v>
      </c>
      <c r="B5" s="748">
        <v>1164730.3230000001</v>
      </c>
      <c r="C5" s="748">
        <v>1168864.7350000001</v>
      </c>
      <c r="D5" s="748">
        <v>1219495.3670000001</v>
      </c>
      <c r="E5" s="748">
        <v>1274372.0970000001</v>
      </c>
      <c r="F5" s="748">
        <v>1373809.629</v>
      </c>
      <c r="G5" s="748">
        <v>1308648.574</v>
      </c>
      <c r="H5" s="748">
        <v>1419335.2879999999</v>
      </c>
      <c r="I5" s="748">
        <v>1451575.4879999999</v>
      </c>
      <c r="J5" s="748">
        <v>1372692.182</v>
      </c>
      <c r="K5" s="748">
        <v>1369570.416</v>
      </c>
      <c r="L5" s="748">
        <v>1373139.068</v>
      </c>
      <c r="M5" s="748">
        <v>1400096.828</v>
      </c>
      <c r="N5" s="748">
        <v>1386958.7309999999</v>
      </c>
      <c r="O5" s="748">
        <v>1422005.3330000001</v>
      </c>
      <c r="P5" s="748">
        <v>1439522.54</v>
      </c>
      <c r="Q5" s="748">
        <v>1475217.06</v>
      </c>
      <c r="R5" s="748">
        <v>1496519.21</v>
      </c>
    </row>
    <row r="6" spans="1:18">
      <c r="A6" s="747" t="s">
        <v>66</v>
      </c>
      <c r="B6" s="743">
        <v>20744.7</v>
      </c>
      <c r="C6" s="743">
        <v>24616.13</v>
      </c>
      <c r="D6" s="743">
        <v>21018.240000000002</v>
      </c>
      <c r="E6" s="743">
        <v>22647.079000000002</v>
      </c>
      <c r="F6" s="743">
        <v>23157.684000000001</v>
      </c>
      <c r="G6" s="743">
        <v>23908.423999999999</v>
      </c>
      <c r="H6" s="743">
        <v>24338.400000000001</v>
      </c>
      <c r="I6" s="743">
        <v>24070.544999999998</v>
      </c>
      <c r="J6" s="743">
        <v>26909.599999999999</v>
      </c>
      <c r="K6" s="743">
        <v>21851.785</v>
      </c>
      <c r="L6" s="743">
        <v>20175.895</v>
      </c>
      <c r="M6" s="743">
        <v>18541.972000000002</v>
      </c>
      <c r="N6" s="743">
        <v>20223.960999999999</v>
      </c>
      <c r="O6" s="743">
        <v>22699.562000000002</v>
      </c>
      <c r="P6" s="743">
        <v>19089.190999999999</v>
      </c>
      <c r="Q6" s="743">
        <v>18749.349999999999</v>
      </c>
      <c r="R6" s="743">
        <v>25444.06</v>
      </c>
    </row>
    <row r="7" spans="1:18">
      <c r="A7" s="747" t="s">
        <v>54</v>
      </c>
      <c r="B7" s="743">
        <v>191492.42600000001</v>
      </c>
      <c r="C7" s="743">
        <v>166378.58600000001</v>
      </c>
      <c r="D7" s="743">
        <v>218630.80300000001</v>
      </c>
      <c r="E7" s="743">
        <v>230170.247</v>
      </c>
      <c r="F7" s="743">
        <v>225607.63</v>
      </c>
      <c r="G7" s="743">
        <v>192784.505</v>
      </c>
      <c r="H7" s="743">
        <v>230403.84099999999</v>
      </c>
      <c r="I7" s="743">
        <v>281079.34600000002</v>
      </c>
      <c r="J7" s="743">
        <v>237828.15100000001</v>
      </c>
      <c r="K7" s="743">
        <v>270898.65500000003</v>
      </c>
      <c r="L7" s="743">
        <v>278663.46100000001</v>
      </c>
      <c r="M7" s="743">
        <v>286038.37599999999</v>
      </c>
      <c r="N7" s="743">
        <v>274434.67700000003</v>
      </c>
      <c r="O7" s="743">
        <v>288332.592</v>
      </c>
      <c r="P7" s="743">
        <v>287701.28000000003</v>
      </c>
      <c r="Q7" s="743">
        <v>271254.14600000001</v>
      </c>
      <c r="R7" s="743">
        <v>264523.82299999997</v>
      </c>
    </row>
    <row r="8" spans="1:18">
      <c r="A8" s="747" t="s">
        <v>1311</v>
      </c>
      <c r="B8" s="743">
        <v>276333.42599999998</v>
      </c>
      <c r="C8" s="743">
        <v>299126.51500000001</v>
      </c>
      <c r="D8" s="743">
        <v>291611.45199999999</v>
      </c>
      <c r="E8" s="743">
        <v>311888.90600000002</v>
      </c>
      <c r="F8" s="743">
        <v>338638.82199999999</v>
      </c>
      <c r="G8" s="743">
        <v>349670.48</v>
      </c>
      <c r="H8" s="743">
        <v>365874.31800000003</v>
      </c>
      <c r="I8" s="743">
        <v>357244.076</v>
      </c>
      <c r="J8" s="743">
        <v>357229.93</v>
      </c>
      <c r="K8" s="743">
        <v>358266.63299999997</v>
      </c>
      <c r="L8" s="743">
        <v>357549.35</v>
      </c>
      <c r="M8" s="743">
        <v>376886.723</v>
      </c>
      <c r="N8" s="743">
        <v>379951.86599999998</v>
      </c>
      <c r="O8" s="743">
        <v>389593.16899999999</v>
      </c>
      <c r="P8" s="743">
        <v>412806.03</v>
      </c>
      <c r="Q8" s="743">
        <v>445750.52</v>
      </c>
      <c r="R8" s="743">
        <v>451167.08299999998</v>
      </c>
    </row>
    <row r="9" spans="1:18">
      <c r="A9" s="747" t="s">
        <v>1302</v>
      </c>
      <c r="B9" s="743">
        <v>87072.100999999995</v>
      </c>
      <c r="C9" s="743">
        <v>89029.301999999996</v>
      </c>
      <c r="D9" s="743">
        <v>71147.842000000004</v>
      </c>
      <c r="E9" s="743">
        <v>67375.039999999994</v>
      </c>
      <c r="F9" s="743">
        <v>69398.426000000007</v>
      </c>
      <c r="G9" s="743">
        <v>66982.202000000005</v>
      </c>
      <c r="H9" s="743">
        <v>71553.06</v>
      </c>
      <c r="I9" s="743">
        <v>69857.623000000007</v>
      </c>
      <c r="J9" s="743">
        <v>72221.524000000005</v>
      </c>
      <c r="K9" s="743">
        <v>73625.663</v>
      </c>
      <c r="L9" s="743">
        <v>104922.111</v>
      </c>
      <c r="M9" s="743">
        <v>113568.208</v>
      </c>
      <c r="N9" s="743">
        <v>112821.974</v>
      </c>
      <c r="O9" s="743">
        <v>117855.553</v>
      </c>
      <c r="P9" s="743">
        <v>126804.431</v>
      </c>
      <c r="Q9" s="743">
        <v>132752.37299999999</v>
      </c>
      <c r="R9" s="743">
        <v>131618.073</v>
      </c>
    </row>
    <row r="10" spans="1:18">
      <c r="A10" s="747" t="s">
        <v>1310</v>
      </c>
      <c r="B10" s="743">
        <v>463730.39399999997</v>
      </c>
      <c r="C10" s="743">
        <v>473118.94900000002</v>
      </c>
      <c r="D10" s="743">
        <v>489080.473</v>
      </c>
      <c r="E10" s="743">
        <v>513991.82199999999</v>
      </c>
      <c r="F10" s="743">
        <v>542110.91700000002</v>
      </c>
      <c r="G10" s="743">
        <v>529102.94400000002</v>
      </c>
      <c r="H10" s="743">
        <v>560664.06400000001</v>
      </c>
      <c r="I10" s="743">
        <v>555285.24699999997</v>
      </c>
      <c r="J10" s="743">
        <v>523225.66200000001</v>
      </c>
      <c r="K10" s="743">
        <v>497958.59499999997</v>
      </c>
      <c r="L10" s="743">
        <v>495327.30099999998</v>
      </c>
      <c r="M10" s="743">
        <v>491224.97700000001</v>
      </c>
      <c r="N10" s="743">
        <v>478095.27600000001</v>
      </c>
      <c r="O10" s="743">
        <v>479874.89600000001</v>
      </c>
      <c r="P10" s="743">
        <v>467830.94799999997</v>
      </c>
      <c r="Q10" s="743">
        <v>493595.21100000001</v>
      </c>
      <c r="R10" s="743">
        <v>495483.80099999998</v>
      </c>
    </row>
    <row r="11" spans="1:18">
      <c r="A11" s="747" t="s">
        <v>1309</v>
      </c>
      <c r="B11" s="743">
        <v>-26310.255000000001</v>
      </c>
      <c r="C11" s="743">
        <v>-25857.94</v>
      </c>
      <c r="D11" s="743">
        <v>-26623.108</v>
      </c>
      <c r="E11" s="743">
        <v>-28115.830999999998</v>
      </c>
      <c r="F11" s="743">
        <v>-29651.146000000001</v>
      </c>
      <c r="G11" s="743">
        <v>-29467.315999999999</v>
      </c>
      <c r="H11" s="743">
        <v>-35817.517999999996</v>
      </c>
      <c r="I11" s="743">
        <v>-35630.991999999998</v>
      </c>
      <c r="J11" s="743">
        <v>-37527.885000000002</v>
      </c>
      <c r="K11" s="743">
        <v>-37590.641000000003</v>
      </c>
      <c r="L11" s="743">
        <v>-38069.186000000002</v>
      </c>
      <c r="M11" s="743">
        <v>-35985.635000000002</v>
      </c>
      <c r="N11" s="743">
        <v>-35769.798999999999</v>
      </c>
      <c r="O11" s="743">
        <v>-35532.932000000001</v>
      </c>
      <c r="P11" s="743">
        <v>-34702.25</v>
      </c>
      <c r="Q11" s="743">
        <v>-35359.821000000004</v>
      </c>
      <c r="R11" s="743">
        <v>-34798.228999999999</v>
      </c>
    </row>
    <row r="12" spans="1:18">
      <c r="A12" s="747" t="s">
        <v>67</v>
      </c>
      <c r="B12" s="743">
        <v>151667.52900000001</v>
      </c>
      <c r="C12" s="743">
        <v>142453.19</v>
      </c>
      <c r="D12" s="743">
        <v>154629.66399999999</v>
      </c>
      <c r="E12" s="743">
        <v>156414.83100000001</v>
      </c>
      <c r="F12" s="743">
        <v>204547.29500000001</v>
      </c>
      <c r="G12" s="743">
        <v>175667.33199999999</v>
      </c>
      <c r="H12" s="743">
        <v>202319.12299999999</v>
      </c>
      <c r="I12" s="743">
        <v>199669.64199999999</v>
      </c>
      <c r="J12" s="743">
        <v>192805.198</v>
      </c>
      <c r="K12" s="743">
        <v>184559.72700000001</v>
      </c>
      <c r="L12" s="743">
        <v>154570.13699999999</v>
      </c>
      <c r="M12" s="743">
        <v>149822.20800000001</v>
      </c>
      <c r="N12" s="743">
        <v>157200.77600000001</v>
      </c>
      <c r="O12" s="743">
        <v>159182.49299999999</v>
      </c>
      <c r="P12" s="743">
        <v>159992.91</v>
      </c>
      <c r="Q12" s="743">
        <v>148475.28099999999</v>
      </c>
      <c r="R12" s="743">
        <v>163080.59899999999</v>
      </c>
    </row>
    <row r="13" spans="1:18">
      <c r="A13" s="746" t="s">
        <v>1308</v>
      </c>
      <c r="B13" s="748">
        <v>21374.718000000001</v>
      </c>
      <c r="C13" s="748">
        <v>21338.838</v>
      </c>
      <c r="D13" s="748">
        <v>22547.707999999999</v>
      </c>
      <c r="E13" s="748">
        <v>23675.512999999999</v>
      </c>
      <c r="F13" s="748">
        <v>24247.835999999999</v>
      </c>
      <c r="G13" s="748">
        <v>24335.46</v>
      </c>
      <c r="H13" s="748">
        <v>23829.937999999998</v>
      </c>
      <c r="I13" s="748">
        <v>23612.383999999998</v>
      </c>
      <c r="J13" s="748">
        <v>25651.831999999999</v>
      </c>
      <c r="K13" s="748">
        <v>27164.706999999999</v>
      </c>
      <c r="L13" s="748">
        <v>26994.233</v>
      </c>
      <c r="M13" s="748">
        <v>26987.417000000001</v>
      </c>
      <c r="N13" s="748">
        <v>26310.75</v>
      </c>
      <c r="O13" s="748">
        <v>26329.89</v>
      </c>
      <c r="P13" s="748">
        <v>26477.248</v>
      </c>
      <c r="Q13" s="748">
        <v>28286.423999999999</v>
      </c>
      <c r="R13" s="748">
        <v>27834.562999999998</v>
      </c>
    </row>
    <row r="14" spans="1:18">
      <c r="A14" s="749" t="s">
        <v>1307</v>
      </c>
      <c r="B14" s="748">
        <v>1186105.041</v>
      </c>
      <c r="C14" s="748">
        <v>1190203.5730000001</v>
      </c>
      <c r="D14" s="748">
        <v>1242043.075</v>
      </c>
      <c r="E14" s="748">
        <v>1298047.6100000001</v>
      </c>
      <c r="F14" s="748">
        <v>1398057.4650000001</v>
      </c>
      <c r="G14" s="748">
        <v>1332984.0349999999</v>
      </c>
      <c r="H14" s="748">
        <v>1443165.227</v>
      </c>
      <c r="I14" s="748">
        <v>1475187.872</v>
      </c>
      <c r="J14" s="748">
        <v>1398344.0149999999</v>
      </c>
      <c r="K14" s="748">
        <v>1396735.1229999999</v>
      </c>
      <c r="L14" s="748">
        <v>1400133.301</v>
      </c>
      <c r="M14" s="748">
        <v>1427084.2450000001</v>
      </c>
      <c r="N14" s="748">
        <v>1413269.4809999999</v>
      </c>
      <c r="O14" s="748">
        <v>1448335.223</v>
      </c>
      <c r="P14" s="748">
        <v>1465999.7879999999</v>
      </c>
      <c r="Q14" s="748">
        <v>1503503.4839999999</v>
      </c>
      <c r="R14" s="748">
        <v>1524353.773</v>
      </c>
    </row>
    <row r="15" spans="1:18">
      <c r="B15" s="743"/>
      <c r="C15" s="743"/>
      <c r="D15" s="743"/>
      <c r="E15" s="743"/>
      <c r="F15" s="743"/>
      <c r="G15" s="743"/>
      <c r="H15" s="743"/>
      <c r="I15" s="743"/>
      <c r="J15" s="743"/>
      <c r="K15" s="743"/>
      <c r="L15" s="743"/>
      <c r="M15" s="743"/>
      <c r="N15" s="743"/>
      <c r="O15" s="743"/>
      <c r="P15" s="743"/>
      <c r="Q15" s="743"/>
      <c r="R15" s="743"/>
    </row>
    <row r="16" spans="1:18">
      <c r="A16" s="746" t="s">
        <v>1306</v>
      </c>
      <c r="B16" s="743"/>
      <c r="C16" s="743"/>
      <c r="D16" s="743"/>
      <c r="E16" s="743"/>
      <c r="F16" s="743"/>
      <c r="G16" s="743"/>
      <c r="H16" s="743"/>
      <c r="I16" s="743"/>
      <c r="J16" s="743"/>
      <c r="K16" s="743"/>
      <c r="L16" s="743"/>
      <c r="M16" s="743"/>
      <c r="N16" s="743"/>
      <c r="O16" s="743"/>
      <c r="P16" s="743"/>
      <c r="Q16" s="743"/>
      <c r="R16" s="743"/>
    </row>
    <row r="17" spans="1:18">
      <c r="A17" s="746" t="s">
        <v>1305</v>
      </c>
      <c r="B17" s="748">
        <v>1093847.1229999999</v>
      </c>
      <c r="C17" s="748">
        <v>1093758.7009999999</v>
      </c>
      <c r="D17" s="748">
        <v>1139884.7120000001</v>
      </c>
      <c r="E17" s="748">
        <v>1190662.2620000001</v>
      </c>
      <c r="F17" s="748">
        <v>1288961.7590000001</v>
      </c>
      <c r="G17" s="748">
        <v>1221047.571</v>
      </c>
      <c r="H17" s="748">
        <v>1326962.2350000001</v>
      </c>
      <c r="I17" s="748">
        <v>1356093.841</v>
      </c>
      <c r="J17" s="748">
        <v>1278143.3359999999</v>
      </c>
      <c r="K17" s="748">
        <v>1271123.202</v>
      </c>
      <c r="L17" s="748">
        <v>1270421.3740000001</v>
      </c>
      <c r="M17" s="748">
        <v>1297822.9240000001</v>
      </c>
      <c r="N17" s="748">
        <v>1284815.0660000001</v>
      </c>
      <c r="O17" s="748">
        <v>1315971.3</v>
      </c>
      <c r="P17" s="748">
        <v>1328779.149</v>
      </c>
      <c r="Q17" s="748">
        <v>1362132.68</v>
      </c>
      <c r="R17" s="748">
        <v>1391216.209</v>
      </c>
    </row>
    <row r="18" spans="1:18">
      <c r="A18" s="747" t="s">
        <v>55</v>
      </c>
      <c r="B18" s="742">
        <v>325663.65299999999</v>
      </c>
      <c r="C18" s="743">
        <v>325438.27100000001</v>
      </c>
      <c r="D18" s="743">
        <v>331191.90100000001</v>
      </c>
      <c r="E18" s="743">
        <v>347460.99900000001</v>
      </c>
      <c r="F18" s="743">
        <v>360346.74599999998</v>
      </c>
      <c r="G18" s="743">
        <v>340554.071</v>
      </c>
      <c r="H18" s="743">
        <v>371518.50300000003</v>
      </c>
      <c r="I18" s="743">
        <v>363710.13900000002</v>
      </c>
      <c r="J18" s="743">
        <v>333246.66800000001</v>
      </c>
      <c r="K18" s="743">
        <v>309032.31099999999</v>
      </c>
      <c r="L18" s="743">
        <v>308598.83199999999</v>
      </c>
      <c r="M18" s="743">
        <v>329413.99400000001</v>
      </c>
      <c r="N18" s="743">
        <v>324925.55300000001</v>
      </c>
      <c r="O18" s="743">
        <v>352327.39199999999</v>
      </c>
      <c r="P18" s="743">
        <v>359904.288</v>
      </c>
      <c r="Q18" s="743">
        <v>402937.90700000001</v>
      </c>
      <c r="R18" s="743">
        <v>407948.63400000002</v>
      </c>
    </row>
    <row r="19" spans="1:18">
      <c r="A19" s="747" t="s">
        <v>1304</v>
      </c>
      <c r="B19" s="743">
        <v>290691.16399999999</v>
      </c>
      <c r="C19" s="743">
        <v>294523.41499999998</v>
      </c>
      <c r="D19" s="743">
        <v>304232.74099999998</v>
      </c>
      <c r="E19" s="743">
        <v>327910.52899999998</v>
      </c>
      <c r="F19" s="743">
        <v>333063.56199999998</v>
      </c>
      <c r="G19" s="743">
        <v>308172.81099999999</v>
      </c>
      <c r="H19" s="743">
        <v>321819.28499999997</v>
      </c>
      <c r="I19" s="743">
        <v>352387.58199999999</v>
      </c>
      <c r="J19" s="743">
        <v>323012.49</v>
      </c>
      <c r="K19" s="743">
        <v>353662.18199999997</v>
      </c>
      <c r="L19" s="743">
        <v>360336.527</v>
      </c>
      <c r="M19" s="743">
        <v>366037.837</v>
      </c>
      <c r="N19" s="743">
        <v>346738.23</v>
      </c>
      <c r="O19" s="743">
        <v>339122.98599999998</v>
      </c>
      <c r="P19" s="743">
        <v>336951.38299999997</v>
      </c>
      <c r="Q19" s="743">
        <v>323910.00599999999</v>
      </c>
      <c r="R19" s="743">
        <v>310609.02500000002</v>
      </c>
    </row>
    <row r="20" spans="1:18">
      <c r="A20" s="747" t="s">
        <v>1303</v>
      </c>
      <c r="B20" s="743">
        <v>50670.091</v>
      </c>
      <c r="C20" s="743">
        <v>52287.389000000003</v>
      </c>
      <c r="D20" s="743">
        <v>56102.3</v>
      </c>
      <c r="E20" s="743">
        <v>57281.919000000002</v>
      </c>
      <c r="F20" s="743">
        <v>61662.887000000002</v>
      </c>
      <c r="G20" s="743">
        <v>63013.978999999999</v>
      </c>
      <c r="H20" s="743">
        <v>72452.525999999998</v>
      </c>
      <c r="I20" s="743">
        <v>88214.372000000003</v>
      </c>
      <c r="J20" s="743">
        <v>86467.751999999993</v>
      </c>
      <c r="K20" s="743">
        <v>84229.648000000001</v>
      </c>
      <c r="L20" s="743">
        <v>90963.335000000006</v>
      </c>
      <c r="M20" s="743">
        <v>93710.842000000004</v>
      </c>
      <c r="N20" s="743">
        <v>96360.35</v>
      </c>
      <c r="O20" s="743">
        <v>108076.12699999999</v>
      </c>
      <c r="P20" s="743">
        <v>106638.25</v>
      </c>
      <c r="Q20" s="743">
        <v>107581.024</v>
      </c>
      <c r="R20" s="743">
        <v>115236.507</v>
      </c>
    </row>
    <row r="21" spans="1:18">
      <c r="A21" s="747" t="s">
        <v>1302</v>
      </c>
      <c r="B21" s="743">
        <v>12766.394</v>
      </c>
      <c r="C21" s="743">
        <v>13423.812</v>
      </c>
      <c r="D21" s="743">
        <v>9606.1560000000009</v>
      </c>
      <c r="E21" s="743">
        <v>5260.1909999999998</v>
      </c>
      <c r="F21" s="743">
        <v>9365.3940000000002</v>
      </c>
      <c r="G21" s="743">
        <v>10447.861000000001</v>
      </c>
      <c r="H21" s="743">
        <v>11473.307000000001</v>
      </c>
      <c r="I21" s="743">
        <v>6926.4859999999999</v>
      </c>
      <c r="J21" s="743">
        <v>9822.9860000000008</v>
      </c>
      <c r="K21" s="743">
        <v>11067.404</v>
      </c>
      <c r="L21" s="743">
        <v>33171.197</v>
      </c>
      <c r="M21" s="743">
        <v>32362.46</v>
      </c>
      <c r="N21" s="743">
        <v>33953.375</v>
      </c>
      <c r="O21" s="743">
        <v>36125.671000000002</v>
      </c>
      <c r="P21" s="743">
        <v>37638.44</v>
      </c>
      <c r="Q21" s="743">
        <v>39086.148000000001</v>
      </c>
      <c r="R21" s="743">
        <v>42506.345000000001</v>
      </c>
    </row>
    <row r="22" spans="1:18">
      <c r="A22" s="747" t="s">
        <v>1301</v>
      </c>
      <c r="B22" s="743">
        <v>82629.751999999993</v>
      </c>
      <c r="C22" s="743">
        <v>83019.589000000007</v>
      </c>
      <c r="D22" s="743">
        <v>87689.395000000004</v>
      </c>
      <c r="E22" s="743">
        <v>95046.857999999993</v>
      </c>
      <c r="F22" s="743">
        <v>103224.12300000001</v>
      </c>
      <c r="G22" s="743">
        <v>99371.403000000006</v>
      </c>
      <c r="H22" s="743">
        <v>112915.492</v>
      </c>
      <c r="I22" s="743">
        <v>112996.492</v>
      </c>
      <c r="J22" s="743">
        <v>104259.897</v>
      </c>
      <c r="K22" s="743">
        <v>85261.104000000007</v>
      </c>
      <c r="L22" s="743">
        <v>80280.437999999995</v>
      </c>
      <c r="M22" s="743">
        <v>75613.930999999997</v>
      </c>
      <c r="N22" s="743">
        <v>73347.521999999997</v>
      </c>
      <c r="O22" s="743">
        <v>69530.259000000005</v>
      </c>
      <c r="P22" s="743">
        <v>66318.288</v>
      </c>
      <c r="Q22" s="743">
        <v>63441.04</v>
      </c>
      <c r="R22" s="743">
        <v>63230.322999999997</v>
      </c>
    </row>
    <row r="23" spans="1:18">
      <c r="A23" s="747" t="s">
        <v>28</v>
      </c>
      <c r="B23" s="743">
        <v>13922.272999999999</v>
      </c>
      <c r="C23" s="743">
        <v>13717.842000000001</v>
      </c>
      <c r="D23" s="743">
        <v>18717.098000000002</v>
      </c>
      <c r="E23" s="743">
        <v>20055.514999999999</v>
      </c>
      <c r="F23" s="743">
        <v>34397.834000000003</v>
      </c>
      <c r="G23" s="743">
        <v>26999.198</v>
      </c>
      <c r="H23" s="743">
        <v>47700.625999999997</v>
      </c>
      <c r="I23" s="743">
        <v>35136.815999999999</v>
      </c>
      <c r="J23" s="743">
        <v>33267.201000000001</v>
      </c>
      <c r="K23" s="743">
        <v>34506.095999999998</v>
      </c>
      <c r="L23" s="743">
        <v>25671.883000000002</v>
      </c>
      <c r="M23" s="743">
        <v>24711.326000000001</v>
      </c>
      <c r="N23" s="743">
        <v>23040.453000000001</v>
      </c>
      <c r="O23" s="743">
        <v>20727.036</v>
      </c>
      <c r="P23" s="743">
        <v>21562.403999999999</v>
      </c>
      <c r="Q23" s="743">
        <v>26452.616000000002</v>
      </c>
      <c r="R23" s="743">
        <v>34355.410000000003</v>
      </c>
    </row>
    <row r="24" spans="1:18">
      <c r="A24" s="745" t="s">
        <v>1300</v>
      </c>
      <c r="B24" s="743">
        <v>104595.185</v>
      </c>
      <c r="C24" s="743">
        <v>108450.38400000001</v>
      </c>
      <c r="D24" s="743">
        <v>112972.80499999999</v>
      </c>
      <c r="E24" s="743">
        <v>112675.198</v>
      </c>
      <c r="F24" s="743">
        <v>116737.452</v>
      </c>
      <c r="G24" s="743">
        <v>121652.482</v>
      </c>
      <c r="H24" s="743">
        <v>126135.798</v>
      </c>
      <c r="I24" s="743">
        <v>132053.26</v>
      </c>
      <c r="J24" s="743">
        <v>137676.83900000001</v>
      </c>
      <c r="K24" s="743">
        <v>144056.98199999999</v>
      </c>
      <c r="L24" s="743">
        <v>150134.45699999999</v>
      </c>
      <c r="M24" s="743">
        <v>156655.65900000001</v>
      </c>
      <c r="N24" s="743">
        <v>164465.54999999999</v>
      </c>
      <c r="O24" s="743">
        <v>169747.41500000001</v>
      </c>
      <c r="P24" s="743">
        <v>177521.78700000001</v>
      </c>
      <c r="Q24" s="743">
        <v>183746.86199999999</v>
      </c>
      <c r="R24" s="743">
        <v>188827.329</v>
      </c>
    </row>
    <row r="25" spans="1:18">
      <c r="A25" s="747" t="s">
        <v>56</v>
      </c>
      <c r="B25" s="742">
        <v>212908.60800000001</v>
      </c>
      <c r="C25" s="742">
        <v>202897.99600000001</v>
      </c>
      <c r="D25" s="742">
        <v>219372.31400000001</v>
      </c>
      <c r="E25" s="742">
        <v>224971.05</v>
      </c>
      <c r="F25" s="742">
        <v>270163.75900000002</v>
      </c>
      <c r="G25" s="742">
        <v>250835.76199999999</v>
      </c>
      <c r="H25" s="742">
        <v>262946.696</v>
      </c>
      <c r="I25" s="742">
        <v>264668.69300000003</v>
      </c>
      <c r="J25" s="742">
        <v>250389.50099999999</v>
      </c>
      <c r="K25" s="742">
        <v>249307.47500000001</v>
      </c>
      <c r="L25" s="742">
        <v>221264.76</v>
      </c>
      <c r="M25" s="742">
        <v>219316.85399999999</v>
      </c>
      <c r="N25" s="742">
        <v>221984.033</v>
      </c>
      <c r="O25" s="742">
        <v>220314.41399999999</v>
      </c>
      <c r="P25" s="742">
        <v>222244.30900000001</v>
      </c>
      <c r="Q25" s="742">
        <v>214977.07699999999</v>
      </c>
      <c r="R25" s="742">
        <v>228502.636</v>
      </c>
    </row>
    <row r="26" spans="1:18">
      <c r="A26" s="746" t="s">
        <v>57</v>
      </c>
      <c r="B26" s="743">
        <v>1138.251</v>
      </c>
      <c r="C26" s="742">
        <v>1162.923</v>
      </c>
      <c r="D26" s="742">
        <v>1318.11</v>
      </c>
      <c r="E26" s="742">
        <v>1422.7170000000001</v>
      </c>
      <c r="F26" s="742">
        <v>1512.67</v>
      </c>
      <c r="G26" s="742">
        <v>1499.3679999999999</v>
      </c>
      <c r="H26" s="742">
        <v>1908.4639999999999</v>
      </c>
      <c r="I26" s="742">
        <v>1959.711</v>
      </c>
      <c r="J26" s="742">
        <v>1846.606</v>
      </c>
      <c r="K26" s="742">
        <v>1724.2929999999999</v>
      </c>
      <c r="L26" s="742">
        <v>1724.1610000000001</v>
      </c>
      <c r="M26" s="742">
        <v>2045.943</v>
      </c>
      <c r="N26" s="742">
        <v>2112.721</v>
      </c>
      <c r="O26" s="742">
        <v>2180.9160000000002</v>
      </c>
      <c r="P26" s="742">
        <v>2081.538</v>
      </c>
      <c r="Q26" s="742">
        <v>2433.4699999999998</v>
      </c>
      <c r="R26" s="742">
        <v>2407.5219999999999</v>
      </c>
    </row>
    <row r="27" spans="1:18">
      <c r="A27" s="745" t="s">
        <v>1160</v>
      </c>
      <c r="B27" s="743">
        <v>8946.4619999999995</v>
      </c>
      <c r="C27" s="742">
        <v>9295.1790000000001</v>
      </c>
      <c r="D27" s="742">
        <v>10064.231</v>
      </c>
      <c r="E27" s="742">
        <v>10114.916999999999</v>
      </c>
      <c r="F27" s="742">
        <v>10629.534</v>
      </c>
      <c r="G27" s="742">
        <v>9726.5139999999992</v>
      </c>
      <c r="H27" s="742">
        <v>10941.643</v>
      </c>
      <c r="I27" s="742">
        <v>10671.88</v>
      </c>
      <c r="J27" s="742">
        <v>11707.456</v>
      </c>
      <c r="K27" s="742">
        <v>13300.944</v>
      </c>
      <c r="L27" s="742">
        <v>13272.817999999999</v>
      </c>
      <c r="M27" s="742">
        <v>11624.951999999999</v>
      </c>
      <c r="N27" s="742">
        <v>11444.349</v>
      </c>
      <c r="O27" s="742">
        <v>11803.550999999999</v>
      </c>
      <c r="P27" s="742">
        <v>11508.366</v>
      </c>
      <c r="Q27" s="742">
        <v>12013.734</v>
      </c>
      <c r="R27" s="742">
        <v>12218.814</v>
      </c>
    </row>
    <row r="28" spans="1:18">
      <c r="A28" s="744" t="s">
        <v>1299</v>
      </c>
      <c r="B28" s="743">
        <v>82173.205000000002</v>
      </c>
      <c r="C28" s="742">
        <v>85986.77</v>
      </c>
      <c r="D28" s="742">
        <v>90776.021999999997</v>
      </c>
      <c r="E28" s="742">
        <v>95847.713000000003</v>
      </c>
      <c r="F28" s="742">
        <v>96953.501000000004</v>
      </c>
      <c r="G28" s="742">
        <v>100710.58199999999</v>
      </c>
      <c r="H28" s="742">
        <v>103352.88499999999</v>
      </c>
      <c r="I28" s="742">
        <v>106462.44</v>
      </c>
      <c r="J28" s="742">
        <v>106646.61500000001</v>
      </c>
      <c r="K28" s="742">
        <v>110586.685</v>
      </c>
      <c r="L28" s="742">
        <v>114714.948</v>
      </c>
      <c r="M28" s="742">
        <v>115590.42600000001</v>
      </c>
      <c r="N28" s="742">
        <v>114897.345</v>
      </c>
      <c r="O28" s="742">
        <v>118379.45600000001</v>
      </c>
      <c r="P28" s="742">
        <v>123630.735</v>
      </c>
      <c r="Q28" s="742">
        <v>126923.6</v>
      </c>
      <c r="R28" s="742">
        <v>118511.228</v>
      </c>
    </row>
    <row r="29" spans="1:18" ht="13.5" thickBot="1">
      <c r="A29" s="741" t="s">
        <v>1298</v>
      </c>
      <c r="B29" s="740">
        <v>1186105.041</v>
      </c>
      <c r="C29" s="740">
        <v>1190203.5730000001</v>
      </c>
      <c r="D29" s="740">
        <v>1242043.075</v>
      </c>
      <c r="E29" s="740">
        <v>1298047.6100000001</v>
      </c>
      <c r="F29" s="740">
        <v>1398057.4650000001</v>
      </c>
      <c r="G29" s="740">
        <v>1332984.0349999999</v>
      </c>
      <c r="H29" s="740">
        <v>1443165.227</v>
      </c>
      <c r="I29" s="740">
        <v>1475187.872</v>
      </c>
      <c r="J29" s="740">
        <v>1398344.014</v>
      </c>
      <c r="K29" s="740">
        <v>1396735.1240000001</v>
      </c>
      <c r="L29" s="740">
        <v>1400133.301</v>
      </c>
      <c r="M29" s="740">
        <v>1427084.2450000001</v>
      </c>
      <c r="N29" s="740">
        <v>1413269.4809999999</v>
      </c>
      <c r="O29" s="740">
        <v>1448335.223</v>
      </c>
      <c r="P29" s="740">
        <v>1465999.7879999999</v>
      </c>
      <c r="Q29" s="740">
        <v>1503503.4839999999</v>
      </c>
      <c r="R29" s="740">
        <v>1524353.773</v>
      </c>
    </row>
    <row r="36" spans="2:22" s="739" customFormat="1">
      <c r="B36" s="738"/>
      <c r="C36" s="738"/>
      <c r="D36" s="738"/>
      <c r="E36" s="738"/>
      <c r="F36" s="738"/>
      <c r="G36" s="738"/>
      <c r="H36" s="738"/>
      <c r="I36" s="738"/>
      <c r="J36" s="738"/>
      <c r="K36" s="738"/>
      <c r="L36" s="738"/>
      <c r="M36" s="738"/>
      <c r="N36" s="738"/>
      <c r="O36" s="738"/>
      <c r="P36" s="738"/>
      <c r="Q36" s="738"/>
      <c r="R36" s="738"/>
      <c r="S36" s="738"/>
      <c r="T36" s="738"/>
      <c r="U36" s="738"/>
      <c r="V36" s="738"/>
    </row>
    <row r="37" spans="2:22" s="739" customFormat="1">
      <c r="B37" s="738"/>
      <c r="C37" s="738"/>
      <c r="D37" s="738"/>
      <c r="E37" s="738"/>
      <c r="F37" s="738"/>
      <c r="G37" s="738"/>
      <c r="H37" s="738"/>
      <c r="I37" s="738"/>
      <c r="J37" s="738"/>
      <c r="K37" s="738"/>
      <c r="L37" s="738"/>
      <c r="M37" s="738"/>
      <c r="N37" s="738"/>
      <c r="O37" s="738"/>
      <c r="P37" s="738"/>
      <c r="Q37" s="738"/>
      <c r="R37" s="738"/>
      <c r="S37" s="738"/>
      <c r="T37" s="738"/>
      <c r="U37" s="738"/>
      <c r="V37" s="738"/>
    </row>
    <row r="38" spans="2:22" s="739" customFormat="1">
      <c r="B38" s="738"/>
      <c r="C38" s="738"/>
      <c r="D38" s="738"/>
      <c r="E38" s="738"/>
      <c r="F38" s="738"/>
      <c r="G38" s="738"/>
      <c r="H38" s="738"/>
      <c r="I38" s="738"/>
      <c r="J38" s="738"/>
      <c r="K38" s="738"/>
      <c r="L38" s="738"/>
      <c r="M38" s="738"/>
      <c r="N38" s="738"/>
      <c r="O38" s="738"/>
      <c r="P38" s="738"/>
      <c r="Q38" s="738"/>
      <c r="R38" s="738"/>
      <c r="S38" s="738"/>
      <c r="T38" s="738"/>
      <c r="U38" s="738"/>
      <c r="V38" s="738"/>
    </row>
    <row r="39" spans="2:22" s="739" customFormat="1">
      <c r="B39" s="738"/>
      <c r="C39" s="738"/>
      <c r="D39" s="738"/>
      <c r="E39" s="738"/>
      <c r="F39" s="738"/>
      <c r="G39" s="738"/>
      <c r="H39" s="738"/>
      <c r="I39" s="738"/>
      <c r="J39" s="738"/>
      <c r="K39" s="738"/>
      <c r="L39" s="738"/>
      <c r="M39" s="738"/>
      <c r="N39" s="738"/>
      <c r="O39" s="738"/>
      <c r="P39" s="738"/>
      <c r="Q39" s="738"/>
      <c r="R39" s="738"/>
      <c r="S39" s="738"/>
      <c r="T39" s="738"/>
      <c r="U39" s="738"/>
      <c r="V39" s="738"/>
    </row>
    <row r="40" spans="2:22" s="739" customFormat="1">
      <c r="B40" s="738"/>
      <c r="C40" s="738"/>
      <c r="D40" s="738"/>
      <c r="E40" s="738"/>
      <c r="F40" s="738"/>
      <c r="G40" s="738"/>
      <c r="H40" s="738"/>
      <c r="I40" s="738"/>
      <c r="J40" s="738"/>
      <c r="K40" s="738"/>
      <c r="L40" s="738"/>
      <c r="M40" s="738"/>
      <c r="N40" s="738"/>
      <c r="O40" s="738"/>
      <c r="P40" s="738"/>
      <c r="Q40" s="738"/>
      <c r="R40" s="738"/>
      <c r="S40" s="738"/>
      <c r="T40" s="738"/>
      <c r="U40" s="738"/>
      <c r="V40" s="738"/>
    </row>
    <row r="41" spans="2:22" s="739" customFormat="1">
      <c r="B41" s="738"/>
      <c r="C41" s="738"/>
      <c r="D41" s="738"/>
      <c r="E41" s="738"/>
      <c r="F41" s="738"/>
      <c r="G41" s="738"/>
      <c r="H41" s="738"/>
      <c r="I41" s="738"/>
      <c r="J41" s="738"/>
      <c r="K41" s="738"/>
      <c r="L41" s="738"/>
      <c r="M41" s="738"/>
      <c r="N41" s="738"/>
      <c r="O41" s="738"/>
      <c r="P41" s="738"/>
      <c r="Q41" s="738"/>
      <c r="R41" s="738"/>
      <c r="S41" s="738"/>
      <c r="T41" s="738"/>
      <c r="U41" s="738"/>
      <c r="V41" s="738"/>
    </row>
    <row r="42" spans="2:22" s="739" customFormat="1">
      <c r="B42" s="738"/>
      <c r="C42" s="738"/>
      <c r="D42" s="738"/>
      <c r="E42" s="738"/>
      <c r="F42" s="738"/>
      <c r="G42" s="738"/>
      <c r="H42" s="738"/>
      <c r="I42" s="738"/>
      <c r="J42" s="738"/>
      <c r="K42" s="738"/>
      <c r="L42" s="738"/>
      <c r="M42" s="738"/>
      <c r="N42" s="738"/>
      <c r="O42" s="738"/>
      <c r="P42" s="738"/>
      <c r="Q42" s="738"/>
      <c r="R42" s="738"/>
      <c r="S42" s="738"/>
      <c r="T42" s="738"/>
      <c r="U42" s="738"/>
      <c r="V42" s="738"/>
    </row>
    <row r="43" spans="2:22" s="739" customFormat="1">
      <c r="B43" s="738"/>
      <c r="C43" s="738"/>
      <c r="D43" s="738"/>
      <c r="E43" s="738"/>
      <c r="F43" s="738"/>
      <c r="G43" s="738"/>
      <c r="H43" s="738"/>
      <c r="I43" s="738"/>
      <c r="J43" s="738"/>
      <c r="K43" s="738"/>
      <c r="L43" s="738"/>
      <c r="M43" s="738"/>
      <c r="N43" s="738"/>
      <c r="O43" s="738"/>
      <c r="P43" s="738"/>
      <c r="Q43" s="738"/>
      <c r="R43" s="738"/>
      <c r="S43" s="738"/>
      <c r="T43" s="738"/>
      <c r="U43" s="738"/>
      <c r="V43" s="738"/>
    </row>
    <row r="44" spans="2:22" s="739" customFormat="1">
      <c r="B44" s="738"/>
      <c r="C44" s="738"/>
      <c r="D44" s="738"/>
      <c r="E44" s="738"/>
      <c r="F44" s="738"/>
      <c r="G44" s="738"/>
      <c r="H44" s="738"/>
      <c r="I44" s="738"/>
      <c r="J44" s="738"/>
      <c r="K44" s="738"/>
      <c r="L44" s="738"/>
      <c r="M44" s="738"/>
      <c r="N44" s="738"/>
      <c r="O44" s="738"/>
      <c r="P44" s="738"/>
      <c r="Q44" s="738"/>
      <c r="R44" s="738"/>
      <c r="S44" s="738"/>
      <c r="T44" s="738"/>
      <c r="U44" s="738"/>
      <c r="V44" s="738"/>
    </row>
    <row r="45" spans="2:22" s="739" customFormat="1">
      <c r="B45" s="738"/>
      <c r="C45" s="738"/>
      <c r="D45" s="738"/>
      <c r="E45" s="738"/>
      <c r="F45" s="738"/>
      <c r="G45" s="738"/>
      <c r="H45" s="738"/>
      <c r="I45" s="738"/>
      <c r="J45" s="738"/>
      <c r="K45" s="738"/>
      <c r="L45" s="738"/>
      <c r="M45" s="738"/>
      <c r="N45" s="738"/>
      <c r="O45" s="738"/>
      <c r="P45" s="738"/>
      <c r="Q45" s="738"/>
      <c r="R45" s="738"/>
      <c r="S45" s="738"/>
      <c r="T45" s="738"/>
      <c r="U45" s="738"/>
      <c r="V45" s="738"/>
    </row>
    <row r="46" spans="2:22" s="739" customFormat="1">
      <c r="B46" s="738"/>
      <c r="C46" s="738"/>
      <c r="D46" s="738"/>
      <c r="E46" s="738"/>
      <c r="F46" s="738"/>
      <c r="G46" s="738"/>
      <c r="H46" s="738"/>
      <c r="I46" s="738"/>
      <c r="J46" s="738"/>
      <c r="K46" s="738"/>
      <c r="L46" s="738"/>
      <c r="M46" s="738"/>
      <c r="N46" s="738"/>
      <c r="O46" s="738"/>
      <c r="P46" s="738"/>
      <c r="Q46" s="738"/>
      <c r="R46" s="738"/>
      <c r="S46" s="738"/>
      <c r="T46" s="738"/>
      <c r="U46" s="738"/>
      <c r="V46" s="738"/>
    </row>
    <row r="47" spans="2:22" s="739" customFormat="1">
      <c r="B47" s="738"/>
      <c r="C47" s="738"/>
      <c r="D47" s="738"/>
      <c r="E47" s="738"/>
      <c r="F47" s="738"/>
      <c r="G47" s="738"/>
      <c r="H47" s="738"/>
      <c r="I47" s="738"/>
      <c r="J47" s="738"/>
      <c r="K47" s="738"/>
      <c r="L47" s="738"/>
      <c r="M47" s="738"/>
      <c r="N47" s="738"/>
      <c r="O47" s="738"/>
      <c r="P47" s="738"/>
      <c r="Q47" s="738"/>
      <c r="R47" s="738"/>
      <c r="S47" s="738"/>
      <c r="T47" s="738"/>
      <c r="U47" s="738"/>
      <c r="V47" s="738"/>
    </row>
    <row r="48" spans="2:22" s="739" customFormat="1">
      <c r="B48" s="738"/>
      <c r="C48" s="738"/>
      <c r="D48" s="738"/>
      <c r="E48" s="738"/>
      <c r="F48" s="738"/>
      <c r="G48" s="738"/>
      <c r="H48" s="738"/>
      <c r="I48" s="738"/>
      <c r="J48" s="738"/>
      <c r="K48" s="738"/>
      <c r="L48" s="738"/>
      <c r="M48" s="738"/>
      <c r="N48" s="738"/>
      <c r="O48" s="738"/>
      <c r="P48" s="738"/>
      <c r="Q48" s="738"/>
      <c r="R48" s="738"/>
      <c r="S48" s="738"/>
      <c r="T48" s="738"/>
      <c r="U48" s="738"/>
      <c r="V48" s="738"/>
    </row>
    <row r="49" spans="2:22" s="739" customFormat="1">
      <c r="B49" s="738"/>
      <c r="C49" s="738"/>
      <c r="D49" s="738"/>
      <c r="E49" s="738"/>
      <c r="F49" s="738"/>
      <c r="G49" s="738"/>
      <c r="H49" s="738"/>
      <c r="I49" s="738"/>
      <c r="J49" s="738"/>
      <c r="K49" s="738"/>
      <c r="L49" s="738"/>
      <c r="M49" s="738"/>
      <c r="N49" s="738"/>
      <c r="O49" s="738"/>
      <c r="P49" s="738"/>
      <c r="Q49" s="738"/>
      <c r="R49" s="738"/>
      <c r="S49" s="738"/>
      <c r="T49" s="738"/>
      <c r="U49" s="738"/>
      <c r="V49" s="738"/>
    </row>
    <row r="50" spans="2:22" s="739" customFormat="1">
      <c r="B50" s="738"/>
      <c r="C50" s="738"/>
      <c r="D50" s="738"/>
      <c r="E50" s="738"/>
      <c r="F50" s="738"/>
      <c r="G50" s="738"/>
      <c r="H50" s="738"/>
      <c r="I50" s="738"/>
      <c r="J50" s="738"/>
      <c r="K50" s="738"/>
      <c r="L50" s="738"/>
      <c r="M50" s="738"/>
      <c r="N50" s="738"/>
      <c r="O50" s="738"/>
      <c r="P50" s="738"/>
      <c r="Q50" s="738"/>
      <c r="R50" s="738"/>
      <c r="S50" s="738"/>
      <c r="T50" s="738"/>
      <c r="U50" s="738"/>
      <c r="V50" s="738"/>
    </row>
    <row r="51" spans="2:22" s="739" customFormat="1">
      <c r="B51" s="738"/>
      <c r="C51" s="738"/>
      <c r="D51" s="738"/>
      <c r="E51" s="738"/>
      <c r="F51" s="738"/>
      <c r="G51" s="738"/>
      <c r="H51" s="738"/>
      <c r="I51" s="738"/>
      <c r="J51" s="738"/>
      <c r="K51" s="738"/>
      <c r="L51" s="738"/>
      <c r="M51" s="738"/>
      <c r="N51" s="738"/>
      <c r="O51" s="738"/>
      <c r="P51" s="738"/>
      <c r="Q51" s="738"/>
      <c r="R51" s="738"/>
      <c r="S51" s="738"/>
      <c r="T51" s="738"/>
      <c r="U51" s="738"/>
      <c r="V51" s="738"/>
    </row>
  </sheetData>
  <printOptions horizontalCentered="1" verticalCentered="1"/>
  <pageMargins left="0" right="0" top="0" bottom="0" header="0" footer="0"/>
  <pageSetup paperSize="9" scale="82" orientation="landscape" horizontalDpi="1200" verticalDpi="1200" r:id="rId1"/>
  <headerFooter alignWithMargins="0"/>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08080"/>
    <pageSetUpPr fitToPage="1"/>
  </sheetPr>
  <dimension ref="A1:AK48"/>
  <sheetViews>
    <sheetView showGridLines="0" zoomScaleNormal="100" workbookViewId="0">
      <pane xSplit="1" ySplit="5" topLeftCell="AD6" activePane="bottomRight" state="frozen"/>
      <selection activeCell="W19" sqref="W19"/>
      <selection pane="topRight" activeCell="W19" sqref="W19"/>
      <selection pane="bottomLeft" activeCell="W19" sqref="W19"/>
      <selection pane="bottomRight"/>
    </sheetView>
  </sheetViews>
  <sheetFormatPr defaultRowHeight="12.75" outlineLevelCol="1"/>
  <cols>
    <col min="1" max="1" width="61.7109375" style="632" customWidth="1"/>
    <col min="2" max="17" width="13.7109375" style="632" hidden="1" customWidth="1" outlineLevel="1"/>
    <col min="18" max="20" width="13.5703125" style="632" hidden="1" customWidth="1" outlineLevel="1"/>
    <col min="21" max="21" width="13.7109375" style="632" hidden="1" customWidth="1" outlineLevel="1"/>
    <col min="22" max="22" width="13.7109375" style="632" customWidth="1" collapsed="1"/>
    <col min="23" max="37" width="13.7109375" style="632" customWidth="1"/>
    <col min="38" max="16384" width="9.140625" style="632"/>
  </cols>
  <sheetData>
    <row r="1" spans="1:37" s="660" customFormat="1" ht="34.5" customHeight="1">
      <c r="A1" s="675" t="s">
        <v>1375</v>
      </c>
      <c r="B1" s="674"/>
      <c r="C1" s="674"/>
      <c r="D1" s="674"/>
      <c r="E1" s="674"/>
      <c r="F1" s="674"/>
      <c r="G1" s="674"/>
      <c r="H1" s="674"/>
      <c r="I1" s="674"/>
      <c r="J1" s="674"/>
      <c r="K1" s="674"/>
      <c r="L1" s="674"/>
      <c r="M1" s="674"/>
      <c r="N1" s="674"/>
      <c r="O1" s="674"/>
      <c r="P1" s="674"/>
      <c r="Q1" s="674"/>
      <c r="R1" s="674"/>
      <c r="S1" s="674"/>
      <c r="T1" s="674"/>
      <c r="U1" s="674"/>
      <c r="V1" s="674"/>
      <c r="W1" s="674"/>
      <c r="X1" s="674"/>
      <c r="Y1" s="674"/>
      <c r="Z1" s="674"/>
      <c r="AA1" s="674"/>
      <c r="AB1" s="674"/>
      <c r="AC1" s="674"/>
      <c r="AD1" s="674"/>
      <c r="AE1" s="674"/>
      <c r="AF1" s="674"/>
      <c r="AG1" s="674"/>
      <c r="AH1" s="674"/>
      <c r="AI1" s="674"/>
      <c r="AJ1" s="674"/>
      <c r="AK1" s="674"/>
    </row>
    <row r="2" spans="1:37" s="658" customFormat="1" ht="8.25" customHeight="1">
      <c r="A2" s="659"/>
    </row>
    <row r="3" spans="1:37">
      <c r="A3" s="657"/>
      <c r="B3" s="656"/>
      <c r="C3" s="626"/>
      <c r="G3" s="626"/>
      <c r="H3" s="626"/>
      <c r="AK3" s="632" t="s">
        <v>1208</v>
      </c>
    </row>
    <row r="4" spans="1:37" ht="13.5" thickBot="1">
      <c r="A4" s="673"/>
      <c r="B4" s="671"/>
      <c r="C4" s="671"/>
      <c r="D4" s="671"/>
      <c r="E4" s="672"/>
      <c r="F4" s="672"/>
      <c r="G4" s="671"/>
      <c r="H4" s="671"/>
      <c r="I4" s="671"/>
      <c r="J4" s="672"/>
      <c r="K4" s="672"/>
      <c r="L4" s="671"/>
      <c r="M4" s="671"/>
      <c r="N4" s="671"/>
      <c r="O4" s="671"/>
      <c r="P4" s="672"/>
      <c r="Q4" s="671"/>
      <c r="R4" s="671"/>
      <c r="S4" s="671"/>
      <c r="T4" s="671"/>
      <c r="U4" s="672"/>
      <c r="V4" s="671"/>
      <c r="W4" s="671"/>
      <c r="X4" s="671"/>
      <c r="Y4" s="671"/>
      <c r="Z4" s="672"/>
      <c r="AA4" s="671"/>
      <c r="AB4" s="671"/>
      <c r="AC4" s="671"/>
      <c r="AD4" s="671"/>
      <c r="AE4" s="671"/>
      <c r="AF4" s="671"/>
      <c r="AG4" s="671"/>
      <c r="AH4" s="671"/>
      <c r="AI4" s="671"/>
      <c r="AJ4" s="671"/>
      <c r="AK4" s="671"/>
    </row>
    <row r="5" spans="1:37">
      <c r="A5" s="670"/>
      <c r="B5" s="651"/>
      <c r="C5" s="651"/>
      <c r="D5" s="651"/>
      <c r="E5" s="651"/>
      <c r="F5" s="653"/>
      <c r="G5" s="651"/>
      <c r="H5" s="651"/>
      <c r="I5" s="651"/>
      <c r="J5" s="651"/>
      <c r="K5" s="669"/>
      <c r="L5" s="651"/>
      <c r="M5" s="651"/>
      <c r="N5" s="651"/>
      <c r="O5" s="651"/>
      <c r="P5" s="653"/>
      <c r="Q5" s="651"/>
      <c r="R5" s="651"/>
      <c r="S5" s="651"/>
      <c r="T5" s="651"/>
      <c r="U5" s="653"/>
      <c r="V5" s="651" t="s">
        <v>931</v>
      </c>
      <c r="W5" s="651" t="s">
        <v>941</v>
      </c>
      <c r="X5" s="651" t="s">
        <v>945</v>
      </c>
      <c r="Y5" s="651" t="s">
        <v>952</v>
      </c>
      <c r="Z5" s="653" t="s">
        <v>1187</v>
      </c>
      <c r="AA5" s="651" t="s">
        <v>976</v>
      </c>
      <c r="AB5" s="651" t="s">
        <v>1000</v>
      </c>
      <c r="AC5" s="651" t="s">
        <v>1016</v>
      </c>
      <c r="AD5" s="651" t="s">
        <v>1102</v>
      </c>
      <c r="AE5" s="653" t="s">
        <v>1197</v>
      </c>
      <c r="AF5" s="651" t="s">
        <v>1123</v>
      </c>
      <c r="AG5" s="651" t="s">
        <v>1143</v>
      </c>
      <c r="AH5" s="651" t="s">
        <v>1508</v>
      </c>
      <c r="AI5" s="651" t="s">
        <v>1586</v>
      </c>
      <c r="AJ5" s="653" t="s">
        <v>1202</v>
      </c>
      <c r="AK5" s="651" t="s">
        <v>1621</v>
      </c>
    </row>
    <row r="6" spans="1:37" ht="3" customHeight="1">
      <c r="A6" s="650"/>
      <c r="B6" s="642"/>
      <c r="C6" s="642"/>
      <c r="D6" s="642"/>
      <c r="E6" s="642"/>
      <c r="F6" s="668"/>
      <c r="G6" s="642"/>
      <c r="H6" s="642"/>
      <c r="I6" s="642"/>
      <c r="J6" s="642"/>
      <c r="K6" s="666"/>
      <c r="L6" s="642"/>
      <c r="M6" s="642"/>
      <c r="N6" s="642"/>
      <c r="O6" s="642"/>
      <c r="P6" s="643"/>
      <c r="Q6" s="642"/>
      <c r="R6" s="642"/>
      <c r="S6" s="642"/>
      <c r="T6" s="642"/>
      <c r="U6" s="643"/>
      <c r="V6" s="642"/>
      <c r="W6" s="642"/>
      <c r="X6" s="642"/>
      <c r="Y6" s="642"/>
      <c r="Z6" s="643"/>
      <c r="AE6" s="643"/>
      <c r="AJ6" s="643"/>
    </row>
    <row r="7" spans="1:37" s="637" customFormat="1" ht="15" customHeight="1">
      <c r="A7" s="615" t="s">
        <v>1177</v>
      </c>
      <c r="B7" s="645"/>
      <c r="C7" s="645"/>
      <c r="D7" s="645"/>
      <c r="E7" s="645"/>
      <c r="F7" s="646"/>
      <c r="G7" s="645"/>
      <c r="H7" s="645"/>
      <c r="I7" s="645"/>
      <c r="J7" s="645"/>
      <c r="K7" s="665"/>
      <c r="L7" s="645"/>
      <c r="M7" s="645"/>
      <c r="N7" s="645"/>
      <c r="O7" s="645"/>
      <c r="P7" s="646"/>
      <c r="Q7" s="645"/>
      <c r="R7" s="645"/>
      <c r="S7" s="645"/>
      <c r="T7" s="645"/>
      <c r="U7" s="646"/>
      <c r="V7" s="645">
        <v>16975.3</v>
      </c>
      <c r="W7" s="645">
        <v>17418.39</v>
      </c>
      <c r="X7" s="645">
        <v>18932.927</v>
      </c>
      <c r="Y7" s="645">
        <v>18115.326000000001</v>
      </c>
      <c r="Z7" s="646">
        <v>71441.945000000007</v>
      </c>
      <c r="AA7" s="645">
        <v>17649.471000000001</v>
      </c>
      <c r="AB7" s="645">
        <v>17557.882000000001</v>
      </c>
      <c r="AC7" s="645">
        <v>18058.644</v>
      </c>
      <c r="AD7" s="645">
        <v>18854.573</v>
      </c>
      <c r="AE7" s="646">
        <v>72120.572</v>
      </c>
      <c r="AF7" s="645">
        <v>17414.898000000001</v>
      </c>
      <c r="AG7" s="645">
        <v>17384.776000000002</v>
      </c>
      <c r="AH7" s="645">
        <v>16769.455999999998</v>
      </c>
      <c r="AI7" s="645">
        <v>16940.850999999999</v>
      </c>
      <c r="AJ7" s="646">
        <v>68509.982000000004</v>
      </c>
      <c r="AK7" s="645">
        <v>16999.097000000002</v>
      </c>
    </row>
    <row r="8" spans="1:37">
      <c r="A8" s="613" t="s">
        <v>1176</v>
      </c>
      <c r="B8" s="640"/>
      <c r="C8" s="640"/>
      <c r="D8" s="640"/>
      <c r="E8" s="640"/>
      <c r="F8" s="643"/>
      <c r="G8" s="640"/>
      <c r="H8" s="640"/>
      <c r="I8" s="640"/>
      <c r="J8" s="640"/>
      <c r="K8" s="666"/>
      <c r="L8" s="640"/>
      <c r="M8" s="640"/>
      <c r="N8" s="640"/>
      <c r="O8" s="640"/>
      <c r="P8" s="643"/>
      <c r="Q8" s="640"/>
      <c r="R8" s="640"/>
      <c r="S8" s="640"/>
      <c r="T8" s="640"/>
      <c r="U8" s="643"/>
      <c r="V8" s="640">
        <v>15104.474</v>
      </c>
      <c r="W8" s="640">
        <v>15856.89</v>
      </c>
      <c r="X8" s="640">
        <v>16657.172999999999</v>
      </c>
      <c r="Y8" s="640">
        <v>16846.339</v>
      </c>
      <c r="Z8" s="643">
        <v>64464.877</v>
      </c>
      <c r="AA8" s="640">
        <v>15912.316000000001</v>
      </c>
      <c r="AB8" s="640">
        <v>16037.526</v>
      </c>
      <c r="AC8" s="640">
        <v>16310.120999999999</v>
      </c>
      <c r="AD8" s="640">
        <v>16861.650000000001</v>
      </c>
      <c r="AE8" s="643">
        <v>65121.614999999998</v>
      </c>
      <c r="AF8" s="640">
        <v>15546.81</v>
      </c>
      <c r="AG8" s="640">
        <v>15762.133</v>
      </c>
      <c r="AH8" s="640">
        <v>15410.346</v>
      </c>
      <c r="AI8" s="640">
        <v>15503.392</v>
      </c>
      <c r="AJ8" s="643">
        <v>62222.682999999997</v>
      </c>
      <c r="AK8" s="640">
        <v>15261.007</v>
      </c>
    </row>
    <row r="9" spans="1:37">
      <c r="A9" s="613" t="s">
        <v>1175</v>
      </c>
      <c r="B9" s="640"/>
      <c r="C9" s="640"/>
      <c r="D9" s="640"/>
      <c r="E9" s="640"/>
      <c r="F9" s="643"/>
      <c r="G9" s="640"/>
      <c r="H9" s="640"/>
      <c r="I9" s="640"/>
      <c r="J9" s="640"/>
      <c r="K9" s="666"/>
      <c r="L9" s="640"/>
      <c r="M9" s="640"/>
      <c r="N9" s="640"/>
      <c r="O9" s="640"/>
      <c r="P9" s="643"/>
      <c r="Q9" s="640"/>
      <c r="R9" s="640"/>
      <c r="S9" s="640"/>
      <c r="T9" s="640"/>
      <c r="U9" s="643"/>
      <c r="V9" s="640">
        <v>1870.826</v>
      </c>
      <c r="W9" s="640">
        <v>1561.499</v>
      </c>
      <c r="X9" s="640">
        <v>2275.7539999999999</v>
      </c>
      <c r="Y9" s="640">
        <v>1268.9870000000001</v>
      </c>
      <c r="Z9" s="643">
        <v>6977.067</v>
      </c>
      <c r="AA9" s="640">
        <v>1737.154</v>
      </c>
      <c r="AB9" s="640">
        <v>1520.356</v>
      </c>
      <c r="AC9" s="640">
        <v>1748.5229999999999</v>
      </c>
      <c r="AD9" s="640">
        <v>1992.922</v>
      </c>
      <c r="AE9" s="643">
        <v>6998.9570000000003</v>
      </c>
      <c r="AF9" s="640">
        <v>1868.088</v>
      </c>
      <c r="AG9" s="640">
        <v>1622.6420000000001</v>
      </c>
      <c r="AH9" s="640">
        <v>1359.1089999999999</v>
      </c>
      <c r="AI9" s="640">
        <v>1437.4580000000001</v>
      </c>
      <c r="AJ9" s="643">
        <v>6287.299</v>
      </c>
      <c r="AK9" s="640">
        <v>1738.09</v>
      </c>
    </row>
    <row r="10" spans="1:37" s="637" customFormat="1" ht="15" customHeight="1">
      <c r="A10" s="614" t="s">
        <v>1171</v>
      </c>
      <c r="B10" s="645"/>
      <c r="C10" s="645"/>
      <c r="D10" s="645"/>
      <c r="E10" s="645"/>
      <c r="F10" s="646"/>
      <c r="G10" s="645"/>
      <c r="H10" s="645"/>
      <c r="I10" s="645"/>
      <c r="J10" s="645"/>
      <c r="K10" s="665"/>
      <c r="L10" s="645"/>
      <c r="M10" s="645"/>
      <c r="N10" s="645"/>
      <c r="O10" s="645"/>
      <c r="P10" s="646"/>
      <c r="Q10" s="645"/>
      <c r="R10" s="645"/>
      <c r="S10" s="645"/>
      <c r="T10" s="645"/>
      <c r="U10" s="646"/>
      <c r="V10" s="645">
        <v>-4799.7910000000002</v>
      </c>
      <c r="W10" s="645">
        <v>-4794.8040000000001</v>
      </c>
      <c r="X10" s="645">
        <v>-5074.9390000000003</v>
      </c>
      <c r="Y10" s="645">
        <v>-5134.9409999999998</v>
      </c>
      <c r="Z10" s="646">
        <v>-19804.475999999999</v>
      </c>
      <c r="AA10" s="645">
        <v>-7210.6660000000002</v>
      </c>
      <c r="AB10" s="645">
        <v>-6334.9660000000003</v>
      </c>
      <c r="AC10" s="645">
        <v>-5582.28</v>
      </c>
      <c r="AD10" s="645">
        <v>-6352.17</v>
      </c>
      <c r="AE10" s="646">
        <v>-25480.082999999999</v>
      </c>
      <c r="AF10" s="645">
        <v>-5281.192</v>
      </c>
      <c r="AG10" s="645">
        <v>-4474</v>
      </c>
      <c r="AH10" s="645">
        <v>-3989.6019999999999</v>
      </c>
      <c r="AI10" s="645">
        <v>-4257.2610000000004</v>
      </c>
      <c r="AJ10" s="646">
        <v>-18002.057000000001</v>
      </c>
      <c r="AK10" s="645">
        <v>-3787.518</v>
      </c>
    </row>
    <row r="11" spans="1:37" ht="15" customHeight="1">
      <c r="A11" s="613" t="s">
        <v>49</v>
      </c>
      <c r="B11" s="640"/>
      <c r="C11" s="640"/>
      <c r="D11" s="640"/>
      <c r="E11" s="640"/>
      <c r="F11" s="643"/>
      <c r="G11" s="640"/>
      <c r="H11" s="640"/>
      <c r="I11" s="640"/>
      <c r="J11" s="640"/>
      <c r="K11" s="666"/>
      <c r="L11" s="640"/>
      <c r="M11" s="640"/>
      <c r="N11" s="640"/>
      <c r="O11" s="640"/>
      <c r="P11" s="643"/>
      <c r="Q11" s="640"/>
      <c r="R11" s="640"/>
      <c r="S11" s="640"/>
      <c r="T11" s="640"/>
      <c r="U11" s="643"/>
      <c r="V11" s="640">
        <v>-5713.6530000000002</v>
      </c>
      <c r="W11" s="640">
        <v>-5768.1580000000004</v>
      </c>
      <c r="X11" s="640">
        <v>-5996.5110000000004</v>
      </c>
      <c r="Y11" s="640">
        <v>-6366.0749999999998</v>
      </c>
      <c r="Z11" s="643">
        <v>-23844.399000000001</v>
      </c>
      <c r="AA11" s="640">
        <v>-7823.8379999999997</v>
      </c>
      <c r="AB11" s="640">
        <v>-6337.2849999999999</v>
      </c>
      <c r="AC11" s="640">
        <v>-6168.5910000000003</v>
      </c>
      <c r="AD11" s="640">
        <v>-5822.7039999999997</v>
      </c>
      <c r="AE11" s="643">
        <v>-26152.419000000002</v>
      </c>
      <c r="AF11" s="640">
        <v>-5392.0370000000003</v>
      </c>
      <c r="AG11" s="640">
        <v>-4948.2870000000003</v>
      </c>
      <c r="AH11" s="640">
        <v>-4281.5479999999998</v>
      </c>
      <c r="AI11" s="640">
        <v>-4482.7550000000001</v>
      </c>
      <c r="AJ11" s="643">
        <v>-19104.629000000001</v>
      </c>
      <c r="AK11" s="640">
        <v>-4110.9340000000002</v>
      </c>
    </row>
    <row r="12" spans="1:37" ht="15" hidden="1" customHeight="1">
      <c r="A12" s="617"/>
      <c r="B12" s="640"/>
      <c r="C12" s="640"/>
      <c r="D12" s="640"/>
      <c r="E12" s="640"/>
      <c r="F12" s="643"/>
      <c r="G12" s="640"/>
      <c r="H12" s="640"/>
      <c r="I12" s="640"/>
      <c r="J12" s="640"/>
      <c r="K12" s="666"/>
      <c r="L12" s="640"/>
      <c r="M12" s="640"/>
      <c r="N12" s="640"/>
      <c r="O12" s="640"/>
      <c r="P12" s="643"/>
      <c r="Q12" s="640"/>
      <c r="R12" s="640"/>
      <c r="S12" s="640"/>
      <c r="T12" s="640"/>
      <c r="U12" s="643"/>
      <c r="V12" s="640"/>
      <c r="W12" s="640"/>
      <c r="X12" s="640"/>
      <c r="Y12" s="640"/>
      <c r="Z12" s="643"/>
      <c r="AA12" s="640"/>
      <c r="AB12" s="640"/>
      <c r="AC12" s="640"/>
      <c r="AD12" s="640"/>
      <c r="AE12" s="643"/>
      <c r="AF12" s="640"/>
      <c r="AG12" s="640"/>
      <c r="AH12" s="640"/>
      <c r="AI12" s="640"/>
      <c r="AJ12" s="643"/>
      <c r="AK12" s="640"/>
    </row>
    <row r="13" spans="1:37" ht="15" customHeight="1">
      <c r="A13" s="617" t="s">
        <v>1212</v>
      </c>
      <c r="B13" s="640"/>
      <c r="C13" s="640"/>
      <c r="D13" s="640"/>
      <c r="E13" s="640"/>
      <c r="F13" s="643"/>
      <c r="G13" s="640"/>
      <c r="H13" s="640"/>
      <c r="I13" s="640"/>
      <c r="J13" s="640"/>
      <c r="K13" s="666"/>
      <c r="L13" s="640"/>
      <c r="M13" s="640"/>
      <c r="N13" s="640"/>
      <c r="O13" s="640"/>
      <c r="P13" s="643"/>
      <c r="Q13" s="640"/>
      <c r="R13" s="640"/>
      <c r="S13" s="640"/>
      <c r="T13" s="640"/>
      <c r="U13" s="643"/>
      <c r="V13" s="640">
        <v>0</v>
      </c>
      <c r="W13" s="640">
        <v>0</v>
      </c>
      <c r="X13" s="640">
        <v>0</v>
      </c>
      <c r="Y13" s="640">
        <v>-85.332999999999998</v>
      </c>
      <c r="Z13" s="643">
        <v>-85.332999999999998</v>
      </c>
      <c r="AA13" s="640">
        <v>0</v>
      </c>
      <c r="AB13" s="640">
        <v>-539.47799999999995</v>
      </c>
      <c r="AC13" s="640">
        <v>-87.983000000000004</v>
      </c>
      <c r="AD13" s="640">
        <v>-1254.538</v>
      </c>
      <c r="AE13" s="643">
        <v>-1881.999</v>
      </c>
      <c r="AF13" s="640">
        <v>-444.43900000000002</v>
      </c>
      <c r="AG13" s="640">
        <v>-105.261</v>
      </c>
      <c r="AH13" s="640">
        <v>-261.98899999999998</v>
      </c>
      <c r="AI13" s="640">
        <v>-282.49599999999998</v>
      </c>
      <c r="AJ13" s="643">
        <v>-1094.1869999999999</v>
      </c>
      <c r="AK13" s="640">
        <v>-187.21299999999999</v>
      </c>
    </row>
    <row r="14" spans="1:37" ht="15" customHeight="1">
      <c r="A14" s="616" t="s">
        <v>1169</v>
      </c>
      <c r="B14" s="640"/>
      <c r="C14" s="640"/>
      <c r="D14" s="640"/>
      <c r="E14" s="640"/>
      <c r="F14" s="643"/>
      <c r="G14" s="640"/>
      <c r="H14" s="640"/>
      <c r="I14" s="640"/>
      <c r="J14" s="640"/>
      <c r="K14" s="666"/>
      <c r="L14" s="640"/>
      <c r="M14" s="640"/>
      <c r="N14" s="640"/>
      <c r="O14" s="640"/>
      <c r="P14" s="643"/>
      <c r="Q14" s="640"/>
      <c r="R14" s="640"/>
      <c r="S14" s="640"/>
      <c r="T14" s="640"/>
      <c r="U14" s="643"/>
      <c r="V14" s="640">
        <v>-167.685</v>
      </c>
      <c r="W14" s="640">
        <v>-189.32599999999999</v>
      </c>
      <c r="X14" s="640">
        <v>-198.49799999999999</v>
      </c>
      <c r="Y14" s="640">
        <v>-190.69300000000001</v>
      </c>
      <c r="Z14" s="643">
        <v>-746.20399999999995</v>
      </c>
      <c r="AA14" s="640">
        <v>-237.428</v>
      </c>
      <c r="AB14" s="640">
        <v>-430.24099999999999</v>
      </c>
      <c r="AC14" s="640">
        <v>-264.596</v>
      </c>
      <c r="AD14" s="640">
        <v>-278.44200000000001</v>
      </c>
      <c r="AE14" s="643">
        <v>-1210.7080000000001</v>
      </c>
      <c r="AF14" s="640">
        <v>-293.28800000000001</v>
      </c>
      <c r="AG14" s="640">
        <v>-254.18100000000001</v>
      </c>
      <c r="AH14" s="640">
        <v>-222.749</v>
      </c>
      <c r="AI14" s="640">
        <v>-336.23</v>
      </c>
      <c r="AJ14" s="643">
        <v>-1106.4490000000001</v>
      </c>
      <c r="AK14" s="640">
        <v>-284.33499999999998</v>
      </c>
    </row>
    <row r="15" spans="1:37">
      <c r="A15" s="613" t="s">
        <v>1168</v>
      </c>
      <c r="B15" s="640"/>
      <c r="C15" s="640"/>
      <c r="D15" s="640"/>
      <c r="E15" s="640"/>
      <c r="F15" s="643"/>
      <c r="G15" s="640"/>
      <c r="H15" s="640"/>
      <c r="I15" s="640"/>
      <c r="J15" s="640"/>
      <c r="K15" s="666"/>
      <c r="L15" s="640"/>
      <c r="M15" s="640"/>
      <c r="N15" s="640"/>
      <c r="O15" s="640"/>
      <c r="P15" s="643"/>
      <c r="Q15" s="640"/>
      <c r="R15" s="640"/>
      <c r="S15" s="640"/>
      <c r="T15" s="640"/>
      <c r="U15" s="643"/>
      <c r="V15" s="640">
        <v>1081.547</v>
      </c>
      <c r="W15" s="640">
        <v>1162.681</v>
      </c>
      <c r="X15" s="640">
        <v>1120.0709999999999</v>
      </c>
      <c r="Y15" s="640">
        <v>1507.1610000000001</v>
      </c>
      <c r="Z15" s="643">
        <v>4871.4610000000002</v>
      </c>
      <c r="AA15" s="640">
        <v>850.59900000000005</v>
      </c>
      <c r="AB15" s="640">
        <v>972.03800000000001</v>
      </c>
      <c r="AC15" s="640">
        <v>938.89</v>
      </c>
      <c r="AD15" s="640">
        <v>1003.514</v>
      </c>
      <c r="AE15" s="643">
        <v>3765.0430000000001</v>
      </c>
      <c r="AF15" s="640">
        <v>848.57299999999998</v>
      </c>
      <c r="AG15" s="640">
        <v>833.73</v>
      </c>
      <c r="AH15" s="640">
        <v>776.68299999999999</v>
      </c>
      <c r="AI15" s="640">
        <v>844.22</v>
      </c>
      <c r="AJ15" s="643">
        <v>3303.2080000000001</v>
      </c>
      <c r="AK15" s="640">
        <v>794.96400000000006</v>
      </c>
    </row>
    <row r="16" spans="1:37" s="637" customFormat="1" ht="15" customHeight="1">
      <c r="A16" s="615" t="s">
        <v>1211</v>
      </c>
      <c r="B16" s="645"/>
      <c r="C16" s="645"/>
      <c r="D16" s="645"/>
      <c r="E16" s="645"/>
      <c r="F16" s="646"/>
      <c r="G16" s="645"/>
      <c r="H16" s="645"/>
      <c r="I16" s="645"/>
      <c r="J16" s="645"/>
      <c r="K16" s="665"/>
      <c r="L16" s="645"/>
      <c r="M16" s="645"/>
      <c r="N16" s="645"/>
      <c r="O16" s="645"/>
      <c r="P16" s="646"/>
      <c r="Q16" s="645"/>
      <c r="R16" s="645"/>
      <c r="S16" s="645"/>
      <c r="T16" s="645"/>
      <c r="U16" s="646"/>
      <c r="V16" s="645">
        <v>12175.508</v>
      </c>
      <c r="W16" s="645">
        <v>12623.585999999999</v>
      </c>
      <c r="X16" s="645">
        <v>13857.987999999999</v>
      </c>
      <c r="Y16" s="645">
        <v>12980.385</v>
      </c>
      <c r="Z16" s="646">
        <v>51637.468000000001</v>
      </c>
      <c r="AA16" s="645">
        <v>10438.804</v>
      </c>
      <c r="AB16" s="645">
        <v>11222.915999999999</v>
      </c>
      <c r="AC16" s="645">
        <v>12476.362999999999</v>
      </c>
      <c r="AD16" s="645">
        <v>12502.403</v>
      </c>
      <c r="AE16" s="646">
        <v>46640.487999999998</v>
      </c>
      <c r="AF16" s="645">
        <v>12133.706</v>
      </c>
      <c r="AG16" s="645">
        <v>12910.775</v>
      </c>
      <c r="AH16" s="645">
        <v>12779.852999999999</v>
      </c>
      <c r="AI16" s="645">
        <v>12683.589</v>
      </c>
      <c r="AJ16" s="646">
        <v>50507.925000000003</v>
      </c>
      <c r="AK16" s="645">
        <v>13211.579</v>
      </c>
    </row>
    <row r="17" spans="1:37" s="637" customFormat="1" ht="15" customHeight="1">
      <c r="A17" s="615" t="s">
        <v>69</v>
      </c>
      <c r="B17" s="645"/>
      <c r="C17" s="645"/>
      <c r="D17" s="645"/>
      <c r="E17" s="645"/>
      <c r="F17" s="646"/>
      <c r="G17" s="645"/>
      <c r="H17" s="645"/>
      <c r="I17" s="645"/>
      <c r="J17" s="645"/>
      <c r="K17" s="665"/>
      <c r="L17" s="645"/>
      <c r="M17" s="645"/>
      <c r="N17" s="645"/>
      <c r="O17" s="645"/>
      <c r="P17" s="646"/>
      <c r="Q17" s="645"/>
      <c r="R17" s="645"/>
      <c r="S17" s="645"/>
      <c r="T17" s="645"/>
      <c r="U17" s="646"/>
      <c r="V17" s="645">
        <v>-3368.2739999999999</v>
      </c>
      <c r="W17" s="645">
        <v>-3361.5749999999998</v>
      </c>
      <c r="X17" s="645">
        <v>-4270.8829999999998</v>
      </c>
      <c r="Y17" s="645">
        <v>-4006.556</v>
      </c>
      <c r="Z17" s="646">
        <v>-15007.29</v>
      </c>
      <c r="AA17" s="645">
        <v>-3542.94</v>
      </c>
      <c r="AB17" s="645">
        <v>-3554.413</v>
      </c>
      <c r="AC17" s="645">
        <v>-4642.1980000000003</v>
      </c>
      <c r="AD17" s="645">
        <v>-4136.2139999999999</v>
      </c>
      <c r="AE17" s="646">
        <v>-15875.767</v>
      </c>
      <c r="AF17" s="645">
        <v>-3163.7840000000001</v>
      </c>
      <c r="AG17" s="645">
        <v>-3658.2220000000002</v>
      </c>
      <c r="AH17" s="645">
        <v>-3612.9059999999999</v>
      </c>
      <c r="AI17" s="645">
        <v>-3828.502</v>
      </c>
      <c r="AJ17" s="646">
        <v>-14263.415999999999</v>
      </c>
      <c r="AK17" s="645">
        <v>-3234.6260000000002</v>
      </c>
    </row>
    <row r="18" spans="1:37">
      <c r="A18" s="613" t="s">
        <v>432</v>
      </c>
      <c r="B18" s="640"/>
      <c r="C18" s="640"/>
      <c r="D18" s="640"/>
      <c r="E18" s="640"/>
      <c r="F18" s="643"/>
      <c r="G18" s="640"/>
      <c r="H18" s="640"/>
      <c r="I18" s="640"/>
      <c r="J18" s="640"/>
      <c r="K18" s="666"/>
      <c r="L18" s="640"/>
      <c r="M18" s="640"/>
      <c r="N18" s="640"/>
      <c r="O18" s="640"/>
      <c r="P18" s="643"/>
      <c r="Q18" s="640"/>
      <c r="R18" s="640"/>
      <c r="S18" s="640"/>
      <c r="T18" s="640"/>
      <c r="U18" s="643"/>
      <c r="V18" s="640">
        <v>7035.4170000000004</v>
      </c>
      <c r="W18" s="640">
        <v>7105.1750000000002</v>
      </c>
      <c r="X18" s="640">
        <v>7263.991</v>
      </c>
      <c r="Y18" s="640">
        <v>7873.4520000000002</v>
      </c>
      <c r="Z18" s="643">
        <v>29278.037</v>
      </c>
      <c r="AA18" s="640">
        <v>7330.5529999999999</v>
      </c>
      <c r="AB18" s="640">
        <v>7816.0619999999999</v>
      </c>
      <c r="AC18" s="640">
        <v>7824.8379999999997</v>
      </c>
      <c r="AD18" s="640">
        <v>7980.2139999999999</v>
      </c>
      <c r="AE18" s="643">
        <v>30951.668000000001</v>
      </c>
      <c r="AF18" s="640">
        <v>7844.1949999999997</v>
      </c>
      <c r="AG18" s="640">
        <v>8037.2489999999998</v>
      </c>
      <c r="AH18" s="640">
        <v>8358.3420000000006</v>
      </c>
      <c r="AI18" s="640">
        <v>8774.5560000000005</v>
      </c>
      <c r="AJ18" s="643">
        <v>33014.343000000001</v>
      </c>
      <c r="AK18" s="640">
        <v>8528.4760000000006</v>
      </c>
    </row>
    <row r="19" spans="1:37">
      <c r="A19" s="613" t="s">
        <v>1210</v>
      </c>
      <c r="B19" s="640"/>
      <c r="C19" s="640"/>
      <c r="D19" s="640"/>
      <c r="E19" s="640"/>
      <c r="F19" s="643"/>
      <c r="G19" s="640"/>
      <c r="H19" s="640"/>
      <c r="I19" s="640"/>
      <c r="J19" s="640"/>
      <c r="K19" s="666"/>
      <c r="L19" s="640"/>
      <c r="M19" s="640"/>
      <c r="N19" s="640"/>
      <c r="O19" s="640"/>
      <c r="P19" s="643"/>
      <c r="Q19" s="640"/>
      <c r="R19" s="640"/>
      <c r="S19" s="640"/>
      <c r="T19" s="640"/>
      <c r="U19" s="643"/>
      <c r="V19" s="640">
        <v>1482.0530000000001</v>
      </c>
      <c r="W19" s="640">
        <v>1544.43</v>
      </c>
      <c r="X19" s="640">
        <v>1563.2080000000001</v>
      </c>
      <c r="Y19" s="640">
        <v>1606.655</v>
      </c>
      <c r="Z19" s="643">
        <v>6196.348</v>
      </c>
      <c r="AA19" s="640">
        <v>1551.1659999999999</v>
      </c>
      <c r="AB19" s="640">
        <v>1560.114</v>
      </c>
      <c r="AC19" s="640">
        <v>1555.4770000000001</v>
      </c>
      <c r="AD19" s="640">
        <v>1596.0830000000001</v>
      </c>
      <c r="AE19" s="643">
        <v>6262.8410000000003</v>
      </c>
      <c r="AF19" s="640">
        <v>1597.175</v>
      </c>
      <c r="AG19" s="640">
        <v>1461.1659999999999</v>
      </c>
      <c r="AH19" s="640">
        <v>1486.9169999999999</v>
      </c>
      <c r="AI19" s="640">
        <v>1710.961</v>
      </c>
      <c r="AJ19" s="643">
        <v>6256.22</v>
      </c>
      <c r="AK19" s="640">
        <v>1601.8530000000001</v>
      </c>
    </row>
    <row r="20" spans="1:37">
      <c r="A20" s="613" t="s">
        <v>1166</v>
      </c>
      <c r="B20" s="640"/>
      <c r="C20" s="640"/>
      <c r="D20" s="640"/>
      <c r="E20" s="640"/>
      <c r="F20" s="641"/>
      <c r="G20" s="640"/>
      <c r="H20" s="640"/>
      <c r="I20" s="640"/>
      <c r="J20" s="640"/>
      <c r="K20" s="667"/>
      <c r="L20" s="640"/>
      <c r="M20" s="640"/>
      <c r="N20" s="640"/>
      <c r="O20" s="640"/>
      <c r="P20" s="641"/>
      <c r="Q20" s="640"/>
      <c r="R20" s="640"/>
      <c r="S20" s="640"/>
      <c r="T20" s="640"/>
      <c r="U20" s="641"/>
      <c r="V20" s="640">
        <v>-10430.373</v>
      </c>
      <c r="W20" s="640">
        <v>-10566.257</v>
      </c>
      <c r="X20" s="640">
        <v>-11524.53</v>
      </c>
      <c r="Y20" s="640">
        <v>-11904.386</v>
      </c>
      <c r="Z20" s="641">
        <v>-44425.548000000003</v>
      </c>
      <c r="AA20" s="640">
        <v>-10909.23</v>
      </c>
      <c r="AB20" s="640">
        <v>-11414.536</v>
      </c>
      <c r="AC20" s="640">
        <v>-12374.21</v>
      </c>
      <c r="AD20" s="640">
        <v>-11926.599</v>
      </c>
      <c r="AE20" s="641">
        <v>-46624.576000000001</v>
      </c>
      <c r="AF20" s="640">
        <v>-11000.838</v>
      </c>
      <c r="AG20" s="640">
        <v>-11551.01</v>
      </c>
      <c r="AH20" s="640">
        <v>-11817.959000000001</v>
      </c>
      <c r="AI20" s="640">
        <v>-12675.079</v>
      </c>
      <c r="AJ20" s="641">
        <v>-47044.887000000002</v>
      </c>
      <c r="AK20" s="640">
        <v>-11676.352999999999</v>
      </c>
    </row>
    <row r="21" spans="1:37" s="637" customFormat="1" ht="15" customHeight="1">
      <c r="A21" s="613" t="s">
        <v>1165</v>
      </c>
      <c r="B21" s="640"/>
      <c r="C21" s="640"/>
      <c r="D21" s="640"/>
      <c r="E21" s="640"/>
      <c r="F21" s="643"/>
      <c r="G21" s="640"/>
      <c r="H21" s="640"/>
      <c r="I21" s="640"/>
      <c r="J21" s="640"/>
      <c r="K21" s="666"/>
      <c r="L21" s="640"/>
      <c r="M21" s="640"/>
      <c r="N21" s="640"/>
      <c r="O21" s="640"/>
      <c r="P21" s="643"/>
      <c r="Q21" s="640"/>
      <c r="R21" s="640"/>
      <c r="S21" s="640"/>
      <c r="T21" s="640"/>
      <c r="U21" s="643"/>
      <c r="V21" s="640">
        <v>-1455.373</v>
      </c>
      <c r="W21" s="640">
        <v>-1444.925</v>
      </c>
      <c r="X21" s="640">
        <v>-1573.5519999999999</v>
      </c>
      <c r="Y21" s="640">
        <v>-1582.277</v>
      </c>
      <c r="Z21" s="643">
        <v>-6056.1279999999997</v>
      </c>
      <c r="AA21" s="640">
        <v>-1515.4290000000001</v>
      </c>
      <c r="AB21" s="640">
        <v>-1516.0530000000001</v>
      </c>
      <c r="AC21" s="640">
        <v>-1648.3030000000001</v>
      </c>
      <c r="AD21" s="640">
        <v>-1785.912</v>
      </c>
      <c r="AE21" s="643">
        <v>-6465.6989999999996</v>
      </c>
      <c r="AF21" s="640">
        <v>-1604.316</v>
      </c>
      <c r="AG21" s="640">
        <v>-1605.627</v>
      </c>
      <c r="AH21" s="640">
        <v>-1640.2070000000001</v>
      </c>
      <c r="AI21" s="640">
        <v>-1638.94</v>
      </c>
      <c r="AJ21" s="643">
        <v>-6489.0919999999996</v>
      </c>
      <c r="AK21" s="640">
        <v>-1688.6010000000001</v>
      </c>
    </row>
    <row r="22" spans="1:37" ht="15" customHeight="1">
      <c r="A22" s="615"/>
      <c r="B22" s="640"/>
      <c r="C22" s="640"/>
      <c r="D22" s="640"/>
      <c r="E22" s="640"/>
      <c r="F22" s="643"/>
      <c r="G22" s="640"/>
      <c r="H22" s="640"/>
      <c r="I22" s="640"/>
      <c r="J22" s="640"/>
      <c r="K22" s="666"/>
      <c r="L22" s="640"/>
      <c r="M22" s="640"/>
      <c r="N22" s="640"/>
      <c r="O22" s="640"/>
      <c r="P22" s="643"/>
      <c r="Q22" s="640"/>
      <c r="R22" s="640"/>
      <c r="S22" s="640"/>
      <c r="T22" s="640"/>
      <c r="U22" s="643"/>
      <c r="V22" s="640"/>
      <c r="W22" s="640"/>
      <c r="X22" s="640"/>
      <c r="Y22" s="640"/>
      <c r="Z22" s="643"/>
      <c r="AA22" s="640"/>
      <c r="AB22" s="640"/>
      <c r="AC22" s="640"/>
      <c r="AD22" s="640"/>
      <c r="AE22" s="643"/>
      <c r="AF22" s="640"/>
      <c r="AG22" s="640"/>
      <c r="AH22" s="640"/>
      <c r="AI22" s="640"/>
      <c r="AJ22" s="643"/>
      <c r="AK22" s="640"/>
    </row>
    <row r="23" spans="1:37" s="637" customFormat="1" ht="15" customHeight="1">
      <c r="A23" s="614" t="s">
        <v>1209</v>
      </c>
      <c r="B23" s="645"/>
      <c r="C23" s="645"/>
      <c r="D23" s="645"/>
      <c r="E23" s="645"/>
      <c r="F23" s="646"/>
      <c r="G23" s="645"/>
      <c r="H23" s="645"/>
      <c r="I23" s="645"/>
      <c r="J23" s="645"/>
      <c r="K23" s="665"/>
      <c r="L23" s="645"/>
      <c r="M23" s="645"/>
      <c r="N23" s="645"/>
      <c r="O23" s="645"/>
      <c r="P23" s="646"/>
      <c r="Q23" s="645"/>
      <c r="R23" s="645"/>
      <c r="S23" s="645"/>
      <c r="T23" s="645"/>
      <c r="U23" s="646"/>
      <c r="V23" s="645">
        <v>8807.2330000000002</v>
      </c>
      <c r="W23" s="645">
        <v>9262.01</v>
      </c>
      <c r="X23" s="645">
        <v>9587.1049999999996</v>
      </c>
      <c r="Y23" s="645">
        <v>8973.8289999999997</v>
      </c>
      <c r="Z23" s="646">
        <v>36630.178</v>
      </c>
      <c r="AA23" s="645">
        <v>6895.8630000000003</v>
      </c>
      <c r="AB23" s="645">
        <v>7668.5029999999997</v>
      </c>
      <c r="AC23" s="645">
        <v>7834.165</v>
      </c>
      <c r="AD23" s="645">
        <v>8366.1880000000001</v>
      </c>
      <c r="AE23" s="646">
        <v>30764.721000000001</v>
      </c>
      <c r="AF23" s="645">
        <v>8969.9210000000003</v>
      </c>
      <c r="AG23" s="645">
        <v>9252.5529999999999</v>
      </c>
      <c r="AH23" s="645">
        <v>9166.9459999999999</v>
      </c>
      <c r="AI23" s="645">
        <v>8855.0869999999995</v>
      </c>
      <c r="AJ23" s="646">
        <v>36244.508000000002</v>
      </c>
      <c r="AK23" s="645">
        <v>9976.9529999999995</v>
      </c>
    </row>
    <row r="24" spans="1:37" ht="15" customHeight="1">
      <c r="A24" s="613" t="s">
        <v>1162</v>
      </c>
      <c r="B24" s="640"/>
      <c r="C24" s="640"/>
      <c r="D24" s="640"/>
      <c r="E24" s="640"/>
      <c r="F24" s="643"/>
      <c r="G24" s="640"/>
      <c r="H24" s="640"/>
      <c r="I24" s="640"/>
      <c r="J24" s="640"/>
      <c r="K24" s="666"/>
      <c r="L24" s="640"/>
      <c r="M24" s="640"/>
      <c r="N24" s="640"/>
      <c r="O24" s="640"/>
      <c r="P24" s="643"/>
      <c r="Q24" s="640"/>
      <c r="R24" s="640"/>
      <c r="S24" s="640"/>
      <c r="T24" s="640"/>
      <c r="U24" s="643"/>
      <c r="V24" s="640">
        <v>-2675.4549999999999</v>
      </c>
      <c r="W24" s="640">
        <v>-2732.7860000000001</v>
      </c>
      <c r="X24" s="640">
        <v>-3031.741</v>
      </c>
      <c r="Y24" s="640">
        <v>-2847.47</v>
      </c>
      <c r="Z24" s="643">
        <v>-11287.454</v>
      </c>
      <c r="AA24" s="640">
        <v>-1739.3879999999999</v>
      </c>
      <c r="AB24" s="640">
        <v>-1898.5550000000001</v>
      </c>
      <c r="AC24" s="640">
        <v>-2190.6289999999999</v>
      </c>
      <c r="AD24" s="640">
        <v>-2711.2710000000002</v>
      </c>
      <c r="AE24" s="643">
        <v>-8539.8449999999993</v>
      </c>
      <c r="AF24" s="640">
        <v>-2766.9560000000001</v>
      </c>
      <c r="AG24" s="640">
        <v>-2892.3270000000002</v>
      </c>
      <c r="AH24" s="640">
        <v>-2968.5149999999999</v>
      </c>
      <c r="AI24" s="640">
        <v>-2666.41</v>
      </c>
      <c r="AJ24" s="643">
        <v>-11294.209000000001</v>
      </c>
      <c r="AK24" s="640">
        <v>-3461.6120000000001</v>
      </c>
    </row>
    <row r="25" spans="1:37" s="637" customFormat="1" ht="15" customHeight="1">
      <c r="A25" s="614" t="s">
        <v>1160</v>
      </c>
      <c r="B25" s="645"/>
      <c r="C25" s="645"/>
      <c r="D25" s="645"/>
      <c r="E25" s="645"/>
      <c r="F25" s="646"/>
      <c r="G25" s="645"/>
      <c r="H25" s="645"/>
      <c r="I25" s="645"/>
      <c r="J25" s="645"/>
      <c r="K25" s="665"/>
      <c r="L25" s="645"/>
      <c r="M25" s="645"/>
      <c r="N25" s="645"/>
      <c r="O25" s="645"/>
      <c r="P25" s="646"/>
      <c r="Q25" s="645"/>
      <c r="R25" s="645"/>
      <c r="S25" s="645"/>
      <c r="T25" s="645"/>
      <c r="U25" s="646"/>
      <c r="V25" s="645">
        <v>-307.72800000000001</v>
      </c>
      <c r="W25" s="645">
        <v>-395.63400000000001</v>
      </c>
      <c r="X25" s="645">
        <v>-411.589</v>
      </c>
      <c r="Y25" s="645">
        <v>-411.69499999999999</v>
      </c>
      <c r="Z25" s="646">
        <v>-1526.6479999999999</v>
      </c>
      <c r="AA25" s="645">
        <v>5.8959999999999999</v>
      </c>
      <c r="AB25" s="645">
        <v>-194.88900000000001</v>
      </c>
      <c r="AC25" s="645">
        <v>-48.8</v>
      </c>
      <c r="AD25" s="645">
        <v>162.49600000000001</v>
      </c>
      <c r="AE25" s="646">
        <v>-75.296000000000006</v>
      </c>
      <c r="AF25" s="645">
        <v>-27.324999999999999</v>
      </c>
      <c r="AG25" s="645">
        <v>-191.31899999999999</v>
      </c>
      <c r="AH25" s="645">
        <v>55.670999999999999</v>
      </c>
      <c r="AI25" s="640">
        <v>91.563999999999993</v>
      </c>
      <c r="AJ25" s="643">
        <v>-71.406999999999996</v>
      </c>
      <c r="AK25" s="640">
        <v>-95.858000000000004</v>
      </c>
    </row>
    <row r="26" spans="1:37" s="637" customFormat="1" ht="15" customHeight="1">
      <c r="A26" s="614"/>
      <c r="B26" s="645"/>
      <c r="C26" s="645"/>
      <c r="D26" s="645"/>
      <c r="E26" s="645"/>
      <c r="F26" s="646"/>
      <c r="G26" s="645"/>
      <c r="H26" s="645"/>
      <c r="I26" s="645"/>
      <c r="J26" s="645"/>
      <c r="K26" s="665"/>
      <c r="L26" s="645"/>
      <c r="M26" s="645"/>
      <c r="N26" s="645"/>
      <c r="O26" s="645"/>
      <c r="P26" s="646"/>
      <c r="Q26" s="645"/>
      <c r="R26" s="645"/>
      <c r="S26" s="645"/>
      <c r="T26" s="645"/>
      <c r="U26" s="646"/>
      <c r="V26" s="645"/>
      <c r="W26" s="645"/>
      <c r="X26" s="645"/>
      <c r="Y26" s="645"/>
      <c r="Z26" s="646"/>
      <c r="AA26" s="645"/>
      <c r="AB26" s="645"/>
      <c r="AC26" s="645"/>
      <c r="AD26" s="645"/>
      <c r="AE26" s="646"/>
      <c r="AF26" s="645"/>
      <c r="AG26" s="645"/>
      <c r="AH26" s="645"/>
      <c r="AI26" s="645"/>
      <c r="AJ26" s="646"/>
      <c r="AK26" s="645"/>
    </row>
    <row r="27" spans="1:37" s="637" customFormat="1" ht="13.5" thickBot="1">
      <c r="A27" s="664" t="s">
        <v>1207</v>
      </c>
      <c r="B27" s="638"/>
      <c r="C27" s="638"/>
      <c r="D27" s="638"/>
      <c r="E27" s="638"/>
      <c r="F27" s="638"/>
      <c r="G27" s="638"/>
      <c r="H27" s="638"/>
      <c r="I27" s="638"/>
      <c r="J27" s="638"/>
      <c r="K27" s="638"/>
      <c r="L27" s="638"/>
      <c r="M27" s="638"/>
      <c r="N27" s="638"/>
      <c r="O27" s="638"/>
      <c r="P27" s="638"/>
      <c r="Q27" s="638"/>
      <c r="R27" s="638"/>
      <c r="S27" s="638"/>
      <c r="T27" s="638"/>
      <c r="U27" s="638"/>
      <c r="V27" s="638">
        <v>5824.05</v>
      </c>
      <c r="W27" s="638">
        <v>6133.5879999999997</v>
      </c>
      <c r="X27" s="638">
        <v>6143.7730000000001</v>
      </c>
      <c r="Y27" s="638">
        <v>5714.6629999999996</v>
      </c>
      <c r="Z27" s="638">
        <v>23816.075000000001</v>
      </c>
      <c r="AA27" s="638">
        <v>5162.3710000000001</v>
      </c>
      <c r="AB27" s="638">
        <v>5575.058</v>
      </c>
      <c r="AC27" s="638">
        <v>5594.7340000000004</v>
      </c>
      <c r="AD27" s="638">
        <v>5817.4129999999996</v>
      </c>
      <c r="AE27" s="638">
        <v>22149.579000000002</v>
      </c>
      <c r="AF27" s="638">
        <v>6175.64</v>
      </c>
      <c r="AG27" s="638">
        <v>6168.9059999999999</v>
      </c>
      <c r="AH27" s="638">
        <v>6254.1030000000001</v>
      </c>
      <c r="AI27" s="638">
        <v>6280.241</v>
      </c>
      <c r="AJ27" s="638">
        <v>24878.891</v>
      </c>
      <c r="AK27" s="638">
        <v>6419.482</v>
      </c>
    </row>
    <row r="28" spans="1:37">
      <c r="B28" s="636"/>
      <c r="C28" s="636"/>
      <c r="D28" s="636"/>
      <c r="E28" s="636"/>
      <c r="F28" s="636"/>
      <c r="G28" s="636"/>
      <c r="H28" s="636"/>
      <c r="I28" s="636"/>
      <c r="J28" s="636"/>
      <c r="K28" s="636"/>
      <c r="L28" s="636"/>
      <c r="M28" s="636"/>
      <c r="N28" s="636"/>
      <c r="O28" s="636"/>
      <c r="P28" s="636"/>
      <c r="Q28" s="636"/>
      <c r="R28" s="636"/>
      <c r="S28" s="636"/>
      <c r="T28" s="636"/>
      <c r="U28" s="636"/>
      <c r="V28" s="636"/>
      <c r="W28" s="636"/>
      <c r="X28" s="636"/>
      <c r="Y28" s="636"/>
      <c r="Z28" s="636"/>
      <c r="AA28" s="636"/>
      <c r="AB28" s="636"/>
      <c r="AC28" s="636"/>
      <c r="AD28" s="636"/>
      <c r="AE28" s="636"/>
      <c r="AF28" s="636"/>
      <c r="AG28" s="636"/>
      <c r="AH28" s="636"/>
    </row>
    <row r="30" spans="1:37">
      <c r="V30" s="633"/>
      <c r="W30" s="633"/>
      <c r="X30" s="633"/>
      <c r="Y30" s="633"/>
    </row>
    <row r="31" spans="1:37">
      <c r="B31" s="633"/>
      <c r="C31" s="633"/>
      <c r="D31" s="633"/>
      <c r="E31" s="633"/>
      <c r="F31" s="633"/>
      <c r="G31" s="633"/>
      <c r="H31" s="633"/>
      <c r="I31" s="633"/>
      <c r="J31" s="633"/>
      <c r="K31" s="633"/>
      <c r="L31" s="633"/>
      <c r="M31" s="633"/>
      <c r="N31" s="633"/>
      <c r="O31" s="633"/>
      <c r="P31" s="633"/>
      <c r="Q31" s="633"/>
      <c r="R31" s="633"/>
      <c r="U31" s="633"/>
      <c r="V31" s="633"/>
      <c r="W31" s="633"/>
      <c r="X31" s="633"/>
      <c r="Y31" s="633"/>
      <c r="Z31" s="633"/>
    </row>
    <row r="32" spans="1:37">
      <c r="B32" s="633"/>
      <c r="C32" s="633"/>
      <c r="D32" s="633"/>
      <c r="E32" s="633"/>
      <c r="F32" s="633"/>
      <c r="G32" s="633"/>
      <c r="H32" s="633"/>
      <c r="I32" s="633"/>
      <c r="J32" s="633"/>
      <c r="K32" s="633"/>
      <c r="L32" s="633"/>
      <c r="M32" s="633"/>
      <c r="N32" s="633"/>
      <c r="O32" s="633"/>
      <c r="P32" s="633"/>
      <c r="Q32" s="633"/>
      <c r="R32" s="633"/>
      <c r="S32" s="633"/>
      <c r="T32" s="633"/>
      <c r="U32" s="633"/>
      <c r="V32" s="633"/>
      <c r="W32" s="633"/>
      <c r="X32" s="633"/>
      <c r="Y32" s="633"/>
      <c r="Z32" s="633"/>
    </row>
    <row r="33" spans="2:26">
      <c r="B33" s="633"/>
      <c r="C33" s="633"/>
      <c r="D33" s="633"/>
      <c r="E33" s="633"/>
      <c r="F33" s="633"/>
      <c r="G33" s="633"/>
      <c r="H33" s="633"/>
      <c r="I33" s="633"/>
      <c r="J33" s="633"/>
      <c r="K33" s="633"/>
      <c r="L33" s="633"/>
      <c r="M33" s="633"/>
      <c r="N33" s="633"/>
      <c r="O33" s="633"/>
      <c r="P33" s="633"/>
      <c r="Q33" s="633"/>
      <c r="R33" s="633"/>
      <c r="S33" s="633"/>
      <c r="T33" s="633"/>
      <c r="U33" s="633"/>
      <c r="V33" s="633"/>
      <c r="W33" s="633"/>
      <c r="X33" s="633"/>
      <c r="Y33" s="633"/>
      <c r="Z33" s="633"/>
    </row>
    <row r="34" spans="2:26">
      <c r="B34" s="633"/>
      <c r="C34" s="633"/>
      <c r="D34" s="633"/>
      <c r="E34" s="633"/>
      <c r="F34" s="633"/>
      <c r="G34" s="633"/>
      <c r="H34" s="633"/>
      <c r="I34" s="633"/>
      <c r="J34" s="633"/>
      <c r="K34" s="633"/>
      <c r="L34" s="633"/>
      <c r="M34" s="633"/>
      <c r="N34" s="633"/>
      <c r="O34" s="633"/>
      <c r="P34" s="633"/>
      <c r="Q34" s="633"/>
      <c r="R34" s="633"/>
      <c r="S34" s="633"/>
      <c r="T34" s="633"/>
      <c r="U34" s="633"/>
      <c r="V34" s="633"/>
      <c r="W34" s="633"/>
      <c r="X34" s="633"/>
      <c r="Y34" s="633"/>
      <c r="Z34" s="633"/>
    </row>
    <row r="35" spans="2:26">
      <c r="B35" s="633"/>
      <c r="C35" s="633"/>
      <c r="D35" s="633"/>
      <c r="E35" s="633"/>
      <c r="F35" s="633"/>
      <c r="G35" s="633"/>
      <c r="H35" s="633"/>
      <c r="I35" s="633"/>
      <c r="J35" s="633"/>
      <c r="K35" s="633"/>
      <c r="L35" s="633"/>
      <c r="M35" s="633"/>
      <c r="N35" s="633"/>
      <c r="O35" s="633"/>
      <c r="P35" s="633"/>
      <c r="Q35" s="633"/>
      <c r="R35" s="633"/>
      <c r="S35" s="633"/>
      <c r="T35" s="633"/>
      <c r="U35" s="633"/>
      <c r="V35" s="633"/>
      <c r="W35" s="633"/>
      <c r="X35" s="633"/>
      <c r="Y35" s="633"/>
      <c r="Z35" s="633"/>
    </row>
    <row r="36" spans="2:26">
      <c r="B36" s="633"/>
      <c r="C36" s="633"/>
      <c r="D36" s="633"/>
      <c r="E36" s="633"/>
      <c r="F36" s="633"/>
      <c r="G36" s="633"/>
      <c r="H36" s="633"/>
      <c r="I36" s="633"/>
      <c r="J36" s="633"/>
      <c r="K36" s="633"/>
      <c r="L36" s="633"/>
      <c r="M36" s="633"/>
      <c r="N36" s="633"/>
      <c r="O36" s="633"/>
      <c r="P36" s="633"/>
      <c r="Q36" s="633"/>
      <c r="R36" s="633"/>
      <c r="S36" s="633"/>
      <c r="T36" s="633"/>
      <c r="U36" s="633"/>
      <c r="V36" s="633"/>
      <c r="W36" s="633"/>
      <c r="X36" s="633"/>
      <c r="Y36" s="633"/>
      <c r="Z36" s="633"/>
    </row>
    <row r="37" spans="2:26">
      <c r="B37" s="633"/>
      <c r="C37" s="633"/>
      <c r="D37" s="633"/>
      <c r="E37" s="633"/>
      <c r="F37" s="633"/>
      <c r="G37" s="633"/>
      <c r="H37" s="633"/>
      <c r="I37" s="633"/>
      <c r="J37" s="633"/>
      <c r="K37" s="633"/>
      <c r="L37" s="633"/>
      <c r="M37" s="633"/>
      <c r="N37" s="633"/>
      <c r="O37" s="633"/>
      <c r="P37" s="633"/>
      <c r="Q37" s="633"/>
      <c r="R37" s="633"/>
      <c r="S37" s="633"/>
      <c r="T37" s="633"/>
      <c r="U37" s="633"/>
      <c r="V37" s="633"/>
      <c r="W37" s="633"/>
      <c r="X37" s="633"/>
      <c r="Y37" s="633"/>
      <c r="Z37" s="633"/>
    </row>
    <row r="38" spans="2:26">
      <c r="B38" s="633"/>
      <c r="C38" s="633"/>
      <c r="D38" s="633"/>
      <c r="E38" s="633"/>
      <c r="F38" s="633"/>
      <c r="G38" s="633"/>
      <c r="H38" s="633"/>
      <c r="I38" s="633"/>
      <c r="J38" s="633"/>
      <c r="K38" s="633"/>
      <c r="L38" s="633"/>
      <c r="M38" s="633"/>
      <c r="N38" s="633"/>
      <c r="O38" s="633"/>
      <c r="P38" s="633"/>
      <c r="Q38" s="633"/>
      <c r="R38" s="633"/>
      <c r="S38" s="633"/>
      <c r="T38" s="633"/>
      <c r="U38" s="633"/>
      <c r="V38" s="633"/>
      <c r="W38" s="633"/>
      <c r="X38" s="633"/>
      <c r="Y38" s="633"/>
      <c r="Z38" s="633"/>
    </row>
    <row r="39" spans="2:26">
      <c r="B39" s="633"/>
      <c r="C39" s="633"/>
      <c r="D39" s="633"/>
      <c r="E39" s="633"/>
      <c r="F39" s="633"/>
      <c r="G39" s="633"/>
      <c r="H39" s="633"/>
      <c r="I39" s="633"/>
      <c r="J39" s="633"/>
      <c r="K39" s="633"/>
      <c r="L39" s="633"/>
      <c r="M39" s="633"/>
      <c r="N39" s="633"/>
      <c r="O39" s="633"/>
      <c r="P39" s="633"/>
      <c r="Q39" s="633"/>
      <c r="R39" s="633"/>
      <c r="S39" s="633"/>
      <c r="T39" s="633"/>
      <c r="U39" s="633"/>
      <c r="V39" s="633"/>
      <c r="W39" s="633"/>
      <c r="X39" s="633"/>
      <c r="Y39" s="633"/>
      <c r="Z39" s="633"/>
    </row>
    <row r="40" spans="2:26">
      <c r="B40" s="633"/>
      <c r="C40" s="633"/>
      <c r="D40" s="633"/>
      <c r="E40" s="633"/>
      <c r="F40" s="633"/>
      <c r="G40" s="633"/>
      <c r="H40" s="633"/>
      <c r="I40" s="633"/>
      <c r="J40" s="633"/>
      <c r="K40" s="633"/>
      <c r="L40" s="633"/>
      <c r="M40" s="633"/>
      <c r="N40" s="633"/>
      <c r="O40" s="633"/>
      <c r="P40" s="633"/>
      <c r="Q40" s="633"/>
      <c r="R40" s="633"/>
      <c r="S40" s="633"/>
      <c r="T40" s="633"/>
      <c r="U40" s="633"/>
      <c r="V40" s="633"/>
      <c r="W40" s="633"/>
      <c r="X40" s="633"/>
      <c r="Y40" s="633"/>
      <c r="Z40" s="633"/>
    </row>
    <row r="41" spans="2:26">
      <c r="B41" s="633"/>
      <c r="C41" s="633"/>
      <c r="D41" s="633"/>
      <c r="E41" s="633"/>
      <c r="F41" s="633"/>
      <c r="G41" s="633"/>
      <c r="H41" s="633"/>
      <c r="I41" s="633"/>
      <c r="J41" s="633"/>
      <c r="K41" s="633"/>
      <c r="L41" s="633"/>
      <c r="M41" s="633"/>
      <c r="N41" s="633"/>
      <c r="O41" s="633"/>
      <c r="P41" s="633"/>
      <c r="Q41" s="633"/>
      <c r="R41" s="633"/>
      <c r="S41" s="633"/>
      <c r="T41" s="633"/>
      <c r="U41" s="633"/>
      <c r="V41" s="633"/>
      <c r="W41" s="633"/>
      <c r="X41" s="633"/>
      <c r="Y41" s="633"/>
      <c r="Z41" s="633"/>
    </row>
    <row r="42" spans="2:26">
      <c r="B42" s="633"/>
      <c r="C42" s="633"/>
      <c r="D42" s="633"/>
      <c r="E42" s="633"/>
      <c r="F42" s="633"/>
      <c r="G42" s="633"/>
      <c r="H42" s="633"/>
      <c r="I42" s="633"/>
      <c r="J42" s="633"/>
      <c r="K42" s="633"/>
      <c r="L42" s="633"/>
      <c r="M42" s="633"/>
      <c r="N42" s="633"/>
      <c r="O42" s="633"/>
      <c r="P42" s="633"/>
      <c r="Q42" s="633"/>
      <c r="R42" s="633"/>
      <c r="S42" s="633"/>
      <c r="T42" s="633"/>
      <c r="U42" s="633"/>
      <c r="V42" s="633"/>
      <c r="W42" s="633"/>
      <c r="X42" s="633"/>
      <c r="Y42" s="633"/>
      <c r="Z42" s="633"/>
    </row>
    <row r="43" spans="2:26">
      <c r="B43" s="633"/>
      <c r="C43" s="633"/>
      <c r="D43" s="633"/>
      <c r="E43" s="633"/>
      <c r="F43" s="633"/>
      <c r="G43" s="633"/>
      <c r="H43" s="633"/>
      <c r="I43" s="633"/>
      <c r="J43" s="633"/>
      <c r="K43" s="633"/>
      <c r="L43" s="633"/>
      <c r="M43" s="633"/>
      <c r="N43" s="633"/>
      <c r="O43" s="633"/>
      <c r="P43" s="633"/>
      <c r="Q43" s="633"/>
      <c r="R43" s="633"/>
      <c r="S43" s="633"/>
      <c r="T43" s="633"/>
      <c r="U43" s="633"/>
      <c r="V43" s="633"/>
      <c r="W43" s="633"/>
      <c r="X43" s="633"/>
      <c r="Y43" s="633"/>
      <c r="Z43" s="633"/>
    </row>
    <row r="44" spans="2:26">
      <c r="B44" s="633"/>
      <c r="C44" s="633"/>
      <c r="D44" s="633"/>
      <c r="E44" s="633"/>
      <c r="F44" s="633"/>
      <c r="G44" s="633"/>
      <c r="H44" s="633"/>
      <c r="I44" s="633"/>
      <c r="J44" s="633"/>
      <c r="K44" s="633"/>
      <c r="L44" s="633"/>
      <c r="M44" s="633"/>
      <c r="N44" s="633"/>
      <c r="O44" s="633"/>
      <c r="P44" s="633"/>
      <c r="Q44" s="633"/>
      <c r="R44" s="633"/>
      <c r="S44" s="633"/>
      <c r="T44" s="633"/>
      <c r="U44" s="633"/>
      <c r="V44" s="633"/>
      <c r="W44" s="633"/>
      <c r="X44" s="633"/>
      <c r="Y44" s="633"/>
      <c r="Z44" s="633"/>
    </row>
    <row r="45" spans="2:26">
      <c r="B45" s="633"/>
      <c r="C45" s="633"/>
      <c r="D45" s="633"/>
      <c r="E45" s="633"/>
      <c r="F45" s="633"/>
      <c r="G45" s="633"/>
      <c r="H45" s="633"/>
      <c r="I45" s="633"/>
      <c r="J45" s="633"/>
      <c r="K45" s="633"/>
      <c r="L45" s="633"/>
      <c r="M45" s="633"/>
      <c r="N45" s="633"/>
      <c r="O45" s="633"/>
      <c r="P45" s="633"/>
      <c r="Q45" s="633"/>
      <c r="R45" s="633"/>
      <c r="S45" s="633"/>
      <c r="T45" s="633"/>
      <c r="U45" s="633"/>
      <c r="V45" s="633"/>
      <c r="W45" s="633"/>
      <c r="X45" s="633"/>
      <c r="Y45" s="633"/>
      <c r="Z45" s="633"/>
    </row>
    <row r="46" spans="2:26">
      <c r="B46" s="633"/>
      <c r="C46" s="633"/>
      <c r="D46" s="633"/>
      <c r="E46" s="633"/>
      <c r="F46" s="633"/>
      <c r="G46" s="633"/>
      <c r="H46" s="633"/>
      <c r="I46" s="633"/>
      <c r="J46" s="633"/>
      <c r="K46" s="633"/>
      <c r="L46" s="633"/>
      <c r="M46" s="633"/>
      <c r="N46" s="633"/>
      <c r="O46" s="633"/>
      <c r="P46" s="633"/>
      <c r="Q46" s="633"/>
      <c r="R46" s="633"/>
      <c r="S46" s="633"/>
      <c r="T46" s="633"/>
      <c r="U46" s="633"/>
      <c r="V46" s="633"/>
      <c r="W46" s="633"/>
      <c r="X46" s="633"/>
      <c r="Y46" s="633"/>
      <c r="Z46" s="633"/>
    </row>
    <row r="47" spans="2:26">
      <c r="B47" s="636"/>
      <c r="C47" s="636"/>
      <c r="D47" s="636"/>
      <c r="E47" s="636"/>
      <c r="F47" s="636"/>
      <c r="G47" s="636"/>
      <c r="H47" s="636"/>
      <c r="I47" s="636"/>
      <c r="J47" s="636"/>
      <c r="K47" s="636"/>
      <c r="L47" s="636"/>
      <c r="M47" s="636"/>
      <c r="N47" s="636"/>
      <c r="O47" s="636"/>
      <c r="P47" s="636"/>
      <c r="Q47" s="636"/>
      <c r="R47" s="636"/>
      <c r="S47" s="636"/>
      <c r="T47" s="636"/>
      <c r="U47" s="636"/>
      <c r="V47" s="636"/>
      <c r="W47" s="636"/>
      <c r="X47" s="636"/>
      <c r="Y47" s="636"/>
      <c r="Z47" s="636"/>
    </row>
    <row r="48" spans="2:26">
      <c r="B48" s="636"/>
      <c r="C48" s="636"/>
      <c r="D48" s="636"/>
      <c r="E48" s="636"/>
      <c r="F48" s="636"/>
      <c r="G48" s="636"/>
      <c r="H48" s="636"/>
      <c r="I48" s="636"/>
      <c r="J48" s="636"/>
      <c r="K48" s="636"/>
      <c r="L48" s="636"/>
      <c r="M48" s="636"/>
      <c r="N48" s="636"/>
      <c r="O48" s="636"/>
      <c r="P48" s="636"/>
      <c r="Q48" s="636"/>
      <c r="R48" s="636"/>
      <c r="S48" s="636"/>
      <c r="T48" s="636"/>
      <c r="U48" s="636"/>
      <c r="V48" s="636"/>
      <c r="W48" s="636"/>
      <c r="X48" s="636"/>
      <c r="Y48" s="636"/>
      <c r="Z48" s="636"/>
    </row>
  </sheetData>
  <printOptions horizontalCentered="1" verticalCentered="1"/>
  <pageMargins left="0" right="0" top="0" bottom="0" header="0" footer="0"/>
  <pageSetup paperSize="9" scale="63" orientation="landscape" horizontalDpi="1200" verticalDpi="1200" r:id="rId1"/>
  <headerFooter alignWithMargins="0"/>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08080"/>
    <pageSetUpPr fitToPage="1"/>
  </sheetPr>
  <dimension ref="A1:AK48"/>
  <sheetViews>
    <sheetView showGridLines="0" zoomScaleNormal="100" workbookViewId="0">
      <pane xSplit="1" ySplit="5" topLeftCell="AD6" activePane="bottomRight" state="frozen"/>
      <selection activeCell="W19" sqref="W19"/>
      <selection pane="topRight" activeCell="W19" sqref="W19"/>
      <selection pane="bottomLeft" activeCell="W19" sqref="W19"/>
      <selection pane="bottomRight"/>
    </sheetView>
  </sheetViews>
  <sheetFormatPr defaultRowHeight="12.75" outlineLevelCol="1"/>
  <cols>
    <col min="1" max="1" width="61.7109375" style="632" customWidth="1"/>
    <col min="2" max="17" width="13.7109375" style="632" hidden="1" customWidth="1" outlineLevel="1"/>
    <col min="18" max="20" width="13.5703125" style="632" hidden="1" customWidth="1" outlineLevel="1"/>
    <col min="21" max="21" width="13.7109375" style="632" hidden="1" customWidth="1" outlineLevel="1"/>
    <col min="22" max="22" width="13.7109375" style="632" customWidth="1" collapsed="1"/>
    <col min="23" max="37" width="13.7109375" style="632" customWidth="1"/>
    <col min="38" max="16384" width="9.140625" style="632"/>
  </cols>
  <sheetData>
    <row r="1" spans="1:37" s="660" customFormat="1" ht="32.25" customHeight="1">
      <c r="A1" s="675" t="s">
        <v>1376</v>
      </c>
      <c r="B1" s="674"/>
      <c r="C1" s="674"/>
      <c r="D1" s="674"/>
      <c r="E1" s="674"/>
      <c r="F1" s="674"/>
      <c r="G1" s="674"/>
      <c r="H1" s="674"/>
      <c r="I1" s="674"/>
      <c r="J1" s="674"/>
      <c r="K1" s="674"/>
      <c r="L1" s="674"/>
      <c r="M1" s="674"/>
      <c r="N1" s="674"/>
      <c r="O1" s="674"/>
      <c r="P1" s="674"/>
      <c r="Q1" s="674"/>
      <c r="R1" s="674"/>
      <c r="S1" s="674"/>
      <c r="T1" s="674"/>
      <c r="U1" s="674"/>
      <c r="V1" s="674"/>
      <c r="W1" s="674"/>
      <c r="X1" s="674"/>
      <c r="Y1" s="674"/>
      <c r="Z1" s="674"/>
      <c r="AA1" s="674"/>
      <c r="AB1" s="674"/>
      <c r="AC1" s="674"/>
      <c r="AD1" s="674"/>
      <c r="AE1" s="674"/>
      <c r="AF1" s="674"/>
      <c r="AG1" s="674"/>
      <c r="AH1" s="674"/>
      <c r="AI1" s="674"/>
      <c r="AJ1" s="674"/>
      <c r="AK1" s="674"/>
    </row>
    <row r="2" spans="1:37" s="658" customFormat="1" ht="8.25" customHeight="1">
      <c r="A2" s="659"/>
    </row>
    <row r="3" spans="1:37">
      <c r="A3" s="657"/>
      <c r="B3" s="656"/>
      <c r="C3" s="626"/>
      <c r="G3" s="626"/>
      <c r="H3" s="626"/>
      <c r="AK3" s="632" t="s">
        <v>1208</v>
      </c>
    </row>
    <row r="4" spans="1:37" ht="13.5" thickBot="1">
      <c r="A4" s="673"/>
      <c r="B4" s="671"/>
      <c r="C4" s="671"/>
      <c r="D4" s="671"/>
      <c r="E4" s="672"/>
      <c r="F4" s="672"/>
      <c r="G4" s="671"/>
      <c r="H4" s="671"/>
      <c r="I4" s="671"/>
      <c r="J4" s="672"/>
      <c r="K4" s="672"/>
      <c r="L4" s="671"/>
      <c r="M4" s="671"/>
      <c r="N4" s="671"/>
      <c r="O4" s="671"/>
      <c r="P4" s="672"/>
      <c r="Q4" s="671"/>
      <c r="R4" s="671"/>
      <c r="S4" s="671"/>
      <c r="T4" s="671"/>
      <c r="U4" s="672"/>
      <c r="V4" s="671"/>
      <c r="W4" s="671"/>
      <c r="X4" s="671"/>
      <c r="Y4" s="671"/>
      <c r="Z4" s="672"/>
      <c r="AA4" s="671"/>
      <c r="AB4" s="671"/>
      <c r="AC4" s="671"/>
      <c r="AD4" s="671"/>
      <c r="AE4" s="671"/>
      <c r="AF4" s="671"/>
      <c r="AG4" s="671"/>
      <c r="AH4" s="671"/>
      <c r="AI4" s="671"/>
      <c r="AJ4" s="671"/>
      <c r="AK4" s="671"/>
    </row>
    <row r="5" spans="1:37">
      <c r="A5" s="670"/>
      <c r="B5" s="651"/>
      <c r="C5" s="651"/>
      <c r="D5" s="651"/>
      <c r="E5" s="651"/>
      <c r="F5" s="653"/>
      <c r="G5" s="651"/>
      <c r="H5" s="651"/>
      <c r="I5" s="651"/>
      <c r="J5" s="651"/>
      <c r="K5" s="669"/>
      <c r="L5" s="651"/>
      <c r="M5" s="651"/>
      <c r="N5" s="651"/>
      <c r="O5" s="651"/>
      <c r="P5" s="653"/>
      <c r="Q5" s="651"/>
      <c r="R5" s="651"/>
      <c r="S5" s="651"/>
      <c r="T5" s="651"/>
      <c r="U5" s="653"/>
      <c r="V5" s="651" t="s">
        <v>931</v>
      </c>
      <c r="W5" s="651" t="s">
        <v>941</v>
      </c>
      <c r="X5" s="651" t="s">
        <v>945</v>
      </c>
      <c r="Y5" s="651" t="s">
        <v>952</v>
      </c>
      <c r="Z5" s="653" t="s">
        <v>1187</v>
      </c>
      <c r="AA5" s="651" t="s">
        <v>976</v>
      </c>
      <c r="AB5" s="651" t="s">
        <v>1000</v>
      </c>
      <c r="AC5" s="651" t="s">
        <v>1016</v>
      </c>
      <c r="AD5" s="651" t="s">
        <v>1102</v>
      </c>
      <c r="AE5" s="653" t="s">
        <v>1197</v>
      </c>
      <c r="AF5" s="651" t="s">
        <v>1123</v>
      </c>
      <c r="AG5" s="651" t="s">
        <v>1143</v>
      </c>
      <c r="AH5" s="651" t="s">
        <v>1508</v>
      </c>
      <c r="AI5" s="651" t="s">
        <v>1586</v>
      </c>
      <c r="AJ5" s="653" t="s">
        <v>1202</v>
      </c>
      <c r="AK5" s="651" t="s">
        <v>1621</v>
      </c>
    </row>
    <row r="6" spans="1:37" ht="3" customHeight="1">
      <c r="A6" s="650"/>
      <c r="B6" s="642"/>
      <c r="C6" s="642"/>
      <c r="D6" s="642"/>
      <c r="E6" s="642"/>
      <c r="F6" s="668"/>
      <c r="G6" s="642"/>
      <c r="H6" s="642"/>
      <c r="I6" s="642"/>
      <c r="J6" s="642"/>
      <c r="K6" s="666"/>
      <c r="L6" s="642"/>
      <c r="M6" s="642"/>
      <c r="N6" s="642"/>
      <c r="O6" s="642"/>
      <c r="P6" s="643"/>
      <c r="Q6" s="642"/>
      <c r="R6" s="642"/>
      <c r="S6" s="642"/>
      <c r="T6" s="642"/>
      <c r="U6" s="643"/>
      <c r="V6" s="642"/>
      <c r="W6" s="642"/>
      <c r="X6" s="642"/>
      <c r="Y6" s="642"/>
      <c r="Z6" s="643"/>
      <c r="AE6" s="643"/>
      <c r="AJ6" s="643"/>
    </row>
    <row r="7" spans="1:37" s="637" customFormat="1" ht="15" customHeight="1">
      <c r="A7" s="615" t="s">
        <v>1177</v>
      </c>
      <c r="B7" s="645"/>
      <c r="C7" s="645"/>
      <c r="D7" s="645"/>
      <c r="E7" s="645"/>
      <c r="F7" s="646"/>
      <c r="G7" s="645"/>
      <c r="H7" s="645"/>
      <c r="I7" s="645"/>
      <c r="J7" s="645"/>
      <c r="K7" s="665"/>
      <c r="L7" s="645"/>
      <c r="M7" s="645"/>
      <c r="N7" s="645"/>
      <c r="O7" s="645"/>
      <c r="P7" s="646"/>
      <c r="Q7" s="645"/>
      <c r="R7" s="645"/>
      <c r="S7" s="645"/>
      <c r="T7" s="645"/>
      <c r="U7" s="646"/>
      <c r="V7" s="645">
        <v>15469.705</v>
      </c>
      <c r="W7" s="645">
        <v>15467.228999999999</v>
      </c>
      <c r="X7" s="645">
        <v>16756.703000000001</v>
      </c>
      <c r="Y7" s="645">
        <v>15988.545</v>
      </c>
      <c r="Z7" s="646">
        <v>63682.182999999997</v>
      </c>
      <c r="AA7" s="645">
        <v>15861.904</v>
      </c>
      <c r="AB7" s="645">
        <v>15804.679</v>
      </c>
      <c r="AC7" s="645">
        <v>16504.288</v>
      </c>
      <c r="AD7" s="645">
        <v>17256.609</v>
      </c>
      <c r="AE7" s="646">
        <v>65427.481</v>
      </c>
      <c r="AF7" s="645">
        <v>16048.513000000001</v>
      </c>
      <c r="AG7" s="645">
        <v>15636.744000000001</v>
      </c>
      <c r="AH7" s="645">
        <v>15229.433999999999</v>
      </c>
      <c r="AI7" s="645">
        <v>15298.989</v>
      </c>
      <c r="AJ7" s="646">
        <v>62213.680999999997</v>
      </c>
      <c r="AK7" s="645">
        <v>15222.575999999999</v>
      </c>
    </row>
    <row r="8" spans="1:37">
      <c r="A8" s="613" t="s">
        <v>1176</v>
      </c>
      <c r="B8" s="640"/>
      <c r="C8" s="640"/>
      <c r="D8" s="640"/>
      <c r="E8" s="640"/>
      <c r="F8" s="643"/>
      <c r="G8" s="640"/>
      <c r="H8" s="640"/>
      <c r="I8" s="640"/>
      <c r="J8" s="640"/>
      <c r="K8" s="666"/>
      <c r="L8" s="640"/>
      <c r="M8" s="640"/>
      <c r="N8" s="640"/>
      <c r="O8" s="640"/>
      <c r="P8" s="643"/>
      <c r="Q8" s="640"/>
      <c r="R8" s="640"/>
      <c r="S8" s="640"/>
      <c r="T8" s="640"/>
      <c r="U8" s="643"/>
      <c r="V8" s="640">
        <v>13562.541999999999</v>
      </c>
      <c r="W8" s="640">
        <v>14101.912</v>
      </c>
      <c r="X8" s="640">
        <v>14687.606</v>
      </c>
      <c r="Y8" s="640">
        <v>14836.298000000001</v>
      </c>
      <c r="Z8" s="643">
        <v>57188.360999999997</v>
      </c>
      <c r="AA8" s="640">
        <v>14246.986000000001</v>
      </c>
      <c r="AB8" s="640">
        <v>14576.949000000001</v>
      </c>
      <c r="AC8" s="640">
        <v>15041.121999999999</v>
      </c>
      <c r="AD8" s="640">
        <v>15450.126</v>
      </c>
      <c r="AE8" s="643">
        <v>59315.184999999998</v>
      </c>
      <c r="AF8" s="640">
        <v>14357.695</v>
      </c>
      <c r="AG8" s="640">
        <v>14314.991</v>
      </c>
      <c r="AH8" s="640">
        <v>14116.847</v>
      </c>
      <c r="AI8" s="640">
        <v>14092.358</v>
      </c>
      <c r="AJ8" s="643">
        <v>56881.892</v>
      </c>
      <c r="AK8" s="640">
        <v>13791.758</v>
      </c>
    </row>
    <row r="9" spans="1:37">
      <c r="A9" s="613" t="s">
        <v>1175</v>
      </c>
      <c r="B9" s="640"/>
      <c r="C9" s="640"/>
      <c r="D9" s="640"/>
      <c r="E9" s="640"/>
      <c r="F9" s="643"/>
      <c r="G9" s="640"/>
      <c r="H9" s="640"/>
      <c r="I9" s="640"/>
      <c r="J9" s="640"/>
      <c r="K9" s="666"/>
      <c r="L9" s="640"/>
      <c r="M9" s="640"/>
      <c r="N9" s="640"/>
      <c r="O9" s="640"/>
      <c r="P9" s="643"/>
      <c r="Q9" s="640"/>
      <c r="R9" s="640"/>
      <c r="S9" s="640"/>
      <c r="T9" s="640"/>
      <c r="U9" s="643"/>
      <c r="V9" s="640">
        <v>1907.162</v>
      </c>
      <c r="W9" s="640">
        <v>1365.316</v>
      </c>
      <c r="X9" s="640">
        <v>2069.096</v>
      </c>
      <c r="Y9" s="640">
        <v>1152.2460000000001</v>
      </c>
      <c r="Z9" s="643">
        <v>6493.8220000000001</v>
      </c>
      <c r="AA9" s="640">
        <v>1614.9169999999999</v>
      </c>
      <c r="AB9" s="640">
        <v>1227.729</v>
      </c>
      <c r="AC9" s="640">
        <v>1463.165</v>
      </c>
      <c r="AD9" s="640">
        <v>1806.482</v>
      </c>
      <c r="AE9" s="643">
        <v>6112.2950000000001</v>
      </c>
      <c r="AF9" s="640">
        <v>1690.817</v>
      </c>
      <c r="AG9" s="640">
        <v>1321.752</v>
      </c>
      <c r="AH9" s="640">
        <v>1112.587</v>
      </c>
      <c r="AI9" s="640">
        <v>1206.6300000000001</v>
      </c>
      <c r="AJ9" s="643">
        <v>5331.7879999999996</v>
      </c>
      <c r="AK9" s="640">
        <v>1430.818</v>
      </c>
    </row>
    <row r="10" spans="1:37" s="637" customFormat="1" ht="15" customHeight="1">
      <c r="A10" s="614" t="s">
        <v>1171</v>
      </c>
      <c r="B10" s="645"/>
      <c r="C10" s="645"/>
      <c r="D10" s="645"/>
      <c r="E10" s="645"/>
      <c r="F10" s="646"/>
      <c r="G10" s="645"/>
      <c r="H10" s="645"/>
      <c r="I10" s="645"/>
      <c r="J10" s="645"/>
      <c r="K10" s="665"/>
      <c r="L10" s="645"/>
      <c r="M10" s="645"/>
      <c r="N10" s="645"/>
      <c r="O10" s="645"/>
      <c r="P10" s="646"/>
      <c r="Q10" s="645"/>
      <c r="R10" s="645"/>
      <c r="S10" s="645"/>
      <c r="T10" s="645"/>
      <c r="U10" s="646"/>
      <c r="V10" s="645">
        <v>-4475.5640000000003</v>
      </c>
      <c r="W10" s="645">
        <v>-4447.7610000000004</v>
      </c>
      <c r="X10" s="645">
        <v>-4719.0559999999996</v>
      </c>
      <c r="Y10" s="645">
        <v>-4798.5749999999998</v>
      </c>
      <c r="Z10" s="646">
        <v>-18440.957999999999</v>
      </c>
      <c r="AA10" s="645">
        <v>-6474.817</v>
      </c>
      <c r="AB10" s="645">
        <v>-5984.4129999999996</v>
      </c>
      <c r="AC10" s="645">
        <v>-5206.78</v>
      </c>
      <c r="AD10" s="645">
        <v>-5631.6819999999998</v>
      </c>
      <c r="AE10" s="646">
        <v>-23297.692999999999</v>
      </c>
      <c r="AF10" s="645">
        <v>-4874.7039999999997</v>
      </c>
      <c r="AG10" s="645">
        <v>-3913.1239999999998</v>
      </c>
      <c r="AH10" s="645">
        <v>-3503.3969999999999</v>
      </c>
      <c r="AI10" s="645">
        <v>-3586.3220000000001</v>
      </c>
      <c r="AJ10" s="646">
        <v>-15877.548000000001</v>
      </c>
      <c r="AK10" s="645">
        <v>-3282.0340000000001</v>
      </c>
    </row>
    <row r="11" spans="1:37" ht="15" customHeight="1">
      <c r="A11" s="613" t="s">
        <v>49</v>
      </c>
      <c r="B11" s="640"/>
      <c r="C11" s="640"/>
      <c r="D11" s="640"/>
      <c r="E11" s="640"/>
      <c r="F11" s="643"/>
      <c r="G11" s="640"/>
      <c r="H11" s="640"/>
      <c r="I11" s="640"/>
      <c r="J11" s="640"/>
      <c r="K11" s="666"/>
      <c r="L11" s="640"/>
      <c r="M11" s="640"/>
      <c r="N11" s="640"/>
      <c r="O11" s="640"/>
      <c r="P11" s="643"/>
      <c r="Q11" s="640"/>
      <c r="R11" s="640"/>
      <c r="S11" s="640"/>
      <c r="T11" s="640"/>
      <c r="U11" s="643"/>
      <c r="V11" s="640">
        <v>-5355.61</v>
      </c>
      <c r="W11" s="640">
        <v>-5376.2939999999999</v>
      </c>
      <c r="X11" s="640">
        <v>-5597.1930000000002</v>
      </c>
      <c r="Y11" s="640">
        <v>-5983.1319999999996</v>
      </c>
      <c r="Z11" s="643">
        <v>-22312.231</v>
      </c>
      <c r="AA11" s="640">
        <v>-7051.4070000000002</v>
      </c>
      <c r="AB11" s="640">
        <v>-5941.3770000000004</v>
      </c>
      <c r="AC11" s="640">
        <v>-5756.857</v>
      </c>
      <c r="AD11" s="640">
        <v>-5065.8329999999996</v>
      </c>
      <c r="AE11" s="643">
        <v>-23815.475999999999</v>
      </c>
      <c r="AF11" s="640">
        <v>-4959.7629999999999</v>
      </c>
      <c r="AG11" s="640">
        <v>-4350.28</v>
      </c>
      <c r="AH11" s="640">
        <v>-3767.93</v>
      </c>
      <c r="AI11" s="640">
        <v>-3782.2020000000002</v>
      </c>
      <c r="AJ11" s="643">
        <v>-16860.177</v>
      </c>
      <c r="AK11" s="640">
        <v>-3557.2550000000001</v>
      </c>
    </row>
    <row r="12" spans="1:37" ht="15" hidden="1" customHeight="1">
      <c r="A12" s="617"/>
      <c r="B12" s="640"/>
      <c r="C12" s="640"/>
      <c r="D12" s="640"/>
      <c r="E12" s="640"/>
      <c r="F12" s="643"/>
      <c r="G12" s="640"/>
      <c r="H12" s="640"/>
      <c r="I12" s="640"/>
      <c r="J12" s="640"/>
      <c r="K12" s="666"/>
      <c r="L12" s="640"/>
      <c r="M12" s="640"/>
      <c r="N12" s="640"/>
      <c r="O12" s="640"/>
      <c r="P12" s="643"/>
      <c r="Q12" s="640"/>
      <c r="R12" s="640"/>
      <c r="S12" s="640"/>
      <c r="T12" s="640"/>
      <c r="U12" s="643"/>
      <c r="V12" s="640"/>
      <c r="W12" s="640"/>
      <c r="X12" s="640"/>
      <c r="Y12" s="640"/>
      <c r="Z12" s="643"/>
      <c r="AA12" s="640"/>
      <c r="AB12" s="640"/>
      <c r="AC12" s="640"/>
      <c r="AD12" s="640"/>
      <c r="AE12" s="643"/>
      <c r="AF12" s="640"/>
      <c r="AG12" s="640"/>
      <c r="AH12" s="640"/>
      <c r="AI12" s="640"/>
      <c r="AJ12" s="643"/>
      <c r="AK12" s="640"/>
    </row>
    <row r="13" spans="1:37" ht="15" customHeight="1">
      <c r="A13" s="617" t="s">
        <v>1170</v>
      </c>
      <c r="B13" s="640"/>
      <c r="C13" s="640"/>
      <c r="D13" s="640"/>
      <c r="E13" s="640"/>
      <c r="F13" s="643"/>
      <c r="G13" s="640"/>
      <c r="H13" s="640"/>
      <c r="I13" s="640"/>
      <c r="J13" s="640"/>
      <c r="K13" s="666"/>
      <c r="L13" s="640"/>
      <c r="M13" s="640"/>
      <c r="N13" s="640"/>
      <c r="O13" s="640"/>
      <c r="P13" s="643"/>
      <c r="Q13" s="640"/>
      <c r="R13" s="640"/>
      <c r="S13" s="640"/>
      <c r="T13" s="640"/>
      <c r="U13" s="643"/>
      <c r="V13" s="640">
        <v>0</v>
      </c>
      <c r="W13" s="640">
        <v>0</v>
      </c>
      <c r="X13" s="640">
        <v>0</v>
      </c>
      <c r="Y13" s="640">
        <v>-85.332999999999998</v>
      </c>
      <c r="Z13" s="643">
        <v>-85.332999999999998</v>
      </c>
      <c r="AA13" s="640">
        <v>0</v>
      </c>
      <c r="AB13" s="640">
        <v>-539.47799999999995</v>
      </c>
      <c r="AC13" s="640">
        <v>-87.983000000000004</v>
      </c>
      <c r="AD13" s="640">
        <v>-1254.538</v>
      </c>
      <c r="AE13" s="643">
        <v>-1881.999</v>
      </c>
      <c r="AF13" s="640">
        <v>-444.43900000000002</v>
      </c>
      <c r="AG13" s="640">
        <v>-105.261</v>
      </c>
      <c r="AH13" s="640">
        <v>-261.98899999999998</v>
      </c>
      <c r="AI13" s="640">
        <v>-282.49599999999998</v>
      </c>
      <c r="AJ13" s="643">
        <v>-1094.1869999999999</v>
      </c>
      <c r="AK13" s="640">
        <v>-187.21299999999999</v>
      </c>
    </row>
    <row r="14" spans="1:37" ht="15" customHeight="1">
      <c r="A14" s="616" t="s">
        <v>1169</v>
      </c>
      <c r="B14" s="640"/>
      <c r="C14" s="640"/>
      <c r="D14" s="640"/>
      <c r="E14" s="640"/>
      <c r="F14" s="643"/>
      <c r="G14" s="640"/>
      <c r="H14" s="640"/>
      <c r="I14" s="640"/>
      <c r="J14" s="640"/>
      <c r="K14" s="666"/>
      <c r="L14" s="640"/>
      <c r="M14" s="640"/>
      <c r="N14" s="640"/>
      <c r="O14" s="640"/>
      <c r="P14" s="643"/>
      <c r="Q14" s="640"/>
      <c r="R14" s="640"/>
      <c r="S14" s="640"/>
      <c r="T14" s="640"/>
      <c r="U14" s="643"/>
      <c r="V14" s="640">
        <v>-167.685</v>
      </c>
      <c r="W14" s="640">
        <v>-189.32599999999999</v>
      </c>
      <c r="X14" s="640">
        <v>-198.49799999999999</v>
      </c>
      <c r="Y14" s="640">
        <v>-190.69300000000001</v>
      </c>
      <c r="Z14" s="643">
        <v>-746.20399999999995</v>
      </c>
      <c r="AA14" s="640">
        <v>-237.428</v>
      </c>
      <c r="AB14" s="640">
        <v>-430.24099999999999</v>
      </c>
      <c r="AC14" s="640">
        <v>-255.179</v>
      </c>
      <c r="AD14" s="640">
        <v>-276.29500000000002</v>
      </c>
      <c r="AE14" s="643">
        <v>-1199.145</v>
      </c>
      <c r="AF14" s="640">
        <v>-283.524</v>
      </c>
      <c r="AG14" s="640">
        <v>-240.82400000000001</v>
      </c>
      <c r="AH14" s="640">
        <v>-207.87</v>
      </c>
      <c r="AI14" s="640">
        <v>-310.39299999999997</v>
      </c>
      <c r="AJ14" s="643">
        <v>-1042.6120000000001</v>
      </c>
      <c r="AK14" s="640">
        <v>-283.22899999999998</v>
      </c>
    </row>
    <row r="15" spans="1:37">
      <c r="A15" s="613" t="s">
        <v>1168</v>
      </c>
      <c r="B15" s="640"/>
      <c r="C15" s="640"/>
      <c r="D15" s="640"/>
      <c r="E15" s="640"/>
      <c r="F15" s="643"/>
      <c r="G15" s="640"/>
      <c r="H15" s="640"/>
      <c r="I15" s="640"/>
      <c r="J15" s="640"/>
      <c r="K15" s="666"/>
      <c r="L15" s="640"/>
      <c r="M15" s="640"/>
      <c r="N15" s="640"/>
      <c r="O15" s="640"/>
      <c r="P15" s="643"/>
      <c r="Q15" s="640"/>
      <c r="R15" s="640"/>
      <c r="S15" s="640"/>
      <c r="T15" s="640"/>
      <c r="U15" s="643"/>
      <c r="V15" s="640">
        <v>1047.731</v>
      </c>
      <c r="W15" s="640">
        <v>1117.8599999999999</v>
      </c>
      <c r="X15" s="640">
        <v>1076.635</v>
      </c>
      <c r="Y15" s="640">
        <v>1460.5830000000001</v>
      </c>
      <c r="Z15" s="643">
        <v>4702.8109999999997</v>
      </c>
      <c r="AA15" s="640">
        <v>814.01800000000003</v>
      </c>
      <c r="AB15" s="640">
        <v>926.68399999999997</v>
      </c>
      <c r="AC15" s="640">
        <v>893.24099999999999</v>
      </c>
      <c r="AD15" s="640">
        <v>964.98500000000001</v>
      </c>
      <c r="AE15" s="643">
        <v>3598.9279999999999</v>
      </c>
      <c r="AF15" s="640">
        <v>813.02300000000002</v>
      </c>
      <c r="AG15" s="640">
        <v>783.24199999999996</v>
      </c>
      <c r="AH15" s="640">
        <v>734.39200000000005</v>
      </c>
      <c r="AI15" s="640">
        <v>788.76900000000001</v>
      </c>
      <c r="AJ15" s="643">
        <v>3119.4279999999999</v>
      </c>
      <c r="AK15" s="640">
        <v>745.66399999999999</v>
      </c>
    </row>
    <row r="16" spans="1:37" s="637" customFormat="1" ht="15" customHeight="1">
      <c r="A16" s="615" t="s">
        <v>1211</v>
      </c>
      <c r="B16" s="645"/>
      <c r="C16" s="645"/>
      <c r="D16" s="645"/>
      <c r="E16" s="645"/>
      <c r="F16" s="646"/>
      <c r="G16" s="645"/>
      <c r="H16" s="645"/>
      <c r="I16" s="645"/>
      <c r="J16" s="645"/>
      <c r="K16" s="665"/>
      <c r="L16" s="645"/>
      <c r="M16" s="645"/>
      <c r="N16" s="645"/>
      <c r="O16" s="645"/>
      <c r="P16" s="646"/>
      <c r="Q16" s="645"/>
      <c r="R16" s="645"/>
      <c r="S16" s="645"/>
      <c r="T16" s="645"/>
      <c r="U16" s="646"/>
      <c r="V16" s="645">
        <v>10994.14</v>
      </c>
      <c r="W16" s="645">
        <v>11019.468000000001</v>
      </c>
      <c r="X16" s="645">
        <v>12037.646000000001</v>
      </c>
      <c r="Y16" s="645">
        <v>11189.968999999999</v>
      </c>
      <c r="Z16" s="646">
        <v>45241.224000000002</v>
      </c>
      <c r="AA16" s="645">
        <v>9387.0859999999993</v>
      </c>
      <c r="AB16" s="645">
        <v>9820.2649999999994</v>
      </c>
      <c r="AC16" s="645">
        <v>11297.508</v>
      </c>
      <c r="AD16" s="645">
        <v>11624.925999999999</v>
      </c>
      <c r="AE16" s="646">
        <v>42129.786999999997</v>
      </c>
      <c r="AF16" s="645">
        <v>11173.808999999999</v>
      </c>
      <c r="AG16" s="645">
        <v>11723.619000000001</v>
      </c>
      <c r="AH16" s="645">
        <v>11726.036</v>
      </c>
      <c r="AI16" s="645">
        <v>11712.665999999999</v>
      </c>
      <c r="AJ16" s="646">
        <v>46336.131999999998</v>
      </c>
      <c r="AK16" s="645">
        <v>11940.541999999999</v>
      </c>
    </row>
    <row r="17" spans="1:37" s="637" customFormat="1" ht="15" customHeight="1">
      <c r="A17" s="615" t="s">
        <v>69</v>
      </c>
      <c r="B17" s="645"/>
      <c r="C17" s="645"/>
      <c r="D17" s="645"/>
      <c r="E17" s="645"/>
      <c r="F17" s="646"/>
      <c r="G17" s="645"/>
      <c r="H17" s="645"/>
      <c r="I17" s="645"/>
      <c r="J17" s="645"/>
      <c r="K17" s="665"/>
      <c r="L17" s="645"/>
      <c r="M17" s="645"/>
      <c r="N17" s="645"/>
      <c r="O17" s="645"/>
      <c r="P17" s="646"/>
      <c r="Q17" s="645"/>
      <c r="R17" s="645"/>
      <c r="S17" s="645"/>
      <c r="T17" s="645"/>
      <c r="U17" s="646"/>
      <c r="V17" s="645">
        <v>-2674.44</v>
      </c>
      <c r="W17" s="645">
        <v>-2613.8150000000001</v>
      </c>
      <c r="X17" s="645">
        <v>-3460.5439999999999</v>
      </c>
      <c r="Y17" s="645">
        <v>-2964.4380000000001</v>
      </c>
      <c r="Z17" s="646">
        <v>-11713.237999999999</v>
      </c>
      <c r="AA17" s="645">
        <v>-2519.5140000000001</v>
      </c>
      <c r="AB17" s="645">
        <v>-2671.6120000000001</v>
      </c>
      <c r="AC17" s="645">
        <v>-3826.2280000000001</v>
      </c>
      <c r="AD17" s="645">
        <v>-3046.2829999999999</v>
      </c>
      <c r="AE17" s="646">
        <v>-12063.638000000001</v>
      </c>
      <c r="AF17" s="645">
        <v>-2337.625</v>
      </c>
      <c r="AG17" s="645">
        <v>-2909.3420000000001</v>
      </c>
      <c r="AH17" s="645">
        <v>-2750.5010000000002</v>
      </c>
      <c r="AI17" s="645">
        <v>-2804.194</v>
      </c>
      <c r="AJ17" s="646">
        <v>-10801.663</v>
      </c>
      <c r="AK17" s="645">
        <v>-2262.0410000000002</v>
      </c>
    </row>
    <row r="18" spans="1:37">
      <c r="A18" s="613" t="s">
        <v>432</v>
      </c>
      <c r="B18" s="640"/>
      <c r="C18" s="640"/>
      <c r="D18" s="640"/>
      <c r="E18" s="640"/>
      <c r="F18" s="643"/>
      <c r="G18" s="640"/>
      <c r="H18" s="640"/>
      <c r="I18" s="640"/>
      <c r="J18" s="640"/>
      <c r="K18" s="666"/>
      <c r="L18" s="640"/>
      <c r="M18" s="640"/>
      <c r="N18" s="640"/>
      <c r="O18" s="640"/>
      <c r="P18" s="643"/>
      <c r="Q18" s="640"/>
      <c r="R18" s="640"/>
      <c r="S18" s="640"/>
      <c r="T18" s="640"/>
      <c r="U18" s="643"/>
      <c r="V18" s="640">
        <v>6429.9920000000002</v>
      </c>
      <c r="W18" s="640">
        <v>6480.527</v>
      </c>
      <c r="X18" s="640">
        <v>6575.6419999999998</v>
      </c>
      <c r="Y18" s="640">
        <v>7144.1090000000004</v>
      </c>
      <c r="Z18" s="643">
        <v>26630.271000000001</v>
      </c>
      <c r="AA18" s="640">
        <v>6742.9530000000004</v>
      </c>
      <c r="AB18" s="640">
        <v>7094.2619999999997</v>
      </c>
      <c r="AC18" s="640">
        <v>7221.4880000000003</v>
      </c>
      <c r="AD18" s="640">
        <v>7450.3010000000004</v>
      </c>
      <c r="AE18" s="643">
        <v>28509.006000000001</v>
      </c>
      <c r="AF18" s="640">
        <v>7232.9939999999997</v>
      </c>
      <c r="AG18" s="640">
        <v>7405.808</v>
      </c>
      <c r="AH18" s="640">
        <v>7720.1790000000001</v>
      </c>
      <c r="AI18" s="640">
        <v>8092.7539999999999</v>
      </c>
      <c r="AJ18" s="643">
        <v>30451.737000000001</v>
      </c>
      <c r="AK18" s="640">
        <v>7858.1679999999997</v>
      </c>
    </row>
    <row r="19" spans="1:37">
      <c r="A19" s="613" t="s">
        <v>1210</v>
      </c>
      <c r="B19" s="640"/>
      <c r="C19" s="640"/>
      <c r="D19" s="640"/>
      <c r="E19" s="640"/>
      <c r="F19" s="643"/>
      <c r="G19" s="640"/>
      <c r="H19" s="640"/>
      <c r="I19" s="640"/>
      <c r="J19" s="640"/>
      <c r="K19" s="666"/>
      <c r="L19" s="640"/>
      <c r="M19" s="640"/>
      <c r="N19" s="640"/>
      <c r="O19" s="640"/>
      <c r="P19" s="643"/>
      <c r="Q19" s="640"/>
      <c r="R19" s="640"/>
      <c r="S19" s="640"/>
      <c r="T19" s="640"/>
      <c r="U19" s="643"/>
      <c r="V19" s="640">
        <v>1465.9590000000001</v>
      </c>
      <c r="W19" s="640">
        <v>1528.1179999999999</v>
      </c>
      <c r="X19" s="640">
        <v>1544.7940000000001</v>
      </c>
      <c r="Y19" s="640">
        <v>1585.796</v>
      </c>
      <c r="Z19" s="643">
        <v>6124.6689999999999</v>
      </c>
      <c r="AA19" s="640">
        <v>1523.5609999999999</v>
      </c>
      <c r="AB19" s="640">
        <v>1536.1880000000001</v>
      </c>
      <c r="AC19" s="640">
        <v>1530.0350000000001</v>
      </c>
      <c r="AD19" s="640">
        <v>1573.1559999999999</v>
      </c>
      <c r="AE19" s="643">
        <v>6162.942</v>
      </c>
      <c r="AF19" s="640">
        <v>1577.519</v>
      </c>
      <c r="AG19" s="640">
        <v>1437.489</v>
      </c>
      <c r="AH19" s="640">
        <v>1460.1120000000001</v>
      </c>
      <c r="AI19" s="640">
        <v>1680.3430000000001</v>
      </c>
      <c r="AJ19" s="643">
        <v>6155.4650000000001</v>
      </c>
      <c r="AK19" s="640">
        <v>1589.0730000000001</v>
      </c>
    </row>
    <row r="20" spans="1:37">
      <c r="A20" s="613" t="s">
        <v>1166</v>
      </c>
      <c r="B20" s="640"/>
      <c r="C20" s="640"/>
      <c r="D20" s="640"/>
      <c r="E20" s="640"/>
      <c r="F20" s="641"/>
      <c r="G20" s="640"/>
      <c r="H20" s="640"/>
      <c r="I20" s="640"/>
      <c r="J20" s="640"/>
      <c r="K20" s="667"/>
      <c r="L20" s="640"/>
      <c r="M20" s="640"/>
      <c r="N20" s="640"/>
      <c r="O20" s="640"/>
      <c r="P20" s="641"/>
      <c r="Q20" s="640"/>
      <c r="R20" s="640"/>
      <c r="S20" s="640"/>
      <c r="T20" s="640"/>
      <c r="U20" s="641"/>
      <c r="V20" s="640">
        <v>-9133.3880000000008</v>
      </c>
      <c r="W20" s="640">
        <v>-9208.2039999999997</v>
      </c>
      <c r="X20" s="640">
        <v>-10032.071</v>
      </c>
      <c r="Y20" s="640">
        <v>-10152.686</v>
      </c>
      <c r="Z20" s="641">
        <v>-38526.351000000002</v>
      </c>
      <c r="AA20" s="640">
        <v>-9294.2070000000003</v>
      </c>
      <c r="AB20" s="640">
        <v>-9828</v>
      </c>
      <c r="AC20" s="640">
        <v>-10973.11</v>
      </c>
      <c r="AD20" s="640">
        <v>-10308.601000000001</v>
      </c>
      <c r="AE20" s="641">
        <v>-40403.919999999998</v>
      </c>
      <c r="AF20" s="640">
        <v>-9584.6370000000006</v>
      </c>
      <c r="AG20" s="640">
        <v>-10174.455</v>
      </c>
      <c r="AH20" s="640">
        <v>-10336.528</v>
      </c>
      <c r="AI20" s="640">
        <v>-10984.593000000001</v>
      </c>
      <c r="AJ20" s="641">
        <v>-41080.214999999997</v>
      </c>
      <c r="AK20" s="640">
        <v>-10067.873</v>
      </c>
    </row>
    <row r="21" spans="1:37" s="637" customFormat="1" ht="15" customHeight="1">
      <c r="A21" s="613" t="s">
        <v>1165</v>
      </c>
      <c r="B21" s="640"/>
      <c r="C21" s="640"/>
      <c r="D21" s="640"/>
      <c r="E21" s="640"/>
      <c r="F21" s="643"/>
      <c r="G21" s="640"/>
      <c r="H21" s="640"/>
      <c r="I21" s="640"/>
      <c r="J21" s="640"/>
      <c r="K21" s="666"/>
      <c r="L21" s="640"/>
      <c r="M21" s="640"/>
      <c r="N21" s="640"/>
      <c r="O21" s="640"/>
      <c r="P21" s="643"/>
      <c r="Q21" s="640"/>
      <c r="R21" s="640"/>
      <c r="S21" s="640"/>
      <c r="T21" s="640"/>
      <c r="U21" s="643"/>
      <c r="V21" s="640">
        <v>-1437.0039999999999</v>
      </c>
      <c r="W21" s="640">
        <v>-1414.2560000000001</v>
      </c>
      <c r="X21" s="640">
        <v>-1548.9090000000001</v>
      </c>
      <c r="Y21" s="640">
        <v>-1541.6569999999999</v>
      </c>
      <c r="Z21" s="643">
        <v>-5941.8280000000004</v>
      </c>
      <c r="AA21" s="640">
        <v>-1491.8219999999999</v>
      </c>
      <c r="AB21" s="640">
        <v>-1474.0619999999999</v>
      </c>
      <c r="AC21" s="640">
        <v>-1604.6420000000001</v>
      </c>
      <c r="AD21" s="640">
        <v>-1761.14</v>
      </c>
      <c r="AE21" s="643">
        <v>-6331.6670000000004</v>
      </c>
      <c r="AF21" s="640">
        <v>-1563.5029999999999</v>
      </c>
      <c r="AG21" s="640">
        <v>-1578.184</v>
      </c>
      <c r="AH21" s="640">
        <v>-1594.2639999999999</v>
      </c>
      <c r="AI21" s="640">
        <v>-1592.6980000000001</v>
      </c>
      <c r="AJ21" s="643">
        <v>-6328.65</v>
      </c>
      <c r="AK21" s="640">
        <v>-1641.41</v>
      </c>
    </row>
    <row r="22" spans="1:37" ht="15" customHeight="1">
      <c r="A22" s="615"/>
      <c r="B22" s="640"/>
      <c r="C22" s="640"/>
      <c r="D22" s="640"/>
      <c r="E22" s="640"/>
      <c r="F22" s="643"/>
      <c r="G22" s="640"/>
      <c r="H22" s="640"/>
      <c r="I22" s="640"/>
      <c r="J22" s="640"/>
      <c r="K22" s="666"/>
      <c r="L22" s="640"/>
      <c r="M22" s="640"/>
      <c r="N22" s="640"/>
      <c r="O22" s="640"/>
      <c r="P22" s="643"/>
      <c r="Q22" s="640"/>
      <c r="R22" s="640"/>
      <c r="S22" s="640"/>
      <c r="T22" s="640"/>
      <c r="U22" s="643"/>
      <c r="V22" s="640"/>
      <c r="W22" s="640"/>
      <c r="X22" s="640"/>
      <c r="Y22" s="640"/>
      <c r="Z22" s="643"/>
      <c r="AA22" s="640"/>
      <c r="AB22" s="640"/>
      <c r="AC22" s="640"/>
      <c r="AD22" s="640"/>
      <c r="AE22" s="643"/>
      <c r="AF22" s="640"/>
      <c r="AG22" s="640"/>
      <c r="AH22" s="640"/>
      <c r="AI22" s="640"/>
      <c r="AJ22" s="643"/>
      <c r="AK22" s="640"/>
    </row>
    <row r="23" spans="1:37" s="637" customFormat="1" ht="15" customHeight="1">
      <c r="A23" s="614" t="s">
        <v>1209</v>
      </c>
      <c r="B23" s="645"/>
      <c r="C23" s="645"/>
      <c r="D23" s="645"/>
      <c r="E23" s="645"/>
      <c r="F23" s="646"/>
      <c r="G23" s="645"/>
      <c r="H23" s="645"/>
      <c r="I23" s="645"/>
      <c r="J23" s="645"/>
      <c r="K23" s="665"/>
      <c r="L23" s="645"/>
      <c r="M23" s="645"/>
      <c r="N23" s="645"/>
      <c r="O23" s="645"/>
      <c r="P23" s="646"/>
      <c r="Q23" s="645"/>
      <c r="R23" s="645"/>
      <c r="S23" s="645"/>
      <c r="T23" s="645"/>
      <c r="U23" s="646"/>
      <c r="V23" s="645">
        <v>8319.6990000000005</v>
      </c>
      <c r="W23" s="645">
        <v>8405.652</v>
      </c>
      <c r="X23" s="645">
        <v>8577.1020000000008</v>
      </c>
      <c r="Y23" s="645">
        <v>8225.5310000000009</v>
      </c>
      <c r="Z23" s="646">
        <v>33527.985999999997</v>
      </c>
      <c r="AA23" s="645">
        <v>6867.5709999999999</v>
      </c>
      <c r="AB23" s="645">
        <v>7148.6530000000002</v>
      </c>
      <c r="AC23" s="645">
        <v>7471.28</v>
      </c>
      <c r="AD23" s="645">
        <v>8578.643</v>
      </c>
      <c r="AE23" s="646">
        <v>30066.149000000001</v>
      </c>
      <c r="AF23" s="645">
        <v>8836.1830000000009</v>
      </c>
      <c r="AG23" s="645">
        <v>8814.277</v>
      </c>
      <c r="AH23" s="645">
        <v>8975.5349999999999</v>
      </c>
      <c r="AI23" s="645">
        <v>8908.4719999999998</v>
      </c>
      <c r="AJ23" s="646">
        <v>35534.468000000001</v>
      </c>
      <c r="AK23" s="645">
        <v>9678.5</v>
      </c>
    </row>
    <row r="24" spans="1:37" ht="15" customHeight="1">
      <c r="A24" s="613" t="s">
        <v>1162</v>
      </c>
      <c r="B24" s="640"/>
      <c r="C24" s="640"/>
      <c r="D24" s="640"/>
      <c r="E24" s="640"/>
      <c r="F24" s="643"/>
      <c r="G24" s="640"/>
      <c r="H24" s="640"/>
      <c r="I24" s="640"/>
      <c r="J24" s="640"/>
      <c r="K24" s="666"/>
      <c r="L24" s="640"/>
      <c r="M24" s="640"/>
      <c r="N24" s="640"/>
      <c r="O24" s="640"/>
      <c r="P24" s="643"/>
      <c r="Q24" s="640"/>
      <c r="R24" s="640"/>
      <c r="S24" s="640"/>
      <c r="T24" s="640"/>
      <c r="U24" s="643"/>
      <c r="V24" s="640">
        <v>-2559.3270000000002</v>
      </c>
      <c r="W24" s="640">
        <v>-2506.364</v>
      </c>
      <c r="X24" s="640">
        <v>-2728.0219999999999</v>
      </c>
      <c r="Y24" s="640">
        <v>-2658.3580000000002</v>
      </c>
      <c r="Z24" s="643">
        <v>-10452.073</v>
      </c>
      <c r="AA24" s="640">
        <v>-1775.537</v>
      </c>
      <c r="AB24" s="640">
        <v>-1856.59</v>
      </c>
      <c r="AC24" s="640">
        <v>-2063.587</v>
      </c>
      <c r="AD24" s="640">
        <v>-2945.0509999999999</v>
      </c>
      <c r="AE24" s="643">
        <v>-8640.7669999999998</v>
      </c>
      <c r="AF24" s="640">
        <v>-2769.085</v>
      </c>
      <c r="AG24" s="640">
        <v>-2827.8130000000001</v>
      </c>
      <c r="AH24" s="640">
        <v>-2955.2979999999998</v>
      </c>
      <c r="AI24" s="640">
        <v>-2734.07</v>
      </c>
      <c r="AJ24" s="643">
        <v>-11286.267</v>
      </c>
      <c r="AK24" s="640">
        <v>-3404.9769999999999</v>
      </c>
    </row>
    <row r="25" spans="1:37" s="637" customFormat="1" ht="15" customHeight="1">
      <c r="A25" s="614" t="s">
        <v>1160</v>
      </c>
      <c r="B25" s="645"/>
      <c r="C25" s="645"/>
      <c r="D25" s="645"/>
      <c r="E25" s="645"/>
      <c r="F25" s="646"/>
      <c r="G25" s="645"/>
      <c r="H25" s="645"/>
      <c r="I25" s="645"/>
      <c r="J25" s="645"/>
      <c r="K25" s="665"/>
      <c r="L25" s="645"/>
      <c r="M25" s="645"/>
      <c r="N25" s="645"/>
      <c r="O25" s="645"/>
      <c r="P25" s="646"/>
      <c r="Q25" s="645"/>
      <c r="R25" s="645"/>
      <c r="S25" s="645"/>
      <c r="T25" s="645"/>
      <c r="U25" s="646"/>
      <c r="V25" s="645">
        <v>-105.41500000000001</v>
      </c>
      <c r="W25" s="645">
        <v>-79.45</v>
      </c>
      <c r="X25" s="645">
        <v>-79.122</v>
      </c>
      <c r="Y25" s="645">
        <v>-92.082999999999998</v>
      </c>
      <c r="Z25" s="646">
        <v>-356.07</v>
      </c>
      <c r="AA25" s="645">
        <v>-64.094999999999999</v>
      </c>
      <c r="AB25" s="645">
        <v>-68.801000000000002</v>
      </c>
      <c r="AC25" s="645">
        <v>-58.572000000000003</v>
      </c>
      <c r="AD25" s="645">
        <v>-33.212000000000003</v>
      </c>
      <c r="AE25" s="646">
        <v>-224.68</v>
      </c>
      <c r="AF25" s="645">
        <v>-55.360999999999997</v>
      </c>
      <c r="AG25" s="645">
        <v>-49.685000000000002</v>
      </c>
      <c r="AH25" s="645">
        <v>-35.326999999999998</v>
      </c>
      <c r="AI25" s="640">
        <v>-48.743000000000002</v>
      </c>
      <c r="AJ25" s="643">
        <v>-189.11799999999999</v>
      </c>
      <c r="AK25" s="640">
        <v>-53.31</v>
      </c>
    </row>
    <row r="26" spans="1:37" s="637" customFormat="1" ht="15" customHeight="1">
      <c r="A26" s="614"/>
      <c r="B26" s="645"/>
      <c r="C26" s="645"/>
      <c r="D26" s="645"/>
      <c r="E26" s="645"/>
      <c r="F26" s="646"/>
      <c r="G26" s="645"/>
      <c r="H26" s="645"/>
      <c r="I26" s="645"/>
      <c r="J26" s="645"/>
      <c r="K26" s="665"/>
      <c r="L26" s="645"/>
      <c r="M26" s="645"/>
      <c r="N26" s="645"/>
      <c r="O26" s="645"/>
      <c r="P26" s="646"/>
      <c r="Q26" s="645"/>
      <c r="R26" s="645"/>
      <c r="S26" s="645"/>
      <c r="T26" s="645"/>
      <c r="U26" s="646"/>
      <c r="V26" s="645"/>
      <c r="W26" s="645"/>
      <c r="X26" s="645"/>
      <c r="Y26" s="645"/>
      <c r="Z26" s="646"/>
      <c r="AA26" s="645"/>
      <c r="AB26" s="645"/>
      <c r="AC26" s="645"/>
      <c r="AD26" s="645"/>
      <c r="AE26" s="646"/>
      <c r="AF26" s="645"/>
      <c r="AG26" s="645"/>
      <c r="AH26" s="645"/>
      <c r="AI26" s="645"/>
      <c r="AJ26" s="646"/>
      <c r="AK26" s="645"/>
    </row>
    <row r="27" spans="1:37" s="637" customFormat="1" ht="13.5" thickBot="1">
      <c r="A27" s="664" t="s">
        <v>1207</v>
      </c>
      <c r="B27" s="638"/>
      <c r="C27" s="638"/>
      <c r="D27" s="638"/>
      <c r="E27" s="638"/>
      <c r="F27" s="638"/>
      <c r="G27" s="638"/>
      <c r="H27" s="638"/>
      <c r="I27" s="638"/>
      <c r="J27" s="638"/>
      <c r="K27" s="638"/>
      <c r="L27" s="638"/>
      <c r="M27" s="638"/>
      <c r="N27" s="638"/>
      <c r="O27" s="638"/>
      <c r="P27" s="638"/>
      <c r="Q27" s="638"/>
      <c r="R27" s="638"/>
      <c r="S27" s="638"/>
      <c r="T27" s="638"/>
      <c r="U27" s="638"/>
      <c r="V27" s="638">
        <v>5654.9570000000003</v>
      </c>
      <c r="W27" s="638">
        <v>5819.8370000000004</v>
      </c>
      <c r="X27" s="638">
        <v>5769.9570000000003</v>
      </c>
      <c r="Y27" s="638">
        <v>5475.0889999999999</v>
      </c>
      <c r="Z27" s="638">
        <v>22719.842000000001</v>
      </c>
      <c r="AA27" s="638">
        <v>5027.9390000000003</v>
      </c>
      <c r="AB27" s="638">
        <v>5223.2619999999997</v>
      </c>
      <c r="AC27" s="638">
        <v>5349.1189999999997</v>
      </c>
      <c r="AD27" s="638">
        <v>5600.3789999999999</v>
      </c>
      <c r="AE27" s="638">
        <v>21200.7</v>
      </c>
      <c r="AF27" s="638">
        <v>6011.7359999999999</v>
      </c>
      <c r="AG27" s="638">
        <v>5936.7780000000002</v>
      </c>
      <c r="AH27" s="638">
        <v>5984.9089999999997</v>
      </c>
      <c r="AI27" s="638">
        <v>6125.6589999999997</v>
      </c>
      <c r="AJ27" s="638">
        <v>24059.082999999999</v>
      </c>
      <c r="AK27" s="638">
        <v>6220.2120000000004</v>
      </c>
    </row>
    <row r="28" spans="1:37">
      <c r="B28" s="636"/>
      <c r="C28" s="636"/>
      <c r="D28" s="636"/>
      <c r="E28" s="636"/>
      <c r="F28" s="636"/>
      <c r="G28" s="636"/>
      <c r="H28" s="636"/>
      <c r="I28" s="636"/>
      <c r="J28" s="636"/>
      <c r="K28" s="636"/>
      <c r="L28" s="636"/>
      <c r="M28" s="636"/>
      <c r="N28" s="636"/>
      <c r="O28" s="636"/>
      <c r="P28" s="636"/>
      <c r="Q28" s="636"/>
      <c r="R28" s="636"/>
      <c r="S28" s="636"/>
      <c r="T28" s="636"/>
      <c r="U28" s="636"/>
      <c r="V28" s="676"/>
      <c r="W28" s="676"/>
      <c r="X28" s="676"/>
      <c r="Y28" s="676"/>
      <c r="Z28" s="636"/>
      <c r="AA28" s="676"/>
      <c r="AB28" s="676"/>
      <c r="AC28" s="676"/>
      <c r="AD28" s="676"/>
      <c r="AE28" s="636"/>
      <c r="AF28" s="676"/>
      <c r="AG28" s="676"/>
      <c r="AH28" s="676"/>
      <c r="AI28" s="676"/>
      <c r="AK28" s="676"/>
    </row>
    <row r="30" spans="1:37">
      <c r="V30" s="633"/>
      <c r="W30" s="633"/>
      <c r="X30" s="633"/>
      <c r="Y30" s="633"/>
    </row>
    <row r="31" spans="1:37">
      <c r="B31" s="633"/>
      <c r="C31" s="633"/>
      <c r="D31" s="633"/>
      <c r="E31" s="633"/>
      <c r="F31" s="633"/>
      <c r="G31" s="633"/>
      <c r="H31" s="633"/>
      <c r="I31" s="633"/>
      <c r="J31" s="633"/>
      <c r="K31" s="633"/>
      <c r="L31" s="633"/>
      <c r="M31" s="633"/>
      <c r="N31" s="633"/>
      <c r="O31" s="633"/>
      <c r="P31" s="633"/>
      <c r="Q31" s="633"/>
      <c r="R31" s="633"/>
      <c r="U31" s="633"/>
      <c r="V31" s="633"/>
      <c r="W31" s="633"/>
      <c r="X31" s="633"/>
      <c r="Y31" s="633"/>
      <c r="Z31" s="633"/>
    </row>
    <row r="32" spans="1:37">
      <c r="B32" s="633"/>
      <c r="C32" s="633"/>
      <c r="D32" s="633"/>
      <c r="E32" s="633"/>
      <c r="F32" s="633"/>
      <c r="G32" s="633"/>
      <c r="H32" s="633"/>
      <c r="I32" s="633"/>
      <c r="J32" s="633"/>
      <c r="K32" s="633"/>
      <c r="L32" s="633"/>
      <c r="M32" s="633"/>
      <c r="N32" s="633"/>
      <c r="O32" s="633"/>
      <c r="P32" s="633"/>
      <c r="Q32" s="633"/>
      <c r="R32" s="633"/>
      <c r="S32" s="633"/>
      <c r="T32" s="633"/>
      <c r="U32" s="633"/>
      <c r="V32" s="633"/>
      <c r="W32" s="633"/>
      <c r="X32" s="633"/>
      <c r="Y32" s="633"/>
      <c r="Z32" s="633"/>
    </row>
    <row r="33" spans="2:26">
      <c r="B33" s="633"/>
      <c r="C33" s="633"/>
      <c r="D33" s="633"/>
      <c r="E33" s="633"/>
      <c r="F33" s="633"/>
      <c r="G33" s="633"/>
      <c r="H33" s="633"/>
      <c r="I33" s="633"/>
      <c r="J33" s="633"/>
      <c r="K33" s="633"/>
      <c r="L33" s="633"/>
      <c r="M33" s="633"/>
      <c r="N33" s="633"/>
      <c r="O33" s="633"/>
      <c r="P33" s="633"/>
      <c r="Q33" s="633"/>
      <c r="R33" s="633"/>
      <c r="S33" s="633"/>
      <c r="T33" s="633"/>
      <c r="U33" s="633"/>
      <c r="V33" s="633"/>
      <c r="W33" s="633"/>
      <c r="X33" s="633"/>
      <c r="Y33" s="633"/>
      <c r="Z33" s="633"/>
    </row>
    <row r="34" spans="2:26">
      <c r="B34" s="633"/>
      <c r="C34" s="633"/>
      <c r="D34" s="633"/>
      <c r="E34" s="633"/>
      <c r="F34" s="633"/>
      <c r="G34" s="633"/>
      <c r="H34" s="633"/>
      <c r="I34" s="633"/>
      <c r="J34" s="633"/>
      <c r="K34" s="633"/>
      <c r="L34" s="633"/>
      <c r="M34" s="633"/>
      <c r="N34" s="633"/>
      <c r="O34" s="633"/>
      <c r="P34" s="633"/>
      <c r="Q34" s="633"/>
      <c r="R34" s="633"/>
      <c r="S34" s="633"/>
      <c r="T34" s="633"/>
      <c r="U34" s="633"/>
      <c r="V34" s="633"/>
      <c r="W34" s="633"/>
      <c r="X34" s="633"/>
      <c r="Y34" s="633"/>
      <c r="Z34" s="633"/>
    </row>
    <row r="35" spans="2:26">
      <c r="B35" s="633"/>
      <c r="C35" s="633"/>
      <c r="D35" s="633"/>
      <c r="E35" s="633"/>
      <c r="F35" s="633"/>
      <c r="G35" s="633"/>
      <c r="H35" s="633"/>
      <c r="I35" s="633"/>
      <c r="J35" s="633"/>
      <c r="K35" s="633"/>
      <c r="L35" s="633"/>
      <c r="M35" s="633"/>
      <c r="N35" s="633"/>
      <c r="O35" s="633"/>
      <c r="P35" s="633"/>
      <c r="Q35" s="633"/>
      <c r="R35" s="633"/>
      <c r="S35" s="633"/>
      <c r="T35" s="633"/>
      <c r="U35" s="633"/>
      <c r="V35" s="633"/>
      <c r="W35" s="633"/>
      <c r="X35" s="633"/>
      <c r="Y35" s="633"/>
      <c r="Z35" s="633"/>
    </row>
    <row r="36" spans="2:26">
      <c r="B36" s="633"/>
      <c r="C36" s="633"/>
      <c r="D36" s="633"/>
      <c r="E36" s="633"/>
      <c r="F36" s="633"/>
      <c r="G36" s="633"/>
      <c r="H36" s="633"/>
      <c r="I36" s="633"/>
      <c r="J36" s="633"/>
      <c r="K36" s="633"/>
      <c r="L36" s="633"/>
      <c r="M36" s="633"/>
      <c r="N36" s="633"/>
      <c r="O36" s="633"/>
      <c r="P36" s="633"/>
      <c r="Q36" s="633"/>
      <c r="R36" s="633"/>
      <c r="S36" s="633"/>
      <c r="T36" s="633"/>
      <c r="U36" s="633"/>
      <c r="V36" s="633"/>
      <c r="W36" s="633"/>
      <c r="X36" s="633"/>
      <c r="Y36" s="633"/>
      <c r="Z36" s="633"/>
    </row>
    <row r="37" spans="2:26">
      <c r="B37" s="633"/>
      <c r="C37" s="633"/>
      <c r="D37" s="633"/>
      <c r="E37" s="633"/>
      <c r="F37" s="633"/>
      <c r="G37" s="633"/>
      <c r="H37" s="633"/>
      <c r="I37" s="633"/>
      <c r="J37" s="633"/>
      <c r="K37" s="633"/>
      <c r="L37" s="633"/>
      <c r="M37" s="633"/>
      <c r="N37" s="633"/>
      <c r="O37" s="633"/>
      <c r="P37" s="633"/>
      <c r="Q37" s="633"/>
      <c r="R37" s="633"/>
      <c r="S37" s="633"/>
      <c r="T37" s="633"/>
      <c r="U37" s="633"/>
      <c r="V37" s="633"/>
      <c r="W37" s="633"/>
      <c r="X37" s="633"/>
      <c r="Y37" s="633"/>
      <c r="Z37" s="633"/>
    </row>
    <row r="38" spans="2:26">
      <c r="B38" s="633"/>
      <c r="C38" s="633"/>
      <c r="D38" s="633"/>
      <c r="E38" s="633"/>
      <c r="F38" s="633"/>
      <c r="G38" s="633"/>
      <c r="H38" s="633"/>
      <c r="I38" s="633"/>
      <c r="J38" s="633"/>
      <c r="K38" s="633"/>
      <c r="L38" s="633"/>
      <c r="M38" s="633"/>
      <c r="N38" s="633"/>
      <c r="O38" s="633"/>
      <c r="P38" s="633"/>
      <c r="Q38" s="633"/>
      <c r="R38" s="633"/>
      <c r="S38" s="633"/>
      <c r="T38" s="633"/>
      <c r="U38" s="633"/>
      <c r="V38" s="633"/>
      <c r="W38" s="633"/>
      <c r="X38" s="633"/>
      <c r="Y38" s="633"/>
      <c r="Z38" s="633"/>
    </row>
    <row r="39" spans="2:26">
      <c r="B39" s="633"/>
      <c r="C39" s="633"/>
      <c r="D39" s="633"/>
      <c r="E39" s="633"/>
      <c r="F39" s="633"/>
      <c r="G39" s="633"/>
      <c r="H39" s="633"/>
      <c r="I39" s="633"/>
      <c r="J39" s="633"/>
      <c r="K39" s="633"/>
      <c r="L39" s="633"/>
      <c r="M39" s="633"/>
      <c r="N39" s="633"/>
      <c r="O39" s="633"/>
      <c r="P39" s="633"/>
      <c r="Q39" s="633"/>
      <c r="R39" s="633"/>
      <c r="S39" s="633"/>
      <c r="T39" s="633"/>
      <c r="U39" s="633"/>
      <c r="V39" s="633"/>
      <c r="W39" s="633"/>
      <c r="X39" s="633"/>
      <c r="Y39" s="633"/>
      <c r="Z39" s="633"/>
    </row>
    <row r="40" spans="2:26">
      <c r="B40" s="633"/>
      <c r="C40" s="633"/>
      <c r="D40" s="633"/>
      <c r="E40" s="633"/>
      <c r="F40" s="633"/>
      <c r="G40" s="633"/>
      <c r="H40" s="633"/>
      <c r="I40" s="633"/>
      <c r="J40" s="633"/>
      <c r="K40" s="633"/>
      <c r="L40" s="633"/>
      <c r="M40" s="633"/>
      <c r="N40" s="633"/>
      <c r="O40" s="633"/>
      <c r="P40" s="633"/>
      <c r="Q40" s="633"/>
      <c r="R40" s="633"/>
      <c r="S40" s="633"/>
      <c r="T40" s="633"/>
      <c r="U40" s="633"/>
      <c r="V40" s="633"/>
      <c r="W40" s="633"/>
      <c r="X40" s="633"/>
      <c r="Y40" s="633"/>
      <c r="Z40" s="633"/>
    </row>
    <row r="41" spans="2:26">
      <c r="B41" s="633"/>
      <c r="C41" s="633"/>
      <c r="D41" s="633"/>
      <c r="E41" s="633"/>
      <c r="F41" s="633"/>
      <c r="G41" s="633"/>
      <c r="H41" s="633"/>
      <c r="I41" s="633"/>
      <c r="J41" s="633"/>
      <c r="K41" s="633"/>
      <c r="L41" s="633"/>
      <c r="M41" s="633"/>
      <c r="N41" s="633"/>
      <c r="O41" s="633"/>
      <c r="P41" s="633"/>
      <c r="Q41" s="633"/>
      <c r="R41" s="633"/>
      <c r="S41" s="633"/>
      <c r="T41" s="633"/>
      <c r="U41" s="633"/>
      <c r="V41" s="633"/>
      <c r="W41" s="633"/>
      <c r="X41" s="633"/>
      <c r="Y41" s="633"/>
      <c r="Z41" s="633"/>
    </row>
    <row r="42" spans="2:26">
      <c r="B42" s="633"/>
      <c r="C42" s="633"/>
      <c r="D42" s="633"/>
      <c r="E42" s="633"/>
      <c r="F42" s="633"/>
      <c r="G42" s="633"/>
      <c r="H42" s="633"/>
      <c r="I42" s="633"/>
      <c r="J42" s="633"/>
      <c r="K42" s="633"/>
      <c r="L42" s="633"/>
      <c r="M42" s="633"/>
      <c r="N42" s="633"/>
      <c r="O42" s="633"/>
      <c r="P42" s="633"/>
      <c r="Q42" s="633"/>
      <c r="R42" s="633"/>
      <c r="S42" s="633"/>
      <c r="T42" s="633"/>
      <c r="U42" s="633"/>
      <c r="V42" s="633"/>
      <c r="W42" s="633"/>
      <c r="X42" s="633"/>
      <c r="Y42" s="633"/>
      <c r="Z42" s="633"/>
    </row>
    <row r="43" spans="2:26">
      <c r="B43" s="633"/>
      <c r="C43" s="633"/>
      <c r="D43" s="633"/>
      <c r="E43" s="633"/>
      <c r="F43" s="633"/>
      <c r="G43" s="633"/>
      <c r="H43" s="633"/>
      <c r="I43" s="633"/>
      <c r="J43" s="633"/>
      <c r="K43" s="633"/>
      <c r="L43" s="633"/>
      <c r="M43" s="633"/>
      <c r="N43" s="633"/>
      <c r="O43" s="633"/>
      <c r="P43" s="633"/>
      <c r="Q43" s="633"/>
      <c r="R43" s="633"/>
      <c r="S43" s="633"/>
      <c r="T43" s="633"/>
      <c r="U43" s="633"/>
      <c r="V43" s="633"/>
      <c r="W43" s="633"/>
      <c r="X43" s="633"/>
      <c r="Y43" s="633"/>
      <c r="Z43" s="633"/>
    </row>
    <row r="44" spans="2:26">
      <c r="B44" s="633"/>
      <c r="C44" s="633"/>
      <c r="D44" s="633"/>
      <c r="E44" s="633"/>
      <c r="F44" s="633"/>
      <c r="G44" s="633"/>
      <c r="H44" s="633"/>
      <c r="I44" s="633"/>
      <c r="J44" s="633"/>
      <c r="K44" s="633"/>
      <c r="L44" s="633"/>
      <c r="M44" s="633"/>
      <c r="N44" s="633"/>
      <c r="O44" s="633"/>
      <c r="P44" s="633"/>
      <c r="Q44" s="633"/>
      <c r="R44" s="633"/>
      <c r="S44" s="633"/>
      <c r="T44" s="633"/>
      <c r="U44" s="633"/>
      <c r="V44" s="633"/>
      <c r="W44" s="633"/>
      <c r="X44" s="633"/>
      <c r="Y44" s="633"/>
      <c r="Z44" s="633"/>
    </row>
    <row r="45" spans="2:26">
      <c r="B45" s="633"/>
      <c r="C45" s="633"/>
      <c r="D45" s="633"/>
      <c r="E45" s="633"/>
      <c r="F45" s="633"/>
      <c r="G45" s="633"/>
      <c r="H45" s="633"/>
      <c r="I45" s="633"/>
      <c r="J45" s="633"/>
      <c r="K45" s="633"/>
      <c r="L45" s="633"/>
      <c r="M45" s="633"/>
      <c r="N45" s="633"/>
      <c r="O45" s="633"/>
      <c r="P45" s="633"/>
      <c r="Q45" s="633"/>
      <c r="R45" s="633"/>
      <c r="S45" s="633"/>
      <c r="T45" s="633"/>
      <c r="U45" s="633"/>
      <c r="V45" s="633"/>
      <c r="W45" s="633"/>
      <c r="X45" s="633"/>
      <c r="Y45" s="633"/>
      <c r="Z45" s="633"/>
    </row>
    <row r="46" spans="2:26">
      <c r="B46" s="633"/>
      <c r="C46" s="633"/>
      <c r="D46" s="633"/>
      <c r="E46" s="633"/>
      <c r="F46" s="633"/>
      <c r="G46" s="633"/>
      <c r="H46" s="633"/>
      <c r="I46" s="633"/>
      <c r="J46" s="633"/>
      <c r="K46" s="633"/>
      <c r="L46" s="633"/>
      <c r="M46" s="633"/>
      <c r="N46" s="633"/>
      <c r="O46" s="633"/>
      <c r="P46" s="633"/>
      <c r="Q46" s="633"/>
      <c r="R46" s="633"/>
      <c r="S46" s="633"/>
      <c r="T46" s="633"/>
      <c r="U46" s="633"/>
      <c r="V46" s="633"/>
      <c r="W46" s="633"/>
      <c r="X46" s="633"/>
      <c r="Y46" s="633"/>
      <c r="Z46" s="633"/>
    </row>
    <row r="47" spans="2:26">
      <c r="B47" s="636"/>
      <c r="C47" s="636"/>
      <c r="D47" s="636"/>
      <c r="E47" s="636"/>
      <c r="F47" s="636"/>
      <c r="G47" s="636"/>
      <c r="H47" s="636"/>
      <c r="I47" s="636"/>
      <c r="J47" s="636"/>
      <c r="K47" s="636"/>
      <c r="L47" s="636"/>
      <c r="M47" s="636"/>
      <c r="N47" s="636"/>
      <c r="O47" s="636"/>
      <c r="P47" s="636"/>
      <c r="Q47" s="636"/>
      <c r="R47" s="636"/>
      <c r="S47" s="636"/>
      <c r="T47" s="636"/>
      <c r="U47" s="636"/>
      <c r="V47" s="636"/>
      <c r="W47" s="636"/>
      <c r="X47" s="636"/>
      <c r="Y47" s="636"/>
      <c r="Z47" s="636"/>
    </row>
    <row r="48" spans="2:26">
      <c r="B48" s="636"/>
      <c r="C48" s="636"/>
      <c r="D48" s="636"/>
      <c r="E48" s="636"/>
      <c r="F48" s="636"/>
      <c r="G48" s="636"/>
      <c r="H48" s="636"/>
      <c r="I48" s="636"/>
      <c r="J48" s="636"/>
      <c r="K48" s="636"/>
      <c r="L48" s="636"/>
      <c r="M48" s="636"/>
      <c r="N48" s="636"/>
      <c r="O48" s="636"/>
      <c r="P48" s="636"/>
      <c r="Q48" s="636"/>
      <c r="R48" s="636"/>
      <c r="S48" s="636"/>
      <c r="T48" s="636"/>
      <c r="U48" s="636"/>
      <c r="V48" s="636"/>
      <c r="W48" s="636"/>
      <c r="X48" s="636"/>
      <c r="Y48" s="636"/>
      <c r="Z48" s="636"/>
    </row>
  </sheetData>
  <printOptions horizontalCentered="1" verticalCentered="1"/>
  <pageMargins left="0" right="0" top="0" bottom="0" header="0" footer="0"/>
  <pageSetup paperSize="9" scale="63" orientation="landscape" horizontalDpi="1200" verticalDpi="1200" r:id="rId1"/>
  <headerFooter alignWithMargins="0"/>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08080"/>
    <pageSetUpPr fitToPage="1"/>
  </sheetPr>
  <dimension ref="A1:AK71"/>
  <sheetViews>
    <sheetView showGridLines="0" zoomScaleNormal="100" workbookViewId="0">
      <pane xSplit="1" ySplit="6" topLeftCell="AD7" activePane="bottomRight" state="frozen"/>
      <selection activeCell="W19" sqref="W19"/>
      <selection pane="topRight" activeCell="W19" sqref="W19"/>
      <selection pane="bottomLeft" activeCell="W19" sqref="W19"/>
      <selection pane="bottomRight" activeCell="A2" sqref="A2"/>
    </sheetView>
  </sheetViews>
  <sheetFormatPr defaultRowHeight="12.75" outlineLevelCol="1"/>
  <cols>
    <col min="1" max="1" width="61.7109375" style="632" customWidth="1"/>
    <col min="2" max="17" width="13.7109375" style="632" hidden="1" customWidth="1" outlineLevel="1"/>
    <col min="18" max="20" width="13.5703125" style="632" hidden="1" customWidth="1" outlineLevel="1"/>
    <col min="21" max="21" width="13.7109375" style="632" hidden="1" customWidth="1" outlineLevel="1"/>
    <col min="22" max="22" width="13.7109375" style="632" customWidth="1" collapsed="1"/>
    <col min="23" max="37" width="13.7109375" style="632" customWidth="1"/>
    <col min="38" max="16384" width="9.140625" style="632"/>
  </cols>
  <sheetData>
    <row r="1" spans="1:37" hidden="1"/>
    <row r="2" spans="1:37" s="660" customFormat="1" ht="30.75" customHeight="1">
      <c r="A2" s="661" t="s">
        <v>1384</v>
      </c>
      <c r="B2" s="654"/>
      <c r="C2" s="654"/>
      <c r="D2" s="655"/>
      <c r="E2" s="655"/>
      <c r="F2" s="654"/>
      <c r="G2" s="654"/>
      <c r="H2" s="654"/>
      <c r="I2" s="655"/>
      <c r="J2" s="655"/>
      <c r="K2" s="654"/>
      <c r="L2" s="654"/>
      <c r="M2" s="654"/>
      <c r="N2" s="654"/>
      <c r="O2" s="655"/>
      <c r="P2" s="654"/>
      <c r="Q2" s="654"/>
      <c r="R2" s="654"/>
      <c r="S2" s="654"/>
      <c r="T2" s="655"/>
      <c r="U2" s="654"/>
      <c r="V2" s="654"/>
      <c r="W2" s="654"/>
      <c r="X2" s="654"/>
      <c r="Y2" s="654"/>
      <c r="Z2" s="654"/>
      <c r="AA2" s="654"/>
      <c r="AB2" s="654"/>
      <c r="AC2" s="654"/>
      <c r="AD2" s="654"/>
      <c r="AE2" s="654"/>
      <c r="AF2" s="654"/>
      <c r="AG2" s="654"/>
      <c r="AH2" s="654"/>
      <c r="AI2" s="654"/>
      <c r="AJ2" s="654"/>
      <c r="AK2" s="654"/>
    </row>
    <row r="3" spans="1:37" s="658" customFormat="1" ht="8.25" customHeight="1">
      <c r="A3" s="659"/>
    </row>
    <row r="4" spans="1:37">
      <c r="A4" s="657"/>
      <c r="B4" s="656"/>
      <c r="C4" s="626"/>
      <c r="G4" s="626"/>
      <c r="H4" s="626"/>
      <c r="AK4" s="632" t="s">
        <v>1208</v>
      </c>
    </row>
    <row r="5" spans="1:37" ht="13.5" thickBot="1">
      <c r="A5" s="654"/>
      <c r="B5" s="654"/>
      <c r="C5" s="654"/>
      <c r="D5" s="655"/>
      <c r="E5" s="655"/>
      <c r="F5" s="654"/>
      <c r="G5" s="654"/>
      <c r="H5" s="654"/>
      <c r="I5" s="655"/>
      <c r="J5" s="655"/>
      <c r="K5" s="654"/>
      <c r="L5" s="654"/>
      <c r="M5" s="654"/>
      <c r="N5" s="654"/>
      <c r="O5" s="655"/>
      <c r="P5" s="654"/>
      <c r="Q5" s="654"/>
      <c r="R5" s="654"/>
      <c r="S5" s="654"/>
      <c r="T5" s="655"/>
      <c r="U5" s="654"/>
      <c r="V5" s="654"/>
      <c r="W5" s="654"/>
      <c r="X5" s="654"/>
      <c r="Y5" s="654"/>
      <c r="Z5" s="654"/>
      <c r="AA5" s="654"/>
      <c r="AB5" s="654"/>
      <c r="AC5" s="654"/>
      <c r="AD5" s="654"/>
      <c r="AE5" s="654"/>
      <c r="AF5" s="654"/>
      <c r="AG5" s="654"/>
      <c r="AH5" s="654"/>
      <c r="AI5" s="654"/>
      <c r="AJ5" s="654"/>
      <c r="AK5" s="654"/>
    </row>
    <row r="6" spans="1:37">
      <c r="A6" s="651"/>
      <c r="B6" s="651"/>
      <c r="C6" s="651"/>
      <c r="D6" s="651"/>
      <c r="E6" s="653"/>
      <c r="F6" s="651"/>
      <c r="G6" s="651"/>
      <c r="H6" s="651"/>
      <c r="I6" s="651"/>
      <c r="J6" s="653"/>
      <c r="K6" s="651"/>
      <c r="L6" s="651"/>
      <c r="M6" s="651"/>
      <c r="N6" s="651"/>
      <c r="O6" s="653"/>
      <c r="P6" s="651"/>
      <c r="Q6" s="651"/>
      <c r="R6" s="651"/>
      <c r="S6" s="651"/>
      <c r="T6" s="653"/>
      <c r="U6" s="651"/>
      <c r="V6" s="651" t="s">
        <v>931</v>
      </c>
      <c r="W6" s="651" t="s">
        <v>941</v>
      </c>
      <c r="X6" s="651" t="s">
        <v>945</v>
      </c>
      <c r="Y6" s="651" t="s">
        <v>952</v>
      </c>
      <c r="Z6" s="652" t="s">
        <v>1187</v>
      </c>
      <c r="AA6" s="651" t="s">
        <v>976</v>
      </c>
      <c r="AB6" s="651" t="s">
        <v>1000</v>
      </c>
      <c r="AC6" s="651" t="s">
        <v>1016</v>
      </c>
      <c r="AD6" s="651" t="s">
        <v>1102</v>
      </c>
      <c r="AE6" s="652" t="s">
        <v>1197</v>
      </c>
      <c r="AF6" s="651" t="s">
        <v>1123</v>
      </c>
      <c r="AG6" s="651" t="s">
        <v>1143</v>
      </c>
      <c r="AH6" s="651" t="s">
        <v>1508</v>
      </c>
      <c r="AI6" s="651" t="s">
        <v>1586</v>
      </c>
      <c r="AJ6" s="1121">
        <v>2017</v>
      </c>
      <c r="AK6" s="651" t="s">
        <v>1621</v>
      </c>
    </row>
    <row r="7" spans="1:37">
      <c r="A7" s="650"/>
      <c r="B7" s="642"/>
      <c r="C7" s="642"/>
      <c r="D7" s="642"/>
      <c r="E7" s="642"/>
      <c r="F7" s="643"/>
      <c r="G7" s="642"/>
      <c r="H7" s="642"/>
      <c r="I7" s="642"/>
      <c r="J7" s="642"/>
      <c r="K7" s="643"/>
      <c r="L7" s="642"/>
      <c r="M7" s="642"/>
      <c r="N7" s="642"/>
      <c r="O7" s="642"/>
      <c r="P7" s="643"/>
      <c r="Q7" s="642"/>
      <c r="R7" s="642"/>
      <c r="S7" s="642"/>
      <c r="T7" s="642"/>
      <c r="U7" s="643"/>
      <c r="V7" s="642"/>
      <c r="W7" s="642"/>
      <c r="X7" s="642"/>
      <c r="Y7" s="642"/>
      <c r="Z7" s="643"/>
      <c r="AA7" s="642"/>
      <c r="AE7" s="643"/>
      <c r="AJ7" s="643"/>
    </row>
    <row r="8" spans="1:37" s="637" customFormat="1" ht="15" customHeight="1">
      <c r="A8" s="615" t="s">
        <v>19</v>
      </c>
      <c r="B8" s="645"/>
      <c r="C8" s="645"/>
      <c r="D8" s="645"/>
      <c r="E8" s="645"/>
      <c r="F8" s="646"/>
      <c r="G8" s="645"/>
      <c r="H8" s="645"/>
      <c r="I8" s="645"/>
      <c r="J8" s="645"/>
      <c r="K8" s="646"/>
      <c r="L8" s="645"/>
      <c r="M8" s="645"/>
      <c r="N8" s="645"/>
      <c r="O8" s="645"/>
      <c r="P8" s="646"/>
      <c r="Q8" s="645"/>
      <c r="R8" s="645"/>
      <c r="S8" s="645"/>
      <c r="T8" s="645"/>
      <c r="U8" s="646"/>
      <c r="V8" s="645">
        <v>26127.241999999998</v>
      </c>
      <c r="W8" s="645">
        <v>26721.149000000001</v>
      </c>
      <c r="X8" s="645">
        <v>28465.003000000001</v>
      </c>
      <c r="Y8" s="645">
        <v>28259.675999999999</v>
      </c>
      <c r="Z8" s="646">
        <v>109573.071</v>
      </c>
      <c r="AA8" s="645">
        <v>27121.11</v>
      </c>
      <c r="AB8" s="645">
        <v>27448.136999999999</v>
      </c>
      <c r="AC8" s="645">
        <v>27950.072</v>
      </c>
      <c r="AD8" s="645">
        <v>28902.875</v>
      </c>
      <c r="AE8" s="646">
        <v>111422.196</v>
      </c>
      <c r="AF8" s="645">
        <v>27266.164000000001</v>
      </c>
      <c r="AG8" s="645">
        <v>27205.303</v>
      </c>
      <c r="AH8" s="645">
        <v>26981.29</v>
      </c>
      <c r="AI8" s="645">
        <v>27838.734</v>
      </c>
      <c r="AJ8" s="646">
        <v>109291.49099999999</v>
      </c>
      <c r="AK8" s="645">
        <v>27425.891</v>
      </c>
    </row>
    <row r="9" spans="1:37" ht="9" customHeight="1">
      <c r="A9" s="622"/>
      <c r="B9" s="640"/>
      <c r="C9" s="640"/>
      <c r="D9" s="640"/>
      <c r="E9" s="640"/>
      <c r="F9" s="643"/>
      <c r="G9" s="640"/>
      <c r="H9" s="640"/>
      <c r="I9" s="640"/>
      <c r="J9" s="640"/>
      <c r="K9" s="643"/>
      <c r="L9" s="640"/>
      <c r="M9" s="640"/>
      <c r="N9" s="640"/>
      <c r="O9" s="640"/>
      <c r="P9" s="643"/>
      <c r="Q9" s="640"/>
      <c r="R9" s="640"/>
      <c r="S9" s="640"/>
      <c r="T9" s="640"/>
      <c r="U9" s="643"/>
      <c r="V9" s="640"/>
      <c r="W9" s="640"/>
      <c r="X9" s="640"/>
      <c r="Y9" s="640"/>
      <c r="Z9" s="643"/>
      <c r="AA9" s="640"/>
      <c r="AB9" s="640"/>
      <c r="AC9" s="640"/>
      <c r="AD9" s="640"/>
      <c r="AE9" s="643"/>
      <c r="AF9" s="640"/>
      <c r="AG9" s="640"/>
      <c r="AH9" s="640"/>
      <c r="AI9" s="640"/>
      <c r="AJ9" s="643"/>
      <c r="AK9" s="640"/>
    </row>
    <row r="10" spans="1:37" ht="15" customHeight="1">
      <c r="A10" s="613" t="s">
        <v>1177</v>
      </c>
      <c r="B10" s="642"/>
      <c r="C10" s="642"/>
      <c r="D10" s="642"/>
      <c r="E10" s="642"/>
      <c r="F10" s="643"/>
      <c r="G10" s="642"/>
      <c r="H10" s="642"/>
      <c r="I10" s="642"/>
      <c r="J10" s="642"/>
      <c r="K10" s="643"/>
      <c r="L10" s="642"/>
      <c r="M10" s="642"/>
      <c r="N10" s="642"/>
      <c r="O10" s="642"/>
      <c r="P10" s="643"/>
      <c r="Q10" s="642"/>
      <c r="R10" s="642"/>
      <c r="S10" s="642"/>
      <c r="T10" s="642"/>
      <c r="U10" s="643"/>
      <c r="V10" s="642">
        <v>16975.3</v>
      </c>
      <c r="W10" s="642">
        <v>17418.39</v>
      </c>
      <c r="X10" s="642">
        <v>18932.927</v>
      </c>
      <c r="Y10" s="642">
        <v>18115.326000000001</v>
      </c>
      <c r="Z10" s="643">
        <v>71441.945000000007</v>
      </c>
      <c r="AA10" s="642">
        <v>17649.471000000001</v>
      </c>
      <c r="AB10" s="642">
        <v>17557.882000000001</v>
      </c>
      <c r="AC10" s="642">
        <v>18058.644</v>
      </c>
      <c r="AD10" s="642">
        <v>18854.573</v>
      </c>
      <c r="AE10" s="643">
        <v>72120.572</v>
      </c>
      <c r="AF10" s="642">
        <v>17414.898000000001</v>
      </c>
      <c r="AG10" s="642">
        <v>17384.776000000002</v>
      </c>
      <c r="AH10" s="642">
        <v>16769.455999999998</v>
      </c>
      <c r="AI10" s="642">
        <v>16940.850999999999</v>
      </c>
      <c r="AJ10" s="643">
        <v>68509.982000000004</v>
      </c>
      <c r="AK10" s="642">
        <v>16999.097000000002</v>
      </c>
    </row>
    <row r="11" spans="1:37" ht="15" customHeight="1">
      <c r="A11" s="621" t="s">
        <v>1176</v>
      </c>
      <c r="B11" s="642"/>
      <c r="C11" s="642"/>
      <c r="D11" s="642"/>
      <c r="E11" s="642"/>
      <c r="F11" s="643"/>
      <c r="G11" s="642"/>
      <c r="H11" s="642"/>
      <c r="I11" s="642"/>
      <c r="J11" s="642"/>
      <c r="K11" s="643"/>
      <c r="L11" s="642"/>
      <c r="M11" s="642"/>
      <c r="N11" s="642"/>
      <c r="O11" s="642"/>
      <c r="P11" s="643"/>
      <c r="Q11" s="642"/>
      <c r="R11" s="642"/>
      <c r="S11" s="642"/>
      <c r="T11" s="642"/>
      <c r="U11" s="643"/>
      <c r="V11" s="642">
        <v>15104.474</v>
      </c>
      <c r="W11" s="642">
        <v>15856.89</v>
      </c>
      <c r="X11" s="642">
        <v>16657.172999999999</v>
      </c>
      <c r="Y11" s="642">
        <v>16846.339</v>
      </c>
      <c r="Z11" s="643">
        <v>64464.877</v>
      </c>
      <c r="AA11" s="642">
        <v>15912.316000000001</v>
      </c>
      <c r="AB11" s="642">
        <v>16037.526</v>
      </c>
      <c r="AC11" s="642">
        <v>16310.120999999999</v>
      </c>
      <c r="AD11" s="642">
        <v>16861.650000000001</v>
      </c>
      <c r="AE11" s="643">
        <v>65121.614999999998</v>
      </c>
      <c r="AF11" s="642">
        <v>15546.81</v>
      </c>
      <c r="AG11" s="642">
        <v>15762.133</v>
      </c>
      <c r="AH11" s="642">
        <v>15410.346</v>
      </c>
      <c r="AI11" s="642">
        <v>15503.392</v>
      </c>
      <c r="AJ11" s="643">
        <v>62222.682999999997</v>
      </c>
      <c r="AK11" s="642">
        <v>15261.007</v>
      </c>
    </row>
    <row r="12" spans="1:37" ht="15" customHeight="1">
      <c r="A12" s="621" t="s">
        <v>1175</v>
      </c>
      <c r="B12" s="642"/>
      <c r="C12" s="642"/>
      <c r="D12" s="642"/>
      <c r="E12" s="644"/>
      <c r="F12" s="643"/>
      <c r="G12" s="642"/>
      <c r="H12" s="642"/>
      <c r="I12" s="642"/>
      <c r="J12" s="644"/>
      <c r="K12" s="643"/>
      <c r="L12" s="642"/>
      <c r="M12" s="642"/>
      <c r="N12" s="642"/>
      <c r="O12" s="642"/>
      <c r="P12" s="643"/>
      <c r="Q12" s="642"/>
      <c r="R12" s="642"/>
      <c r="S12" s="642"/>
      <c r="T12" s="642"/>
      <c r="U12" s="643"/>
      <c r="V12" s="642">
        <v>1870.826</v>
      </c>
      <c r="W12" s="642">
        <v>1561.499</v>
      </c>
      <c r="X12" s="642">
        <v>2275.7539999999999</v>
      </c>
      <c r="Y12" s="642">
        <v>1268.9870000000001</v>
      </c>
      <c r="Z12" s="643">
        <v>6977.067</v>
      </c>
      <c r="AA12" s="642">
        <v>1737.154</v>
      </c>
      <c r="AB12" s="642">
        <v>1520.356</v>
      </c>
      <c r="AC12" s="642">
        <v>1748.5229999999999</v>
      </c>
      <c r="AD12" s="642">
        <v>1992.922</v>
      </c>
      <c r="AE12" s="643">
        <v>6998.9570000000003</v>
      </c>
      <c r="AF12" s="642">
        <v>1868.088</v>
      </c>
      <c r="AG12" s="642">
        <v>1622.6420000000001</v>
      </c>
      <c r="AH12" s="642">
        <v>1359.1089999999999</v>
      </c>
      <c r="AI12" s="642">
        <v>1437.4580000000001</v>
      </c>
      <c r="AJ12" s="643">
        <v>6287.299</v>
      </c>
      <c r="AK12" s="642">
        <v>1738.09</v>
      </c>
    </row>
    <row r="13" spans="1:37">
      <c r="A13" s="613" t="s">
        <v>432</v>
      </c>
      <c r="B13" s="642"/>
      <c r="C13" s="642"/>
      <c r="D13" s="642"/>
      <c r="E13" s="644"/>
      <c r="F13" s="643"/>
      <c r="G13" s="642"/>
      <c r="H13" s="642"/>
      <c r="I13" s="642"/>
      <c r="J13" s="644"/>
      <c r="K13" s="643"/>
      <c r="L13" s="642"/>
      <c r="M13" s="642"/>
      <c r="N13" s="642"/>
      <c r="O13" s="642"/>
      <c r="P13" s="643"/>
      <c r="Q13" s="642"/>
      <c r="R13" s="642"/>
      <c r="S13" s="642"/>
      <c r="T13" s="642"/>
      <c r="U13" s="643"/>
      <c r="V13" s="642">
        <v>7035.4170000000004</v>
      </c>
      <c r="W13" s="642">
        <v>7105.1750000000002</v>
      </c>
      <c r="X13" s="642">
        <v>7263.991</v>
      </c>
      <c r="Y13" s="642">
        <v>7873.4520000000002</v>
      </c>
      <c r="Z13" s="643">
        <v>29278.037</v>
      </c>
      <c r="AA13" s="642">
        <v>7330.5529999999999</v>
      </c>
      <c r="AB13" s="642">
        <v>7816.0619999999999</v>
      </c>
      <c r="AC13" s="642">
        <v>7824.8379999999997</v>
      </c>
      <c r="AD13" s="642">
        <v>7980.2139999999999</v>
      </c>
      <c r="AE13" s="643">
        <v>30951.668000000001</v>
      </c>
      <c r="AF13" s="642">
        <v>7844.1949999999997</v>
      </c>
      <c r="AG13" s="642">
        <v>8037.2489999999998</v>
      </c>
      <c r="AH13" s="642">
        <v>8358.3420000000006</v>
      </c>
      <c r="AI13" s="642">
        <v>8774.5560000000005</v>
      </c>
      <c r="AJ13" s="643">
        <v>33014.343000000001</v>
      </c>
      <c r="AK13" s="642">
        <v>8528.4760000000006</v>
      </c>
    </row>
    <row r="14" spans="1:37" ht="24.75" customHeight="1">
      <c r="A14" s="620" t="s">
        <v>1174</v>
      </c>
      <c r="B14" s="642"/>
      <c r="C14" s="642"/>
      <c r="D14" s="642"/>
      <c r="E14" s="644"/>
      <c r="F14" s="643"/>
      <c r="G14" s="642"/>
      <c r="H14" s="642"/>
      <c r="I14" s="642"/>
      <c r="J14" s="644"/>
      <c r="K14" s="643"/>
      <c r="L14" s="642"/>
      <c r="M14" s="642"/>
      <c r="N14" s="642"/>
      <c r="O14" s="642"/>
      <c r="P14" s="643"/>
      <c r="Q14" s="642"/>
      <c r="R14" s="642"/>
      <c r="S14" s="642"/>
      <c r="T14" s="642"/>
      <c r="U14" s="643"/>
      <c r="V14" s="642">
        <v>2116.549</v>
      </c>
      <c r="W14" s="642">
        <v>2197.5830000000001</v>
      </c>
      <c r="X14" s="642">
        <v>2268.0839999999998</v>
      </c>
      <c r="Y14" s="642">
        <v>2270.8960000000002</v>
      </c>
      <c r="Z14" s="643">
        <v>8853.1129999999994</v>
      </c>
      <c r="AA14" s="642">
        <v>2141.085</v>
      </c>
      <c r="AB14" s="642">
        <v>2074.192</v>
      </c>
      <c r="AC14" s="642">
        <v>2066.5889999999999</v>
      </c>
      <c r="AD14" s="642">
        <v>2068.0880000000002</v>
      </c>
      <c r="AE14" s="643">
        <v>8349.9560000000001</v>
      </c>
      <c r="AF14" s="642">
        <v>2007.07</v>
      </c>
      <c r="AG14" s="642">
        <v>1783.278</v>
      </c>
      <c r="AH14" s="642">
        <v>1853.491</v>
      </c>
      <c r="AI14" s="642">
        <v>2123.326</v>
      </c>
      <c r="AJ14" s="643">
        <v>7767.1660000000002</v>
      </c>
      <c r="AK14" s="642">
        <v>1898.317</v>
      </c>
    </row>
    <row r="15" spans="1:37">
      <c r="A15" s="613" t="s">
        <v>52</v>
      </c>
      <c r="B15" s="642"/>
      <c r="C15" s="642"/>
      <c r="D15" s="642"/>
      <c r="E15" s="642"/>
      <c r="F15" s="643"/>
      <c r="G15" s="642"/>
      <c r="H15" s="642"/>
      <c r="I15" s="642"/>
      <c r="J15" s="642"/>
      <c r="K15" s="643"/>
      <c r="L15" s="642"/>
      <c r="M15" s="642"/>
      <c r="N15" s="642"/>
      <c r="O15" s="642"/>
      <c r="P15" s="643"/>
      <c r="Q15" s="642"/>
      <c r="R15" s="642"/>
      <c r="S15" s="642"/>
      <c r="T15" s="642"/>
      <c r="U15" s="643"/>
      <c r="V15" s="642">
        <v>0</v>
      </c>
      <c r="W15" s="642">
        <v>0</v>
      </c>
      <c r="X15" s="642">
        <v>0</v>
      </c>
      <c r="Y15" s="642">
        <v>0</v>
      </c>
      <c r="Z15" s="643">
        <v>0</v>
      </c>
      <c r="AA15" s="642">
        <v>0</v>
      </c>
      <c r="AB15" s="642">
        <v>0</v>
      </c>
      <c r="AC15" s="642">
        <v>0</v>
      </c>
      <c r="AD15" s="642">
        <v>0</v>
      </c>
      <c r="AE15" s="643">
        <v>0</v>
      </c>
      <c r="AF15" s="642">
        <v>0</v>
      </c>
      <c r="AG15" s="642">
        <v>0</v>
      </c>
      <c r="AH15" s="642">
        <v>0</v>
      </c>
      <c r="AI15" s="642">
        <v>0</v>
      </c>
      <c r="AJ15" s="643">
        <v>0</v>
      </c>
      <c r="AK15" s="642">
        <v>0</v>
      </c>
    </row>
    <row r="16" spans="1:37" ht="15" customHeight="1">
      <c r="A16" s="613" t="s">
        <v>1173</v>
      </c>
      <c r="B16" s="642"/>
      <c r="C16" s="642"/>
      <c r="D16" s="642"/>
      <c r="E16" s="642"/>
      <c r="F16" s="643"/>
      <c r="G16" s="642"/>
      <c r="H16" s="642"/>
      <c r="I16" s="642"/>
      <c r="J16" s="642"/>
      <c r="K16" s="643"/>
      <c r="L16" s="642"/>
      <c r="M16" s="642"/>
      <c r="N16" s="642"/>
      <c r="O16" s="642"/>
      <c r="P16" s="643"/>
      <c r="Q16" s="642"/>
      <c r="R16" s="642"/>
      <c r="S16" s="642"/>
      <c r="T16" s="642"/>
      <c r="U16" s="643"/>
      <c r="V16" s="642">
        <v>0</v>
      </c>
      <c r="W16" s="642">
        <v>0</v>
      </c>
      <c r="X16" s="642">
        <v>0</v>
      </c>
      <c r="Y16" s="649">
        <v>0</v>
      </c>
      <c r="Z16" s="643">
        <v>0</v>
      </c>
      <c r="AA16" s="642">
        <v>0</v>
      </c>
      <c r="AB16" s="642">
        <v>0</v>
      </c>
      <c r="AC16" s="642">
        <v>0</v>
      </c>
      <c r="AD16" s="642">
        <v>0</v>
      </c>
      <c r="AE16" s="643">
        <v>0</v>
      </c>
      <c r="AF16" s="642">
        <v>0</v>
      </c>
      <c r="AG16" s="642">
        <v>0</v>
      </c>
      <c r="AH16" s="642">
        <v>0</v>
      </c>
      <c r="AI16" s="642">
        <v>0</v>
      </c>
      <c r="AJ16" s="643">
        <v>0</v>
      </c>
      <c r="AK16" s="642">
        <v>0</v>
      </c>
    </row>
    <row r="17" spans="1:37" ht="15" customHeight="1">
      <c r="A17" s="619" t="s">
        <v>1172</v>
      </c>
      <c r="B17" s="642"/>
      <c r="C17" s="642"/>
      <c r="D17" s="642"/>
      <c r="E17" s="644"/>
      <c r="F17" s="643"/>
      <c r="G17" s="642"/>
      <c r="H17" s="642"/>
      <c r="I17" s="642"/>
      <c r="J17" s="644"/>
      <c r="K17" s="643"/>
      <c r="L17" s="642"/>
      <c r="M17" s="642"/>
      <c r="N17" s="642"/>
      <c r="O17" s="642"/>
      <c r="P17" s="643"/>
      <c r="Q17" s="642"/>
      <c r="R17" s="642"/>
      <c r="S17" s="642"/>
      <c r="T17" s="642"/>
      <c r="U17" s="643"/>
      <c r="V17" s="642">
        <v>0</v>
      </c>
      <c r="W17" s="642">
        <v>0</v>
      </c>
      <c r="X17" s="642">
        <v>0</v>
      </c>
      <c r="Y17" s="642">
        <v>0</v>
      </c>
      <c r="Z17" s="643">
        <v>0</v>
      </c>
      <c r="AA17" s="642">
        <v>0</v>
      </c>
      <c r="AB17" s="642">
        <v>0</v>
      </c>
      <c r="AC17" s="642">
        <v>0</v>
      </c>
      <c r="AD17" s="642">
        <v>0</v>
      </c>
      <c r="AE17" s="643">
        <v>0</v>
      </c>
      <c r="AF17" s="642">
        <v>0</v>
      </c>
      <c r="AG17" s="642">
        <v>0</v>
      </c>
      <c r="AH17" s="642">
        <v>0</v>
      </c>
      <c r="AI17" s="642">
        <v>0</v>
      </c>
      <c r="AJ17" s="643">
        <v>0</v>
      </c>
      <c r="AK17" s="642">
        <v>0</v>
      </c>
    </row>
    <row r="18" spans="1:37" ht="9" customHeight="1">
      <c r="A18" s="618"/>
      <c r="B18" s="640"/>
      <c r="C18" s="640"/>
      <c r="D18" s="640"/>
      <c r="E18" s="640"/>
      <c r="F18" s="641"/>
      <c r="G18" s="640"/>
      <c r="H18" s="640"/>
      <c r="I18" s="640"/>
      <c r="J18" s="640"/>
      <c r="K18" s="641"/>
      <c r="L18" s="640"/>
      <c r="M18" s="640"/>
      <c r="N18" s="640"/>
      <c r="O18" s="640"/>
      <c r="P18" s="641"/>
      <c r="Q18" s="640"/>
      <c r="R18" s="640"/>
      <c r="S18" s="640"/>
      <c r="T18" s="640"/>
      <c r="U18" s="641"/>
      <c r="V18" s="640"/>
      <c r="W18" s="640"/>
      <c r="X18" s="640"/>
      <c r="Y18" s="640"/>
      <c r="Z18" s="641"/>
      <c r="AA18" s="640"/>
      <c r="AB18" s="640"/>
      <c r="AC18" s="640"/>
      <c r="AD18" s="640"/>
      <c r="AE18" s="641"/>
      <c r="AF18" s="640"/>
      <c r="AG18" s="640"/>
      <c r="AH18" s="640"/>
      <c r="AI18" s="640"/>
      <c r="AJ18" s="641"/>
      <c r="AK18" s="640"/>
    </row>
    <row r="19" spans="1:37" s="637" customFormat="1" ht="15" customHeight="1">
      <c r="A19" s="614" t="s">
        <v>1171</v>
      </c>
      <c r="B19" s="645"/>
      <c r="C19" s="645"/>
      <c r="D19" s="645"/>
      <c r="E19" s="647"/>
      <c r="F19" s="646"/>
      <c r="G19" s="645"/>
      <c r="H19" s="645"/>
      <c r="I19" s="645"/>
      <c r="J19" s="647"/>
      <c r="K19" s="646"/>
      <c r="L19" s="645"/>
      <c r="M19" s="645"/>
      <c r="N19" s="645"/>
      <c r="O19" s="645"/>
      <c r="P19" s="646"/>
      <c r="Q19" s="645"/>
      <c r="R19" s="645"/>
      <c r="S19" s="645"/>
      <c r="T19" s="645"/>
      <c r="U19" s="646"/>
      <c r="V19" s="645">
        <v>-4799.7910000000002</v>
      </c>
      <c r="W19" s="645">
        <v>-4794.8040000000001</v>
      </c>
      <c r="X19" s="645">
        <v>-5074.9390000000003</v>
      </c>
      <c r="Y19" s="645">
        <v>-5134.9409999999998</v>
      </c>
      <c r="Z19" s="646">
        <v>-19804.475999999999</v>
      </c>
      <c r="AA19" s="645">
        <v>-7210.6660000000002</v>
      </c>
      <c r="AB19" s="645">
        <v>-6334.9660000000003</v>
      </c>
      <c r="AC19" s="645">
        <v>-5582.28</v>
      </c>
      <c r="AD19" s="645">
        <v>-6352.17</v>
      </c>
      <c r="AE19" s="646">
        <v>-25480.082999999999</v>
      </c>
      <c r="AF19" s="645">
        <v>-5281.192</v>
      </c>
      <c r="AG19" s="645">
        <v>-4474</v>
      </c>
      <c r="AH19" s="645">
        <v>-3989.6019999999999</v>
      </c>
      <c r="AI19" s="645">
        <v>-4257.2610000000004</v>
      </c>
      <c r="AJ19" s="646">
        <v>-18002.057000000001</v>
      </c>
      <c r="AK19" s="645">
        <v>-3787.518</v>
      </c>
    </row>
    <row r="20" spans="1:37" ht="15" customHeight="1">
      <c r="A20" s="613" t="s">
        <v>49</v>
      </c>
      <c r="B20" s="642"/>
      <c r="C20" s="642"/>
      <c r="D20" s="642"/>
      <c r="E20" s="644"/>
      <c r="F20" s="643"/>
      <c r="G20" s="642"/>
      <c r="H20" s="642"/>
      <c r="I20" s="642"/>
      <c r="J20" s="644"/>
      <c r="K20" s="643"/>
      <c r="L20" s="642"/>
      <c r="M20" s="642"/>
      <c r="N20" s="642"/>
      <c r="O20" s="642"/>
      <c r="P20" s="643"/>
      <c r="Q20" s="642"/>
      <c r="R20" s="642"/>
      <c r="S20" s="642"/>
      <c r="T20" s="642"/>
      <c r="U20" s="643"/>
      <c r="V20" s="642">
        <v>-5713.6530000000002</v>
      </c>
      <c r="W20" s="642">
        <v>-5768.1580000000004</v>
      </c>
      <c r="X20" s="642">
        <v>-5996.5110000000004</v>
      </c>
      <c r="Y20" s="642">
        <v>-6366.0749999999998</v>
      </c>
      <c r="Z20" s="643">
        <v>-23844.399000000001</v>
      </c>
      <c r="AA20" s="642">
        <v>-7823.8379999999997</v>
      </c>
      <c r="AB20" s="642">
        <v>-6337.2849999999999</v>
      </c>
      <c r="AC20" s="642">
        <v>-6168.5910000000003</v>
      </c>
      <c r="AD20" s="642">
        <v>-5822.7039999999997</v>
      </c>
      <c r="AE20" s="643">
        <v>-26152.419000000002</v>
      </c>
      <c r="AF20" s="642">
        <v>-5392.0370000000003</v>
      </c>
      <c r="AG20" s="642">
        <v>-4948.2870000000003</v>
      </c>
      <c r="AH20" s="642">
        <v>-4281.5479999999998</v>
      </c>
      <c r="AI20" s="642">
        <v>-4482.7550000000001</v>
      </c>
      <c r="AJ20" s="643">
        <v>-19104.629000000001</v>
      </c>
      <c r="AK20" s="642">
        <v>-4110.9340000000002</v>
      </c>
    </row>
    <row r="21" spans="1:37" ht="15" hidden="1" customHeight="1">
      <c r="A21" s="617"/>
      <c r="B21" s="642"/>
      <c r="C21" s="642"/>
      <c r="D21" s="642"/>
      <c r="E21" s="644"/>
      <c r="F21" s="643"/>
      <c r="G21" s="642"/>
      <c r="H21" s="642"/>
      <c r="I21" s="642"/>
      <c r="J21" s="644"/>
      <c r="K21" s="643"/>
      <c r="L21" s="642"/>
      <c r="M21" s="642"/>
      <c r="N21" s="642"/>
      <c r="O21" s="642"/>
      <c r="P21" s="643"/>
      <c r="Q21" s="642"/>
      <c r="R21" s="642"/>
      <c r="S21" s="642"/>
      <c r="T21" s="642"/>
      <c r="U21" s="643"/>
      <c r="V21" s="642"/>
      <c r="W21" s="642"/>
      <c r="X21" s="642"/>
      <c r="Y21" s="642"/>
      <c r="Z21" s="643"/>
      <c r="AA21" s="642"/>
      <c r="AB21" s="642"/>
      <c r="AC21" s="642"/>
      <c r="AD21" s="642"/>
      <c r="AE21" s="643"/>
      <c r="AF21" s="642"/>
      <c r="AG21" s="642"/>
      <c r="AH21" s="642"/>
      <c r="AI21" s="642"/>
      <c r="AJ21" s="643"/>
      <c r="AK21" s="642"/>
    </row>
    <row r="22" spans="1:37" ht="15" customHeight="1">
      <c r="A22" s="617" t="s">
        <v>1170</v>
      </c>
      <c r="B22" s="642"/>
      <c r="C22" s="642"/>
      <c r="D22" s="642"/>
      <c r="E22" s="644"/>
      <c r="F22" s="643"/>
      <c r="G22" s="642"/>
      <c r="H22" s="642"/>
      <c r="I22" s="642"/>
      <c r="J22" s="644"/>
      <c r="K22" s="643"/>
      <c r="L22" s="642"/>
      <c r="M22" s="642"/>
      <c r="N22" s="642"/>
      <c r="O22" s="642"/>
      <c r="P22" s="643"/>
      <c r="Q22" s="642"/>
      <c r="R22" s="642"/>
      <c r="S22" s="642"/>
      <c r="T22" s="642"/>
      <c r="U22" s="643"/>
      <c r="V22" s="642">
        <v>0</v>
      </c>
      <c r="W22" s="642">
        <v>0</v>
      </c>
      <c r="X22" s="642">
        <v>0</v>
      </c>
      <c r="Y22" s="642">
        <v>-85.332999999999998</v>
      </c>
      <c r="Z22" s="643">
        <v>-85.332999999999998</v>
      </c>
      <c r="AA22" s="642">
        <v>0</v>
      </c>
      <c r="AB22" s="642">
        <v>-539.47799999999995</v>
      </c>
      <c r="AC22" s="642">
        <v>-87.983000000000004</v>
      </c>
      <c r="AD22" s="642">
        <v>-1254.538</v>
      </c>
      <c r="AE22" s="643">
        <v>-1881.999</v>
      </c>
      <c r="AF22" s="642">
        <v>-444.43900000000002</v>
      </c>
      <c r="AG22" s="642">
        <v>-105.261</v>
      </c>
      <c r="AH22" s="642">
        <v>-261.98899999999998</v>
      </c>
      <c r="AI22" s="642">
        <v>-282.49599999999998</v>
      </c>
      <c r="AJ22" s="643">
        <v>-1094.1869999999999</v>
      </c>
      <c r="AK22" s="642">
        <v>-187.21299999999999</v>
      </c>
    </row>
    <row r="23" spans="1:37" ht="15" customHeight="1">
      <c r="A23" s="616" t="s">
        <v>1169</v>
      </c>
      <c r="B23" s="642"/>
      <c r="C23" s="642"/>
      <c r="D23" s="642"/>
      <c r="E23" s="644"/>
      <c r="F23" s="643"/>
      <c r="G23" s="642"/>
      <c r="H23" s="642"/>
      <c r="I23" s="642"/>
      <c r="J23" s="644"/>
      <c r="K23" s="643"/>
      <c r="L23" s="642"/>
      <c r="M23" s="642"/>
      <c r="N23" s="642"/>
      <c r="O23" s="642"/>
      <c r="P23" s="643"/>
      <c r="Q23" s="642"/>
      <c r="R23" s="642"/>
      <c r="S23" s="642"/>
      <c r="T23" s="642"/>
      <c r="U23" s="643"/>
      <c r="V23" s="642">
        <v>-167.685</v>
      </c>
      <c r="W23" s="642">
        <v>-189.32599999999999</v>
      </c>
      <c r="X23" s="642">
        <v>-198.49799999999999</v>
      </c>
      <c r="Y23" s="642">
        <v>-190.69300000000001</v>
      </c>
      <c r="Z23" s="643">
        <v>-746.20399999999995</v>
      </c>
      <c r="AA23" s="642">
        <v>-237.428</v>
      </c>
      <c r="AB23" s="642">
        <v>-430.24099999999999</v>
      </c>
      <c r="AC23" s="642">
        <v>-264.596</v>
      </c>
      <c r="AD23" s="642">
        <v>-278.44200000000001</v>
      </c>
      <c r="AE23" s="643">
        <v>-1210.7080000000001</v>
      </c>
      <c r="AF23" s="642">
        <v>-293.28800000000001</v>
      </c>
      <c r="AG23" s="642">
        <v>-254.18100000000001</v>
      </c>
      <c r="AH23" s="642">
        <v>-222.749</v>
      </c>
      <c r="AI23" s="642">
        <v>-336.23</v>
      </c>
      <c r="AJ23" s="643">
        <v>-1106.4490000000001</v>
      </c>
      <c r="AK23" s="642">
        <v>-284.33499999999998</v>
      </c>
    </row>
    <row r="24" spans="1:37" ht="15" customHeight="1">
      <c r="A24" s="613" t="s">
        <v>1168</v>
      </c>
      <c r="B24" s="642"/>
      <c r="C24" s="642"/>
      <c r="D24" s="642"/>
      <c r="E24" s="642"/>
      <c r="F24" s="643"/>
      <c r="G24" s="642"/>
      <c r="H24" s="642"/>
      <c r="I24" s="642"/>
      <c r="J24" s="642"/>
      <c r="K24" s="643"/>
      <c r="L24" s="642"/>
      <c r="M24" s="642"/>
      <c r="N24" s="642"/>
      <c r="O24" s="642"/>
      <c r="P24" s="643"/>
      <c r="Q24" s="642"/>
      <c r="R24" s="642"/>
      <c r="S24" s="642"/>
      <c r="T24" s="642"/>
      <c r="U24" s="643"/>
      <c r="V24" s="642">
        <v>1081.547</v>
      </c>
      <c r="W24" s="642">
        <v>1162.681</v>
      </c>
      <c r="X24" s="642">
        <v>1120.0709999999999</v>
      </c>
      <c r="Y24" s="642">
        <v>1507.1610000000001</v>
      </c>
      <c r="Z24" s="643">
        <v>4871.4610000000002</v>
      </c>
      <c r="AA24" s="642">
        <v>850.59900000000005</v>
      </c>
      <c r="AB24" s="642">
        <v>972.03800000000001</v>
      </c>
      <c r="AC24" s="642">
        <v>938.89</v>
      </c>
      <c r="AD24" s="642">
        <v>1003.514</v>
      </c>
      <c r="AE24" s="643">
        <v>3765.0430000000001</v>
      </c>
      <c r="AF24" s="642">
        <v>848.57299999999998</v>
      </c>
      <c r="AG24" s="642">
        <v>833.73</v>
      </c>
      <c r="AH24" s="642">
        <v>776.68299999999999</v>
      </c>
      <c r="AI24" s="642">
        <v>844.22</v>
      </c>
      <c r="AJ24" s="643">
        <v>3303.2080000000001</v>
      </c>
      <c r="AK24" s="642">
        <v>794.96400000000006</v>
      </c>
    </row>
    <row r="25" spans="1:37" s="637" customFormat="1" ht="15" customHeight="1">
      <c r="A25" s="614" t="s">
        <v>1167</v>
      </c>
      <c r="B25" s="645"/>
      <c r="C25" s="645"/>
      <c r="D25" s="645"/>
      <c r="E25" s="647"/>
      <c r="F25" s="646"/>
      <c r="G25" s="645"/>
      <c r="H25" s="645"/>
      <c r="I25" s="645"/>
      <c r="J25" s="647"/>
      <c r="K25" s="646"/>
      <c r="L25" s="645"/>
      <c r="M25" s="645"/>
      <c r="N25" s="645"/>
      <c r="O25" s="645"/>
      <c r="P25" s="646"/>
      <c r="Q25" s="645"/>
      <c r="R25" s="645"/>
      <c r="S25" s="645"/>
      <c r="T25" s="645"/>
      <c r="U25" s="646"/>
      <c r="V25" s="645">
        <v>-368.43599999999998</v>
      </c>
      <c r="W25" s="645">
        <v>-385.05399999999997</v>
      </c>
      <c r="X25" s="645">
        <v>-437.14299999999997</v>
      </c>
      <c r="Y25" s="645">
        <v>-406.35399999999998</v>
      </c>
      <c r="Z25" s="646">
        <v>-1596.989</v>
      </c>
      <c r="AA25" s="645">
        <v>-394.21800000000002</v>
      </c>
      <c r="AB25" s="642">
        <v>-352.16300000000001</v>
      </c>
      <c r="AC25" s="642">
        <v>-374.69299999999998</v>
      </c>
      <c r="AD25" s="642">
        <v>-363.73500000000001</v>
      </c>
      <c r="AE25" s="646">
        <v>-1484.8109999999999</v>
      </c>
      <c r="AF25" s="642">
        <v>-320.87400000000002</v>
      </c>
      <c r="AG25" s="642">
        <v>-260.63799999999998</v>
      </c>
      <c r="AH25" s="642">
        <v>-320.02999999999997</v>
      </c>
      <c r="AI25" s="642">
        <v>-373.17099999999999</v>
      </c>
      <c r="AJ25" s="646">
        <v>-1274.7149999999999</v>
      </c>
      <c r="AK25" s="642">
        <v>-279.34699999999998</v>
      </c>
    </row>
    <row r="26" spans="1:37" ht="9" customHeight="1">
      <c r="A26" s="615"/>
      <c r="B26" s="640"/>
      <c r="C26" s="640"/>
      <c r="D26" s="640"/>
      <c r="E26" s="640"/>
      <c r="F26" s="641"/>
      <c r="G26" s="640"/>
      <c r="H26" s="640"/>
      <c r="I26" s="640"/>
      <c r="J26" s="640"/>
      <c r="K26" s="641"/>
      <c r="L26" s="640"/>
      <c r="M26" s="640"/>
      <c r="N26" s="640"/>
      <c r="O26" s="640"/>
      <c r="P26" s="641"/>
      <c r="Q26" s="640"/>
      <c r="R26" s="640"/>
      <c r="S26" s="640"/>
      <c r="T26" s="640"/>
      <c r="U26" s="641"/>
      <c r="V26" s="640"/>
      <c r="W26" s="640"/>
      <c r="X26" s="640"/>
      <c r="Y26" s="640"/>
      <c r="Z26" s="641"/>
      <c r="AA26" s="640"/>
      <c r="AB26" s="640"/>
      <c r="AC26" s="640"/>
      <c r="AD26" s="640"/>
      <c r="AE26" s="641"/>
      <c r="AF26" s="640"/>
      <c r="AG26" s="640"/>
      <c r="AH26" s="640"/>
      <c r="AI26" s="640"/>
      <c r="AJ26" s="641"/>
      <c r="AK26" s="640"/>
    </row>
    <row r="27" spans="1:37" s="637" customFormat="1" ht="15" customHeight="1">
      <c r="A27" s="614" t="s">
        <v>427</v>
      </c>
      <c r="B27" s="645"/>
      <c r="C27" s="645"/>
      <c r="D27" s="645"/>
      <c r="E27" s="647"/>
      <c r="F27" s="646"/>
      <c r="G27" s="645"/>
      <c r="H27" s="645"/>
      <c r="I27" s="645"/>
      <c r="J27" s="647"/>
      <c r="K27" s="646"/>
      <c r="L27" s="645"/>
      <c r="M27" s="645"/>
      <c r="N27" s="645"/>
      <c r="O27" s="645"/>
      <c r="P27" s="646"/>
      <c r="Q27" s="645"/>
      <c r="R27" s="645"/>
      <c r="S27" s="645"/>
      <c r="T27" s="645"/>
      <c r="U27" s="646"/>
      <c r="V27" s="645">
        <v>-12151.805</v>
      </c>
      <c r="W27" s="645">
        <v>-12279.279</v>
      </c>
      <c r="X27" s="645">
        <v>-13365.815000000001</v>
      </c>
      <c r="Y27" s="645">
        <v>-13744.550999999999</v>
      </c>
      <c r="Z27" s="646">
        <v>-51541.451999999997</v>
      </c>
      <c r="AA27" s="645">
        <v>-12620.361000000001</v>
      </c>
      <c r="AB27" s="645">
        <v>-13092.503000000001</v>
      </c>
      <c r="AC27" s="645">
        <v>-14158.933000000001</v>
      </c>
      <c r="AD27" s="645">
        <v>-13820.781000000001</v>
      </c>
      <c r="AE27" s="646">
        <v>-53692.578999999998</v>
      </c>
      <c r="AF27" s="645">
        <v>-12694.175999999999</v>
      </c>
      <c r="AG27" s="645">
        <v>-13218.11</v>
      </c>
      <c r="AH27" s="645">
        <v>-13504.709000000001</v>
      </c>
      <c r="AI27" s="645">
        <v>-14353.213</v>
      </c>
      <c r="AJ27" s="646">
        <v>-53770.21</v>
      </c>
      <c r="AK27" s="645">
        <v>-13382.072</v>
      </c>
    </row>
    <row r="28" spans="1:37" ht="15" customHeight="1">
      <c r="A28" s="613" t="s">
        <v>1166</v>
      </c>
      <c r="B28" s="642"/>
      <c r="C28" s="642"/>
      <c r="D28" s="642"/>
      <c r="E28" s="642"/>
      <c r="F28" s="643"/>
      <c r="G28" s="642"/>
      <c r="H28" s="642"/>
      <c r="I28" s="642"/>
      <c r="J28" s="642"/>
      <c r="K28" s="643"/>
      <c r="L28" s="642"/>
      <c r="M28" s="642"/>
      <c r="N28" s="642"/>
      <c r="O28" s="642"/>
      <c r="P28" s="643"/>
      <c r="Q28" s="642"/>
      <c r="R28" s="642"/>
      <c r="S28" s="642"/>
      <c r="T28" s="642"/>
      <c r="U28" s="643"/>
      <c r="V28" s="642">
        <v>-10430.373</v>
      </c>
      <c r="W28" s="642">
        <v>-10566.257</v>
      </c>
      <c r="X28" s="642">
        <v>-11524.53</v>
      </c>
      <c r="Y28" s="642">
        <v>-11904.386</v>
      </c>
      <c r="Z28" s="643">
        <v>-44425.548000000003</v>
      </c>
      <c r="AA28" s="642">
        <v>-10909.23</v>
      </c>
      <c r="AB28" s="642">
        <v>-11414.536</v>
      </c>
      <c r="AC28" s="642">
        <v>-12374.21</v>
      </c>
      <c r="AD28" s="642">
        <v>-11926.599</v>
      </c>
      <c r="AE28" s="643">
        <v>-46624.576000000001</v>
      </c>
      <c r="AF28" s="642">
        <v>-11000.838</v>
      </c>
      <c r="AG28" s="642">
        <v>-11551.01</v>
      </c>
      <c r="AH28" s="642">
        <v>-11817.959000000001</v>
      </c>
      <c r="AI28" s="642">
        <v>-12675.079</v>
      </c>
      <c r="AJ28" s="643">
        <v>-47044.887000000002</v>
      </c>
      <c r="AK28" s="642">
        <v>-11676.352999999999</v>
      </c>
    </row>
    <row r="29" spans="1:37" ht="15" customHeight="1">
      <c r="A29" s="613" t="s">
        <v>1165</v>
      </c>
      <c r="B29" s="642"/>
      <c r="C29" s="642"/>
      <c r="D29" s="642"/>
      <c r="E29" s="642"/>
      <c r="F29" s="643"/>
      <c r="G29" s="642"/>
      <c r="H29" s="642"/>
      <c r="I29" s="642"/>
      <c r="J29" s="642"/>
      <c r="K29" s="643"/>
      <c r="L29" s="642"/>
      <c r="M29" s="642"/>
      <c r="N29" s="642"/>
      <c r="O29" s="642"/>
      <c r="P29" s="643"/>
      <c r="Q29" s="642"/>
      <c r="R29" s="642"/>
      <c r="S29" s="642"/>
      <c r="T29" s="642"/>
      <c r="U29" s="643"/>
      <c r="V29" s="642">
        <v>-1455.373</v>
      </c>
      <c r="W29" s="642">
        <v>-1444.925</v>
      </c>
      <c r="X29" s="642">
        <v>-1573.5519999999999</v>
      </c>
      <c r="Y29" s="642">
        <v>-1582.277</v>
      </c>
      <c r="Z29" s="643">
        <v>-6056.1279999999997</v>
      </c>
      <c r="AA29" s="642">
        <v>-1515.4290000000001</v>
      </c>
      <c r="AB29" s="642">
        <v>-1516.0530000000001</v>
      </c>
      <c r="AC29" s="642">
        <v>-1648.3030000000001</v>
      </c>
      <c r="AD29" s="642">
        <v>-1785.912</v>
      </c>
      <c r="AE29" s="643">
        <v>-6465.6989999999996</v>
      </c>
      <c r="AF29" s="642">
        <v>-1604.316</v>
      </c>
      <c r="AG29" s="642">
        <v>-1605.627</v>
      </c>
      <c r="AH29" s="642">
        <v>-1640.2070000000001</v>
      </c>
      <c r="AI29" s="642">
        <v>-1638.94</v>
      </c>
      <c r="AJ29" s="643">
        <v>-6489.0919999999996</v>
      </c>
      <c r="AK29" s="642">
        <v>-1688.6010000000001</v>
      </c>
    </row>
    <row r="30" spans="1:37" ht="15" customHeight="1">
      <c r="A30" s="613" t="s">
        <v>1164</v>
      </c>
      <c r="B30" s="642"/>
      <c r="C30" s="642"/>
      <c r="D30" s="642"/>
      <c r="E30" s="642"/>
      <c r="F30" s="643"/>
      <c r="G30" s="642"/>
      <c r="H30" s="642"/>
      <c r="I30" s="642"/>
      <c r="J30" s="642"/>
      <c r="K30" s="643"/>
      <c r="L30" s="642"/>
      <c r="M30" s="642"/>
      <c r="N30" s="642"/>
      <c r="O30" s="642"/>
      <c r="P30" s="643"/>
      <c r="Q30" s="642"/>
      <c r="R30" s="642"/>
      <c r="S30" s="642"/>
      <c r="T30" s="642"/>
      <c r="U30" s="643"/>
      <c r="V30" s="642">
        <v>-266.05799999999999</v>
      </c>
      <c r="W30" s="642">
        <v>-268.09699999999998</v>
      </c>
      <c r="X30" s="642">
        <v>-267.73200000000003</v>
      </c>
      <c r="Y30" s="642">
        <v>-257.887</v>
      </c>
      <c r="Z30" s="643">
        <v>-1059.7750000000001</v>
      </c>
      <c r="AA30" s="642">
        <v>-195.7</v>
      </c>
      <c r="AB30" s="642">
        <v>-161.91399999999999</v>
      </c>
      <c r="AC30" s="642">
        <v>-136.41800000000001</v>
      </c>
      <c r="AD30" s="642">
        <v>-108.26900000000001</v>
      </c>
      <c r="AE30" s="643">
        <v>-602.303</v>
      </c>
      <c r="AF30" s="642">
        <v>-89.021000000000001</v>
      </c>
      <c r="AG30" s="642">
        <v>-61.472000000000001</v>
      </c>
      <c r="AH30" s="642">
        <v>-46.542000000000002</v>
      </c>
      <c r="AI30" s="642">
        <v>-39.192999999999998</v>
      </c>
      <c r="AJ30" s="643">
        <v>-236.23</v>
      </c>
      <c r="AK30" s="642">
        <v>-17.116</v>
      </c>
    </row>
    <row r="31" spans="1:37">
      <c r="A31" s="613"/>
      <c r="F31" s="648"/>
      <c r="K31" s="648"/>
      <c r="P31" s="648"/>
      <c r="U31" s="648"/>
      <c r="Z31" s="648"/>
      <c r="AE31" s="648"/>
      <c r="AJ31" s="648"/>
    </row>
    <row r="32" spans="1:37" s="637" customFormat="1" ht="15" customHeight="1">
      <c r="A32" s="608" t="s">
        <v>1163</v>
      </c>
      <c r="B32" s="645"/>
      <c r="C32" s="645"/>
      <c r="D32" s="645"/>
      <c r="E32" s="647"/>
      <c r="F32" s="646"/>
      <c r="G32" s="645"/>
      <c r="H32" s="645"/>
      <c r="I32" s="645"/>
      <c r="J32" s="647"/>
      <c r="K32" s="646"/>
      <c r="L32" s="645"/>
      <c r="M32" s="645"/>
      <c r="N32" s="645"/>
      <c r="O32" s="645"/>
      <c r="P32" s="646"/>
      <c r="Q32" s="645"/>
      <c r="R32" s="645"/>
      <c r="S32" s="645"/>
      <c r="T32" s="645"/>
      <c r="U32" s="646"/>
      <c r="V32" s="645">
        <v>8807.2090000000007</v>
      </c>
      <c r="W32" s="645">
        <v>9262.01</v>
      </c>
      <c r="X32" s="645">
        <v>9587.1049999999996</v>
      </c>
      <c r="Y32" s="645">
        <v>8973.8289999999997</v>
      </c>
      <c r="Z32" s="646">
        <v>36630.154000000002</v>
      </c>
      <c r="AA32" s="645">
        <v>6895.8639999999996</v>
      </c>
      <c r="AB32" s="645">
        <v>7668.5029999999997</v>
      </c>
      <c r="AC32" s="645">
        <v>7834.165</v>
      </c>
      <c r="AD32" s="645">
        <v>8366.1880000000001</v>
      </c>
      <c r="AE32" s="646">
        <v>30764.721000000001</v>
      </c>
      <c r="AF32" s="645">
        <v>8969.9210000000003</v>
      </c>
      <c r="AG32" s="645">
        <v>9252.5519999999997</v>
      </c>
      <c r="AH32" s="645">
        <v>9166.9459999999999</v>
      </c>
      <c r="AI32" s="645">
        <v>8855.0869999999995</v>
      </c>
      <c r="AJ32" s="646">
        <v>36244.508000000002</v>
      </c>
      <c r="AK32" s="645">
        <v>9976.9529999999995</v>
      </c>
    </row>
    <row r="33" spans="1:37" ht="15" customHeight="1">
      <c r="A33" s="610" t="s">
        <v>1162</v>
      </c>
      <c r="B33" s="642"/>
      <c r="C33" s="642"/>
      <c r="D33" s="642"/>
      <c r="E33" s="644"/>
      <c r="F33" s="643"/>
      <c r="G33" s="642"/>
      <c r="H33" s="642"/>
      <c r="I33" s="642"/>
      <c r="J33" s="644"/>
      <c r="K33" s="643"/>
      <c r="L33" s="642"/>
      <c r="M33" s="642"/>
      <c r="N33" s="642"/>
      <c r="O33" s="642"/>
      <c r="P33" s="643"/>
      <c r="Q33" s="642"/>
      <c r="R33" s="642"/>
      <c r="S33" s="642"/>
      <c r="T33" s="642"/>
      <c r="U33" s="643"/>
      <c r="V33" s="642">
        <v>-2675.4549999999999</v>
      </c>
      <c r="W33" s="642">
        <v>-2732.7860000000001</v>
      </c>
      <c r="X33" s="642">
        <v>-3031.741</v>
      </c>
      <c r="Y33" s="642">
        <v>-2847.47</v>
      </c>
      <c r="Z33" s="643">
        <v>-11287.454</v>
      </c>
      <c r="AA33" s="642">
        <v>-1739.3879999999999</v>
      </c>
      <c r="AB33" s="642">
        <v>-1898.5550000000001</v>
      </c>
      <c r="AC33" s="642">
        <v>-2190.6289999999999</v>
      </c>
      <c r="AD33" s="642">
        <v>-2711.2710000000002</v>
      </c>
      <c r="AE33" s="643">
        <v>-8539.8449999999993</v>
      </c>
      <c r="AF33" s="642">
        <v>-2766.9560000000001</v>
      </c>
      <c r="AG33" s="642">
        <v>-2892.3270000000002</v>
      </c>
      <c r="AH33" s="642">
        <v>-2968.5149999999999</v>
      </c>
      <c r="AI33" s="642">
        <v>-2666.41</v>
      </c>
      <c r="AJ33" s="643">
        <v>-11294.209000000001</v>
      </c>
      <c r="AK33" s="642">
        <v>-3461.6120000000001</v>
      </c>
    </row>
    <row r="34" spans="1:37" ht="15" customHeight="1">
      <c r="A34" s="608" t="s">
        <v>1161</v>
      </c>
      <c r="B34" s="642"/>
      <c r="C34" s="642"/>
      <c r="D34" s="642"/>
      <c r="E34" s="644"/>
      <c r="F34" s="643"/>
      <c r="G34" s="642"/>
      <c r="H34" s="642"/>
      <c r="I34" s="642"/>
      <c r="J34" s="644"/>
      <c r="K34" s="643"/>
      <c r="L34" s="642"/>
      <c r="M34" s="642"/>
      <c r="N34" s="642"/>
      <c r="O34" s="642"/>
      <c r="P34" s="643"/>
      <c r="Q34" s="642"/>
      <c r="R34" s="642"/>
      <c r="S34" s="642"/>
      <c r="T34" s="642"/>
      <c r="U34" s="643"/>
      <c r="V34" s="642">
        <v>0</v>
      </c>
      <c r="W34" s="642">
        <v>0</v>
      </c>
      <c r="X34" s="642">
        <v>0</v>
      </c>
      <c r="Y34" s="642">
        <v>0</v>
      </c>
      <c r="Z34" s="643">
        <v>0</v>
      </c>
      <c r="AA34" s="642">
        <v>0</v>
      </c>
      <c r="AB34" s="642">
        <v>0</v>
      </c>
      <c r="AC34" s="642">
        <v>0</v>
      </c>
      <c r="AD34" s="642">
        <v>0</v>
      </c>
      <c r="AE34" s="643">
        <v>0</v>
      </c>
      <c r="AF34" s="642">
        <v>0</v>
      </c>
      <c r="AG34" s="642">
        <v>0</v>
      </c>
      <c r="AH34" s="642">
        <v>0</v>
      </c>
      <c r="AI34" s="642">
        <v>0</v>
      </c>
      <c r="AJ34" s="643">
        <v>0</v>
      </c>
      <c r="AK34" s="642">
        <v>0</v>
      </c>
    </row>
    <row r="35" spans="1:37" ht="15" customHeight="1">
      <c r="A35" s="608" t="s">
        <v>1160</v>
      </c>
      <c r="B35" s="642"/>
      <c r="C35" s="642"/>
      <c r="D35" s="642"/>
      <c r="E35" s="644"/>
      <c r="F35" s="643"/>
      <c r="G35" s="642"/>
      <c r="H35" s="642"/>
      <c r="I35" s="642"/>
      <c r="J35" s="644"/>
      <c r="K35" s="643"/>
      <c r="L35" s="642"/>
      <c r="M35" s="642"/>
      <c r="N35" s="642"/>
      <c r="O35" s="642"/>
      <c r="P35" s="643"/>
      <c r="Q35" s="642"/>
      <c r="R35" s="642"/>
      <c r="S35" s="642"/>
      <c r="T35" s="642"/>
      <c r="U35" s="643"/>
      <c r="V35" s="642">
        <v>-307.72800000000001</v>
      </c>
      <c r="W35" s="642">
        <v>-395.63400000000001</v>
      </c>
      <c r="X35" s="642">
        <v>-411.589</v>
      </c>
      <c r="Y35" s="642">
        <v>-411.69499999999999</v>
      </c>
      <c r="Z35" s="643">
        <v>-1526.6479999999999</v>
      </c>
      <c r="AA35" s="642">
        <v>5.8959999999999999</v>
      </c>
      <c r="AB35" s="642">
        <v>-194.88900000000001</v>
      </c>
      <c r="AC35" s="642">
        <v>-48.8</v>
      </c>
      <c r="AD35" s="642">
        <v>162.49600000000001</v>
      </c>
      <c r="AE35" s="643">
        <v>-75.296000000000006</v>
      </c>
      <c r="AF35" s="642">
        <v>-27.324999999999999</v>
      </c>
      <c r="AG35" s="642">
        <v>-191.31899999999999</v>
      </c>
      <c r="AH35" s="642">
        <v>55.670999999999999</v>
      </c>
      <c r="AI35" s="642">
        <v>91.563999999999993</v>
      </c>
      <c r="AJ35" s="643">
        <v>-71.406999999999996</v>
      </c>
      <c r="AK35" s="642">
        <v>-95.858000000000004</v>
      </c>
    </row>
    <row r="36" spans="1:37">
      <c r="A36" s="614"/>
      <c r="B36" s="640"/>
      <c r="C36" s="640"/>
      <c r="D36" s="640"/>
      <c r="E36" s="640"/>
      <c r="F36" s="641"/>
      <c r="G36" s="640"/>
      <c r="H36" s="640"/>
      <c r="I36" s="640"/>
      <c r="J36" s="640"/>
      <c r="K36" s="641"/>
      <c r="L36" s="640"/>
      <c r="M36" s="640"/>
      <c r="N36" s="640"/>
      <c r="O36" s="640"/>
      <c r="P36" s="641"/>
      <c r="Q36" s="640"/>
      <c r="R36" s="640"/>
      <c r="S36" s="640"/>
      <c r="T36" s="640"/>
      <c r="U36" s="641"/>
      <c r="V36" s="640"/>
      <c r="W36" s="640"/>
      <c r="X36" s="640"/>
      <c r="Y36" s="640"/>
      <c r="Z36" s="641"/>
      <c r="AA36" s="640"/>
      <c r="AB36" s="640"/>
      <c r="AC36" s="640"/>
      <c r="AD36" s="640"/>
      <c r="AE36" s="641"/>
      <c r="AF36" s="640"/>
      <c r="AG36" s="640"/>
      <c r="AH36" s="640"/>
      <c r="AI36" s="640"/>
      <c r="AJ36" s="641"/>
      <c r="AK36" s="640"/>
    </row>
    <row r="37" spans="1:37" s="637" customFormat="1" ht="13.5" thickBot="1">
      <c r="A37" s="639" t="s">
        <v>1207</v>
      </c>
      <c r="B37" s="638"/>
      <c r="C37" s="638"/>
      <c r="D37" s="638"/>
      <c r="E37" s="638"/>
      <c r="F37" s="638"/>
      <c r="G37" s="638"/>
      <c r="H37" s="638"/>
      <c r="I37" s="638"/>
      <c r="J37" s="638"/>
      <c r="K37" s="638"/>
      <c r="L37" s="638"/>
      <c r="M37" s="638"/>
      <c r="N37" s="638"/>
      <c r="O37" s="638"/>
      <c r="P37" s="638"/>
      <c r="Q37" s="638"/>
      <c r="R37" s="638"/>
      <c r="S37" s="638"/>
      <c r="T37" s="638"/>
      <c r="U37" s="638"/>
      <c r="V37" s="638">
        <v>5824.0249999999996</v>
      </c>
      <c r="W37" s="638">
        <v>6133.5889999999999</v>
      </c>
      <c r="X37" s="638">
        <v>6143.7730000000001</v>
      </c>
      <c r="Y37" s="638">
        <v>5714.6629999999996</v>
      </c>
      <c r="Z37" s="638">
        <v>23816.050999999999</v>
      </c>
      <c r="AA37" s="638">
        <v>5162.3720000000003</v>
      </c>
      <c r="AB37" s="638">
        <v>5575.058</v>
      </c>
      <c r="AC37" s="638">
        <v>5594.7340000000004</v>
      </c>
      <c r="AD37" s="638">
        <v>5817.4129999999996</v>
      </c>
      <c r="AE37" s="638">
        <v>22149.579000000002</v>
      </c>
      <c r="AF37" s="638">
        <v>6175.64</v>
      </c>
      <c r="AG37" s="638">
        <v>6168.9059999999999</v>
      </c>
      <c r="AH37" s="638">
        <v>6254.1030000000001</v>
      </c>
      <c r="AI37" s="638">
        <v>6280.241</v>
      </c>
      <c r="AJ37" s="638">
        <v>24878.89</v>
      </c>
      <c r="AK37" s="638">
        <v>6419.482</v>
      </c>
    </row>
    <row r="38" spans="1:37">
      <c r="B38" s="636"/>
      <c r="C38" s="636"/>
      <c r="D38" s="636"/>
      <c r="E38" s="636"/>
      <c r="F38" s="636"/>
      <c r="G38" s="636"/>
      <c r="H38" s="636"/>
      <c r="I38" s="636"/>
      <c r="J38" s="636"/>
      <c r="K38" s="636"/>
      <c r="L38" s="636"/>
      <c r="M38" s="636"/>
      <c r="N38" s="636"/>
      <c r="O38" s="636"/>
      <c r="P38" s="636"/>
      <c r="Q38" s="636"/>
      <c r="R38" s="636"/>
      <c r="S38" s="636"/>
      <c r="T38" s="636"/>
      <c r="U38" s="636"/>
      <c r="V38" s="636"/>
      <c r="W38" s="636"/>
      <c r="X38" s="636"/>
      <c r="Y38" s="636"/>
      <c r="Z38" s="636"/>
      <c r="AA38" s="636"/>
      <c r="AB38" s="636"/>
      <c r="AC38" s="636"/>
      <c r="AD38" s="636"/>
      <c r="AE38" s="636"/>
      <c r="AF38" s="636"/>
      <c r="AG38" s="636"/>
      <c r="AH38" s="636"/>
    </row>
    <row r="40" spans="1:37" s="634" customFormat="1">
      <c r="B40" s="635"/>
      <c r="C40" s="635"/>
      <c r="D40" s="635"/>
      <c r="E40" s="635"/>
      <c r="F40" s="635"/>
      <c r="G40" s="635"/>
      <c r="H40" s="635"/>
      <c r="I40" s="635"/>
      <c r="J40" s="635"/>
      <c r="K40" s="635"/>
      <c r="L40" s="635"/>
      <c r="M40" s="635"/>
      <c r="N40" s="635"/>
      <c r="O40" s="635"/>
      <c r="P40" s="635"/>
      <c r="Q40" s="635"/>
      <c r="R40" s="635"/>
      <c r="S40" s="635"/>
      <c r="T40" s="635"/>
      <c r="U40" s="635"/>
      <c r="V40" s="635"/>
      <c r="W40" s="635"/>
      <c r="X40" s="635"/>
      <c r="Y40" s="635"/>
      <c r="Z40" s="635"/>
      <c r="AA40" s="635"/>
    </row>
    <row r="41" spans="1:37" s="634" customFormat="1">
      <c r="B41" s="635"/>
      <c r="C41" s="635"/>
      <c r="D41" s="635"/>
      <c r="E41" s="635"/>
      <c r="F41" s="635"/>
      <c r="G41" s="635"/>
      <c r="H41" s="635"/>
      <c r="I41" s="635"/>
      <c r="J41" s="635"/>
      <c r="K41" s="635"/>
      <c r="L41" s="635"/>
      <c r="M41" s="635"/>
      <c r="N41" s="635"/>
      <c r="O41" s="635"/>
      <c r="P41" s="635"/>
      <c r="Q41" s="635"/>
      <c r="R41" s="635"/>
      <c r="S41" s="635"/>
      <c r="T41" s="635"/>
      <c r="U41" s="635"/>
      <c r="V41" s="635"/>
      <c r="W41" s="635"/>
      <c r="X41" s="635"/>
      <c r="Y41" s="635"/>
      <c r="Z41" s="635"/>
      <c r="AA41" s="635"/>
    </row>
    <row r="42" spans="1:37" s="634" customFormat="1">
      <c r="B42" s="635"/>
      <c r="C42" s="635"/>
      <c r="D42" s="635"/>
      <c r="E42" s="635"/>
      <c r="F42" s="635"/>
      <c r="G42" s="635"/>
      <c r="H42" s="635"/>
      <c r="I42" s="635"/>
      <c r="J42" s="635"/>
      <c r="K42" s="635"/>
      <c r="L42" s="635"/>
      <c r="M42" s="635"/>
      <c r="N42" s="635"/>
      <c r="O42" s="635"/>
      <c r="P42" s="635"/>
      <c r="Q42" s="635"/>
      <c r="R42" s="635"/>
      <c r="S42" s="635"/>
      <c r="T42" s="635"/>
      <c r="U42" s="635"/>
      <c r="V42" s="635"/>
      <c r="W42" s="635"/>
      <c r="X42" s="635"/>
      <c r="Y42" s="635"/>
      <c r="Z42" s="635"/>
      <c r="AA42" s="635"/>
    </row>
    <row r="43" spans="1:37" s="634" customFormat="1">
      <c r="B43" s="635"/>
      <c r="C43" s="635"/>
      <c r="D43" s="635"/>
      <c r="E43" s="635"/>
      <c r="F43" s="635"/>
      <c r="G43" s="635"/>
      <c r="H43" s="635"/>
      <c r="I43" s="635"/>
      <c r="J43" s="635"/>
      <c r="K43" s="635"/>
      <c r="L43" s="635"/>
      <c r="M43" s="635"/>
      <c r="N43" s="635"/>
      <c r="O43" s="635"/>
      <c r="P43" s="635"/>
      <c r="Q43" s="635"/>
      <c r="R43" s="635"/>
      <c r="S43" s="635"/>
      <c r="T43" s="635"/>
      <c r="U43" s="635"/>
      <c r="V43" s="635"/>
      <c r="W43" s="635"/>
      <c r="X43" s="635"/>
      <c r="Y43" s="635"/>
      <c r="Z43" s="635"/>
      <c r="AA43" s="635"/>
    </row>
    <row r="44" spans="1:37" s="634" customFormat="1">
      <c r="B44" s="635"/>
      <c r="C44" s="635"/>
      <c r="D44" s="635"/>
      <c r="E44" s="635"/>
      <c r="F44" s="635"/>
      <c r="G44" s="635"/>
      <c r="H44" s="635"/>
      <c r="I44" s="635"/>
      <c r="J44" s="635"/>
      <c r="K44" s="635"/>
      <c r="L44" s="635"/>
      <c r="M44" s="635"/>
      <c r="N44" s="635"/>
      <c r="O44" s="635"/>
      <c r="P44" s="635"/>
      <c r="Q44" s="635"/>
      <c r="R44" s="635"/>
      <c r="S44" s="635"/>
      <c r="T44" s="635"/>
      <c r="U44" s="635"/>
      <c r="V44" s="635"/>
      <c r="W44" s="635"/>
      <c r="X44" s="635"/>
      <c r="Y44" s="635"/>
      <c r="Z44" s="635"/>
      <c r="AA44" s="635"/>
    </row>
    <row r="45" spans="1:37" s="634" customFormat="1">
      <c r="B45" s="635"/>
      <c r="C45" s="635"/>
      <c r="D45" s="635"/>
      <c r="E45" s="635"/>
      <c r="F45" s="635"/>
      <c r="G45" s="635"/>
      <c r="H45" s="635"/>
      <c r="I45" s="635"/>
      <c r="J45" s="635"/>
      <c r="K45" s="635"/>
      <c r="L45" s="635"/>
      <c r="M45" s="635"/>
      <c r="N45" s="635"/>
      <c r="O45" s="635"/>
      <c r="P45" s="635"/>
      <c r="Q45" s="635"/>
      <c r="R45" s="635"/>
      <c r="S45" s="635"/>
      <c r="T45" s="635"/>
      <c r="U45" s="635"/>
      <c r="V45" s="635"/>
      <c r="W45" s="635"/>
      <c r="X45" s="635"/>
      <c r="Y45" s="635"/>
      <c r="Z45" s="635"/>
      <c r="AA45" s="635"/>
    </row>
    <row r="46" spans="1:37" s="634" customFormat="1">
      <c r="B46" s="635"/>
      <c r="C46" s="635"/>
      <c r="D46" s="635"/>
      <c r="E46" s="635"/>
      <c r="F46" s="635"/>
      <c r="G46" s="635"/>
      <c r="H46" s="635"/>
      <c r="I46" s="635"/>
      <c r="J46" s="635"/>
      <c r="K46" s="635"/>
      <c r="L46" s="635"/>
      <c r="M46" s="635"/>
      <c r="N46" s="635"/>
      <c r="O46" s="635"/>
      <c r="P46" s="635"/>
      <c r="Q46" s="635"/>
      <c r="R46" s="635"/>
      <c r="S46" s="635"/>
      <c r="T46" s="635"/>
      <c r="U46" s="635"/>
      <c r="V46" s="635"/>
      <c r="W46" s="635"/>
      <c r="X46" s="635"/>
      <c r="Y46" s="635"/>
      <c r="Z46" s="635"/>
      <c r="AA46" s="635"/>
    </row>
    <row r="47" spans="1:37" s="634" customFormat="1">
      <c r="B47" s="635"/>
      <c r="C47" s="635"/>
      <c r="D47" s="635"/>
      <c r="E47" s="635"/>
      <c r="F47" s="635"/>
      <c r="G47" s="635"/>
      <c r="H47" s="635"/>
      <c r="I47" s="635"/>
      <c r="J47" s="635"/>
      <c r="K47" s="635"/>
      <c r="L47" s="635"/>
      <c r="M47" s="635"/>
      <c r="N47" s="635"/>
      <c r="O47" s="635"/>
      <c r="P47" s="635"/>
      <c r="Q47" s="635"/>
      <c r="R47" s="635"/>
      <c r="S47" s="635"/>
      <c r="T47" s="635"/>
      <c r="U47" s="635"/>
      <c r="V47" s="635"/>
      <c r="W47" s="635"/>
      <c r="X47" s="635"/>
      <c r="Y47" s="635"/>
      <c r="Z47" s="635"/>
      <c r="AA47" s="635"/>
    </row>
    <row r="48" spans="1:37" s="634" customFormat="1">
      <c r="B48" s="635"/>
      <c r="C48" s="635"/>
      <c r="D48" s="635"/>
      <c r="E48" s="635"/>
      <c r="F48" s="635"/>
      <c r="G48" s="635"/>
      <c r="H48" s="635"/>
      <c r="I48" s="635"/>
      <c r="J48" s="635"/>
      <c r="K48" s="635"/>
      <c r="L48" s="635"/>
      <c r="M48" s="635"/>
      <c r="N48" s="635"/>
      <c r="O48" s="635"/>
      <c r="P48" s="635"/>
      <c r="Q48" s="635"/>
      <c r="R48" s="635"/>
      <c r="S48" s="635"/>
      <c r="T48" s="635"/>
      <c r="U48" s="635"/>
      <c r="V48" s="635"/>
      <c r="W48" s="635"/>
      <c r="X48" s="635"/>
      <c r="Y48" s="635"/>
      <c r="Z48" s="635"/>
      <c r="AA48" s="635"/>
    </row>
    <row r="49" spans="2:27" s="634" customFormat="1">
      <c r="B49" s="635"/>
      <c r="C49" s="635"/>
      <c r="D49" s="635"/>
      <c r="E49" s="635"/>
      <c r="F49" s="635"/>
      <c r="G49" s="635"/>
      <c r="H49" s="635"/>
      <c r="I49" s="635"/>
      <c r="J49" s="635"/>
      <c r="K49" s="635"/>
      <c r="L49" s="635"/>
      <c r="M49" s="635"/>
      <c r="N49" s="635"/>
      <c r="O49" s="635"/>
      <c r="P49" s="635"/>
      <c r="Q49" s="635"/>
      <c r="R49" s="635"/>
      <c r="S49" s="635"/>
      <c r="T49" s="635"/>
      <c r="U49" s="635"/>
      <c r="V49" s="635"/>
      <c r="W49" s="635"/>
      <c r="X49" s="635"/>
      <c r="Y49" s="635"/>
      <c r="Z49" s="635"/>
      <c r="AA49" s="635"/>
    </row>
    <row r="50" spans="2:27" s="634" customFormat="1">
      <c r="B50" s="635"/>
      <c r="C50" s="635"/>
      <c r="D50" s="635"/>
      <c r="E50" s="635"/>
      <c r="F50" s="635"/>
      <c r="G50" s="635"/>
      <c r="H50" s="635"/>
      <c r="I50" s="635"/>
      <c r="J50" s="635"/>
      <c r="K50" s="635"/>
      <c r="L50" s="635"/>
      <c r="M50" s="635"/>
      <c r="N50" s="635"/>
      <c r="O50" s="635"/>
      <c r="P50" s="635"/>
      <c r="Q50" s="635"/>
      <c r="R50" s="635"/>
      <c r="S50" s="635"/>
      <c r="T50" s="635"/>
      <c r="U50" s="635"/>
      <c r="V50" s="635"/>
      <c r="W50" s="635"/>
      <c r="X50" s="635"/>
      <c r="Y50" s="635"/>
      <c r="Z50" s="635"/>
      <c r="AA50" s="635"/>
    </row>
    <row r="51" spans="2:27" s="634" customFormat="1">
      <c r="B51" s="635"/>
      <c r="C51" s="635"/>
      <c r="D51" s="635"/>
      <c r="E51" s="635"/>
      <c r="F51" s="635"/>
      <c r="G51" s="635"/>
      <c r="H51" s="635"/>
      <c r="I51" s="635"/>
      <c r="J51" s="635"/>
      <c r="K51" s="635"/>
      <c r="L51" s="635"/>
      <c r="M51" s="635"/>
      <c r="N51" s="635"/>
      <c r="O51" s="635"/>
      <c r="P51" s="635"/>
      <c r="Q51" s="635"/>
      <c r="R51" s="635"/>
      <c r="S51" s="635"/>
      <c r="T51" s="635"/>
      <c r="U51" s="635"/>
      <c r="V51" s="635"/>
      <c r="W51" s="635"/>
      <c r="X51" s="635"/>
      <c r="Y51" s="635"/>
      <c r="Z51" s="635"/>
      <c r="AA51" s="635"/>
    </row>
    <row r="52" spans="2:27" s="634" customFormat="1">
      <c r="B52" s="635"/>
      <c r="C52" s="635"/>
      <c r="D52" s="635"/>
      <c r="E52" s="635"/>
      <c r="F52" s="635"/>
      <c r="G52" s="635"/>
      <c r="H52" s="635"/>
      <c r="I52" s="635"/>
      <c r="J52" s="635"/>
      <c r="K52" s="635"/>
      <c r="L52" s="635"/>
      <c r="M52" s="635"/>
      <c r="N52" s="635"/>
      <c r="O52" s="635"/>
      <c r="P52" s="635"/>
      <c r="Q52" s="635"/>
      <c r="R52" s="635"/>
      <c r="S52" s="635"/>
      <c r="T52" s="635"/>
      <c r="U52" s="635"/>
      <c r="V52" s="635"/>
      <c r="W52" s="635"/>
      <c r="X52" s="635"/>
      <c r="Y52" s="635"/>
      <c r="Z52" s="635"/>
      <c r="AA52" s="635"/>
    </row>
    <row r="53" spans="2:27" s="634" customFormat="1">
      <c r="B53" s="635"/>
      <c r="C53" s="635"/>
      <c r="D53" s="635"/>
      <c r="E53" s="635"/>
      <c r="F53" s="635"/>
      <c r="G53" s="635"/>
      <c r="H53" s="635"/>
      <c r="I53" s="635"/>
      <c r="J53" s="635"/>
      <c r="K53" s="635"/>
      <c r="L53" s="635"/>
      <c r="M53" s="635"/>
      <c r="N53" s="635"/>
      <c r="O53" s="635"/>
      <c r="P53" s="635"/>
      <c r="Q53" s="635"/>
      <c r="R53" s="635"/>
      <c r="S53" s="635"/>
      <c r="T53" s="635"/>
      <c r="U53" s="635"/>
      <c r="V53" s="635"/>
      <c r="W53" s="635"/>
      <c r="X53" s="635"/>
      <c r="Y53" s="635"/>
      <c r="Z53" s="635"/>
      <c r="AA53" s="635"/>
    </row>
    <row r="54" spans="2:27" s="634" customFormat="1">
      <c r="B54" s="635"/>
      <c r="C54" s="635"/>
      <c r="D54" s="635"/>
      <c r="E54" s="635"/>
      <c r="F54" s="635"/>
      <c r="G54" s="635"/>
      <c r="H54" s="635"/>
      <c r="I54" s="635"/>
      <c r="J54" s="635"/>
      <c r="K54" s="635"/>
      <c r="L54" s="635"/>
      <c r="M54" s="635"/>
      <c r="N54" s="635"/>
      <c r="O54" s="635"/>
      <c r="P54" s="635"/>
      <c r="Q54" s="635"/>
      <c r="R54" s="635"/>
      <c r="S54" s="635"/>
      <c r="T54" s="635"/>
      <c r="U54" s="635"/>
      <c r="V54" s="635"/>
      <c r="W54" s="635"/>
      <c r="X54" s="635"/>
      <c r="Y54" s="635"/>
      <c r="Z54" s="635"/>
      <c r="AA54" s="635"/>
    </row>
    <row r="55" spans="2:27" s="634" customFormat="1">
      <c r="B55" s="635"/>
      <c r="C55" s="635"/>
      <c r="D55" s="635"/>
      <c r="E55" s="635"/>
      <c r="F55" s="635"/>
      <c r="G55" s="635"/>
      <c r="H55" s="635"/>
      <c r="I55" s="635"/>
      <c r="J55" s="635"/>
      <c r="K55" s="635"/>
      <c r="L55" s="635"/>
      <c r="M55" s="635"/>
      <c r="N55" s="635"/>
      <c r="O55" s="635"/>
      <c r="P55" s="635"/>
      <c r="Q55" s="635"/>
      <c r="R55" s="635"/>
      <c r="S55" s="635"/>
      <c r="T55" s="635"/>
      <c r="U55" s="635"/>
      <c r="V55" s="635"/>
      <c r="W55" s="635"/>
      <c r="X55" s="635"/>
      <c r="Y55" s="635"/>
      <c r="Z55" s="635"/>
      <c r="AA55" s="635"/>
    </row>
    <row r="56" spans="2:27" s="634" customFormat="1">
      <c r="B56" s="635"/>
      <c r="C56" s="635"/>
      <c r="D56" s="635"/>
      <c r="E56" s="635"/>
      <c r="F56" s="635"/>
      <c r="G56" s="635"/>
      <c r="H56" s="635"/>
      <c r="I56" s="635"/>
      <c r="J56" s="635"/>
      <c r="K56" s="635"/>
      <c r="L56" s="635"/>
      <c r="M56" s="635"/>
      <c r="N56" s="635"/>
      <c r="O56" s="635"/>
      <c r="P56" s="635"/>
      <c r="Q56" s="635"/>
      <c r="R56" s="635"/>
      <c r="S56" s="635"/>
      <c r="T56" s="635"/>
      <c r="U56" s="635"/>
      <c r="V56" s="635"/>
      <c r="W56" s="635"/>
      <c r="X56" s="635"/>
      <c r="Y56" s="635"/>
      <c r="Z56" s="635"/>
      <c r="AA56" s="635"/>
    </row>
    <row r="57" spans="2:27" s="634" customFormat="1">
      <c r="B57" s="635"/>
      <c r="C57" s="635"/>
      <c r="D57" s="635"/>
      <c r="E57" s="635"/>
      <c r="F57" s="635"/>
      <c r="G57" s="635"/>
      <c r="H57" s="635"/>
      <c r="I57" s="635"/>
      <c r="J57" s="635"/>
      <c r="K57" s="635"/>
      <c r="L57" s="635"/>
      <c r="M57" s="635"/>
      <c r="N57" s="635"/>
      <c r="O57" s="635"/>
      <c r="P57" s="635"/>
      <c r="Q57" s="635"/>
      <c r="R57" s="635"/>
      <c r="S57" s="635"/>
      <c r="T57" s="635"/>
      <c r="U57" s="635"/>
      <c r="V57" s="635"/>
      <c r="W57" s="635"/>
      <c r="X57" s="635"/>
      <c r="Y57" s="635"/>
      <c r="Z57" s="635"/>
      <c r="AA57" s="635"/>
    </row>
    <row r="58" spans="2:27" s="634" customFormat="1">
      <c r="B58" s="635"/>
      <c r="C58" s="635"/>
      <c r="D58" s="635"/>
      <c r="E58" s="635"/>
      <c r="F58" s="635"/>
      <c r="G58" s="635"/>
      <c r="H58" s="635"/>
      <c r="I58" s="635"/>
      <c r="J58" s="635"/>
      <c r="K58" s="635"/>
      <c r="L58" s="635"/>
      <c r="M58" s="635"/>
      <c r="N58" s="635"/>
      <c r="O58" s="635"/>
      <c r="P58" s="635"/>
      <c r="Q58" s="635"/>
      <c r="R58" s="635"/>
      <c r="S58" s="635"/>
      <c r="T58" s="635"/>
      <c r="U58" s="635"/>
      <c r="V58" s="635"/>
      <c r="W58" s="635"/>
      <c r="X58" s="635"/>
      <c r="Y58" s="635"/>
      <c r="Z58" s="635"/>
      <c r="AA58" s="635"/>
    </row>
    <row r="59" spans="2:27" s="634" customFormat="1">
      <c r="B59" s="635"/>
      <c r="C59" s="635"/>
      <c r="D59" s="635"/>
      <c r="E59" s="635"/>
      <c r="F59" s="635"/>
      <c r="G59" s="635"/>
      <c r="H59" s="635"/>
      <c r="I59" s="635"/>
      <c r="J59" s="635"/>
      <c r="K59" s="635"/>
      <c r="L59" s="635"/>
      <c r="M59" s="635"/>
      <c r="N59" s="635"/>
      <c r="O59" s="635"/>
      <c r="P59" s="635"/>
      <c r="Q59" s="635"/>
      <c r="R59" s="635"/>
      <c r="S59" s="635"/>
      <c r="T59" s="635"/>
      <c r="U59" s="635"/>
      <c r="V59" s="635"/>
      <c r="W59" s="635"/>
      <c r="X59" s="635"/>
      <c r="Y59" s="635"/>
      <c r="Z59" s="635"/>
      <c r="AA59" s="635"/>
    </row>
    <row r="60" spans="2:27" s="634" customFormat="1">
      <c r="B60" s="635"/>
      <c r="C60" s="635"/>
      <c r="D60" s="635"/>
      <c r="E60" s="635"/>
      <c r="F60" s="635"/>
      <c r="G60" s="635"/>
      <c r="H60" s="635"/>
      <c r="I60" s="635"/>
      <c r="J60" s="635"/>
      <c r="K60" s="635"/>
      <c r="L60" s="635"/>
      <c r="M60" s="635"/>
      <c r="N60" s="635"/>
      <c r="O60" s="635"/>
      <c r="P60" s="635"/>
      <c r="Q60" s="635"/>
      <c r="R60" s="635"/>
      <c r="S60" s="635"/>
      <c r="T60" s="635"/>
      <c r="U60" s="635"/>
      <c r="V60" s="635"/>
      <c r="W60" s="635"/>
      <c r="X60" s="635"/>
      <c r="Y60" s="635"/>
      <c r="Z60" s="635"/>
      <c r="AA60" s="635"/>
    </row>
    <row r="61" spans="2:27" s="634" customFormat="1">
      <c r="B61" s="635"/>
      <c r="C61" s="635"/>
      <c r="D61" s="635"/>
      <c r="E61" s="635"/>
      <c r="F61" s="635"/>
      <c r="G61" s="635"/>
      <c r="H61" s="635"/>
      <c r="I61" s="635"/>
      <c r="J61" s="635"/>
      <c r="K61" s="635"/>
      <c r="L61" s="635"/>
      <c r="M61" s="635"/>
      <c r="N61" s="635"/>
      <c r="O61" s="635"/>
      <c r="P61" s="635"/>
      <c r="Q61" s="635"/>
      <c r="R61" s="635"/>
      <c r="S61" s="635"/>
      <c r="T61" s="635"/>
      <c r="U61" s="635"/>
      <c r="V61" s="635"/>
      <c r="W61" s="635"/>
      <c r="X61" s="635"/>
      <c r="Y61" s="635"/>
      <c r="Z61" s="635"/>
      <c r="AA61" s="635"/>
    </row>
    <row r="62" spans="2:27" s="634" customFormat="1">
      <c r="B62" s="635"/>
      <c r="C62" s="635"/>
      <c r="D62" s="635"/>
      <c r="E62" s="635"/>
      <c r="F62" s="635"/>
      <c r="G62" s="635"/>
      <c r="H62" s="635"/>
      <c r="I62" s="635"/>
      <c r="J62" s="635"/>
      <c r="K62" s="635"/>
      <c r="L62" s="635"/>
      <c r="M62" s="635"/>
      <c r="N62" s="635"/>
      <c r="O62" s="635"/>
      <c r="P62" s="635"/>
      <c r="Q62" s="635"/>
      <c r="R62" s="635"/>
      <c r="S62" s="635"/>
      <c r="T62" s="635"/>
      <c r="U62" s="635"/>
      <c r="V62" s="635"/>
      <c r="W62" s="635"/>
      <c r="X62" s="635"/>
      <c r="Y62" s="635"/>
      <c r="Z62" s="635"/>
      <c r="AA62" s="635"/>
    </row>
    <row r="63" spans="2:27" s="634" customFormat="1">
      <c r="B63" s="635"/>
      <c r="C63" s="635"/>
      <c r="D63" s="635"/>
      <c r="E63" s="635"/>
      <c r="F63" s="635"/>
      <c r="G63" s="635"/>
      <c r="H63" s="635"/>
      <c r="I63" s="635"/>
      <c r="J63" s="635"/>
      <c r="K63" s="635"/>
      <c r="L63" s="635"/>
      <c r="M63" s="635"/>
      <c r="N63" s="635"/>
      <c r="O63" s="635"/>
      <c r="P63" s="635"/>
      <c r="Q63" s="635"/>
      <c r="R63" s="635"/>
      <c r="S63" s="635"/>
      <c r="T63" s="635"/>
      <c r="U63" s="635"/>
      <c r="V63" s="635"/>
      <c r="W63" s="635"/>
      <c r="X63" s="635"/>
      <c r="Y63" s="635"/>
      <c r="Z63" s="635"/>
      <c r="AA63" s="635"/>
    </row>
    <row r="64" spans="2:27" s="634" customFormat="1">
      <c r="B64" s="635"/>
      <c r="C64" s="635"/>
      <c r="D64" s="635"/>
      <c r="E64" s="635"/>
      <c r="F64" s="635"/>
      <c r="G64" s="635"/>
      <c r="H64" s="635"/>
      <c r="I64" s="635"/>
      <c r="J64" s="635"/>
      <c r="K64" s="635"/>
      <c r="L64" s="635"/>
      <c r="M64" s="635"/>
      <c r="N64" s="635"/>
      <c r="O64" s="635"/>
      <c r="P64" s="635"/>
      <c r="Q64" s="635"/>
      <c r="R64" s="635"/>
      <c r="S64" s="635"/>
      <c r="T64" s="635"/>
      <c r="U64" s="635"/>
      <c r="V64" s="635"/>
      <c r="W64" s="635"/>
      <c r="X64" s="635"/>
      <c r="Y64" s="635"/>
      <c r="Z64" s="635"/>
      <c r="AA64" s="635"/>
    </row>
    <row r="65" spans="2:27" s="634" customFormat="1">
      <c r="B65" s="635"/>
      <c r="C65" s="635"/>
      <c r="D65" s="635"/>
      <c r="E65" s="635"/>
      <c r="F65" s="635"/>
      <c r="G65" s="635"/>
      <c r="H65" s="635"/>
      <c r="I65" s="635"/>
      <c r="J65" s="635"/>
      <c r="K65" s="635"/>
      <c r="L65" s="635"/>
      <c r="M65" s="635"/>
      <c r="N65" s="635"/>
      <c r="O65" s="635"/>
      <c r="P65" s="635"/>
      <c r="Q65" s="635"/>
      <c r="R65" s="635"/>
      <c r="S65" s="635"/>
      <c r="T65" s="635"/>
      <c r="U65" s="635"/>
      <c r="V65" s="635"/>
      <c r="W65" s="635"/>
      <c r="X65" s="635"/>
      <c r="Y65" s="635"/>
      <c r="Z65" s="635"/>
      <c r="AA65" s="635"/>
    </row>
    <row r="66" spans="2:27" s="634" customFormat="1">
      <c r="B66" s="635"/>
      <c r="C66" s="635"/>
      <c r="D66" s="635"/>
      <c r="E66" s="635"/>
      <c r="F66" s="635"/>
      <c r="G66" s="635"/>
      <c r="H66" s="635"/>
      <c r="I66" s="635"/>
      <c r="J66" s="635"/>
      <c r="K66" s="635"/>
      <c r="L66" s="635"/>
      <c r="M66" s="635"/>
      <c r="N66" s="635"/>
      <c r="O66" s="635"/>
      <c r="P66" s="635"/>
      <c r="Q66" s="635"/>
      <c r="R66" s="635"/>
      <c r="S66" s="635"/>
      <c r="T66" s="635"/>
      <c r="U66" s="635"/>
      <c r="V66" s="635"/>
      <c r="W66" s="635"/>
      <c r="X66" s="635"/>
      <c r="Y66" s="635"/>
      <c r="Z66" s="635"/>
      <c r="AA66" s="635"/>
    </row>
    <row r="67" spans="2:27" s="634" customFormat="1">
      <c r="B67" s="635"/>
    </row>
    <row r="68" spans="2:27">
      <c r="B68" s="633"/>
    </row>
    <row r="69" spans="2:27">
      <c r="B69" s="633"/>
    </row>
    <row r="70" spans="2:27">
      <c r="B70" s="633"/>
    </row>
    <row r="71" spans="2:27">
      <c r="B71" s="633"/>
    </row>
  </sheetData>
  <printOptions horizontalCentered="1" verticalCentered="1"/>
  <pageMargins left="0" right="0" top="0" bottom="0" header="0" footer="0"/>
  <pageSetup paperSize="9" scale="63" orientation="landscape" horizontalDpi="1200" verticalDpi="1200" r:id="rId1"/>
  <headerFooter alignWithMargins="0"/>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08080"/>
    <pageSetUpPr fitToPage="1"/>
  </sheetPr>
  <dimension ref="A1:AK71"/>
  <sheetViews>
    <sheetView showGridLines="0" zoomScaleNormal="100" workbookViewId="0">
      <pane xSplit="1" ySplit="6" topLeftCell="AD7" activePane="bottomRight" state="frozen"/>
      <selection activeCell="W19" sqref="W19"/>
      <selection pane="topRight" activeCell="W19" sqref="W19"/>
      <selection pane="bottomLeft" activeCell="W19" sqref="W19"/>
      <selection pane="bottomRight" activeCell="A2" sqref="A2"/>
    </sheetView>
  </sheetViews>
  <sheetFormatPr defaultRowHeight="12.75" outlineLevelCol="1"/>
  <cols>
    <col min="1" max="1" width="61.7109375" style="632" customWidth="1"/>
    <col min="2" max="17" width="13.7109375" style="632" hidden="1" customWidth="1" outlineLevel="1"/>
    <col min="18" max="20" width="13.5703125" style="632" hidden="1" customWidth="1" outlineLevel="1"/>
    <col min="21" max="21" width="13.7109375" style="632" hidden="1" customWidth="1" outlineLevel="1"/>
    <col min="22" max="22" width="13.7109375" style="632" customWidth="1" collapsed="1"/>
    <col min="23" max="37" width="13.7109375" style="632" customWidth="1"/>
    <col min="38" max="16384" width="9.140625" style="632"/>
  </cols>
  <sheetData>
    <row r="1" spans="1:37" hidden="1"/>
    <row r="2" spans="1:37" s="660" customFormat="1" ht="31.5" customHeight="1">
      <c r="A2" s="661" t="s">
        <v>1385</v>
      </c>
      <c r="B2" s="654"/>
      <c r="C2" s="654"/>
      <c r="D2" s="655"/>
      <c r="E2" s="655"/>
      <c r="F2" s="654"/>
      <c r="G2" s="654"/>
      <c r="H2" s="654"/>
      <c r="I2" s="655"/>
      <c r="J2" s="655"/>
      <c r="K2" s="654"/>
      <c r="L2" s="654"/>
      <c r="M2" s="654"/>
      <c r="N2" s="654"/>
      <c r="O2" s="655"/>
      <c r="P2" s="654"/>
      <c r="Q2" s="654"/>
      <c r="R2" s="654"/>
      <c r="S2" s="654"/>
      <c r="T2" s="655"/>
      <c r="U2" s="654"/>
      <c r="V2" s="654"/>
      <c r="W2" s="654"/>
      <c r="X2" s="654"/>
      <c r="Y2" s="654"/>
      <c r="Z2" s="654"/>
      <c r="AA2" s="654"/>
      <c r="AB2" s="654"/>
      <c r="AC2" s="654"/>
      <c r="AD2" s="654"/>
      <c r="AE2" s="654"/>
      <c r="AF2" s="654"/>
      <c r="AG2" s="654"/>
      <c r="AH2" s="654"/>
      <c r="AI2" s="654"/>
      <c r="AJ2" s="654"/>
      <c r="AK2" s="654"/>
    </row>
    <row r="3" spans="1:37" s="658" customFormat="1" ht="8.25" customHeight="1">
      <c r="A3" s="659"/>
    </row>
    <row r="4" spans="1:37">
      <c r="A4" s="657"/>
      <c r="B4" s="656"/>
      <c r="C4" s="626"/>
      <c r="G4" s="626"/>
      <c r="H4" s="626"/>
      <c r="AK4" s="632" t="s">
        <v>1208</v>
      </c>
    </row>
    <row r="5" spans="1:37" ht="13.5" thickBot="1">
      <c r="A5" s="654"/>
      <c r="B5" s="654"/>
      <c r="C5" s="654"/>
      <c r="D5" s="655"/>
      <c r="E5" s="655"/>
      <c r="F5" s="654"/>
      <c r="G5" s="654"/>
      <c r="H5" s="654"/>
      <c r="I5" s="655"/>
      <c r="J5" s="655"/>
      <c r="K5" s="654"/>
      <c r="L5" s="654"/>
      <c r="M5" s="654"/>
      <c r="N5" s="654"/>
      <c r="O5" s="655"/>
      <c r="P5" s="654"/>
      <c r="Q5" s="654"/>
      <c r="R5" s="654"/>
      <c r="S5" s="654"/>
      <c r="T5" s="655"/>
      <c r="U5" s="654"/>
      <c r="V5" s="654"/>
      <c r="W5" s="654"/>
      <c r="X5" s="654"/>
      <c r="Y5" s="654"/>
      <c r="Z5" s="654"/>
      <c r="AA5" s="654"/>
      <c r="AB5" s="654"/>
      <c r="AC5" s="654"/>
      <c r="AD5" s="654"/>
      <c r="AE5" s="654"/>
      <c r="AF5" s="654"/>
      <c r="AG5" s="654"/>
      <c r="AH5" s="654"/>
      <c r="AI5" s="654"/>
      <c r="AJ5" s="654"/>
      <c r="AK5" s="654"/>
    </row>
    <row r="6" spans="1:37">
      <c r="A6" s="651"/>
      <c r="B6" s="651"/>
      <c r="C6" s="651"/>
      <c r="D6" s="651"/>
      <c r="E6" s="653"/>
      <c r="F6" s="651"/>
      <c r="G6" s="651"/>
      <c r="H6" s="651"/>
      <c r="I6" s="651"/>
      <c r="J6" s="653"/>
      <c r="K6" s="651"/>
      <c r="L6" s="651"/>
      <c r="M6" s="651"/>
      <c r="N6" s="651"/>
      <c r="O6" s="653"/>
      <c r="P6" s="651"/>
      <c r="Q6" s="651"/>
      <c r="R6" s="651"/>
      <c r="S6" s="651"/>
      <c r="T6" s="653"/>
      <c r="U6" s="651"/>
      <c r="V6" s="651" t="s">
        <v>931</v>
      </c>
      <c r="W6" s="651" t="s">
        <v>941</v>
      </c>
      <c r="X6" s="651" t="s">
        <v>945</v>
      </c>
      <c r="Y6" s="651" t="s">
        <v>952</v>
      </c>
      <c r="Z6" s="652" t="s">
        <v>1187</v>
      </c>
      <c r="AA6" s="651" t="s">
        <v>976</v>
      </c>
      <c r="AB6" s="651" t="s">
        <v>1000</v>
      </c>
      <c r="AC6" s="651" t="s">
        <v>1016</v>
      </c>
      <c r="AD6" s="651" t="s">
        <v>1102</v>
      </c>
      <c r="AE6" s="652" t="s">
        <v>1197</v>
      </c>
      <c r="AF6" s="651" t="s">
        <v>1123</v>
      </c>
      <c r="AG6" s="651" t="s">
        <v>1143</v>
      </c>
      <c r="AH6" s="651" t="s">
        <v>1508</v>
      </c>
      <c r="AI6" s="651" t="s">
        <v>1586</v>
      </c>
      <c r="AJ6" s="1121">
        <v>2017</v>
      </c>
      <c r="AK6" s="651" t="s">
        <v>1621</v>
      </c>
    </row>
    <row r="7" spans="1:37">
      <c r="A7" s="650"/>
      <c r="B7" s="642"/>
      <c r="C7" s="642"/>
      <c r="D7" s="642"/>
      <c r="E7" s="642"/>
      <c r="F7" s="643"/>
      <c r="G7" s="642"/>
      <c r="H7" s="642"/>
      <c r="I7" s="642"/>
      <c r="J7" s="642"/>
      <c r="K7" s="643"/>
      <c r="L7" s="642"/>
      <c r="M7" s="642"/>
      <c r="N7" s="642"/>
      <c r="O7" s="642"/>
      <c r="P7" s="643"/>
      <c r="Q7" s="642"/>
      <c r="R7" s="642"/>
      <c r="S7" s="642"/>
      <c r="T7" s="642"/>
      <c r="U7" s="643"/>
      <c r="V7" s="642"/>
      <c r="W7" s="642"/>
      <c r="X7" s="642"/>
      <c r="Y7" s="642"/>
      <c r="Z7" s="643"/>
      <c r="AA7" s="642"/>
      <c r="AE7" s="643"/>
      <c r="AJ7" s="643"/>
    </row>
    <row r="8" spans="1:37" s="637" customFormat="1" ht="15" customHeight="1">
      <c r="A8" s="615" t="s">
        <v>19</v>
      </c>
      <c r="B8" s="645"/>
      <c r="C8" s="645"/>
      <c r="D8" s="645"/>
      <c r="E8" s="645"/>
      <c r="F8" s="646"/>
      <c r="G8" s="645"/>
      <c r="H8" s="645"/>
      <c r="I8" s="645"/>
      <c r="J8" s="645"/>
      <c r="K8" s="646"/>
      <c r="L8" s="645"/>
      <c r="M8" s="645"/>
      <c r="N8" s="645"/>
      <c r="O8" s="645"/>
      <c r="P8" s="646"/>
      <c r="Q8" s="645"/>
      <c r="R8" s="645"/>
      <c r="S8" s="645"/>
      <c r="T8" s="645"/>
      <c r="U8" s="646"/>
      <c r="V8" s="645">
        <v>23995.944</v>
      </c>
      <c r="W8" s="645">
        <v>24120.050999999999</v>
      </c>
      <c r="X8" s="645">
        <v>25575.925999999999</v>
      </c>
      <c r="Y8" s="645">
        <v>25372.399000000001</v>
      </c>
      <c r="Z8" s="646">
        <v>99064.322</v>
      </c>
      <c r="AA8" s="645">
        <v>24707.816999999999</v>
      </c>
      <c r="AB8" s="645">
        <v>24941.39</v>
      </c>
      <c r="AC8" s="645">
        <v>25759.289000000001</v>
      </c>
      <c r="AD8" s="645">
        <v>26742.09</v>
      </c>
      <c r="AE8" s="646">
        <v>102150.587</v>
      </c>
      <c r="AF8" s="645">
        <v>25260.155999999999</v>
      </c>
      <c r="AG8" s="645">
        <v>24792.55</v>
      </c>
      <c r="AH8" s="645">
        <v>24764.471000000001</v>
      </c>
      <c r="AI8" s="645">
        <v>25468.407999999999</v>
      </c>
      <c r="AJ8" s="646">
        <v>100285.587</v>
      </c>
      <c r="AK8" s="645">
        <v>24945.577000000001</v>
      </c>
    </row>
    <row r="9" spans="1:37" ht="9" customHeight="1">
      <c r="A9" s="622"/>
      <c r="B9" s="640"/>
      <c r="C9" s="640"/>
      <c r="D9" s="640"/>
      <c r="E9" s="640"/>
      <c r="F9" s="643"/>
      <c r="G9" s="640"/>
      <c r="H9" s="640"/>
      <c r="I9" s="640"/>
      <c r="J9" s="640"/>
      <c r="K9" s="643"/>
      <c r="L9" s="640"/>
      <c r="M9" s="640"/>
      <c r="N9" s="640"/>
      <c r="O9" s="640"/>
      <c r="P9" s="643"/>
      <c r="Q9" s="640"/>
      <c r="R9" s="640"/>
      <c r="S9" s="640"/>
      <c r="T9" s="640"/>
      <c r="U9" s="643"/>
      <c r="V9" s="640"/>
      <c r="W9" s="640"/>
      <c r="X9" s="640"/>
      <c r="Y9" s="640"/>
      <c r="Z9" s="643"/>
      <c r="AA9" s="640"/>
      <c r="AB9" s="640"/>
      <c r="AC9" s="640"/>
      <c r="AD9" s="640"/>
      <c r="AE9" s="643"/>
      <c r="AF9" s="640"/>
      <c r="AG9" s="640"/>
      <c r="AH9" s="640"/>
      <c r="AI9" s="640"/>
      <c r="AJ9" s="643"/>
      <c r="AK9" s="640"/>
    </row>
    <row r="10" spans="1:37" ht="15" customHeight="1">
      <c r="A10" s="613" t="s">
        <v>1177</v>
      </c>
      <c r="B10" s="642"/>
      <c r="C10" s="642"/>
      <c r="D10" s="642"/>
      <c r="E10" s="642"/>
      <c r="F10" s="643"/>
      <c r="G10" s="642"/>
      <c r="H10" s="642"/>
      <c r="I10" s="642"/>
      <c r="J10" s="642"/>
      <c r="K10" s="643"/>
      <c r="L10" s="642"/>
      <c r="M10" s="642"/>
      <c r="N10" s="642"/>
      <c r="O10" s="642"/>
      <c r="P10" s="643"/>
      <c r="Q10" s="642"/>
      <c r="R10" s="642"/>
      <c r="S10" s="642"/>
      <c r="T10" s="642"/>
      <c r="U10" s="643"/>
      <c r="V10" s="642">
        <v>15469.705</v>
      </c>
      <c r="W10" s="642">
        <v>15467.228999999999</v>
      </c>
      <c r="X10" s="642">
        <v>16756.703000000001</v>
      </c>
      <c r="Y10" s="642">
        <v>15988.545</v>
      </c>
      <c r="Z10" s="643">
        <v>63682.182999999997</v>
      </c>
      <c r="AA10" s="642">
        <v>15861.904</v>
      </c>
      <c r="AB10" s="642">
        <v>15804.679</v>
      </c>
      <c r="AC10" s="642">
        <v>16504.288</v>
      </c>
      <c r="AD10" s="642">
        <v>17256.609</v>
      </c>
      <c r="AE10" s="643">
        <v>65427.481</v>
      </c>
      <c r="AF10" s="642">
        <v>16048.513000000001</v>
      </c>
      <c r="AG10" s="642">
        <v>15636.744000000001</v>
      </c>
      <c r="AH10" s="642">
        <v>15229.433999999999</v>
      </c>
      <c r="AI10" s="642">
        <v>15298.989</v>
      </c>
      <c r="AJ10" s="643">
        <v>62213.680999999997</v>
      </c>
      <c r="AK10" s="642">
        <v>15222.575999999999</v>
      </c>
    </row>
    <row r="11" spans="1:37" ht="15" customHeight="1">
      <c r="A11" s="621" t="s">
        <v>1176</v>
      </c>
      <c r="B11" s="642"/>
      <c r="C11" s="642"/>
      <c r="D11" s="642"/>
      <c r="E11" s="642"/>
      <c r="F11" s="643"/>
      <c r="G11" s="642"/>
      <c r="H11" s="642"/>
      <c r="I11" s="642"/>
      <c r="J11" s="642"/>
      <c r="K11" s="643"/>
      <c r="L11" s="642"/>
      <c r="M11" s="642"/>
      <c r="N11" s="642"/>
      <c r="O11" s="642"/>
      <c r="P11" s="643"/>
      <c r="Q11" s="642"/>
      <c r="R11" s="642"/>
      <c r="S11" s="642"/>
      <c r="T11" s="642"/>
      <c r="U11" s="643"/>
      <c r="V11" s="642">
        <v>13562.541999999999</v>
      </c>
      <c r="W11" s="642">
        <v>14101.912</v>
      </c>
      <c r="X11" s="642">
        <v>14687.606</v>
      </c>
      <c r="Y11" s="642">
        <v>14836.298000000001</v>
      </c>
      <c r="Z11" s="643">
        <v>57188.360999999997</v>
      </c>
      <c r="AA11" s="642">
        <v>14246.986000000001</v>
      </c>
      <c r="AB11" s="642">
        <v>14576.949000000001</v>
      </c>
      <c r="AC11" s="642">
        <v>15041.121999999999</v>
      </c>
      <c r="AD11" s="642">
        <v>15450.126</v>
      </c>
      <c r="AE11" s="643">
        <v>59315.184999999998</v>
      </c>
      <c r="AF11" s="642">
        <v>14357.695</v>
      </c>
      <c r="AG11" s="642">
        <v>14314.991</v>
      </c>
      <c r="AH11" s="642">
        <v>14116.847</v>
      </c>
      <c r="AI11" s="642">
        <v>14092.358</v>
      </c>
      <c r="AJ11" s="643">
        <v>56881.892</v>
      </c>
      <c r="AK11" s="642">
        <v>13791.758</v>
      </c>
    </row>
    <row r="12" spans="1:37" ht="15" customHeight="1">
      <c r="A12" s="621" t="s">
        <v>1175</v>
      </c>
      <c r="B12" s="642"/>
      <c r="C12" s="642"/>
      <c r="D12" s="642"/>
      <c r="E12" s="644"/>
      <c r="F12" s="643"/>
      <c r="G12" s="642"/>
      <c r="H12" s="642"/>
      <c r="I12" s="642"/>
      <c r="J12" s="644"/>
      <c r="K12" s="643"/>
      <c r="L12" s="642"/>
      <c r="M12" s="642"/>
      <c r="N12" s="642"/>
      <c r="O12" s="642"/>
      <c r="P12" s="643"/>
      <c r="Q12" s="642"/>
      <c r="R12" s="642"/>
      <c r="S12" s="642"/>
      <c r="T12" s="642"/>
      <c r="U12" s="643"/>
      <c r="V12" s="642">
        <v>1907.162</v>
      </c>
      <c r="W12" s="642">
        <v>1365.316</v>
      </c>
      <c r="X12" s="642">
        <v>2069.096</v>
      </c>
      <c r="Y12" s="642">
        <v>1152.2460000000001</v>
      </c>
      <c r="Z12" s="643">
        <v>6493.8220000000001</v>
      </c>
      <c r="AA12" s="642">
        <v>1614.9169999999999</v>
      </c>
      <c r="AB12" s="642">
        <v>1227.729</v>
      </c>
      <c r="AC12" s="642">
        <v>1463.165</v>
      </c>
      <c r="AD12" s="642">
        <v>1806.482</v>
      </c>
      <c r="AE12" s="643">
        <v>6112.2950000000001</v>
      </c>
      <c r="AF12" s="642">
        <v>1690.817</v>
      </c>
      <c r="AG12" s="642">
        <v>1321.752</v>
      </c>
      <c r="AH12" s="642">
        <v>1112.587</v>
      </c>
      <c r="AI12" s="642">
        <v>1206.6300000000001</v>
      </c>
      <c r="AJ12" s="643">
        <v>5331.7879999999996</v>
      </c>
      <c r="AK12" s="642">
        <v>1430.818</v>
      </c>
    </row>
    <row r="13" spans="1:37">
      <c r="A13" s="613" t="s">
        <v>432</v>
      </c>
      <c r="B13" s="642"/>
      <c r="C13" s="642"/>
      <c r="D13" s="642"/>
      <c r="E13" s="644"/>
      <c r="F13" s="643"/>
      <c r="G13" s="642"/>
      <c r="H13" s="642"/>
      <c r="I13" s="642"/>
      <c r="J13" s="644"/>
      <c r="K13" s="643"/>
      <c r="L13" s="642"/>
      <c r="M13" s="642"/>
      <c r="N13" s="642"/>
      <c r="O13" s="642"/>
      <c r="P13" s="643"/>
      <c r="Q13" s="642"/>
      <c r="R13" s="642"/>
      <c r="S13" s="642"/>
      <c r="T13" s="642"/>
      <c r="U13" s="643"/>
      <c r="V13" s="642">
        <v>6429.9920000000002</v>
      </c>
      <c r="W13" s="642">
        <v>6480.527</v>
      </c>
      <c r="X13" s="642">
        <v>6575.6419999999998</v>
      </c>
      <c r="Y13" s="642">
        <v>7144.1090000000004</v>
      </c>
      <c r="Z13" s="643">
        <v>26630.271000000001</v>
      </c>
      <c r="AA13" s="642">
        <v>6742.9530000000004</v>
      </c>
      <c r="AB13" s="642">
        <v>7094.2619999999997</v>
      </c>
      <c r="AC13" s="642">
        <v>7221.4880000000003</v>
      </c>
      <c r="AD13" s="642">
        <v>7450.3010000000004</v>
      </c>
      <c r="AE13" s="643">
        <v>28509.006000000001</v>
      </c>
      <c r="AF13" s="642">
        <v>7232.9939999999997</v>
      </c>
      <c r="AG13" s="642">
        <v>7405.808</v>
      </c>
      <c r="AH13" s="642">
        <v>7720.1790000000001</v>
      </c>
      <c r="AI13" s="642">
        <v>8092.7539999999999</v>
      </c>
      <c r="AJ13" s="643">
        <v>30451.737000000001</v>
      </c>
      <c r="AK13" s="642">
        <v>7858.1679999999997</v>
      </c>
    </row>
    <row r="14" spans="1:37" ht="24.75" customHeight="1">
      <c r="A14" s="620" t="s">
        <v>1174</v>
      </c>
      <c r="B14" s="642"/>
      <c r="C14" s="642"/>
      <c r="D14" s="642"/>
      <c r="E14" s="644"/>
      <c r="F14" s="643"/>
      <c r="G14" s="642"/>
      <c r="H14" s="642"/>
      <c r="I14" s="642"/>
      <c r="J14" s="644"/>
      <c r="K14" s="643"/>
      <c r="L14" s="642"/>
      <c r="M14" s="642"/>
      <c r="N14" s="642"/>
      <c r="O14" s="642"/>
      <c r="P14" s="643"/>
      <c r="Q14" s="642"/>
      <c r="R14" s="642"/>
      <c r="S14" s="642"/>
      <c r="T14" s="642"/>
      <c r="U14" s="643"/>
      <c r="V14" s="642">
        <v>2096.27</v>
      </c>
      <c r="W14" s="642">
        <v>2172.2939999999999</v>
      </c>
      <c r="X14" s="642">
        <v>2243.5810000000001</v>
      </c>
      <c r="Y14" s="642">
        <v>2239.7440000000001</v>
      </c>
      <c r="Z14" s="643">
        <v>8751.8909999999996</v>
      </c>
      <c r="AA14" s="642">
        <v>2102.9589999999998</v>
      </c>
      <c r="AB14" s="642">
        <v>2042.4480000000001</v>
      </c>
      <c r="AC14" s="642">
        <v>2033.5119999999999</v>
      </c>
      <c r="AD14" s="642">
        <v>2035.1790000000001</v>
      </c>
      <c r="AE14" s="643">
        <v>8214.1</v>
      </c>
      <c r="AF14" s="642">
        <v>1978.6479999999999</v>
      </c>
      <c r="AG14" s="642">
        <v>1749.998</v>
      </c>
      <c r="AH14" s="642">
        <v>1814.8579999999999</v>
      </c>
      <c r="AI14" s="642">
        <v>2076.6640000000002</v>
      </c>
      <c r="AJ14" s="643">
        <v>7620.1689999999999</v>
      </c>
      <c r="AK14" s="642">
        <v>1864.8320000000001</v>
      </c>
    </row>
    <row r="15" spans="1:37">
      <c r="A15" s="613" t="s">
        <v>52</v>
      </c>
      <c r="B15" s="642"/>
      <c r="C15" s="642"/>
      <c r="D15" s="642"/>
      <c r="E15" s="642"/>
      <c r="F15" s="643"/>
      <c r="G15" s="642"/>
      <c r="H15" s="642"/>
      <c r="I15" s="642"/>
      <c r="J15" s="642"/>
      <c r="K15" s="643"/>
      <c r="L15" s="642"/>
      <c r="M15" s="642"/>
      <c r="N15" s="642"/>
      <c r="O15" s="642"/>
      <c r="P15" s="643"/>
      <c r="Q15" s="642"/>
      <c r="R15" s="642"/>
      <c r="S15" s="642"/>
      <c r="T15" s="642"/>
      <c r="U15" s="643"/>
      <c r="V15" s="642">
        <v>0</v>
      </c>
      <c r="W15" s="642">
        <v>0</v>
      </c>
      <c r="X15" s="642">
        <v>0</v>
      </c>
      <c r="Y15" s="642">
        <v>0</v>
      </c>
      <c r="Z15" s="643">
        <v>0</v>
      </c>
      <c r="AA15" s="642">
        <v>0</v>
      </c>
      <c r="AB15" s="642">
        <v>0</v>
      </c>
      <c r="AC15" s="642">
        <v>0</v>
      </c>
      <c r="AD15" s="642">
        <v>0</v>
      </c>
      <c r="AE15" s="643">
        <v>0</v>
      </c>
      <c r="AF15" s="642">
        <v>0</v>
      </c>
      <c r="AG15" s="642">
        <v>0</v>
      </c>
      <c r="AH15" s="642">
        <v>0</v>
      </c>
      <c r="AI15" s="642">
        <v>0</v>
      </c>
      <c r="AJ15" s="643">
        <v>0</v>
      </c>
      <c r="AK15" s="642">
        <v>0</v>
      </c>
    </row>
    <row r="16" spans="1:37" ht="15" customHeight="1">
      <c r="A16" s="613" t="s">
        <v>1173</v>
      </c>
      <c r="B16" s="642"/>
      <c r="C16" s="642"/>
      <c r="D16" s="642"/>
      <c r="E16" s="642"/>
      <c r="F16" s="643"/>
      <c r="G16" s="642"/>
      <c r="H16" s="642"/>
      <c r="I16" s="642"/>
      <c r="J16" s="642"/>
      <c r="K16" s="643"/>
      <c r="L16" s="642"/>
      <c r="M16" s="642"/>
      <c r="N16" s="642"/>
      <c r="O16" s="642"/>
      <c r="P16" s="643"/>
      <c r="Q16" s="642"/>
      <c r="R16" s="642"/>
      <c r="S16" s="642"/>
      <c r="T16" s="642"/>
      <c r="U16" s="643"/>
      <c r="V16" s="649">
        <v>0</v>
      </c>
      <c r="W16" s="649">
        <v>0</v>
      </c>
      <c r="X16" s="649">
        <v>0</v>
      </c>
      <c r="Y16" s="649">
        <v>0</v>
      </c>
      <c r="Z16" s="643">
        <v>0</v>
      </c>
      <c r="AA16" s="649">
        <v>0</v>
      </c>
      <c r="AB16" s="649">
        <v>0</v>
      </c>
      <c r="AC16" s="649">
        <v>0</v>
      </c>
      <c r="AD16" s="649">
        <v>0</v>
      </c>
      <c r="AE16" s="643">
        <v>0</v>
      </c>
      <c r="AF16" s="649">
        <v>0</v>
      </c>
      <c r="AG16" s="649">
        <v>0</v>
      </c>
      <c r="AH16" s="649">
        <v>0</v>
      </c>
      <c r="AI16" s="649">
        <v>0</v>
      </c>
      <c r="AJ16" s="643">
        <v>0</v>
      </c>
      <c r="AK16" s="649">
        <v>0</v>
      </c>
    </row>
    <row r="17" spans="1:37" ht="15" customHeight="1">
      <c r="A17" s="619" t="s">
        <v>1172</v>
      </c>
      <c r="B17" s="642"/>
      <c r="C17" s="642"/>
      <c r="D17" s="642"/>
      <c r="E17" s="644"/>
      <c r="F17" s="643"/>
      <c r="G17" s="642"/>
      <c r="H17" s="642"/>
      <c r="I17" s="642"/>
      <c r="J17" s="644"/>
      <c r="K17" s="643"/>
      <c r="L17" s="642"/>
      <c r="M17" s="642"/>
      <c r="N17" s="642"/>
      <c r="O17" s="642"/>
      <c r="P17" s="643"/>
      <c r="Q17" s="642"/>
      <c r="R17" s="642"/>
      <c r="S17" s="642"/>
      <c r="T17" s="642"/>
      <c r="U17" s="643"/>
      <c r="V17" s="642">
        <v>0</v>
      </c>
      <c r="W17" s="642">
        <v>0</v>
      </c>
      <c r="X17" s="642">
        <v>0</v>
      </c>
      <c r="Y17" s="642">
        <v>0</v>
      </c>
      <c r="Z17" s="643">
        <v>0</v>
      </c>
      <c r="AA17" s="642">
        <v>0</v>
      </c>
      <c r="AB17" s="642">
        <v>0</v>
      </c>
      <c r="AC17" s="642">
        <v>0</v>
      </c>
      <c r="AD17" s="642">
        <v>0</v>
      </c>
      <c r="AE17" s="643">
        <v>0</v>
      </c>
      <c r="AF17" s="642">
        <v>0</v>
      </c>
      <c r="AG17" s="642">
        <v>0</v>
      </c>
      <c r="AH17" s="642">
        <v>0</v>
      </c>
      <c r="AI17" s="642">
        <v>0</v>
      </c>
      <c r="AJ17" s="643">
        <v>0</v>
      </c>
      <c r="AK17" s="642">
        <v>0</v>
      </c>
    </row>
    <row r="18" spans="1:37" ht="9" customHeight="1">
      <c r="A18" s="618"/>
      <c r="B18" s="640"/>
      <c r="C18" s="640"/>
      <c r="D18" s="640"/>
      <c r="E18" s="640"/>
      <c r="F18" s="641"/>
      <c r="G18" s="640"/>
      <c r="H18" s="640"/>
      <c r="I18" s="640"/>
      <c r="J18" s="640"/>
      <c r="K18" s="641"/>
      <c r="L18" s="640"/>
      <c r="M18" s="640"/>
      <c r="N18" s="640"/>
      <c r="O18" s="640"/>
      <c r="P18" s="641"/>
      <c r="Q18" s="640"/>
      <c r="R18" s="640"/>
      <c r="S18" s="640"/>
      <c r="T18" s="640"/>
      <c r="U18" s="641"/>
      <c r="V18" s="640"/>
      <c r="W18" s="640"/>
      <c r="X18" s="640"/>
      <c r="Y18" s="640"/>
      <c r="Z18" s="641"/>
      <c r="AA18" s="640"/>
      <c r="AB18" s="640"/>
      <c r="AC18" s="640"/>
      <c r="AD18" s="640"/>
      <c r="AE18" s="641"/>
      <c r="AF18" s="640"/>
      <c r="AG18" s="640"/>
      <c r="AH18" s="640"/>
      <c r="AI18" s="640"/>
      <c r="AJ18" s="641"/>
      <c r="AK18" s="640"/>
    </row>
    <row r="19" spans="1:37" s="637" customFormat="1" ht="15" customHeight="1">
      <c r="A19" s="614" t="s">
        <v>1171</v>
      </c>
      <c r="B19" s="645"/>
      <c r="C19" s="645"/>
      <c r="D19" s="645"/>
      <c r="E19" s="647"/>
      <c r="F19" s="646"/>
      <c r="G19" s="645"/>
      <c r="H19" s="645"/>
      <c r="I19" s="645"/>
      <c r="J19" s="647"/>
      <c r="K19" s="646"/>
      <c r="L19" s="645"/>
      <c r="M19" s="645"/>
      <c r="N19" s="645"/>
      <c r="O19" s="645"/>
      <c r="P19" s="646"/>
      <c r="Q19" s="645"/>
      <c r="R19" s="645"/>
      <c r="S19" s="645"/>
      <c r="T19" s="645"/>
      <c r="U19" s="646"/>
      <c r="V19" s="645">
        <v>-4475.5640000000003</v>
      </c>
      <c r="W19" s="645">
        <v>-4447.7610000000004</v>
      </c>
      <c r="X19" s="645">
        <v>-4719.0559999999996</v>
      </c>
      <c r="Y19" s="645">
        <v>-4798.5749999999998</v>
      </c>
      <c r="Z19" s="646">
        <v>-18440.957999999999</v>
      </c>
      <c r="AA19" s="645">
        <v>-6474.817</v>
      </c>
      <c r="AB19" s="645">
        <v>-5984.4129999999996</v>
      </c>
      <c r="AC19" s="645">
        <v>-5206.78</v>
      </c>
      <c r="AD19" s="645">
        <v>-5631.6819999999998</v>
      </c>
      <c r="AE19" s="646">
        <v>-23297.692999999999</v>
      </c>
      <c r="AF19" s="645">
        <v>-4874.7039999999997</v>
      </c>
      <c r="AG19" s="645">
        <v>-3913.1239999999998</v>
      </c>
      <c r="AH19" s="645">
        <v>-3503.3969999999999</v>
      </c>
      <c r="AI19" s="645">
        <v>-3586.3220000000001</v>
      </c>
      <c r="AJ19" s="646">
        <v>-15877.548000000001</v>
      </c>
      <c r="AK19" s="645">
        <v>-3282.0340000000001</v>
      </c>
    </row>
    <row r="20" spans="1:37" ht="15" customHeight="1">
      <c r="A20" s="613" t="s">
        <v>49</v>
      </c>
      <c r="B20" s="642"/>
      <c r="C20" s="642"/>
      <c r="D20" s="642"/>
      <c r="E20" s="644"/>
      <c r="F20" s="643"/>
      <c r="G20" s="642"/>
      <c r="H20" s="642"/>
      <c r="I20" s="642"/>
      <c r="J20" s="644"/>
      <c r="K20" s="643"/>
      <c r="L20" s="642"/>
      <c r="M20" s="642"/>
      <c r="N20" s="642"/>
      <c r="O20" s="642"/>
      <c r="P20" s="643"/>
      <c r="Q20" s="642"/>
      <c r="R20" s="642"/>
      <c r="S20" s="642"/>
      <c r="T20" s="642"/>
      <c r="U20" s="643"/>
      <c r="V20" s="642">
        <v>-5355.61</v>
      </c>
      <c r="W20" s="642">
        <v>-5376.2939999999999</v>
      </c>
      <c r="X20" s="642">
        <v>-5597.1930000000002</v>
      </c>
      <c r="Y20" s="642">
        <v>-5983.1319999999996</v>
      </c>
      <c r="Z20" s="643">
        <v>-22312.231</v>
      </c>
      <c r="AA20" s="642">
        <v>-7051.4070000000002</v>
      </c>
      <c r="AB20" s="642">
        <v>-5941.3770000000004</v>
      </c>
      <c r="AC20" s="642">
        <v>-5756.857</v>
      </c>
      <c r="AD20" s="642">
        <v>-5065.8329999999996</v>
      </c>
      <c r="AE20" s="643">
        <v>-23815.475999999999</v>
      </c>
      <c r="AF20" s="642">
        <v>-4959.7629999999999</v>
      </c>
      <c r="AG20" s="642">
        <v>-4350.28</v>
      </c>
      <c r="AH20" s="642">
        <v>-3767.93</v>
      </c>
      <c r="AI20" s="642">
        <v>-3782.2020000000002</v>
      </c>
      <c r="AJ20" s="643">
        <v>-16860.177</v>
      </c>
      <c r="AK20" s="642">
        <v>-3557.2550000000001</v>
      </c>
    </row>
    <row r="21" spans="1:37" ht="15" hidden="1" customHeight="1">
      <c r="A21" s="617"/>
      <c r="B21" s="642"/>
      <c r="C21" s="642"/>
      <c r="D21" s="642"/>
      <c r="E21" s="644"/>
      <c r="F21" s="643"/>
      <c r="G21" s="642"/>
      <c r="H21" s="642"/>
      <c r="I21" s="642"/>
      <c r="J21" s="644"/>
      <c r="K21" s="643"/>
      <c r="L21" s="642"/>
      <c r="M21" s="642"/>
      <c r="N21" s="642"/>
      <c r="O21" s="642"/>
      <c r="P21" s="643"/>
      <c r="Q21" s="642"/>
      <c r="R21" s="642"/>
      <c r="S21" s="642"/>
      <c r="T21" s="642"/>
      <c r="U21" s="643"/>
      <c r="V21" s="642"/>
      <c r="W21" s="642"/>
      <c r="X21" s="642"/>
      <c r="Y21" s="642"/>
      <c r="Z21" s="643"/>
      <c r="AA21" s="642"/>
      <c r="AB21" s="642"/>
      <c r="AC21" s="642"/>
      <c r="AD21" s="642"/>
      <c r="AE21" s="643"/>
      <c r="AF21" s="642"/>
      <c r="AG21" s="642"/>
      <c r="AH21" s="642"/>
      <c r="AI21" s="642"/>
      <c r="AJ21" s="643"/>
      <c r="AK21" s="642"/>
    </row>
    <row r="22" spans="1:37" ht="15" customHeight="1">
      <c r="A22" s="617" t="s">
        <v>1170</v>
      </c>
      <c r="B22" s="642"/>
      <c r="C22" s="642"/>
      <c r="D22" s="642"/>
      <c r="E22" s="644"/>
      <c r="F22" s="643"/>
      <c r="G22" s="642"/>
      <c r="H22" s="642"/>
      <c r="I22" s="642"/>
      <c r="J22" s="644"/>
      <c r="K22" s="643"/>
      <c r="L22" s="642"/>
      <c r="M22" s="642"/>
      <c r="N22" s="642"/>
      <c r="O22" s="642"/>
      <c r="P22" s="643"/>
      <c r="Q22" s="642"/>
      <c r="R22" s="642"/>
      <c r="S22" s="642"/>
      <c r="T22" s="642"/>
      <c r="U22" s="643"/>
      <c r="V22" s="642">
        <v>0</v>
      </c>
      <c r="W22" s="642">
        <v>0</v>
      </c>
      <c r="X22" s="642">
        <v>0</v>
      </c>
      <c r="Y22" s="642">
        <v>-85.332999999999998</v>
      </c>
      <c r="Z22" s="643">
        <v>-85.332999999999998</v>
      </c>
      <c r="AA22" s="642">
        <v>0</v>
      </c>
      <c r="AB22" s="642">
        <v>-539.47799999999995</v>
      </c>
      <c r="AC22" s="642">
        <v>-87.983000000000004</v>
      </c>
      <c r="AD22" s="642">
        <v>-1254.538</v>
      </c>
      <c r="AE22" s="643">
        <v>-1881.999</v>
      </c>
      <c r="AF22" s="642">
        <v>-444.43900000000002</v>
      </c>
      <c r="AG22" s="642">
        <v>-105.261</v>
      </c>
      <c r="AH22" s="642">
        <v>-261.98899999999998</v>
      </c>
      <c r="AI22" s="642">
        <v>-282.49599999999998</v>
      </c>
      <c r="AJ22" s="643">
        <v>-1094.1869999999999</v>
      </c>
      <c r="AK22" s="642">
        <v>-187.21299999999999</v>
      </c>
    </row>
    <row r="23" spans="1:37" ht="15" customHeight="1">
      <c r="A23" s="616" t="s">
        <v>1169</v>
      </c>
      <c r="B23" s="642"/>
      <c r="C23" s="642"/>
      <c r="D23" s="642"/>
      <c r="E23" s="644"/>
      <c r="F23" s="643"/>
      <c r="G23" s="642"/>
      <c r="H23" s="642"/>
      <c r="I23" s="642"/>
      <c r="J23" s="644"/>
      <c r="K23" s="643"/>
      <c r="L23" s="642"/>
      <c r="M23" s="642"/>
      <c r="N23" s="642"/>
      <c r="O23" s="642"/>
      <c r="P23" s="643"/>
      <c r="Q23" s="642"/>
      <c r="R23" s="642"/>
      <c r="S23" s="642"/>
      <c r="T23" s="642"/>
      <c r="U23" s="643"/>
      <c r="V23" s="642">
        <v>-167.685</v>
      </c>
      <c r="W23" s="642">
        <v>-189.32599999999999</v>
      </c>
      <c r="X23" s="642">
        <v>-198.49799999999999</v>
      </c>
      <c r="Y23" s="642">
        <v>-190.69300000000001</v>
      </c>
      <c r="Z23" s="643">
        <v>-746.20399999999995</v>
      </c>
      <c r="AA23" s="642">
        <v>-237.428</v>
      </c>
      <c r="AB23" s="642">
        <v>-430.24099999999999</v>
      </c>
      <c r="AC23" s="642">
        <v>-255.179</v>
      </c>
      <c r="AD23" s="642">
        <v>-276.29500000000002</v>
      </c>
      <c r="AE23" s="643">
        <v>-1199.145</v>
      </c>
      <c r="AF23" s="642">
        <v>-283.524</v>
      </c>
      <c r="AG23" s="642">
        <v>-240.82400000000001</v>
      </c>
      <c r="AH23" s="642">
        <v>-207.87</v>
      </c>
      <c r="AI23" s="642">
        <v>-310.39299999999997</v>
      </c>
      <c r="AJ23" s="643">
        <v>-1042.6120000000001</v>
      </c>
      <c r="AK23" s="642">
        <v>-283.22899999999998</v>
      </c>
    </row>
    <row r="24" spans="1:37" ht="15" customHeight="1">
      <c r="A24" s="613" t="s">
        <v>1168</v>
      </c>
      <c r="B24" s="642"/>
      <c r="C24" s="642"/>
      <c r="D24" s="642"/>
      <c r="E24" s="642"/>
      <c r="F24" s="643"/>
      <c r="G24" s="642"/>
      <c r="H24" s="642"/>
      <c r="I24" s="642"/>
      <c r="J24" s="642"/>
      <c r="K24" s="643"/>
      <c r="L24" s="642"/>
      <c r="M24" s="642"/>
      <c r="N24" s="642"/>
      <c r="O24" s="642"/>
      <c r="P24" s="643"/>
      <c r="Q24" s="642"/>
      <c r="R24" s="642"/>
      <c r="S24" s="642"/>
      <c r="T24" s="642"/>
      <c r="U24" s="643"/>
      <c r="V24" s="642">
        <v>1047.731</v>
      </c>
      <c r="W24" s="642">
        <v>1117.8599999999999</v>
      </c>
      <c r="X24" s="642">
        <v>1076.635</v>
      </c>
      <c r="Y24" s="642">
        <v>1460.5830000000001</v>
      </c>
      <c r="Z24" s="643">
        <v>4702.8109999999997</v>
      </c>
      <c r="AA24" s="642">
        <v>814.01800000000003</v>
      </c>
      <c r="AB24" s="642">
        <v>926.68399999999997</v>
      </c>
      <c r="AC24" s="642">
        <v>893.24099999999999</v>
      </c>
      <c r="AD24" s="642">
        <v>964.98500000000001</v>
      </c>
      <c r="AE24" s="643">
        <v>3598.9279999999999</v>
      </c>
      <c r="AF24" s="642">
        <v>813.02300000000002</v>
      </c>
      <c r="AG24" s="642">
        <v>783.24199999999996</v>
      </c>
      <c r="AH24" s="642">
        <v>734.39200000000005</v>
      </c>
      <c r="AI24" s="642">
        <v>788.76900000000001</v>
      </c>
      <c r="AJ24" s="643">
        <v>3119.4279999999999</v>
      </c>
      <c r="AK24" s="642">
        <v>745.66399999999999</v>
      </c>
    </row>
    <row r="25" spans="1:37" s="637" customFormat="1" ht="15" customHeight="1">
      <c r="A25" s="614" t="s">
        <v>1167</v>
      </c>
      <c r="B25" s="645"/>
      <c r="C25" s="645"/>
      <c r="D25" s="645"/>
      <c r="E25" s="647"/>
      <c r="F25" s="646"/>
      <c r="G25" s="645"/>
      <c r="H25" s="645"/>
      <c r="I25" s="645"/>
      <c r="J25" s="647"/>
      <c r="K25" s="646"/>
      <c r="L25" s="645"/>
      <c r="M25" s="645"/>
      <c r="N25" s="645"/>
      <c r="O25" s="645"/>
      <c r="P25" s="646"/>
      <c r="Q25" s="645"/>
      <c r="R25" s="645"/>
      <c r="S25" s="645"/>
      <c r="T25" s="645"/>
      <c r="U25" s="646"/>
      <c r="V25" s="645">
        <v>-364.25200000000001</v>
      </c>
      <c r="W25" s="645">
        <v>-376.07100000000003</v>
      </c>
      <c r="X25" s="645">
        <v>-431.19799999999998</v>
      </c>
      <c r="Y25" s="645">
        <v>-395.81200000000001</v>
      </c>
      <c r="Z25" s="646">
        <v>-1567.3340000000001</v>
      </c>
      <c r="AA25" s="645">
        <v>-383.69200000000001</v>
      </c>
      <c r="AB25" s="645">
        <v>-344.346</v>
      </c>
      <c r="AC25" s="645">
        <v>-366.96800000000002</v>
      </c>
      <c r="AD25" s="645">
        <v>-353.96600000000001</v>
      </c>
      <c r="AE25" s="646">
        <v>-1448.973</v>
      </c>
      <c r="AF25" s="645">
        <v>-312.10700000000003</v>
      </c>
      <c r="AG25" s="645">
        <v>-251.036</v>
      </c>
      <c r="AH25" s="645">
        <v>-309.88299999999998</v>
      </c>
      <c r="AI25" s="645">
        <v>-359.81700000000001</v>
      </c>
      <c r="AJ25" s="646">
        <v>-1232.8430000000001</v>
      </c>
      <c r="AK25" s="645">
        <v>-260.55700000000002</v>
      </c>
    </row>
    <row r="26" spans="1:37" ht="9" customHeight="1">
      <c r="A26" s="615"/>
      <c r="B26" s="640"/>
      <c r="C26" s="640"/>
      <c r="D26" s="640"/>
      <c r="E26" s="640"/>
      <c r="F26" s="641"/>
      <c r="G26" s="640"/>
      <c r="H26" s="640"/>
      <c r="I26" s="640"/>
      <c r="J26" s="640"/>
      <c r="K26" s="641"/>
      <c r="L26" s="640"/>
      <c r="M26" s="640"/>
      <c r="N26" s="640"/>
      <c r="O26" s="640"/>
      <c r="P26" s="641"/>
      <c r="Q26" s="640"/>
      <c r="R26" s="640"/>
      <c r="S26" s="640"/>
      <c r="T26" s="640"/>
      <c r="U26" s="641"/>
      <c r="V26" s="640"/>
      <c r="W26" s="640"/>
      <c r="X26" s="640"/>
      <c r="Y26" s="640"/>
      <c r="Z26" s="641"/>
      <c r="AA26" s="640"/>
      <c r="AB26" s="640"/>
      <c r="AC26" s="640"/>
      <c r="AD26" s="640"/>
      <c r="AE26" s="641"/>
      <c r="AF26" s="640"/>
      <c r="AG26" s="640"/>
      <c r="AH26" s="640"/>
      <c r="AI26" s="640"/>
      <c r="AJ26" s="641"/>
      <c r="AK26" s="640"/>
    </row>
    <row r="27" spans="1:37" s="637" customFormat="1" ht="15" customHeight="1">
      <c r="A27" s="614" t="s">
        <v>427</v>
      </c>
      <c r="B27" s="645"/>
      <c r="C27" s="645"/>
      <c r="D27" s="645"/>
      <c r="E27" s="647"/>
      <c r="F27" s="646"/>
      <c r="G27" s="645"/>
      <c r="H27" s="645"/>
      <c r="I27" s="645"/>
      <c r="J27" s="647"/>
      <c r="K27" s="646"/>
      <c r="L27" s="645"/>
      <c r="M27" s="645"/>
      <c r="N27" s="645"/>
      <c r="O27" s="645"/>
      <c r="P27" s="646"/>
      <c r="Q27" s="645"/>
      <c r="R27" s="645"/>
      <c r="S27" s="645"/>
      <c r="T27" s="645"/>
      <c r="U27" s="646"/>
      <c r="V27" s="645">
        <v>-10836.450999999999</v>
      </c>
      <c r="W27" s="645">
        <v>-10890.565000000001</v>
      </c>
      <c r="X27" s="645">
        <v>-11848.569</v>
      </c>
      <c r="Y27" s="645">
        <v>-11952.48</v>
      </c>
      <c r="Z27" s="646">
        <v>-45528.067000000003</v>
      </c>
      <c r="AA27" s="645">
        <v>-10981.735000000001</v>
      </c>
      <c r="AB27" s="645">
        <v>-11463.977000000001</v>
      </c>
      <c r="AC27" s="645">
        <v>-12714.259</v>
      </c>
      <c r="AD27" s="645">
        <v>-12177.798000000001</v>
      </c>
      <c r="AE27" s="646">
        <v>-47337.771000000001</v>
      </c>
      <c r="AF27" s="645">
        <v>-11237.16</v>
      </c>
      <c r="AG27" s="645">
        <v>-11814.112999999999</v>
      </c>
      <c r="AH27" s="645">
        <v>-11975.655000000001</v>
      </c>
      <c r="AI27" s="645">
        <v>-12613.796</v>
      </c>
      <c r="AJ27" s="646">
        <v>-47640.726000000002</v>
      </c>
      <c r="AK27" s="645">
        <v>-11724.484</v>
      </c>
    </row>
    <row r="28" spans="1:37" ht="15" customHeight="1">
      <c r="A28" s="613" t="s">
        <v>1166</v>
      </c>
      <c r="B28" s="642"/>
      <c r="C28" s="642"/>
      <c r="D28" s="642"/>
      <c r="E28" s="642"/>
      <c r="F28" s="643"/>
      <c r="G28" s="642"/>
      <c r="H28" s="642"/>
      <c r="I28" s="642"/>
      <c r="J28" s="642"/>
      <c r="K28" s="643"/>
      <c r="L28" s="642"/>
      <c r="M28" s="642"/>
      <c r="N28" s="642"/>
      <c r="O28" s="642"/>
      <c r="P28" s="643"/>
      <c r="Q28" s="642"/>
      <c r="R28" s="642"/>
      <c r="S28" s="642"/>
      <c r="T28" s="642"/>
      <c r="U28" s="643"/>
      <c r="V28" s="642">
        <v>-9133.3880000000008</v>
      </c>
      <c r="W28" s="642">
        <v>-9208.2039999999997</v>
      </c>
      <c r="X28" s="642">
        <v>-10032.071</v>
      </c>
      <c r="Y28" s="642">
        <v>-10152.686</v>
      </c>
      <c r="Z28" s="643">
        <v>-38526.351000000002</v>
      </c>
      <c r="AA28" s="642">
        <v>-9294.2070000000003</v>
      </c>
      <c r="AB28" s="642">
        <v>-9828</v>
      </c>
      <c r="AC28" s="642">
        <v>-10973.11</v>
      </c>
      <c r="AD28" s="642">
        <v>-10308.601000000001</v>
      </c>
      <c r="AE28" s="643">
        <v>-40403.919999999998</v>
      </c>
      <c r="AF28" s="642">
        <v>-9584.6370000000006</v>
      </c>
      <c r="AG28" s="642">
        <v>-10174.455</v>
      </c>
      <c r="AH28" s="642">
        <v>-10336.528</v>
      </c>
      <c r="AI28" s="642">
        <v>-10984.593000000001</v>
      </c>
      <c r="AJ28" s="643">
        <v>-41080.214999999997</v>
      </c>
      <c r="AK28" s="642">
        <v>-10067.873</v>
      </c>
    </row>
    <row r="29" spans="1:37" ht="15" customHeight="1">
      <c r="A29" s="613" t="s">
        <v>1165</v>
      </c>
      <c r="B29" s="642"/>
      <c r="C29" s="642"/>
      <c r="D29" s="642"/>
      <c r="E29" s="642"/>
      <c r="F29" s="643"/>
      <c r="G29" s="642"/>
      <c r="H29" s="642"/>
      <c r="I29" s="642"/>
      <c r="J29" s="642"/>
      <c r="K29" s="643"/>
      <c r="L29" s="642"/>
      <c r="M29" s="642"/>
      <c r="N29" s="642"/>
      <c r="O29" s="642"/>
      <c r="P29" s="643"/>
      <c r="Q29" s="642"/>
      <c r="R29" s="642"/>
      <c r="S29" s="642"/>
      <c r="T29" s="642"/>
      <c r="U29" s="643"/>
      <c r="V29" s="642">
        <v>-1437.0039999999999</v>
      </c>
      <c r="W29" s="642">
        <v>-1414.2560000000001</v>
      </c>
      <c r="X29" s="642">
        <v>-1548.9090000000001</v>
      </c>
      <c r="Y29" s="642">
        <v>-1541.6569999999999</v>
      </c>
      <c r="Z29" s="643">
        <v>-5941.8280000000004</v>
      </c>
      <c r="AA29" s="642">
        <v>-1491.8219999999999</v>
      </c>
      <c r="AB29" s="642">
        <v>-1474.0619999999999</v>
      </c>
      <c r="AC29" s="642">
        <v>-1604.6420000000001</v>
      </c>
      <c r="AD29" s="642">
        <v>-1761.14</v>
      </c>
      <c r="AE29" s="643">
        <v>-6331.6670000000004</v>
      </c>
      <c r="AF29" s="642">
        <v>-1563.5029999999999</v>
      </c>
      <c r="AG29" s="642">
        <v>-1578.184</v>
      </c>
      <c r="AH29" s="642">
        <v>-1594.2639999999999</v>
      </c>
      <c r="AI29" s="642">
        <v>-1592.6980000000001</v>
      </c>
      <c r="AJ29" s="643">
        <v>-6328.65</v>
      </c>
      <c r="AK29" s="642">
        <v>-1641.41</v>
      </c>
    </row>
    <row r="30" spans="1:37" ht="15" customHeight="1">
      <c r="A30" s="613" t="s">
        <v>1164</v>
      </c>
      <c r="B30" s="642"/>
      <c r="C30" s="642"/>
      <c r="D30" s="642"/>
      <c r="E30" s="642"/>
      <c r="F30" s="643"/>
      <c r="G30" s="642"/>
      <c r="H30" s="642"/>
      <c r="I30" s="642"/>
      <c r="J30" s="642"/>
      <c r="K30" s="643"/>
      <c r="L30" s="642"/>
      <c r="M30" s="642"/>
      <c r="N30" s="642"/>
      <c r="O30" s="642"/>
      <c r="P30" s="643"/>
      <c r="Q30" s="642"/>
      <c r="R30" s="642"/>
      <c r="S30" s="642"/>
      <c r="T30" s="642"/>
      <c r="U30" s="643"/>
      <c r="V30" s="642">
        <v>-266.05799999999999</v>
      </c>
      <c r="W30" s="642">
        <v>-268.10399999999998</v>
      </c>
      <c r="X30" s="642">
        <v>-267.58800000000002</v>
      </c>
      <c r="Y30" s="642">
        <v>-258.13499999999999</v>
      </c>
      <c r="Z30" s="643">
        <v>-1059.8869999999999</v>
      </c>
      <c r="AA30" s="642">
        <v>-195.70500000000001</v>
      </c>
      <c r="AB30" s="642">
        <v>-161.91399999999999</v>
      </c>
      <c r="AC30" s="642">
        <v>-136.50700000000001</v>
      </c>
      <c r="AD30" s="642">
        <v>-108.056</v>
      </c>
      <c r="AE30" s="643">
        <v>-602.18299999999999</v>
      </c>
      <c r="AF30" s="642">
        <v>-89.02</v>
      </c>
      <c r="AG30" s="642">
        <v>-61.472000000000001</v>
      </c>
      <c r="AH30" s="642">
        <v>-44.862000000000002</v>
      </c>
      <c r="AI30" s="642">
        <v>-36.503999999999998</v>
      </c>
      <c r="AJ30" s="643">
        <v>-231.85900000000001</v>
      </c>
      <c r="AK30" s="642">
        <v>-15.201000000000001</v>
      </c>
    </row>
    <row r="31" spans="1:37">
      <c r="A31" s="613"/>
      <c r="F31" s="648"/>
      <c r="K31" s="648"/>
      <c r="P31" s="648"/>
      <c r="U31" s="648"/>
      <c r="Z31" s="648"/>
      <c r="AE31" s="648"/>
      <c r="AJ31" s="648"/>
    </row>
    <row r="32" spans="1:37" s="637" customFormat="1" ht="15" customHeight="1">
      <c r="A32" s="608" t="s">
        <v>1163</v>
      </c>
      <c r="B32" s="645"/>
      <c r="C32" s="645"/>
      <c r="D32" s="645"/>
      <c r="E32" s="647"/>
      <c r="F32" s="646"/>
      <c r="G32" s="645"/>
      <c r="H32" s="645"/>
      <c r="I32" s="645"/>
      <c r="J32" s="647"/>
      <c r="K32" s="646"/>
      <c r="L32" s="645"/>
      <c r="M32" s="645"/>
      <c r="N32" s="645"/>
      <c r="O32" s="645"/>
      <c r="P32" s="646"/>
      <c r="Q32" s="645"/>
      <c r="R32" s="645"/>
      <c r="S32" s="645"/>
      <c r="T32" s="645"/>
      <c r="U32" s="646"/>
      <c r="V32" s="645">
        <v>8319.6749999999993</v>
      </c>
      <c r="W32" s="645">
        <v>8405.6530000000002</v>
      </c>
      <c r="X32" s="645">
        <v>8577.1020000000008</v>
      </c>
      <c r="Y32" s="645">
        <v>8225.5310000000009</v>
      </c>
      <c r="Z32" s="646">
        <v>33527.962</v>
      </c>
      <c r="AA32" s="645">
        <v>6867.5709999999999</v>
      </c>
      <c r="AB32" s="645">
        <v>7148.6530000000002</v>
      </c>
      <c r="AC32" s="645">
        <v>7471.28</v>
      </c>
      <c r="AD32" s="645">
        <v>8578.643</v>
      </c>
      <c r="AE32" s="646">
        <v>30066.149000000001</v>
      </c>
      <c r="AF32" s="645">
        <v>8836.1830000000009</v>
      </c>
      <c r="AG32" s="645">
        <v>8814.2759999999998</v>
      </c>
      <c r="AH32" s="645">
        <v>8975.5349999999999</v>
      </c>
      <c r="AI32" s="645">
        <v>8908.4719999999998</v>
      </c>
      <c r="AJ32" s="646">
        <v>35534.468000000001</v>
      </c>
      <c r="AK32" s="645">
        <v>9678.5</v>
      </c>
    </row>
    <row r="33" spans="1:37" ht="15" customHeight="1">
      <c r="A33" s="610" t="s">
        <v>1162</v>
      </c>
      <c r="B33" s="642"/>
      <c r="C33" s="642"/>
      <c r="D33" s="642"/>
      <c r="E33" s="644"/>
      <c r="F33" s="643"/>
      <c r="G33" s="642"/>
      <c r="H33" s="642"/>
      <c r="I33" s="642"/>
      <c r="J33" s="644"/>
      <c r="K33" s="643"/>
      <c r="L33" s="642"/>
      <c r="M33" s="642"/>
      <c r="N33" s="642"/>
      <c r="O33" s="642"/>
      <c r="P33" s="643"/>
      <c r="Q33" s="642"/>
      <c r="R33" s="642"/>
      <c r="S33" s="642"/>
      <c r="T33" s="642"/>
      <c r="U33" s="643"/>
      <c r="V33" s="642">
        <v>-2559.3270000000002</v>
      </c>
      <c r="W33" s="642">
        <v>-2506.364</v>
      </c>
      <c r="X33" s="642">
        <v>-2728.0219999999999</v>
      </c>
      <c r="Y33" s="642">
        <v>-2658.3580000000002</v>
      </c>
      <c r="Z33" s="643">
        <v>-10452.073</v>
      </c>
      <c r="AA33" s="642">
        <v>-1775.537</v>
      </c>
      <c r="AB33" s="642">
        <v>-1856.59</v>
      </c>
      <c r="AC33" s="642">
        <v>-2063.587</v>
      </c>
      <c r="AD33" s="642">
        <v>-2945.0509999999999</v>
      </c>
      <c r="AE33" s="643">
        <v>-8640.7669999999998</v>
      </c>
      <c r="AF33" s="642">
        <v>-2769.085</v>
      </c>
      <c r="AG33" s="642">
        <v>-2827.8130000000001</v>
      </c>
      <c r="AH33" s="642">
        <v>-2955.2979999999998</v>
      </c>
      <c r="AI33" s="642">
        <v>-2734.07</v>
      </c>
      <c r="AJ33" s="643">
        <v>-11286.267</v>
      </c>
      <c r="AK33" s="642">
        <v>-3404.9769999999999</v>
      </c>
    </row>
    <row r="34" spans="1:37" ht="15" customHeight="1">
      <c r="A34" s="608" t="s">
        <v>1161</v>
      </c>
      <c r="B34" s="642"/>
      <c r="C34" s="642"/>
      <c r="D34" s="642"/>
      <c r="E34" s="644"/>
      <c r="F34" s="643"/>
      <c r="G34" s="642"/>
      <c r="H34" s="642"/>
      <c r="I34" s="642"/>
      <c r="J34" s="644"/>
      <c r="K34" s="643"/>
      <c r="L34" s="642"/>
      <c r="M34" s="642"/>
      <c r="N34" s="642"/>
      <c r="O34" s="642"/>
      <c r="P34" s="643"/>
      <c r="Q34" s="642"/>
      <c r="R34" s="642"/>
      <c r="S34" s="642"/>
      <c r="T34" s="642"/>
      <c r="U34" s="643"/>
      <c r="V34" s="642">
        <v>0</v>
      </c>
      <c r="W34" s="642">
        <v>0</v>
      </c>
      <c r="X34" s="642">
        <v>0</v>
      </c>
      <c r="Y34" s="642">
        <v>0</v>
      </c>
      <c r="Z34" s="643">
        <v>0</v>
      </c>
      <c r="AA34" s="642">
        <v>0</v>
      </c>
      <c r="AB34" s="642">
        <v>0</v>
      </c>
      <c r="AC34" s="642">
        <v>0</v>
      </c>
      <c r="AD34" s="642">
        <v>0</v>
      </c>
      <c r="AE34" s="643">
        <v>0</v>
      </c>
      <c r="AF34" s="642">
        <v>0</v>
      </c>
      <c r="AG34" s="642">
        <v>0</v>
      </c>
      <c r="AH34" s="642">
        <v>0</v>
      </c>
      <c r="AI34" s="642">
        <v>0</v>
      </c>
      <c r="AJ34" s="643">
        <v>0</v>
      </c>
      <c r="AK34" s="642">
        <v>0</v>
      </c>
    </row>
    <row r="35" spans="1:37" ht="15" customHeight="1">
      <c r="A35" s="608" t="s">
        <v>1160</v>
      </c>
      <c r="B35" s="642"/>
      <c r="C35" s="642"/>
      <c r="D35" s="642"/>
      <c r="E35" s="644"/>
      <c r="F35" s="643"/>
      <c r="G35" s="642"/>
      <c r="H35" s="642"/>
      <c r="I35" s="642"/>
      <c r="J35" s="644"/>
      <c r="K35" s="643"/>
      <c r="L35" s="642"/>
      <c r="M35" s="642"/>
      <c r="N35" s="642"/>
      <c r="O35" s="642"/>
      <c r="P35" s="643"/>
      <c r="Q35" s="642"/>
      <c r="R35" s="642"/>
      <c r="S35" s="642"/>
      <c r="T35" s="642"/>
      <c r="U35" s="643"/>
      <c r="V35" s="642">
        <v>-105.41500000000001</v>
      </c>
      <c r="W35" s="642">
        <v>-79.45</v>
      </c>
      <c r="X35" s="642">
        <v>-79.122</v>
      </c>
      <c r="Y35" s="642">
        <v>-92.082999999999998</v>
      </c>
      <c r="Z35" s="643">
        <v>-356.07</v>
      </c>
      <c r="AA35" s="642">
        <v>-64.094999999999999</v>
      </c>
      <c r="AB35" s="642">
        <v>-68.801000000000002</v>
      </c>
      <c r="AC35" s="642">
        <v>-58.572000000000003</v>
      </c>
      <c r="AD35" s="642">
        <v>-33.212000000000003</v>
      </c>
      <c r="AE35" s="643">
        <v>-224.68</v>
      </c>
      <c r="AF35" s="642">
        <v>-55.360999999999997</v>
      </c>
      <c r="AG35" s="642">
        <v>-49.685000000000002</v>
      </c>
      <c r="AH35" s="642">
        <v>-35.326999999999998</v>
      </c>
      <c r="AI35" s="642">
        <v>-48.743000000000002</v>
      </c>
      <c r="AJ35" s="643">
        <v>-189.11799999999999</v>
      </c>
      <c r="AK35" s="642">
        <v>-53.31</v>
      </c>
    </row>
    <row r="36" spans="1:37">
      <c r="A36" s="614" t="s">
        <v>1612</v>
      </c>
      <c r="B36" s="640"/>
      <c r="C36" s="640"/>
      <c r="D36" s="640"/>
      <c r="E36" s="640"/>
      <c r="F36" s="641"/>
      <c r="G36" s="640"/>
      <c r="H36" s="640"/>
      <c r="I36" s="640"/>
      <c r="J36" s="640"/>
      <c r="K36" s="641"/>
      <c r="L36" s="640"/>
      <c r="M36" s="640"/>
      <c r="N36" s="640"/>
      <c r="O36" s="640"/>
      <c r="P36" s="641"/>
      <c r="Q36" s="640"/>
      <c r="R36" s="640"/>
      <c r="S36" s="640"/>
      <c r="T36" s="640"/>
      <c r="U36" s="641"/>
      <c r="V36" s="640"/>
      <c r="W36" s="640"/>
      <c r="X36" s="640"/>
      <c r="Y36" s="640"/>
      <c r="Z36" s="641"/>
      <c r="AA36" s="640"/>
      <c r="AB36" s="640"/>
      <c r="AC36" s="640"/>
      <c r="AD36" s="640"/>
      <c r="AE36" s="641"/>
      <c r="AF36" s="640"/>
      <c r="AG36" s="640"/>
      <c r="AH36" s="640"/>
      <c r="AI36" s="640"/>
      <c r="AJ36" s="641"/>
      <c r="AK36" s="640"/>
    </row>
    <row r="37" spans="1:37" s="637" customFormat="1" ht="13.5" thickBot="1">
      <c r="A37" s="639" t="s">
        <v>1207</v>
      </c>
      <c r="B37" s="638"/>
      <c r="C37" s="638"/>
      <c r="D37" s="638"/>
      <c r="E37" s="638"/>
      <c r="F37" s="638"/>
      <c r="G37" s="638"/>
      <c r="H37" s="638"/>
      <c r="I37" s="638"/>
      <c r="J37" s="638"/>
      <c r="K37" s="638"/>
      <c r="L37" s="638"/>
      <c r="M37" s="638"/>
      <c r="N37" s="638"/>
      <c r="O37" s="638"/>
      <c r="P37" s="638"/>
      <c r="Q37" s="638"/>
      <c r="R37" s="638"/>
      <c r="S37" s="638"/>
      <c r="T37" s="638"/>
      <c r="U37" s="638"/>
      <c r="V37" s="638">
        <v>5654.933</v>
      </c>
      <c r="W37" s="638">
        <v>5819.8379999999997</v>
      </c>
      <c r="X37" s="638">
        <v>5769.9570000000003</v>
      </c>
      <c r="Y37" s="638">
        <v>5475.0889999999999</v>
      </c>
      <c r="Z37" s="638">
        <v>22719.817999999999</v>
      </c>
      <c r="AA37" s="638">
        <v>5027.9390000000003</v>
      </c>
      <c r="AB37" s="638">
        <v>5223.2619999999997</v>
      </c>
      <c r="AC37" s="638">
        <v>5349.1189999999997</v>
      </c>
      <c r="AD37" s="638">
        <v>5600.3789999999999</v>
      </c>
      <c r="AE37" s="638">
        <v>21200.7</v>
      </c>
      <c r="AF37" s="638">
        <v>6011.7359999999999</v>
      </c>
      <c r="AG37" s="638">
        <v>5936.7780000000002</v>
      </c>
      <c r="AH37" s="638">
        <v>5984.9089999999997</v>
      </c>
      <c r="AI37" s="638">
        <v>6125.6589999999997</v>
      </c>
      <c r="AJ37" s="638">
        <v>24059.082999999999</v>
      </c>
      <c r="AK37" s="638">
        <v>6220.2120000000004</v>
      </c>
    </row>
    <row r="38" spans="1:37">
      <c r="B38" s="636"/>
      <c r="C38" s="636"/>
      <c r="D38" s="636"/>
      <c r="E38" s="636"/>
      <c r="F38" s="636"/>
      <c r="G38" s="636"/>
      <c r="H38" s="636"/>
      <c r="I38" s="636"/>
      <c r="J38" s="636"/>
      <c r="K38" s="636"/>
      <c r="L38" s="636"/>
      <c r="M38" s="636"/>
      <c r="N38" s="636"/>
      <c r="O38" s="636"/>
      <c r="P38" s="636"/>
      <c r="Q38" s="636"/>
      <c r="R38" s="636"/>
      <c r="S38" s="636"/>
      <c r="T38" s="636"/>
      <c r="U38" s="636"/>
      <c r="V38" s="636"/>
      <c r="W38" s="636"/>
      <c r="X38" s="636"/>
      <c r="Y38" s="636"/>
      <c r="Z38" s="636"/>
      <c r="AA38" s="636"/>
      <c r="AB38" s="636"/>
      <c r="AC38" s="636"/>
      <c r="AD38" s="636"/>
      <c r="AE38" s="636"/>
      <c r="AF38" s="636"/>
      <c r="AG38" s="636"/>
      <c r="AH38" s="636"/>
    </row>
    <row r="40" spans="1:37" s="634" customFormat="1">
      <c r="B40" s="635"/>
      <c r="C40" s="635"/>
      <c r="D40" s="635"/>
      <c r="E40" s="635"/>
      <c r="F40" s="635"/>
      <c r="G40" s="635"/>
      <c r="H40" s="635"/>
      <c r="I40" s="635"/>
      <c r="J40" s="635"/>
      <c r="K40" s="635"/>
      <c r="L40" s="635"/>
      <c r="M40" s="635"/>
      <c r="N40" s="635"/>
      <c r="O40" s="635"/>
      <c r="P40" s="635"/>
      <c r="Q40" s="635"/>
      <c r="R40" s="635"/>
      <c r="S40" s="635"/>
      <c r="T40" s="635"/>
      <c r="U40" s="635"/>
      <c r="V40" s="635"/>
      <c r="W40" s="635"/>
      <c r="X40" s="635"/>
      <c r="Y40" s="635"/>
      <c r="Z40" s="635"/>
      <c r="AA40" s="635"/>
    </row>
    <row r="41" spans="1:37" s="634" customFormat="1">
      <c r="B41" s="635"/>
      <c r="C41" s="635"/>
      <c r="D41" s="635"/>
      <c r="E41" s="635"/>
      <c r="F41" s="635"/>
      <c r="G41" s="635"/>
      <c r="H41" s="635"/>
      <c r="I41" s="635"/>
      <c r="J41" s="635"/>
      <c r="K41" s="635"/>
      <c r="L41" s="635"/>
      <c r="M41" s="635"/>
      <c r="N41" s="635"/>
      <c r="O41" s="635"/>
      <c r="P41" s="635"/>
      <c r="Q41" s="635"/>
      <c r="R41" s="635"/>
      <c r="S41" s="635"/>
      <c r="T41" s="635"/>
      <c r="U41" s="635"/>
      <c r="V41" s="635"/>
      <c r="W41" s="635"/>
      <c r="X41" s="635"/>
      <c r="Y41" s="635"/>
      <c r="Z41" s="635"/>
      <c r="AA41" s="635"/>
    </row>
    <row r="42" spans="1:37" s="634" customFormat="1">
      <c r="B42" s="635"/>
      <c r="C42" s="635"/>
      <c r="D42" s="635"/>
      <c r="E42" s="635"/>
      <c r="F42" s="635"/>
      <c r="G42" s="635"/>
      <c r="H42" s="635"/>
      <c r="I42" s="635"/>
      <c r="J42" s="635"/>
      <c r="K42" s="635"/>
      <c r="L42" s="635"/>
      <c r="M42" s="635"/>
      <c r="N42" s="635"/>
      <c r="O42" s="635"/>
      <c r="P42" s="635"/>
      <c r="Q42" s="635"/>
      <c r="R42" s="635"/>
      <c r="S42" s="635"/>
      <c r="T42" s="635"/>
      <c r="U42" s="635"/>
      <c r="V42" s="635"/>
      <c r="W42" s="635"/>
      <c r="X42" s="635"/>
      <c r="Y42" s="635"/>
      <c r="Z42" s="635"/>
      <c r="AA42" s="635"/>
    </row>
    <row r="43" spans="1:37" s="634" customFormat="1">
      <c r="B43" s="635"/>
      <c r="C43" s="635"/>
      <c r="D43" s="635"/>
      <c r="E43" s="635"/>
      <c r="F43" s="635"/>
      <c r="G43" s="635"/>
      <c r="H43" s="635"/>
      <c r="I43" s="635"/>
      <c r="J43" s="635"/>
      <c r="K43" s="635"/>
      <c r="L43" s="635"/>
      <c r="M43" s="635"/>
      <c r="N43" s="635"/>
      <c r="O43" s="635"/>
      <c r="P43" s="635"/>
      <c r="Q43" s="635"/>
      <c r="R43" s="635"/>
      <c r="S43" s="635"/>
      <c r="T43" s="635"/>
      <c r="U43" s="635"/>
      <c r="V43" s="635"/>
      <c r="W43" s="635"/>
      <c r="X43" s="635"/>
      <c r="Y43" s="635"/>
      <c r="Z43" s="635"/>
      <c r="AA43" s="635"/>
    </row>
    <row r="44" spans="1:37" s="634" customFormat="1">
      <c r="B44" s="635"/>
      <c r="C44" s="635"/>
      <c r="D44" s="635"/>
      <c r="E44" s="635"/>
      <c r="F44" s="635"/>
      <c r="G44" s="635"/>
      <c r="H44" s="635"/>
      <c r="I44" s="635"/>
      <c r="J44" s="635"/>
      <c r="K44" s="635"/>
      <c r="L44" s="635"/>
      <c r="M44" s="635"/>
      <c r="N44" s="635"/>
      <c r="O44" s="635"/>
      <c r="P44" s="635"/>
      <c r="Q44" s="635"/>
      <c r="R44" s="635"/>
      <c r="S44" s="635"/>
      <c r="T44" s="635"/>
      <c r="U44" s="635"/>
      <c r="V44" s="635"/>
      <c r="W44" s="635"/>
      <c r="X44" s="635"/>
      <c r="Y44" s="635"/>
      <c r="Z44" s="635"/>
      <c r="AA44" s="635"/>
    </row>
    <row r="45" spans="1:37" s="634" customFormat="1">
      <c r="B45" s="635"/>
      <c r="C45" s="635"/>
      <c r="D45" s="635"/>
      <c r="E45" s="635"/>
      <c r="F45" s="635"/>
      <c r="G45" s="635"/>
      <c r="H45" s="635"/>
      <c r="I45" s="635"/>
      <c r="J45" s="635"/>
      <c r="K45" s="635"/>
      <c r="L45" s="635"/>
      <c r="M45" s="635"/>
      <c r="N45" s="635"/>
      <c r="O45" s="635"/>
      <c r="P45" s="635"/>
      <c r="Q45" s="635"/>
      <c r="R45" s="635"/>
      <c r="S45" s="635"/>
      <c r="T45" s="635"/>
      <c r="U45" s="635"/>
      <c r="V45" s="635"/>
      <c r="W45" s="635"/>
      <c r="X45" s="635"/>
      <c r="Y45" s="635"/>
      <c r="Z45" s="635"/>
      <c r="AA45" s="635"/>
    </row>
    <row r="46" spans="1:37" s="634" customFormat="1">
      <c r="B46" s="635"/>
      <c r="C46" s="635"/>
      <c r="D46" s="635"/>
      <c r="E46" s="635"/>
      <c r="F46" s="635"/>
      <c r="G46" s="635"/>
      <c r="H46" s="635"/>
      <c r="I46" s="635"/>
      <c r="J46" s="635"/>
      <c r="K46" s="635"/>
      <c r="L46" s="635"/>
      <c r="M46" s="635"/>
      <c r="N46" s="635"/>
      <c r="O46" s="635"/>
      <c r="P46" s="635"/>
      <c r="Q46" s="635"/>
      <c r="R46" s="635"/>
      <c r="S46" s="635"/>
      <c r="T46" s="635"/>
      <c r="U46" s="635"/>
      <c r="V46" s="635"/>
      <c r="W46" s="635"/>
      <c r="X46" s="635"/>
      <c r="Y46" s="635"/>
      <c r="Z46" s="635"/>
      <c r="AA46" s="635"/>
    </row>
    <row r="47" spans="1:37" s="634" customFormat="1">
      <c r="B47" s="635"/>
      <c r="C47" s="635"/>
      <c r="D47" s="635"/>
      <c r="E47" s="635"/>
      <c r="F47" s="635"/>
      <c r="G47" s="635"/>
      <c r="H47" s="635"/>
      <c r="I47" s="635"/>
      <c r="J47" s="635"/>
      <c r="K47" s="635"/>
      <c r="L47" s="635"/>
      <c r="M47" s="635"/>
      <c r="N47" s="635"/>
      <c r="O47" s="635"/>
      <c r="P47" s="635"/>
      <c r="Q47" s="635"/>
      <c r="R47" s="635"/>
      <c r="S47" s="635"/>
      <c r="T47" s="635"/>
      <c r="U47" s="635"/>
      <c r="V47" s="635"/>
      <c r="W47" s="635"/>
      <c r="X47" s="635"/>
      <c r="Y47" s="635"/>
      <c r="Z47" s="635"/>
      <c r="AA47" s="635"/>
    </row>
    <row r="48" spans="1:37" s="634" customFormat="1">
      <c r="B48" s="635"/>
      <c r="C48" s="635"/>
      <c r="D48" s="635"/>
      <c r="E48" s="635"/>
      <c r="F48" s="635"/>
      <c r="G48" s="635"/>
      <c r="H48" s="635"/>
      <c r="I48" s="635"/>
      <c r="J48" s="635"/>
      <c r="K48" s="635"/>
      <c r="L48" s="635"/>
      <c r="M48" s="635"/>
      <c r="N48" s="635"/>
      <c r="O48" s="635"/>
      <c r="P48" s="635"/>
      <c r="Q48" s="635"/>
      <c r="R48" s="635"/>
      <c r="S48" s="635"/>
      <c r="T48" s="635"/>
      <c r="U48" s="635"/>
      <c r="V48" s="635"/>
      <c r="W48" s="635"/>
      <c r="X48" s="635"/>
      <c r="Y48" s="635"/>
      <c r="Z48" s="635"/>
      <c r="AA48" s="635"/>
    </row>
    <row r="49" spans="2:27" s="634" customFormat="1">
      <c r="B49" s="635"/>
      <c r="C49" s="635"/>
      <c r="D49" s="635"/>
      <c r="E49" s="635"/>
      <c r="F49" s="635"/>
      <c r="G49" s="635"/>
      <c r="H49" s="635"/>
      <c r="I49" s="635"/>
      <c r="J49" s="635"/>
      <c r="K49" s="635"/>
      <c r="L49" s="635"/>
      <c r="M49" s="635"/>
      <c r="N49" s="635"/>
      <c r="O49" s="635"/>
      <c r="P49" s="635"/>
      <c r="Q49" s="635"/>
      <c r="R49" s="635"/>
      <c r="S49" s="635"/>
      <c r="T49" s="635"/>
      <c r="U49" s="635"/>
      <c r="V49" s="635"/>
      <c r="W49" s="635"/>
      <c r="X49" s="635"/>
      <c r="Y49" s="635"/>
      <c r="Z49" s="635"/>
      <c r="AA49" s="635"/>
    </row>
    <row r="50" spans="2:27" s="634" customFormat="1">
      <c r="B50" s="635"/>
      <c r="C50" s="635"/>
      <c r="D50" s="635"/>
      <c r="E50" s="635"/>
      <c r="F50" s="635"/>
      <c r="G50" s="635"/>
      <c r="H50" s="635"/>
      <c r="I50" s="635"/>
      <c r="J50" s="635"/>
      <c r="K50" s="635"/>
      <c r="L50" s="635"/>
      <c r="M50" s="635"/>
      <c r="N50" s="635"/>
      <c r="O50" s="635"/>
      <c r="P50" s="635"/>
      <c r="Q50" s="635"/>
      <c r="R50" s="635"/>
      <c r="S50" s="635"/>
      <c r="T50" s="635"/>
      <c r="U50" s="635"/>
      <c r="V50" s="635"/>
      <c r="W50" s="635"/>
      <c r="X50" s="635"/>
      <c r="Y50" s="635"/>
      <c r="Z50" s="635"/>
      <c r="AA50" s="635"/>
    </row>
    <row r="51" spans="2:27" s="634" customFormat="1">
      <c r="B51" s="635"/>
      <c r="C51" s="635"/>
      <c r="D51" s="635"/>
      <c r="E51" s="635"/>
      <c r="F51" s="635"/>
      <c r="G51" s="635"/>
      <c r="H51" s="635"/>
      <c r="I51" s="635"/>
      <c r="J51" s="635"/>
      <c r="K51" s="635"/>
      <c r="L51" s="635"/>
      <c r="M51" s="635"/>
      <c r="N51" s="635"/>
      <c r="O51" s="635"/>
      <c r="P51" s="635"/>
      <c r="Q51" s="635"/>
      <c r="R51" s="635"/>
      <c r="S51" s="635"/>
      <c r="T51" s="635"/>
      <c r="U51" s="635"/>
      <c r="V51" s="635"/>
      <c r="W51" s="635"/>
      <c r="X51" s="635"/>
      <c r="Y51" s="635"/>
      <c r="Z51" s="635"/>
      <c r="AA51" s="635"/>
    </row>
    <row r="52" spans="2:27" s="634" customFormat="1">
      <c r="B52" s="635"/>
      <c r="C52" s="635"/>
      <c r="D52" s="635"/>
      <c r="E52" s="635"/>
      <c r="F52" s="635"/>
      <c r="G52" s="635"/>
      <c r="H52" s="635"/>
      <c r="I52" s="635"/>
      <c r="J52" s="635"/>
      <c r="K52" s="635"/>
      <c r="L52" s="635"/>
      <c r="M52" s="635"/>
      <c r="N52" s="635"/>
      <c r="O52" s="635"/>
      <c r="P52" s="635"/>
      <c r="Q52" s="635"/>
      <c r="R52" s="635"/>
      <c r="S52" s="635"/>
      <c r="T52" s="635"/>
      <c r="U52" s="635"/>
      <c r="V52" s="635"/>
      <c r="W52" s="635"/>
      <c r="X52" s="635"/>
      <c r="Y52" s="635"/>
      <c r="Z52" s="635"/>
      <c r="AA52" s="635"/>
    </row>
    <row r="53" spans="2:27" s="634" customFormat="1">
      <c r="B53" s="635"/>
      <c r="C53" s="635"/>
      <c r="D53" s="635"/>
      <c r="E53" s="635"/>
      <c r="F53" s="635"/>
      <c r="G53" s="635"/>
      <c r="H53" s="635"/>
      <c r="I53" s="635"/>
      <c r="J53" s="635"/>
      <c r="K53" s="635"/>
      <c r="L53" s="635"/>
      <c r="M53" s="635"/>
      <c r="N53" s="635"/>
      <c r="O53" s="635"/>
      <c r="P53" s="635"/>
      <c r="Q53" s="635"/>
      <c r="R53" s="635"/>
      <c r="S53" s="635"/>
      <c r="T53" s="635"/>
      <c r="U53" s="635"/>
      <c r="V53" s="635"/>
      <c r="W53" s="635"/>
      <c r="X53" s="635"/>
      <c r="Y53" s="635"/>
      <c r="Z53" s="635"/>
      <c r="AA53" s="635"/>
    </row>
    <row r="54" spans="2:27" s="634" customFormat="1">
      <c r="B54" s="635"/>
      <c r="C54" s="635"/>
      <c r="D54" s="635"/>
      <c r="E54" s="635"/>
      <c r="F54" s="635"/>
      <c r="G54" s="635"/>
      <c r="H54" s="635"/>
      <c r="I54" s="635"/>
      <c r="J54" s="635"/>
      <c r="K54" s="635"/>
      <c r="L54" s="635"/>
      <c r="M54" s="635"/>
      <c r="N54" s="635"/>
      <c r="O54" s="635"/>
      <c r="P54" s="635"/>
      <c r="Q54" s="635"/>
      <c r="R54" s="635"/>
      <c r="S54" s="635"/>
      <c r="T54" s="635"/>
      <c r="U54" s="635"/>
      <c r="V54" s="635"/>
      <c r="W54" s="635"/>
      <c r="X54" s="635"/>
      <c r="Y54" s="635"/>
      <c r="Z54" s="635"/>
      <c r="AA54" s="635"/>
    </row>
    <row r="55" spans="2:27" s="634" customFormat="1">
      <c r="B55" s="635"/>
      <c r="C55" s="635"/>
      <c r="D55" s="635"/>
      <c r="E55" s="635"/>
      <c r="F55" s="635"/>
      <c r="G55" s="635"/>
      <c r="H55" s="635"/>
      <c r="I55" s="635"/>
      <c r="J55" s="635"/>
      <c r="K55" s="635"/>
      <c r="L55" s="635"/>
      <c r="M55" s="635"/>
      <c r="N55" s="635"/>
      <c r="O55" s="635"/>
      <c r="P55" s="635"/>
      <c r="Q55" s="635"/>
      <c r="R55" s="635"/>
      <c r="S55" s="635"/>
      <c r="T55" s="635"/>
      <c r="U55" s="635"/>
      <c r="V55" s="635"/>
      <c r="W55" s="635"/>
      <c r="X55" s="635"/>
      <c r="Y55" s="635"/>
      <c r="Z55" s="635"/>
      <c r="AA55" s="635"/>
    </row>
    <row r="56" spans="2:27" s="634" customFormat="1">
      <c r="B56" s="635"/>
      <c r="C56" s="635"/>
      <c r="D56" s="635"/>
      <c r="E56" s="635"/>
      <c r="F56" s="635"/>
      <c r="G56" s="635"/>
      <c r="H56" s="635"/>
      <c r="I56" s="635"/>
      <c r="J56" s="635"/>
      <c r="K56" s="635"/>
      <c r="L56" s="635"/>
      <c r="M56" s="635"/>
      <c r="N56" s="635"/>
      <c r="O56" s="635"/>
      <c r="P56" s="635"/>
      <c r="Q56" s="635"/>
      <c r="R56" s="635"/>
      <c r="S56" s="635"/>
      <c r="T56" s="635"/>
      <c r="U56" s="635"/>
      <c r="V56" s="635"/>
      <c r="W56" s="635"/>
      <c r="X56" s="635"/>
      <c r="Y56" s="635"/>
      <c r="Z56" s="635"/>
      <c r="AA56" s="635"/>
    </row>
    <row r="57" spans="2:27" s="634" customFormat="1">
      <c r="B57" s="635"/>
      <c r="C57" s="635"/>
      <c r="D57" s="635"/>
      <c r="E57" s="635"/>
      <c r="F57" s="635"/>
      <c r="G57" s="635"/>
      <c r="H57" s="635"/>
      <c r="I57" s="635"/>
      <c r="J57" s="635"/>
      <c r="K57" s="635"/>
      <c r="L57" s="635"/>
      <c r="M57" s="635"/>
      <c r="N57" s="635"/>
      <c r="O57" s="635"/>
      <c r="P57" s="635"/>
      <c r="Q57" s="635"/>
      <c r="R57" s="635"/>
      <c r="S57" s="635"/>
      <c r="T57" s="635"/>
      <c r="U57" s="635"/>
      <c r="V57" s="635"/>
      <c r="W57" s="635"/>
      <c r="X57" s="635"/>
      <c r="Y57" s="635"/>
      <c r="Z57" s="635"/>
      <c r="AA57" s="635"/>
    </row>
    <row r="58" spans="2:27" s="634" customFormat="1">
      <c r="B58" s="635"/>
      <c r="C58" s="635"/>
      <c r="D58" s="635"/>
      <c r="E58" s="635"/>
      <c r="F58" s="635"/>
      <c r="G58" s="635"/>
      <c r="H58" s="635"/>
      <c r="I58" s="635"/>
      <c r="J58" s="635"/>
      <c r="K58" s="635"/>
      <c r="L58" s="635"/>
      <c r="M58" s="635"/>
      <c r="N58" s="635"/>
      <c r="O58" s="635"/>
      <c r="P58" s="635"/>
      <c r="Q58" s="635"/>
      <c r="R58" s="635"/>
      <c r="S58" s="635"/>
      <c r="T58" s="635"/>
      <c r="U58" s="635"/>
      <c r="V58" s="635"/>
      <c r="W58" s="635"/>
      <c r="X58" s="635"/>
      <c r="Y58" s="635"/>
      <c r="Z58" s="635"/>
      <c r="AA58" s="635"/>
    </row>
    <row r="59" spans="2:27" s="634" customFormat="1">
      <c r="B59" s="635"/>
      <c r="C59" s="635"/>
      <c r="D59" s="635"/>
      <c r="E59" s="635"/>
      <c r="F59" s="635"/>
      <c r="G59" s="635"/>
      <c r="H59" s="635"/>
      <c r="I59" s="635"/>
      <c r="J59" s="635"/>
      <c r="K59" s="635"/>
      <c r="L59" s="635"/>
      <c r="M59" s="635"/>
      <c r="N59" s="635"/>
      <c r="O59" s="635"/>
      <c r="P59" s="635"/>
      <c r="Q59" s="635"/>
      <c r="R59" s="635"/>
      <c r="S59" s="635"/>
      <c r="T59" s="635"/>
      <c r="U59" s="635"/>
      <c r="V59" s="635"/>
      <c r="W59" s="635"/>
      <c r="X59" s="635"/>
      <c r="Y59" s="635"/>
      <c r="Z59" s="635"/>
      <c r="AA59" s="635"/>
    </row>
    <row r="60" spans="2:27" s="634" customFormat="1">
      <c r="B60" s="635"/>
      <c r="C60" s="635"/>
      <c r="D60" s="635"/>
      <c r="E60" s="635"/>
      <c r="F60" s="635"/>
      <c r="G60" s="635"/>
      <c r="H60" s="635"/>
      <c r="I60" s="635"/>
      <c r="J60" s="635"/>
      <c r="K60" s="635"/>
      <c r="L60" s="635"/>
      <c r="M60" s="635"/>
      <c r="N60" s="635"/>
      <c r="O60" s="635"/>
      <c r="P60" s="635"/>
      <c r="Q60" s="635"/>
      <c r="R60" s="635"/>
      <c r="S60" s="635"/>
      <c r="T60" s="635"/>
      <c r="U60" s="635"/>
      <c r="V60" s="635"/>
      <c r="W60" s="635"/>
      <c r="X60" s="635"/>
      <c r="Y60" s="635"/>
      <c r="Z60" s="635"/>
      <c r="AA60" s="635"/>
    </row>
    <row r="61" spans="2:27" s="634" customFormat="1">
      <c r="B61" s="635"/>
      <c r="C61" s="635"/>
      <c r="D61" s="635"/>
      <c r="E61" s="635"/>
      <c r="F61" s="635"/>
      <c r="G61" s="635"/>
      <c r="H61" s="635"/>
      <c r="I61" s="635"/>
      <c r="J61" s="635"/>
      <c r="K61" s="635"/>
      <c r="L61" s="635"/>
      <c r="M61" s="635"/>
      <c r="N61" s="635"/>
      <c r="O61" s="635"/>
      <c r="P61" s="635"/>
      <c r="Q61" s="635"/>
      <c r="R61" s="635"/>
      <c r="S61" s="635"/>
      <c r="T61" s="635"/>
      <c r="U61" s="635"/>
      <c r="V61" s="635"/>
      <c r="W61" s="635"/>
      <c r="X61" s="635"/>
      <c r="Y61" s="635"/>
      <c r="Z61" s="635"/>
      <c r="AA61" s="635"/>
    </row>
    <row r="62" spans="2:27" s="634" customFormat="1">
      <c r="B62" s="635"/>
      <c r="C62" s="635"/>
      <c r="D62" s="635"/>
      <c r="E62" s="635"/>
      <c r="F62" s="635"/>
      <c r="G62" s="635"/>
      <c r="H62" s="635"/>
      <c r="I62" s="635"/>
      <c r="J62" s="635"/>
      <c r="K62" s="635"/>
      <c r="L62" s="635"/>
      <c r="M62" s="635"/>
      <c r="N62" s="635"/>
      <c r="O62" s="635"/>
      <c r="P62" s="635"/>
      <c r="Q62" s="635"/>
      <c r="R62" s="635"/>
      <c r="S62" s="635"/>
      <c r="T62" s="635"/>
      <c r="U62" s="635"/>
      <c r="V62" s="635"/>
      <c r="W62" s="635"/>
      <c r="X62" s="635"/>
      <c r="Y62" s="635"/>
      <c r="Z62" s="635"/>
      <c r="AA62" s="635"/>
    </row>
    <row r="63" spans="2:27" s="634" customFormat="1">
      <c r="B63" s="635"/>
      <c r="C63" s="635"/>
      <c r="D63" s="635"/>
      <c r="E63" s="635"/>
      <c r="F63" s="635"/>
      <c r="G63" s="635"/>
      <c r="H63" s="635"/>
      <c r="I63" s="635"/>
      <c r="J63" s="635"/>
      <c r="K63" s="635"/>
      <c r="L63" s="635"/>
      <c r="M63" s="635"/>
      <c r="N63" s="635"/>
      <c r="O63" s="635"/>
      <c r="P63" s="635"/>
      <c r="Q63" s="635"/>
      <c r="R63" s="635"/>
      <c r="S63" s="635"/>
      <c r="T63" s="635"/>
      <c r="U63" s="635"/>
      <c r="V63" s="635"/>
      <c r="W63" s="635"/>
      <c r="X63" s="635"/>
      <c r="Y63" s="635"/>
      <c r="Z63" s="635"/>
      <c r="AA63" s="635"/>
    </row>
    <row r="64" spans="2:27" s="634" customFormat="1">
      <c r="B64" s="635"/>
      <c r="C64" s="635"/>
      <c r="D64" s="635"/>
      <c r="E64" s="635"/>
      <c r="F64" s="635"/>
      <c r="G64" s="635"/>
      <c r="H64" s="635"/>
      <c r="I64" s="635"/>
      <c r="J64" s="635"/>
      <c r="K64" s="635"/>
      <c r="L64" s="635"/>
      <c r="M64" s="635"/>
      <c r="N64" s="635"/>
      <c r="O64" s="635"/>
      <c r="P64" s="635"/>
      <c r="Q64" s="635"/>
      <c r="R64" s="635"/>
      <c r="S64" s="635"/>
      <c r="T64" s="635"/>
      <c r="U64" s="635"/>
      <c r="V64" s="635"/>
      <c r="W64" s="635"/>
      <c r="X64" s="635"/>
      <c r="Y64" s="635"/>
      <c r="Z64" s="635"/>
      <c r="AA64" s="635"/>
    </row>
    <row r="65" spans="2:27" s="634" customFormat="1">
      <c r="B65" s="635"/>
      <c r="C65" s="635"/>
      <c r="D65" s="635"/>
      <c r="E65" s="635"/>
      <c r="F65" s="635"/>
      <c r="G65" s="635"/>
      <c r="H65" s="635"/>
      <c r="I65" s="635"/>
      <c r="J65" s="635"/>
      <c r="K65" s="635"/>
      <c r="L65" s="635"/>
      <c r="M65" s="635"/>
      <c r="N65" s="635"/>
      <c r="O65" s="635"/>
      <c r="P65" s="635"/>
      <c r="Q65" s="635"/>
      <c r="R65" s="635"/>
      <c r="S65" s="635"/>
      <c r="T65" s="635"/>
      <c r="U65" s="635"/>
      <c r="V65" s="635"/>
      <c r="W65" s="635"/>
      <c r="X65" s="635"/>
      <c r="Y65" s="635"/>
      <c r="Z65" s="635"/>
      <c r="AA65" s="635"/>
    </row>
    <row r="66" spans="2:27" s="634" customFormat="1">
      <c r="B66" s="635"/>
      <c r="C66" s="635"/>
      <c r="D66" s="635"/>
      <c r="E66" s="635"/>
      <c r="F66" s="635"/>
      <c r="G66" s="635"/>
      <c r="H66" s="635"/>
      <c r="I66" s="635"/>
      <c r="J66" s="635"/>
      <c r="K66" s="635"/>
      <c r="L66" s="635"/>
      <c r="M66" s="635"/>
      <c r="N66" s="635"/>
      <c r="O66" s="635"/>
      <c r="P66" s="635"/>
      <c r="Q66" s="635"/>
      <c r="R66" s="635"/>
      <c r="S66" s="635"/>
      <c r="T66" s="635"/>
      <c r="U66" s="635"/>
      <c r="V66" s="635"/>
      <c r="W66" s="635"/>
      <c r="X66" s="635"/>
      <c r="Y66" s="635"/>
      <c r="Z66" s="635"/>
      <c r="AA66" s="635"/>
    </row>
    <row r="67" spans="2:27" s="634" customFormat="1">
      <c r="B67" s="635"/>
    </row>
    <row r="68" spans="2:27">
      <c r="B68" s="633"/>
    </row>
    <row r="69" spans="2:27">
      <c r="B69" s="633"/>
    </row>
    <row r="70" spans="2:27">
      <c r="B70" s="633"/>
    </row>
    <row r="71" spans="2:27">
      <c r="B71" s="633"/>
    </row>
  </sheetData>
  <printOptions horizontalCentered="1" verticalCentered="1"/>
  <pageMargins left="0" right="0" top="0" bottom="0" header="0" footer="0"/>
  <pageSetup paperSize="9" scale="63" orientation="landscape" horizontalDpi="1200" verticalDpi="1200" r:id="rId1"/>
  <headerFooter alignWithMargins="0"/>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08080"/>
    <pageSetUpPr fitToPage="1"/>
  </sheetPr>
  <dimension ref="A1:AK71"/>
  <sheetViews>
    <sheetView showGridLines="0" zoomScaleNormal="100" workbookViewId="0">
      <pane xSplit="1" ySplit="6" topLeftCell="AG7" activePane="bottomRight" state="frozen"/>
      <selection activeCell="W19" sqref="W19"/>
      <selection pane="topRight" activeCell="W19" sqref="W19"/>
      <selection pane="bottomLeft" activeCell="W19" sqref="W19"/>
      <selection pane="bottomRight" activeCell="A2" sqref="A2"/>
    </sheetView>
  </sheetViews>
  <sheetFormatPr defaultRowHeight="12.75" outlineLevelCol="1"/>
  <cols>
    <col min="1" max="1" width="72.140625" style="632" customWidth="1"/>
    <col min="2" max="17" width="13.7109375" style="632" hidden="1" customWidth="1" outlineLevel="1"/>
    <col min="18" max="20" width="13.5703125" style="632" hidden="1" customWidth="1" outlineLevel="1"/>
    <col min="21" max="21" width="13.7109375" style="632" hidden="1" customWidth="1" outlineLevel="1"/>
    <col min="22" max="22" width="13.7109375" style="632" customWidth="1" collapsed="1"/>
    <col min="23" max="37" width="13.7109375" style="632" customWidth="1"/>
    <col min="38" max="16384" width="9.140625" style="632"/>
  </cols>
  <sheetData>
    <row r="1" spans="1:37" hidden="1"/>
    <row r="2" spans="1:37" s="660" customFormat="1" ht="31.5" customHeight="1">
      <c r="A2" s="661" t="s">
        <v>1377</v>
      </c>
      <c r="B2" s="654"/>
      <c r="C2" s="654"/>
      <c r="D2" s="655"/>
      <c r="E2" s="655"/>
      <c r="F2" s="654"/>
      <c r="G2" s="654"/>
      <c r="H2" s="654"/>
      <c r="I2" s="655"/>
      <c r="J2" s="655"/>
      <c r="K2" s="654"/>
      <c r="L2" s="654"/>
      <c r="M2" s="654"/>
      <c r="N2" s="654"/>
      <c r="O2" s="655"/>
      <c r="P2" s="654"/>
      <c r="Q2" s="654"/>
      <c r="R2" s="654"/>
      <c r="S2" s="654"/>
      <c r="T2" s="655"/>
      <c r="U2" s="654"/>
      <c r="V2" s="654"/>
      <c r="W2" s="654"/>
      <c r="X2" s="654"/>
      <c r="Y2" s="654"/>
      <c r="Z2" s="654"/>
      <c r="AA2" s="654"/>
      <c r="AB2" s="654"/>
      <c r="AC2" s="654"/>
      <c r="AD2" s="654"/>
      <c r="AE2" s="654"/>
      <c r="AF2" s="654"/>
      <c r="AG2" s="654"/>
      <c r="AH2" s="654"/>
      <c r="AI2" s="654"/>
      <c r="AJ2" s="654"/>
      <c r="AK2" s="654"/>
    </row>
    <row r="3" spans="1:37" s="658" customFormat="1" ht="8.25" customHeight="1">
      <c r="A3" s="659"/>
    </row>
    <row r="4" spans="1:37">
      <c r="A4" s="657"/>
      <c r="B4" s="656"/>
      <c r="C4" s="626"/>
      <c r="G4" s="626"/>
      <c r="H4" s="626"/>
      <c r="AK4" s="632" t="s">
        <v>1208</v>
      </c>
    </row>
    <row r="5" spans="1:37" ht="13.5" thickBot="1">
      <c r="A5" s="654"/>
      <c r="B5" s="654"/>
      <c r="C5" s="654"/>
      <c r="D5" s="655"/>
      <c r="E5" s="655"/>
      <c r="F5" s="654"/>
      <c r="G5" s="654"/>
      <c r="H5" s="654"/>
      <c r="I5" s="655"/>
      <c r="J5" s="655"/>
      <c r="K5" s="654"/>
      <c r="L5" s="654"/>
      <c r="M5" s="654"/>
      <c r="N5" s="654"/>
      <c r="O5" s="655"/>
      <c r="P5" s="654"/>
      <c r="Q5" s="654"/>
      <c r="R5" s="654"/>
      <c r="S5" s="654"/>
      <c r="T5" s="655"/>
      <c r="U5" s="654"/>
      <c r="V5" s="654"/>
      <c r="W5" s="654"/>
      <c r="X5" s="654"/>
      <c r="Y5" s="654"/>
      <c r="Z5" s="654"/>
      <c r="AA5" s="654"/>
      <c r="AB5" s="654"/>
      <c r="AC5" s="654"/>
      <c r="AD5" s="654"/>
      <c r="AE5" s="654"/>
      <c r="AF5" s="654"/>
      <c r="AG5" s="654"/>
      <c r="AH5" s="654"/>
      <c r="AI5" s="654"/>
      <c r="AJ5" s="654"/>
      <c r="AK5" s="654"/>
    </row>
    <row r="6" spans="1:37">
      <c r="A6" s="651"/>
      <c r="B6" s="651"/>
      <c r="C6" s="651"/>
      <c r="D6" s="651"/>
      <c r="E6" s="653"/>
      <c r="F6" s="651"/>
      <c r="G6" s="651"/>
      <c r="H6" s="651"/>
      <c r="I6" s="651"/>
      <c r="J6" s="653"/>
      <c r="K6" s="651"/>
      <c r="L6" s="651" t="s">
        <v>43</v>
      </c>
      <c r="M6" s="651"/>
      <c r="N6" s="651"/>
      <c r="O6" s="653"/>
      <c r="P6" s="651"/>
      <c r="Q6" s="651"/>
      <c r="R6" s="651"/>
      <c r="S6" s="651"/>
      <c r="T6" s="653"/>
      <c r="U6" s="651"/>
      <c r="V6" s="651" t="s">
        <v>931</v>
      </c>
      <c r="W6" s="651" t="s">
        <v>941</v>
      </c>
      <c r="X6" s="651" t="s">
        <v>945</v>
      </c>
      <c r="Y6" s="651" t="s">
        <v>952</v>
      </c>
      <c r="Z6" s="652" t="s">
        <v>1187</v>
      </c>
      <c r="AA6" s="651" t="s">
        <v>976</v>
      </c>
      <c r="AB6" s="651" t="s">
        <v>1000</v>
      </c>
      <c r="AC6" s="651" t="s">
        <v>1016</v>
      </c>
      <c r="AD6" s="651" t="s">
        <v>1102</v>
      </c>
      <c r="AE6" s="652" t="s">
        <v>1197</v>
      </c>
      <c r="AF6" s="651" t="s">
        <v>1123</v>
      </c>
      <c r="AG6" s="651" t="s">
        <v>1143</v>
      </c>
      <c r="AH6" s="651" t="s">
        <v>1508</v>
      </c>
      <c r="AI6" s="651" t="s">
        <v>1586</v>
      </c>
      <c r="AJ6" s="1121">
        <v>2017</v>
      </c>
      <c r="AK6" s="651" t="s">
        <v>1621</v>
      </c>
    </row>
    <row r="7" spans="1:37">
      <c r="A7" s="650"/>
      <c r="B7" s="642"/>
      <c r="C7" s="642"/>
      <c r="D7" s="642"/>
      <c r="E7" s="642"/>
      <c r="F7" s="643"/>
      <c r="G7" s="642"/>
      <c r="H7" s="642"/>
      <c r="I7" s="642"/>
      <c r="J7" s="642"/>
      <c r="K7" s="643"/>
      <c r="L7" s="642"/>
      <c r="M7" s="642"/>
      <c r="N7" s="642"/>
      <c r="O7" s="642"/>
      <c r="P7" s="643"/>
      <c r="Q7" s="642"/>
      <c r="R7" s="642"/>
      <c r="S7" s="642"/>
      <c r="T7" s="642"/>
      <c r="U7" s="643"/>
      <c r="V7" s="642"/>
      <c r="W7" s="642"/>
      <c r="X7" s="642"/>
      <c r="Y7" s="642"/>
      <c r="Z7" s="643"/>
      <c r="AA7" s="642"/>
      <c r="AE7" s="643"/>
      <c r="AJ7" s="643"/>
    </row>
    <row r="8" spans="1:37" s="637" customFormat="1" ht="15" customHeight="1">
      <c r="A8" s="615" t="s">
        <v>19</v>
      </c>
      <c r="B8" s="645"/>
      <c r="C8" s="645"/>
      <c r="D8" s="645"/>
      <c r="E8" s="645"/>
      <c r="F8" s="646"/>
      <c r="G8" s="645"/>
      <c r="H8" s="645"/>
      <c r="I8" s="645"/>
      <c r="J8" s="645"/>
      <c r="K8" s="646"/>
      <c r="L8" s="645"/>
      <c r="M8" s="645"/>
      <c r="N8" s="645"/>
      <c r="O8" s="645"/>
      <c r="P8" s="646"/>
      <c r="Q8" s="645"/>
      <c r="R8" s="645"/>
      <c r="S8" s="645"/>
      <c r="T8" s="645"/>
      <c r="U8" s="646"/>
      <c r="V8" s="645">
        <v>2131.2979999999998</v>
      </c>
      <c r="W8" s="645">
        <v>2601.098</v>
      </c>
      <c r="X8" s="645">
        <v>2889.076</v>
      </c>
      <c r="Y8" s="645">
        <v>2887.2759999999998</v>
      </c>
      <c r="Z8" s="646">
        <v>10508.749</v>
      </c>
      <c r="AA8" s="645">
        <v>2413.2930000000001</v>
      </c>
      <c r="AB8" s="645">
        <v>2506.7460000000001</v>
      </c>
      <c r="AC8" s="645">
        <v>2190.7829999999999</v>
      </c>
      <c r="AD8" s="645">
        <v>2160.7849999999999</v>
      </c>
      <c r="AE8" s="646">
        <v>9271.6080000000002</v>
      </c>
      <c r="AF8" s="645">
        <v>2006.008</v>
      </c>
      <c r="AG8" s="645">
        <v>2412.752</v>
      </c>
      <c r="AH8" s="645">
        <v>2216.8180000000002</v>
      </c>
      <c r="AI8" s="645">
        <v>2370.3249999999998</v>
      </c>
      <c r="AJ8" s="646">
        <v>9005.9040000000005</v>
      </c>
      <c r="AK8" s="645">
        <v>2480.3139999999999</v>
      </c>
    </row>
    <row r="9" spans="1:37" ht="9" customHeight="1">
      <c r="A9" s="622"/>
      <c r="B9" s="640"/>
      <c r="C9" s="640"/>
      <c r="D9" s="640"/>
      <c r="E9" s="640"/>
      <c r="F9" s="643"/>
      <c r="G9" s="640"/>
      <c r="H9" s="640"/>
      <c r="I9" s="640"/>
      <c r="J9" s="640"/>
      <c r="K9" s="643"/>
      <c r="L9" s="640"/>
      <c r="M9" s="640"/>
      <c r="N9" s="640"/>
      <c r="O9" s="640"/>
      <c r="P9" s="643"/>
      <c r="Q9" s="640"/>
      <c r="R9" s="640"/>
      <c r="S9" s="640"/>
      <c r="T9" s="640"/>
      <c r="U9" s="643"/>
      <c r="V9" s="640"/>
      <c r="W9" s="640"/>
      <c r="X9" s="640"/>
      <c r="Y9" s="640"/>
      <c r="Z9" s="643"/>
      <c r="AA9" s="640"/>
      <c r="AB9" s="640"/>
      <c r="AC9" s="640"/>
      <c r="AD9" s="640"/>
      <c r="AE9" s="643"/>
      <c r="AF9" s="640"/>
      <c r="AG9" s="640"/>
      <c r="AH9" s="640"/>
      <c r="AI9" s="640"/>
      <c r="AJ9" s="643"/>
      <c r="AK9" s="640"/>
    </row>
    <row r="10" spans="1:37" ht="15" customHeight="1">
      <c r="A10" s="613" t="s">
        <v>1177</v>
      </c>
      <c r="B10" s="642"/>
      <c r="C10" s="642"/>
      <c r="D10" s="642"/>
      <c r="E10" s="642"/>
      <c r="F10" s="643"/>
      <c r="G10" s="642"/>
      <c r="H10" s="642"/>
      <c r="I10" s="642"/>
      <c r="J10" s="642"/>
      <c r="K10" s="643"/>
      <c r="L10" s="642"/>
      <c r="M10" s="642"/>
      <c r="N10" s="642"/>
      <c r="O10" s="642"/>
      <c r="P10" s="643"/>
      <c r="Q10" s="642"/>
      <c r="R10" s="642"/>
      <c r="S10" s="642"/>
      <c r="T10" s="642"/>
      <c r="U10" s="643"/>
      <c r="V10" s="642">
        <v>1505.5940000000001</v>
      </c>
      <c r="W10" s="642">
        <v>1951.16</v>
      </c>
      <c r="X10" s="642">
        <v>2176.2240000000002</v>
      </c>
      <c r="Y10" s="642">
        <v>2126.7809999999999</v>
      </c>
      <c r="Z10" s="643">
        <v>7759.7610000000004</v>
      </c>
      <c r="AA10" s="642">
        <v>1787.566</v>
      </c>
      <c r="AB10" s="642">
        <v>1753.203</v>
      </c>
      <c r="AC10" s="642">
        <v>1554.356</v>
      </c>
      <c r="AD10" s="642">
        <v>1597.9639999999999</v>
      </c>
      <c r="AE10" s="643">
        <v>6693.0910000000003</v>
      </c>
      <c r="AF10" s="642">
        <v>1366.384</v>
      </c>
      <c r="AG10" s="642">
        <v>1748.0319999999999</v>
      </c>
      <c r="AH10" s="642">
        <v>1540.021</v>
      </c>
      <c r="AI10" s="642">
        <v>1641.8620000000001</v>
      </c>
      <c r="AJ10" s="643">
        <v>6296.3010000000004</v>
      </c>
      <c r="AK10" s="642">
        <v>1776.521</v>
      </c>
    </row>
    <row r="11" spans="1:37" ht="15" customHeight="1">
      <c r="A11" s="621" t="s">
        <v>1176</v>
      </c>
      <c r="B11" s="642"/>
      <c r="C11" s="642"/>
      <c r="D11" s="642"/>
      <c r="E11" s="642"/>
      <c r="F11" s="643"/>
      <c r="G11" s="642"/>
      <c r="H11" s="642"/>
      <c r="I11" s="642"/>
      <c r="J11" s="642"/>
      <c r="K11" s="643"/>
      <c r="L11" s="642"/>
      <c r="M11" s="642"/>
      <c r="N11" s="642"/>
      <c r="O11" s="642"/>
      <c r="P11" s="643"/>
      <c r="Q11" s="642"/>
      <c r="R11" s="642"/>
      <c r="S11" s="642"/>
      <c r="T11" s="642"/>
      <c r="U11" s="643"/>
      <c r="V11" s="642">
        <v>1541.931</v>
      </c>
      <c r="W11" s="642">
        <v>1754.9770000000001</v>
      </c>
      <c r="X11" s="642">
        <v>1969.566</v>
      </c>
      <c r="Y11" s="642">
        <v>2010.04</v>
      </c>
      <c r="Z11" s="643">
        <v>7276.5159999999996</v>
      </c>
      <c r="AA11" s="642">
        <v>1665.329</v>
      </c>
      <c r="AB11" s="642">
        <v>1460.576</v>
      </c>
      <c r="AC11" s="642">
        <v>1268.999</v>
      </c>
      <c r="AD11" s="642">
        <v>1411.5239999999999</v>
      </c>
      <c r="AE11" s="643">
        <v>5806.4290000000001</v>
      </c>
      <c r="AF11" s="642">
        <v>1189.114</v>
      </c>
      <c r="AG11" s="642">
        <v>1447.1410000000001</v>
      </c>
      <c r="AH11" s="642">
        <v>1293.499</v>
      </c>
      <c r="AI11" s="642">
        <v>1411.0340000000001</v>
      </c>
      <c r="AJ11" s="643">
        <v>5340.79</v>
      </c>
      <c r="AK11" s="642">
        <v>1469.248</v>
      </c>
    </row>
    <row r="12" spans="1:37" ht="15" customHeight="1">
      <c r="A12" s="621" t="s">
        <v>1175</v>
      </c>
      <c r="B12" s="642"/>
      <c r="C12" s="642"/>
      <c r="D12" s="642"/>
      <c r="E12" s="644"/>
      <c r="F12" s="643"/>
      <c r="G12" s="642"/>
      <c r="H12" s="642"/>
      <c r="I12" s="642"/>
      <c r="J12" s="644"/>
      <c r="K12" s="643"/>
      <c r="L12" s="642"/>
      <c r="M12" s="642"/>
      <c r="N12" s="642"/>
      <c r="O12" s="642"/>
      <c r="P12" s="643"/>
      <c r="Q12" s="642"/>
      <c r="R12" s="642"/>
      <c r="S12" s="642"/>
      <c r="T12" s="642"/>
      <c r="U12" s="643"/>
      <c r="V12" s="642">
        <v>-36.335999999999999</v>
      </c>
      <c r="W12" s="642">
        <v>196.18199999999999</v>
      </c>
      <c r="X12" s="642">
        <v>206.65700000000001</v>
      </c>
      <c r="Y12" s="642">
        <v>116.741</v>
      </c>
      <c r="Z12" s="643">
        <v>483.245</v>
      </c>
      <c r="AA12" s="642">
        <v>122.23699999999999</v>
      </c>
      <c r="AB12" s="642">
        <v>292.62599999999998</v>
      </c>
      <c r="AC12" s="642">
        <v>285.35700000000003</v>
      </c>
      <c r="AD12" s="642">
        <v>186.44</v>
      </c>
      <c r="AE12" s="643">
        <v>886.66099999999994</v>
      </c>
      <c r="AF12" s="642">
        <v>177.27</v>
      </c>
      <c r="AG12" s="642">
        <v>300.89</v>
      </c>
      <c r="AH12" s="642">
        <v>246.52199999999999</v>
      </c>
      <c r="AI12" s="642">
        <v>230.827</v>
      </c>
      <c r="AJ12" s="643">
        <v>955.51</v>
      </c>
      <c r="AK12" s="642">
        <v>307.27199999999999</v>
      </c>
    </row>
    <row r="13" spans="1:37">
      <c r="A13" s="613" t="s">
        <v>432</v>
      </c>
      <c r="B13" s="642"/>
      <c r="C13" s="642"/>
      <c r="D13" s="642"/>
      <c r="E13" s="644"/>
      <c r="F13" s="643"/>
      <c r="G13" s="642"/>
      <c r="H13" s="642"/>
      <c r="I13" s="642"/>
      <c r="J13" s="644"/>
      <c r="K13" s="643"/>
      <c r="L13" s="642"/>
      <c r="M13" s="642"/>
      <c r="N13" s="642"/>
      <c r="O13" s="642"/>
      <c r="P13" s="643"/>
      <c r="Q13" s="642"/>
      <c r="R13" s="642"/>
      <c r="S13" s="642"/>
      <c r="T13" s="642"/>
      <c r="U13" s="643"/>
      <c r="V13" s="642">
        <v>605.42399999999998</v>
      </c>
      <c r="W13" s="642">
        <v>624.64800000000002</v>
      </c>
      <c r="X13" s="642">
        <v>688.34900000000005</v>
      </c>
      <c r="Y13" s="642">
        <v>729.34199999999998</v>
      </c>
      <c r="Z13" s="643">
        <v>2647.7649999999999</v>
      </c>
      <c r="AA13" s="642">
        <v>587.59900000000005</v>
      </c>
      <c r="AB13" s="642">
        <v>721.79899999999998</v>
      </c>
      <c r="AC13" s="642">
        <v>603.34900000000005</v>
      </c>
      <c r="AD13" s="642">
        <v>529.91200000000003</v>
      </c>
      <c r="AE13" s="643">
        <v>2442.6610000000001</v>
      </c>
      <c r="AF13" s="642">
        <v>611.20000000000005</v>
      </c>
      <c r="AG13" s="642">
        <v>631.44000000000005</v>
      </c>
      <c r="AH13" s="642">
        <v>638.16300000000001</v>
      </c>
      <c r="AI13" s="642">
        <v>681.80100000000004</v>
      </c>
      <c r="AJ13" s="643">
        <v>2562.605</v>
      </c>
      <c r="AK13" s="642">
        <v>670.30700000000002</v>
      </c>
    </row>
    <row r="14" spans="1:37" ht="24.75" customHeight="1">
      <c r="A14" s="620" t="s">
        <v>1174</v>
      </c>
      <c r="B14" s="642"/>
      <c r="C14" s="642"/>
      <c r="D14" s="642"/>
      <c r="E14" s="644"/>
      <c r="F14" s="643"/>
      <c r="G14" s="642"/>
      <c r="H14" s="642"/>
      <c r="I14" s="642"/>
      <c r="J14" s="644"/>
      <c r="K14" s="643"/>
      <c r="L14" s="642"/>
      <c r="M14" s="642"/>
      <c r="N14" s="642"/>
      <c r="O14" s="642"/>
      <c r="P14" s="643"/>
      <c r="Q14" s="642"/>
      <c r="R14" s="642"/>
      <c r="S14" s="642"/>
      <c r="T14" s="642"/>
      <c r="U14" s="643"/>
      <c r="V14" s="642">
        <v>20.277999999999999</v>
      </c>
      <c r="W14" s="642">
        <v>25.288</v>
      </c>
      <c r="X14" s="642">
        <v>24.501999999999999</v>
      </c>
      <c r="Y14" s="642">
        <v>31.151</v>
      </c>
      <c r="Z14" s="643">
        <v>101.22199999999999</v>
      </c>
      <c r="AA14" s="642">
        <v>38.125999999999998</v>
      </c>
      <c r="AB14" s="642">
        <v>31.742999999999999</v>
      </c>
      <c r="AC14" s="642">
        <v>33.076999999999998</v>
      </c>
      <c r="AD14" s="642">
        <v>32.908000000000001</v>
      </c>
      <c r="AE14" s="643">
        <v>135.85499999999999</v>
      </c>
      <c r="AF14" s="642">
        <v>28.422000000000001</v>
      </c>
      <c r="AG14" s="642">
        <v>33.279000000000003</v>
      </c>
      <c r="AH14" s="642">
        <v>38.633000000000003</v>
      </c>
      <c r="AI14" s="642">
        <v>46.661000000000001</v>
      </c>
      <c r="AJ14" s="643">
        <v>146.99700000000001</v>
      </c>
      <c r="AK14" s="642">
        <v>33.484999999999999</v>
      </c>
    </row>
    <row r="15" spans="1:37">
      <c r="A15" s="613" t="s">
        <v>52</v>
      </c>
      <c r="B15" s="642"/>
      <c r="C15" s="642"/>
      <c r="D15" s="642"/>
      <c r="E15" s="642"/>
      <c r="F15" s="643"/>
      <c r="G15" s="642"/>
      <c r="H15" s="642"/>
      <c r="I15" s="642"/>
      <c r="J15" s="642"/>
      <c r="K15" s="643"/>
      <c r="L15" s="642"/>
      <c r="M15" s="642"/>
      <c r="N15" s="642"/>
      <c r="O15" s="642"/>
      <c r="P15" s="643"/>
      <c r="Q15" s="642"/>
      <c r="R15" s="642"/>
      <c r="S15" s="642"/>
      <c r="T15" s="642"/>
      <c r="U15" s="643"/>
      <c r="V15" s="642">
        <v>0</v>
      </c>
      <c r="W15" s="642">
        <v>0</v>
      </c>
      <c r="X15" s="642">
        <v>0</v>
      </c>
      <c r="Y15" s="642">
        <v>0</v>
      </c>
      <c r="Z15" s="643">
        <v>0</v>
      </c>
      <c r="AA15" s="642">
        <v>0</v>
      </c>
      <c r="AB15" s="642">
        <v>0</v>
      </c>
      <c r="AC15" s="642">
        <v>0</v>
      </c>
      <c r="AD15" s="642">
        <v>0</v>
      </c>
      <c r="AE15" s="643">
        <v>0</v>
      </c>
      <c r="AF15" s="642">
        <v>0</v>
      </c>
      <c r="AG15" s="642">
        <v>0</v>
      </c>
      <c r="AH15" s="642">
        <v>0</v>
      </c>
      <c r="AI15" s="642">
        <v>0</v>
      </c>
      <c r="AJ15" s="643">
        <v>0</v>
      </c>
      <c r="AK15" s="642">
        <v>0</v>
      </c>
    </row>
    <row r="16" spans="1:37" ht="15" customHeight="1">
      <c r="A16" s="613" t="s">
        <v>1173</v>
      </c>
      <c r="B16" s="642"/>
      <c r="C16" s="642"/>
      <c r="D16" s="642"/>
      <c r="E16" s="642"/>
      <c r="F16" s="643"/>
      <c r="G16" s="642"/>
      <c r="H16" s="642"/>
      <c r="I16" s="642"/>
      <c r="J16" s="642"/>
      <c r="K16" s="643"/>
      <c r="L16" s="642"/>
      <c r="M16" s="642"/>
      <c r="N16" s="642"/>
      <c r="O16" s="642"/>
      <c r="P16" s="643"/>
      <c r="Q16" s="642"/>
      <c r="R16" s="642"/>
      <c r="S16" s="642"/>
      <c r="T16" s="642"/>
      <c r="U16" s="643"/>
      <c r="V16" s="649">
        <v>0</v>
      </c>
      <c r="W16" s="649">
        <v>0</v>
      </c>
      <c r="X16" s="649">
        <v>0</v>
      </c>
      <c r="Y16" s="649">
        <v>0</v>
      </c>
      <c r="Z16" s="643">
        <v>0</v>
      </c>
      <c r="AA16" s="649">
        <v>0</v>
      </c>
      <c r="AB16" s="649">
        <v>0</v>
      </c>
      <c r="AC16" s="649">
        <v>0</v>
      </c>
      <c r="AD16" s="649">
        <v>0</v>
      </c>
      <c r="AE16" s="643">
        <v>0</v>
      </c>
      <c r="AF16" s="649">
        <v>0</v>
      </c>
      <c r="AG16" s="649">
        <v>0</v>
      </c>
      <c r="AH16" s="649">
        <v>0</v>
      </c>
      <c r="AI16" s="649">
        <v>0</v>
      </c>
      <c r="AJ16" s="643">
        <v>0</v>
      </c>
      <c r="AK16" s="649">
        <v>0</v>
      </c>
    </row>
    <row r="17" spans="1:37" ht="15" customHeight="1">
      <c r="A17" s="619" t="s">
        <v>1172</v>
      </c>
      <c r="B17" s="642"/>
      <c r="C17" s="642"/>
      <c r="D17" s="642"/>
      <c r="E17" s="644"/>
      <c r="F17" s="643"/>
      <c r="G17" s="642"/>
      <c r="H17" s="642"/>
      <c r="I17" s="642"/>
      <c r="J17" s="644"/>
      <c r="K17" s="643"/>
      <c r="L17" s="642"/>
      <c r="M17" s="642"/>
      <c r="N17" s="642"/>
      <c r="O17" s="642"/>
      <c r="P17" s="643"/>
      <c r="Q17" s="642"/>
      <c r="R17" s="642"/>
      <c r="S17" s="642"/>
      <c r="T17" s="642"/>
      <c r="U17" s="643"/>
      <c r="V17" s="642">
        <v>0</v>
      </c>
      <c r="W17" s="642">
        <v>0</v>
      </c>
      <c r="X17" s="642">
        <v>0</v>
      </c>
      <c r="Y17" s="642">
        <v>0</v>
      </c>
      <c r="Z17" s="643">
        <v>0</v>
      </c>
      <c r="AA17" s="642">
        <v>0</v>
      </c>
      <c r="AB17" s="642">
        <v>0</v>
      </c>
      <c r="AC17" s="642">
        <v>0</v>
      </c>
      <c r="AD17" s="642">
        <v>0</v>
      </c>
      <c r="AE17" s="643">
        <v>0</v>
      </c>
      <c r="AF17" s="642">
        <v>0</v>
      </c>
      <c r="AG17" s="642">
        <v>0</v>
      </c>
      <c r="AH17" s="642">
        <v>0</v>
      </c>
      <c r="AI17" s="642">
        <v>0</v>
      </c>
      <c r="AJ17" s="643">
        <v>0</v>
      </c>
      <c r="AK17" s="642">
        <v>0</v>
      </c>
    </row>
    <row r="18" spans="1:37" ht="9" customHeight="1">
      <c r="A18" s="618"/>
      <c r="B18" s="640"/>
      <c r="C18" s="640"/>
      <c r="D18" s="640"/>
      <c r="E18" s="640"/>
      <c r="F18" s="641"/>
      <c r="G18" s="640"/>
      <c r="H18" s="640"/>
      <c r="I18" s="640"/>
      <c r="J18" s="640"/>
      <c r="K18" s="641"/>
      <c r="L18" s="640"/>
      <c r="M18" s="640"/>
      <c r="N18" s="640"/>
      <c r="O18" s="640"/>
      <c r="P18" s="641"/>
      <c r="Q18" s="640"/>
      <c r="R18" s="640"/>
      <c r="S18" s="640"/>
      <c r="T18" s="640"/>
      <c r="U18" s="641"/>
      <c r="V18" s="640"/>
      <c r="W18" s="640"/>
      <c r="X18" s="640"/>
      <c r="Y18" s="640"/>
      <c r="Z18" s="641"/>
      <c r="AA18" s="640"/>
      <c r="AB18" s="640"/>
      <c r="AC18" s="640"/>
      <c r="AD18" s="640"/>
      <c r="AE18" s="641"/>
      <c r="AF18" s="640"/>
      <c r="AG18" s="640"/>
      <c r="AH18" s="640"/>
      <c r="AI18" s="640"/>
      <c r="AJ18" s="641"/>
      <c r="AK18" s="640"/>
    </row>
    <row r="19" spans="1:37" s="637" customFormat="1" ht="15" customHeight="1">
      <c r="A19" s="614" t="s">
        <v>1171</v>
      </c>
      <c r="B19" s="645"/>
      <c r="C19" s="645"/>
      <c r="D19" s="645"/>
      <c r="E19" s="647"/>
      <c r="F19" s="646"/>
      <c r="G19" s="645"/>
      <c r="H19" s="645"/>
      <c r="I19" s="645"/>
      <c r="J19" s="647"/>
      <c r="K19" s="646"/>
      <c r="L19" s="645"/>
      <c r="M19" s="645"/>
      <c r="N19" s="645"/>
      <c r="O19" s="645"/>
      <c r="P19" s="646"/>
      <c r="Q19" s="645"/>
      <c r="R19" s="645"/>
      <c r="S19" s="645"/>
      <c r="T19" s="645"/>
      <c r="U19" s="646"/>
      <c r="V19" s="645">
        <v>-324.226</v>
      </c>
      <c r="W19" s="645">
        <v>-347.04199999999997</v>
      </c>
      <c r="X19" s="645">
        <v>-355.88200000000001</v>
      </c>
      <c r="Y19" s="645">
        <v>-336.36500000000001</v>
      </c>
      <c r="Z19" s="646">
        <v>-1363.5170000000001</v>
      </c>
      <c r="AA19" s="645">
        <v>-735.84799999999996</v>
      </c>
      <c r="AB19" s="645">
        <v>-350.55200000000002</v>
      </c>
      <c r="AC19" s="645">
        <v>-375.5</v>
      </c>
      <c r="AD19" s="645">
        <v>-720.48699999999997</v>
      </c>
      <c r="AE19" s="646">
        <v>-2182.39</v>
      </c>
      <c r="AF19" s="645">
        <v>-406.48700000000002</v>
      </c>
      <c r="AG19" s="645">
        <v>-560.87599999999998</v>
      </c>
      <c r="AH19" s="645">
        <v>-486.20499999999998</v>
      </c>
      <c r="AI19" s="645">
        <v>-670.93799999999999</v>
      </c>
      <c r="AJ19" s="646">
        <v>-2124.5079999999998</v>
      </c>
      <c r="AK19" s="645">
        <v>-505.48399999999998</v>
      </c>
    </row>
    <row r="20" spans="1:37" ht="15" customHeight="1">
      <c r="A20" s="613" t="s">
        <v>49</v>
      </c>
      <c r="B20" s="642"/>
      <c r="C20" s="642"/>
      <c r="D20" s="642"/>
      <c r="E20" s="644"/>
      <c r="F20" s="643"/>
      <c r="G20" s="642"/>
      <c r="H20" s="642"/>
      <c r="I20" s="642"/>
      <c r="J20" s="644"/>
      <c r="K20" s="643"/>
      <c r="L20" s="642"/>
      <c r="M20" s="642"/>
      <c r="N20" s="642"/>
      <c r="O20" s="642"/>
      <c r="P20" s="643"/>
      <c r="Q20" s="642"/>
      <c r="R20" s="642"/>
      <c r="S20" s="642"/>
      <c r="T20" s="642"/>
      <c r="U20" s="643"/>
      <c r="V20" s="642">
        <v>-358.04199999999997</v>
      </c>
      <c r="W20" s="642">
        <v>-391.863</v>
      </c>
      <c r="X20" s="642">
        <v>-399.31799999999998</v>
      </c>
      <c r="Y20" s="642">
        <v>-382.94299999999998</v>
      </c>
      <c r="Z20" s="643">
        <v>-1532.1679999999999</v>
      </c>
      <c r="AA20" s="642">
        <v>-772.43</v>
      </c>
      <c r="AB20" s="642">
        <v>-395.90699999999998</v>
      </c>
      <c r="AC20" s="642">
        <v>-411.733</v>
      </c>
      <c r="AD20" s="642">
        <v>-756.87099999999998</v>
      </c>
      <c r="AE20" s="643">
        <v>-2336.942</v>
      </c>
      <c r="AF20" s="642">
        <v>-432.274</v>
      </c>
      <c r="AG20" s="642">
        <v>-598.00599999999997</v>
      </c>
      <c r="AH20" s="642">
        <v>-513.61800000000005</v>
      </c>
      <c r="AI20" s="642">
        <v>-700.553</v>
      </c>
      <c r="AJ20" s="643">
        <v>-2244.4520000000002</v>
      </c>
      <c r="AK20" s="642">
        <v>-553.678</v>
      </c>
    </row>
    <row r="21" spans="1:37" ht="15" hidden="1" customHeight="1">
      <c r="A21" s="617"/>
      <c r="B21" s="642"/>
      <c r="C21" s="642"/>
      <c r="D21" s="642"/>
      <c r="E21" s="644"/>
      <c r="F21" s="643"/>
      <c r="G21" s="642"/>
      <c r="H21" s="642"/>
      <c r="I21" s="642"/>
      <c r="J21" s="644"/>
      <c r="K21" s="643"/>
      <c r="L21" s="642"/>
      <c r="M21" s="642"/>
      <c r="N21" s="642"/>
      <c r="O21" s="642"/>
      <c r="P21" s="643"/>
      <c r="Q21" s="642"/>
      <c r="R21" s="642"/>
      <c r="S21" s="642"/>
      <c r="T21" s="642"/>
      <c r="U21" s="643"/>
      <c r="V21" s="642"/>
      <c r="W21" s="642"/>
      <c r="X21" s="642"/>
      <c r="Y21" s="642"/>
      <c r="Z21" s="643"/>
      <c r="AA21" s="642"/>
      <c r="AB21" s="642"/>
      <c r="AC21" s="642"/>
      <c r="AD21" s="642"/>
      <c r="AE21" s="643"/>
      <c r="AF21" s="642"/>
      <c r="AG21" s="642"/>
      <c r="AH21" s="642"/>
      <c r="AI21" s="642"/>
      <c r="AJ21" s="643"/>
      <c r="AK21" s="642"/>
    </row>
    <row r="22" spans="1:37" ht="15" customHeight="1">
      <c r="A22" s="617" t="s">
        <v>1170</v>
      </c>
      <c r="B22" s="642"/>
      <c r="C22" s="642"/>
      <c r="D22" s="642"/>
      <c r="E22" s="644"/>
      <c r="F22" s="643"/>
      <c r="G22" s="642"/>
      <c r="H22" s="642"/>
      <c r="I22" s="642"/>
      <c r="J22" s="644"/>
      <c r="K22" s="643"/>
      <c r="L22" s="642"/>
      <c r="M22" s="642"/>
      <c r="N22" s="642"/>
      <c r="O22" s="642"/>
      <c r="P22" s="643"/>
      <c r="Q22" s="642"/>
      <c r="R22" s="642"/>
      <c r="S22" s="642"/>
      <c r="T22" s="642"/>
      <c r="U22" s="643"/>
      <c r="V22" s="642">
        <v>0</v>
      </c>
      <c r="W22" s="642">
        <v>0</v>
      </c>
      <c r="X22" s="642">
        <v>0</v>
      </c>
      <c r="Y22" s="642">
        <v>0</v>
      </c>
      <c r="Z22" s="643">
        <v>0</v>
      </c>
      <c r="AA22" s="642">
        <v>0</v>
      </c>
      <c r="AB22" s="642">
        <v>0</v>
      </c>
      <c r="AC22" s="642">
        <v>0</v>
      </c>
      <c r="AD22" s="642">
        <v>0</v>
      </c>
      <c r="AE22" s="643">
        <v>0</v>
      </c>
      <c r="AF22" s="642">
        <v>0</v>
      </c>
      <c r="AG22" s="642">
        <v>0</v>
      </c>
      <c r="AH22" s="642">
        <v>0</v>
      </c>
      <c r="AI22" s="642">
        <v>0</v>
      </c>
      <c r="AJ22" s="643">
        <v>0</v>
      </c>
      <c r="AK22" s="642">
        <v>0</v>
      </c>
    </row>
    <row r="23" spans="1:37" ht="15" customHeight="1">
      <c r="A23" s="616" t="s">
        <v>1169</v>
      </c>
      <c r="B23" s="642"/>
      <c r="C23" s="642"/>
      <c r="D23" s="642"/>
      <c r="E23" s="644"/>
      <c r="F23" s="643"/>
      <c r="G23" s="642"/>
      <c r="H23" s="642"/>
      <c r="I23" s="642"/>
      <c r="J23" s="644"/>
      <c r="K23" s="643"/>
      <c r="L23" s="642"/>
      <c r="M23" s="642"/>
      <c r="N23" s="642"/>
      <c r="O23" s="642"/>
      <c r="P23" s="643"/>
      <c r="Q23" s="642"/>
      <c r="R23" s="642"/>
      <c r="S23" s="642"/>
      <c r="T23" s="642"/>
      <c r="U23" s="643"/>
      <c r="V23" s="642">
        <v>0</v>
      </c>
      <c r="W23" s="642">
        <v>0</v>
      </c>
      <c r="X23" s="642">
        <v>0</v>
      </c>
      <c r="Y23" s="642">
        <v>0</v>
      </c>
      <c r="Z23" s="643">
        <v>0</v>
      </c>
      <c r="AA23" s="642">
        <v>0</v>
      </c>
      <c r="AB23" s="642">
        <v>0</v>
      </c>
      <c r="AC23" s="642">
        <v>-9.4160000000000004</v>
      </c>
      <c r="AD23" s="642">
        <v>-2.1459999999999999</v>
      </c>
      <c r="AE23" s="643">
        <v>-11.561999999999999</v>
      </c>
      <c r="AF23" s="642">
        <v>-9.7629999999999999</v>
      </c>
      <c r="AG23" s="642">
        <v>-13.356999999999999</v>
      </c>
      <c r="AH23" s="642">
        <v>-14.878</v>
      </c>
      <c r="AI23" s="642">
        <v>-25.835999999999999</v>
      </c>
      <c r="AJ23" s="643">
        <v>-63.835999999999999</v>
      </c>
      <c r="AK23" s="642">
        <v>-1.1060000000000001</v>
      </c>
    </row>
    <row r="24" spans="1:37" ht="15" customHeight="1">
      <c r="A24" s="613" t="s">
        <v>1168</v>
      </c>
      <c r="B24" s="642"/>
      <c r="C24" s="642"/>
      <c r="D24" s="642"/>
      <c r="E24" s="642"/>
      <c r="F24" s="643"/>
      <c r="G24" s="642"/>
      <c r="H24" s="642"/>
      <c r="I24" s="642"/>
      <c r="J24" s="642"/>
      <c r="K24" s="643"/>
      <c r="L24" s="642"/>
      <c r="M24" s="642"/>
      <c r="N24" s="642"/>
      <c r="O24" s="642"/>
      <c r="P24" s="643"/>
      <c r="Q24" s="642"/>
      <c r="R24" s="642"/>
      <c r="S24" s="642"/>
      <c r="T24" s="642"/>
      <c r="U24" s="643"/>
      <c r="V24" s="642">
        <v>33.814999999999998</v>
      </c>
      <c r="W24" s="642">
        <v>44.82</v>
      </c>
      <c r="X24" s="642">
        <v>43.436</v>
      </c>
      <c r="Y24" s="642">
        <v>46.576999999999998</v>
      </c>
      <c r="Z24" s="643">
        <v>168.65</v>
      </c>
      <c r="AA24" s="642">
        <v>36.581000000000003</v>
      </c>
      <c r="AB24" s="642">
        <v>45.353999999999999</v>
      </c>
      <c r="AC24" s="642">
        <v>45.649000000000001</v>
      </c>
      <c r="AD24" s="642">
        <v>38.529000000000003</v>
      </c>
      <c r="AE24" s="643">
        <v>166.11500000000001</v>
      </c>
      <c r="AF24" s="642">
        <v>35.549999999999997</v>
      </c>
      <c r="AG24" s="642">
        <v>50.487000000000002</v>
      </c>
      <c r="AH24" s="642">
        <v>42.290999999999997</v>
      </c>
      <c r="AI24" s="642">
        <v>55.451000000000001</v>
      </c>
      <c r="AJ24" s="643">
        <v>183.78</v>
      </c>
      <c r="AK24" s="642">
        <v>49.3</v>
      </c>
    </row>
    <row r="25" spans="1:37" s="637" customFormat="1" ht="15" customHeight="1">
      <c r="A25" s="614" t="s">
        <v>1167</v>
      </c>
      <c r="B25" s="645"/>
      <c r="C25" s="645"/>
      <c r="D25" s="645"/>
      <c r="E25" s="647"/>
      <c r="F25" s="646"/>
      <c r="G25" s="645"/>
      <c r="H25" s="645"/>
      <c r="I25" s="645"/>
      <c r="J25" s="647"/>
      <c r="K25" s="646"/>
      <c r="L25" s="645"/>
      <c r="M25" s="645"/>
      <c r="N25" s="645"/>
      <c r="O25" s="645"/>
      <c r="P25" s="646"/>
      <c r="Q25" s="645"/>
      <c r="R25" s="645"/>
      <c r="S25" s="645"/>
      <c r="T25" s="645"/>
      <c r="U25" s="646"/>
      <c r="V25" s="642">
        <v>-4.1840000000000002</v>
      </c>
      <c r="W25" s="642">
        <v>-8.9830000000000005</v>
      </c>
      <c r="X25" s="642">
        <v>-5.9450000000000003</v>
      </c>
      <c r="Y25" s="642">
        <v>-10.541</v>
      </c>
      <c r="Z25" s="643">
        <v>-29.654</v>
      </c>
      <c r="AA25" s="642">
        <v>-10.526</v>
      </c>
      <c r="AB25" s="642">
        <v>-7.8170000000000002</v>
      </c>
      <c r="AC25" s="642">
        <v>-7.7240000000000002</v>
      </c>
      <c r="AD25" s="642">
        <v>-9.7690000000000001</v>
      </c>
      <c r="AE25" s="643">
        <v>-35.837000000000003</v>
      </c>
      <c r="AF25" s="642">
        <v>-8.766</v>
      </c>
      <c r="AG25" s="642">
        <v>-9.6020000000000003</v>
      </c>
      <c r="AH25" s="642">
        <v>-10.147</v>
      </c>
      <c r="AI25" s="642">
        <v>-13.353999999999999</v>
      </c>
      <c r="AJ25" s="643">
        <v>-41.871000000000002</v>
      </c>
      <c r="AK25" s="642">
        <v>-18.789000000000001</v>
      </c>
    </row>
    <row r="26" spans="1:37" ht="9" customHeight="1">
      <c r="A26" s="615"/>
      <c r="B26" s="640"/>
      <c r="C26" s="640"/>
      <c r="D26" s="640"/>
      <c r="E26" s="640"/>
      <c r="F26" s="641"/>
      <c r="G26" s="640"/>
      <c r="H26" s="640"/>
      <c r="I26" s="640"/>
      <c r="J26" s="640"/>
      <c r="K26" s="641"/>
      <c r="L26" s="640"/>
      <c r="M26" s="640"/>
      <c r="N26" s="640"/>
      <c r="O26" s="640"/>
      <c r="P26" s="641"/>
      <c r="Q26" s="640"/>
      <c r="R26" s="640"/>
      <c r="S26" s="640"/>
      <c r="T26" s="640"/>
      <c r="U26" s="641"/>
      <c r="V26" s="640"/>
      <c r="W26" s="640"/>
      <c r="X26" s="640"/>
      <c r="Y26" s="640"/>
      <c r="Z26" s="641"/>
      <c r="AA26" s="640"/>
      <c r="AB26" s="640"/>
      <c r="AC26" s="640"/>
      <c r="AD26" s="640"/>
      <c r="AE26" s="641"/>
      <c r="AF26" s="640"/>
      <c r="AG26" s="640"/>
      <c r="AH26" s="640"/>
      <c r="AI26" s="640"/>
      <c r="AJ26" s="641"/>
      <c r="AK26" s="640"/>
    </row>
    <row r="27" spans="1:37" s="637" customFormat="1" ht="15" customHeight="1">
      <c r="A27" s="614" t="s">
        <v>427</v>
      </c>
      <c r="B27" s="645"/>
      <c r="C27" s="645"/>
      <c r="D27" s="645"/>
      <c r="E27" s="647"/>
      <c r="F27" s="646"/>
      <c r="G27" s="645"/>
      <c r="H27" s="645"/>
      <c r="I27" s="645"/>
      <c r="J27" s="647"/>
      <c r="K27" s="646"/>
      <c r="L27" s="645"/>
      <c r="M27" s="645"/>
      <c r="N27" s="645"/>
      <c r="O27" s="645"/>
      <c r="P27" s="646"/>
      <c r="Q27" s="645"/>
      <c r="R27" s="645"/>
      <c r="S27" s="645"/>
      <c r="T27" s="645"/>
      <c r="U27" s="646"/>
      <c r="V27" s="645">
        <v>-1315.3530000000001</v>
      </c>
      <c r="W27" s="645">
        <v>-1388.7139999999999</v>
      </c>
      <c r="X27" s="645">
        <v>-1517.2449999999999</v>
      </c>
      <c r="Y27" s="645">
        <v>-1792.0709999999999</v>
      </c>
      <c r="Z27" s="646">
        <v>-6013.384</v>
      </c>
      <c r="AA27" s="645">
        <v>-1638.625</v>
      </c>
      <c r="AB27" s="645">
        <v>-1628.5260000000001</v>
      </c>
      <c r="AC27" s="645">
        <v>-1444.673</v>
      </c>
      <c r="AD27" s="645">
        <v>-1642.982</v>
      </c>
      <c r="AE27" s="646">
        <v>-6354.808</v>
      </c>
      <c r="AF27" s="645">
        <v>-1457.0160000000001</v>
      </c>
      <c r="AG27" s="645">
        <v>-1403.9970000000001</v>
      </c>
      <c r="AH27" s="645">
        <v>-1529.0540000000001</v>
      </c>
      <c r="AI27" s="645">
        <v>-1739.4169999999999</v>
      </c>
      <c r="AJ27" s="646">
        <v>-6129.4840000000004</v>
      </c>
      <c r="AK27" s="645">
        <v>-1657.587</v>
      </c>
    </row>
    <row r="28" spans="1:37" ht="15" customHeight="1">
      <c r="A28" s="613" t="s">
        <v>1166</v>
      </c>
      <c r="B28" s="642"/>
      <c r="C28" s="642"/>
      <c r="D28" s="642"/>
      <c r="E28" s="642"/>
      <c r="F28" s="643"/>
      <c r="G28" s="642"/>
      <c r="H28" s="642"/>
      <c r="I28" s="642"/>
      <c r="J28" s="642"/>
      <c r="K28" s="643"/>
      <c r="L28" s="642"/>
      <c r="M28" s="642"/>
      <c r="N28" s="642"/>
      <c r="O28" s="642"/>
      <c r="P28" s="643"/>
      <c r="Q28" s="642"/>
      <c r="R28" s="642"/>
      <c r="S28" s="642"/>
      <c r="T28" s="642"/>
      <c r="U28" s="643"/>
      <c r="V28" s="642">
        <v>-1296.9839999999999</v>
      </c>
      <c r="W28" s="642">
        <v>-1358.0519999999999</v>
      </c>
      <c r="X28" s="642">
        <v>-1492.4590000000001</v>
      </c>
      <c r="Y28" s="642">
        <v>-1751.7</v>
      </c>
      <c r="Z28" s="643">
        <v>-5899.1959999999999</v>
      </c>
      <c r="AA28" s="642">
        <v>-1615.0219999999999</v>
      </c>
      <c r="AB28" s="642">
        <v>-1586.5350000000001</v>
      </c>
      <c r="AC28" s="642">
        <v>-1401.0989999999999</v>
      </c>
      <c r="AD28" s="642">
        <v>-1617.9970000000001</v>
      </c>
      <c r="AE28" s="643">
        <v>-6220.6559999999999</v>
      </c>
      <c r="AF28" s="642">
        <v>-1416.201</v>
      </c>
      <c r="AG28" s="642">
        <v>-1376.5540000000001</v>
      </c>
      <c r="AH28" s="642">
        <v>-1481.43</v>
      </c>
      <c r="AI28" s="642">
        <v>-1690.4849999999999</v>
      </c>
      <c r="AJ28" s="643">
        <v>-5964.6719999999996</v>
      </c>
      <c r="AK28" s="642">
        <v>-1608.48</v>
      </c>
    </row>
    <row r="29" spans="1:37" ht="15" customHeight="1">
      <c r="A29" s="613" t="s">
        <v>1165</v>
      </c>
      <c r="B29" s="642"/>
      <c r="C29" s="642"/>
      <c r="D29" s="642"/>
      <c r="E29" s="642"/>
      <c r="F29" s="643"/>
      <c r="G29" s="642"/>
      <c r="H29" s="642"/>
      <c r="I29" s="642"/>
      <c r="J29" s="642"/>
      <c r="K29" s="643"/>
      <c r="L29" s="642"/>
      <c r="M29" s="642"/>
      <c r="N29" s="642"/>
      <c r="O29" s="642"/>
      <c r="P29" s="643"/>
      <c r="Q29" s="642"/>
      <c r="R29" s="642"/>
      <c r="S29" s="642"/>
      <c r="T29" s="642"/>
      <c r="U29" s="643"/>
      <c r="V29" s="642">
        <v>-18.369</v>
      </c>
      <c r="W29" s="642">
        <v>-30.667999999999999</v>
      </c>
      <c r="X29" s="642">
        <v>-24.643000000000001</v>
      </c>
      <c r="Y29" s="642">
        <v>-40.619</v>
      </c>
      <c r="Z29" s="643">
        <v>-114.3</v>
      </c>
      <c r="AA29" s="642">
        <v>-23.606999999999999</v>
      </c>
      <c r="AB29" s="642">
        <v>-41.99</v>
      </c>
      <c r="AC29" s="642">
        <v>-43.661000000000001</v>
      </c>
      <c r="AD29" s="642">
        <v>-24.771999999999998</v>
      </c>
      <c r="AE29" s="643">
        <v>-134.03200000000001</v>
      </c>
      <c r="AF29" s="642">
        <v>-40.813000000000002</v>
      </c>
      <c r="AG29" s="642">
        <v>-27.442</v>
      </c>
      <c r="AH29" s="642">
        <v>-45.942999999999998</v>
      </c>
      <c r="AI29" s="642">
        <v>-46.241999999999997</v>
      </c>
      <c r="AJ29" s="643">
        <v>-160.441</v>
      </c>
      <c r="AK29" s="642">
        <v>-47.191000000000003</v>
      </c>
    </row>
    <row r="30" spans="1:37" ht="15" customHeight="1">
      <c r="A30" s="613" t="s">
        <v>1164</v>
      </c>
      <c r="B30" s="642"/>
      <c r="C30" s="642"/>
      <c r="D30" s="642"/>
      <c r="E30" s="642"/>
      <c r="F30" s="643"/>
      <c r="G30" s="642"/>
      <c r="H30" s="642"/>
      <c r="I30" s="642"/>
      <c r="J30" s="642"/>
      <c r="K30" s="643"/>
      <c r="L30" s="642"/>
      <c r="M30" s="642"/>
      <c r="N30" s="642"/>
      <c r="O30" s="642"/>
      <c r="P30" s="643"/>
      <c r="Q30" s="642"/>
      <c r="R30" s="642"/>
      <c r="S30" s="642"/>
      <c r="T30" s="642"/>
      <c r="U30" s="643"/>
      <c r="V30" s="642">
        <v>0</v>
      </c>
      <c r="W30" s="642">
        <v>7.0000000000000001E-3</v>
      </c>
      <c r="X30" s="642">
        <v>-0.14299999999999999</v>
      </c>
      <c r="Y30" s="642">
        <v>0.248</v>
      </c>
      <c r="Z30" s="643">
        <v>0.112</v>
      </c>
      <c r="AA30" s="642">
        <v>4.0000000000000001E-3</v>
      </c>
      <c r="AB30" s="642">
        <v>0</v>
      </c>
      <c r="AC30" s="642">
        <v>8.7999999999999995E-2</v>
      </c>
      <c r="AD30" s="642">
        <v>-0.21199999999999999</v>
      </c>
      <c r="AE30" s="643">
        <v>-0.11899999999999999</v>
      </c>
      <c r="AF30" s="642">
        <v>0</v>
      </c>
      <c r="AG30" s="642">
        <v>0</v>
      </c>
      <c r="AH30" s="642">
        <v>-1.68</v>
      </c>
      <c r="AI30" s="642">
        <v>-2.6890000000000001</v>
      </c>
      <c r="AJ30" s="643">
        <v>-4.37</v>
      </c>
      <c r="AK30" s="642">
        <v>-1.915</v>
      </c>
    </row>
    <row r="31" spans="1:37">
      <c r="A31" s="613"/>
      <c r="F31" s="648"/>
      <c r="K31" s="648"/>
      <c r="P31" s="648"/>
      <c r="U31" s="648"/>
      <c r="Z31" s="648"/>
      <c r="AE31" s="648"/>
      <c r="AJ31" s="648"/>
    </row>
    <row r="32" spans="1:37" s="637" customFormat="1" ht="15" customHeight="1">
      <c r="A32" s="608" t="s">
        <v>1163</v>
      </c>
      <c r="B32" s="645"/>
      <c r="C32" s="645"/>
      <c r="D32" s="645"/>
      <c r="E32" s="647"/>
      <c r="F32" s="646"/>
      <c r="G32" s="645"/>
      <c r="H32" s="645"/>
      <c r="I32" s="645"/>
      <c r="J32" s="647"/>
      <c r="K32" s="646"/>
      <c r="L32" s="645"/>
      <c r="M32" s="645"/>
      <c r="N32" s="645"/>
      <c r="O32" s="645"/>
      <c r="P32" s="646"/>
      <c r="Q32" s="645"/>
      <c r="R32" s="645"/>
      <c r="S32" s="645"/>
      <c r="T32" s="645"/>
      <c r="U32" s="646"/>
      <c r="V32" s="645">
        <v>487.53300000000002</v>
      </c>
      <c r="W32" s="645">
        <v>856.35699999999997</v>
      </c>
      <c r="X32" s="645">
        <v>1010.003</v>
      </c>
      <c r="Y32" s="645">
        <v>748.29700000000003</v>
      </c>
      <c r="Z32" s="646">
        <v>3102.1909999999998</v>
      </c>
      <c r="AA32" s="645">
        <v>28.292000000000002</v>
      </c>
      <c r="AB32" s="645">
        <v>519.84900000000005</v>
      </c>
      <c r="AC32" s="645">
        <v>362.88499999999999</v>
      </c>
      <c r="AD32" s="645">
        <v>-212.45400000000001</v>
      </c>
      <c r="AE32" s="646">
        <v>698.572</v>
      </c>
      <c r="AF32" s="645">
        <v>133.73699999999999</v>
      </c>
      <c r="AG32" s="645">
        <v>438.27600000000001</v>
      </c>
      <c r="AH32" s="645">
        <v>191.411</v>
      </c>
      <c r="AI32" s="645">
        <v>-53.384</v>
      </c>
      <c r="AJ32" s="646">
        <v>710.03899999999999</v>
      </c>
      <c r="AK32" s="645">
        <v>298.452</v>
      </c>
    </row>
    <row r="33" spans="1:37" ht="15" customHeight="1">
      <c r="A33" s="610" t="s">
        <v>1162</v>
      </c>
      <c r="B33" s="642"/>
      <c r="C33" s="642"/>
      <c r="D33" s="642"/>
      <c r="E33" s="644"/>
      <c r="F33" s="643"/>
      <c r="G33" s="642"/>
      <c r="H33" s="642"/>
      <c r="I33" s="642"/>
      <c r="J33" s="644"/>
      <c r="K33" s="643"/>
      <c r="L33" s="642"/>
      <c r="M33" s="642"/>
      <c r="N33" s="642"/>
      <c r="O33" s="642"/>
      <c r="P33" s="643"/>
      <c r="Q33" s="642"/>
      <c r="R33" s="642"/>
      <c r="S33" s="642"/>
      <c r="T33" s="642"/>
      <c r="U33" s="643"/>
      <c r="V33" s="642">
        <v>-116.127</v>
      </c>
      <c r="W33" s="642">
        <v>-226.422</v>
      </c>
      <c r="X33" s="642">
        <v>-303.71899999999999</v>
      </c>
      <c r="Y33" s="642">
        <v>-189.11099999999999</v>
      </c>
      <c r="Z33" s="643">
        <v>-835.38099999999997</v>
      </c>
      <c r="AA33" s="642">
        <v>36.148000000000003</v>
      </c>
      <c r="AB33" s="642">
        <v>-41.963999999999999</v>
      </c>
      <c r="AC33" s="642">
        <v>-127.042</v>
      </c>
      <c r="AD33" s="642">
        <v>233.779</v>
      </c>
      <c r="AE33" s="643">
        <v>100.92100000000001</v>
      </c>
      <c r="AF33" s="642">
        <v>2.1280000000000001</v>
      </c>
      <c r="AG33" s="642">
        <v>-64.513999999999996</v>
      </c>
      <c r="AH33" s="642">
        <v>-13.215999999999999</v>
      </c>
      <c r="AI33" s="642">
        <v>67.659000000000006</v>
      </c>
      <c r="AJ33" s="643">
        <v>-7.9420000000000002</v>
      </c>
      <c r="AK33" s="642">
        <v>-56.634</v>
      </c>
    </row>
    <row r="34" spans="1:37" ht="15" customHeight="1">
      <c r="A34" s="608" t="s">
        <v>1161</v>
      </c>
      <c r="B34" s="642"/>
      <c r="C34" s="642"/>
      <c r="D34" s="642"/>
      <c r="E34" s="644"/>
      <c r="F34" s="643"/>
      <c r="G34" s="642"/>
      <c r="H34" s="642"/>
      <c r="I34" s="642"/>
      <c r="J34" s="644"/>
      <c r="K34" s="643"/>
      <c r="L34" s="642"/>
      <c r="M34" s="642"/>
      <c r="N34" s="642"/>
      <c r="O34" s="642"/>
      <c r="P34" s="643"/>
      <c r="Q34" s="642"/>
      <c r="R34" s="642"/>
      <c r="S34" s="642"/>
      <c r="T34" s="642"/>
      <c r="U34" s="643"/>
      <c r="V34" s="642">
        <v>0</v>
      </c>
      <c r="W34" s="642">
        <v>0</v>
      </c>
      <c r="X34" s="642">
        <v>0</v>
      </c>
      <c r="Y34" s="642">
        <v>0</v>
      </c>
      <c r="Z34" s="643">
        <v>0</v>
      </c>
      <c r="AA34" s="642">
        <v>0</v>
      </c>
      <c r="AB34" s="642">
        <v>0</v>
      </c>
      <c r="AC34" s="642">
        <v>0</v>
      </c>
      <c r="AD34" s="642">
        <v>0</v>
      </c>
      <c r="AE34" s="643">
        <v>0</v>
      </c>
      <c r="AF34" s="642">
        <v>0</v>
      </c>
      <c r="AG34" s="642">
        <v>0</v>
      </c>
      <c r="AH34" s="642">
        <v>0</v>
      </c>
      <c r="AI34" s="642">
        <v>0</v>
      </c>
      <c r="AJ34" s="643">
        <v>0</v>
      </c>
      <c r="AK34" s="642">
        <v>0</v>
      </c>
    </row>
    <row r="35" spans="1:37" ht="15" customHeight="1">
      <c r="A35" s="608" t="s">
        <v>1160</v>
      </c>
      <c r="B35" s="642"/>
      <c r="C35" s="642"/>
      <c r="D35" s="642"/>
      <c r="E35" s="644"/>
      <c r="F35" s="643"/>
      <c r="G35" s="642"/>
      <c r="H35" s="642"/>
      <c r="I35" s="642"/>
      <c r="J35" s="644"/>
      <c r="K35" s="643"/>
      <c r="L35" s="642"/>
      <c r="M35" s="642"/>
      <c r="N35" s="642"/>
      <c r="O35" s="642"/>
      <c r="P35" s="643"/>
      <c r="Q35" s="642"/>
      <c r="R35" s="642"/>
      <c r="S35" s="642"/>
      <c r="T35" s="642"/>
      <c r="U35" s="643"/>
      <c r="V35" s="642">
        <v>-202.31299999999999</v>
      </c>
      <c r="W35" s="642">
        <v>-316.18400000000003</v>
      </c>
      <c r="X35" s="642">
        <v>-332.46699999999998</v>
      </c>
      <c r="Y35" s="642">
        <v>-319.61200000000002</v>
      </c>
      <c r="Z35" s="643">
        <v>-1170.578</v>
      </c>
      <c r="AA35" s="642">
        <v>69.991</v>
      </c>
      <c r="AB35" s="642">
        <v>-126.087</v>
      </c>
      <c r="AC35" s="642">
        <v>9.7710000000000008</v>
      </c>
      <c r="AD35" s="642">
        <v>195.708</v>
      </c>
      <c r="AE35" s="643">
        <v>149.38399999999999</v>
      </c>
      <c r="AF35" s="642">
        <v>28.036000000000001</v>
      </c>
      <c r="AG35" s="642">
        <v>-141.63300000000001</v>
      </c>
      <c r="AH35" s="642">
        <v>90.998999999999995</v>
      </c>
      <c r="AI35" s="642">
        <v>140.30699999999999</v>
      </c>
      <c r="AJ35" s="643">
        <v>117.71</v>
      </c>
      <c r="AK35" s="642">
        <v>-42.548000000000002</v>
      </c>
    </row>
    <row r="36" spans="1:37" ht="9" customHeight="1">
      <c r="A36" s="608"/>
      <c r="B36" s="640"/>
      <c r="C36" s="640"/>
      <c r="D36" s="640"/>
      <c r="E36" s="640"/>
      <c r="F36" s="641"/>
      <c r="G36" s="640"/>
      <c r="H36" s="640"/>
      <c r="I36" s="640"/>
      <c r="J36" s="640"/>
      <c r="K36" s="641"/>
      <c r="L36" s="640"/>
      <c r="M36" s="640"/>
      <c r="N36" s="640"/>
      <c r="O36" s="640"/>
      <c r="P36" s="641"/>
      <c r="Q36" s="640"/>
      <c r="R36" s="640"/>
      <c r="S36" s="640"/>
      <c r="T36" s="640"/>
      <c r="U36" s="641"/>
      <c r="V36" s="640"/>
      <c r="W36" s="640"/>
      <c r="X36" s="640"/>
      <c r="Y36" s="640"/>
      <c r="Z36" s="641"/>
      <c r="AA36" s="640"/>
      <c r="AB36" s="640"/>
      <c r="AC36" s="640"/>
      <c r="AD36" s="640"/>
      <c r="AE36" s="641"/>
      <c r="AF36" s="640"/>
      <c r="AG36" s="640"/>
      <c r="AH36" s="640"/>
      <c r="AI36" s="640"/>
      <c r="AJ36" s="641"/>
      <c r="AK36" s="640"/>
    </row>
    <row r="37" spans="1:37" s="637" customFormat="1" ht="13.5" thickBot="1">
      <c r="A37" s="639" t="s">
        <v>1207</v>
      </c>
      <c r="B37" s="638"/>
      <c r="C37" s="638"/>
      <c r="D37" s="638"/>
      <c r="E37" s="638"/>
      <c r="F37" s="638"/>
      <c r="G37" s="638"/>
      <c r="H37" s="638"/>
      <c r="I37" s="638"/>
      <c r="J37" s="638"/>
      <c r="K37" s="638"/>
      <c r="L37" s="638"/>
      <c r="M37" s="638"/>
      <c r="N37" s="638"/>
      <c r="O37" s="638"/>
      <c r="P37" s="638"/>
      <c r="Q37" s="638"/>
      <c r="R37" s="638"/>
      <c r="S37" s="638"/>
      <c r="T37" s="638"/>
      <c r="U37" s="638"/>
      <c r="V37" s="638">
        <v>169.09200000000001</v>
      </c>
      <c r="W37" s="638">
        <v>313.75099999999998</v>
      </c>
      <c r="X37" s="638">
        <v>373.815</v>
      </c>
      <c r="Y37" s="638">
        <v>239.57300000000001</v>
      </c>
      <c r="Z37" s="638">
        <v>1096.232</v>
      </c>
      <c r="AA37" s="638">
        <v>134.43199999999999</v>
      </c>
      <c r="AB37" s="638">
        <v>351.79599999999999</v>
      </c>
      <c r="AC37" s="638">
        <v>245.61500000000001</v>
      </c>
      <c r="AD37" s="638">
        <v>217.03399999999999</v>
      </c>
      <c r="AE37" s="638">
        <v>948.87800000000004</v>
      </c>
      <c r="AF37" s="638">
        <v>163.90299999999999</v>
      </c>
      <c r="AG37" s="638">
        <v>232.12799999999999</v>
      </c>
      <c r="AH37" s="638">
        <v>269.19400000000002</v>
      </c>
      <c r="AI37" s="638">
        <v>154.58199999999999</v>
      </c>
      <c r="AJ37" s="638">
        <v>819.80700000000002</v>
      </c>
      <c r="AK37" s="638">
        <v>199.26900000000001</v>
      </c>
    </row>
    <row r="38" spans="1:37">
      <c r="B38" s="636"/>
      <c r="C38" s="636"/>
      <c r="D38" s="636"/>
      <c r="E38" s="636"/>
      <c r="F38" s="636"/>
      <c r="G38" s="636"/>
      <c r="H38" s="636"/>
      <c r="I38" s="636"/>
      <c r="J38" s="636"/>
      <c r="K38" s="636"/>
      <c r="L38" s="636"/>
      <c r="M38" s="636"/>
      <c r="N38" s="636"/>
      <c r="O38" s="636"/>
      <c r="P38" s="636"/>
      <c r="Q38" s="636"/>
      <c r="R38" s="636"/>
      <c r="S38" s="636"/>
      <c r="T38" s="636"/>
      <c r="U38" s="636"/>
      <c r="V38" s="663"/>
      <c r="W38" s="663"/>
      <c r="X38" s="663"/>
      <c r="Y38" s="663"/>
      <c r="Z38" s="636"/>
      <c r="AA38" s="662"/>
      <c r="AB38" s="662"/>
      <c r="AC38" s="662"/>
      <c r="AD38" s="662"/>
      <c r="AE38" s="636"/>
      <c r="AF38" s="662"/>
      <c r="AG38" s="662"/>
      <c r="AH38" s="662"/>
    </row>
    <row r="40" spans="1:37" s="634" customFormat="1">
      <c r="B40" s="635"/>
      <c r="C40" s="635"/>
      <c r="D40" s="635"/>
      <c r="E40" s="635"/>
      <c r="F40" s="635"/>
      <c r="G40" s="635"/>
      <c r="H40" s="635"/>
      <c r="I40" s="635"/>
      <c r="J40" s="635"/>
      <c r="K40" s="635"/>
      <c r="L40" s="635"/>
      <c r="M40" s="635"/>
      <c r="N40" s="635"/>
      <c r="O40" s="635"/>
      <c r="P40" s="635"/>
      <c r="Q40" s="635"/>
      <c r="R40" s="635"/>
      <c r="S40" s="635"/>
      <c r="T40" s="635"/>
      <c r="U40" s="635"/>
      <c r="V40" s="635"/>
      <c r="W40" s="635"/>
      <c r="X40" s="635"/>
      <c r="Y40" s="635"/>
      <c r="Z40" s="635"/>
      <c r="AA40" s="635"/>
    </row>
    <row r="41" spans="1:37" s="634" customFormat="1">
      <c r="B41" s="635"/>
      <c r="C41" s="635"/>
      <c r="D41" s="635"/>
      <c r="E41" s="635"/>
      <c r="F41" s="635"/>
      <c r="G41" s="635"/>
      <c r="H41" s="635"/>
      <c r="I41" s="635"/>
      <c r="J41" s="635"/>
      <c r="K41" s="635"/>
      <c r="L41" s="635"/>
      <c r="M41" s="635"/>
      <c r="N41" s="635"/>
      <c r="O41" s="635"/>
      <c r="P41" s="635"/>
      <c r="Q41" s="635"/>
      <c r="R41" s="635"/>
      <c r="S41" s="635"/>
      <c r="T41" s="635"/>
      <c r="U41" s="635"/>
      <c r="V41" s="635"/>
      <c r="W41" s="635"/>
      <c r="X41" s="635"/>
      <c r="Y41" s="635"/>
      <c r="Z41" s="635"/>
      <c r="AA41" s="635"/>
    </row>
    <row r="42" spans="1:37" s="634" customFormat="1">
      <c r="B42" s="635"/>
      <c r="C42" s="635"/>
      <c r="D42" s="635"/>
      <c r="E42" s="635"/>
      <c r="F42" s="635"/>
      <c r="G42" s="635"/>
      <c r="H42" s="635"/>
      <c r="I42" s="635"/>
      <c r="J42" s="635"/>
      <c r="K42" s="635"/>
      <c r="L42" s="635"/>
      <c r="M42" s="635"/>
      <c r="N42" s="635"/>
      <c r="O42" s="635"/>
      <c r="P42" s="635"/>
      <c r="Q42" s="635"/>
      <c r="R42" s="635"/>
      <c r="S42" s="635"/>
      <c r="T42" s="635"/>
      <c r="U42" s="635"/>
      <c r="V42" s="635"/>
      <c r="W42" s="635"/>
      <c r="X42" s="635"/>
      <c r="Y42" s="635"/>
      <c r="Z42" s="635"/>
      <c r="AA42" s="635"/>
    </row>
    <row r="43" spans="1:37" s="634" customFormat="1">
      <c r="B43" s="635"/>
      <c r="C43" s="635"/>
      <c r="D43" s="635"/>
      <c r="E43" s="635"/>
      <c r="F43" s="635"/>
      <c r="G43" s="635"/>
      <c r="H43" s="635"/>
      <c r="I43" s="635"/>
      <c r="J43" s="635"/>
      <c r="K43" s="635"/>
      <c r="L43" s="635"/>
      <c r="M43" s="635"/>
      <c r="N43" s="635"/>
      <c r="O43" s="635"/>
      <c r="P43" s="635"/>
      <c r="Q43" s="635"/>
      <c r="R43" s="635"/>
      <c r="S43" s="635"/>
      <c r="T43" s="635"/>
      <c r="U43" s="635"/>
      <c r="V43" s="635"/>
      <c r="W43" s="635"/>
      <c r="X43" s="635"/>
      <c r="Y43" s="635"/>
      <c r="Z43" s="635"/>
      <c r="AA43" s="635"/>
    </row>
    <row r="44" spans="1:37" s="634" customFormat="1">
      <c r="B44" s="635"/>
      <c r="C44" s="635"/>
      <c r="D44" s="635"/>
      <c r="E44" s="635"/>
      <c r="F44" s="635"/>
      <c r="G44" s="635"/>
      <c r="H44" s="635"/>
      <c r="I44" s="635"/>
      <c r="J44" s="635"/>
      <c r="K44" s="635"/>
      <c r="L44" s="635"/>
      <c r="M44" s="635"/>
      <c r="N44" s="635"/>
      <c r="O44" s="635"/>
      <c r="P44" s="635"/>
      <c r="Q44" s="635"/>
      <c r="R44" s="635"/>
      <c r="S44" s="635"/>
      <c r="T44" s="635"/>
      <c r="U44" s="635"/>
      <c r="V44" s="635"/>
      <c r="W44" s="635"/>
      <c r="X44" s="635"/>
      <c r="Y44" s="635"/>
      <c r="Z44" s="635"/>
      <c r="AA44" s="635"/>
    </row>
    <row r="45" spans="1:37" s="634" customFormat="1">
      <c r="B45" s="635"/>
      <c r="C45" s="635"/>
      <c r="D45" s="635"/>
      <c r="E45" s="635"/>
      <c r="F45" s="635"/>
      <c r="G45" s="635"/>
      <c r="H45" s="635"/>
      <c r="I45" s="635"/>
      <c r="J45" s="635"/>
      <c r="K45" s="635"/>
      <c r="L45" s="635"/>
      <c r="M45" s="635"/>
      <c r="N45" s="635"/>
      <c r="O45" s="635"/>
      <c r="P45" s="635"/>
      <c r="Q45" s="635"/>
      <c r="R45" s="635"/>
      <c r="S45" s="635"/>
      <c r="T45" s="635"/>
      <c r="U45" s="635"/>
      <c r="V45" s="635"/>
      <c r="W45" s="635"/>
      <c r="X45" s="635"/>
      <c r="Y45" s="635"/>
      <c r="Z45" s="635"/>
      <c r="AA45" s="635"/>
    </row>
    <row r="46" spans="1:37" s="634" customFormat="1">
      <c r="B46" s="635"/>
      <c r="C46" s="635"/>
      <c r="D46" s="635"/>
      <c r="E46" s="635"/>
      <c r="F46" s="635"/>
      <c r="G46" s="635"/>
      <c r="H46" s="635"/>
      <c r="I46" s="635"/>
      <c r="J46" s="635"/>
      <c r="K46" s="635"/>
      <c r="L46" s="635"/>
      <c r="M46" s="635"/>
      <c r="N46" s="635"/>
      <c r="O46" s="635"/>
      <c r="P46" s="635"/>
      <c r="Q46" s="635"/>
      <c r="R46" s="635"/>
      <c r="S46" s="635"/>
      <c r="T46" s="635"/>
      <c r="U46" s="635"/>
      <c r="V46" s="635"/>
      <c r="W46" s="635"/>
      <c r="X46" s="635"/>
      <c r="Y46" s="635"/>
      <c r="Z46" s="635"/>
      <c r="AA46" s="635"/>
    </row>
    <row r="47" spans="1:37" s="634" customFormat="1">
      <c r="B47" s="635"/>
      <c r="C47" s="635"/>
      <c r="D47" s="635"/>
      <c r="E47" s="635"/>
      <c r="F47" s="635"/>
      <c r="G47" s="635"/>
      <c r="H47" s="635"/>
      <c r="I47" s="635"/>
      <c r="J47" s="635"/>
      <c r="K47" s="635"/>
      <c r="L47" s="635"/>
      <c r="M47" s="635"/>
      <c r="N47" s="635"/>
      <c r="O47" s="635"/>
      <c r="P47" s="635"/>
      <c r="Q47" s="635"/>
      <c r="R47" s="635"/>
      <c r="S47" s="635"/>
      <c r="T47" s="635"/>
      <c r="U47" s="635"/>
      <c r="V47" s="635"/>
      <c r="W47" s="635"/>
      <c r="X47" s="635"/>
      <c r="Y47" s="635"/>
      <c r="Z47" s="635"/>
      <c r="AA47" s="635"/>
    </row>
    <row r="48" spans="1:37" s="634" customFormat="1">
      <c r="B48" s="635"/>
      <c r="C48" s="635"/>
      <c r="D48" s="635"/>
      <c r="E48" s="635"/>
      <c r="F48" s="635"/>
      <c r="G48" s="635"/>
      <c r="H48" s="635"/>
      <c r="I48" s="635"/>
      <c r="J48" s="635"/>
      <c r="K48" s="635"/>
      <c r="L48" s="635"/>
      <c r="M48" s="635"/>
      <c r="N48" s="635"/>
      <c r="O48" s="635"/>
      <c r="P48" s="635"/>
      <c r="Q48" s="635"/>
      <c r="R48" s="635"/>
      <c r="S48" s="635"/>
      <c r="T48" s="635"/>
      <c r="U48" s="635"/>
      <c r="V48" s="635"/>
      <c r="W48" s="635"/>
      <c r="X48" s="635"/>
      <c r="Y48" s="635"/>
      <c r="Z48" s="635"/>
      <c r="AA48" s="635"/>
    </row>
    <row r="49" spans="2:27" s="634" customFormat="1">
      <c r="B49" s="635"/>
      <c r="C49" s="635"/>
      <c r="D49" s="635"/>
      <c r="E49" s="635"/>
      <c r="F49" s="635"/>
      <c r="G49" s="635"/>
      <c r="H49" s="635"/>
      <c r="I49" s="635"/>
      <c r="J49" s="635"/>
      <c r="K49" s="635"/>
      <c r="L49" s="635"/>
      <c r="M49" s="635"/>
      <c r="N49" s="635"/>
      <c r="O49" s="635"/>
      <c r="P49" s="635"/>
      <c r="Q49" s="635"/>
      <c r="R49" s="635"/>
      <c r="S49" s="635"/>
      <c r="T49" s="635"/>
      <c r="U49" s="635"/>
      <c r="V49" s="635"/>
      <c r="W49" s="635"/>
      <c r="X49" s="635"/>
      <c r="Y49" s="635"/>
      <c r="Z49" s="635"/>
      <c r="AA49" s="635"/>
    </row>
    <row r="50" spans="2:27" s="634" customFormat="1">
      <c r="B50" s="635"/>
      <c r="C50" s="635"/>
      <c r="D50" s="635"/>
      <c r="E50" s="635"/>
      <c r="F50" s="635"/>
      <c r="G50" s="635"/>
      <c r="H50" s="635"/>
      <c r="I50" s="635"/>
      <c r="J50" s="635"/>
      <c r="K50" s="635"/>
      <c r="L50" s="635"/>
      <c r="M50" s="635"/>
      <c r="N50" s="635"/>
      <c r="O50" s="635"/>
      <c r="P50" s="635"/>
      <c r="Q50" s="635"/>
      <c r="R50" s="635"/>
      <c r="S50" s="635"/>
      <c r="T50" s="635"/>
      <c r="U50" s="635"/>
      <c r="V50" s="635"/>
      <c r="W50" s="635"/>
      <c r="X50" s="635"/>
      <c r="Y50" s="635"/>
      <c r="Z50" s="635"/>
      <c r="AA50" s="635"/>
    </row>
    <row r="51" spans="2:27" s="634" customFormat="1">
      <c r="B51" s="635"/>
      <c r="C51" s="635"/>
      <c r="D51" s="635"/>
      <c r="E51" s="635"/>
      <c r="F51" s="635"/>
      <c r="G51" s="635"/>
      <c r="H51" s="635"/>
      <c r="I51" s="635"/>
      <c r="J51" s="635"/>
      <c r="K51" s="635"/>
      <c r="L51" s="635"/>
      <c r="M51" s="635"/>
      <c r="N51" s="635"/>
      <c r="O51" s="635"/>
      <c r="P51" s="635"/>
      <c r="Q51" s="635"/>
      <c r="R51" s="635"/>
      <c r="S51" s="635"/>
      <c r="T51" s="635"/>
      <c r="U51" s="635"/>
      <c r="V51" s="635"/>
      <c r="W51" s="635"/>
      <c r="X51" s="635"/>
      <c r="Y51" s="635"/>
      <c r="Z51" s="635"/>
      <c r="AA51" s="635"/>
    </row>
    <row r="52" spans="2:27" s="634" customFormat="1">
      <c r="B52" s="635"/>
      <c r="C52" s="635"/>
      <c r="D52" s="635"/>
      <c r="E52" s="635"/>
      <c r="F52" s="635"/>
      <c r="G52" s="635"/>
      <c r="H52" s="635"/>
      <c r="I52" s="635"/>
      <c r="J52" s="635"/>
      <c r="K52" s="635"/>
      <c r="L52" s="635"/>
      <c r="M52" s="635"/>
      <c r="N52" s="635"/>
      <c r="O52" s="635"/>
      <c r="P52" s="635"/>
      <c r="Q52" s="635"/>
      <c r="R52" s="635"/>
      <c r="S52" s="635"/>
      <c r="T52" s="635"/>
      <c r="U52" s="635"/>
      <c r="V52" s="635"/>
      <c r="W52" s="635"/>
      <c r="X52" s="635"/>
      <c r="Y52" s="635"/>
      <c r="Z52" s="635"/>
      <c r="AA52" s="635"/>
    </row>
    <row r="53" spans="2:27" s="634" customFormat="1">
      <c r="B53" s="635"/>
      <c r="C53" s="635"/>
      <c r="D53" s="635"/>
      <c r="E53" s="635"/>
      <c r="F53" s="635"/>
      <c r="G53" s="635"/>
      <c r="H53" s="635"/>
      <c r="I53" s="635"/>
      <c r="J53" s="635"/>
      <c r="K53" s="635"/>
      <c r="L53" s="635"/>
      <c r="M53" s="635"/>
      <c r="N53" s="635"/>
      <c r="O53" s="635"/>
      <c r="P53" s="635"/>
      <c r="Q53" s="635"/>
      <c r="R53" s="635"/>
      <c r="S53" s="635"/>
      <c r="T53" s="635"/>
      <c r="U53" s="635"/>
      <c r="V53" s="635"/>
      <c r="W53" s="635"/>
      <c r="X53" s="635"/>
      <c r="Y53" s="635"/>
      <c r="Z53" s="635"/>
      <c r="AA53" s="635"/>
    </row>
    <row r="54" spans="2:27" s="634" customFormat="1">
      <c r="B54" s="635"/>
      <c r="C54" s="635"/>
      <c r="D54" s="635"/>
      <c r="E54" s="635"/>
      <c r="F54" s="635"/>
      <c r="G54" s="635"/>
      <c r="H54" s="635"/>
      <c r="I54" s="635"/>
      <c r="J54" s="635"/>
      <c r="K54" s="635"/>
      <c r="L54" s="635"/>
      <c r="M54" s="635"/>
      <c r="N54" s="635"/>
      <c r="O54" s="635"/>
      <c r="P54" s="635"/>
      <c r="Q54" s="635"/>
      <c r="R54" s="635"/>
      <c r="S54" s="635"/>
      <c r="T54" s="635"/>
      <c r="U54" s="635"/>
      <c r="V54" s="635"/>
      <c r="W54" s="635"/>
      <c r="X54" s="635"/>
      <c r="Y54" s="635"/>
      <c r="Z54" s="635"/>
      <c r="AA54" s="635"/>
    </row>
    <row r="55" spans="2:27" s="634" customFormat="1">
      <c r="B55" s="635"/>
      <c r="C55" s="635"/>
      <c r="D55" s="635"/>
      <c r="E55" s="635"/>
      <c r="F55" s="635"/>
      <c r="G55" s="635"/>
      <c r="H55" s="635"/>
      <c r="I55" s="635"/>
      <c r="J55" s="635"/>
      <c r="K55" s="635"/>
      <c r="L55" s="635"/>
      <c r="M55" s="635"/>
      <c r="N55" s="635"/>
      <c r="O55" s="635"/>
      <c r="P55" s="635"/>
      <c r="Q55" s="635"/>
      <c r="R55" s="635"/>
      <c r="S55" s="635"/>
      <c r="T55" s="635"/>
      <c r="U55" s="635"/>
      <c r="V55" s="635"/>
      <c r="W55" s="635"/>
      <c r="X55" s="635"/>
      <c r="Y55" s="635"/>
      <c r="Z55" s="635"/>
      <c r="AA55" s="635"/>
    </row>
    <row r="56" spans="2:27" s="634" customFormat="1">
      <c r="B56" s="635"/>
      <c r="C56" s="635"/>
      <c r="D56" s="635"/>
      <c r="E56" s="635"/>
      <c r="F56" s="635"/>
      <c r="G56" s="635"/>
      <c r="H56" s="635"/>
      <c r="I56" s="635"/>
      <c r="J56" s="635"/>
      <c r="K56" s="635"/>
      <c r="L56" s="635"/>
      <c r="M56" s="635"/>
      <c r="N56" s="635"/>
      <c r="O56" s="635"/>
      <c r="P56" s="635"/>
      <c r="Q56" s="635"/>
      <c r="R56" s="635"/>
      <c r="S56" s="635"/>
      <c r="T56" s="635"/>
      <c r="U56" s="635"/>
      <c r="V56" s="635"/>
      <c r="W56" s="635"/>
      <c r="X56" s="635"/>
      <c r="Y56" s="635"/>
      <c r="Z56" s="635"/>
      <c r="AA56" s="635"/>
    </row>
    <row r="57" spans="2:27" s="634" customFormat="1">
      <c r="B57" s="635"/>
      <c r="C57" s="635"/>
      <c r="D57" s="635"/>
      <c r="E57" s="635"/>
      <c r="F57" s="635"/>
      <c r="G57" s="635"/>
      <c r="H57" s="635"/>
      <c r="I57" s="635"/>
      <c r="J57" s="635"/>
      <c r="K57" s="635"/>
      <c r="L57" s="635"/>
      <c r="M57" s="635"/>
      <c r="N57" s="635"/>
      <c r="O57" s="635"/>
      <c r="P57" s="635"/>
      <c r="Q57" s="635"/>
      <c r="R57" s="635"/>
      <c r="S57" s="635"/>
      <c r="T57" s="635"/>
      <c r="U57" s="635"/>
      <c r="V57" s="635"/>
      <c r="W57" s="635"/>
      <c r="X57" s="635"/>
      <c r="Y57" s="635"/>
      <c r="Z57" s="635"/>
      <c r="AA57" s="635"/>
    </row>
    <row r="58" spans="2:27" s="634" customFormat="1">
      <c r="B58" s="635"/>
      <c r="C58" s="635"/>
      <c r="D58" s="635"/>
      <c r="E58" s="635"/>
      <c r="F58" s="635"/>
      <c r="G58" s="635"/>
      <c r="H58" s="635"/>
      <c r="I58" s="635"/>
      <c r="J58" s="635"/>
      <c r="K58" s="635"/>
      <c r="L58" s="635"/>
      <c r="M58" s="635"/>
      <c r="N58" s="635"/>
      <c r="O58" s="635"/>
      <c r="P58" s="635"/>
      <c r="Q58" s="635"/>
      <c r="R58" s="635"/>
      <c r="S58" s="635"/>
      <c r="T58" s="635"/>
      <c r="U58" s="635"/>
      <c r="V58" s="635"/>
      <c r="W58" s="635"/>
      <c r="X58" s="635"/>
      <c r="Y58" s="635"/>
      <c r="Z58" s="635"/>
      <c r="AA58" s="635"/>
    </row>
    <row r="59" spans="2:27" s="634" customFormat="1">
      <c r="B59" s="635"/>
      <c r="C59" s="635"/>
      <c r="D59" s="635"/>
      <c r="E59" s="635"/>
      <c r="F59" s="635"/>
      <c r="G59" s="635"/>
      <c r="H59" s="635"/>
      <c r="I59" s="635"/>
      <c r="J59" s="635"/>
      <c r="K59" s="635"/>
      <c r="L59" s="635"/>
      <c r="M59" s="635"/>
      <c r="N59" s="635"/>
      <c r="O59" s="635"/>
      <c r="P59" s="635"/>
      <c r="Q59" s="635"/>
      <c r="R59" s="635"/>
      <c r="S59" s="635"/>
      <c r="T59" s="635"/>
      <c r="U59" s="635"/>
      <c r="V59" s="635"/>
      <c r="W59" s="635"/>
      <c r="X59" s="635"/>
      <c r="Y59" s="635"/>
      <c r="Z59" s="635"/>
      <c r="AA59" s="635"/>
    </row>
    <row r="60" spans="2:27" s="634" customFormat="1">
      <c r="B60" s="635"/>
      <c r="C60" s="635"/>
      <c r="D60" s="635"/>
      <c r="E60" s="635"/>
      <c r="F60" s="635"/>
      <c r="G60" s="635"/>
      <c r="H60" s="635"/>
      <c r="I60" s="635"/>
      <c r="J60" s="635"/>
      <c r="K60" s="635"/>
      <c r="L60" s="635"/>
      <c r="M60" s="635"/>
      <c r="N60" s="635"/>
      <c r="O60" s="635"/>
      <c r="P60" s="635"/>
      <c r="Q60" s="635"/>
      <c r="R60" s="635"/>
      <c r="S60" s="635"/>
      <c r="T60" s="635"/>
      <c r="U60" s="635"/>
      <c r="V60" s="635"/>
      <c r="W60" s="635"/>
      <c r="X60" s="635"/>
      <c r="Y60" s="635"/>
      <c r="Z60" s="635"/>
      <c r="AA60" s="635"/>
    </row>
    <row r="61" spans="2:27" s="634" customFormat="1">
      <c r="B61" s="635"/>
      <c r="C61" s="635"/>
      <c r="D61" s="635"/>
      <c r="E61" s="635"/>
      <c r="F61" s="635"/>
      <c r="G61" s="635"/>
      <c r="H61" s="635"/>
      <c r="I61" s="635"/>
      <c r="J61" s="635"/>
      <c r="K61" s="635"/>
      <c r="L61" s="635"/>
      <c r="M61" s="635"/>
      <c r="N61" s="635"/>
      <c r="O61" s="635"/>
      <c r="P61" s="635"/>
      <c r="Q61" s="635"/>
      <c r="R61" s="635"/>
      <c r="S61" s="635"/>
      <c r="T61" s="635"/>
      <c r="U61" s="635"/>
      <c r="V61" s="635"/>
      <c r="W61" s="635"/>
      <c r="X61" s="635"/>
      <c r="Y61" s="635"/>
      <c r="Z61" s="635"/>
      <c r="AA61" s="635"/>
    </row>
    <row r="62" spans="2:27" s="634" customFormat="1">
      <c r="B62" s="635"/>
      <c r="C62" s="635"/>
      <c r="D62" s="635"/>
      <c r="E62" s="635"/>
      <c r="F62" s="635"/>
      <c r="G62" s="635"/>
      <c r="H62" s="635"/>
      <c r="I62" s="635"/>
      <c r="J62" s="635"/>
      <c r="K62" s="635"/>
      <c r="L62" s="635"/>
      <c r="M62" s="635"/>
      <c r="N62" s="635"/>
      <c r="O62" s="635"/>
      <c r="P62" s="635"/>
      <c r="Q62" s="635"/>
      <c r="R62" s="635"/>
      <c r="S62" s="635"/>
      <c r="T62" s="635"/>
      <c r="U62" s="635"/>
      <c r="V62" s="635"/>
      <c r="W62" s="635"/>
      <c r="X62" s="635"/>
      <c r="Y62" s="635"/>
      <c r="Z62" s="635"/>
      <c r="AA62" s="635"/>
    </row>
    <row r="63" spans="2:27" s="634" customFormat="1">
      <c r="B63" s="635"/>
      <c r="C63" s="635"/>
      <c r="D63" s="635"/>
      <c r="E63" s="635"/>
      <c r="F63" s="635"/>
      <c r="G63" s="635"/>
      <c r="H63" s="635"/>
      <c r="I63" s="635"/>
      <c r="J63" s="635"/>
      <c r="K63" s="635"/>
      <c r="L63" s="635"/>
      <c r="M63" s="635"/>
      <c r="N63" s="635"/>
      <c r="O63" s="635"/>
      <c r="P63" s="635"/>
      <c r="Q63" s="635"/>
      <c r="R63" s="635"/>
      <c r="S63" s="635"/>
      <c r="T63" s="635"/>
      <c r="U63" s="635"/>
      <c r="V63" s="635"/>
      <c r="W63" s="635"/>
      <c r="X63" s="635"/>
      <c r="Y63" s="635"/>
      <c r="Z63" s="635"/>
      <c r="AA63" s="635"/>
    </row>
    <row r="64" spans="2:27" s="634" customFormat="1">
      <c r="B64" s="635"/>
      <c r="C64" s="635"/>
      <c r="D64" s="635"/>
      <c r="E64" s="635"/>
      <c r="F64" s="635"/>
      <c r="G64" s="635"/>
      <c r="H64" s="635"/>
      <c r="I64" s="635"/>
      <c r="J64" s="635"/>
      <c r="K64" s="635"/>
      <c r="L64" s="635"/>
      <c r="M64" s="635"/>
      <c r="N64" s="635"/>
      <c r="O64" s="635"/>
      <c r="P64" s="635"/>
      <c r="Q64" s="635"/>
      <c r="R64" s="635"/>
      <c r="S64" s="635"/>
      <c r="T64" s="635"/>
      <c r="U64" s="635"/>
      <c r="V64" s="635"/>
      <c r="W64" s="635"/>
      <c r="X64" s="635"/>
      <c r="Y64" s="635"/>
      <c r="Z64" s="635"/>
      <c r="AA64" s="635"/>
    </row>
    <row r="65" spans="2:27" s="634" customFormat="1">
      <c r="B65" s="635"/>
      <c r="C65" s="635"/>
      <c r="D65" s="635"/>
      <c r="E65" s="635"/>
      <c r="F65" s="635"/>
      <c r="G65" s="635"/>
      <c r="H65" s="635"/>
      <c r="I65" s="635"/>
      <c r="J65" s="635"/>
      <c r="K65" s="635"/>
      <c r="L65" s="635"/>
      <c r="M65" s="635"/>
      <c r="N65" s="635"/>
      <c r="O65" s="635"/>
      <c r="P65" s="635"/>
      <c r="Q65" s="635"/>
      <c r="R65" s="635"/>
      <c r="S65" s="635"/>
      <c r="T65" s="635"/>
      <c r="U65" s="635"/>
      <c r="V65" s="635"/>
      <c r="W65" s="635"/>
      <c r="X65" s="635"/>
      <c r="Y65" s="635"/>
      <c r="Z65" s="635"/>
      <c r="AA65" s="635"/>
    </row>
    <row r="66" spans="2:27" s="634" customFormat="1">
      <c r="B66" s="635"/>
      <c r="C66" s="635"/>
      <c r="D66" s="635"/>
      <c r="E66" s="635"/>
      <c r="F66" s="635"/>
      <c r="G66" s="635"/>
      <c r="H66" s="635"/>
      <c r="I66" s="635"/>
      <c r="J66" s="635"/>
      <c r="K66" s="635"/>
      <c r="L66" s="635"/>
      <c r="M66" s="635"/>
      <c r="N66" s="635"/>
      <c r="O66" s="635"/>
      <c r="P66" s="635"/>
      <c r="Q66" s="635"/>
      <c r="R66" s="635"/>
      <c r="S66" s="635"/>
      <c r="T66" s="635"/>
      <c r="U66" s="635"/>
      <c r="V66" s="635"/>
      <c r="W66" s="635"/>
      <c r="X66" s="635"/>
      <c r="Y66" s="635"/>
      <c r="Z66" s="635"/>
      <c r="AA66" s="635"/>
    </row>
    <row r="67" spans="2:27" s="634" customFormat="1">
      <c r="B67" s="635"/>
    </row>
    <row r="68" spans="2:27">
      <c r="B68" s="633"/>
    </row>
    <row r="69" spans="2:27">
      <c r="B69" s="633"/>
    </row>
    <row r="70" spans="2:27">
      <c r="B70" s="633"/>
    </row>
    <row r="71" spans="2:27">
      <c r="B71" s="633"/>
    </row>
  </sheetData>
  <printOptions horizontalCentered="1" verticalCentered="1"/>
  <pageMargins left="0" right="0" top="0" bottom="0" header="0" footer="0"/>
  <pageSetup paperSize="9" scale="63" orientation="landscape" horizontalDpi="1200" verticalDpi="1200" r:id="rId1"/>
  <headerFooter alignWithMargins="0"/>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08080"/>
  </sheetPr>
  <dimension ref="A1:T186"/>
  <sheetViews>
    <sheetView showGridLines="0" topLeftCell="A115" zoomScaleNormal="100" workbookViewId="0"/>
  </sheetViews>
  <sheetFormatPr defaultRowHeight="12.75"/>
  <cols>
    <col min="1" max="1" width="60" style="1122" customWidth="1"/>
    <col min="2" max="2" width="16.28515625" style="602" customWidth="1"/>
    <col min="3" max="3" width="14.28515625" style="602" customWidth="1"/>
    <col min="4" max="7" width="15.140625" style="602" customWidth="1"/>
    <col min="8" max="8" width="15.140625" style="1122" customWidth="1"/>
    <col min="9" max="9" width="15.140625" style="1122" hidden="1" customWidth="1"/>
    <col min="10" max="10" width="15.140625" style="1122" customWidth="1"/>
    <col min="11" max="11" width="9.140625" style="1122"/>
    <col min="12" max="12" width="15.140625" style="1122" customWidth="1"/>
    <col min="13" max="16384" width="9.140625" style="1122"/>
  </cols>
  <sheetData>
    <row r="1" spans="1:15" ht="12.75" customHeight="1"/>
    <row r="2" spans="1:15" ht="19.5" customHeight="1">
      <c r="E2" s="626"/>
      <c r="F2" s="626"/>
      <c r="G2" s="626"/>
      <c r="J2" s="626" t="s">
        <v>1189</v>
      </c>
    </row>
    <row r="3" spans="1:15" ht="12.75" customHeight="1">
      <c r="A3" s="1123" t="s">
        <v>1188</v>
      </c>
      <c r="B3" s="625"/>
      <c r="C3" s="625"/>
      <c r="D3" s="625"/>
      <c r="E3" s="625"/>
      <c r="F3" s="625"/>
      <c r="G3" s="625"/>
      <c r="H3" s="625"/>
      <c r="I3" s="625"/>
      <c r="J3" s="625"/>
    </row>
    <row r="4" spans="1:15" ht="12.75" customHeight="1">
      <c r="A4" s="1448" t="s">
        <v>1736</v>
      </c>
      <c r="B4" s="1450"/>
      <c r="C4" s="1450"/>
      <c r="D4" s="1450"/>
      <c r="E4" s="1450"/>
      <c r="F4" s="1263"/>
      <c r="G4" s="1263"/>
      <c r="H4" s="1450"/>
      <c r="I4" s="1450"/>
      <c r="J4" s="1450"/>
    </row>
    <row r="5" spans="1:15" ht="17.25" customHeight="1">
      <c r="A5" s="1449"/>
      <c r="B5" s="1445" t="s">
        <v>1186</v>
      </c>
      <c r="C5" s="1445" t="s">
        <v>1185</v>
      </c>
      <c r="D5" s="1445" t="s">
        <v>1184</v>
      </c>
      <c r="E5" s="1445" t="s">
        <v>1183</v>
      </c>
      <c r="F5" s="1445" t="s">
        <v>1182</v>
      </c>
      <c r="G5" s="1445" t="s">
        <v>1181</v>
      </c>
      <c r="H5" s="1445" t="s">
        <v>1180</v>
      </c>
      <c r="I5" s="1445"/>
      <c r="J5" s="1445" t="s">
        <v>1178</v>
      </c>
    </row>
    <row r="6" spans="1:15" ht="17.25" customHeight="1">
      <c r="A6" s="1449"/>
      <c r="B6" s="1447"/>
      <c r="C6" s="1447"/>
      <c r="D6" s="1447"/>
      <c r="E6" s="1446"/>
      <c r="F6" s="1446"/>
      <c r="G6" s="1446"/>
      <c r="H6" s="1446"/>
      <c r="I6" s="1446"/>
      <c r="J6" s="1447"/>
    </row>
    <row r="7" spans="1:15" ht="12.75" customHeight="1">
      <c r="A7" s="1124"/>
      <c r="B7" s="623"/>
      <c r="C7" s="623"/>
      <c r="D7" s="624"/>
      <c r="E7" s="623"/>
      <c r="F7" s="623"/>
      <c r="G7" s="623"/>
      <c r="H7" s="623"/>
      <c r="I7" s="623"/>
      <c r="J7" s="623"/>
    </row>
    <row r="8" spans="1:15" ht="12.75" customHeight="1">
      <c r="A8" s="615" t="s">
        <v>19</v>
      </c>
      <c r="B8" s="609"/>
      <c r="C8" s="609"/>
      <c r="D8" s="609"/>
      <c r="E8" s="609"/>
      <c r="F8" s="609"/>
      <c r="G8" s="609"/>
      <c r="H8" s="609"/>
      <c r="I8" s="609"/>
      <c r="J8" s="609"/>
      <c r="L8" s="609"/>
      <c r="M8" s="609"/>
      <c r="O8" s="609"/>
    </row>
    <row r="9" spans="1:15" ht="12.75" customHeight="1">
      <c r="A9" s="622"/>
      <c r="B9" s="607"/>
      <c r="C9" s="607"/>
      <c r="D9" s="607"/>
      <c r="E9" s="607"/>
      <c r="F9" s="607"/>
      <c r="G9" s="607"/>
      <c r="H9" s="607"/>
      <c r="I9" s="607"/>
      <c r="J9" s="607"/>
      <c r="L9" s="607"/>
      <c r="M9" s="607"/>
      <c r="O9" s="607"/>
    </row>
    <row r="10" spans="1:15" ht="12.75" customHeight="1">
      <c r="A10" s="613" t="s">
        <v>1177</v>
      </c>
      <c r="B10" s="607"/>
      <c r="C10" s="607"/>
      <c r="D10" s="607"/>
      <c r="E10" s="607"/>
      <c r="F10" s="607"/>
      <c r="G10" s="607"/>
      <c r="H10" s="607"/>
      <c r="I10" s="607"/>
      <c r="J10" s="607"/>
      <c r="L10" s="607"/>
      <c r="M10" s="607"/>
      <c r="O10" s="607"/>
    </row>
    <row r="11" spans="1:15" ht="12.75" customHeight="1">
      <c r="A11" s="621" t="s">
        <v>1176</v>
      </c>
      <c r="B11" s="607"/>
      <c r="C11" s="607"/>
      <c r="D11" s="607"/>
      <c r="E11" s="607"/>
      <c r="F11" s="607"/>
      <c r="G11" s="607"/>
      <c r="H11" s="607"/>
      <c r="I11" s="607"/>
      <c r="J11" s="607"/>
      <c r="L11" s="607"/>
      <c r="M11" s="607"/>
      <c r="O11" s="607"/>
    </row>
    <row r="12" spans="1:15" ht="12.75" customHeight="1">
      <c r="A12" s="621" t="s">
        <v>1175</v>
      </c>
      <c r="B12" s="607"/>
      <c r="C12" s="607"/>
      <c r="D12" s="607"/>
      <c r="E12" s="607"/>
      <c r="F12" s="607"/>
      <c r="G12" s="607"/>
      <c r="H12" s="607"/>
      <c r="I12" s="607"/>
      <c r="J12" s="607"/>
      <c r="L12" s="607"/>
      <c r="M12" s="607"/>
      <c r="O12" s="607"/>
    </row>
    <row r="13" spans="1:15" ht="12.75" customHeight="1">
      <c r="A13" s="613" t="s">
        <v>432</v>
      </c>
      <c r="B13" s="607"/>
      <c r="C13" s="607"/>
      <c r="D13" s="607"/>
      <c r="E13" s="607"/>
      <c r="F13" s="607"/>
      <c r="G13" s="607"/>
      <c r="H13" s="607"/>
      <c r="I13" s="607"/>
      <c r="J13" s="607"/>
      <c r="L13" s="607"/>
      <c r="M13" s="607"/>
      <c r="O13" s="607"/>
    </row>
    <row r="14" spans="1:15" ht="25.5" customHeight="1">
      <c r="A14" s="620" t="s">
        <v>1174</v>
      </c>
      <c r="B14" s="607"/>
      <c r="C14" s="607"/>
      <c r="D14" s="607"/>
      <c r="E14" s="612"/>
      <c r="F14" s="607"/>
      <c r="G14" s="607"/>
      <c r="H14" s="607"/>
      <c r="I14" s="607"/>
      <c r="J14" s="607"/>
      <c r="L14" s="607"/>
      <c r="M14" s="607"/>
      <c r="O14" s="607"/>
    </row>
    <row r="15" spans="1:15" ht="12.75" customHeight="1">
      <c r="A15" s="613" t="s">
        <v>52</v>
      </c>
      <c r="B15" s="607"/>
      <c r="C15" s="607"/>
      <c r="D15" s="607"/>
      <c r="E15" s="607"/>
      <c r="F15" s="607"/>
      <c r="G15" s="607"/>
      <c r="H15" s="607"/>
      <c r="I15" s="607"/>
      <c r="J15" s="607"/>
      <c r="L15" s="607"/>
      <c r="M15" s="607"/>
      <c r="O15" s="607"/>
    </row>
    <row r="16" spans="1:15" ht="12.75" customHeight="1">
      <c r="A16" s="613" t="s">
        <v>1173</v>
      </c>
      <c r="B16" s="607"/>
      <c r="C16" s="607"/>
      <c r="D16" s="607"/>
      <c r="E16" s="607"/>
      <c r="F16" s="607"/>
      <c r="G16" s="607"/>
      <c r="H16" s="607"/>
      <c r="I16" s="607"/>
      <c r="J16" s="607"/>
      <c r="L16" s="607"/>
      <c r="M16" s="607"/>
      <c r="O16" s="607"/>
    </row>
    <row r="17" spans="1:15" ht="12.75" customHeight="1">
      <c r="A17" s="619" t="s">
        <v>1172</v>
      </c>
      <c r="B17" s="607"/>
      <c r="C17" s="607"/>
      <c r="D17" s="607"/>
      <c r="E17" s="607"/>
      <c r="F17" s="607"/>
      <c r="G17" s="607"/>
      <c r="H17" s="607"/>
      <c r="I17" s="607"/>
      <c r="J17" s="607"/>
      <c r="L17" s="607"/>
      <c r="M17" s="607"/>
      <c r="O17" s="607"/>
    </row>
    <row r="18" spans="1:15" ht="12.75" customHeight="1">
      <c r="A18" s="618"/>
      <c r="B18" s="607"/>
      <c r="C18" s="607"/>
      <c r="D18" s="607"/>
      <c r="E18" s="607"/>
      <c r="F18" s="607"/>
      <c r="G18" s="607"/>
      <c r="H18" s="607"/>
      <c r="I18" s="607"/>
      <c r="J18" s="607"/>
      <c r="L18" s="607"/>
      <c r="M18" s="607"/>
      <c r="O18" s="607"/>
    </row>
    <row r="19" spans="1:15" ht="12.75" customHeight="1">
      <c r="A19" s="614" t="s">
        <v>1171</v>
      </c>
      <c r="B19" s="609"/>
      <c r="C19" s="609"/>
      <c r="D19" s="609"/>
      <c r="E19" s="609"/>
      <c r="F19" s="609"/>
      <c r="G19" s="609"/>
      <c r="H19" s="609"/>
      <c r="I19" s="609"/>
      <c r="J19" s="609"/>
      <c r="L19" s="609"/>
      <c r="M19" s="609"/>
      <c r="O19" s="607"/>
    </row>
    <row r="20" spans="1:15" ht="12.75" customHeight="1">
      <c r="A20" s="613" t="s">
        <v>49</v>
      </c>
      <c r="B20" s="607"/>
      <c r="C20" s="607"/>
      <c r="D20" s="607"/>
      <c r="E20" s="612"/>
      <c r="F20" s="607"/>
      <c r="G20" s="607"/>
      <c r="H20" s="607"/>
      <c r="I20" s="607"/>
      <c r="J20" s="607"/>
      <c r="K20" s="1125"/>
      <c r="L20" s="607"/>
      <c r="M20" s="607"/>
      <c r="O20" s="607"/>
    </row>
    <row r="21" spans="1:15" ht="12.75" customHeight="1">
      <c r="A21" s="617"/>
      <c r="B21" s="607"/>
      <c r="C21" s="607"/>
      <c r="D21" s="607"/>
      <c r="E21" s="612"/>
      <c r="F21" s="607"/>
      <c r="G21" s="607"/>
      <c r="H21" s="607"/>
      <c r="I21" s="607"/>
      <c r="J21" s="607"/>
      <c r="K21" s="1125"/>
      <c r="L21" s="607"/>
      <c r="M21" s="607"/>
      <c r="O21" s="607"/>
    </row>
    <row r="22" spans="1:15" ht="12.75" customHeight="1">
      <c r="A22" s="617" t="s">
        <v>1190</v>
      </c>
      <c r="B22" s="607"/>
      <c r="C22" s="607"/>
      <c r="D22" s="607"/>
      <c r="E22" s="612"/>
      <c r="F22" s="607"/>
      <c r="G22" s="607"/>
      <c r="H22" s="607"/>
      <c r="I22" s="607"/>
      <c r="J22" s="607"/>
      <c r="K22" s="1125"/>
      <c r="L22" s="607"/>
      <c r="M22" s="607"/>
      <c r="O22" s="607"/>
    </row>
    <row r="23" spans="1:15" ht="12.75" customHeight="1">
      <c r="A23" s="616" t="s">
        <v>1169</v>
      </c>
      <c r="B23" s="607"/>
      <c r="C23" s="607"/>
      <c r="D23" s="607"/>
      <c r="E23" s="612"/>
      <c r="F23" s="607"/>
      <c r="G23" s="607"/>
      <c r="H23" s="607"/>
      <c r="I23" s="607"/>
      <c r="J23" s="607"/>
      <c r="K23" s="1125"/>
      <c r="L23" s="607"/>
      <c r="M23" s="607"/>
      <c r="O23" s="607"/>
    </row>
    <row r="24" spans="1:15" ht="12.75" customHeight="1">
      <c r="A24" s="613" t="s">
        <v>1168</v>
      </c>
      <c r="B24" s="607"/>
      <c r="C24" s="607"/>
      <c r="D24" s="607"/>
      <c r="E24" s="612"/>
      <c r="F24" s="607"/>
      <c r="G24" s="607"/>
      <c r="H24" s="607"/>
      <c r="I24" s="607"/>
      <c r="J24" s="607"/>
      <c r="L24" s="607"/>
      <c r="M24" s="607"/>
      <c r="O24" s="607"/>
    </row>
    <row r="25" spans="1:15" ht="12.75" customHeight="1">
      <c r="A25" s="614" t="s">
        <v>1167</v>
      </c>
      <c r="B25" s="609"/>
      <c r="C25" s="607"/>
      <c r="D25" s="607"/>
      <c r="E25" s="609"/>
      <c r="F25" s="609"/>
      <c r="G25" s="609"/>
      <c r="H25" s="607"/>
      <c r="I25" s="607"/>
      <c r="J25" s="609"/>
      <c r="L25" s="609"/>
      <c r="M25" s="609"/>
      <c r="O25" s="607"/>
    </row>
    <row r="26" spans="1:15" ht="12.75" customHeight="1">
      <c r="A26" s="615"/>
      <c r="B26" s="607"/>
      <c r="C26" s="607"/>
      <c r="D26" s="607"/>
      <c r="E26" s="607"/>
      <c r="F26" s="607"/>
      <c r="G26" s="607"/>
      <c r="H26" s="607"/>
      <c r="I26" s="607"/>
      <c r="J26" s="607"/>
      <c r="L26" s="607"/>
      <c r="M26" s="607"/>
      <c r="O26" s="607"/>
    </row>
    <row r="27" spans="1:15" ht="12.75" customHeight="1">
      <c r="A27" s="614" t="s">
        <v>427</v>
      </c>
      <c r="B27" s="609"/>
      <c r="C27" s="609"/>
      <c r="D27" s="609"/>
      <c r="E27" s="609"/>
      <c r="F27" s="609"/>
      <c r="G27" s="609"/>
      <c r="H27" s="609"/>
      <c r="I27" s="609"/>
      <c r="J27" s="609"/>
      <c r="L27" s="609"/>
      <c r="M27" s="609"/>
      <c r="O27" s="607"/>
    </row>
    <row r="28" spans="1:15" ht="12.75" customHeight="1">
      <c r="A28" s="613" t="s">
        <v>1166</v>
      </c>
      <c r="B28" s="607"/>
      <c r="C28" s="607"/>
      <c r="D28" s="607"/>
      <c r="E28" s="612"/>
      <c r="F28" s="607"/>
      <c r="G28" s="607"/>
      <c r="H28" s="607"/>
      <c r="I28" s="607"/>
      <c r="J28" s="607"/>
      <c r="L28" s="607"/>
      <c r="M28" s="607"/>
      <c r="O28" s="607"/>
    </row>
    <row r="29" spans="1:15" ht="12.75" customHeight="1">
      <c r="A29" s="613" t="s">
        <v>1165</v>
      </c>
      <c r="B29" s="607"/>
      <c r="C29" s="607"/>
      <c r="D29" s="607"/>
      <c r="E29" s="612"/>
      <c r="F29" s="607"/>
      <c r="G29" s="607"/>
      <c r="H29" s="607"/>
      <c r="I29" s="607"/>
      <c r="J29" s="607"/>
      <c r="L29" s="607"/>
      <c r="M29" s="607"/>
      <c r="O29" s="607"/>
    </row>
    <row r="30" spans="1:15" ht="12.75" customHeight="1">
      <c r="A30" s="613" t="s">
        <v>1164</v>
      </c>
      <c r="B30" s="607"/>
      <c r="C30" s="607"/>
      <c r="D30" s="607"/>
      <c r="E30" s="612"/>
      <c r="F30" s="607"/>
      <c r="G30" s="607"/>
      <c r="H30" s="607"/>
      <c r="I30" s="607"/>
      <c r="J30" s="607"/>
      <c r="L30" s="607"/>
      <c r="M30" s="607"/>
      <c r="O30" s="607"/>
    </row>
    <row r="31" spans="1:15" ht="12.75" customHeight="1">
      <c r="A31" s="613"/>
      <c r="B31" s="607"/>
      <c r="C31" s="607"/>
      <c r="D31" s="607"/>
      <c r="E31" s="607"/>
      <c r="F31" s="607"/>
      <c r="G31" s="607"/>
      <c r="H31" s="607"/>
      <c r="I31" s="607"/>
      <c r="J31" s="607"/>
      <c r="L31" s="607"/>
      <c r="M31" s="607"/>
      <c r="O31" s="607"/>
    </row>
    <row r="32" spans="1:15" ht="12.75" customHeight="1">
      <c r="A32" s="608" t="s">
        <v>1163</v>
      </c>
      <c r="B32" s="609"/>
      <c r="C32" s="609"/>
      <c r="D32" s="609"/>
      <c r="E32" s="609"/>
      <c r="F32" s="609"/>
      <c r="G32" s="609"/>
      <c r="H32" s="609"/>
      <c r="I32" s="609"/>
      <c r="J32" s="609"/>
      <c r="L32" s="609"/>
      <c r="M32" s="609"/>
      <c r="O32" s="607"/>
    </row>
    <row r="33" spans="1:15" ht="12.75" customHeight="1">
      <c r="A33" s="610" t="s">
        <v>1162</v>
      </c>
      <c r="B33" s="609"/>
      <c r="C33" s="609"/>
      <c r="D33" s="609"/>
      <c r="E33" s="609"/>
      <c r="F33" s="609"/>
      <c r="G33" s="609"/>
      <c r="H33" s="609"/>
      <c r="I33" s="609"/>
      <c r="J33" s="609"/>
      <c r="L33" s="609"/>
      <c r="M33" s="609"/>
      <c r="O33" s="607"/>
    </row>
    <row r="34" spans="1:15" ht="12.75" customHeight="1">
      <c r="A34" s="608" t="s">
        <v>1161</v>
      </c>
      <c r="B34" s="609"/>
      <c r="C34" s="609"/>
      <c r="D34" s="609"/>
      <c r="E34" s="609"/>
      <c r="F34" s="609"/>
      <c r="G34" s="609"/>
      <c r="H34" s="609"/>
      <c r="I34" s="609"/>
      <c r="J34" s="609"/>
      <c r="L34" s="609"/>
      <c r="M34" s="609"/>
      <c r="O34" s="607"/>
    </row>
    <row r="35" spans="1:15" ht="12.75" customHeight="1">
      <c r="A35" s="608" t="s">
        <v>1160</v>
      </c>
      <c r="B35" s="609"/>
      <c r="C35" s="609"/>
      <c r="D35" s="609"/>
      <c r="E35" s="609"/>
      <c r="F35" s="609"/>
      <c r="G35" s="609"/>
      <c r="H35" s="609"/>
      <c r="I35" s="609"/>
      <c r="J35" s="609"/>
      <c r="L35" s="609"/>
      <c r="M35" s="609"/>
      <c r="O35" s="607"/>
    </row>
    <row r="36" spans="1:15" ht="12.75" customHeight="1">
      <c r="A36" s="608"/>
      <c r="B36" s="607"/>
      <c r="C36" s="607"/>
      <c r="D36" s="607"/>
      <c r="E36" s="607"/>
      <c r="F36" s="607"/>
      <c r="G36" s="607"/>
      <c r="H36" s="607"/>
      <c r="I36" s="607"/>
      <c r="J36" s="609"/>
      <c r="L36" s="609"/>
      <c r="M36" s="609"/>
      <c r="O36" s="607"/>
    </row>
    <row r="37" spans="1:15" ht="13.5" customHeight="1" thickBot="1">
      <c r="A37" s="606" t="s">
        <v>53</v>
      </c>
      <c r="B37" s="605"/>
      <c r="C37" s="605"/>
      <c r="D37" s="605"/>
      <c r="E37" s="605"/>
      <c r="F37" s="605"/>
      <c r="G37" s="605"/>
      <c r="H37" s="605"/>
      <c r="I37" s="605"/>
      <c r="J37" s="605"/>
      <c r="K37" s="1125"/>
      <c r="L37" s="609"/>
      <c r="M37" s="609"/>
      <c r="O37" s="607"/>
    </row>
    <row r="38" spans="1:15" ht="12.75" customHeight="1">
      <c r="E38" s="626"/>
      <c r="F38" s="626"/>
      <c r="G38" s="626"/>
      <c r="L38" s="609"/>
      <c r="M38" s="609"/>
      <c r="O38" s="607"/>
    </row>
    <row r="39" spans="1:15" ht="12.75" customHeight="1">
      <c r="E39" s="626"/>
      <c r="F39" s="626"/>
      <c r="G39" s="626"/>
      <c r="J39" s="626" t="s">
        <v>1189</v>
      </c>
      <c r="L39" s="609"/>
      <c r="M39" s="609"/>
      <c r="O39" s="607"/>
    </row>
    <row r="40" spans="1:15" ht="12.75" customHeight="1">
      <c r="A40" s="1123" t="s">
        <v>1188</v>
      </c>
      <c r="B40" s="625"/>
      <c r="C40" s="625"/>
      <c r="D40" s="625"/>
      <c r="E40" s="625"/>
      <c r="F40" s="625"/>
      <c r="G40" s="625"/>
      <c r="H40" s="625"/>
      <c r="I40" s="625"/>
      <c r="J40" s="625"/>
    </row>
    <row r="41" spans="1:15" ht="12.75" customHeight="1">
      <c r="A41" s="1448" t="s">
        <v>1737</v>
      </c>
      <c r="B41" s="1450"/>
      <c r="C41" s="1450"/>
      <c r="D41" s="1450"/>
      <c r="E41" s="1450"/>
      <c r="F41" s="1263"/>
      <c r="G41" s="1263"/>
      <c r="H41" s="1450"/>
      <c r="I41" s="1450"/>
      <c r="J41" s="1450"/>
    </row>
    <row r="42" spans="1:15" ht="17.25" customHeight="1">
      <c r="A42" s="1449"/>
      <c r="B42" s="1445" t="s">
        <v>1186</v>
      </c>
      <c r="C42" s="1445" t="s">
        <v>1185</v>
      </c>
      <c r="D42" s="1445" t="s">
        <v>1184</v>
      </c>
      <c r="E42" s="1445" t="s">
        <v>1183</v>
      </c>
      <c r="F42" s="1445" t="s">
        <v>1182</v>
      </c>
      <c r="G42" s="1445" t="s">
        <v>1181</v>
      </c>
      <c r="H42" s="1445" t="s">
        <v>1180</v>
      </c>
      <c r="I42" s="1445"/>
      <c r="J42" s="1445" t="s">
        <v>1178</v>
      </c>
    </row>
    <row r="43" spans="1:15" ht="17.25" customHeight="1">
      <c r="A43" s="1449"/>
      <c r="B43" s="1447"/>
      <c r="C43" s="1447"/>
      <c r="D43" s="1447"/>
      <c r="E43" s="1446"/>
      <c r="F43" s="1446"/>
      <c r="G43" s="1446"/>
      <c r="H43" s="1446"/>
      <c r="I43" s="1446"/>
      <c r="J43" s="1447"/>
    </row>
    <row r="44" spans="1:15" ht="12.75" customHeight="1">
      <c r="A44" s="1124"/>
      <c r="B44" s="623"/>
      <c r="C44" s="623"/>
      <c r="D44" s="624"/>
      <c r="E44" s="623"/>
      <c r="F44" s="623"/>
      <c r="G44" s="623"/>
      <c r="H44" s="623"/>
      <c r="I44" s="623"/>
    </row>
    <row r="45" spans="1:15" ht="12.75" customHeight="1">
      <c r="A45" s="615" t="s">
        <v>19</v>
      </c>
      <c r="B45" s="609"/>
      <c r="C45" s="609"/>
      <c r="D45" s="609"/>
      <c r="E45" s="609"/>
      <c r="F45" s="609"/>
      <c r="G45" s="609"/>
      <c r="H45" s="609"/>
      <c r="I45" s="609"/>
      <c r="J45" s="609"/>
    </row>
    <row r="46" spans="1:15" ht="12.75" customHeight="1">
      <c r="A46" s="622"/>
      <c r="B46" s="607"/>
      <c r="C46" s="607"/>
      <c r="D46" s="607"/>
      <c r="E46" s="607"/>
      <c r="F46" s="607"/>
      <c r="G46" s="607"/>
      <c r="H46" s="607"/>
      <c r="I46" s="607"/>
      <c r="J46" s="607"/>
    </row>
    <row r="47" spans="1:15" ht="12.75" customHeight="1">
      <c r="A47" s="613" t="s">
        <v>1177</v>
      </c>
      <c r="B47" s="607"/>
      <c r="C47" s="607"/>
      <c r="D47" s="607"/>
      <c r="E47" s="607"/>
      <c r="F47" s="607"/>
      <c r="G47" s="607"/>
      <c r="H47" s="607"/>
      <c r="I47" s="607"/>
      <c r="J47" s="607"/>
    </row>
    <row r="48" spans="1:15" ht="12.75" customHeight="1">
      <c r="A48" s="621" t="s">
        <v>1176</v>
      </c>
      <c r="B48" s="607"/>
      <c r="C48" s="607"/>
      <c r="D48" s="607"/>
      <c r="E48" s="607"/>
      <c r="F48" s="607"/>
      <c r="G48" s="607"/>
      <c r="H48" s="607"/>
      <c r="I48" s="607"/>
      <c r="J48" s="607"/>
    </row>
    <row r="49" spans="1:10" ht="12.75" customHeight="1">
      <c r="A49" s="621" t="s">
        <v>1175</v>
      </c>
      <c r="B49" s="607"/>
      <c r="C49" s="607"/>
      <c r="D49" s="607"/>
      <c r="E49" s="607"/>
      <c r="F49" s="607"/>
      <c r="G49" s="607"/>
      <c r="H49" s="607"/>
      <c r="I49" s="607"/>
      <c r="J49" s="607"/>
    </row>
    <row r="50" spans="1:10" ht="12.75" customHeight="1">
      <c r="A50" s="613" t="s">
        <v>432</v>
      </c>
      <c r="B50" s="607"/>
      <c r="C50" s="607"/>
      <c r="D50" s="607"/>
      <c r="E50" s="607"/>
      <c r="F50" s="607"/>
      <c r="G50" s="607"/>
      <c r="H50" s="607"/>
      <c r="I50" s="607"/>
      <c r="J50" s="607"/>
    </row>
    <row r="51" spans="1:10" ht="25.5" customHeight="1">
      <c r="A51" s="620" t="s">
        <v>1174</v>
      </c>
      <c r="B51" s="607"/>
      <c r="C51" s="607"/>
      <c r="D51" s="607"/>
      <c r="E51" s="612"/>
      <c r="F51" s="607"/>
      <c r="G51" s="607"/>
      <c r="H51" s="607"/>
      <c r="I51" s="607"/>
      <c r="J51" s="607"/>
    </row>
    <row r="52" spans="1:10" ht="12.75" customHeight="1">
      <c r="A52" s="613" t="s">
        <v>52</v>
      </c>
      <c r="B52" s="607"/>
      <c r="C52" s="607"/>
      <c r="D52" s="607"/>
      <c r="E52" s="607"/>
      <c r="F52" s="607"/>
      <c r="G52" s="607"/>
      <c r="H52" s="607"/>
      <c r="I52" s="607"/>
      <c r="J52" s="607"/>
    </row>
    <row r="53" spans="1:10" ht="12.75" customHeight="1">
      <c r="A53" s="613" t="s">
        <v>1173</v>
      </c>
      <c r="B53" s="607"/>
      <c r="C53" s="607"/>
      <c r="D53" s="607"/>
      <c r="E53" s="607"/>
      <c r="F53" s="607"/>
      <c r="G53" s="607"/>
      <c r="H53" s="607"/>
      <c r="I53" s="607"/>
      <c r="J53" s="607"/>
    </row>
    <row r="54" spans="1:10" ht="12.75" customHeight="1">
      <c r="A54" s="619" t="s">
        <v>1172</v>
      </c>
      <c r="B54" s="607"/>
      <c r="C54" s="607"/>
      <c r="D54" s="607"/>
      <c r="E54" s="607"/>
      <c r="F54" s="607"/>
      <c r="G54" s="607"/>
      <c r="H54" s="607"/>
      <c r="I54" s="607"/>
      <c r="J54" s="607"/>
    </row>
    <row r="55" spans="1:10" ht="12.75" customHeight="1">
      <c r="A55" s="618"/>
      <c r="B55" s="607"/>
      <c r="C55" s="607"/>
      <c r="D55" s="607"/>
      <c r="E55" s="607"/>
      <c r="F55" s="607"/>
      <c r="G55" s="607"/>
      <c r="H55" s="607"/>
      <c r="I55" s="607"/>
      <c r="J55" s="607"/>
    </row>
    <row r="56" spans="1:10" ht="12.75" customHeight="1">
      <c r="A56" s="614" t="s">
        <v>1171</v>
      </c>
      <c r="B56" s="609"/>
      <c r="C56" s="609"/>
      <c r="D56" s="609"/>
      <c r="E56" s="609"/>
      <c r="F56" s="609"/>
      <c r="G56" s="609"/>
      <c r="H56" s="609"/>
      <c r="I56" s="609"/>
      <c r="J56" s="609"/>
    </row>
    <row r="57" spans="1:10" ht="12.75" customHeight="1">
      <c r="A57" s="613" t="s">
        <v>49</v>
      </c>
      <c r="B57" s="607"/>
      <c r="C57" s="607"/>
      <c r="D57" s="607"/>
      <c r="E57" s="612"/>
      <c r="F57" s="607"/>
      <c r="G57" s="607"/>
      <c r="H57" s="607"/>
      <c r="I57" s="607"/>
      <c r="J57" s="607"/>
    </row>
    <row r="58" spans="1:10" ht="12.75" customHeight="1">
      <c r="A58" s="617"/>
      <c r="B58" s="607"/>
      <c r="C58" s="607"/>
      <c r="D58" s="607"/>
      <c r="E58" s="612"/>
      <c r="F58" s="607"/>
      <c r="G58" s="607"/>
      <c r="H58" s="607"/>
      <c r="I58" s="607"/>
      <c r="J58" s="607"/>
    </row>
    <row r="59" spans="1:10" ht="12.75" customHeight="1">
      <c r="A59" s="617" t="s">
        <v>1190</v>
      </c>
      <c r="B59" s="607"/>
      <c r="C59" s="607"/>
      <c r="D59" s="607"/>
      <c r="E59" s="612"/>
      <c r="F59" s="607"/>
      <c r="G59" s="607"/>
      <c r="H59" s="607"/>
      <c r="I59" s="607"/>
      <c r="J59" s="607"/>
    </row>
    <row r="60" spans="1:10" ht="12.75" customHeight="1">
      <c r="A60" s="616" t="s">
        <v>1169</v>
      </c>
      <c r="B60" s="607"/>
      <c r="C60" s="607"/>
      <c r="D60" s="607"/>
      <c r="E60" s="612"/>
      <c r="F60" s="607"/>
      <c r="G60" s="607"/>
      <c r="H60" s="607"/>
      <c r="I60" s="607"/>
      <c r="J60" s="607"/>
    </row>
    <row r="61" spans="1:10" ht="12.75" customHeight="1">
      <c r="A61" s="613" t="s">
        <v>1168</v>
      </c>
      <c r="B61" s="607"/>
      <c r="C61" s="607"/>
      <c r="D61" s="607"/>
      <c r="E61" s="612"/>
      <c r="F61" s="607"/>
      <c r="G61" s="607"/>
      <c r="H61" s="607"/>
      <c r="I61" s="607"/>
      <c r="J61" s="607"/>
    </row>
    <row r="62" spans="1:10" ht="12.75" customHeight="1">
      <c r="A62" s="614" t="s">
        <v>1167</v>
      </c>
      <c r="B62" s="609"/>
      <c r="C62" s="607"/>
      <c r="D62" s="607"/>
      <c r="E62" s="609"/>
      <c r="F62" s="609"/>
      <c r="G62" s="609"/>
      <c r="H62" s="607"/>
      <c r="I62" s="607"/>
      <c r="J62" s="609"/>
    </row>
    <row r="63" spans="1:10" ht="12.75" customHeight="1">
      <c r="A63" s="615"/>
      <c r="B63" s="607"/>
      <c r="C63" s="607"/>
      <c r="D63" s="607"/>
      <c r="E63" s="607"/>
      <c r="F63" s="607"/>
      <c r="G63" s="607"/>
      <c r="H63" s="607"/>
      <c r="I63" s="607"/>
      <c r="J63" s="607"/>
    </row>
    <row r="64" spans="1:10" ht="12.75" customHeight="1">
      <c r="A64" s="614" t="s">
        <v>427</v>
      </c>
      <c r="B64" s="609"/>
      <c r="C64" s="609"/>
      <c r="D64" s="609"/>
      <c r="E64" s="609"/>
      <c r="F64" s="609"/>
      <c r="G64" s="609"/>
      <c r="H64" s="609"/>
      <c r="I64" s="609"/>
      <c r="J64" s="609"/>
    </row>
    <row r="65" spans="1:10" ht="12.75" customHeight="1">
      <c r="A65" s="613" t="s">
        <v>1166</v>
      </c>
      <c r="B65" s="607"/>
      <c r="C65" s="607"/>
      <c r="D65" s="607"/>
      <c r="E65" s="612"/>
      <c r="F65" s="607"/>
      <c r="G65" s="607"/>
      <c r="H65" s="607"/>
      <c r="I65" s="607"/>
      <c r="J65" s="607"/>
    </row>
    <row r="66" spans="1:10" ht="12.75" customHeight="1">
      <c r="A66" s="613" t="s">
        <v>1165</v>
      </c>
      <c r="B66" s="607"/>
      <c r="C66" s="607"/>
      <c r="D66" s="607"/>
      <c r="E66" s="612"/>
      <c r="F66" s="607"/>
      <c r="G66" s="607"/>
      <c r="H66" s="607"/>
      <c r="I66" s="607"/>
      <c r="J66" s="607"/>
    </row>
    <row r="67" spans="1:10" ht="12.75" customHeight="1">
      <c r="A67" s="613" t="s">
        <v>1164</v>
      </c>
      <c r="B67" s="607"/>
      <c r="C67" s="607"/>
      <c r="D67" s="607"/>
      <c r="E67" s="612"/>
      <c r="F67" s="607"/>
      <c r="G67" s="607"/>
      <c r="H67" s="607"/>
      <c r="I67" s="607"/>
      <c r="J67" s="607"/>
    </row>
    <row r="68" spans="1:10" ht="12.75" customHeight="1">
      <c r="A68" s="608"/>
      <c r="B68" s="607"/>
      <c r="C68" s="607"/>
      <c r="D68" s="607"/>
      <c r="E68" s="607"/>
      <c r="F68" s="607"/>
      <c r="G68" s="607"/>
      <c r="H68" s="607"/>
      <c r="I68" s="607"/>
      <c r="J68" s="607"/>
    </row>
    <row r="69" spans="1:10" ht="12.75" customHeight="1">
      <c r="A69" s="608" t="s">
        <v>1163</v>
      </c>
      <c r="B69" s="609"/>
      <c r="C69" s="609"/>
      <c r="D69" s="609"/>
      <c r="E69" s="609"/>
      <c r="F69" s="609"/>
      <c r="G69" s="609"/>
      <c r="H69" s="609"/>
      <c r="I69" s="609"/>
      <c r="J69" s="609"/>
    </row>
    <row r="70" spans="1:10" ht="12.75" customHeight="1">
      <c r="A70" s="610" t="s">
        <v>1162</v>
      </c>
      <c r="B70" s="609"/>
      <c r="C70" s="609"/>
      <c r="D70" s="609"/>
      <c r="E70" s="609"/>
      <c r="F70" s="609"/>
      <c r="G70" s="609"/>
      <c r="H70" s="609"/>
      <c r="I70" s="609"/>
      <c r="J70" s="609"/>
    </row>
    <row r="71" spans="1:10" ht="12.75" customHeight="1">
      <c r="A71" s="608" t="s">
        <v>1161</v>
      </c>
      <c r="B71" s="609"/>
      <c r="C71" s="609"/>
      <c r="D71" s="609"/>
      <c r="E71" s="609"/>
      <c r="F71" s="609"/>
      <c r="G71" s="609"/>
      <c r="H71" s="609"/>
      <c r="I71" s="609"/>
      <c r="J71" s="609"/>
    </row>
    <row r="72" spans="1:10" ht="12.75" customHeight="1">
      <c r="A72" s="608" t="s">
        <v>1160</v>
      </c>
      <c r="B72" s="609"/>
      <c r="C72" s="609"/>
      <c r="D72" s="609"/>
      <c r="E72" s="609"/>
      <c r="F72" s="609"/>
      <c r="G72" s="609"/>
      <c r="H72" s="609"/>
      <c r="I72" s="609"/>
      <c r="J72" s="609"/>
    </row>
    <row r="73" spans="1:10" ht="12.75" customHeight="1">
      <c r="A73" s="608"/>
      <c r="B73" s="607"/>
      <c r="C73" s="607"/>
      <c r="D73" s="607"/>
      <c r="E73" s="607"/>
      <c r="F73" s="607"/>
      <c r="G73" s="607"/>
      <c r="H73" s="607"/>
      <c r="I73" s="607"/>
      <c r="J73" s="607"/>
    </row>
    <row r="74" spans="1:10" ht="13.5" customHeight="1" thickBot="1">
      <c r="A74" s="606" t="s">
        <v>53</v>
      </c>
      <c r="B74" s="605"/>
      <c r="C74" s="605"/>
      <c r="D74" s="605"/>
      <c r="E74" s="605"/>
      <c r="F74" s="605"/>
      <c r="G74" s="605"/>
      <c r="H74" s="605"/>
      <c r="I74" s="605"/>
      <c r="J74" s="605"/>
    </row>
    <row r="75" spans="1:10" ht="12.75" customHeight="1">
      <c r="B75" s="609"/>
      <c r="E75" s="626"/>
      <c r="F75" s="626"/>
      <c r="G75" s="626"/>
    </row>
    <row r="76" spans="1:10" ht="12.75" customHeight="1">
      <c r="E76" s="626"/>
      <c r="F76" s="626"/>
      <c r="G76" s="626"/>
      <c r="J76" s="626" t="s">
        <v>1189</v>
      </c>
    </row>
    <row r="77" spans="1:10" ht="12.75" customHeight="1">
      <c r="A77" s="1123" t="s">
        <v>1188</v>
      </c>
      <c r="B77" s="625"/>
      <c r="C77" s="625"/>
      <c r="D77" s="625"/>
      <c r="E77" s="625"/>
      <c r="F77" s="625"/>
      <c r="G77" s="625"/>
      <c r="H77" s="625"/>
      <c r="I77" s="625"/>
      <c r="J77" s="625"/>
    </row>
    <row r="78" spans="1:10" ht="12.75" customHeight="1">
      <c r="A78" s="1448" t="s">
        <v>1738</v>
      </c>
      <c r="B78" s="1450"/>
      <c r="C78" s="1450"/>
      <c r="D78" s="1450"/>
      <c r="E78" s="1450"/>
      <c r="F78" s="1263"/>
      <c r="G78" s="1263"/>
      <c r="H78" s="1450"/>
      <c r="I78" s="1450"/>
      <c r="J78" s="1450"/>
    </row>
    <row r="79" spans="1:10" ht="17.25" customHeight="1">
      <c r="A79" s="1449"/>
      <c r="B79" s="1445" t="s">
        <v>1186</v>
      </c>
      <c r="C79" s="1445" t="s">
        <v>1185</v>
      </c>
      <c r="D79" s="1445" t="s">
        <v>1184</v>
      </c>
      <c r="E79" s="1445" t="s">
        <v>1183</v>
      </c>
      <c r="F79" s="1445" t="s">
        <v>1182</v>
      </c>
      <c r="G79" s="1445" t="s">
        <v>1181</v>
      </c>
      <c r="H79" s="1445" t="s">
        <v>1180</v>
      </c>
      <c r="I79" s="1445"/>
      <c r="J79" s="1445" t="s">
        <v>1178</v>
      </c>
    </row>
    <row r="80" spans="1:10" ht="17.25" customHeight="1">
      <c r="A80" s="1449"/>
      <c r="B80" s="1447"/>
      <c r="C80" s="1447"/>
      <c r="D80" s="1447"/>
      <c r="E80" s="1446"/>
      <c r="F80" s="1446"/>
      <c r="G80" s="1446"/>
      <c r="H80" s="1446"/>
      <c r="I80" s="1446"/>
      <c r="J80" s="1447"/>
    </row>
    <row r="81" spans="1:20" ht="12.75" customHeight="1">
      <c r="A81" s="1124"/>
      <c r="B81" s="623"/>
      <c r="C81" s="623"/>
      <c r="D81" s="624"/>
      <c r="E81" s="623"/>
      <c r="F81" s="623"/>
      <c r="G81" s="623"/>
      <c r="H81" s="623"/>
      <c r="I81" s="623"/>
    </row>
    <row r="82" spans="1:20" ht="12.75" customHeight="1">
      <c r="A82" s="615" t="s">
        <v>19</v>
      </c>
      <c r="B82" s="609"/>
      <c r="C82" s="609"/>
      <c r="D82" s="609"/>
      <c r="E82" s="609"/>
      <c r="F82" s="609"/>
      <c r="G82" s="609"/>
      <c r="H82" s="609"/>
      <c r="I82" s="609"/>
      <c r="J82" s="609"/>
      <c r="K82" s="1126"/>
      <c r="L82" s="604"/>
      <c r="M82" s="604"/>
      <c r="N82" s="604"/>
      <c r="O82" s="604"/>
      <c r="P82" s="604"/>
      <c r="Q82" s="604"/>
      <c r="R82" s="604"/>
      <c r="S82" s="604"/>
      <c r="T82" s="628"/>
    </row>
    <row r="83" spans="1:20" ht="12.75" customHeight="1">
      <c r="A83" s="622"/>
      <c r="B83" s="607"/>
      <c r="C83" s="607"/>
      <c r="D83" s="607"/>
      <c r="E83" s="607"/>
      <c r="F83" s="607"/>
      <c r="G83" s="607"/>
      <c r="H83" s="607"/>
      <c r="I83" s="607"/>
      <c r="J83" s="607"/>
      <c r="K83" s="1126"/>
      <c r="L83" s="604"/>
      <c r="M83" s="604"/>
      <c r="N83" s="604"/>
      <c r="O83" s="604"/>
      <c r="P83" s="604"/>
      <c r="Q83" s="604"/>
      <c r="R83" s="604"/>
      <c r="S83" s="604"/>
    </row>
    <row r="84" spans="1:20" ht="12.75" customHeight="1">
      <c r="A84" s="613" t="s">
        <v>1177</v>
      </c>
      <c r="B84" s="607"/>
      <c r="C84" s="607"/>
      <c r="D84" s="607"/>
      <c r="E84" s="607"/>
      <c r="F84" s="607"/>
      <c r="G84" s="607"/>
      <c r="H84" s="607"/>
      <c r="I84" s="607"/>
      <c r="J84" s="607"/>
      <c r="K84" s="1126"/>
      <c r="L84" s="604"/>
      <c r="M84" s="604"/>
      <c r="N84" s="604"/>
      <c r="O84" s="604"/>
      <c r="P84" s="604"/>
      <c r="Q84" s="604"/>
      <c r="R84" s="604"/>
      <c r="S84" s="604"/>
    </row>
    <row r="85" spans="1:20" ht="12.75" customHeight="1">
      <c r="A85" s="621" t="s">
        <v>1176</v>
      </c>
      <c r="B85" s="630"/>
      <c r="C85" s="630"/>
      <c r="D85" s="630"/>
      <c r="E85" s="630"/>
      <c r="F85" s="630"/>
      <c r="G85" s="630"/>
      <c r="H85" s="630"/>
      <c r="I85" s="630"/>
      <c r="J85" s="607"/>
      <c r="K85" s="1126"/>
      <c r="L85" s="604"/>
      <c r="M85" s="604"/>
      <c r="N85" s="604"/>
      <c r="O85" s="604"/>
      <c r="P85" s="604"/>
      <c r="Q85" s="604"/>
      <c r="R85" s="604"/>
      <c r="S85" s="604"/>
    </row>
    <row r="86" spans="1:20" ht="12.75" customHeight="1">
      <c r="A86" s="621" t="s">
        <v>1175</v>
      </c>
      <c r="B86" s="630"/>
      <c r="C86" s="630"/>
      <c r="D86" s="630"/>
      <c r="E86" s="630"/>
      <c r="F86" s="630"/>
      <c r="G86" s="630"/>
      <c r="H86" s="630"/>
      <c r="I86" s="630"/>
      <c r="J86" s="607"/>
      <c r="K86" s="1126"/>
      <c r="L86" s="604"/>
      <c r="M86" s="604"/>
      <c r="N86" s="604"/>
      <c r="O86" s="604"/>
      <c r="P86" s="604"/>
      <c r="Q86" s="604"/>
      <c r="R86" s="604"/>
      <c r="S86" s="604"/>
    </row>
    <row r="87" spans="1:20" ht="12.75" customHeight="1">
      <c r="A87" s="613" t="s">
        <v>432</v>
      </c>
      <c r="B87" s="630"/>
      <c r="C87" s="630"/>
      <c r="D87" s="630"/>
      <c r="E87" s="630"/>
      <c r="F87" s="630"/>
      <c r="G87" s="630"/>
      <c r="H87" s="630"/>
      <c r="I87" s="630"/>
      <c r="J87" s="607"/>
      <c r="K87" s="1126"/>
      <c r="L87" s="604"/>
      <c r="M87" s="604"/>
      <c r="N87" s="604"/>
      <c r="O87" s="604"/>
      <c r="P87" s="604"/>
      <c r="Q87" s="604"/>
      <c r="R87" s="604"/>
      <c r="S87" s="604"/>
    </row>
    <row r="88" spans="1:20" ht="25.5" customHeight="1">
      <c r="A88" s="620" t="s">
        <v>1174</v>
      </c>
      <c r="B88" s="630"/>
      <c r="C88" s="630"/>
      <c r="D88" s="630"/>
      <c r="E88" s="631"/>
      <c r="F88" s="630"/>
      <c r="G88" s="630"/>
      <c r="H88" s="630"/>
      <c r="I88" s="630"/>
      <c r="J88" s="607"/>
      <c r="K88" s="1126"/>
      <c r="L88" s="604"/>
      <c r="M88" s="604"/>
      <c r="N88" s="604"/>
      <c r="O88" s="604"/>
      <c r="P88" s="604"/>
      <c r="Q88" s="604"/>
      <c r="R88" s="604"/>
      <c r="S88" s="604"/>
    </row>
    <row r="89" spans="1:20" ht="12.75" customHeight="1">
      <c r="A89" s="613" t="s">
        <v>52</v>
      </c>
      <c r="B89" s="630"/>
      <c r="C89" s="630"/>
      <c r="D89" s="630"/>
      <c r="E89" s="630"/>
      <c r="F89" s="630"/>
      <c r="G89" s="630"/>
      <c r="H89" s="630"/>
      <c r="I89" s="630"/>
      <c r="J89" s="607"/>
      <c r="K89" s="1126"/>
      <c r="L89" s="604"/>
      <c r="M89" s="604"/>
      <c r="N89" s="604"/>
      <c r="O89" s="604"/>
      <c r="P89" s="604"/>
      <c r="Q89" s="604"/>
      <c r="R89" s="604"/>
      <c r="S89" s="604"/>
    </row>
    <row r="90" spans="1:20" ht="12.75" customHeight="1">
      <c r="A90" s="613" t="s">
        <v>1173</v>
      </c>
      <c r="B90" s="630"/>
      <c r="C90" s="630"/>
      <c r="D90" s="630"/>
      <c r="E90" s="630"/>
      <c r="F90" s="630"/>
      <c r="G90" s="630"/>
      <c r="H90" s="630"/>
      <c r="I90" s="630"/>
      <c r="J90" s="607"/>
      <c r="K90" s="1126"/>
      <c r="L90" s="604"/>
      <c r="M90" s="604"/>
      <c r="N90" s="604"/>
      <c r="O90" s="604"/>
      <c r="P90" s="604"/>
      <c r="Q90" s="604"/>
      <c r="R90" s="604"/>
      <c r="S90" s="604"/>
    </row>
    <row r="91" spans="1:20" ht="12.75" customHeight="1">
      <c r="A91" s="619" t="s">
        <v>1172</v>
      </c>
      <c r="B91" s="630"/>
      <c r="C91" s="630"/>
      <c r="D91" s="630"/>
      <c r="E91" s="630"/>
      <c r="F91" s="630"/>
      <c r="G91" s="630"/>
      <c r="H91" s="630"/>
      <c r="I91" s="630"/>
      <c r="J91" s="607"/>
      <c r="K91" s="1126"/>
      <c r="L91" s="604"/>
      <c r="M91" s="604"/>
      <c r="N91" s="604"/>
      <c r="O91" s="604"/>
      <c r="P91" s="604"/>
      <c r="Q91" s="604"/>
      <c r="R91" s="604"/>
      <c r="S91" s="604"/>
    </row>
    <row r="92" spans="1:20" ht="12.75" customHeight="1">
      <c r="A92" s="618"/>
      <c r="B92" s="630"/>
      <c r="C92" s="630"/>
      <c r="D92" s="630"/>
      <c r="E92" s="630"/>
      <c r="F92" s="630"/>
      <c r="G92" s="630"/>
      <c r="H92" s="630"/>
      <c r="I92" s="630"/>
      <c r="J92" s="607"/>
      <c r="K92" s="1126"/>
      <c r="L92" s="604"/>
      <c r="M92" s="604"/>
      <c r="N92" s="604"/>
      <c r="O92" s="604"/>
      <c r="P92" s="604"/>
      <c r="Q92" s="604"/>
      <c r="R92" s="604"/>
      <c r="S92" s="604"/>
    </row>
    <row r="93" spans="1:20" ht="12.75" customHeight="1">
      <c r="A93" s="614" t="s">
        <v>1171</v>
      </c>
      <c r="B93" s="629"/>
      <c r="C93" s="629"/>
      <c r="D93" s="629"/>
      <c r="E93" s="629"/>
      <c r="F93" s="629"/>
      <c r="G93" s="629"/>
      <c r="H93" s="629"/>
      <c r="I93" s="629"/>
      <c r="J93" s="609"/>
      <c r="K93" s="1126"/>
      <c r="L93" s="604"/>
      <c r="M93" s="604"/>
      <c r="N93" s="604"/>
      <c r="O93" s="604"/>
      <c r="P93" s="604"/>
      <c r="Q93" s="604"/>
      <c r="R93" s="604"/>
      <c r="S93" s="604"/>
    </row>
    <row r="94" spans="1:20" ht="12.75" customHeight="1">
      <c r="A94" s="613" t="s">
        <v>49</v>
      </c>
      <c r="B94" s="630"/>
      <c r="C94" s="630"/>
      <c r="D94" s="630"/>
      <c r="E94" s="631"/>
      <c r="F94" s="630"/>
      <c r="G94" s="630"/>
      <c r="H94" s="630"/>
      <c r="I94" s="630"/>
      <c r="J94" s="607"/>
      <c r="K94" s="1126"/>
      <c r="L94" s="604"/>
      <c r="M94" s="604"/>
      <c r="N94" s="604"/>
      <c r="O94" s="604"/>
      <c r="P94" s="604"/>
      <c r="Q94" s="604"/>
      <c r="R94" s="604"/>
      <c r="S94" s="604"/>
    </row>
    <row r="95" spans="1:20" ht="12.75" customHeight="1">
      <c r="A95" s="617"/>
      <c r="B95" s="630"/>
      <c r="C95" s="630"/>
      <c r="D95" s="630"/>
      <c r="E95" s="631"/>
      <c r="F95" s="630"/>
      <c r="G95" s="630"/>
      <c r="H95" s="630"/>
      <c r="I95" s="630"/>
      <c r="J95" s="607"/>
      <c r="K95" s="1126"/>
      <c r="L95" s="604"/>
      <c r="M95" s="604"/>
      <c r="N95" s="604"/>
      <c r="O95" s="604"/>
      <c r="P95" s="604"/>
      <c r="Q95" s="604"/>
      <c r="R95" s="604"/>
      <c r="S95" s="604"/>
    </row>
    <row r="96" spans="1:20" ht="12.75" customHeight="1">
      <c r="A96" s="617" t="s">
        <v>1170</v>
      </c>
      <c r="B96" s="630"/>
      <c r="C96" s="630"/>
      <c r="D96" s="630"/>
      <c r="E96" s="631"/>
      <c r="F96" s="630"/>
      <c r="G96" s="630"/>
      <c r="H96" s="630"/>
      <c r="I96" s="630"/>
      <c r="J96" s="607"/>
      <c r="K96" s="1126"/>
      <c r="L96" s="604"/>
      <c r="M96" s="604"/>
      <c r="N96" s="604"/>
      <c r="O96" s="604"/>
      <c r="P96" s="604"/>
      <c r="Q96" s="604"/>
      <c r="R96" s="604"/>
      <c r="S96" s="604"/>
    </row>
    <row r="97" spans="1:19" ht="12.75" customHeight="1">
      <c r="A97" s="616" t="s">
        <v>1169</v>
      </c>
      <c r="B97" s="630"/>
      <c r="C97" s="630"/>
      <c r="D97" s="630"/>
      <c r="E97" s="631"/>
      <c r="F97" s="630"/>
      <c r="G97" s="630"/>
      <c r="H97" s="630"/>
      <c r="I97" s="630"/>
      <c r="J97" s="607"/>
      <c r="K97" s="1126"/>
      <c r="L97" s="604"/>
      <c r="M97" s="604"/>
      <c r="N97" s="604"/>
      <c r="O97" s="604"/>
      <c r="P97" s="604"/>
      <c r="Q97" s="604"/>
      <c r="R97" s="604"/>
      <c r="S97" s="604"/>
    </row>
    <row r="98" spans="1:19" ht="12.75" customHeight="1">
      <c r="A98" s="613" t="s">
        <v>1168</v>
      </c>
      <c r="B98" s="630"/>
      <c r="C98" s="630"/>
      <c r="D98" s="630"/>
      <c r="E98" s="631"/>
      <c r="F98" s="630"/>
      <c r="G98" s="630"/>
      <c r="H98" s="630"/>
      <c r="I98" s="630"/>
      <c r="J98" s="607"/>
      <c r="K98" s="1126"/>
      <c r="L98" s="604"/>
      <c r="M98" s="604"/>
      <c r="N98" s="604"/>
      <c r="O98" s="604"/>
      <c r="P98" s="604"/>
      <c r="Q98" s="604"/>
      <c r="R98" s="604"/>
      <c r="S98" s="604"/>
    </row>
    <row r="99" spans="1:19" ht="12.75" customHeight="1">
      <c r="A99" s="614" t="s">
        <v>1167</v>
      </c>
      <c r="B99" s="629"/>
      <c r="C99" s="630"/>
      <c r="D99" s="630"/>
      <c r="E99" s="629"/>
      <c r="F99" s="629"/>
      <c r="G99" s="629"/>
      <c r="H99" s="629"/>
      <c r="I99" s="629"/>
      <c r="J99" s="609"/>
      <c r="K99" s="1126"/>
      <c r="L99" s="604"/>
      <c r="M99" s="604"/>
      <c r="N99" s="604"/>
      <c r="O99" s="604"/>
      <c r="P99" s="604"/>
      <c r="Q99" s="604"/>
      <c r="R99" s="604"/>
      <c r="S99" s="604"/>
    </row>
    <row r="100" spans="1:19" ht="12.75" customHeight="1">
      <c r="A100" s="615"/>
      <c r="B100" s="630"/>
      <c r="C100" s="630"/>
      <c r="D100" s="630"/>
      <c r="E100" s="630"/>
      <c r="F100" s="630"/>
      <c r="G100" s="630"/>
      <c r="H100" s="630"/>
      <c r="I100" s="630"/>
      <c r="J100" s="607"/>
      <c r="K100" s="1126"/>
      <c r="L100" s="604"/>
      <c r="M100" s="604"/>
      <c r="N100" s="604"/>
      <c r="O100" s="604"/>
      <c r="P100" s="604"/>
      <c r="Q100" s="604"/>
      <c r="R100" s="604"/>
      <c r="S100" s="604"/>
    </row>
    <row r="101" spans="1:19" ht="12.75" customHeight="1">
      <c r="A101" s="614" t="s">
        <v>427</v>
      </c>
      <c r="B101" s="629"/>
      <c r="C101" s="629"/>
      <c r="D101" s="629"/>
      <c r="E101" s="629"/>
      <c r="F101" s="629"/>
      <c r="G101" s="629"/>
      <c r="H101" s="629"/>
      <c r="I101" s="629"/>
      <c r="J101" s="609"/>
      <c r="K101" s="1126"/>
      <c r="L101" s="604"/>
      <c r="M101" s="604"/>
      <c r="N101" s="604"/>
      <c r="O101" s="604"/>
      <c r="P101" s="604"/>
      <c r="Q101" s="604"/>
      <c r="R101" s="604"/>
      <c r="S101" s="604"/>
    </row>
    <row r="102" spans="1:19" ht="12.75" customHeight="1">
      <c r="A102" s="613" t="s">
        <v>1166</v>
      </c>
      <c r="B102" s="630"/>
      <c r="C102" s="630"/>
      <c r="D102" s="630"/>
      <c r="E102" s="631"/>
      <c r="F102" s="630"/>
      <c r="G102" s="630"/>
      <c r="H102" s="630"/>
      <c r="I102" s="630"/>
      <c r="J102" s="607"/>
      <c r="K102" s="1126"/>
      <c r="L102" s="604"/>
      <c r="M102" s="604"/>
      <c r="N102" s="604"/>
      <c r="O102" s="604"/>
      <c r="P102" s="604"/>
      <c r="Q102" s="604"/>
      <c r="R102" s="604"/>
      <c r="S102" s="604"/>
    </row>
    <row r="103" spans="1:19" ht="12.75" customHeight="1">
      <c r="A103" s="613" t="s">
        <v>1165</v>
      </c>
      <c r="B103" s="630"/>
      <c r="C103" s="630"/>
      <c r="D103" s="630"/>
      <c r="E103" s="631"/>
      <c r="F103" s="630"/>
      <c r="G103" s="630"/>
      <c r="H103" s="630"/>
      <c r="I103" s="630"/>
      <c r="J103" s="607"/>
      <c r="K103" s="1126"/>
      <c r="L103" s="604"/>
      <c r="M103" s="604"/>
      <c r="N103" s="604"/>
      <c r="O103" s="604"/>
      <c r="P103" s="604"/>
      <c r="Q103" s="604"/>
      <c r="R103" s="604"/>
      <c r="S103" s="604"/>
    </row>
    <row r="104" spans="1:19" ht="12.75" customHeight="1">
      <c r="A104" s="613" t="s">
        <v>1164</v>
      </c>
      <c r="B104" s="630"/>
      <c r="C104" s="630"/>
      <c r="D104" s="630"/>
      <c r="E104" s="631"/>
      <c r="F104" s="630"/>
      <c r="G104" s="630"/>
      <c r="H104" s="630"/>
      <c r="I104" s="630"/>
      <c r="J104" s="607"/>
      <c r="K104" s="1126"/>
      <c r="L104" s="604"/>
      <c r="M104" s="604"/>
      <c r="N104" s="604"/>
      <c r="O104" s="604"/>
      <c r="P104" s="604"/>
      <c r="Q104" s="604"/>
      <c r="R104" s="604"/>
      <c r="S104" s="604"/>
    </row>
    <row r="105" spans="1:19" ht="12.75" customHeight="1">
      <c r="A105" s="611"/>
      <c r="B105" s="630"/>
      <c r="C105" s="630"/>
      <c r="D105" s="630"/>
      <c r="E105" s="630"/>
      <c r="F105" s="630"/>
      <c r="G105" s="630"/>
      <c r="H105" s="630"/>
      <c r="I105" s="630"/>
      <c r="J105" s="607"/>
      <c r="K105" s="1126"/>
      <c r="L105" s="604"/>
      <c r="M105" s="604"/>
      <c r="N105" s="604"/>
      <c r="O105" s="604"/>
      <c r="P105" s="604"/>
      <c r="Q105" s="604"/>
      <c r="R105" s="604"/>
      <c r="S105" s="604"/>
    </row>
    <row r="106" spans="1:19">
      <c r="A106" s="608" t="s">
        <v>1163</v>
      </c>
      <c r="B106" s="629"/>
      <c r="C106" s="629"/>
      <c r="D106" s="629"/>
      <c r="E106" s="629"/>
      <c r="F106" s="629"/>
      <c r="G106" s="629"/>
      <c r="H106" s="629"/>
      <c r="I106" s="629"/>
      <c r="J106" s="609"/>
      <c r="K106" s="1126"/>
      <c r="L106" s="604"/>
      <c r="M106" s="604"/>
      <c r="N106" s="604"/>
      <c r="O106" s="604"/>
      <c r="P106" s="604"/>
      <c r="Q106" s="604"/>
      <c r="R106" s="604"/>
      <c r="S106" s="604"/>
    </row>
    <row r="107" spans="1:19">
      <c r="A107" s="610" t="s">
        <v>1162</v>
      </c>
      <c r="B107" s="629"/>
      <c r="C107" s="629"/>
      <c r="D107" s="629"/>
      <c r="E107" s="629"/>
      <c r="F107" s="629"/>
      <c r="G107" s="629"/>
      <c r="H107" s="629"/>
      <c r="I107" s="629"/>
      <c r="J107" s="609"/>
      <c r="K107" s="1126"/>
      <c r="L107" s="604"/>
      <c r="M107" s="604"/>
      <c r="N107" s="604"/>
      <c r="O107" s="604"/>
      <c r="P107" s="604"/>
      <c r="Q107" s="604"/>
      <c r="R107" s="604"/>
      <c r="S107" s="604"/>
    </row>
    <row r="108" spans="1:19">
      <c r="A108" s="608" t="s">
        <v>1161</v>
      </c>
      <c r="B108" s="629"/>
      <c r="C108" s="629"/>
      <c r="D108" s="629"/>
      <c r="E108" s="629"/>
      <c r="F108" s="629"/>
      <c r="G108" s="629"/>
      <c r="H108" s="629"/>
      <c r="I108" s="629"/>
      <c r="J108" s="609"/>
      <c r="K108" s="1126"/>
      <c r="L108" s="604"/>
      <c r="M108" s="604"/>
      <c r="N108" s="604"/>
      <c r="O108" s="604"/>
      <c r="P108" s="604"/>
      <c r="Q108" s="604"/>
      <c r="R108" s="604"/>
      <c r="S108" s="604"/>
    </row>
    <row r="109" spans="1:19">
      <c r="A109" s="608" t="s">
        <v>1160</v>
      </c>
      <c r="B109" s="629"/>
      <c r="C109" s="629"/>
      <c r="D109" s="629"/>
      <c r="E109" s="629"/>
      <c r="F109" s="629"/>
      <c r="G109" s="629"/>
      <c r="H109" s="629"/>
      <c r="I109" s="629"/>
      <c r="J109" s="609"/>
      <c r="K109" s="1126"/>
      <c r="L109" s="604"/>
      <c r="M109" s="604"/>
      <c r="N109" s="604"/>
      <c r="O109" s="604"/>
      <c r="P109" s="604"/>
      <c r="Q109" s="604"/>
      <c r="R109" s="604"/>
      <c r="S109" s="604"/>
    </row>
    <row r="110" spans="1:19">
      <c r="A110" s="608"/>
      <c r="B110" s="607"/>
      <c r="C110" s="607"/>
      <c r="D110" s="607"/>
      <c r="E110" s="607"/>
      <c r="F110" s="607"/>
      <c r="G110" s="607"/>
      <c r="H110" s="607"/>
      <c r="I110" s="607"/>
      <c r="J110" s="607"/>
      <c r="K110" s="1126"/>
      <c r="L110" s="604"/>
      <c r="M110" s="604"/>
      <c r="N110" s="604"/>
      <c r="O110" s="604"/>
      <c r="P110" s="604"/>
      <c r="Q110" s="604"/>
      <c r="R110" s="604"/>
      <c r="S110" s="604"/>
    </row>
    <row r="111" spans="1:19" ht="13.5" thickBot="1">
      <c r="A111" s="606" t="s">
        <v>53</v>
      </c>
      <c r="B111" s="605"/>
      <c r="C111" s="605"/>
      <c r="D111" s="605"/>
      <c r="E111" s="605"/>
      <c r="F111" s="605"/>
      <c r="G111" s="605"/>
      <c r="H111" s="605"/>
      <c r="I111" s="605"/>
      <c r="J111" s="605"/>
      <c r="K111" s="1126"/>
      <c r="L111" s="604"/>
      <c r="M111" s="604"/>
      <c r="N111" s="604"/>
      <c r="O111" s="604"/>
      <c r="P111" s="604"/>
      <c r="Q111" s="604"/>
      <c r="R111" s="604"/>
      <c r="S111" s="604"/>
    </row>
    <row r="112" spans="1:19">
      <c r="A112" s="627"/>
      <c r="B112" s="609"/>
      <c r="E112" s="626"/>
      <c r="F112" s="626"/>
      <c r="G112" s="626"/>
    </row>
    <row r="113" spans="1:19" ht="16.5" customHeight="1">
      <c r="E113" s="626"/>
      <c r="F113" s="626"/>
      <c r="G113" s="626"/>
      <c r="J113" s="626" t="s">
        <v>1189</v>
      </c>
    </row>
    <row r="114" spans="1:19">
      <c r="A114" s="1123" t="s">
        <v>1188</v>
      </c>
      <c r="B114" s="625"/>
      <c r="C114" s="625"/>
      <c r="D114" s="625"/>
      <c r="E114" s="625"/>
      <c r="F114" s="625"/>
      <c r="G114" s="625"/>
      <c r="H114" s="625"/>
      <c r="I114" s="625"/>
      <c r="J114" s="625"/>
    </row>
    <row r="115" spans="1:19" ht="12.75" customHeight="1">
      <c r="A115" s="1448" t="s">
        <v>1739</v>
      </c>
      <c r="B115" s="1450"/>
      <c r="C115" s="1450"/>
      <c r="D115" s="1450"/>
      <c r="E115" s="1450"/>
      <c r="F115" s="1263"/>
      <c r="G115" s="1263"/>
      <c r="H115" s="1450"/>
      <c r="I115" s="1450"/>
      <c r="J115" s="1450"/>
    </row>
    <row r="116" spans="1:19" ht="17.25" customHeight="1">
      <c r="A116" s="1449"/>
      <c r="B116" s="1445" t="s">
        <v>1186</v>
      </c>
      <c r="C116" s="1445" t="s">
        <v>1185</v>
      </c>
      <c r="D116" s="1445" t="s">
        <v>1184</v>
      </c>
      <c r="E116" s="1445" t="s">
        <v>1183</v>
      </c>
      <c r="F116" s="1445" t="s">
        <v>1182</v>
      </c>
      <c r="G116" s="1445" t="s">
        <v>1181</v>
      </c>
      <c r="H116" s="1445" t="s">
        <v>1180</v>
      </c>
      <c r="I116" s="1445"/>
      <c r="J116" s="1445" t="s">
        <v>1178</v>
      </c>
    </row>
    <row r="117" spans="1:19" ht="17.25" customHeight="1">
      <c r="A117" s="1449"/>
      <c r="B117" s="1447"/>
      <c r="C117" s="1447"/>
      <c r="D117" s="1447"/>
      <c r="E117" s="1446"/>
      <c r="F117" s="1446"/>
      <c r="G117" s="1446"/>
      <c r="H117" s="1446"/>
      <c r="I117" s="1446"/>
      <c r="J117" s="1447"/>
    </row>
    <row r="118" spans="1:19">
      <c r="A118" s="1124"/>
      <c r="B118" s="623"/>
      <c r="C118" s="623"/>
      <c r="D118" s="624"/>
      <c r="E118" s="623"/>
      <c r="F118" s="623"/>
      <c r="G118" s="623"/>
      <c r="H118" s="623"/>
      <c r="I118" s="623"/>
    </row>
    <row r="119" spans="1:19">
      <c r="A119" s="615" t="s">
        <v>19</v>
      </c>
      <c r="B119" s="609">
        <v>26822.532999999999</v>
      </c>
      <c r="C119" s="609">
        <v>2.355</v>
      </c>
      <c r="D119" s="609">
        <v>415.05900000000003</v>
      </c>
      <c r="E119" s="609">
        <v>27239.948</v>
      </c>
      <c r="F119" s="609"/>
      <c r="G119" s="609"/>
      <c r="H119" s="609">
        <v>185.94300000000001</v>
      </c>
      <c r="I119" s="609"/>
      <c r="J119" s="609">
        <v>27425.891</v>
      </c>
      <c r="L119" s="604"/>
      <c r="M119" s="604"/>
      <c r="N119" s="604"/>
      <c r="O119" s="604"/>
      <c r="P119" s="604"/>
      <c r="Q119" s="604"/>
      <c r="R119" s="604"/>
      <c r="S119" s="604"/>
    </row>
    <row r="120" spans="1:19">
      <c r="A120" s="622"/>
      <c r="B120" s="607"/>
      <c r="C120" s="607"/>
      <c r="D120" s="607"/>
      <c r="E120" s="607"/>
      <c r="F120" s="607"/>
      <c r="G120" s="607"/>
      <c r="H120" s="607"/>
      <c r="I120" s="607"/>
      <c r="J120" s="607"/>
      <c r="L120" s="604"/>
      <c r="M120" s="604"/>
      <c r="N120" s="604"/>
      <c r="O120" s="604"/>
      <c r="P120" s="604"/>
      <c r="Q120" s="604"/>
      <c r="R120" s="604"/>
      <c r="S120" s="604"/>
    </row>
    <row r="121" spans="1:19">
      <c r="A121" s="613" t="s">
        <v>1177</v>
      </c>
      <c r="B121" s="607">
        <v>15897.78</v>
      </c>
      <c r="C121" s="607">
        <v>2.355</v>
      </c>
      <c r="D121" s="607">
        <v>415.05900000000003</v>
      </c>
      <c r="E121" s="607">
        <v>16315.194</v>
      </c>
      <c r="F121" s="607"/>
      <c r="G121" s="607"/>
      <c r="H121" s="607">
        <v>683.90300000000002</v>
      </c>
      <c r="I121" s="607"/>
      <c r="J121" s="607">
        <v>16999.097000000002</v>
      </c>
      <c r="L121" s="604"/>
      <c r="M121" s="604"/>
      <c r="N121" s="604"/>
      <c r="O121" s="604"/>
      <c r="P121" s="604"/>
      <c r="Q121" s="604"/>
      <c r="R121" s="604"/>
      <c r="S121" s="604"/>
    </row>
    <row r="122" spans="1:19">
      <c r="A122" s="621" t="s">
        <v>1176</v>
      </c>
      <c r="B122" s="630">
        <v>14550.748</v>
      </c>
      <c r="C122" s="630">
        <v>2.355</v>
      </c>
      <c r="D122" s="630">
        <v>0</v>
      </c>
      <c r="E122" s="630">
        <v>14553.102999999999</v>
      </c>
      <c r="F122" s="630"/>
      <c r="G122" s="630"/>
      <c r="H122" s="630">
        <v>707.90300000000002</v>
      </c>
      <c r="I122" s="630"/>
      <c r="J122" s="607">
        <v>15261.007</v>
      </c>
      <c r="L122" s="604"/>
      <c r="M122" s="604"/>
      <c r="N122" s="604"/>
      <c r="O122" s="604"/>
      <c r="P122" s="604"/>
      <c r="Q122" s="604"/>
      <c r="R122" s="604"/>
      <c r="S122" s="604"/>
    </row>
    <row r="123" spans="1:19">
      <c r="A123" s="621" t="s">
        <v>1175</v>
      </c>
      <c r="B123" s="630">
        <v>1347.0309999999999</v>
      </c>
      <c r="C123" s="630">
        <v>0</v>
      </c>
      <c r="D123" s="630">
        <v>415.05900000000003</v>
      </c>
      <c r="E123" s="630">
        <v>1762.09</v>
      </c>
      <c r="F123" s="630"/>
      <c r="G123" s="630"/>
      <c r="H123" s="630">
        <v>-24</v>
      </c>
      <c r="I123" s="630"/>
      <c r="J123" s="607">
        <v>1738.09</v>
      </c>
      <c r="L123" s="604"/>
      <c r="M123" s="604"/>
      <c r="N123" s="604"/>
      <c r="O123" s="604"/>
      <c r="P123" s="604"/>
      <c r="Q123" s="604"/>
      <c r="R123" s="604"/>
      <c r="S123" s="604"/>
    </row>
    <row r="124" spans="1:19">
      <c r="A124" s="613" t="s">
        <v>432</v>
      </c>
      <c r="B124" s="630">
        <v>9304.9760000000006</v>
      </c>
      <c r="C124" s="630">
        <v>0</v>
      </c>
      <c r="D124" s="630">
        <v>0</v>
      </c>
      <c r="E124" s="630">
        <v>9304.9760000000006</v>
      </c>
      <c r="F124" s="630"/>
      <c r="G124" s="630"/>
      <c r="H124" s="630">
        <v>-776.5</v>
      </c>
      <c r="I124" s="630"/>
      <c r="J124" s="607">
        <v>8528.4760000000006</v>
      </c>
      <c r="L124" s="604"/>
      <c r="M124" s="604"/>
      <c r="N124" s="604"/>
      <c r="O124" s="604"/>
      <c r="P124" s="604"/>
      <c r="Q124" s="604"/>
      <c r="R124" s="604"/>
      <c r="S124" s="604"/>
    </row>
    <row r="125" spans="1:19" ht="25.5">
      <c r="A125" s="620" t="s">
        <v>1174</v>
      </c>
      <c r="B125" s="630">
        <v>1178.0150000000001</v>
      </c>
      <c r="C125" s="630">
        <v>0</v>
      </c>
      <c r="D125" s="630">
        <v>0</v>
      </c>
      <c r="E125" s="631">
        <v>1178.0150000000001</v>
      </c>
      <c r="F125" s="630"/>
      <c r="G125" s="630"/>
      <c r="H125" s="630">
        <v>720.30200000000002</v>
      </c>
      <c r="I125" s="630"/>
      <c r="J125" s="607">
        <v>1898.317</v>
      </c>
      <c r="L125" s="604"/>
      <c r="M125" s="604"/>
      <c r="N125" s="604"/>
      <c r="O125" s="604"/>
      <c r="P125" s="604"/>
      <c r="Q125" s="604"/>
      <c r="R125" s="604"/>
      <c r="S125" s="604"/>
    </row>
    <row r="126" spans="1:19">
      <c r="A126" s="613" t="s">
        <v>52</v>
      </c>
      <c r="B126" s="630">
        <v>243.67599999999999</v>
      </c>
      <c r="C126" s="630">
        <v>0</v>
      </c>
      <c r="D126" s="630">
        <v>0</v>
      </c>
      <c r="E126" s="630">
        <v>243.67599999999999</v>
      </c>
      <c r="F126" s="630"/>
      <c r="G126" s="630"/>
      <c r="H126" s="630">
        <v>-243.67599999999999</v>
      </c>
      <c r="I126" s="630"/>
      <c r="J126" s="607">
        <v>0</v>
      </c>
      <c r="L126" s="604"/>
      <c r="M126" s="604"/>
      <c r="N126" s="604"/>
      <c r="O126" s="604"/>
      <c r="P126" s="604"/>
      <c r="Q126" s="604"/>
      <c r="R126" s="604"/>
      <c r="S126" s="604"/>
    </row>
    <row r="127" spans="1:19">
      <c r="A127" s="613" t="s">
        <v>1173</v>
      </c>
      <c r="B127" s="630">
        <v>135.584</v>
      </c>
      <c r="C127" s="630">
        <v>0</v>
      </c>
      <c r="D127" s="630">
        <v>0</v>
      </c>
      <c r="E127" s="630">
        <v>135.584</v>
      </c>
      <c r="F127" s="630"/>
      <c r="G127" s="630"/>
      <c r="H127" s="630">
        <v>-135.584</v>
      </c>
      <c r="I127" s="630"/>
      <c r="J127" s="607">
        <v>0</v>
      </c>
      <c r="L127" s="604"/>
      <c r="M127" s="604"/>
      <c r="N127" s="604"/>
      <c r="O127" s="604"/>
      <c r="P127" s="604"/>
      <c r="Q127" s="604"/>
      <c r="R127" s="604"/>
      <c r="S127" s="604"/>
    </row>
    <row r="128" spans="1:19">
      <c r="A128" s="619" t="s">
        <v>1172</v>
      </c>
      <c r="B128" s="630">
        <v>62.500999999999998</v>
      </c>
      <c r="C128" s="630">
        <v>0</v>
      </c>
      <c r="D128" s="630">
        <v>0</v>
      </c>
      <c r="E128" s="630">
        <v>62.500999999999998</v>
      </c>
      <c r="F128" s="630"/>
      <c r="G128" s="630"/>
      <c r="H128" s="630">
        <v>-62.500999999999998</v>
      </c>
      <c r="I128" s="630"/>
      <c r="J128" s="607">
        <v>0</v>
      </c>
      <c r="L128" s="604"/>
      <c r="M128" s="604"/>
      <c r="N128" s="604"/>
      <c r="O128" s="604"/>
      <c r="P128" s="604"/>
      <c r="Q128" s="604"/>
      <c r="R128" s="604"/>
      <c r="S128" s="604"/>
    </row>
    <row r="129" spans="1:19">
      <c r="A129" s="618"/>
      <c r="B129" s="630"/>
      <c r="C129" s="630"/>
      <c r="D129" s="630"/>
      <c r="E129" s="630"/>
      <c r="F129" s="630"/>
      <c r="G129" s="630"/>
      <c r="H129" s="630"/>
      <c r="I129" s="630"/>
      <c r="J129" s="607"/>
      <c r="L129" s="604"/>
      <c r="M129" s="604"/>
      <c r="N129" s="604"/>
      <c r="O129" s="604"/>
      <c r="P129" s="604"/>
      <c r="Q129" s="604"/>
      <c r="R129" s="604"/>
      <c r="S129" s="604"/>
    </row>
    <row r="130" spans="1:19">
      <c r="A130" s="614" t="s">
        <v>1171</v>
      </c>
      <c r="B130" s="629">
        <v>-3135.1329999999998</v>
      </c>
      <c r="C130" s="629">
        <v>0</v>
      </c>
      <c r="D130" s="629">
        <v>0</v>
      </c>
      <c r="E130" s="629">
        <v>-3135.1329999999998</v>
      </c>
      <c r="F130" s="629"/>
      <c r="G130" s="629"/>
      <c r="H130" s="629">
        <v>-652.38499999999999</v>
      </c>
      <c r="I130" s="629"/>
      <c r="J130" s="609">
        <v>-3787.518</v>
      </c>
      <c r="L130" s="604"/>
      <c r="M130" s="604"/>
      <c r="N130" s="604"/>
      <c r="O130" s="604"/>
      <c r="P130" s="604"/>
      <c r="Q130" s="604"/>
      <c r="R130" s="604"/>
      <c r="S130" s="604"/>
    </row>
    <row r="131" spans="1:19">
      <c r="A131" s="613" t="s">
        <v>49</v>
      </c>
      <c r="B131" s="630">
        <v>-3910.8310000000001</v>
      </c>
      <c r="C131" s="630">
        <v>0</v>
      </c>
      <c r="D131" s="630">
        <v>0</v>
      </c>
      <c r="E131" s="631">
        <v>-3910.8310000000001</v>
      </c>
      <c r="F131" s="630"/>
      <c r="G131" s="630"/>
      <c r="H131" s="630">
        <v>-200.102</v>
      </c>
      <c r="I131" s="630"/>
      <c r="J131" s="607">
        <v>-4110.9340000000002</v>
      </c>
      <c r="L131" s="604"/>
      <c r="M131" s="604"/>
      <c r="N131" s="604"/>
      <c r="O131" s="604"/>
      <c r="P131" s="604"/>
      <c r="Q131" s="604"/>
      <c r="R131" s="604"/>
      <c r="S131" s="604"/>
    </row>
    <row r="132" spans="1:19">
      <c r="A132" s="617"/>
      <c r="B132" s="630"/>
      <c r="C132" s="630"/>
      <c r="D132" s="630"/>
      <c r="E132" s="631"/>
      <c r="F132" s="630"/>
      <c r="G132" s="630"/>
      <c r="H132" s="630"/>
      <c r="I132" s="630"/>
      <c r="J132" s="607"/>
      <c r="L132" s="604"/>
      <c r="M132" s="604"/>
      <c r="N132" s="604"/>
      <c r="O132" s="604"/>
      <c r="P132" s="604"/>
      <c r="Q132" s="604"/>
      <c r="R132" s="604"/>
      <c r="S132" s="604"/>
    </row>
    <row r="133" spans="1:19">
      <c r="A133" s="617" t="s">
        <v>1170</v>
      </c>
      <c r="B133" s="630">
        <v>0</v>
      </c>
      <c r="C133" s="630">
        <v>0</v>
      </c>
      <c r="D133" s="630">
        <v>0</v>
      </c>
      <c r="E133" s="631">
        <v>0</v>
      </c>
      <c r="F133" s="630"/>
      <c r="G133" s="630"/>
      <c r="H133" s="630">
        <v>-187.21299999999999</v>
      </c>
      <c r="I133" s="630"/>
      <c r="J133" s="607">
        <v>-187.21299999999999</v>
      </c>
      <c r="L133" s="604"/>
      <c r="M133" s="604"/>
      <c r="N133" s="604"/>
      <c r="O133" s="604"/>
      <c r="P133" s="604"/>
      <c r="Q133" s="604"/>
      <c r="R133" s="604"/>
      <c r="S133" s="604"/>
    </row>
    <row r="134" spans="1:19">
      <c r="A134" s="616" t="s">
        <v>1169</v>
      </c>
      <c r="B134" s="630">
        <v>0</v>
      </c>
      <c r="C134" s="630">
        <v>0</v>
      </c>
      <c r="D134" s="630">
        <v>0</v>
      </c>
      <c r="E134" s="631">
        <v>0</v>
      </c>
      <c r="F134" s="630"/>
      <c r="G134" s="630"/>
      <c r="H134" s="630">
        <v>-284.33499999999998</v>
      </c>
      <c r="I134" s="630"/>
      <c r="J134" s="607">
        <v>-284.33499999999998</v>
      </c>
      <c r="L134" s="604"/>
      <c r="M134" s="604"/>
      <c r="N134" s="604"/>
      <c r="O134" s="604"/>
      <c r="P134" s="604"/>
      <c r="Q134" s="604"/>
      <c r="R134" s="604"/>
      <c r="S134" s="604"/>
    </row>
    <row r="135" spans="1:19">
      <c r="A135" s="613" t="s">
        <v>1168</v>
      </c>
      <c r="B135" s="630">
        <v>775.697</v>
      </c>
      <c r="C135" s="630">
        <v>0</v>
      </c>
      <c r="D135" s="630">
        <v>0</v>
      </c>
      <c r="E135" s="631">
        <v>775.697</v>
      </c>
      <c r="F135" s="630"/>
      <c r="G135" s="630"/>
      <c r="H135" s="630">
        <v>19.266999999999999</v>
      </c>
      <c r="I135" s="630"/>
      <c r="J135" s="607">
        <v>794.96400000000006</v>
      </c>
      <c r="L135" s="604"/>
      <c r="M135" s="604"/>
      <c r="N135" s="604"/>
      <c r="O135" s="604"/>
      <c r="P135" s="604"/>
      <c r="Q135" s="604"/>
      <c r="R135" s="604"/>
      <c r="S135" s="604"/>
    </row>
    <row r="136" spans="1:19">
      <c r="A136" s="614" t="s">
        <v>1167</v>
      </c>
      <c r="B136" s="629">
        <v>-279.34699999999998</v>
      </c>
      <c r="C136" s="630">
        <v>0</v>
      </c>
      <c r="D136" s="630">
        <v>0</v>
      </c>
      <c r="E136" s="629">
        <v>-279.34699999999998</v>
      </c>
      <c r="F136" s="629"/>
      <c r="G136" s="629"/>
      <c r="H136" s="629">
        <v>0</v>
      </c>
      <c r="I136" s="629"/>
      <c r="J136" s="609">
        <v>-279.34699999999998</v>
      </c>
      <c r="L136" s="604"/>
      <c r="M136" s="604"/>
      <c r="N136" s="604"/>
      <c r="O136" s="604"/>
      <c r="P136" s="604"/>
      <c r="Q136" s="604"/>
      <c r="R136" s="604"/>
      <c r="S136" s="604"/>
    </row>
    <row r="137" spans="1:19">
      <c r="A137" s="615"/>
      <c r="B137" s="630"/>
      <c r="C137" s="630"/>
      <c r="D137" s="630"/>
      <c r="E137" s="630"/>
      <c r="F137" s="630"/>
      <c r="G137" s="630"/>
      <c r="H137" s="630"/>
      <c r="I137" s="630"/>
      <c r="J137" s="607"/>
      <c r="L137" s="604"/>
      <c r="M137" s="604"/>
      <c r="N137" s="604"/>
      <c r="O137" s="604"/>
      <c r="P137" s="604"/>
      <c r="Q137" s="604"/>
      <c r="R137" s="604"/>
      <c r="S137" s="604"/>
    </row>
    <row r="138" spans="1:19">
      <c r="A138" s="614" t="s">
        <v>427</v>
      </c>
      <c r="B138" s="629">
        <v>-14008.999</v>
      </c>
      <c r="C138" s="629">
        <v>266.14100000000002</v>
      </c>
      <c r="D138" s="629">
        <v>-32.511000000000003</v>
      </c>
      <c r="E138" s="629">
        <v>-13775.369000000001</v>
      </c>
      <c r="F138" s="629"/>
      <c r="G138" s="629"/>
      <c r="H138" s="629">
        <v>393.29700000000003</v>
      </c>
      <c r="I138" s="629"/>
      <c r="J138" s="609">
        <v>-13382.072</v>
      </c>
      <c r="L138" s="604"/>
      <c r="M138" s="604"/>
      <c r="N138" s="604"/>
      <c r="O138" s="604"/>
      <c r="P138" s="604"/>
      <c r="Q138" s="604"/>
      <c r="R138" s="604"/>
      <c r="S138" s="604"/>
    </row>
    <row r="139" spans="1:19">
      <c r="A139" s="613" t="s">
        <v>1166</v>
      </c>
      <c r="B139" s="630">
        <v>-12334.79</v>
      </c>
      <c r="C139" s="630">
        <v>266.14100000000002</v>
      </c>
      <c r="D139" s="630">
        <v>0</v>
      </c>
      <c r="E139" s="631">
        <v>-12068.648999999999</v>
      </c>
      <c r="F139" s="630"/>
      <c r="G139" s="630"/>
      <c r="H139" s="630">
        <v>392.29500000000002</v>
      </c>
      <c r="I139" s="630"/>
      <c r="J139" s="607">
        <v>-11676.352999999999</v>
      </c>
      <c r="L139" s="604"/>
      <c r="M139" s="604"/>
      <c r="N139" s="604"/>
      <c r="O139" s="604"/>
      <c r="P139" s="604"/>
      <c r="Q139" s="604"/>
      <c r="R139" s="604"/>
      <c r="S139" s="604"/>
    </row>
    <row r="140" spans="1:19">
      <c r="A140" s="613" t="s">
        <v>1165</v>
      </c>
      <c r="B140" s="630">
        <v>-1657.0909999999999</v>
      </c>
      <c r="C140" s="630">
        <v>0</v>
      </c>
      <c r="D140" s="630">
        <v>-32.511000000000003</v>
      </c>
      <c r="E140" s="631">
        <v>-1689.6030000000001</v>
      </c>
      <c r="F140" s="630"/>
      <c r="G140" s="630"/>
      <c r="H140" s="630">
        <v>1.0009999999999999</v>
      </c>
      <c r="I140" s="630"/>
      <c r="J140" s="607">
        <v>-1688.6010000000001</v>
      </c>
      <c r="L140" s="604"/>
      <c r="M140" s="604"/>
      <c r="N140" s="604"/>
      <c r="O140" s="604"/>
      <c r="P140" s="604"/>
      <c r="Q140" s="604"/>
      <c r="R140" s="604"/>
      <c r="S140" s="604"/>
    </row>
    <row r="141" spans="1:19">
      <c r="A141" s="613" t="s">
        <v>1164</v>
      </c>
      <c r="B141" s="630">
        <v>-17.116</v>
      </c>
      <c r="C141" s="630">
        <v>0</v>
      </c>
      <c r="D141" s="630">
        <v>0</v>
      </c>
      <c r="E141" s="631">
        <v>-17.116</v>
      </c>
      <c r="F141" s="630"/>
      <c r="G141" s="630"/>
      <c r="H141" s="630">
        <v>0</v>
      </c>
      <c r="I141" s="630"/>
      <c r="J141" s="607">
        <v>-17.116</v>
      </c>
      <c r="L141" s="604"/>
      <c r="M141" s="604"/>
      <c r="N141" s="604"/>
      <c r="O141" s="604"/>
      <c r="P141" s="604"/>
      <c r="Q141" s="604"/>
      <c r="R141" s="604"/>
      <c r="S141" s="604"/>
    </row>
    <row r="142" spans="1:19">
      <c r="A142" s="611"/>
      <c r="B142" s="630"/>
      <c r="C142" s="630"/>
      <c r="D142" s="630"/>
      <c r="E142" s="630"/>
      <c r="F142" s="630"/>
      <c r="G142" s="630"/>
      <c r="H142" s="630"/>
      <c r="I142" s="630"/>
      <c r="J142" s="607"/>
      <c r="L142" s="604"/>
      <c r="M142" s="604"/>
      <c r="N142" s="604"/>
      <c r="O142" s="604"/>
      <c r="P142" s="604"/>
      <c r="Q142" s="604"/>
      <c r="R142" s="604"/>
      <c r="S142" s="604"/>
    </row>
    <row r="143" spans="1:19">
      <c r="A143" s="608" t="s">
        <v>1163</v>
      </c>
      <c r="B143" s="629">
        <v>9399.0529999999999</v>
      </c>
      <c r="C143" s="629">
        <v>268.49599999999998</v>
      </c>
      <c r="D143" s="629">
        <v>382.54700000000003</v>
      </c>
      <c r="E143" s="629">
        <v>10050.097</v>
      </c>
      <c r="F143" s="629"/>
      <c r="G143" s="629"/>
      <c r="H143" s="629">
        <v>-73.144000000000005</v>
      </c>
      <c r="I143" s="629"/>
      <c r="J143" s="609">
        <v>9976.9529999999995</v>
      </c>
      <c r="L143" s="604"/>
      <c r="M143" s="604"/>
      <c r="N143" s="604"/>
      <c r="O143" s="604"/>
      <c r="P143" s="604"/>
      <c r="Q143" s="604"/>
      <c r="R143" s="604"/>
      <c r="S143" s="604"/>
    </row>
    <row r="144" spans="1:19">
      <c r="A144" s="610" t="s">
        <v>1162</v>
      </c>
      <c r="B144" s="629">
        <v>-3085.2310000000002</v>
      </c>
      <c r="C144" s="629">
        <v>-22.905000000000001</v>
      </c>
      <c r="D144" s="629">
        <v>-382.54700000000003</v>
      </c>
      <c r="E144" s="629">
        <v>-3490.6849999999999</v>
      </c>
      <c r="F144" s="629"/>
      <c r="G144" s="629"/>
      <c r="H144" s="629">
        <v>29.073</v>
      </c>
      <c r="I144" s="629"/>
      <c r="J144" s="609">
        <v>-3461.6120000000001</v>
      </c>
      <c r="L144" s="604"/>
      <c r="M144" s="604"/>
      <c r="N144" s="604"/>
      <c r="O144" s="604"/>
      <c r="P144" s="604"/>
      <c r="Q144" s="604"/>
      <c r="R144" s="604"/>
      <c r="S144" s="604"/>
    </row>
    <row r="145" spans="1:19">
      <c r="A145" s="608" t="s">
        <v>1161</v>
      </c>
      <c r="B145" s="629">
        <v>-44.070999999999998</v>
      </c>
      <c r="C145" s="629">
        <v>0</v>
      </c>
      <c r="D145" s="629">
        <v>0</v>
      </c>
      <c r="E145" s="629">
        <v>-44.070999999999998</v>
      </c>
      <c r="F145" s="629"/>
      <c r="G145" s="629"/>
      <c r="H145" s="629">
        <v>44.070999999999998</v>
      </c>
      <c r="I145" s="629"/>
      <c r="J145" s="609">
        <v>0</v>
      </c>
      <c r="L145" s="604"/>
      <c r="M145" s="604"/>
      <c r="N145" s="604"/>
      <c r="O145" s="604"/>
      <c r="P145" s="604"/>
      <c r="Q145" s="604"/>
      <c r="R145" s="604"/>
      <c r="S145" s="604"/>
    </row>
    <row r="146" spans="1:19">
      <c r="A146" s="608" t="s">
        <v>1160</v>
      </c>
      <c r="B146" s="629">
        <v>10.567</v>
      </c>
      <c r="C146" s="629">
        <v>-106.426</v>
      </c>
      <c r="D146" s="629">
        <v>0</v>
      </c>
      <c r="E146" s="629">
        <v>-95.858000000000004</v>
      </c>
      <c r="F146" s="629"/>
      <c r="G146" s="629"/>
      <c r="H146" s="629">
        <v>0</v>
      </c>
      <c r="I146" s="629"/>
      <c r="J146" s="609">
        <v>-95.858000000000004</v>
      </c>
      <c r="L146" s="604"/>
      <c r="M146" s="604"/>
      <c r="N146" s="604"/>
      <c r="O146" s="604"/>
      <c r="P146" s="604"/>
      <c r="Q146" s="604"/>
      <c r="R146" s="604"/>
      <c r="S146" s="604"/>
    </row>
    <row r="147" spans="1:19">
      <c r="A147" s="608"/>
      <c r="B147" s="607"/>
      <c r="C147" s="607"/>
      <c r="D147" s="607"/>
      <c r="E147" s="607"/>
      <c r="F147" s="607"/>
      <c r="G147" s="607"/>
      <c r="H147" s="607"/>
      <c r="I147" s="607"/>
      <c r="J147" s="607"/>
      <c r="L147" s="604"/>
      <c r="M147" s="604"/>
      <c r="N147" s="604"/>
      <c r="O147" s="604"/>
      <c r="P147" s="604"/>
      <c r="Q147" s="604"/>
      <c r="R147" s="604"/>
      <c r="S147" s="604"/>
    </row>
    <row r="148" spans="1:19" ht="13.5" thickBot="1">
      <c r="A148" s="606" t="s">
        <v>53</v>
      </c>
      <c r="B148" s="605">
        <v>6280.3180000000002</v>
      </c>
      <c r="C148" s="605">
        <v>139.16300000000001</v>
      </c>
      <c r="D148" s="605">
        <v>0</v>
      </c>
      <c r="E148" s="605">
        <v>6419.482</v>
      </c>
      <c r="F148" s="605"/>
      <c r="G148" s="605"/>
      <c r="H148" s="605">
        <v>0</v>
      </c>
      <c r="I148" s="605"/>
      <c r="J148" s="605">
        <v>6419.482</v>
      </c>
      <c r="L148" s="604"/>
      <c r="M148" s="604"/>
      <c r="N148" s="604"/>
      <c r="O148" s="604"/>
      <c r="P148" s="604"/>
      <c r="Q148" s="604"/>
      <c r="R148" s="604"/>
      <c r="S148" s="604"/>
    </row>
    <row r="149" spans="1:19">
      <c r="A149" s="627"/>
      <c r="B149" s="609"/>
      <c r="E149" s="626"/>
      <c r="F149" s="626"/>
      <c r="G149" s="626"/>
    </row>
    <row r="150" spans="1:19">
      <c r="E150" s="626"/>
      <c r="F150" s="626"/>
      <c r="G150" s="626"/>
      <c r="J150" s="626" t="s">
        <v>1189</v>
      </c>
    </row>
    <row r="151" spans="1:19">
      <c r="A151" s="1123" t="s">
        <v>1188</v>
      </c>
      <c r="B151" s="625"/>
      <c r="C151" s="625"/>
      <c r="D151" s="625"/>
      <c r="E151" s="625"/>
      <c r="F151" s="625"/>
      <c r="G151" s="625"/>
      <c r="H151" s="625"/>
      <c r="I151" s="625"/>
      <c r="J151" s="625"/>
    </row>
    <row r="152" spans="1:19">
      <c r="A152" s="1451" t="s">
        <v>1740</v>
      </c>
      <c r="B152" s="1450"/>
      <c r="C152" s="1450"/>
      <c r="D152" s="1450"/>
      <c r="E152" s="1450"/>
      <c r="F152" s="1263"/>
      <c r="G152" s="1263"/>
      <c r="H152" s="1450"/>
      <c r="I152" s="1450"/>
      <c r="J152" s="1450"/>
    </row>
    <row r="153" spans="1:19" ht="17.25" customHeight="1">
      <c r="A153" s="1449"/>
      <c r="B153" s="1445" t="s">
        <v>1186</v>
      </c>
      <c r="C153" s="1445" t="s">
        <v>1185</v>
      </c>
      <c r="D153" s="1445" t="s">
        <v>1184</v>
      </c>
      <c r="E153" s="1445" t="s">
        <v>1183</v>
      </c>
      <c r="F153" s="1445" t="s">
        <v>1182</v>
      </c>
      <c r="G153" s="1445" t="s">
        <v>1181</v>
      </c>
      <c r="H153" s="1445" t="s">
        <v>1180</v>
      </c>
      <c r="I153" s="1445"/>
      <c r="J153" s="1445" t="s">
        <v>1178</v>
      </c>
    </row>
    <row r="154" spans="1:19" ht="17.25" customHeight="1">
      <c r="A154" s="1449"/>
      <c r="B154" s="1447"/>
      <c r="C154" s="1447"/>
      <c r="D154" s="1447"/>
      <c r="E154" s="1446"/>
      <c r="F154" s="1446"/>
      <c r="G154" s="1446"/>
      <c r="H154" s="1446"/>
      <c r="I154" s="1446"/>
      <c r="J154" s="1447"/>
    </row>
    <row r="155" spans="1:19">
      <c r="A155" s="1124"/>
      <c r="B155" s="623"/>
      <c r="C155" s="623"/>
      <c r="D155" s="624"/>
      <c r="E155" s="623"/>
      <c r="F155" s="623"/>
      <c r="G155" s="623"/>
      <c r="H155" s="623"/>
      <c r="I155" s="623"/>
    </row>
    <row r="156" spans="1:19">
      <c r="A156" s="615" t="s">
        <v>19</v>
      </c>
      <c r="B156" s="609">
        <v>26822.532999999999</v>
      </c>
      <c r="C156" s="609">
        <v>2.355</v>
      </c>
      <c r="D156" s="609">
        <v>415.05900000000003</v>
      </c>
      <c r="E156" s="609">
        <v>27239.948</v>
      </c>
      <c r="F156" s="609"/>
      <c r="G156" s="609"/>
      <c r="H156" s="609">
        <v>185.94300000000001</v>
      </c>
      <c r="I156" s="609"/>
      <c r="J156" s="609">
        <v>27425.891</v>
      </c>
      <c r="L156" s="604"/>
      <c r="M156" s="604"/>
      <c r="N156" s="604"/>
      <c r="O156" s="604"/>
      <c r="P156" s="604"/>
      <c r="Q156" s="604"/>
      <c r="R156" s="604"/>
      <c r="S156" s="604"/>
    </row>
    <row r="157" spans="1:19" ht="12.75" customHeight="1">
      <c r="A157" s="622"/>
      <c r="B157" s="607"/>
      <c r="C157" s="607"/>
      <c r="D157" s="607"/>
      <c r="E157" s="607"/>
      <c r="F157" s="607"/>
      <c r="G157" s="607"/>
      <c r="H157" s="607"/>
      <c r="I157" s="607"/>
      <c r="J157" s="607"/>
      <c r="L157" s="604"/>
      <c r="M157" s="604"/>
      <c r="N157" s="604"/>
      <c r="O157" s="604"/>
      <c r="P157" s="604"/>
      <c r="Q157" s="604"/>
      <c r="R157" s="604"/>
      <c r="S157" s="604"/>
    </row>
    <row r="158" spans="1:19">
      <c r="A158" s="613" t="s">
        <v>1177</v>
      </c>
      <c r="B158" s="607">
        <v>15897.78</v>
      </c>
      <c r="C158" s="607">
        <v>2.355</v>
      </c>
      <c r="D158" s="607">
        <v>415.05900000000003</v>
      </c>
      <c r="E158" s="607">
        <v>16315.194</v>
      </c>
      <c r="F158" s="607"/>
      <c r="G158" s="607"/>
      <c r="H158" s="607">
        <v>683.90300000000002</v>
      </c>
      <c r="I158" s="607"/>
      <c r="J158" s="607">
        <v>16999.097000000002</v>
      </c>
      <c r="L158" s="604"/>
      <c r="M158" s="604"/>
      <c r="N158" s="604"/>
      <c r="O158" s="604"/>
      <c r="P158" s="604"/>
      <c r="Q158" s="604"/>
      <c r="R158" s="604"/>
      <c r="S158" s="604"/>
    </row>
    <row r="159" spans="1:19">
      <c r="A159" s="621" t="s">
        <v>1176</v>
      </c>
      <c r="B159" s="630">
        <v>14550.748</v>
      </c>
      <c r="C159" s="630">
        <v>2.355</v>
      </c>
      <c r="D159" s="630">
        <v>0</v>
      </c>
      <c r="E159" s="630">
        <v>14553.102999999999</v>
      </c>
      <c r="F159" s="630"/>
      <c r="G159" s="630"/>
      <c r="H159" s="630">
        <v>707.90300000000002</v>
      </c>
      <c r="I159" s="630"/>
      <c r="J159" s="607">
        <v>15261.007</v>
      </c>
      <c r="L159" s="604"/>
      <c r="M159" s="604"/>
      <c r="N159" s="604"/>
      <c r="O159" s="604"/>
      <c r="P159" s="604"/>
      <c r="Q159" s="604"/>
      <c r="R159" s="604"/>
      <c r="S159" s="604"/>
    </row>
    <row r="160" spans="1:19">
      <c r="A160" s="621" t="s">
        <v>1175</v>
      </c>
      <c r="B160" s="630">
        <v>1347.0309999999999</v>
      </c>
      <c r="C160" s="630">
        <v>0</v>
      </c>
      <c r="D160" s="630">
        <v>415.05900000000003</v>
      </c>
      <c r="E160" s="630">
        <v>1762.09</v>
      </c>
      <c r="F160" s="630"/>
      <c r="G160" s="630"/>
      <c r="H160" s="630">
        <v>-24</v>
      </c>
      <c r="I160" s="630"/>
      <c r="J160" s="607">
        <v>1738.09</v>
      </c>
      <c r="L160" s="604"/>
      <c r="M160" s="604"/>
      <c r="N160" s="604"/>
      <c r="O160" s="604"/>
      <c r="P160" s="604"/>
      <c r="Q160" s="604"/>
      <c r="R160" s="604"/>
      <c r="S160" s="604"/>
    </row>
    <row r="161" spans="1:19">
      <c r="A161" s="613" t="s">
        <v>432</v>
      </c>
      <c r="B161" s="630">
        <v>9304.9760000000006</v>
      </c>
      <c r="C161" s="630">
        <v>0</v>
      </c>
      <c r="D161" s="630">
        <v>0</v>
      </c>
      <c r="E161" s="630">
        <v>9304.9760000000006</v>
      </c>
      <c r="F161" s="630"/>
      <c r="G161" s="630"/>
      <c r="H161" s="630">
        <v>-776.5</v>
      </c>
      <c r="I161" s="630"/>
      <c r="J161" s="607">
        <v>8528.4760000000006</v>
      </c>
      <c r="L161" s="604"/>
      <c r="M161" s="604"/>
      <c r="N161" s="604"/>
      <c r="O161" s="604"/>
      <c r="P161" s="604"/>
      <c r="Q161" s="604"/>
      <c r="R161" s="604"/>
      <c r="S161" s="604"/>
    </row>
    <row r="162" spans="1:19" ht="25.5">
      <c r="A162" s="620" t="s">
        <v>1174</v>
      </c>
      <c r="B162" s="630">
        <v>1178.0150000000001</v>
      </c>
      <c r="C162" s="630">
        <v>0</v>
      </c>
      <c r="D162" s="630">
        <v>0</v>
      </c>
      <c r="E162" s="631">
        <v>1178.0150000000001</v>
      </c>
      <c r="F162" s="630"/>
      <c r="G162" s="630"/>
      <c r="H162" s="630">
        <v>720.30200000000002</v>
      </c>
      <c r="I162" s="630"/>
      <c r="J162" s="607">
        <v>1898.317</v>
      </c>
      <c r="L162" s="604"/>
      <c r="M162" s="604"/>
      <c r="N162" s="604"/>
      <c r="O162" s="604"/>
      <c r="P162" s="604"/>
      <c r="Q162" s="604"/>
      <c r="R162" s="604"/>
      <c r="S162" s="604"/>
    </row>
    <row r="163" spans="1:19">
      <c r="A163" s="613" t="s">
        <v>52</v>
      </c>
      <c r="B163" s="630">
        <v>243.67599999999999</v>
      </c>
      <c r="C163" s="630">
        <v>0</v>
      </c>
      <c r="D163" s="630">
        <v>0</v>
      </c>
      <c r="E163" s="630">
        <v>243.67599999999999</v>
      </c>
      <c r="F163" s="630"/>
      <c r="G163" s="630"/>
      <c r="H163" s="630">
        <v>-243.67599999999999</v>
      </c>
      <c r="I163" s="630"/>
      <c r="J163" s="607">
        <v>0</v>
      </c>
      <c r="L163" s="604"/>
      <c r="M163" s="604"/>
      <c r="N163" s="604"/>
      <c r="O163" s="604"/>
      <c r="P163" s="604"/>
      <c r="Q163" s="604"/>
      <c r="R163" s="604"/>
      <c r="S163" s="604"/>
    </row>
    <row r="164" spans="1:19">
      <c r="A164" s="613" t="s">
        <v>1173</v>
      </c>
      <c r="B164" s="630">
        <v>135.584</v>
      </c>
      <c r="C164" s="630">
        <v>0</v>
      </c>
      <c r="D164" s="630">
        <v>0</v>
      </c>
      <c r="E164" s="630">
        <v>135.584</v>
      </c>
      <c r="F164" s="630"/>
      <c r="G164" s="630"/>
      <c r="H164" s="630">
        <v>-135.584</v>
      </c>
      <c r="I164" s="630"/>
      <c r="J164" s="607">
        <v>0</v>
      </c>
      <c r="L164" s="604"/>
      <c r="M164" s="604"/>
      <c r="N164" s="604"/>
      <c r="O164" s="604"/>
      <c r="P164" s="604"/>
      <c r="Q164" s="604"/>
      <c r="R164" s="604"/>
      <c r="S164" s="604"/>
    </row>
    <row r="165" spans="1:19">
      <c r="A165" s="619" t="s">
        <v>1172</v>
      </c>
      <c r="B165" s="630">
        <v>62.500999999999998</v>
      </c>
      <c r="C165" s="630">
        <v>0</v>
      </c>
      <c r="D165" s="630">
        <v>0</v>
      </c>
      <c r="E165" s="630">
        <v>62.500999999999998</v>
      </c>
      <c r="F165" s="630"/>
      <c r="G165" s="630"/>
      <c r="H165" s="630">
        <v>-62.500999999999998</v>
      </c>
      <c r="I165" s="630"/>
      <c r="J165" s="607">
        <v>0</v>
      </c>
      <c r="L165" s="604"/>
      <c r="M165" s="604"/>
      <c r="N165" s="604"/>
      <c r="O165" s="604"/>
      <c r="P165" s="604"/>
      <c r="Q165" s="604"/>
      <c r="R165" s="604"/>
      <c r="S165" s="604"/>
    </row>
    <row r="166" spans="1:19" ht="12.75" customHeight="1">
      <c r="A166" s="618"/>
      <c r="B166" s="630"/>
      <c r="C166" s="630"/>
      <c r="D166" s="630"/>
      <c r="E166" s="630"/>
      <c r="F166" s="630"/>
      <c r="G166" s="630"/>
      <c r="H166" s="630"/>
      <c r="I166" s="630"/>
      <c r="J166" s="607"/>
      <c r="L166" s="604"/>
      <c r="M166" s="604"/>
      <c r="N166" s="604"/>
      <c r="O166" s="604"/>
      <c r="P166" s="604"/>
      <c r="Q166" s="604"/>
      <c r="R166" s="604"/>
      <c r="S166" s="604"/>
    </row>
    <row r="167" spans="1:19">
      <c r="A167" s="614" t="s">
        <v>1171</v>
      </c>
      <c r="B167" s="629">
        <v>-3135.1329999999998</v>
      </c>
      <c r="C167" s="629">
        <v>0</v>
      </c>
      <c r="D167" s="629">
        <v>0</v>
      </c>
      <c r="E167" s="629">
        <v>-3135.1329999999998</v>
      </c>
      <c r="F167" s="629"/>
      <c r="G167" s="629"/>
      <c r="H167" s="629">
        <v>-652.38499999999999</v>
      </c>
      <c r="I167" s="629"/>
      <c r="J167" s="609">
        <v>-3787.518</v>
      </c>
      <c r="L167" s="604"/>
      <c r="M167" s="604"/>
      <c r="N167" s="604"/>
      <c r="O167" s="604"/>
      <c r="P167" s="604"/>
      <c r="Q167" s="604"/>
      <c r="R167" s="604"/>
      <c r="S167" s="604"/>
    </row>
    <row r="168" spans="1:19">
      <c r="A168" s="613" t="s">
        <v>49</v>
      </c>
      <c r="B168" s="630">
        <v>-3910.8310000000001</v>
      </c>
      <c r="C168" s="630">
        <v>0</v>
      </c>
      <c r="D168" s="630">
        <v>0</v>
      </c>
      <c r="E168" s="631">
        <v>-3910.8310000000001</v>
      </c>
      <c r="F168" s="630"/>
      <c r="G168" s="630"/>
      <c r="H168" s="630">
        <v>-200.102</v>
      </c>
      <c r="I168" s="630"/>
      <c r="J168" s="607">
        <v>-4110.9340000000002</v>
      </c>
      <c r="L168" s="604"/>
      <c r="M168" s="604"/>
      <c r="N168" s="604"/>
      <c r="O168" s="604"/>
      <c r="P168" s="604"/>
      <c r="Q168" s="604"/>
      <c r="R168" s="604"/>
      <c r="S168" s="604"/>
    </row>
    <row r="169" spans="1:19">
      <c r="A169" s="617"/>
      <c r="B169" s="630"/>
      <c r="C169" s="630"/>
      <c r="D169" s="630"/>
      <c r="E169" s="631"/>
      <c r="F169" s="630"/>
      <c r="G169" s="630"/>
      <c r="H169" s="630"/>
      <c r="I169" s="630"/>
      <c r="J169" s="607"/>
      <c r="L169" s="604"/>
      <c r="M169" s="604"/>
      <c r="N169" s="604"/>
      <c r="O169" s="604"/>
      <c r="P169" s="604"/>
      <c r="Q169" s="604"/>
      <c r="R169" s="604"/>
      <c r="S169" s="604"/>
    </row>
    <row r="170" spans="1:19">
      <c r="A170" s="617" t="s">
        <v>1170</v>
      </c>
      <c r="B170" s="630">
        <v>0</v>
      </c>
      <c r="C170" s="630">
        <v>0</v>
      </c>
      <c r="D170" s="630">
        <v>0</v>
      </c>
      <c r="E170" s="631">
        <v>0</v>
      </c>
      <c r="F170" s="630"/>
      <c r="G170" s="630"/>
      <c r="H170" s="630">
        <v>-187.21299999999999</v>
      </c>
      <c r="I170" s="630"/>
      <c r="J170" s="607">
        <v>-187.21299999999999</v>
      </c>
      <c r="L170" s="604"/>
      <c r="M170" s="604"/>
      <c r="N170" s="604"/>
      <c r="O170" s="604"/>
      <c r="P170" s="604"/>
      <c r="Q170" s="604"/>
      <c r="R170" s="604"/>
      <c r="S170" s="604"/>
    </row>
    <row r="171" spans="1:19">
      <c r="A171" s="616" t="s">
        <v>1169</v>
      </c>
      <c r="B171" s="630">
        <v>0</v>
      </c>
      <c r="C171" s="630">
        <v>0</v>
      </c>
      <c r="D171" s="630">
        <v>0</v>
      </c>
      <c r="E171" s="631">
        <v>0</v>
      </c>
      <c r="F171" s="630"/>
      <c r="G171" s="630"/>
      <c r="H171" s="630">
        <v>-284.33499999999998</v>
      </c>
      <c r="I171" s="630"/>
      <c r="J171" s="607">
        <v>-284.33499999999998</v>
      </c>
      <c r="L171" s="604"/>
      <c r="M171" s="604"/>
      <c r="N171" s="604"/>
      <c r="O171" s="604"/>
      <c r="P171" s="604"/>
      <c r="Q171" s="604"/>
      <c r="R171" s="604"/>
      <c r="S171" s="604"/>
    </row>
    <row r="172" spans="1:19">
      <c r="A172" s="613" t="s">
        <v>1168</v>
      </c>
      <c r="B172" s="630">
        <v>775.697</v>
      </c>
      <c r="C172" s="630">
        <v>0</v>
      </c>
      <c r="D172" s="630">
        <v>0</v>
      </c>
      <c r="E172" s="631">
        <v>775.697</v>
      </c>
      <c r="F172" s="630"/>
      <c r="G172" s="630"/>
      <c r="H172" s="630">
        <v>19.266999999999999</v>
      </c>
      <c r="I172" s="630"/>
      <c r="J172" s="607">
        <v>794.96400000000006</v>
      </c>
      <c r="L172" s="604"/>
      <c r="M172" s="604"/>
      <c r="N172" s="604"/>
      <c r="O172" s="604"/>
      <c r="P172" s="604"/>
      <c r="Q172" s="604"/>
      <c r="R172" s="604"/>
      <c r="S172" s="604"/>
    </row>
    <row r="173" spans="1:19">
      <c r="A173" s="614" t="s">
        <v>1167</v>
      </c>
      <c r="B173" s="629">
        <v>-279.34699999999998</v>
      </c>
      <c r="C173" s="630">
        <v>0</v>
      </c>
      <c r="D173" s="630">
        <v>0</v>
      </c>
      <c r="E173" s="629">
        <v>-279.34699999999998</v>
      </c>
      <c r="F173" s="629"/>
      <c r="G173" s="629"/>
      <c r="H173" s="629">
        <v>0</v>
      </c>
      <c r="I173" s="629"/>
      <c r="J173" s="609">
        <v>-279.34699999999998</v>
      </c>
      <c r="L173" s="604"/>
      <c r="M173" s="604"/>
      <c r="N173" s="604"/>
      <c r="O173" s="604"/>
      <c r="P173" s="604"/>
      <c r="Q173" s="604"/>
      <c r="R173" s="604"/>
      <c r="S173" s="604"/>
    </row>
    <row r="174" spans="1:19" ht="12.75" customHeight="1">
      <c r="A174" s="615"/>
      <c r="B174" s="630"/>
      <c r="C174" s="630"/>
      <c r="D174" s="630"/>
      <c r="E174" s="630"/>
      <c r="F174" s="630"/>
      <c r="G174" s="630"/>
      <c r="H174" s="630"/>
      <c r="I174" s="630"/>
      <c r="J174" s="607"/>
      <c r="L174" s="604"/>
      <c r="M174" s="604"/>
      <c r="N174" s="604"/>
      <c r="O174" s="604"/>
      <c r="P174" s="604"/>
      <c r="Q174" s="604"/>
      <c r="R174" s="604"/>
      <c r="S174" s="604"/>
    </row>
    <row r="175" spans="1:19">
      <c r="A175" s="614" t="s">
        <v>427</v>
      </c>
      <c r="B175" s="629">
        <v>-14008.999</v>
      </c>
      <c r="C175" s="629">
        <v>266.14100000000002</v>
      </c>
      <c r="D175" s="629">
        <v>-32.511000000000003</v>
      </c>
      <c r="E175" s="629">
        <v>-13775.369000000001</v>
      </c>
      <c r="F175" s="629"/>
      <c r="G175" s="629"/>
      <c r="H175" s="629">
        <v>393.29700000000003</v>
      </c>
      <c r="I175" s="629"/>
      <c r="J175" s="609">
        <v>-13382.072</v>
      </c>
      <c r="L175" s="604"/>
      <c r="M175" s="604"/>
      <c r="N175" s="604"/>
      <c r="O175" s="604"/>
      <c r="P175" s="604"/>
      <c r="Q175" s="604"/>
      <c r="R175" s="604"/>
      <c r="S175" s="604"/>
    </row>
    <row r="176" spans="1:19">
      <c r="A176" s="613" t="s">
        <v>1166</v>
      </c>
      <c r="B176" s="630">
        <v>-12334.79</v>
      </c>
      <c r="C176" s="630">
        <v>266.14100000000002</v>
      </c>
      <c r="D176" s="630">
        <v>0</v>
      </c>
      <c r="E176" s="631">
        <v>-12068.648999999999</v>
      </c>
      <c r="F176" s="630"/>
      <c r="G176" s="630"/>
      <c r="H176" s="630">
        <v>392.29500000000002</v>
      </c>
      <c r="I176" s="630"/>
      <c r="J176" s="607">
        <v>-11676.352999999999</v>
      </c>
      <c r="L176" s="604"/>
      <c r="M176" s="604"/>
      <c r="N176" s="604"/>
      <c r="O176" s="604"/>
      <c r="P176" s="604"/>
      <c r="Q176" s="604"/>
      <c r="R176" s="604"/>
      <c r="S176" s="604"/>
    </row>
    <row r="177" spans="1:19">
      <c r="A177" s="613" t="s">
        <v>1165</v>
      </c>
      <c r="B177" s="630">
        <v>-1657.0909999999999</v>
      </c>
      <c r="C177" s="630">
        <v>0</v>
      </c>
      <c r="D177" s="630">
        <v>-32.511000000000003</v>
      </c>
      <c r="E177" s="631">
        <v>-1689.6030000000001</v>
      </c>
      <c r="F177" s="630"/>
      <c r="G177" s="630"/>
      <c r="H177" s="630">
        <v>1.0009999999999999</v>
      </c>
      <c r="I177" s="630"/>
      <c r="J177" s="607">
        <v>-1688.6010000000001</v>
      </c>
      <c r="L177" s="604"/>
      <c r="M177" s="604"/>
      <c r="N177" s="604"/>
      <c r="O177" s="604"/>
      <c r="P177" s="604"/>
      <c r="Q177" s="604"/>
      <c r="R177" s="604"/>
      <c r="S177" s="604"/>
    </row>
    <row r="178" spans="1:19">
      <c r="A178" s="613" t="s">
        <v>1164</v>
      </c>
      <c r="B178" s="630">
        <v>-17.116</v>
      </c>
      <c r="C178" s="630">
        <v>0</v>
      </c>
      <c r="D178" s="630">
        <v>0</v>
      </c>
      <c r="E178" s="631">
        <v>-17.116</v>
      </c>
      <c r="F178" s="630"/>
      <c r="G178" s="630"/>
      <c r="H178" s="630">
        <v>0</v>
      </c>
      <c r="I178" s="630"/>
      <c r="J178" s="607">
        <v>-17.116</v>
      </c>
      <c r="L178" s="604"/>
      <c r="M178" s="604"/>
      <c r="N178" s="604"/>
      <c r="O178" s="604"/>
      <c r="P178" s="604"/>
      <c r="Q178" s="604"/>
      <c r="R178" s="604"/>
      <c r="S178" s="604"/>
    </row>
    <row r="179" spans="1:19">
      <c r="A179" s="611"/>
      <c r="B179" s="630"/>
      <c r="C179" s="630"/>
      <c r="D179" s="630"/>
      <c r="E179" s="630"/>
      <c r="F179" s="630"/>
      <c r="G179" s="630"/>
      <c r="H179" s="630"/>
      <c r="I179" s="630"/>
      <c r="J179" s="607"/>
      <c r="L179" s="604"/>
      <c r="M179" s="604"/>
      <c r="N179" s="604"/>
      <c r="O179" s="604"/>
      <c r="P179" s="604"/>
      <c r="Q179" s="604"/>
      <c r="R179" s="604"/>
      <c r="S179" s="604"/>
    </row>
    <row r="180" spans="1:19">
      <c r="A180" s="608" t="s">
        <v>1163</v>
      </c>
      <c r="B180" s="629">
        <v>9399.0529999999999</v>
      </c>
      <c r="C180" s="629">
        <v>268.49599999999998</v>
      </c>
      <c r="D180" s="629">
        <v>382.54700000000003</v>
      </c>
      <c r="E180" s="629">
        <v>10050.097</v>
      </c>
      <c r="F180" s="629"/>
      <c r="G180" s="629"/>
      <c r="H180" s="629">
        <v>-73.144000000000005</v>
      </c>
      <c r="I180" s="629"/>
      <c r="J180" s="609">
        <v>9976.9529999999995</v>
      </c>
      <c r="L180" s="604"/>
      <c r="M180" s="604"/>
      <c r="N180" s="604"/>
      <c r="O180" s="604"/>
      <c r="P180" s="604"/>
      <c r="Q180" s="604"/>
      <c r="R180" s="604"/>
      <c r="S180" s="604"/>
    </row>
    <row r="181" spans="1:19">
      <c r="A181" s="610" t="s">
        <v>1162</v>
      </c>
      <c r="B181" s="629">
        <v>-3085.2310000000002</v>
      </c>
      <c r="C181" s="629">
        <v>-22.905000000000001</v>
      </c>
      <c r="D181" s="629">
        <v>-382.54700000000003</v>
      </c>
      <c r="E181" s="629">
        <v>-3490.6849999999999</v>
      </c>
      <c r="F181" s="629"/>
      <c r="G181" s="629"/>
      <c r="H181" s="629">
        <v>29.073</v>
      </c>
      <c r="I181" s="629"/>
      <c r="J181" s="609">
        <v>-3461.6120000000001</v>
      </c>
      <c r="L181" s="604"/>
      <c r="M181" s="604"/>
      <c r="N181" s="604"/>
      <c r="O181" s="604"/>
      <c r="P181" s="604"/>
      <c r="Q181" s="604"/>
      <c r="R181" s="604"/>
      <c r="S181" s="604"/>
    </row>
    <row r="182" spans="1:19">
      <c r="A182" s="608" t="s">
        <v>1161</v>
      </c>
      <c r="B182" s="629">
        <v>-44.070999999999998</v>
      </c>
      <c r="C182" s="629">
        <v>0</v>
      </c>
      <c r="D182" s="629">
        <v>0</v>
      </c>
      <c r="E182" s="629">
        <v>-44.070999999999998</v>
      </c>
      <c r="F182" s="629"/>
      <c r="G182" s="629"/>
      <c r="H182" s="629">
        <v>44.070999999999998</v>
      </c>
      <c r="I182" s="629"/>
      <c r="J182" s="609">
        <v>0</v>
      </c>
      <c r="L182" s="604"/>
      <c r="M182" s="604"/>
      <c r="N182" s="604"/>
      <c r="O182" s="604"/>
      <c r="P182" s="604"/>
      <c r="Q182" s="604"/>
      <c r="R182" s="604"/>
      <c r="S182" s="604"/>
    </row>
    <row r="183" spans="1:19">
      <c r="A183" s="608" t="s">
        <v>1160</v>
      </c>
      <c r="B183" s="629">
        <v>10.567</v>
      </c>
      <c r="C183" s="629">
        <v>-106.426</v>
      </c>
      <c r="D183" s="629">
        <v>0</v>
      </c>
      <c r="E183" s="629">
        <v>-95.858000000000004</v>
      </c>
      <c r="F183" s="629"/>
      <c r="G183" s="629"/>
      <c r="H183" s="629">
        <v>0</v>
      </c>
      <c r="I183" s="629"/>
      <c r="J183" s="609">
        <v>-95.858000000000004</v>
      </c>
      <c r="L183" s="604"/>
      <c r="M183" s="604"/>
      <c r="N183" s="604"/>
      <c r="O183" s="604"/>
      <c r="P183" s="604"/>
      <c r="Q183" s="604"/>
      <c r="R183" s="604"/>
      <c r="S183" s="604"/>
    </row>
    <row r="184" spans="1:19">
      <c r="A184" s="608" t="s">
        <v>1612</v>
      </c>
      <c r="B184" s="607"/>
      <c r="C184" s="607"/>
      <c r="D184" s="607"/>
      <c r="E184" s="607"/>
      <c r="F184" s="607"/>
      <c r="G184" s="607"/>
      <c r="H184" s="607"/>
      <c r="I184" s="629"/>
      <c r="J184" s="609"/>
      <c r="L184" s="604"/>
      <c r="M184" s="604"/>
      <c r="N184" s="604"/>
      <c r="O184" s="604"/>
      <c r="P184" s="604"/>
      <c r="Q184" s="604"/>
      <c r="R184" s="604"/>
      <c r="S184" s="604"/>
    </row>
    <row r="185" spans="1:19" ht="13.5" thickBot="1">
      <c r="A185" s="606" t="s">
        <v>53</v>
      </c>
      <c r="B185" s="605">
        <v>6280.3180000000002</v>
      </c>
      <c r="C185" s="605">
        <v>139.16300000000001</v>
      </c>
      <c r="D185" s="605">
        <v>0</v>
      </c>
      <c r="E185" s="605">
        <v>6419.482</v>
      </c>
      <c r="F185" s="605"/>
      <c r="G185" s="605"/>
      <c r="H185" s="605">
        <v>0</v>
      </c>
      <c r="I185" s="605"/>
      <c r="J185" s="605">
        <v>6419.482</v>
      </c>
      <c r="L185" s="604"/>
      <c r="M185" s="604"/>
      <c r="N185" s="604"/>
      <c r="O185" s="604"/>
      <c r="P185" s="604"/>
      <c r="Q185" s="604"/>
      <c r="R185" s="604"/>
      <c r="S185" s="604"/>
    </row>
    <row r="186" spans="1:19">
      <c r="A186" s="1124"/>
      <c r="B186" s="603"/>
      <c r="C186" s="603"/>
      <c r="D186" s="603"/>
      <c r="E186" s="603"/>
      <c r="F186" s="603"/>
      <c r="G186" s="603"/>
      <c r="J186" s="602"/>
    </row>
  </sheetData>
  <mergeCells count="60">
    <mergeCell ref="A152:A154"/>
    <mergeCell ref="B152:E152"/>
    <mergeCell ref="H152:J152"/>
    <mergeCell ref="B153:B154"/>
    <mergeCell ref="C153:C154"/>
    <mergeCell ref="D153:D154"/>
    <mergeCell ref="E153:E154"/>
    <mergeCell ref="F153:F154"/>
    <mergeCell ref="G153:G154"/>
    <mergeCell ref="H153:H154"/>
    <mergeCell ref="I153:I154"/>
    <mergeCell ref="J153:J154"/>
    <mergeCell ref="A115:A117"/>
    <mergeCell ref="B115:E115"/>
    <mergeCell ref="H115:J115"/>
    <mergeCell ref="B116:B117"/>
    <mergeCell ref="C116:C117"/>
    <mergeCell ref="D116:D117"/>
    <mergeCell ref="E116:E117"/>
    <mergeCell ref="F116:F117"/>
    <mergeCell ref="G116:G117"/>
    <mergeCell ref="H116:H117"/>
    <mergeCell ref="I116:I117"/>
    <mergeCell ref="J116:J117"/>
    <mergeCell ref="H42:H43"/>
    <mergeCell ref="I42:I43"/>
    <mergeCell ref="J42:J43"/>
    <mergeCell ref="E79:E80"/>
    <mergeCell ref="F79:F80"/>
    <mergeCell ref="G79:G80"/>
    <mergeCell ref="H79:H80"/>
    <mergeCell ref="I79:I80"/>
    <mergeCell ref="A78:A80"/>
    <mergeCell ref="B78:E78"/>
    <mergeCell ref="H78:J78"/>
    <mergeCell ref="B79:B80"/>
    <mergeCell ref="C79:C80"/>
    <mergeCell ref="D79:D80"/>
    <mergeCell ref="J79:J80"/>
    <mergeCell ref="J5:J6"/>
    <mergeCell ref="A41:A43"/>
    <mergeCell ref="B41:E41"/>
    <mergeCell ref="H41:J41"/>
    <mergeCell ref="B42:B43"/>
    <mergeCell ref="C42:C43"/>
    <mergeCell ref="D42:D43"/>
    <mergeCell ref="E42:E43"/>
    <mergeCell ref="F42:F43"/>
    <mergeCell ref="A4:A6"/>
    <mergeCell ref="B4:E4"/>
    <mergeCell ref="H4:J4"/>
    <mergeCell ref="B5:B6"/>
    <mergeCell ref="C5:C6"/>
    <mergeCell ref="D5:D6"/>
    <mergeCell ref="G42:G43"/>
    <mergeCell ref="E5:E6"/>
    <mergeCell ref="F5:F6"/>
    <mergeCell ref="G5:G6"/>
    <mergeCell ref="H5:H6"/>
    <mergeCell ref="I5:I6"/>
  </mergeCells>
  <printOptions horizontalCentered="1" verticalCentered="1"/>
  <pageMargins left="0" right="0" top="0" bottom="0" header="0" footer="0"/>
  <pageSetup paperSize="9" scale="77" orientation="landscape" horizontalDpi="1200" verticalDpi="1200" r:id="rId1"/>
  <headerFooter alignWithMargins="0"/>
  <rowBreaks count="4" manualBreakCount="4">
    <brk id="37" max="8" man="1"/>
    <brk id="74" max="8" man="1"/>
    <brk id="111" max="8" man="1"/>
    <brk id="149" max="8" man="1"/>
  </rowBreaks>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08080"/>
  </sheetPr>
  <dimension ref="A1:T186"/>
  <sheetViews>
    <sheetView showGridLines="0" topLeftCell="A2" zoomScaleNormal="100" workbookViewId="0">
      <selection activeCell="A4" sqref="A4:A6"/>
    </sheetView>
  </sheetViews>
  <sheetFormatPr defaultRowHeight="12.75"/>
  <cols>
    <col min="1" max="1" width="60" style="1122" customWidth="1"/>
    <col min="2" max="2" width="16.28515625" style="602" customWidth="1"/>
    <col min="3" max="3" width="14.28515625" style="602" customWidth="1"/>
    <col min="4" max="7" width="15.140625" style="602" customWidth="1"/>
    <col min="8" max="8" width="15.140625" style="1122" customWidth="1"/>
    <col min="9" max="9" width="15.140625" style="1122" hidden="1" customWidth="1"/>
    <col min="10" max="10" width="15.140625" style="1122" customWidth="1"/>
    <col min="11" max="11" width="9.140625" style="1122"/>
    <col min="12" max="12" width="15.140625" style="1122" customWidth="1"/>
    <col min="13" max="16384" width="9.140625" style="1122"/>
  </cols>
  <sheetData>
    <row r="1" spans="1:15" ht="12.75" customHeight="1"/>
    <row r="2" spans="1:15" ht="19.5" customHeight="1">
      <c r="E2" s="626"/>
      <c r="F2" s="626"/>
      <c r="G2" s="626"/>
      <c r="J2" s="626" t="s">
        <v>1189</v>
      </c>
    </row>
    <row r="3" spans="1:15" ht="12.75" customHeight="1">
      <c r="A3" s="1123" t="s">
        <v>1188</v>
      </c>
      <c r="B3" s="625"/>
      <c r="C3" s="625"/>
      <c r="D3" s="625"/>
      <c r="E3" s="625"/>
      <c r="F3" s="625"/>
      <c r="G3" s="625"/>
      <c r="H3" s="625"/>
      <c r="I3" s="625"/>
      <c r="J3" s="625"/>
    </row>
    <row r="4" spans="1:15" ht="12.75" customHeight="1">
      <c r="A4" s="1448" t="s">
        <v>1206</v>
      </c>
      <c r="B4" s="1450"/>
      <c r="C4" s="1450"/>
      <c r="D4" s="1450"/>
      <c r="E4" s="1450"/>
      <c r="F4" s="1263"/>
      <c r="G4" s="1263"/>
      <c r="H4" s="1450"/>
      <c r="I4" s="1450"/>
      <c r="J4" s="1450"/>
    </row>
    <row r="5" spans="1:15" ht="17.25" customHeight="1">
      <c r="A5" s="1449"/>
      <c r="B5" s="1445" t="s">
        <v>1186</v>
      </c>
      <c r="C5" s="1445" t="s">
        <v>1185</v>
      </c>
      <c r="D5" s="1445" t="s">
        <v>1184</v>
      </c>
      <c r="E5" s="1445" t="s">
        <v>1183</v>
      </c>
      <c r="F5" s="1445" t="s">
        <v>1182</v>
      </c>
      <c r="G5" s="1445" t="s">
        <v>1181</v>
      </c>
      <c r="H5" s="1445" t="s">
        <v>1180</v>
      </c>
      <c r="I5" s="1445"/>
      <c r="J5" s="1445" t="s">
        <v>1178</v>
      </c>
    </row>
    <row r="6" spans="1:15" ht="17.25" customHeight="1">
      <c r="A6" s="1449"/>
      <c r="B6" s="1447"/>
      <c r="C6" s="1447"/>
      <c r="D6" s="1447"/>
      <c r="E6" s="1446"/>
      <c r="F6" s="1446"/>
      <c r="G6" s="1446"/>
      <c r="H6" s="1446"/>
      <c r="I6" s="1446"/>
      <c r="J6" s="1447"/>
    </row>
    <row r="7" spans="1:15" ht="12.75" customHeight="1">
      <c r="A7" s="1124"/>
      <c r="B7" s="623"/>
      <c r="C7" s="623"/>
      <c r="D7" s="624"/>
      <c r="E7" s="623"/>
      <c r="F7" s="623"/>
      <c r="G7" s="623"/>
      <c r="H7" s="623"/>
      <c r="I7" s="623"/>
      <c r="J7" s="623"/>
    </row>
    <row r="8" spans="1:15" ht="12.75" customHeight="1">
      <c r="A8" s="615" t="s">
        <v>19</v>
      </c>
      <c r="B8" s="609">
        <v>24690.696</v>
      </c>
      <c r="C8" s="609">
        <v>458.82</v>
      </c>
      <c r="D8" s="609">
        <v>2213.5659999999998</v>
      </c>
      <c r="E8" s="609">
        <v>27363.082999999999</v>
      </c>
      <c r="F8" s="609"/>
      <c r="G8" s="609"/>
      <c r="H8" s="609">
        <v>475.65</v>
      </c>
      <c r="I8" s="609">
        <v>0</v>
      </c>
      <c r="J8" s="609">
        <v>27838.734</v>
      </c>
      <c r="L8" s="609"/>
      <c r="M8" s="609"/>
      <c r="O8" s="609"/>
    </row>
    <row r="9" spans="1:15" ht="12.75" customHeight="1">
      <c r="A9" s="622"/>
      <c r="B9" s="607"/>
      <c r="C9" s="607"/>
      <c r="D9" s="607"/>
      <c r="E9" s="607"/>
      <c r="F9" s="607"/>
      <c r="G9" s="607"/>
      <c r="H9" s="607"/>
      <c r="I9" s="607"/>
      <c r="J9" s="607"/>
      <c r="L9" s="607"/>
      <c r="M9" s="607"/>
      <c r="O9" s="607"/>
    </row>
    <row r="10" spans="1:15" ht="12.75" customHeight="1">
      <c r="A10" s="613" t="s">
        <v>1177</v>
      </c>
      <c r="B10" s="607">
        <v>13749.49</v>
      </c>
      <c r="C10" s="607">
        <v>-156.59399999999999</v>
      </c>
      <c r="D10" s="607">
        <v>2213.5659999999998</v>
      </c>
      <c r="E10" s="607">
        <v>15806.463</v>
      </c>
      <c r="F10" s="607"/>
      <c r="G10" s="607"/>
      <c r="H10" s="607">
        <v>1134.3879999999999</v>
      </c>
      <c r="I10" s="607">
        <v>0</v>
      </c>
      <c r="J10" s="607">
        <v>16940.850999999999</v>
      </c>
      <c r="L10" s="607"/>
      <c r="M10" s="607"/>
      <c r="O10" s="607"/>
    </row>
    <row r="11" spans="1:15" ht="12.75" customHeight="1">
      <c r="A11" s="621" t="s">
        <v>1176</v>
      </c>
      <c r="B11" s="607">
        <v>14525.598</v>
      </c>
      <c r="C11" s="607">
        <v>-156.59399999999999</v>
      </c>
      <c r="D11" s="607">
        <v>0</v>
      </c>
      <c r="E11" s="607">
        <v>14369.004000000001</v>
      </c>
      <c r="F11" s="607"/>
      <c r="G11" s="607"/>
      <c r="H11" s="607">
        <v>1134.3879999999999</v>
      </c>
      <c r="I11" s="607">
        <v>0</v>
      </c>
      <c r="J11" s="607">
        <v>15503.392</v>
      </c>
      <c r="L11" s="607"/>
      <c r="M11" s="607"/>
      <c r="O11" s="607"/>
    </row>
    <row r="12" spans="1:15" ht="12.75" customHeight="1">
      <c r="A12" s="621" t="s">
        <v>1175</v>
      </c>
      <c r="B12" s="607">
        <v>-776.10699999999997</v>
      </c>
      <c r="C12" s="607">
        <v>0</v>
      </c>
      <c r="D12" s="607">
        <v>2213.5659999999998</v>
      </c>
      <c r="E12" s="607">
        <v>1437.4580000000001</v>
      </c>
      <c r="F12" s="607"/>
      <c r="G12" s="607"/>
      <c r="H12" s="607">
        <v>0</v>
      </c>
      <c r="I12" s="607">
        <v>0</v>
      </c>
      <c r="J12" s="607">
        <v>1437.4580000000001</v>
      </c>
      <c r="L12" s="607"/>
      <c r="M12" s="607"/>
      <c r="O12" s="607"/>
    </row>
    <row r="13" spans="1:15" ht="12.75" customHeight="1">
      <c r="A13" s="613" t="s">
        <v>432</v>
      </c>
      <c r="B13" s="607">
        <v>9462.9959999999992</v>
      </c>
      <c r="C13" s="607">
        <v>0</v>
      </c>
      <c r="D13" s="607">
        <v>0</v>
      </c>
      <c r="E13" s="607">
        <v>9462.9959999999992</v>
      </c>
      <c r="F13" s="607"/>
      <c r="G13" s="607"/>
      <c r="H13" s="607">
        <v>-688.43899999999996</v>
      </c>
      <c r="I13" s="607">
        <v>0</v>
      </c>
      <c r="J13" s="607">
        <v>8774.5560000000005</v>
      </c>
      <c r="L13" s="607"/>
      <c r="M13" s="607"/>
      <c r="O13" s="607"/>
    </row>
    <row r="14" spans="1:15" ht="25.5" customHeight="1">
      <c r="A14" s="620" t="s">
        <v>1174</v>
      </c>
      <c r="B14" s="607">
        <v>1767.9459999999999</v>
      </c>
      <c r="C14" s="607">
        <v>-276.08199999999999</v>
      </c>
      <c r="D14" s="607">
        <v>0</v>
      </c>
      <c r="E14" s="612">
        <v>1491.864</v>
      </c>
      <c r="F14" s="607"/>
      <c r="G14" s="607"/>
      <c r="H14" s="607">
        <v>631.46100000000001</v>
      </c>
      <c r="I14" s="607">
        <v>0</v>
      </c>
      <c r="J14" s="607">
        <v>2123.326</v>
      </c>
      <c r="L14" s="607"/>
      <c r="M14" s="607"/>
      <c r="O14" s="607"/>
    </row>
    <row r="15" spans="1:15" ht="12.75" customHeight="1">
      <c r="A15" s="613" t="s">
        <v>52</v>
      </c>
      <c r="B15" s="607">
        <v>-526.14499999999998</v>
      </c>
      <c r="C15" s="607">
        <v>891.49699999999996</v>
      </c>
      <c r="D15" s="607">
        <v>0</v>
      </c>
      <c r="E15" s="607">
        <v>365.351</v>
      </c>
      <c r="F15" s="607"/>
      <c r="G15" s="607"/>
      <c r="H15" s="607">
        <v>-365.351</v>
      </c>
      <c r="I15" s="607">
        <v>0</v>
      </c>
      <c r="J15" s="607">
        <v>0</v>
      </c>
      <c r="L15" s="607"/>
      <c r="M15" s="607"/>
      <c r="O15" s="607"/>
    </row>
    <row r="16" spans="1:15" ht="12.75" customHeight="1">
      <c r="A16" s="613" t="s">
        <v>1173</v>
      </c>
      <c r="B16" s="607">
        <v>198.125</v>
      </c>
      <c r="C16" s="607">
        <v>0</v>
      </c>
      <c r="D16" s="607">
        <v>0</v>
      </c>
      <c r="E16" s="607">
        <v>198.125</v>
      </c>
      <c r="F16" s="607"/>
      <c r="G16" s="607"/>
      <c r="H16" s="607">
        <v>-198.125</v>
      </c>
      <c r="I16" s="607">
        <v>0</v>
      </c>
      <c r="J16" s="607">
        <v>0</v>
      </c>
      <c r="L16" s="607"/>
      <c r="M16" s="607"/>
      <c r="O16" s="607"/>
    </row>
    <row r="17" spans="1:15" ht="12.75" customHeight="1">
      <c r="A17" s="619" t="s">
        <v>1172</v>
      </c>
      <c r="B17" s="607">
        <v>38.281999999999996</v>
      </c>
      <c r="C17" s="607">
        <v>0</v>
      </c>
      <c r="D17" s="607">
        <v>0</v>
      </c>
      <c r="E17" s="607">
        <v>38.281999999999996</v>
      </c>
      <c r="F17" s="607"/>
      <c r="G17" s="607"/>
      <c r="H17" s="607">
        <v>-38.281999999999996</v>
      </c>
      <c r="I17" s="607">
        <v>0</v>
      </c>
      <c r="J17" s="607">
        <v>0</v>
      </c>
      <c r="L17" s="607"/>
      <c r="M17" s="607"/>
      <c r="O17" s="607"/>
    </row>
    <row r="18" spans="1:15" ht="12.75" customHeight="1">
      <c r="A18" s="618"/>
      <c r="B18" s="607"/>
      <c r="C18" s="607"/>
      <c r="D18" s="607"/>
      <c r="E18" s="607"/>
      <c r="F18" s="607"/>
      <c r="G18" s="607"/>
      <c r="H18" s="607"/>
      <c r="I18" s="607"/>
      <c r="J18" s="607"/>
      <c r="L18" s="607"/>
      <c r="M18" s="607"/>
      <c r="O18" s="607"/>
    </row>
    <row r="19" spans="1:15" ht="12.75" customHeight="1">
      <c r="A19" s="614" t="s">
        <v>1171</v>
      </c>
      <c r="B19" s="609">
        <v>-3250.105</v>
      </c>
      <c r="C19" s="609">
        <v>0</v>
      </c>
      <c r="D19" s="609">
        <v>0</v>
      </c>
      <c r="E19" s="609">
        <v>-3250.105</v>
      </c>
      <c r="F19" s="609"/>
      <c r="G19" s="609"/>
      <c r="H19" s="609">
        <v>-1007.155</v>
      </c>
      <c r="I19" s="609">
        <v>0</v>
      </c>
      <c r="J19" s="609">
        <v>-4257.2610000000004</v>
      </c>
      <c r="L19" s="609"/>
      <c r="M19" s="609"/>
      <c r="O19" s="607"/>
    </row>
    <row r="20" spans="1:15" ht="12.75" customHeight="1">
      <c r="A20" s="613" t="s">
        <v>49</v>
      </c>
      <c r="B20" s="607">
        <v>-4205.2479999999996</v>
      </c>
      <c r="C20" s="607">
        <v>0</v>
      </c>
      <c r="D20" s="607">
        <v>0</v>
      </c>
      <c r="E20" s="612">
        <v>-4205.2479999999996</v>
      </c>
      <c r="F20" s="607"/>
      <c r="G20" s="607"/>
      <c r="H20" s="607">
        <v>-277.50700000000001</v>
      </c>
      <c r="I20" s="607">
        <v>0</v>
      </c>
      <c r="J20" s="607">
        <v>-4482.7550000000001</v>
      </c>
      <c r="K20" s="1125"/>
      <c r="L20" s="607"/>
      <c r="M20" s="607"/>
      <c r="O20" s="607"/>
    </row>
    <row r="21" spans="1:15" ht="12.75" customHeight="1">
      <c r="A21" s="617"/>
      <c r="B21" s="607"/>
      <c r="C21" s="607"/>
      <c r="D21" s="607"/>
      <c r="E21" s="612"/>
      <c r="F21" s="607"/>
      <c r="G21" s="607"/>
      <c r="H21" s="607"/>
      <c r="I21" s="607"/>
      <c r="J21" s="607"/>
      <c r="K21" s="1125"/>
      <c r="L21" s="607"/>
      <c r="M21" s="607"/>
      <c r="O21" s="607"/>
    </row>
    <row r="22" spans="1:15" ht="12.75" customHeight="1">
      <c r="A22" s="617" t="s">
        <v>1190</v>
      </c>
      <c r="B22" s="607">
        <v>0</v>
      </c>
      <c r="C22" s="607">
        <v>0</v>
      </c>
      <c r="D22" s="607">
        <v>0</v>
      </c>
      <c r="E22" s="612">
        <v>0</v>
      </c>
      <c r="F22" s="607"/>
      <c r="G22" s="607"/>
      <c r="H22" s="607">
        <v>-282.49599999999998</v>
      </c>
      <c r="I22" s="607">
        <v>0</v>
      </c>
      <c r="J22" s="607">
        <v>-282.49599999999998</v>
      </c>
      <c r="K22" s="1125"/>
      <c r="L22" s="607"/>
      <c r="M22" s="607"/>
      <c r="O22" s="607"/>
    </row>
    <row r="23" spans="1:15" ht="12.75" customHeight="1">
      <c r="A23" s="616" t="s">
        <v>1169</v>
      </c>
      <c r="B23" s="607">
        <v>0</v>
      </c>
      <c r="C23" s="607">
        <v>0</v>
      </c>
      <c r="D23" s="607">
        <v>0</v>
      </c>
      <c r="E23" s="612">
        <v>0</v>
      </c>
      <c r="F23" s="607"/>
      <c r="G23" s="607"/>
      <c r="H23" s="607">
        <v>-336.23</v>
      </c>
      <c r="I23" s="607">
        <v>0</v>
      </c>
      <c r="J23" s="607">
        <v>-336.23</v>
      </c>
      <c r="K23" s="1125"/>
      <c r="L23" s="607"/>
      <c r="M23" s="607"/>
      <c r="O23" s="607"/>
    </row>
    <row r="24" spans="1:15" ht="12.75" customHeight="1">
      <c r="A24" s="613" t="s">
        <v>1168</v>
      </c>
      <c r="B24" s="607">
        <v>955.14300000000003</v>
      </c>
      <c r="C24" s="607">
        <v>0</v>
      </c>
      <c r="D24" s="607">
        <v>0</v>
      </c>
      <c r="E24" s="612">
        <v>955.14300000000003</v>
      </c>
      <c r="F24" s="607"/>
      <c r="G24" s="607"/>
      <c r="H24" s="607">
        <v>-110.922</v>
      </c>
      <c r="I24" s="607">
        <v>0</v>
      </c>
      <c r="J24" s="607">
        <v>844.22</v>
      </c>
      <c r="L24" s="607"/>
      <c r="M24" s="607"/>
      <c r="O24" s="607"/>
    </row>
    <row r="25" spans="1:15" ht="12.75" customHeight="1">
      <c r="A25" s="614" t="s">
        <v>1167</v>
      </c>
      <c r="B25" s="609">
        <v>-290.53800000000001</v>
      </c>
      <c r="C25" s="607">
        <v>0</v>
      </c>
      <c r="D25" s="607">
        <v>0</v>
      </c>
      <c r="E25" s="609">
        <v>-290.53800000000001</v>
      </c>
      <c r="F25" s="609"/>
      <c r="G25" s="609"/>
      <c r="H25" s="607">
        <v>-82.632000000000005</v>
      </c>
      <c r="I25" s="607">
        <v>0</v>
      </c>
      <c r="J25" s="609">
        <v>-373.17099999999999</v>
      </c>
      <c r="L25" s="609"/>
      <c r="M25" s="609"/>
      <c r="O25" s="607"/>
    </row>
    <row r="26" spans="1:15" ht="12.75" customHeight="1">
      <c r="A26" s="615"/>
      <c r="B26" s="607"/>
      <c r="C26" s="607"/>
      <c r="D26" s="607"/>
      <c r="E26" s="607"/>
      <c r="F26" s="607"/>
      <c r="G26" s="607"/>
      <c r="H26" s="607"/>
      <c r="I26" s="607"/>
      <c r="J26" s="607"/>
      <c r="L26" s="607"/>
      <c r="M26" s="607"/>
      <c r="O26" s="607"/>
    </row>
    <row r="27" spans="1:15" ht="12.75" customHeight="1">
      <c r="A27" s="614" t="s">
        <v>427</v>
      </c>
      <c r="B27" s="609">
        <v>-15471.08</v>
      </c>
      <c r="C27" s="609">
        <v>789.65700000000004</v>
      </c>
      <c r="D27" s="609">
        <v>-224.85900000000001</v>
      </c>
      <c r="E27" s="609">
        <v>-14906.281999999999</v>
      </c>
      <c r="F27" s="609"/>
      <c r="G27" s="609"/>
      <c r="H27" s="609">
        <v>553.06799999999998</v>
      </c>
      <c r="I27" s="609">
        <v>0</v>
      </c>
      <c r="J27" s="609">
        <v>-14353.213</v>
      </c>
      <c r="L27" s="609"/>
      <c r="M27" s="609"/>
      <c r="O27" s="607"/>
    </row>
    <row r="28" spans="1:15" ht="12.75" customHeight="1">
      <c r="A28" s="613" t="s">
        <v>1166</v>
      </c>
      <c r="B28" s="607">
        <v>-14003.888000000001</v>
      </c>
      <c r="C28" s="607">
        <v>776.81899999999996</v>
      </c>
      <c r="D28" s="607">
        <v>0</v>
      </c>
      <c r="E28" s="612">
        <v>-13227.069</v>
      </c>
      <c r="F28" s="607"/>
      <c r="G28" s="607"/>
      <c r="H28" s="607">
        <v>551.98900000000003</v>
      </c>
      <c r="I28" s="607">
        <v>0</v>
      </c>
      <c r="J28" s="607">
        <v>-12675.079</v>
      </c>
      <c r="L28" s="607"/>
      <c r="M28" s="607"/>
      <c r="O28" s="607"/>
    </row>
    <row r="29" spans="1:15" ht="12.75" customHeight="1">
      <c r="A29" s="613" t="s">
        <v>1165</v>
      </c>
      <c r="B29" s="607">
        <v>-1427.998</v>
      </c>
      <c r="C29" s="607">
        <v>12.837</v>
      </c>
      <c r="D29" s="607">
        <v>-224.85900000000001</v>
      </c>
      <c r="E29" s="612">
        <v>-1640.019</v>
      </c>
      <c r="F29" s="607"/>
      <c r="G29" s="607"/>
      <c r="H29" s="607">
        <v>1.0780000000000001</v>
      </c>
      <c r="I29" s="607">
        <v>0</v>
      </c>
      <c r="J29" s="607">
        <v>-1638.94</v>
      </c>
      <c r="L29" s="607"/>
      <c r="M29" s="607"/>
      <c r="O29" s="607"/>
    </row>
    <row r="30" spans="1:15" ht="12.75" customHeight="1">
      <c r="A30" s="613" t="s">
        <v>1164</v>
      </c>
      <c r="B30" s="607">
        <v>-39.192999999999998</v>
      </c>
      <c r="C30" s="607">
        <v>0</v>
      </c>
      <c r="D30" s="607">
        <v>0</v>
      </c>
      <c r="E30" s="612">
        <v>-39.192999999999998</v>
      </c>
      <c r="F30" s="607"/>
      <c r="G30" s="607"/>
      <c r="H30" s="607">
        <v>0</v>
      </c>
      <c r="I30" s="607">
        <v>0</v>
      </c>
      <c r="J30" s="607">
        <v>-39.192999999999998</v>
      </c>
      <c r="L30" s="607"/>
      <c r="M30" s="607"/>
      <c r="O30" s="607"/>
    </row>
    <row r="31" spans="1:15" ht="12.75" customHeight="1">
      <c r="A31" s="613"/>
      <c r="B31" s="607"/>
      <c r="C31" s="607"/>
      <c r="D31" s="607"/>
      <c r="E31" s="607"/>
      <c r="F31" s="607"/>
      <c r="G31" s="607"/>
      <c r="H31" s="607"/>
      <c r="I31" s="607"/>
      <c r="J31" s="607"/>
      <c r="L31" s="607"/>
      <c r="M31" s="607"/>
      <c r="O31" s="607"/>
    </row>
    <row r="32" spans="1:15" ht="12.75" customHeight="1">
      <c r="A32" s="608" t="s">
        <v>1163</v>
      </c>
      <c r="B32" s="609">
        <v>5678.9709999999995</v>
      </c>
      <c r="C32" s="609">
        <v>1248.4770000000001</v>
      </c>
      <c r="D32" s="609">
        <v>1988.7070000000001</v>
      </c>
      <c r="E32" s="609">
        <v>8916.1560000000009</v>
      </c>
      <c r="F32" s="609"/>
      <c r="G32" s="609"/>
      <c r="H32" s="609">
        <v>-61.069000000000003</v>
      </c>
      <c r="I32" s="609">
        <v>0</v>
      </c>
      <c r="J32" s="609">
        <v>8855.0869999999995</v>
      </c>
      <c r="L32" s="609"/>
      <c r="M32" s="609"/>
      <c r="O32" s="607"/>
    </row>
    <row r="33" spans="1:15" ht="12.75" customHeight="1">
      <c r="A33" s="610" t="s">
        <v>1162</v>
      </c>
      <c r="B33" s="609">
        <v>39.014000000000003</v>
      </c>
      <c r="C33" s="609">
        <v>-688.40499999999997</v>
      </c>
      <c r="D33" s="609">
        <v>-1988.7070000000001</v>
      </c>
      <c r="E33" s="609">
        <v>-2638.098</v>
      </c>
      <c r="F33" s="609"/>
      <c r="G33" s="609"/>
      <c r="H33" s="609">
        <v>-28.312000000000001</v>
      </c>
      <c r="I33" s="609">
        <v>0</v>
      </c>
      <c r="J33" s="609">
        <v>-2666.41</v>
      </c>
      <c r="L33" s="609"/>
      <c r="M33" s="609"/>
      <c r="O33" s="607"/>
    </row>
    <row r="34" spans="1:15" ht="12.75" customHeight="1">
      <c r="A34" s="608" t="s">
        <v>1161</v>
      </c>
      <c r="B34" s="609">
        <v>-89.381</v>
      </c>
      <c r="C34" s="609">
        <v>0</v>
      </c>
      <c r="D34" s="609">
        <v>0</v>
      </c>
      <c r="E34" s="609">
        <v>-89.381</v>
      </c>
      <c r="F34" s="609"/>
      <c r="G34" s="609"/>
      <c r="H34" s="609">
        <v>89.381</v>
      </c>
      <c r="I34" s="609">
        <v>0</v>
      </c>
      <c r="J34" s="609">
        <v>0</v>
      </c>
      <c r="L34" s="609"/>
      <c r="M34" s="609"/>
      <c r="O34" s="607"/>
    </row>
    <row r="35" spans="1:15" ht="12.75" customHeight="1">
      <c r="A35" s="608" t="s">
        <v>1160</v>
      </c>
      <c r="B35" s="609">
        <v>192.76</v>
      </c>
      <c r="C35" s="609">
        <v>-101.196</v>
      </c>
      <c r="D35" s="609">
        <v>0</v>
      </c>
      <c r="E35" s="609">
        <v>91.563999999999993</v>
      </c>
      <c r="F35" s="609"/>
      <c r="G35" s="609"/>
      <c r="H35" s="609">
        <v>0</v>
      </c>
      <c r="I35" s="609">
        <v>0</v>
      </c>
      <c r="J35" s="609">
        <v>91.563999999999993</v>
      </c>
      <c r="L35" s="609"/>
      <c r="M35" s="609"/>
      <c r="O35" s="607"/>
    </row>
    <row r="36" spans="1:15" ht="12.75" customHeight="1">
      <c r="A36" s="608" t="s">
        <v>1612</v>
      </c>
      <c r="B36" s="607"/>
      <c r="C36" s="607"/>
      <c r="D36" s="607"/>
      <c r="E36" s="607"/>
      <c r="F36" s="607"/>
      <c r="G36" s="607"/>
      <c r="H36" s="607"/>
      <c r="I36" s="607"/>
      <c r="J36" s="609"/>
      <c r="L36" s="609"/>
      <c r="M36" s="609"/>
      <c r="O36" s="607"/>
    </row>
    <row r="37" spans="1:15" ht="13.5" customHeight="1" thickBot="1">
      <c r="A37" s="606" t="s">
        <v>53</v>
      </c>
      <c r="B37" s="605">
        <v>5821.3649999999998</v>
      </c>
      <c r="C37" s="605">
        <v>458.87599999999998</v>
      </c>
      <c r="D37" s="605">
        <v>0</v>
      </c>
      <c r="E37" s="605">
        <v>6280.241</v>
      </c>
      <c r="F37" s="605"/>
      <c r="G37" s="605"/>
      <c r="H37" s="605">
        <v>0</v>
      </c>
      <c r="I37" s="605">
        <v>0</v>
      </c>
      <c r="J37" s="605">
        <v>6280.241</v>
      </c>
      <c r="K37" s="1125"/>
      <c r="L37" s="609"/>
      <c r="M37" s="609"/>
      <c r="O37" s="607"/>
    </row>
    <row r="38" spans="1:15" ht="12.75" customHeight="1">
      <c r="E38" s="626"/>
      <c r="F38" s="626"/>
      <c r="G38" s="626"/>
      <c r="L38" s="609"/>
      <c r="M38" s="609"/>
      <c r="O38" s="607"/>
    </row>
    <row r="39" spans="1:15" ht="12.75" customHeight="1">
      <c r="E39" s="626"/>
      <c r="F39" s="626"/>
      <c r="G39" s="626"/>
      <c r="J39" s="626" t="s">
        <v>1189</v>
      </c>
      <c r="L39" s="609"/>
      <c r="M39" s="609"/>
      <c r="O39" s="607"/>
    </row>
    <row r="40" spans="1:15" ht="12.75" customHeight="1">
      <c r="A40" s="1123" t="s">
        <v>1188</v>
      </c>
      <c r="B40" s="625"/>
      <c r="C40" s="625"/>
      <c r="D40" s="625"/>
      <c r="E40" s="625"/>
      <c r="F40" s="625"/>
      <c r="G40" s="625"/>
      <c r="H40" s="625"/>
      <c r="I40" s="625"/>
      <c r="J40" s="625"/>
    </row>
    <row r="41" spans="1:15" ht="12.75" customHeight="1">
      <c r="A41" s="1448" t="s">
        <v>1205</v>
      </c>
      <c r="B41" s="1450"/>
      <c r="C41" s="1450"/>
      <c r="D41" s="1450"/>
      <c r="E41" s="1450"/>
      <c r="F41" s="1263"/>
      <c r="G41" s="1263"/>
      <c r="H41" s="1450"/>
      <c r="I41" s="1450"/>
      <c r="J41" s="1450"/>
    </row>
    <row r="42" spans="1:15" ht="17.25" customHeight="1">
      <c r="A42" s="1449"/>
      <c r="B42" s="1445" t="s">
        <v>1186</v>
      </c>
      <c r="C42" s="1445" t="s">
        <v>1185</v>
      </c>
      <c r="D42" s="1445" t="s">
        <v>1184</v>
      </c>
      <c r="E42" s="1445" t="s">
        <v>1183</v>
      </c>
      <c r="F42" s="1445" t="s">
        <v>1182</v>
      </c>
      <c r="G42" s="1445" t="s">
        <v>1181</v>
      </c>
      <c r="H42" s="1445" t="s">
        <v>1180</v>
      </c>
      <c r="I42" s="1445"/>
      <c r="J42" s="1445" t="s">
        <v>1178</v>
      </c>
    </row>
    <row r="43" spans="1:15" ht="17.25" customHeight="1">
      <c r="A43" s="1449"/>
      <c r="B43" s="1447"/>
      <c r="C43" s="1447"/>
      <c r="D43" s="1447"/>
      <c r="E43" s="1446"/>
      <c r="F43" s="1446"/>
      <c r="G43" s="1446"/>
      <c r="H43" s="1446"/>
      <c r="I43" s="1446"/>
      <c r="J43" s="1447"/>
    </row>
    <row r="44" spans="1:15" ht="12.75" customHeight="1">
      <c r="A44" s="1124"/>
      <c r="B44" s="623"/>
      <c r="C44" s="623"/>
      <c r="D44" s="624"/>
      <c r="E44" s="623"/>
      <c r="F44" s="623"/>
      <c r="G44" s="623"/>
      <c r="H44" s="623"/>
      <c r="I44" s="623"/>
    </row>
    <row r="45" spans="1:15" ht="12.75" customHeight="1">
      <c r="A45" s="615" t="s">
        <v>19</v>
      </c>
      <c r="B45" s="609">
        <v>28876.22</v>
      </c>
      <c r="C45" s="609">
        <v>-242.59800000000001</v>
      </c>
      <c r="D45" s="609">
        <v>-1692.0340000000001</v>
      </c>
      <c r="E45" s="609">
        <v>26941.588</v>
      </c>
      <c r="F45" s="609"/>
      <c r="G45" s="609"/>
      <c r="H45" s="609">
        <v>39.701000000000001</v>
      </c>
      <c r="I45" s="609"/>
      <c r="J45" s="609">
        <v>26981.29</v>
      </c>
    </row>
    <row r="46" spans="1:15" ht="12.75" customHeight="1">
      <c r="A46" s="622"/>
      <c r="B46" s="607"/>
      <c r="C46" s="607"/>
      <c r="D46" s="607"/>
      <c r="E46" s="607"/>
      <c r="F46" s="607"/>
      <c r="G46" s="607"/>
      <c r="H46" s="607"/>
      <c r="I46" s="607"/>
      <c r="J46" s="607"/>
    </row>
    <row r="47" spans="1:15" ht="12.75" customHeight="1">
      <c r="A47" s="613" t="s">
        <v>1177</v>
      </c>
      <c r="B47" s="607">
        <v>18086.705999999998</v>
      </c>
      <c r="C47" s="607">
        <v>-1.0229999999999999</v>
      </c>
      <c r="D47" s="607">
        <v>-1692.0340000000001</v>
      </c>
      <c r="E47" s="607">
        <v>16393.649000000001</v>
      </c>
      <c r="F47" s="607"/>
      <c r="G47" s="607"/>
      <c r="H47" s="607">
        <v>375.80700000000002</v>
      </c>
      <c r="I47" s="607"/>
      <c r="J47" s="607">
        <v>16769.455999999998</v>
      </c>
    </row>
    <row r="48" spans="1:15" ht="12.75" customHeight="1">
      <c r="A48" s="621" t="s">
        <v>1176</v>
      </c>
      <c r="B48" s="607">
        <v>15035.562</v>
      </c>
      <c r="C48" s="607">
        <v>-1.0229999999999999</v>
      </c>
      <c r="D48" s="607">
        <v>0</v>
      </c>
      <c r="E48" s="607">
        <v>15034.539000000001</v>
      </c>
      <c r="F48" s="607"/>
      <c r="G48" s="607"/>
      <c r="H48" s="607">
        <v>375.80700000000002</v>
      </c>
      <c r="I48" s="607"/>
      <c r="J48" s="607">
        <v>15410.346</v>
      </c>
    </row>
    <row r="49" spans="1:10" ht="12.75" customHeight="1">
      <c r="A49" s="621" t="s">
        <v>1175</v>
      </c>
      <c r="B49" s="607">
        <v>3051.1439999999998</v>
      </c>
      <c r="C49" s="607">
        <v>0</v>
      </c>
      <c r="D49" s="607">
        <v>-1692.0340000000001</v>
      </c>
      <c r="E49" s="607">
        <v>1359.1089999999999</v>
      </c>
      <c r="F49" s="607"/>
      <c r="G49" s="607"/>
      <c r="H49" s="607">
        <v>0</v>
      </c>
      <c r="I49" s="607"/>
      <c r="J49" s="607">
        <v>1359.1089999999999</v>
      </c>
    </row>
    <row r="50" spans="1:10" ht="12.75" customHeight="1">
      <c r="A50" s="613" t="s">
        <v>432</v>
      </c>
      <c r="B50" s="607">
        <v>9042.6620000000003</v>
      </c>
      <c r="C50" s="607">
        <v>0</v>
      </c>
      <c r="D50" s="607">
        <v>0</v>
      </c>
      <c r="E50" s="607">
        <v>9042.6620000000003</v>
      </c>
      <c r="F50" s="607"/>
      <c r="G50" s="607"/>
      <c r="H50" s="607">
        <v>-684.31899999999996</v>
      </c>
      <c r="I50" s="607"/>
      <c r="J50" s="607">
        <v>8358.3420000000006</v>
      </c>
    </row>
    <row r="51" spans="1:10" ht="25.5" customHeight="1">
      <c r="A51" s="620" t="s">
        <v>1174</v>
      </c>
      <c r="B51" s="607">
        <v>1230.5920000000001</v>
      </c>
      <c r="C51" s="607">
        <v>-44.289000000000001</v>
      </c>
      <c r="D51" s="607">
        <v>0</v>
      </c>
      <c r="E51" s="612">
        <v>1186.3030000000001</v>
      </c>
      <c r="F51" s="607"/>
      <c r="G51" s="607"/>
      <c r="H51" s="607">
        <v>667.18799999999999</v>
      </c>
      <c r="I51" s="607"/>
      <c r="J51" s="607">
        <v>1853.491</v>
      </c>
    </row>
    <row r="52" spans="1:10" ht="12.75" customHeight="1">
      <c r="A52" s="613" t="s">
        <v>52</v>
      </c>
      <c r="B52" s="607">
        <v>250.61199999999999</v>
      </c>
      <c r="C52" s="607">
        <v>0</v>
      </c>
      <c r="D52" s="607">
        <v>0</v>
      </c>
      <c r="E52" s="607">
        <v>250.61199999999999</v>
      </c>
      <c r="F52" s="607"/>
      <c r="G52" s="607"/>
      <c r="H52" s="607">
        <v>-250.61199999999999</v>
      </c>
      <c r="I52" s="607"/>
      <c r="J52" s="607">
        <v>0</v>
      </c>
    </row>
    <row r="53" spans="1:10" ht="12.75" customHeight="1">
      <c r="A53" s="613" t="s">
        <v>1173</v>
      </c>
      <c r="B53" s="607">
        <v>140.42099999999999</v>
      </c>
      <c r="C53" s="607">
        <v>0</v>
      </c>
      <c r="D53" s="607">
        <v>0</v>
      </c>
      <c r="E53" s="607">
        <v>140.42099999999999</v>
      </c>
      <c r="F53" s="607"/>
      <c r="G53" s="607"/>
      <c r="H53" s="607">
        <v>-140.42099999999999</v>
      </c>
      <c r="I53" s="607"/>
      <c r="J53" s="607">
        <v>0</v>
      </c>
    </row>
    <row r="54" spans="1:10" ht="12.75" customHeight="1">
      <c r="A54" s="619" t="s">
        <v>1172</v>
      </c>
      <c r="B54" s="607">
        <v>125.226</v>
      </c>
      <c r="C54" s="607">
        <v>-197.286</v>
      </c>
      <c r="D54" s="607">
        <v>0</v>
      </c>
      <c r="E54" s="607">
        <v>-72.058999999999997</v>
      </c>
      <c r="F54" s="607"/>
      <c r="G54" s="607"/>
      <c r="H54" s="607">
        <v>72.058999999999997</v>
      </c>
      <c r="I54" s="607"/>
      <c r="J54" s="607">
        <v>0</v>
      </c>
    </row>
    <row r="55" spans="1:10" ht="12.75" customHeight="1">
      <c r="A55" s="618"/>
      <c r="B55" s="607"/>
      <c r="C55" s="607"/>
      <c r="D55" s="607"/>
      <c r="E55" s="607"/>
      <c r="F55" s="607"/>
      <c r="G55" s="607"/>
      <c r="H55" s="607"/>
      <c r="I55" s="607"/>
      <c r="J55" s="607"/>
    </row>
    <row r="56" spans="1:10" ht="12.75" customHeight="1">
      <c r="A56" s="614" t="s">
        <v>1171</v>
      </c>
      <c r="B56" s="609">
        <v>-3216.489</v>
      </c>
      <c r="C56" s="609">
        <v>0</v>
      </c>
      <c r="D56" s="609">
        <v>0</v>
      </c>
      <c r="E56" s="609">
        <v>-3216.489</v>
      </c>
      <c r="F56" s="609"/>
      <c r="G56" s="609"/>
      <c r="H56" s="609">
        <v>-773.11300000000006</v>
      </c>
      <c r="I56" s="609"/>
      <c r="J56" s="609">
        <v>-3989.6019999999999</v>
      </c>
    </row>
    <row r="57" spans="1:10" ht="12.75" customHeight="1">
      <c r="A57" s="613" t="s">
        <v>49</v>
      </c>
      <c r="B57" s="607">
        <v>-4058.66</v>
      </c>
      <c r="C57" s="607">
        <v>0</v>
      </c>
      <c r="D57" s="607">
        <v>0</v>
      </c>
      <c r="E57" s="612">
        <v>-4058.66</v>
      </c>
      <c r="F57" s="607"/>
      <c r="G57" s="607"/>
      <c r="H57" s="607">
        <v>-222.88800000000001</v>
      </c>
      <c r="I57" s="607"/>
      <c r="J57" s="607">
        <v>-4281.5479999999998</v>
      </c>
    </row>
    <row r="58" spans="1:10" ht="12.75" customHeight="1">
      <c r="A58" s="617"/>
      <c r="B58" s="607"/>
      <c r="C58" s="607"/>
      <c r="D58" s="607"/>
      <c r="E58" s="612"/>
      <c r="F58" s="607"/>
      <c r="G58" s="607"/>
      <c r="H58" s="607"/>
      <c r="I58" s="607"/>
      <c r="J58" s="607"/>
    </row>
    <row r="59" spans="1:10" ht="12.75" customHeight="1">
      <c r="A59" s="617" t="s">
        <v>1190</v>
      </c>
      <c r="B59" s="607">
        <v>0</v>
      </c>
      <c r="C59" s="607">
        <v>0</v>
      </c>
      <c r="D59" s="607">
        <v>0</v>
      </c>
      <c r="E59" s="612">
        <v>0</v>
      </c>
      <c r="F59" s="607"/>
      <c r="G59" s="607"/>
      <c r="H59" s="607">
        <v>-261.98899999999998</v>
      </c>
      <c r="I59" s="607"/>
      <c r="J59" s="607">
        <v>-261.98899999999998</v>
      </c>
    </row>
    <row r="60" spans="1:10" ht="12.75" customHeight="1">
      <c r="A60" s="616" t="s">
        <v>1169</v>
      </c>
      <c r="B60" s="607">
        <v>0</v>
      </c>
      <c r="C60" s="607">
        <v>0</v>
      </c>
      <c r="D60" s="607">
        <v>0</v>
      </c>
      <c r="E60" s="612">
        <v>0</v>
      </c>
      <c r="F60" s="607"/>
      <c r="G60" s="607"/>
      <c r="H60" s="607">
        <v>-222.749</v>
      </c>
      <c r="I60" s="607"/>
      <c r="J60" s="607">
        <v>-222.749</v>
      </c>
    </row>
    <row r="61" spans="1:10" ht="12.75" customHeight="1">
      <c r="A61" s="613" t="s">
        <v>1168</v>
      </c>
      <c r="B61" s="607">
        <v>842.17</v>
      </c>
      <c r="C61" s="607">
        <v>0</v>
      </c>
      <c r="D61" s="607">
        <v>0</v>
      </c>
      <c r="E61" s="612">
        <v>842.17</v>
      </c>
      <c r="F61" s="607"/>
      <c r="G61" s="607"/>
      <c r="H61" s="607">
        <v>-65.486000000000004</v>
      </c>
      <c r="I61" s="607"/>
      <c r="J61" s="607">
        <v>776.68299999999999</v>
      </c>
    </row>
    <row r="62" spans="1:10" ht="12.75" customHeight="1">
      <c r="A62" s="614" t="s">
        <v>1167</v>
      </c>
      <c r="B62" s="609">
        <v>-320.02999999999997</v>
      </c>
      <c r="C62" s="607">
        <v>0</v>
      </c>
      <c r="D62" s="607">
        <v>0</v>
      </c>
      <c r="E62" s="609">
        <v>-320.02999999999997</v>
      </c>
      <c r="F62" s="609"/>
      <c r="G62" s="609"/>
      <c r="H62" s="607">
        <v>0</v>
      </c>
      <c r="I62" s="607"/>
      <c r="J62" s="609">
        <v>-320.02999999999997</v>
      </c>
    </row>
    <row r="63" spans="1:10" ht="12.75" customHeight="1">
      <c r="A63" s="615"/>
      <c r="B63" s="607"/>
      <c r="C63" s="607"/>
      <c r="D63" s="607"/>
      <c r="E63" s="607"/>
      <c r="F63" s="607"/>
      <c r="G63" s="607"/>
      <c r="H63" s="607"/>
      <c r="I63" s="607"/>
      <c r="J63" s="607"/>
    </row>
    <row r="64" spans="1:10" ht="12.75" customHeight="1">
      <c r="A64" s="614" t="s">
        <v>427</v>
      </c>
      <c r="B64" s="609">
        <v>-14981.413</v>
      </c>
      <c r="C64" s="609">
        <v>610.43899999999996</v>
      </c>
      <c r="D64" s="609">
        <v>203.239</v>
      </c>
      <c r="E64" s="609">
        <v>-14167.733</v>
      </c>
      <c r="F64" s="609"/>
      <c r="G64" s="609"/>
      <c r="H64" s="609">
        <v>663.02300000000002</v>
      </c>
      <c r="I64" s="609"/>
      <c r="J64" s="609">
        <v>-13504.709000000001</v>
      </c>
    </row>
    <row r="65" spans="1:10" ht="12.75" customHeight="1">
      <c r="A65" s="613" t="s">
        <v>1166</v>
      </c>
      <c r="B65" s="607">
        <v>-13090.518</v>
      </c>
      <c r="C65" s="607">
        <v>610.43899999999996</v>
      </c>
      <c r="D65" s="607">
        <v>0</v>
      </c>
      <c r="E65" s="612">
        <v>-12480.078</v>
      </c>
      <c r="F65" s="607"/>
      <c r="G65" s="607"/>
      <c r="H65" s="607">
        <v>662.11900000000003</v>
      </c>
      <c r="I65" s="607"/>
      <c r="J65" s="607">
        <v>-11817.959000000001</v>
      </c>
    </row>
    <row r="66" spans="1:10" ht="12.75" customHeight="1">
      <c r="A66" s="613" t="s">
        <v>1165</v>
      </c>
      <c r="B66" s="607">
        <v>-1844.3520000000001</v>
      </c>
      <c r="C66" s="607">
        <v>0</v>
      </c>
      <c r="D66" s="607">
        <v>203.239</v>
      </c>
      <c r="E66" s="612">
        <v>-1641.1120000000001</v>
      </c>
      <c r="F66" s="607"/>
      <c r="G66" s="607"/>
      <c r="H66" s="607">
        <v>0.90400000000000003</v>
      </c>
      <c r="I66" s="607"/>
      <c r="J66" s="607">
        <v>-1640.2070000000001</v>
      </c>
    </row>
    <row r="67" spans="1:10" ht="12.75" customHeight="1">
      <c r="A67" s="613" t="s">
        <v>1164</v>
      </c>
      <c r="B67" s="607">
        <v>-46.542000000000002</v>
      </c>
      <c r="C67" s="607">
        <v>0</v>
      </c>
      <c r="D67" s="607">
        <v>0</v>
      </c>
      <c r="E67" s="612">
        <v>-46.542000000000002</v>
      </c>
      <c r="F67" s="607"/>
      <c r="G67" s="607"/>
      <c r="H67" s="607">
        <v>0</v>
      </c>
      <c r="I67" s="607"/>
      <c r="J67" s="607">
        <v>-46.542000000000002</v>
      </c>
    </row>
    <row r="68" spans="1:10" ht="12.75" customHeight="1">
      <c r="A68" s="608"/>
      <c r="B68" s="607"/>
      <c r="C68" s="607"/>
      <c r="D68" s="607"/>
      <c r="E68" s="607"/>
      <c r="F68" s="607"/>
      <c r="G68" s="607"/>
      <c r="H68" s="607"/>
      <c r="I68" s="607"/>
      <c r="J68" s="607"/>
    </row>
    <row r="69" spans="1:10" ht="12.75" customHeight="1">
      <c r="A69" s="608" t="s">
        <v>1163</v>
      </c>
      <c r="B69" s="609">
        <v>10358.287</v>
      </c>
      <c r="C69" s="609">
        <v>367.84100000000001</v>
      </c>
      <c r="D69" s="609">
        <v>-1488.7940000000001</v>
      </c>
      <c r="E69" s="609">
        <v>9237.3340000000007</v>
      </c>
      <c r="F69" s="609"/>
      <c r="G69" s="609"/>
      <c r="H69" s="609">
        <v>-70.388000000000005</v>
      </c>
      <c r="I69" s="609"/>
      <c r="J69" s="609">
        <v>9166.9459999999999</v>
      </c>
    </row>
    <row r="70" spans="1:10" ht="12.75" customHeight="1">
      <c r="A70" s="610" t="s">
        <v>1162</v>
      </c>
      <c r="B70" s="609">
        <v>-4378.5320000000002</v>
      </c>
      <c r="C70" s="609">
        <v>-92.846999999999994</v>
      </c>
      <c r="D70" s="609">
        <v>1488.7940000000001</v>
      </c>
      <c r="E70" s="609">
        <v>-2982.585</v>
      </c>
      <c r="F70" s="609"/>
      <c r="G70" s="609"/>
      <c r="H70" s="609">
        <v>14.07</v>
      </c>
      <c r="I70" s="609"/>
      <c r="J70" s="609">
        <v>-2968.5149999999999</v>
      </c>
    </row>
    <row r="71" spans="1:10" ht="12.75" customHeight="1">
      <c r="A71" s="608" t="s">
        <v>1161</v>
      </c>
      <c r="B71" s="609">
        <v>-56.317</v>
      </c>
      <c r="C71" s="609">
        <v>0</v>
      </c>
      <c r="D71" s="609">
        <v>0</v>
      </c>
      <c r="E71" s="609">
        <v>-56.317</v>
      </c>
      <c r="F71" s="609"/>
      <c r="G71" s="609"/>
      <c r="H71" s="609">
        <v>56.317</v>
      </c>
      <c r="I71" s="609"/>
      <c r="J71" s="609">
        <v>0</v>
      </c>
    </row>
    <row r="72" spans="1:10" ht="12.75" customHeight="1">
      <c r="A72" s="608" t="s">
        <v>1160</v>
      </c>
      <c r="B72" s="609">
        <v>153.29300000000001</v>
      </c>
      <c r="C72" s="609">
        <v>-97.622</v>
      </c>
      <c r="D72" s="609">
        <v>0</v>
      </c>
      <c r="E72" s="609">
        <v>55.670999999999999</v>
      </c>
      <c r="F72" s="609"/>
      <c r="G72" s="609"/>
      <c r="H72" s="609">
        <v>0</v>
      </c>
      <c r="I72" s="609"/>
      <c r="J72" s="609">
        <v>55.670999999999999</v>
      </c>
    </row>
    <row r="73" spans="1:10" ht="12.75" customHeight="1">
      <c r="A73" s="608"/>
      <c r="B73" s="607"/>
      <c r="C73" s="607"/>
      <c r="D73" s="607"/>
      <c r="E73" s="607"/>
      <c r="F73" s="607"/>
      <c r="G73" s="607"/>
      <c r="H73" s="607"/>
      <c r="I73" s="607"/>
      <c r="J73" s="607"/>
    </row>
    <row r="74" spans="1:10" ht="13.5" customHeight="1" thickBot="1">
      <c r="A74" s="606" t="s">
        <v>53</v>
      </c>
      <c r="B74" s="605">
        <v>6076.73</v>
      </c>
      <c r="C74" s="605">
        <v>177.37200000000001</v>
      </c>
      <c r="D74" s="605">
        <v>0</v>
      </c>
      <c r="E74" s="605">
        <v>6254.1030000000001</v>
      </c>
      <c r="F74" s="605"/>
      <c r="G74" s="605"/>
      <c r="H74" s="605">
        <v>0</v>
      </c>
      <c r="I74" s="605"/>
      <c r="J74" s="605">
        <v>6254.1030000000001</v>
      </c>
    </row>
    <row r="75" spans="1:10" ht="12.75" customHeight="1">
      <c r="B75" s="609"/>
      <c r="E75" s="626"/>
      <c r="F75" s="626"/>
      <c r="G75" s="626"/>
    </row>
    <row r="76" spans="1:10" ht="12.75" customHeight="1">
      <c r="E76" s="626"/>
      <c r="F76" s="626"/>
      <c r="G76" s="626"/>
      <c r="J76" s="626" t="s">
        <v>1189</v>
      </c>
    </row>
    <row r="77" spans="1:10" ht="12.75" customHeight="1">
      <c r="A77" s="1123" t="s">
        <v>1188</v>
      </c>
      <c r="B77" s="625"/>
      <c r="C77" s="625"/>
      <c r="D77" s="625"/>
      <c r="E77" s="625"/>
      <c r="F77" s="625"/>
      <c r="G77" s="625"/>
      <c r="H77" s="625"/>
      <c r="I77" s="625"/>
      <c r="J77" s="625"/>
    </row>
    <row r="78" spans="1:10" ht="12.75" customHeight="1">
      <c r="A78" s="1448" t="s">
        <v>1204</v>
      </c>
      <c r="B78" s="1450"/>
      <c r="C78" s="1450"/>
      <c r="D78" s="1450"/>
      <c r="E78" s="1450"/>
      <c r="F78" s="1263"/>
      <c r="G78" s="1263"/>
      <c r="H78" s="1450"/>
      <c r="I78" s="1450"/>
      <c r="J78" s="1450"/>
    </row>
    <row r="79" spans="1:10" ht="17.25" customHeight="1">
      <c r="A79" s="1449"/>
      <c r="B79" s="1445" t="s">
        <v>1186</v>
      </c>
      <c r="C79" s="1445" t="s">
        <v>1185</v>
      </c>
      <c r="D79" s="1445" t="s">
        <v>1184</v>
      </c>
      <c r="E79" s="1445" t="s">
        <v>1183</v>
      </c>
      <c r="F79" s="1445" t="s">
        <v>1182</v>
      </c>
      <c r="G79" s="1445" t="s">
        <v>1181</v>
      </c>
      <c r="H79" s="1445" t="s">
        <v>1180</v>
      </c>
      <c r="I79" s="1445"/>
      <c r="J79" s="1445" t="s">
        <v>1178</v>
      </c>
    </row>
    <row r="80" spans="1:10" ht="17.25" customHeight="1">
      <c r="A80" s="1449"/>
      <c r="B80" s="1447"/>
      <c r="C80" s="1447"/>
      <c r="D80" s="1447"/>
      <c r="E80" s="1446"/>
      <c r="F80" s="1446"/>
      <c r="G80" s="1446"/>
      <c r="H80" s="1446"/>
      <c r="I80" s="1446"/>
      <c r="J80" s="1447"/>
    </row>
    <row r="81" spans="1:20" ht="12.75" customHeight="1">
      <c r="A81" s="1124"/>
      <c r="B81" s="623"/>
      <c r="C81" s="623"/>
      <c r="D81" s="624"/>
      <c r="E81" s="623"/>
      <c r="F81" s="623"/>
      <c r="G81" s="623"/>
      <c r="H81" s="623"/>
      <c r="I81" s="623"/>
    </row>
    <row r="82" spans="1:20" ht="12.75" customHeight="1">
      <c r="A82" s="615" t="s">
        <v>19</v>
      </c>
      <c r="B82" s="609">
        <v>25176.248</v>
      </c>
      <c r="C82" s="609">
        <v>-151.21700000000001</v>
      </c>
      <c r="D82" s="609">
        <v>2288.54</v>
      </c>
      <c r="E82" s="609">
        <v>27313.572</v>
      </c>
      <c r="F82" s="609"/>
      <c r="G82" s="609"/>
      <c r="H82" s="609">
        <v>-108.26900000000001</v>
      </c>
      <c r="I82" s="609"/>
      <c r="J82" s="609">
        <v>27205.303</v>
      </c>
      <c r="K82" s="1126"/>
      <c r="L82" s="604"/>
      <c r="M82" s="604"/>
      <c r="N82" s="604"/>
      <c r="O82" s="604"/>
      <c r="P82" s="604"/>
      <c r="Q82" s="604"/>
      <c r="R82" s="604"/>
      <c r="S82" s="604"/>
      <c r="T82" s="628"/>
    </row>
    <row r="83" spans="1:20" ht="12.75" customHeight="1">
      <c r="A83" s="622"/>
      <c r="B83" s="607"/>
      <c r="C83" s="607"/>
      <c r="D83" s="607"/>
      <c r="E83" s="607"/>
      <c r="F83" s="607"/>
      <c r="G83" s="607"/>
      <c r="H83" s="607"/>
      <c r="I83" s="607"/>
      <c r="J83" s="607"/>
      <c r="K83" s="1126"/>
      <c r="L83" s="604"/>
      <c r="M83" s="604"/>
      <c r="N83" s="604"/>
      <c r="O83" s="604"/>
      <c r="P83" s="604"/>
      <c r="Q83" s="604"/>
      <c r="R83" s="604"/>
      <c r="S83" s="604"/>
    </row>
    <row r="84" spans="1:20" ht="12.75" customHeight="1">
      <c r="A84" s="613" t="s">
        <v>1177</v>
      </c>
      <c r="B84" s="607">
        <v>15225.153</v>
      </c>
      <c r="C84" s="607">
        <v>-151.21700000000001</v>
      </c>
      <c r="D84" s="607">
        <v>2288.54</v>
      </c>
      <c r="E84" s="607">
        <v>17362.476999999999</v>
      </c>
      <c r="F84" s="607"/>
      <c r="G84" s="607"/>
      <c r="H84" s="607">
        <v>22.297999999999998</v>
      </c>
      <c r="I84" s="607"/>
      <c r="J84" s="607">
        <v>17384.776000000002</v>
      </c>
      <c r="K84" s="1126"/>
      <c r="L84" s="604"/>
      <c r="M84" s="604"/>
      <c r="N84" s="604"/>
      <c r="O84" s="604"/>
      <c r="P84" s="604"/>
      <c r="Q84" s="604"/>
      <c r="R84" s="604"/>
      <c r="S84" s="604"/>
    </row>
    <row r="85" spans="1:20" ht="12.75" customHeight="1">
      <c r="A85" s="621" t="s">
        <v>1176</v>
      </c>
      <c r="B85" s="630">
        <v>15582.929</v>
      </c>
      <c r="C85" s="630">
        <v>-151.21700000000001</v>
      </c>
      <c r="D85" s="630">
        <v>0</v>
      </c>
      <c r="E85" s="630">
        <v>15431.712</v>
      </c>
      <c r="F85" s="630"/>
      <c r="G85" s="630"/>
      <c r="H85" s="630">
        <v>330.42</v>
      </c>
      <c r="I85" s="630"/>
      <c r="J85" s="607">
        <v>15762.133</v>
      </c>
      <c r="K85" s="1126"/>
      <c r="L85" s="604"/>
      <c r="M85" s="604"/>
      <c r="N85" s="604"/>
      <c r="O85" s="604"/>
      <c r="P85" s="604"/>
      <c r="Q85" s="604"/>
      <c r="R85" s="604"/>
      <c r="S85" s="604"/>
    </row>
    <row r="86" spans="1:20" ht="12.75" customHeight="1">
      <c r="A86" s="621" t="s">
        <v>1175</v>
      </c>
      <c r="B86" s="630">
        <v>-357.77499999999998</v>
      </c>
      <c r="C86" s="630">
        <v>0</v>
      </c>
      <c r="D86" s="630">
        <v>2288.54</v>
      </c>
      <c r="E86" s="630">
        <v>1930.7639999999999</v>
      </c>
      <c r="F86" s="630"/>
      <c r="G86" s="630"/>
      <c r="H86" s="630">
        <v>-308.12200000000001</v>
      </c>
      <c r="I86" s="630"/>
      <c r="J86" s="607">
        <v>1622.6420000000001</v>
      </c>
      <c r="K86" s="1126"/>
      <c r="L86" s="604"/>
      <c r="M86" s="604"/>
      <c r="N86" s="604"/>
      <c r="O86" s="604"/>
      <c r="P86" s="604"/>
      <c r="Q86" s="604"/>
      <c r="R86" s="604"/>
      <c r="S86" s="604"/>
    </row>
    <row r="87" spans="1:20" ht="12.75" customHeight="1">
      <c r="A87" s="613" t="s">
        <v>432</v>
      </c>
      <c r="B87" s="630">
        <v>8695.4390000000003</v>
      </c>
      <c r="C87" s="630">
        <v>0</v>
      </c>
      <c r="D87" s="630">
        <v>0</v>
      </c>
      <c r="E87" s="630">
        <v>8695.4390000000003</v>
      </c>
      <c r="F87" s="630"/>
      <c r="G87" s="630"/>
      <c r="H87" s="630">
        <v>-658.19</v>
      </c>
      <c r="I87" s="630"/>
      <c r="J87" s="607">
        <v>8037.2489999999998</v>
      </c>
      <c r="K87" s="1126"/>
      <c r="L87" s="604"/>
      <c r="M87" s="604"/>
      <c r="N87" s="604"/>
      <c r="O87" s="604"/>
      <c r="P87" s="604"/>
      <c r="Q87" s="604"/>
      <c r="R87" s="604"/>
      <c r="S87" s="604"/>
    </row>
    <row r="88" spans="1:20" ht="25.5" customHeight="1">
      <c r="A88" s="620" t="s">
        <v>1174</v>
      </c>
      <c r="B88" s="630">
        <v>1049.8699999999999</v>
      </c>
      <c r="C88" s="630">
        <v>0</v>
      </c>
      <c r="D88" s="630">
        <v>0</v>
      </c>
      <c r="E88" s="631">
        <v>1049.8699999999999</v>
      </c>
      <c r="F88" s="630"/>
      <c r="G88" s="630"/>
      <c r="H88" s="630">
        <v>733.40700000000004</v>
      </c>
      <c r="I88" s="630"/>
      <c r="J88" s="607">
        <v>1783.278</v>
      </c>
      <c r="K88" s="1126"/>
      <c r="L88" s="604"/>
      <c r="M88" s="604"/>
      <c r="N88" s="604"/>
      <c r="O88" s="604"/>
      <c r="P88" s="604"/>
      <c r="Q88" s="604"/>
      <c r="R88" s="604"/>
      <c r="S88" s="604"/>
    </row>
    <row r="89" spans="1:20" ht="12.75" customHeight="1">
      <c r="A89" s="613" t="s">
        <v>52</v>
      </c>
      <c r="B89" s="630">
        <v>219.21700000000001</v>
      </c>
      <c r="C89" s="630">
        <v>0</v>
      </c>
      <c r="D89" s="630">
        <v>0</v>
      </c>
      <c r="E89" s="630">
        <v>219.21700000000001</v>
      </c>
      <c r="F89" s="630"/>
      <c r="G89" s="630"/>
      <c r="H89" s="630">
        <v>-219.21700000000001</v>
      </c>
      <c r="I89" s="630"/>
      <c r="J89" s="607">
        <v>0</v>
      </c>
      <c r="K89" s="1126"/>
      <c r="L89" s="604"/>
      <c r="M89" s="604"/>
      <c r="N89" s="604"/>
      <c r="O89" s="604"/>
      <c r="P89" s="604"/>
      <c r="Q89" s="604"/>
      <c r="R89" s="604"/>
      <c r="S89" s="604"/>
    </row>
    <row r="90" spans="1:20" ht="12.75" customHeight="1">
      <c r="A90" s="613" t="s">
        <v>1173</v>
      </c>
      <c r="B90" s="630">
        <v>132.97</v>
      </c>
      <c r="C90" s="630">
        <v>0</v>
      </c>
      <c r="D90" s="630">
        <v>0</v>
      </c>
      <c r="E90" s="630">
        <v>132.97</v>
      </c>
      <c r="F90" s="630"/>
      <c r="G90" s="630"/>
      <c r="H90" s="630">
        <v>-132.97</v>
      </c>
      <c r="I90" s="630"/>
      <c r="J90" s="607">
        <v>0</v>
      </c>
      <c r="K90" s="1126"/>
      <c r="L90" s="604"/>
      <c r="M90" s="604"/>
      <c r="N90" s="604"/>
      <c r="O90" s="604"/>
      <c r="P90" s="604"/>
      <c r="Q90" s="604"/>
      <c r="R90" s="604"/>
      <c r="S90" s="604"/>
    </row>
    <row r="91" spans="1:20" ht="12.75" customHeight="1">
      <c r="A91" s="619" t="s">
        <v>1172</v>
      </c>
      <c r="B91" s="630">
        <v>-146.40299999999999</v>
      </c>
      <c r="C91" s="630">
        <v>0</v>
      </c>
      <c r="D91" s="630">
        <v>0</v>
      </c>
      <c r="E91" s="630">
        <v>-146.40299999999999</v>
      </c>
      <c r="F91" s="630"/>
      <c r="G91" s="630"/>
      <c r="H91" s="630">
        <v>146.40299999999999</v>
      </c>
      <c r="I91" s="630"/>
      <c r="J91" s="607">
        <v>0</v>
      </c>
      <c r="K91" s="1126"/>
      <c r="L91" s="604"/>
      <c r="M91" s="604"/>
      <c r="N91" s="604"/>
      <c r="O91" s="604"/>
      <c r="P91" s="604"/>
      <c r="Q91" s="604"/>
      <c r="R91" s="604"/>
      <c r="S91" s="604"/>
    </row>
    <row r="92" spans="1:20" ht="12.75" customHeight="1">
      <c r="A92" s="618"/>
      <c r="B92" s="630"/>
      <c r="C92" s="630"/>
      <c r="D92" s="630"/>
      <c r="E92" s="630"/>
      <c r="F92" s="630"/>
      <c r="G92" s="630"/>
      <c r="H92" s="630"/>
      <c r="I92" s="630"/>
      <c r="J92" s="607"/>
      <c r="K92" s="1126"/>
      <c r="L92" s="604"/>
      <c r="M92" s="604"/>
      <c r="N92" s="604"/>
      <c r="O92" s="604"/>
      <c r="P92" s="604"/>
      <c r="Q92" s="604"/>
      <c r="R92" s="604"/>
      <c r="S92" s="604"/>
    </row>
    <row r="93" spans="1:20" ht="12.75" customHeight="1">
      <c r="A93" s="614" t="s">
        <v>1171</v>
      </c>
      <c r="B93" s="629">
        <v>-4066.174</v>
      </c>
      <c r="C93" s="629">
        <v>0</v>
      </c>
      <c r="D93" s="629">
        <v>0</v>
      </c>
      <c r="E93" s="629">
        <v>-4066.174</v>
      </c>
      <c r="F93" s="629"/>
      <c r="G93" s="629"/>
      <c r="H93" s="629">
        <v>-407.82600000000002</v>
      </c>
      <c r="I93" s="629"/>
      <c r="J93" s="609">
        <v>-4474</v>
      </c>
      <c r="K93" s="1126"/>
      <c r="L93" s="604"/>
      <c r="M93" s="604"/>
      <c r="N93" s="604"/>
      <c r="O93" s="604"/>
      <c r="P93" s="604"/>
      <c r="Q93" s="604"/>
      <c r="R93" s="604"/>
      <c r="S93" s="604"/>
    </row>
    <row r="94" spans="1:20" ht="12.75" customHeight="1">
      <c r="A94" s="613" t="s">
        <v>49</v>
      </c>
      <c r="B94" s="630">
        <v>-5119.5039999999999</v>
      </c>
      <c r="C94" s="630">
        <v>0</v>
      </c>
      <c r="D94" s="630">
        <v>0</v>
      </c>
      <c r="E94" s="631">
        <v>-5119.5039999999999</v>
      </c>
      <c r="F94" s="630"/>
      <c r="G94" s="630"/>
      <c r="H94" s="630">
        <v>171.21600000000001</v>
      </c>
      <c r="I94" s="630"/>
      <c r="J94" s="607">
        <v>-4948.2870000000003</v>
      </c>
      <c r="K94" s="1126"/>
      <c r="L94" s="604"/>
      <c r="M94" s="604"/>
      <c r="N94" s="604"/>
      <c r="O94" s="604"/>
      <c r="P94" s="604"/>
      <c r="Q94" s="604"/>
      <c r="R94" s="604"/>
      <c r="S94" s="604"/>
    </row>
    <row r="95" spans="1:20" ht="12.75" customHeight="1">
      <c r="A95" s="617"/>
      <c r="B95" s="630"/>
      <c r="C95" s="630"/>
      <c r="D95" s="630"/>
      <c r="E95" s="631"/>
      <c r="F95" s="630"/>
      <c r="G95" s="630"/>
      <c r="H95" s="630"/>
      <c r="I95" s="630"/>
      <c r="J95" s="607"/>
      <c r="K95" s="1126"/>
      <c r="L95" s="604"/>
      <c r="M95" s="604"/>
      <c r="N95" s="604"/>
      <c r="O95" s="604"/>
      <c r="P95" s="604"/>
      <c r="Q95" s="604"/>
      <c r="R95" s="604"/>
      <c r="S95" s="604"/>
    </row>
    <row r="96" spans="1:20" ht="12.75" customHeight="1">
      <c r="A96" s="617" t="s">
        <v>1170</v>
      </c>
      <c r="B96" s="630">
        <v>0</v>
      </c>
      <c r="C96" s="630">
        <v>0</v>
      </c>
      <c r="D96" s="630">
        <v>0</v>
      </c>
      <c r="E96" s="631">
        <v>0</v>
      </c>
      <c r="F96" s="630"/>
      <c r="G96" s="630"/>
      <c r="H96" s="630">
        <v>-105.261</v>
      </c>
      <c r="I96" s="630"/>
      <c r="J96" s="607">
        <v>-105.261</v>
      </c>
      <c r="K96" s="1126"/>
      <c r="L96" s="604"/>
      <c r="M96" s="604"/>
      <c r="N96" s="604"/>
      <c r="O96" s="604"/>
      <c r="P96" s="604"/>
      <c r="Q96" s="604"/>
      <c r="R96" s="604"/>
      <c r="S96" s="604"/>
    </row>
    <row r="97" spans="1:19" ht="12.75" customHeight="1">
      <c r="A97" s="616" t="s">
        <v>1169</v>
      </c>
      <c r="B97" s="630">
        <v>0</v>
      </c>
      <c r="C97" s="630">
        <v>0</v>
      </c>
      <c r="D97" s="630">
        <v>0</v>
      </c>
      <c r="E97" s="631">
        <v>0</v>
      </c>
      <c r="F97" s="630"/>
      <c r="G97" s="630"/>
      <c r="H97" s="630">
        <v>-254.18100000000001</v>
      </c>
      <c r="I97" s="630"/>
      <c r="J97" s="607">
        <v>-254.18100000000001</v>
      </c>
      <c r="K97" s="1126"/>
      <c r="L97" s="604"/>
      <c r="M97" s="604"/>
      <c r="N97" s="604"/>
      <c r="O97" s="604"/>
      <c r="P97" s="604"/>
      <c r="Q97" s="604"/>
      <c r="R97" s="604"/>
      <c r="S97" s="604"/>
    </row>
    <row r="98" spans="1:19" ht="12.75" customHeight="1">
      <c r="A98" s="613" t="s">
        <v>1168</v>
      </c>
      <c r="B98" s="630">
        <v>1053.329</v>
      </c>
      <c r="C98" s="630">
        <v>0</v>
      </c>
      <c r="D98" s="630">
        <v>0</v>
      </c>
      <c r="E98" s="631">
        <v>1053.329</v>
      </c>
      <c r="F98" s="630"/>
      <c r="G98" s="630"/>
      <c r="H98" s="630">
        <v>-219.59899999999999</v>
      </c>
      <c r="I98" s="630"/>
      <c r="J98" s="607">
        <v>833.73</v>
      </c>
      <c r="K98" s="1126"/>
      <c r="L98" s="604"/>
      <c r="M98" s="604"/>
      <c r="N98" s="604"/>
      <c r="O98" s="604"/>
      <c r="P98" s="604"/>
      <c r="Q98" s="604"/>
      <c r="R98" s="604"/>
      <c r="S98" s="604"/>
    </row>
    <row r="99" spans="1:19" ht="12.75" customHeight="1">
      <c r="A99" s="614" t="s">
        <v>1167</v>
      </c>
      <c r="B99" s="629">
        <v>-260.63799999999998</v>
      </c>
      <c r="C99" s="630">
        <v>0</v>
      </c>
      <c r="D99" s="630">
        <v>0</v>
      </c>
      <c r="E99" s="629">
        <v>-260.63799999999998</v>
      </c>
      <c r="F99" s="629"/>
      <c r="G99" s="629"/>
      <c r="H99" s="629">
        <v>0</v>
      </c>
      <c r="I99" s="629"/>
      <c r="J99" s="609">
        <v>-260.63799999999998</v>
      </c>
      <c r="K99" s="1126"/>
      <c r="L99" s="604"/>
      <c r="M99" s="604"/>
      <c r="N99" s="604"/>
      <c r="O99" s="604"/>
      <c r="P99" s="604"/>
      <c r="Q99" s="604"/>
      <c r="R99" s="604"/>
      <c r="S99" s="604"/>
    </row>
    <row r="100" spans="1:19" ht="12.75" customHeight="1">
      <c r="A100" s="615"/>
      <c r="B100" s="630"/>
      <c r="C100" s="630"/>
      <c r="D100" s="630"/>
      <c r="E100" s="630"/>
      <c r="F100" s="630"/>
      <c r="G100" s="630"/>
      <c r="H100" s="630"/>
      <c r="I100" s="630"/>
      <c r="J100" s="607"/>
      <c r="K100" s="1126"/>
      <c r="L100" s="604"/>
      <c r="M100" s="604"/>
      <c r="N100" s="604"/>
      <c r="O100" s="604"/>
      <c r="P100" s="604"/>
      <c r="Q100" s="604"/>
      <c r="R100" s="604"/>
      <c r="S100" s="604"/>
    </row>
    <row r="101" spans="1:19" ht="12.75" customHeight="1">
      <c r="A101" s="614" t="s">
        <v>427</v>
      </c>
      <c r="B101" s="629">
        <v>-13717.057000000001</v>
      </c>
      <c r="C101" s="629">
        <v>285.72699999999998</v>
      </c>
      <c r="D101" s="629">
        <v>-231.07</v>
      </c>
      <c r="E101" s="629">
        <v>-13662.4</v>
      </c>
      <c r="F101" s="629"/>
      <c r="G101" s="629"/>
      <c r="H101" s="629">
        <v>444.29</v>
      </c>
      <c r="I101" s="629"/>
      <c r="J101" s="609">
        <v>-13218.11</v>
      </c>
      <c r="K101" s="1126"/>
      <c r="L101" s="604"/>
      <c r="M101" s="604"/>
      <c r="N101" s="604"/>
      <c r="O101" s="604"/>
      <c r="P101" s="604"/>
      <c r="Q101" s="604"/>
      <c r="R101" s="604"/>
      <c r="S101" s="604"/>
    </row>
    <row r="102" spans="1:19" ht="12.75" customHeight="1">
      <c r="A102" s="613" t="s">
        <v>1166</v>
      </c>
      <c r="B102" s="630">
        <v>-12279.041999999999</v>
      </c>
      <c r="C102" s="630">
        <v>285.72699999999998</v>
      </c>
      <c r="D102" s="630">
        <v>0</v>
      </c>
      <c r="E102" s="631">
        <v>-11993.314</v>
      </c>
      <c r="F102" s="630"/>
      <c r="G102" s="630"/>
      <c r="H102" s="630">
        <v>442.30399999999997</v>
      </c>
      <c r="I102" s="630"/>
      <c r="J102" s="607">
        <v>-11551.01</v>
      </c>
      <c r="K102" s="1126"/>
      <c r="L102" s="604"/>
      <c r="M102" s="604"/>
      <c r="N102" s="604"/>
      <c r="O102" s="604"/>
      <c r="P102" s="604"/>
      <c r="Q102" s="604"/>
      <c r="R102" s="604"/>
      <c r="S102" s="604"/>
    </row>
    <row r="103" spans="1:19" ht="12.75" customHeight="1">
      <c r="A103" s="613" t="s">
        <v>1165</v>
      </c>
      <c r="B103" s="630">
        <v>-1376.5419999999999</v>
      </c>
      <c r="C103" s="630">
        <v>0</v>
      </c>
      <c r="D103" s="630">
        <v>-231.07</v>
      </c>
      <c r="E103" s="631">
        <v>-1607.6130000000001</v>
      </c>
      <c r="F103" s="630"/>
      <c r="G103" s="630"/>
      <c r="H103" s="630">
        <v>1.986</v>
      </c>
      <c r="I103" s="630"/>
      <c r="J103" s="607">
        <v>-1605.627</v>
      </c>
      <c r="K103" s="1126"/>
      <c r="L103" s="604"/>
      <c r="M103" s="604"/>
      <c r="N103" s="604"/>
      <c r="O103" s="604"/>
      <c r="P103" s="604"/>
      <c r="Q103" s="604"/>
      <c r="R103" s="604"/>
      <c r="S103" s="604"/>
    </row>
    <row r="104" spans="1:19" ht="12.75" customHeight="1">
      <c r="A104" s="613" t="s">
        <v>1164</v>
      </c>
      <c r="B104" s="630">
        <v>-61.472000000000001</v>
      </c>
      <c r="C104" s="630">
        <v>0</v>
      </c>
      <c r="D104" s="630">
        <v>0</v>
      </c>
      <c r="E104" s="631">
        <v>-61.472000000000001</v>
      </c>
      <c r="F104" s="630"/>
      <c r="G104" s="630"/>
      <c r="H104" s="630">
        <v>0</v>
      </c>
      <c r="I104" s="630"/>
      <c r="J104" s="607">
        <v>-61.472000000000001</v>
      </c>
      <c r="K104" s="1126"/>
      <c r="L104" s="604"/>
      <c r="M104" s="604"/>
      <c r="N104" s="604"/>
      <c r="O104" s="604"/>
      <c r="P104" s="604"/>
      <c r="Q104" s="604"/>
      <c r="R104" s="604"/>
      <c r="S104" s="604"/>
    </row>
    <row r="105" spans="1:19" ht="12.75" customHeight="1">
      <c r="A105" s="611"/>
      <c r="B105" s="630"/>
      <c r="C105" s="630"/>
      <c r="D105" s="630"/>
      <c r="E105" s="630"/>
      <c r="F105" s="630"/>
      <c r="G105" s="630"/>
      <c r="H105" s="630"/>
      <c r="I105" s="630"/>
      <c r="J105" s="607"/>
      <c r="K105" s="1126"/>
      <c r="L105" s="604"/>
      <c r="M105" s="604"/>
      <c r="N105" s="604"/>
      <c r="O105" s="604"/>
      <c r="P105" s="604"/>
      <c r="Q105" s="604"/>
      <c r="R105" s="604"/>
      <c r="S105" s="604"/>
    </row>
    <row r="106" spans="1:19">
      <c r="A106" s="608" t="s">
        <v>1163</v>
      </c>
      <c r="B106" s="629">
        <v>7132.3770000000004</v>
      </c>
      <c r="C106" s="629">
        <v>134.51</v>
      </c>
      <c r="D106" s="629">
        <v>2057.4690000000001</v>
      </c>
      <c r="E106" s="629">
        <v>9324.357</v>
      </c>
      <c r="F106" s="629"/>
      <c r="G106" s="629"/>
      <c r="H106" s="629">
        <v>-71.804000000000002</v>
      </c>
      <c r="I106" s="629"/>
      <c r="J106" s="609">
        <v>9252.5519999999997</v>
      </c>
      <c r="K106" s="1126"/>
      <c r="L106" s="604"/>
      <c r="M106" s="604"/>
      <c r="N106" s="604"/>
      <c r="O106" s="604"/>
      <c r="P106" s="604"/>
      <c r="Q106" s="604"/>
      <c r="R106" s="604"/>
      <c r="S106" s="604"/>
    </row>
    <row r="107" spans="1:19">
      <c r="A107" s="610" t="s">
        <v>1162</v>
      </c>
      <c r="B107" s="629">
        <v>-831.34799999999996</v>
      </c>
      <c r="C107" s="629">
        <v>-16.186</v>
      </c>
      <c r="D107" s="629">
        <v>-2057.4690000000001</v>
      </c>
      <c r="E107" s="629">
        <v>-2905.0050000000001</v>
      </c>
      <c r="F107" s="629"/>
      <c r="G107" s="629"/>
      <c r="H107" s="629">
        <v>12.677</v>
      </c>
      <c r="I107" s="629"/>
      <c r="J107" s="609">
        <v>-2892.3270000000002</v>
      </c>
      <c r="K107" s="1126"/>
      <c r="L107" s="604"/>
      <c r="M107" s="604"/>
      <c r="N107" s="604"/>
      <c r="O107" s="604"/>
      <c r="P107" s="604"/>
      <c r="Q107" s="604"/>
      <c r="R107" s="604"/>
      <c r="S107" s="604"/>
    </row>
    <row r="108" spans="1:19">
      <c r="A108" s="608" t="s">
        <v>1161</v>
      </c>
      <c r="B108" s="629">
        <v>-59.127000000000002</v>
      </c>
      <c r="C108" s="629">
        <v>0</v>
      </c>
      <c r="D108" s="629">
        <v>0</v>
      </c>
      <c r="E108" s="629">
        <v>-59.127000000000002</v>
      </c>
      <c r="F108" s="629"/>
      <c r="G108" s="629"/>
      <c r="H108" s="629">
        <v>59.127000000000002</v>
      </c>
      <c r="I108" s="629"/>
      <c r="J108" s="609">
        <v>0</v>
      </c>
      <c r="K108" s="1126"/>
      <c r="L108" s="604"/>
      <c r="M108" s="604"/>
      <c r="N108" s="604"/>
      <c r="O108" s="604"/>
      <c r="P108" s="604"/>
      <c r="Q108" s="604"/>
      <c r="R108" s="604"/>
      <c r="S108" s="604"/>
    </row>
    <row r="109" spans="1:19">
      <c r="A109" s="608" t="s">
        <v>1160</v>
      </c>
      <c r="B109" s="629">
        <v>-227.93600000000001</v>
      </c>
      <c r="C109" s="629">
        <v>36.616999999999997</v>
      </c>
      <c r="D109" s="629">
        <v>0</v>
      </c>
      <c r="E109" s="629">
        <v>-191.31899999999999</v>
      </c>
      <c r="F109" s="629"/>
      <c r="G109" s="629"/>
      <c r="H109" s="629">
        <v>0</v>
      </c>
      <c r="I109" s="629"/>
      <c r="J109" s="609">
        <v>-191.31899999999999</v>
      </c>
      <c r="K109" s="1126"/>
      <c r="L109" s="604"/>
      <c r="M109" s="604"/>
      <c r="N109" s="604"/>
      <c r="O109" s="604"/>
      <c r="P109" s="604"/>
      <c r="Q109" s="604"/>
      <c r="R109" s="604"/>
      <c r="S109" s="604"/>
    </row>
    <row r="110" spans="1:19">
      <c r="A110" s="608"/>
      <c r="B110" s="607"/>
      <c r="C110" s="607"/>
      <c r="D110" s="607"/>
      <c r="E110" s="607"/>
      <c r="F110" s="607"/>
      <c r="G110" s="607"/>
      <c r="H110" s="607"/>
      <c r="I110" s="607"/>
      <c r="J110" s="607"/>
      <c r="K110" s="1126"/>
      <c r="L110" s="604"/>
      <c r="M110" s="604"/>
      <c r="N110" s="604"/>
      <c r="O110" s="604"/>
      <c r="P110" s="604"/>
      <c r="Q110" s="604"/>
      <c r="R110" s="604"/>
      <c r="S110" s="604"/>
    </row>
    <row r="111" spans="1:19" ht="13.5" thickBot="1">
      <c r="A111" s="606" t="s">
        <v>53</v>
      </c>
      <c r="B111" s="605">
        <v>6013.9650000000001</v>
      </c>
      <c r="C111" s="605">
        <v>154.941</v>
      </c>
      <c r="D111" s="605">
        <v>0</v>
      </c>
      <c r="E111" s="605">
        <v>6168.9059999999999</v>
      </c>
      <c r="F111" s="605"/>
      <c r="G111" s="605"/>
      <c r="H111" s="605">
        <v>0</v>
      </c>
      <c r="I111" s="605"/>
      <c r="J111" s="605">
        <v>6168.9059999999999</v>
      </c>
      <c r="K111" s="1126"/>
      <c r="L111" s="604"/>
      <c r="M111" s="604"/>
      <c r="N111" s="604"/>
      <c r="O111" s="604"/>
      <c r="P111" s="604"/>
      <c r="Q111" s="604"/>
      <c r="R111" s="604"/>
      <c r="S111" s="604"/>
    </row>
    <row r="112" spans="1:19">
      <c r="A112" s="627"/>
      <c r="B112" s="609"/>
      <c r="E112" s="626"/>
      <c r="F112" s="626"/>
      <c r="G112" s="626"/>
    </row>
    <row r="113" spans="1:19" ht="16.5" customHeight="1">
      <c r="E113" s="626"/>
      <c r="F113" s="626"/>
      <c r="G113" s="626"/>
      <c r="J113" s="626" t="s">
        <v>1189</v>
      </c>
    </row>
    <row r="114" spans="1:19">
      <c r="A114" s="1123" t="s">
        <v>1188</v>
      </c>
      <c r="B114" s="625"/>
      <c r="C114" s="625"/>
      <c r="D114" s="625"/>
      <c r="E114" s="625"/>
      <c r="F114" s="625"/>
      <c r="G114" s="625"/>
      <c r="H114" s="625"/>
      <c r="I114" s="625"/>
      <c r="J114" s="625"/>
    </row>
    <row r="115" spans="1:19" ht="12.75" customHeight="1">
      <c r="A115" s="1448" t="s">
        <v>1203</v>
      </c>
      <c r="B115" s="1450"/>
      <c r="C115" s="1450"/>
      <c r="D115" s="1450"/>
      <c r="E115" s="1450"/>
      <c r="F115" s="1263"/>
      <c r="G115" s="1263"/>
      <c r="H115" s="1450"/>
      <c r="I115" s="1450"/>
      <c r="J115" s="1450"/>
    </row>
    <row r="116" spans="1:19" ht="17.25" customHeight="1">
      <c r="A116" s="1449"/>
      <c r="B116" s="1445" t="s">
        <v>1186</v>
      </c>
      <c r="C116" s="1445" t="s">
        <v>1185</v>
      </c>
      <c r="D116" s="1445" t="s">
        <v>1184</v>
      </c>
      <c r="E116" s="1445" t="s">
        <v>1183</v>
      </c>
      <c r="F116" s="1445" t="s">
        <v>1182</v>
      </c>
      <c r="G116" s="1445" t="s">
        <v>1181</v>
      </c>
      <c r="H116" s="1445" t="s">
        <v>1180</v>
      </c>
      <c r="I116" s="1445"/>
      <c r="J116" s="1445" t="s">
        <v>1178</v>
      </c>
    </row>
    <row r="117" spans="1:19" ht="17.25" customHeight="1">
      <c r="A117" s="1449"/>
      <c r="B117" s="1447"/>
      <c r="C117" s="1447"/>
      <c r="D117" s="1447"/>
      <c r="E117" s="1446"/>
      <c r="F117" s="1446"/>
      <c r="G117" s="1446"/>
      <c r="H117" s="1446"/>
      <c r="I117" s="1446"/>
      <c r="J117" s="1447"/>
    </row>
    <row r="118" spans="1:19">
      <c r="A118" s="1124"/>
      <c r="B118" s="623"/>
      <c r="C118" s="623"/>
      <c r="D118" s="624"/>
      <c r="E118" s="623"/>
      <c r="F118" s="623"/>
      <c r="G118" s="623"/>
      <c r="H118" s="623"/>
      <c r="I118" s="623"/>
    </row>
    <row r="119" spans="1:19">
      <c r="A119" s="615" t="s">
        <v>19</v>
      </c>
      <c r="B119" s="609">
        <v>28312.736000000001</v>
      </c>
      <c r="C119" s="609">
        <v>-25.312000000000001</v>
      </c>
      <c r="D119" s="609">
        <v>-1068.4849999999999</v>
      </c>
      <c r="E119" s="609">
        <v>27218.937999999998</v>
      </c>
      <c r="F119" s="609"/>
      <c r="G119" s="609"/>
      <c r="H119" s="609">
        <v>47.225000000000001</v>
      </c>
      <c r="I119" s="609"/>
      <c r="J119" s="609">
        <v>27266.164000000001</v>
      </c>
      <c r="L119" s="604"/>
      <c r="M119" s="604"/>
      <c r="N119" s="604"/>
      <c r="O119" s="604"/>
      <c r="P119" s="604"/>
      <c r="Q119" s="604"/>
      <c r="R119" s="604"/>
      <c r="S119" s="604"/>
    </row>
    <row r="120" spans="1:19">
      <c r="A120" s="622"/>
      <c r="B120" s="607"/>
      <c r="C120" s="607"/>
      <c r="D120" s="607"/>
      <c r="E120" s="607"/>
      <c r="F120" s="607"/>
      <c r="G120" s="607"/>
      <c r="H120" s="607"/>
      <c r="I120" s="607"/>
      <c r="J120" s="607"/>
      <c r="L120" s="604"/>
      <c r="M120" s="604"/>
      <c r="N120" s="604"/>
      <c r="O120" s="604"/>
      <c r="P120" s="604"/>
      <c r="Q120" s="604"/>
      <c r="R120" s="604"/>
      <c r="S120" s="604"/>
    </row>
    <row r="121" spans="1:19">
      <c r="A121" s="613" t="s">
        <v>1177</v>
      </c>
      <c r="B121" s="607">
        <v>17862.955999999998</v>
      </c>
      <c r="C121" s="607">
        <v>11.891</v>
      </c>
      <c r="D121" s="607">
        <v>-1068.4849999999999</v>
      </c>
      <c r="E121" s="607">
        <v>16806.362000000001</v>
      </c>
      <c r="F121" s="607"/>
      <c r="G121" s="607"/>
      <c r="H121" s="607">
        <v>608.53599999999994</v>
      </c>
      <c r="I121" s="607"/>
      <c r="J121" s="607">
        <v>17414.898000000001</v>
      </c>
      <c r="L121" s="604"/>
      <c r="M121" s="604"/>
      <c r="N121" s="604"/>
      <c r="O121" s="604"/>
      <c r="P121" s="604"/>
      <c r="Q121" s="604"/>
      <c r="R121" s="604"/>
      <c r="S121" s="604"/>
    </row>
    <row r="122" spans="1:19">
      <c r="A122" s="621" t="s">
        <v>1176</v>
      </c>
      <c r="B122" s="630">
        <v>14926.382</v>
      </c>
      <c r="C122" s="630">
        <v>11.891</v>
      </c>
      <c r="D122" s="630">
        <v>0</v>
      </c>
      <c r="E122" s="630">
        <v>14938.272999999999</v>
      </c>
      <c r="F122" s="630"/>
      <c r="G122" s="630"/>
      <c r="H122" s="630">
        <v>608.53599999999994</v>
      </c>
      <c r="I122" s="630"/>
      <c r="J122" s="607">
        <v>15546.81</v>
      </c>
      <c r="L122" s="604"/>
      <c r="M122" s="604"/>
      <c r="N122" s="604"/>
      <c r="O122" s="604"/>
      <c r="P122" s="604"/>
      <c r="Q122" s="604"/>
      <c r="R122" s="604"/>
      <c r="S122" s="604"/>
    </row>
    <row r="123" spans="1:19">
      <c r="A123" s="621" t="s">
        <v>1175</v>
      </c>
      <c r="B123" s="630">
        <v>2936.5729999999999</v>
      </c>
      <c r="C123" s="630">
        <v>0</v>
      </c>
      <c r="D123" s="630">
        <v>-1068.4849999999999</v>
      </c>
      <c r="E123" s="630">
        <v>1868.088</v>
      </c>
      <c r="F123" s="630"/>
      <c r="G123" s="630"/>
      <c r="H123" s="630">
        <v>0</v>
      </c>
      <c r="I123" s="630"/>
      <c r="J123" s="607">
        <v>1868.088</v>
      </c>
      <c r="L123" s="604"/>
      <c r="M123" s="604"/>
      <c r="N123" s="604"/>
      <c r="O123" s="604"/>
      <c r="P123" s="604"/>
      <c r="Q123" s="604"/>
      <c r="R123" s="604"/>
      <c r="S123" s="604"/>
    </row>
    <row r="124" spans="1:19">
      <c r="A124" s="613" t="s">
        <v>432</v>
      </c>
      <c r="B124" s="630">
        <v>8601.0930000000008</v>
      </c>
      <c r="C124" s="630">
        <v>0</v>
      </c>
      <c r="D124" s="630">
        <v>0</v>
      </c>
      <c r="E124" s="630">
        <v>8601.0930000000008</v>
      </c>
      <c r="F124" s="630"/>
      <c r="G124" s="630"/>
      <c r="H124" s="630">
        <v>-756.89800000000002</v>
      </c>
      <c r="I124" s="630"/>
      <c r="J124" s="607">
        <v>7844.1949999999997</v>
      </c>
      <c r="L124" s="604"/>
      <c r="M124" s="604"/>
      <c r="N124" s="604"/>
      <c r="O124" s="604"/>
      <c r="P124" s="604"/>
      <c r="Q124" s="604"/>
      <c r="R124" s="604"/>
      <c r="S124" s="604"/>
    </row>
    <row r="125" spans="1:19" ht="25.5">
      <c r="A125" s="620" t="s">
        <v>1174</v>
      </c>
      <c r="B125" s="630">
        <v>1397.9349999999999</v>
      </c>
      <c r="C125" s="630">
        <v>-37.204000000000001</v>
      </c>
      <c r="D125" s="630">
        <v>0</v>
      </c>
      <c r="E125" s="631">
        <v>1360.731</v>
      </c>
      <c r="F125" s="630"/>
      <c r="G125" s="630"/>
      <c r="H125" s="630">
        <v>646.33900000000006</v>
      </c>
      <c r="I125" s="630"/>
      <c r="J125" s="607">
        <v>2007.07</v>
      </c>
      <c r="L125" s="604"/>
      <c r="M125" s="604"/>
      <c r="N125" s="604"/>
      <c r="O125" s="604"/>
      <c r="P125" s="604"/>
      <c r="Q125" s="604"/>
      <c r="R125" s="604"/>
      <c r="S125" s="604"/>
    </row>
    <row r="126" spans="1:19">
      <c r="A126" s="613" t="s">
        <v>52</v>
      </c>
      <c r="B126" s="630">
        <v>327.37</v>
      </c>
      <c r="C126" s="630">
        <v>0</v>
      </c>
      <c r="D126" s="630">
        <v>0</v>
      </c>
      <c r="E126" s="630">
        <v>327.37</v>
      </c>
      <c r="F126" s="630"/>
      <c r="G126" s="630"/>
      <c r="H126" s="630">
        <v>-327.37</v>
      </c>
      <c r="I126" s="630"/>
      <c r="J126" s="607">
        <v>0</v>
      </c>
      <c r="L126" s="604"/>
      <c r="M126" s="604"/>
      <c r="N126" s="604"/>
      <c r="O126" s="604"/>
      <c r="P126" s="604"/>
      <c r="Q126" s="604"/>
      <c r="R126" s="604"/>
      <c r="S126" s="604"/>
    </row>
    <row r="127" spans="1:19">
      <c r="A127" s="613" t="s">
        <v>1173</v>
      </c>
      <c r="B127" s="630">
        <v>155.47499999999999</v>
      </c>
      <c r="C127" s="630">
        <v>0</v>
      </c>
      <c r="D127" s="630">
        <v>0</v>
      </c>
      <c r="E127" s="630">
        <v>155.47499999999999</v>
      </c>
      <c r="F127" s="630"/>
      <c r="G127" s="630"/>
      <c r="H127" s="630">
        <v>-155.47499999999999</v>
      </c>
      <c r="I127" s="630"/>
      <c r="J127" s="607">
        <v>0</v>
      </c>
      <c r="L127" s="604"/>
      <c r="M127" s="604"/>
      <c r="N127" s="604"/>
      <c r="O127" s="604"/>
      <c r="P127" s="604"/>
      <c r="Q127" s="604"/>
      <c r="R127" s="604"/>
      <c r="S127" s="604"/>
    </row>
    <row r="128" spans="1:19">
      <c r="A128" s="619" t="s">
        <v>1172</v>
      </c>
      <c r="B128" s="630">
        <v>-32.094000000000001</v>
      </c>
      <c r="C128" s="630">
        <v>0</v>
      </c>
      <c r="D128" s="630">
        <v>0</v>
      </c>
      <c r="E128" s="630">
        <v>-32.094000000000001</v>
      </c>
      <c r="F128" s="630"/>
      <c r="G128" s="630"/>
      <c r="H128" s="630">
        <v>32.094000000000001</v>
      </c>
      <c r="I128" s="630"/>
      <c r="J128" s="607">
        <v>0</v>
      </c>
      <c r="L128" s="604"/>
      <c r="M128" s="604"/>
      <c r="N128" s="604"/>
      <c r="O128" s="604"/>
      <c r="P128" s="604"/>
      <c r="Q128" s="604"/>
      <c r="R128" s="604"/>
      <c r="S128" s="604"/>
    </row>
    <row r="129" spans="1:19">
      <c r="A129" s="618"/>
      <c r="B129" s="630"/>
      <c r="C129" s="630"/>
      <c r="D129" s="630"/>
      <c r="E129" s="630"/>
      <c r="F129" s="630"/>
      <c r="G129" s="630"/>
      <c r="H129" s="630"/>
      <c r="I129" s="630"/>
      <c r="J129" s="607"/>
      <c r="L129" s="604"/>
      <c r="M129" s="604"/>
      <c r="N129" s="604"/>
      <c r="O129" s="604"/>
      <c r="P129" s="604"/>
      <c r="Q129" s="604"/>
      <c r="R129" s="604"/>
      <c r="S129" s="604"/>
    </row>
    <row r="130" spans="1:19">
      <c r="A130" s="614" t="s">
        <v>1171</v>
      </c>
      <c r="B130" s="629">
        <v>-4515.4809999999998</v>
      </c>
      <c r="C130" s="629">
        <v>0</v>
      </c>
      <c r="D130" s="629">
        <v>0</v>
      </c>
      <c r="E130" s="629">
        <v>-4515.4809999999998</v>
      </c>
      <c r="F130" s="629"/>
      <c r="G130" s="629"/>
      <c r="H130" s="629">
        <v>-765.71</v>
      </c>
      <c r="I130" s="629"/>
      <c r="J130" s="609">
        <v>-5281.192</v>
      </c>
      <c r="L130" s="604"/>
      <c r="M130" s="604"/>
      <c r="N130" s="604"/>
      <c r="O130" s="604"/>
      <c r="P130" s="604"/>
      <c r="Q130" s="604"/>
      <c r="R130" s="604"/>
      <c r="S130" s="604"/>
    </row>
    <row r="131" spans="1:19">
      <c r="A131" s="613" t="s">
        <v>49</v>
      </c>
      <c r="B131" s="630">
        <v>-5366.1419999999998</v>
      </c>
      <c r="C131" s="630">
        <v>0</v>
      </c>
      <c r="D131" s="630">
        <v>0</v>
      </c>
      <c r="E131" s="631">
        <v>-5366.1419999999998</v>
      </c>
      <c r="F131" s="630"/>
      <c r="G131" s="630"/>
      <c r="H131" s="630">
        <v>-25.895</v>
      </c>
      <c r="I131" s="630"/>
      <c r="J131" s="607">
        <v>-5392.0370000000003</v>
      </c>
      <c r="L131" s="604"/>
      <c r="M131" s="604"/>
      <c r="N131" s="604"/>
      <c r="O131" s="604"/>
      <c r="P131" s="604"/>
      <c r="Q131" s="604"/>
      <c r="R131" s="604"/>
      <c r="S131" s="604"/>
    </row>
    <row r="132" spans="1:19">
      <c r="A132" s="617"/>
      <c r="B132" s="630"/>
      <c r="C132" s="630"/>
      <c r="D132" s="630"/>
      <c r="E132" s="631"/>
      <c r="F132" s="630"/>
      <c r="G132" s="630"/>
      <c r="H132" s="630"/>
      <c r="I132" s="630"/>
      <c r="J132" s="607"/>
      <c r="L132" s="604"/>
      <c r="M132" s="604"/>
      <c r="N132" s="604"/>
      <c r="O132" s="604"/>
      <c r="P132" s="604"/>
      <c r="Q132" s="604"/>
      <c r="R132" s="604"/>
      <c r="S132" s="604"/>
    </row>
    <row r="133" spans="1:19">
      <c r="A133" s="617" t="s">
        <v>1170</v>
      </c>
      <c r="B133" s="630">
        <v>0</v>
      </c>
      <c r="C133" s="630">
        <v>0</v>
      </c>
      <c r="D133" s="630">
        <v>0</v>
      </c>
      <c r="E133" s="631">
        <v>0</v>
      </c>
      <c r="F133" s="630"/>
      <c r="G133" s="630"/>
      <c r="H133" s="630">
        <v>-444.43900000000002</v>
      </c>
      <c r="I133" s="630"/>
      <c r="J133" s="607">
        <v>-444.43900000000002</v>
      </c>
      <c r="L133" s="604"/>
      <c r="M133" s="604"/>
      <c r="N133" s="604"/>
      <c r="O133" s="604"/>
      <c r="P133" s="604"/>
      <c r="Q133" s="604"/>
      <c r="R133" s="604"/>
      <c r="S133" s="604"/>
    </row>
    <row r="134" spans="1:19">
      <c r="A134" s="616" t="s">
        <v>1169</v>
      </c>
      <c r="B134" s="630">
        <v>0</v>
      </c>
      <c r="C134" s="630">
        <v>0</v>
      </c>
      <c r="D134" s="630">
        <v>0</v>
      </c>
      <c r="E134" s="631">
        <v>0</v>
      </c>
      <c r="F134" s="630"/>
      <c r="G134" s="630"/>
      <c r="H134" s="630">
        <v>-293.28800000000001</v>
      </c>
      <c r="I134" s="630"/>
      <c r="J134" s="607">
        <v>-293.28800000000001</v>
      </c>
      <c r="L134" s="604"/>
      <c r="M134" s="604"/>
      <c r="N134" s="604"/>
      <c r="O134" s="604"/>
      <c r="P134" s="604"/>
      <c r="Q134" s="604"/>
      <c r="R134" s="604"/>
      <c r="S134" s="604"/>
    </row>
    <row r="135" spans="1:19">
      <c r="A135" s="613" t="s">
        <v>1168</v>
      </c>
      <c r="B135" s="630">
        <v>850.66</v>
      </c>
      <c r="C135" s="630">
        <v>0</v>
      </c>
      <c r="D135" s="630">
        <v>0</v>
      </c>
      <c r="E135" s="631">
        <v>850.66</v>
      </c>
      <c r="F135" s="630"/>
      <c r="G135" s="630"/>
      <c r="H135" s="630">
        <v>-2.0859999999999999</v>
      </c>
      <c r="I135" s="630"/>
      <c r="J135" s="607">
        <v>848.57299999999998</v>
      </c>
      <c r="L135" s="604"/>
      <c r="M135" s="604"/>
      <c r="N135" s="604"/>
      <c r="O135" s="604"/>
      <c r="P135" s="604"/>
      <c r="Q135" s="604"/>
      <c r="R135" s="604"/>
      <c r="S135" s="604"/>
    </row>
    <row r="136" spans="1:19">
      <c r="A136" s="614" t="s">
        <v>1167</v>
      </c>
      <c r="B136" s="629">
        <v>-320.87400000000002</v>
      </c>
      <c r="C136" s="630">
        <v>0</v>
      </c>
      <c r="D136" s="630">
        <v>0</v>
      </c>
      <c r="E136" s="629">
        <v>-320.87400000000002</v>
      </c>
      <c r="F136" s="629"/>
      <c r="G136" s="629"/>
      <c r="H136" s="629">
        <v>0</v>
      </c>
      <c r="I136" s="629"/>
      <c r="J136" s="609">
        <v>-320.87400000000002</v>
      </c>
      <c r="L136" s="604"/>
      <c r="M136" s="604"/>
      <c r="N136" s="604"/>
      <c r="O136" s="604"/>
      <c r="P136" s="604"/>
      <c r="Q136" s="604"/>
      <c r="R136" s="604"/>
      <c r="S136" s="604"/>
    </row>
    <row r="137" spans="1:19">
      <c r="A137" s="615"/>
      <c r="B137" s="630"/>
      <c r="C137" s="630"/>
      <c r="D137" s="630"/>
      <c r="E137" s="630"/>
      <c r="F137" s="630"/>
      <c r="G137" s="630"/>
      <c r="H137" s="630"/>
      <c r="I137" s="630"/>
      <c r="J137" s="607"/>
      <c r="L137" s="604"/>
      <c r="M137" s="604"/>
      <c r="N137" s="604"/>
      <c r="O137" s="604"/>
      <c r="P137" s="604"/>
      <c r="Q137" s="604"/>
      <c r="R137" s="604"/>
      <c r="S137" s="604"/>
    </row>
    <row r="138" spans="1:19">
      <c r="A138" s="614" t="s">
        <v>427</v>
      </c>
      <c r="B138" s="629">
        <v>-13755.031999999999</v>
      </c>
      <c r="C138" s="629">
        <v>268.452</v>
      </c>
      <c r="D138" s="629">
        <v>126.08</v>
      </c>
      <c r="E138" s="629">
        <v>-13360.5</v>
      </c>
      <c r="F138" s="629"/>
      <c r="G138" s="629"/>
      <c r="H138" s="629">
        <v>666.32299999999998</v>
      </c>
      <c r="I138" s="629"/>
      <c r="J138" s="609">
        <v>-12694.175999999999</v>
      </c>
      <c r="L138" s="604"/>
      <c r="M138" s="604"/>
      <c r="N138" s="604"/>
      <c r="O138" s="604"/>
      <c r="P138" s="604"/>
      <c r="Q138" s="604"/>
      <c r="R138" s="604"/>
      <c r="S138" s="604"/>
    </row>
    <row r="139" spans="1:19">
      <c r="A139" s="613" t="s">
        <v>1166</v>
      </c>
      <c r="B139" s="630">
        <v>-11933.884</v>
      </c>
      <c r="C139" s="630">
        <v>266.72199999999998</v>
      </c>
      <c r="D139" s="630">
        <v>0</v>
      </c>
      <c r="E139" s="631">
        <v>-11667.162</v>
      </c>
      <c r="F139" s="630"/>
      <c r="G139" s="630"/>
      <c r="H139" s="630">
        <v>666.32299999999998</v>
      </c>
      <c r="I139" s="630"/>
      <c r="J139" s="607">
        <v>-11000.838</v>
      </c>
      <c r="L139" s="604"/>
      <c r="M139" s="604"/>
      <c r="N139" s="604"/>
      <c r="O139" s="604"/>
      <c r="P139" s="604"/>
      <c r="Q139" s="604"/>
      <c r="R139" s="604"/>
      <c r="S139" s="604"/>
    </row>
    <row r="140" spans="1:19">
      <c r="A140" s="613" t="s">
        <v>1165</v>
      </c>
      <c r="B140" s="630">
        <v>-1732.126</v>
      </c>
      <c r="C140" s="630">
        <v>1.7290000000000001</v>
      </c>
      <c r="D140" s="630">
        <v>126.08</v>
      </c>
      <c r="E140" s="631">
        <v>-1604.316</v>
      </c>
      <c r="F140" s="630"/>
      <c r="G140" s="630"/>
      <c r="H140" s="630">
        <v>0</v>
      </c>
      <c r="I140" s="630"/>
      <c r="J140" s="607">
        <v>-1604.316</v>
      </c>
      <c r="L140" s="604"/>
      <c r="M140" s="604"/>
      <c r="N140" s="604"/>
      <c r="O140" s="604"/>
      <c r="P140" s="604"/>
      <c r="Q140" s="604"/>
      <c r="R140" s="604"/>
      <c r="S140" s="604"/>
    </row>
    <row r="141" spans="1:19">
      <c r="A141" s="613" t="s">
        <v>1164</v>
      </c>
      <c r="B141" s="630">
        <v>-89.021000000000001</v>
      </c>
      <c r="C141" s="630">
        <v>0</v>
      </c>
      <c r="D141" s="630">
        <v>0</v>
      </c>
      <c r="E141" s="631">
        <v>-89.021000000000001</v>
      </c>
      <c r="F141" s="630"/>
      <c r="G141" s="630"/>
      <c r="H141" s="630">
        <v>0</v>
      </c>
      <c r="I141" s="630"/>
      <c r="J141" s="607">
        <v>-89.021000000000001</v>
      </c>
      <c r="L141" s="604"/>
      <c r="M141" s="604"/>
      <c r="N141" s="604"/>
      <c r="O141" s="604"/>
      <c r="P141" s="604"/>
      <c r="Q141" s="604"/>
      <c r="R141" s="604"/>
      <c r="S141" s="604"/>
    </row>
    <row r="142" spans="1:19">
      <c r="A142" s="611"/>
      <c r="B142" s="630"/>
      <c r="C142" s="630"/>
      <c r="D142" s="630"/>
      <c r="E142" s="630"/>
      <c r="F142" s="630"/>
      <c r="G142" s="630"/>
      <c r="H142" s="630"/>
      <c r="I142" s="630"/>
      <c r="J142" s="607"/>
      <c r="L142" s="604"/>
      <c r="M142" s="604"/>
      <c r="N142" s="604"/>
      <c r="O142" s="604"/>
      <c r="P142" s="604"/>
      <c r="Q142" s="604"/>
      <c r="R142" s="604"/>
      <c r="S142" s="604"/>
    </row>
    <row r="143" spans="1:19">
      <c r="A143" s="608" t="s">
        <v>1163</v>
      </c>
      <c r="B143" s="629">
        <v>9721.3469999999998</v>
      </c>
      <c r="C143" s="629">
        <v>243.13900000000001</v>
      </c>
      <c r="D143" s="629">
        <v>-942.40499999999997</v>
      </c>
      <c r="E143" s="629">
        <v>9022.0820000000003</v>
      </c>
      <c r="F143" s="629"/>
      <c r="G143" s="629"/>
      <c r="H143" s="629">
        <v>-52.161000000000001</v>
      </c>
      <c r="I143" s="629"/>
      <c r="J143" s="609">
        <v>8969.9210000000003</v>
      </c>
      <c r="L143" s="604"/>
      <c r="M143" s="604"/>
      <c r="N143" s="604"/>
      <c r="O143" s="604"/>
      <c r="P143" s="604"/>
      <c r="Q143" s="604"/>
      <c r="R143" s="604"/>
      <c r="S143" s="604"/>
    </row>
    <row r="144" spans="1:19">
      <c r="A144" s="610" t="s">
        <v>1162</v>
      </c>
      <c r="B144" s="629">
        <v>-3698.0320000000002</v>
      </c>
      <c r="C144" s="629">
        <v>-24.731999999999999</v>
      </c>
      <c r="D144" s="629">
        <v>942.40499999999997</v>
      </c>
      <c r="E144" s="629">
        <v>-2780.36</v>
      </c>
      <c r="F144" s="629"/>
      <c r="G144" s="629"/>
      <c r="H144" s="629">
        <v>13.403</v>
      </c>
      <c r="I144" s="629"/>
      <c r="J144" s="609">
        <v>-2766.9560000000001</v>
      </c>
      <c r="L144" s="604"/>
      <c r="M144" s="604"/>
      <c r="N144" s="604"/>
      <c r="O144" s="604"/>
      <c r="P144" s="604"/>
      <c r="Q144" s="604"/>
      <c r="R144" s="604"/>
      <c r="S144" s="604"/>
    </row>
    <row r="145" spans="1:19">
      <c r="A145" s="608" t="s">
        <v>1161</v>
      </c>
      <c r="B145" s="629">
        <v>-38.756999999999998</v>
      </c>
      <c r="C145" s="629">
        <v>0</v>
      </c>
      <c r="D145" s="629">
        <v>0</v>
      </c>
      <c r="E145" s="629">
        <v>-38.756999999999998</v>
      </c>
      <c r="F145" s="629"/>
      <c r="G145" s="629"/>
      <c r="H145" s="629">
        <v>38.756999999999998</v>
      </c>
      <c r="I145" s="629"/>
      <c r="J145" s="609">
        <v>0</v>
      </c>
      <c r="L145" s="604"/>
      <c r="M145" s="604"/>
      <c r="N145" s="604"/>
      <c r="O145" s="604"/>
      <c r="P145" s="604"/>
      <c r="Q145" s="604"/>
      <c r="R145" s="604"/>
      <c r="S145" s="604"/>
    </row>
    <row r="146" spans="1:19">
      <c r="A146" s="608" t="s">
        <v>1160</v>
      </c>
      <c r="B146" s="629">
        <v>67.930999999999997</v>
      </c>
      <c r="C146" s="629">
        <v>-95.257000000000005</v>
      </c>
      <c r="D146" s="629">
        <v>0</v>
      </c>
      <c r="E146" s="629">
        <v>-27.324999999999999</v>
      </c>
      <c r="F146" s="629"/>
      <c r="G146" s="629"/>
      <c r="H146" s="629">
        <v>0</v>
      </c>
      <c r="I146" s="629"/>
      <c r="J146" s="609">
        <v>-27.324999999999999</v>
      </c>
      <c r="L146" s="604"/>
      <c r="M146" s="604"/>
      <c r="N146" s="604"/>
      <c r="O146" s="604"/>
      <c r="P146" s="604"/>
      <c r="Q146" s="604"/>
      <c r="R146" s="604"/>
      <c r="S146" s="604"/>
    </row>
    <row r="147" spans="1:19">
      <c r="A147" s="608"/>
      <c r="B147" s="607"/>
      <c r="C147" s="607"/>
      <c r="D147" s="607"/>
      <c r="E147" s="607"/>
      <c r="F147" s="607"/>
      <c r="G147" s="607"/>
      <c r="H147" s="607"/>
      <c r="I147" s="607"/>
      <c r="J147" s="607"/>
      <c r="L147" s="604"/>
      <c r="M147" s="604"/>
      <c r="N147" s="604"/>
      <c r="O147" s="604"/>
      <c r="P147" s="604"/>
      <c r="Q147" s="604"/>
      <c r="R147" s="604"/>
      <c r="S147" s="604"/>
    </row>
    <row r="148" spans="1:19" ht="13.5" thickBot="1">
      <c r="A148" s="606" t="s">
        <v>53</v>
      </c>
      <c r="B148" s="605">
        <v>6052.4889999999996</v>
      </c>
      <c r="C148" s="605">
        <v>123.15</v>
      </c>
      <c r="D148" s="605">
        <v>0</v>
      </c>
      <c r="E148" s="605">
        <v>6175.64</v>
      </c>
      <c r="F148" s="605"/>
      <c r="G148" s="605"/>
      <c r="H148" s="605">
        <v>0</v>
      </c>
      <c r="I148" s="605"/>
      <c r="J148" s="605">
        <v>6175.64</v>
      </c>
      <c r="L148" s="604"/>
      <c r="M148" s="604"/>
      <c r="N148" s="604"/>
      <c r="O148" s="604"/>
      <c r="P148" s="604"/>
      <c r="Q148" s="604"/>
      <c r="R148" s="604"/>
      <c r="S148" s="604"/>
    </row>
    <row r="149" spans="1:19">
      <c r="A149" s="627"/>
      <c r="B149" s="609"/>
      <c r="E149" s="626"/>
      <c r="F149" s="626"/>
      <c r="G149" s="626"/>
    </row>
    <row r="150" spans="1:19">
      <c r="E150" s="626"/>
      <c r="F150" s="626"/>
      <c r="G150" s="626"/>
      <c r="J150" s="626" t="s">
        <v>1189</v>
      </c>
    </row>
    <row r="151" spans="1:19">
      <c r="A151" s="1123" t="s">
        <v>1188</v>
      </c>
      <c r="B151" s="625"/>
      <c r="C151" s="625"/>
      <c r="D151" s="625"/>
      <c r="E151" s="625"/>
      <c r="F151" s="625"/>
      <c r="G151" s="625"/>
      <c r="H151" s="625"/>
      <c r="I151" s="625"/>
      <c r="J151" s="625"/>
    </row>
    <row r="152" spans="1:19">
      <c r="A152" s="1451" t="s">
        <v>1202</v>
      </c>
      <c r="B152" s="1450"/>
      <c r="C152" s="1450"/>
      <c r="D152" s="1450"/>
      <c r="E152" s="1450"/>
      <c r="F152" s="1263"/>
      <c r="G152" s="1263"/>
      <c r="H152" s="1450"/>
      <c r="I152" s="1450"/>
      <c r="J152" s="1450"/>
    </row>
    <row r="153" spans="1:19" ht="17.25" customHeight="1">
      <c r="A153" s="1449"/>
      <c r="B153" s="1445" t="s">
        <v>1186</v>
      </c>
      <c r="C153" s="1445" t="s">
        <v>1185</v>
      </c>
      <c r="D153" s="1445" t="s">
        <v>1184</v>
      </c>
      <c r="E153" s="1445" t="s">
        <v>1183</v>
      </c>
      <c r="F153" s="1445" t="s">
        <v>1182</v>
      </c>
      <c r="G153" s="1445" t="s">
        <v>1181</v>
      </c>
      <c r="H153" s="1445" t="s">
        <v>1180</v>
      </c>
      <c r="I153" s="1445"/>
      <c r="J153" s="1445" t="s">
        <v>1178</v>
      </c>
    </row>
    <row r="154" spans="1:19" ht="17.25" customHeight="1">
      <c r="A154" s="1449"/>
      <c r="B154" s="1447"/>
      <c r="C154" s="1447"/>
      <c r="D154" s="1447"/>
      <c r="E154" s="1446"/>
      <c r="F154" s="1446"/>
      <c r="G154" s="1446"/>
      <c r="H154" s="1446"/>
      <c r="I154" s="1446"/>
      <c r="J154" s="1447"/>
    </row>
    <row r="155" spans="1:19">
      <c r="A155" s="1124"/>
      <c r="B155" s="623"/>
      <c r="C155" s="623"/>
      <c r="D155" s="624"/>
      <c r="E155" s="623"/>
      <c r="F155" s="623"/>
      <c r="G155" s="623"/>
      <c r="H155" s="623"/>
      <c r="I155" s="623"/>
    </row>
    <row r="156" spans="1:19">
      <c r="A156" s="615" t="s">
        <v>19</v>
      </c>
      <c r="B156" s="609">
        <v>107055.902</v>
      </c>
      <c r="C156" s="609">
        <v>39.692</v>
      </c>
      <c r="D156" s="609">
        <v>1741.587</v>
      </c>
      <c r="E156" s="609">
        <v>108837.182</v>
      </c>
      <c r="F156" s="609"/>
      <c r="G156" s="609"/>
      <c r="H156" s="609">
        <v>454.30900000000003</v>
      </c>
      <c r="I156" s="609"/>
      <c r="J156" s="609">
        <v>109291.49099999999</v>
      </c>
      <c r="L156" s="604"/>
      <c r="M156" s="604"/>
      <c r="N156" s="604"/>
      <c r="O156" s="604"/>
      <c r="P156" s="604"/>
      <c r="Q156" s="604"/>
      <c r="R156" s="604"/>
      <c r="S156" s="604"/>
    </row>
    <row r="157" spans="1:19" ht="12.75" customHeight="1">
      <c r="A157" s="622"/>
      <c r="B157" s="607"/>
      <c r="C157" s="607"/>
      <c r="D157" s="607"/>
      <c r="E157" s="607"/>
      <c r="F157" s="607"/>
      <c r="G157" s="607"/>
      <c r="H157" s="607"/>
      <c r="I157" s="607"/>
      <c r="J157" s="607"/>
      <c r="L157" s="604"/>
      <c r="M157" s="604"/>
      <c r="N157" s="604"/>
      <c r="O157" s="604"/>
      <c r="P157" s="604"/>
      <c r="Q157" s="604"/>
      <c r="R157" s="604"/>
      <c r="S157" s="604"/>
    </row>
    <row r="158" spans="1:19">
      <c r="A158" s="613" t="s">
        <v>1177</v>
      </c>
      <c r="B158" s="607">
        <v>64924.307000000001</v>
      </c>
      <c r="C158" s="607">
        <v>-296.94299999999998</v>
      </c>
      <c r="D158" s="607">
        <v>1741.587</v>
      </c>
      <c r="E158" s="607">
        <v>66368.951000000001</v>
      </c>
      <c r="F158" s="607"/>
      <c r="G158" s="607"/>
      <c r="H158" s="607">
        <v>2141.0300000000002</v>
      </c>
      <c r="I158" s="607"/>
      <c r="J158" s="607">
        <v>68509.982000000004</v>
      </c>
      <c r="L158" s="604"/>
      <c r="M158" s="604"/>
      <c r="N158" s="604"/>
      <c r="O158" s="604"/>
      <c r="P158" s="604"/>
      <c r="Q158" s="604"/>
      <c r="R158" s="604"/>
      <c r="S158" s="604"/>
    </row>
    <row r="159" spans="1:19">
      <c r="A159" s="621" t="s">
        <v>1176</v>
      </c>
      <c r="B159" s="630">
        <v>60070.472999999998</v>
      </c>
      <c r="C159" s="630">
        <v>-296.94299999999998</v>
      </c>
      <c r="D159" s="630">
        <v>0</v>
      </c>
      <c r="E159" s="630">
        <v>59773.53</v>
      </c>
      <c r="F159" s="630"/>
      <c r="G159" s="630"/>
      <c r="H159" s="630">
        <v>2449.152</v>
      </c>
      <c r="I159" s="630"/>
      <c r="J159" s="607">
        <v>62222.682999999997</v>
      </c>
      <c r="L159" s="604"/>
      <c r="M159" s="604"/>
      <c r="N159" s="604"/>
      <c r="O159" s="604"/>
      <c r="P159" s="604"/>
      <c r="Q159" s="604"/>
      <c r="R159" s="604"/>
      <c r="S159" s="604"/>
    </row>
    <row r="160" spans="1:19">
      <c r="A160" s="621" t="s">
        <v>1175</v>
      </c>
      <c r="B160" s="630">
        <v>4853.8329999999996</v>
      </c>
      <c r="C160" s="630">
        <v>0</v>
      </c>
      <c r="D160" s="630">
        <v>1741.587</v>
      </c>
      <c r="E160" s="630">
        <v>6595.4210000000003</v>
      </c>
      <c r="F160" s="630"/>
      <c r="G160" s="630"/>
      <c r="H160" s="630">
        <v>-308.12200000000001</v>
      </c>
      <c r="I160" s="630"/>
      <c r="J160" s="607">
        <v>6287.299</v>
      </c>
      <c r="L160" s="604"/>
      <c r="M160" s="604"/>
      <c r="N160" s="604"/>
      <c r="O160" s="604"/>
      <c r="P160" s="604"/>
      <c r="Q160" s="604"/>
      <c r="R160" s="604"/>
      <c r="S160" s="604"/>
    </row>
    <row r="161" spans="1:19">
      <c r="A161" s="613" t="s">
        <v>432</v>
      </c>
      <c r="B161" s="630">
        <v>35802.190999999999</v>
      </c>
      <c r="C161" s="630">
        <v>0</v>
      </c>
      <c r="D161" s="630">
        <v>0</v>
      </c>
      <c r="E161" s="630">
        <v>35802.190999999999</v>
      </c>
      <c r="F161" s="630"/>
      <c r="G161" s="630"/>
      <c r="H161" s="630">
        <v>-2787.8470000000002</v>
      </c>
      <c r="I161" s="630"/>
      <c r="J161" s="607">
        <v>33014.343000000001</v>
      </c>
      <c r="L161" s="604"/>
      <c r="M161" s="604"/>
      <c r="N161" s="604"/>
      <c r="O161" s="604"/>
      <c r="P161" s="604"/>
      <c r="Q161" s="604"/>
      <c r="R161" s="604"/>
      <c r="S161" s="604"/>
    </row>
    <row r="162" spans="1:19" ht="25.5">
      <c r="A162" s="620" t="s">
        <v>1174</v>
      </c>
      <c r="B162" s="630">
        <v>5446.3450000000003</v>
      </c>
      <c r="C162" s="630">
        <v>-357.57499999999999</v>
      </c>
      <c r="D162" s="630">
        <v>0</v>
      </c>
      <c r="E162" s="631">
        <v>5088.7700000000004</v>
      </c>
      <c r="F162" s="630"/>
      <c r="G162" s="630"/>
      <c r="H162" s="630">
        <v>2678.3960000000002</v>
      </c>
      <c r="I162" s="630"/>
      <c r="J162" s="607">
        <v>7767.1660000000002</v>
      </c>
      <c r="L162" s="604"/>
      <c r="M162" s="604"/>
      <c r="N162" s="604"/>
      <c r="O162" s="604"/>
      <c r="P162" s="604"/>
      <c r="Q162" s="604"/>
      <c r="R162" s="604"/>
      <c r="S162" s="604"/>
    </row>
    <row r="163" spans="1:19">
      <c r="A163" s="613" t="s">
        <v>52</v>
      </c>
      <c r="B163" s="630">
        <v>271.05399999999997</v>
      </c>
      <c r="C163" s="630">
        <v>891.49699999999996</v>
      </c>
      <c r="D163" s="630">
        <v>0</v>
      </c>
      <c r="E163" s="630">
        <v>1162.5509999999999</v>
      </c>
      <c r="F163" s="630"/>
      <c r="G163" s="630"/>
      <c r="H163" s="630">
        <v>-1162.5519999999999</v>
      </c>
      <c r="I163" s="630"/>
      <c r="J163" s="607">
        <v>0</v>
      </c>
      <c r="L163" s="604"/>
      <c r="M163" s="604"/>
      <c r="N163" s="604"/>
      <c r="O163" s="604"/>
      <c r="P163" s="604"/>
      <c r="Q163" s="604"/>
      <c r="R163" s="604"/>
      <c r="S163" s="604"/>
    </row>
    <row r="164" spans="1:19">
      <c r="A164" s="613" t="s">
        <v>1173</v>
      </c>
      <c r="B164" s="630">
        <v>626.99199999999996</v>
      </c>
      <c r="C164" s="630">
        <v>0</v>
      </c>
      <c r="D164" s="630">
        <v>0</v>
      </c>
      <c r="E164" s="630">
        <v>626.99199999999996</v>
      </c>
      <c r="F164" s="630"/>
      <c r="G164" s="630"/>
      <c r="H164" s="630">
        <v>-626.99199999999996</v>
      </c>
      <c r="I164" s="630"/>
      <c r="J164" s="607">
        <v>0</v>
      </c>
      <c r="L164" s="604"/>
      <c r="M164" s="604"/>
      <c r="N164" s="604"/>
      <c r="O164" s="604"/>
      <c r="P164" s="604"/>
      <c r="Q164" s="604"/>
      <c r="R164" s="604"/>
      <c r="S164" s="604"/>
    </row>
    <row r="165" spans="1:19">
      <c r="A165" s="619" t="s">
        <v>1172</v>
      </c>
      <c r="B165" s="630">
        <v>-14.989000000000001</v>
      </c>
      <c r="C165" s="630">
        <v>-197.286</v>
      </c>
      <c r="D165" s="630">
        <v>0</v>
      </c>
      <c r="E165" s="630">
        <v>-212.27500000000001</v>
      </c>
      <c r="F165" s="630"/>
      <c r="G165" s="630"/>
      <c r="H165" s="630">
        <v>212.27500000000001</v>
      </c>
      <c r="I165" s="630"/>
      <c r="J165" s="607">
        <v>0</v>
      </c>
      <c r="L165" s="604"/>
      <c r="M165" s="604"/>
      <c r="N165" s="604"/>
      <c r="O165" s="604"/>
      <c r="P165" s="604"/>
      <c r="Q165" s="604"/>
      <c r="R165" s="604"/>
      <c r="S165" s="604"/>
    </row>
    <row r="166" spans="1:19" ht="12.75" customHeight="1">
      <c r="A166" s="618"/>
      <c r="B166" s="630"/>
      <c r="C166" s="630"/>
      <c r="D166" s="630"/>
      <c r="E166" s="630"/>
      <c r="F166" s="630"/>
      <c r="G166" s="630"/>
      <c r="H166" s="630"/>
      <c r="I166" s="630"/>
      <c r="J166" s="607"/>
      <c r="L166" s="604"/>
      <c r="M166" s="604"/>
      <c r="N166" s="604"/>
      <c r="O166" s="604"/>
      <c r="P166" s="604"/>
      <c r="Q166" s="604"/>
      <c r="R166" s="604"/>
      <c r="S166" s="604"/>
    </row>
    <row r="167" spans="1:19">
      <c r="A167" s="614" t="s">
        <v>1171</v>
      </c>
      <c r="B167" s="629">
        <v>-15048.251</v>
      </c>
      <c r="C167" s="629">
        <v>0</v>
      </c>
      <c r="D167" s="629">
        <v>0</v>
      </c>
      <c r="E167" s="629">
        <v>-15048.251</v>
      </c>
      <c r="F167" s="629"/>
      <c r="G167" s="629"/>
      <c r="H167" s="629">
        <v>-2953.8049999999998</v>
      </c>
      <c r="I167" s="629"/>
      <c r="J167" s="609">
        <v>-18002.057000000001</v>
      </c>
      <c r="L167" s="604"/>
      <c r="M167" s="604"/>
      <c r="N167" s="604"/>
      <c r="O167" s="604"/>
      <c r="P167" s="604"/>
      <c r="Q167" s="604"/>
      <c r="R167" s="604"/>
      <c r="S167" s="604"/>
    </row>
    <row r="168" spans="1:19">
      <c r="A168" s="613" t="s">
        <v>49</v>
      </c>
      <c r="B168" s="630">
        <v>-18749.555</v>
      </c>
      <c r="C168" s="630">
        <v>0</v>
      </c>
      <c r="D168" s="630">
        <v>0</v>
      </c>
      <c r="E168" s="631">
        <v>-18749.555</v>
      </c>
      <c r="F168" s="630"/>
      <c r="G168" s="630"/>
      <c r="H168" s="630">
        <v>-355.07299999999998</v>
      </c>
      <c r="I168" s="630"/>
      <c r="J168" s="607">
        <v>-19104.629000000001</v>
      </c>
      <c r="L168" s="604"/>
      <c r="M168" s="604"/>
      <c r="N168" s="604"/>
      <c r="O168" s="604"/>
      <c r="P168" s="604"/>
      <c r="Q168" s="604"/>
      <c r="R168" s="604"/>
      <c r="S168" s="604"/>
    </row>
    <row r="169" spans="1:19">
      <c r="A169" s="617"/>
      <c r="B169" s="630"/>
      <c r="C169" s="630"/>
      <c r="D169" s="630"/>
      <c r="E169" s="631"/>
      <c r="F169" s="630"/>
      <c r="G169" s="630"/>
      <c r="H169" s="630"/>
      <c r="I169" s="630"/>
      <c r="J169" s="607"/>
      <c r="L169" s="604"/>
      <c r="M169" s="604"/>
      <c r="N169" s="604"/>
      <c r="O169" s="604"/>
      <c r="P169" s="604"/>
      <c r="Q169" s="604"/>
      <c r="R169" s="604"/>
      <c r="S169" s="604"/>
    </row>
    <row r="170" spans="1:19">
      <c r="A170" s="617" t="s">
        <v>1170</v>
      </c>
      <c r="B170" s="630">
        <v>0</v>
      </c>
      <c r="C170" s="630">
        <v>0</v>
      </c>
      <c r="D170" s="630">
        <v>0</v>
      </c>
      <c r="E170" s="631">
        <v>0</v>
      </c>
      <c r="F170" s="630"/>
      <c r="G170" s="630"/>
      <c r="H170" s="630">
        <v>-1094.1869999999999</v>
      </c>
      <c r="I170" s="630"/>
      <c r="J170" s="607">
        <v>-1094.1869999999999</v>
      </c>
      <c r="L170" s="604"/>
      <c r="M170" s="604"/>
      <c r="N170" s="604"/>
      <c r="O170" s="604"/>
      <c r="P170" s="604"/>
      <c r="Q170" s="604"/>
      <c r="R170" s="604"/>
      <c r="S170" s="604"/>
    </row>
    <row r="171" spans="1:19">
      <c r="A171" s="616" t="s">
        <v>1169</v>
      </c>
      <c r="B171" s="630">
        <v>0</v>
      </c>
      <c r="C171" s="630">
        <v>0</v>
      </c>
      <c r="D171" s="630">
        <v>0</v>
      </c>
      <c r="E171" s="631">
        <v>0</v>
      </c>
      <c r="F171" s="630"/>
      <c r="G171" s="630"/>
      <c r="H171" s="630">
        <v>-1106.4490000000001</v>
      </c>
      <c r="I171" s="630"/>
      <c r="J171" s="607">
        <v>-1106.4490000000001</v>
      </c>
      <c r="L171" s="604"/>
      <c r="M171" s="604"/>
      <c r="N171" s="604"/>
      <c r="O171" s="604"/>
      <c r="P171" s="604"/>
      <c r="Q171" s="604"/>
      <c r="R171" s="604"/>
      <c r="S171" s="604"/>
    </row>
    <row r="172" spans="1:19">
      <c r="A172" s="613" t="s">
        <v>1168</v>
      </c>
      <c r="B172" s="630">
        <v>3701.3040000000001</v>
      </c>
      <c r="C172" s="630">
        <v>0</v>
      </c>
      <c r="D172" s="630">
        <v>0</v>
      </c>
      <c r="E172" s="631">
        <v>3701.3040000000001</v>
      </c>
      <c r="F172" s="630"/>
      <c r="G172" s="630"/>
      <c r="H172" s="630">
        <v>-398.09500000000003</v>
      </c>
      <c r="I172" s="630"/>
      <c r="J172" s="607">
        <v>3303.2080000000001</v>
      </c>
      <c r="L172" s="604"/>
      <c r="M172" s="604"/>
      <c r="N172" s="604"/>
      <c r="O172" s="604"/>
      <c r="P172" s="604"/>
      <c r="Q172" s="604"/>
      <c r="R172" s="604"/>
      <c r="S172" s="604"/>
    </row>
    <row r="173" spans="1:19">
      <c r="A173" s="614" t="s">
        <v>1167</v>
      </c>
      <c r="B173" s="629">
        <v>-1192.0820000000001</v>
      </c>
      <c r="C173" s="630">
        <v>0</v>
      </c>
      <c r="D173" s="630">
        <v>0</v>
      </c>
      <c r="E173" s="629">
        <v>-1192.0820000000001</v>
      </c>
      <c r="F173" s="629"/>
      <c r="G173" s="629"/>
      <c r="H173" s="629">
        <v>-82.632000000000005</v>
      </c>
      <c r="I173" s="629"/>
      <c r="J173" s="609">
        <v>-1274.7149999999999</v>
      </c>
      <c r="L173" s="604"/>
      <c r="M173" s="604"/>
      <c r="N173" s="604"/>
      <c r="O173" s="604"/>
      <c r="P173" s="604"/>
      <c r="Q173" s="604"/>
      <c r="R173" s="604"/>
      <c r="S173" s="604"/>
    </row>
    <row r="174" spans="1:19" ht="12.75" customHeight="1">
      <c r="A174" s="615"/>
      <c r="B174" s="630"/>
      <c r="C174" s="630"/>
      <c r="D174" s="630"/>
      <c r="E174" s="630"/>
      <c r="F174" s="630"/>
      <c r="G174" s="630"/>
      <c r="H174" s="630"/>
      <c r="I174" s="630"/>
      <c r="J174" s="607"/>
      <c r="L174" s="604"/>
      <c r="M174" s="604"/>
      <c r="N174" s="604"/>
      <c r="O174" s="604"/>
      <c r="P174" s="604"/>
      <c r="Q174" s="604"/>
      <c r="R174" s="604"/>
      <c r="S174" s="604"/>
    </row>
    <row r="175" spans="1:19">
      <c r="A175" s="614" t="s">
        <v>427</v>
      </c>
      <c r="B175" s="629">
        <v>-57924.582999999999</v>
      </c>
      <c r="C175" s="629">
        <v>1954.277</v>
      </c>
      <c r="D175" s="629">
        <v>-126.61</v>
      </c>
      <c r="E175" s="629">
        <v>-56096.915999999997</v>
      </c>
      <c r="F175" s="629"/>
      <c r="G175" s="629"/>
      <c r="H175" s="629">
        <v>2326.7049999999999</v>
      </c>
      <c r="I175" s="629"/>
      <c r="J175" s="609">
        <v>-53770.21</v>
      </c>
      <c r="L175" s="604"/>
      <c r="M175" s="604"/>
      <c r="N175" s="604"/>
      <c r="O175" s="604"/>
      <c r="P175" s="604"/>
      <c r="Q175" s="604"/>
      <c r="R175" s="604"/>
      <c r="S175" s="604"/>
    </row>
    <row r="176" spans="1:19">
      <c r="A176" s="613" t="s">
        <v>1166</v>
      </c>
      <c r="B176" s="630">
        <v>-51307.332999999999</v>
      </c>
      <c r="C176" s="630">
        <v>1939.7090000000001</v>
      </c>
      <c r="D176" s="630">
        <v>0</v>
      </c>
      <c r="E176" s="631">
        <v>-49367.624000000003</v>
      </c>
      <c r="F176" s="630"/>
      <c r="G176" s="630"/>
      <c r="H176" s="630">
        <v>2322.7359999999999</v>
      </c>
      <c r="I176" s="630"/>
      <c r="J176" s="607">
        <v>-47044.887000000002</v>
      </c>
      <c r="L176" s="604"/>
      <c r="M176" s="604"/>
      <c r="N176" s="604"/>
      <c r="O176" s="604"/>
      <c r="P176" s="604"/>
      <c r="Q176" s="604"/>
      <c r="R176" s="604"/>
      <c r="S176" s="604"/>
    </row>
    <row r="177" spans="1:19">
      <c r="A177" s="613" t="s">
        <v>1165</v>
      </c>
      <c r="B177" s="630">
        <v>-6381.0190000000002</v>
      </c>
      <c r="C177" s="630">
        <v>14.567</v>
      </c>
      <c r="D177" s="630">
        <v>-126.61</v>
      </c>
      <c r="E177" s="631">
        <v>-6493.0619999999999</v>
      </c>
      <c r="F177" s="630"/>
      <c r="G177" s="630"/>
      <c r="H177" s="630">
        <v>3.9689999999999999</v>
      </c>
      <c r="I177" s="630"/>
      <c r="J177" s="607">
        <v>-6489.0919999999996</v>
      </c>
      <c r="L177" s="604"/>
      <c r="M177" s="604"/>
      <c r="N177" s="604"/>
      <c r="O177" s="604"/>
      <c r="P177" s="604"/>
      <c r="Q177" s="604"/>
      <c r="R177" s="604"/>
      <c r="S177" s="604"/>
    </row>
    <row r="178" spans="1:19">
      <c r="A178" s="613" t="s">
        <v>1164</v>
      </c>
      <c r="B178" s="630">
        <v>-236.23</v>
      </c>
      <c r="C178" s="630">
        <v>0</v>
      </c>
      <c r="D178" s="630">
        <v>0</v>
      </c>
      <c r="E178" s="631">
        <v>-236.23</v>
      </c>
      <c r="F178" s="630"/>
      <c r="G178" s="630"/>
      <c r="H178" s="630">
        <v>0</v>
      </c>
      <c r="I178" s="630"/>
      <c r="J178" s="607">
        <v>-236.23</v>
      </c>
      <c r="L178" s="604"/>
      <c r="M178" s="604"/>
      <c r="N178" s="604"/>
      <c r="O178" s="604"/>
      <c r="P178" s="604"/>
      <c r="Q178" s="604"/>
      <c r="R178" s="604"/>
      <c r="S178" s="604"/>
    </row>
    <row r="179" spans="1:19">
      <c r="A179" s="611"/>
      <c r="B179" s="630"/>
      <c r="C179" s="630"/>
      <c r="D179" s="630"/>
      <c r="E179" s="630"/>
      <c r="F179" s="630"/>
      <c r="G179" s="630"/>
      <c r="H179" s="630"/>
      <c r="I179" s="630"/>
      <c r="J179" s="607"/>
      <c r="L179" s="604"/>
      <c r="M179" s="604"/>
      <c r="N179" s="604"/>
      <c r="O179" s="604"/>
      <c r="P179" s="604"/>
      <c r="Q179" s="604"/>
      <c r="R179" s="604"/>
      <c r="S179" s="604"/>
    </row>
    <row r="180" spans="1:19">
      <c r="A180" s="608" t="s">
        <v>1163</v>
      </c>
      <c r="B180" s="629">
        <v>32890.983999999997</v>
      </c>
      <c r="C180" s="629">
        <v>1993.97</v>
      </c>
      <c r="D180" s="629">
        <v>1614.9770000000001</v>
      </c>
      <c r="E180" s="629">
        <v>36499.930999999997</v>
      </c>
      <c r="F180" s="629"/>
      <c r="G180" s="629"/>
      <c r="H180" s="629">
        <v>-255.423</v>
      </c>
      <c r="I180" s="629"/>
      <c r="J180" s="609">
        <v>36244.508000000002</v>
      </c>
      <c r="L180" s="604"/>
      <c r="M180" s="604"/>
      <c r="N180" s="604"/>
      <c r="O180" s="604"/>
      <c r="P180" s="604"/>
      <c r="Q180" s="604"/>
      <c r="R180" s="604"/>
      <c r="S180" s="604"/>
    </row>
    <row r="181" spans="1:19">
      <c r="A181" s="610" t="s">
        <v>1162</v>
      </c>
      <c r="B181" s="629">
        <v>-8868.8989999999994</v>
      </c>
      <c r="C181" s="629">
        <v>-822.17200000000003</v>
      </c>
      <c r="D181" s="629">
        <v>-1614.9770000000001</v>
      </c>
      <c r="E181" s="629">
        <v>-11306.049000000001</v>
      </c>
      <c r="F181" s="629"/>
      <c r="G181" s="629"/>
      <c r="H181" s="629">
        <v>11.839</v>
      </c>
      <c r="I181" s="629"/>
      <c r="J181" s="609">
        <v>-11294.209000000001</v>
      </c>
      <c r="L181" s="604"/>
      <c r="M181" s="604"/>
      <c r="N181" s="604"/>
      <c r="O181" s="604"/>
      <c r="P181" s="604"/>
      <c r="Q181" s="604"/>
      <c r="R181" s="604"/>
      <c r="S181" s="604"/>
    </row>
    <row r="182" spans="1:19">
      <c r="A182" s="608" t="s">
        <v>1161</v>
      </c>
      <c r="B182" s="629">
        <v>-243.584</v>
      </c>
      <c r="C182" s="629">
        <v>0</v>
      </c>
      <c r="D182" s="629">
        <v>0</v>
      </c>
      <c r="E182" s="629">
        <v>-243.584</v>
      </c>
      <c r="F182" s="629"/>
      <c r="G182" s="629"/>
      <c r="H182" s="629">
        <v>243.584</v>
      </c>
      <c r="I182" s="629"/>
      <c r="J182" s="609">
        <v>0</v>
      </c>
      <c r="L182" s="604"/>
      <c r="M182" s="604"/>
      <c r="N182" s="604"/>
      <c r="O182" s="604"/>
      <c r="P182" s="604"/>
      <c r="Q182" s="604"/>
      <c r="R182" s="604"/>
      <c r="S182" s="604"/>
    </row>
    <row r="183" spans="1:19">
      <c r="A183" s="608" t="s">
        <v>1160</v>
      </c>
      <c r="B183" s="629">
        <v>186.05</v>
      </c>
      <c r="C183" s="629">
        <v>-257.45699999999999</v>
      </c>
      <c r="D183" s="629">
        <v>0</v>
      </c>
      <c r="E183" s="629">
        <v>-71.406999999999996</v>
      </c>
      <c r="F183" s="629"/>
      <c r="G183" s="629"/>
      <c r="H183" s="629">
        <v>0</v>
      </c>
      <c r="I183" s="629"/>
      <c r="J183" s="609">
        <v>-71.406999999999996</v>
      </c>
      <c r="L183" s="604"/>
      <c r="M183" s="604"/>
      <c r="N183" s="604"/>
      <c r="O183" s="604"/>
      <c r="P183" s="604"/>
      <c r="Q183" s="604"/>
      <c r="R183" s="604"/>
      <c r="S183" s="604"/>
    </row>
    <row r="184" spans="1:19">
      <c r="A184" s="608" t="s">
        <v>1612</v>
      </c>
      <c r="B184" s="607"/>
      <c r="C184" s="607"/>
      <c r="D184" s="607"/>
      <c r="E184" s="607"/>
      <c r="F184" s="607"/>
      <c r="G184" s="607"/>
      <c r="H184" s="607"/>
      <c r="I184" s="629"/>
      <c r="J184" s="609"/>
      <c r="L184" s="604"/>
      <c r="M184" s="604"/>
      <c r="N184" s="604"/>
      <c r="O184" s="604"/>
      <c r="P184" s="604"/>
      <c r="Q184" s="604"/>
      <c r="R184" s="604"/>
      <c r="S184" s="604"/>
    </row>
    <row r="185" spans="1:19" ht="13.5" thickBot="1">
      <c r="A185" s="606" t="s">
        <v>53</v>
      </c>
      <c r="B185" s="605">
        <v>23964.55</v>
      </c>
      <c r="C185" s="605">
        <v>914.33900000000006</v>
      </c>
      <c r="D185" s="605">
        <v>0</v>
      </c>
      <c r="E185" s="605">
        <v>24878.89</v>
      </c>
      <c r="F185" s="605"/>
      <c r="G185" s="605"/>
      <c r="H185" s="605">
        <v>0</v>
      </c>
      <c r="I185" s="605"/>
      <c r="J185" s="605">
        <v>24878.89</v>
      </c>
      <c r="L185" s="604"/>
      <c r="M185" s="604"/>
      <c r="N185" s="604"/>
      <c r="O185" s="604"/>
      <c r="P185" s="604"/>
      <c r="Q185" s="604"/>
      <c r="R185" s="604"/>
      <c r="S185" s="604"/>
    </row>
    <row r="186" spans="1:19">
      <c r="A186" s="1124"/>
      <c r="B186" s="603"/>
      <c r="C186" s="603"/>
      <c r="D186" s="603"/>
      <c r="E186" s="603"/>
      <c r="F186" s="603"/>
      <c r="G186" s="603"/>
      <c r="J186" s="602"/>
    </row>
  </sheetData>
  <mergeCells count="60">
    <mergeCell ref="A152:A154"/>
    <mergeCell ref="B152:E152"/>
    <mergeCell ref="H152:J152"/>
    <mergeCell ref="B153:B154"/>
    <mergeCell ref="C153:C154"/>
    <mergeCell ref="D153:D154"/>
    <mergeCell ref="E153:E154"/>
    <mergeCell ref="F153:F154"/>
    <mergeCell ref="G153:G154"/>
    <mergeCell ref="H153:H154"/>
    <mergeCell ref="I153:I154"/>
    <mergeCell ref="J153:J154"/>
    <mergeCell ref="A115:A117"/>
    <mergeCell ref="B115:E115"/>
    <mergeCell ref="H115:J115"/>
    <mergeCell ref="B116:B117"/>
    <mergeCell ref="C116:C117"/>
    <mergeCell ref="D116:D117"/>
    <mergeCell ref="E116:E117"/>
    <mergeCell ref="F116:F117"/>
    <mergeCell ref="G116:G117"/>
    <mergeCell ref="H116:H117"/>
    <mergeCell ref="I116:I117"/>
    <mergeCell ref="J116:J117"/>
    <mergeCell ref="H42:H43"/>
    <mergeCell ref="I42:I43"/>
    <mergeCell ref="J42:J43"/>
    <mergeCell ref="E79:E80"/>
    <mergeCell ref="F79:F80"/>
    <mergeCell ref="G79:G80"/>
    <mergeCell ref="H79:H80"/>
    <mergeCell ref="I79:I80"/>
    <mergeCell ref="A78:A80"/>
    <mergeCell ref="B78:E78"/>
    <mergeCell ref="H78:J78"/>
    <mergeCell ref="B79:B80"/>
    <mergeCell ref="C79:C80"/>
    <mergeCell ref="D79:D80"/>
    <mergeCell ref="J79:J80"/>
    <mergeCell ref="J5:J6"/>
    <mergeCell ref="A41:A43"/>
    <mergeCell ref="B41:E41"/>
    <mergeCell ref="H41:J41"/>
    <mergeCell ref="B42:B43"/>
    <mergeCell ref="C42:C43"/>
    <mergeCell ref="D42:D43"/>
    <mergeCell ref="E42:E43"/>
    <mergeCell ref="F42:F43"/>
    <mergeCell ref="A4:A6"/>
    <mergeCell ref="B4:E4"/>
    <mergeCell ref="H4:J4"/>
    <mergeCell ref="B5:B6"/>
    <mergeCell ref="C5:C6"/>
    <mergeCell ref="D5:D6"/>
    <mergeCell ref="G42:G43"/>
    <mergeCell ref="E5:E6"/>
    <mergeCell ref="F5:F6"/>
    <mergeCell ref="G5:G6"/>
    <mergeCell ref="H5:H6"/>
    <mergeCell ref="I5:I6"/>
  </mergeCells>
  <printOptions horizontalCentered="1" verticalCentered="1"/>
  <pageMargins left="0" right="0" top="0" bottom="0" header="0" footer="0"/>
  <pageSetup paperSize="9" scale="77" orientation="landscape" horizontalDpi="1200" verticalDpi="1200" r:id="rId1"/>
  <headerFooter alignWithMargins="0"/>
  <rowBreaks count="4" manualBreakCount="4">
    <brk id="37" max="8" man="1"/>
    <brk id="74" max="8" man="1"/>
    <brk id="111" max="8" man="1"/>
    <brk id="149" max="8" man="1"/>
  </rowBreaks>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08080"/>
  </sheetPr>
  <dimension ref="A1:T186"/>
  <sheetViews>
    <sheetView showGridLines="0" zoomScaleNormal="100" workbookViewId="0">
      <selection activeCell="A2" sqref="A2"/>
    </sheetView>
  </sheetViews>
  <sheetFormatPr defaultRowHeight="12.75"/>
  <cols>
    <col min="1" max="1" width="60" style="1122" customWidth="1"/>
    <col min="2" max="2" width="16.28515625" style="602" customWidth="1"/>
    <col min="3" max="3" width="14.28515625" style="602" customWidth="1"/>
    <col min="4" max="7" width="15.140625" style="602" customWidth="1"/>
    <col min="8" max="10" width="15.140625" style="1122" customWidth="1"/>
    <col min="11" max="11" width="9.140625" style="1122"/>
    <col min="12" max="12" width="15.140625" style="1122" customWidth="1"/>
    <col min="13" max="16384" width="9.140625" style="1122"/>
  </cols>
  <sheetData>
    <row r="1" spans="1:15" ht="12.75" customHeight="1"/>
    <row r="2" spans="1:15" ht="28.5" customHeight="1">
      <c r="E2" s="626"/>
      <c r="F2" s="626"/>
      <c r="G2" s="626"/>
      <c r="J2" s="626" t="s">
        <v>1189</v>
      </c>
    </row>
    <row r="3" spans="1:15" ht="12.75" customHeight="1">
      <c r="A3" s="1123" t="s">
        <v>1188</v>
      </c>
      <c r="B3" s="625"/>
      <c r="C3" s="625"/>
      <c r="D3" s="625"/>
      <c r="E3" s="625"/>
      <c r="F3" s="625"/>
      <c r="G3" s="625"/>
      <c r="H3" s="625"/>
      <c r="I3" s="625"/>
      <c r="J3" s="625"/>
    </row>
    <row r="4" spans="1:15" ht="12.75" customHeight="1">
      <c r="A4" s="1448" t="s">
        <v>1201</v>
      </c>
      <c r="B4" s="1450"/>
      <c r="C4" s="1450"/>
      <c r="D4" s="1450"/>
      <c r="E4" s="1450"/>
      <c r="F4" s="1263"/>
      <c r="G4" s="1263"/>
      <c r="H4" s="1450"/>
      <c r="I4" s="1450"/>
      <c r="J4" s="1450"/>
    </row>
    <row r="5" spans="1:15" ht="17.25" customHeight="1">
      <c r="A5" s="1449"/>
      <c r="B5" s="1445" t="s">
        <v>1186</v>
      </c>
      <c r="C5" s="1445" t="s">
        <v>1185</v>
      </c>
      <c r="D5" s="1445" t="s">
        <v>1184</v>
      </c>
      <c r="E5" s="1445" t="s">
        <v>1183</v>
      </c>
      <c r="F5" s="1445" t="s">
        <v>1182</v>
      </c>
      <c r="G5" s="1445" t="s">
        <v>1181</v>
      </c>
      <c r="H5" s="1445" t="s">
        <v>1180</v>
      </c>
      <c r="I5" s="1445" t="s">
        <v>1196</v>
      </c>
      <c r="J5" s="1445" t="s">
        <v>1178</v>
      </c>
    </row>
    <row r="6" spans="1:15" ht="17.25" customHeight="1">
      <c r="A6" s="1449"/>
      <c r="B6" s="1447"/>
      <c r="C6" s="1447"/>
      <c r="D6" s="1447"/>
      <c r="E6" s="1446"/>
      <c r="F6" s="1446"/>
      <c r="G6" s="1446"/>
      <c r="H6" s="1446"/>
      <c r="I6" s="1446"/>
      <c r="J6" s="1447"/>
    </row>
    <row r="7" spans="1:15" ht="12.75" customHeight="1">
      <c r="A7" s="1124"/>
      <c r="B7" s="623"/>
      <c r="C7" s="623"/>
      <c r="D7" s="624"/>
      <c r="E7" s="623"/>
      <c r="F7" s="623"/>
      <c r="G7" s="623"/>
      <c r="H7" s="623"/>
      <c r="I7" s="623"/>
      <c r="J7" s="623"/>
    </row>
    <row r="8" spans="1:15" ht="12.75" customHeight="1">
      <c r="A8" s="615" t="s">
        <v>19</v>
      </c>
      <c r="B8" s="609">
        <v>27424.502</v>
      </c>
      <c r="C8" s="609">
        <v>-5.9219999999999997</v>
      </c>
      <c r="D8" s="609">
        <v>401.44600000000003</v>
      </c>
      <c r="E8" s="609">
        <v>27820.026999999998</v>
      </c>
      <c r="F8" s="609"/>
      <c r="G8" s="609"/>
      <c r="H8" s="609">
        <v>1082.848</v>
      </c>
      <c r="I8" s="609"/>
      <c r="J8" s="609">
        <v>28902.875</v>
      </c>
      <c r="L8" s="609"/>
      <c r="M8" s="609"/>
      <c r="O8" s="609"/>
    </row>
    <row r="9" spans="1:15" ht="12.75" customHeight="1">
      <c r="A9" s="622"/>
      <c r="B9" s="607"/>
      <c r="C9" s="607"/>
      <c r="D9" s="607"/>
      <c r="E9" s="607"/>
      <c r="F9" s="607"/>
      <c r="G9" s="607"/>
      <c r="H9" s="607"/>
      <c r="I9" s="607"/>
      <c r="J9" s="607"/>
      <c r="L9" s="607"/>
      <c r="M9" s="607"/>
      <c r="O9" s="607"/>
    </row>
    <row r="10" spans="1:15" ht="12.75" customHeight="1">
      <c r="A10" s="613" t="s">
        <v>1177</v>
      </c>
      <c r="B10" s="607">
        <v>16959.407999999999</v>
      </c>
      <c r="C10" s="607">
        <v>4.9039999999999999</v>
      </c>
      <c r="D10" s="607">
        <v>401.44600000000003</v>
      </c>
      <c r="E10" s="607">
        <v>17365.758999999998</v>
      </c>
      <c r="F10" s="607"/>
      <c r="G10" s="607"/>
      <c r="H10" s="607">
        <v>1488.8140000000001</v>
      </c>
      <c r="I10" s="607"/>
      <c r="J10" s="607">
        <v>18854.573</v>
      </c>
      <c r="L10" s="607"/>
      <c r="M10" s="607"/>
      <c r="O10" s="607"/>
    </row>
    <row r="11" spans="1:15" ht="12.75" customHeight="1">
      <c r="A11" s="621" t="s">
        <v>1176</v>
      </c>
      <c r="B11" s="607">
        <v>15367.931</v>
      </c>
      <c r="C11" s="607">
        <v>4.9039999999999999</v>
      </c>
      <c r="D11" s="607">
        <v>0</v>
      </c>
      <c r="E11" s="607">
        <v>15372.835999999999</v>
      </c>
      <c r="F11" s="607"/>
      <c r="G11" s="607"/>
      <c r="H11" s="607">
        <v>1488.8140000000001</v>
      </c>
      <c r="I11" s="607"/>
      <c r="J11" s="607">
        <v>16861.650000000001</v>
      </c>
      <c r="L11" s="607"/>
      <c r="M11" s="607"/>
      <c r="O11" s="607"/>
    </row>
    <row r="12" spans="1:15" ht="12.75" customHeight="1">
      <c r="A12" s="621" t="s">
        <v>1175</v>
      </c>
      <c r="B12" s="607">
        <v>1591.4760000000001</v>
      </c>
      <c r="C12" s="607">
        <v>0</v>
      </c>
      <c r="D12" s="607">
        <v>401.44600000000003</v>
      </c>
      <c r="E12" s="607">
        <v>1992.922</v>
      </c>
      <c r="F12" s="607"/>
      <c r="G12" s="607"/>
      <c r="H12" s="607">
        <v>0</v>
      </c>
      <c r="I12" s="607"/>
      <c r="J12" s="607">
        <v>1992.922</v>
      </c>
      <c r="L12" s="607"/>
      <c r="M12" s="607"/>
      <c r="O12" s="607"/>
    </row>
    <row r="13" spans="1:15" ht="12.75" customHeight="1">
      <c r="A13" s="613" t="s">
        <v>432</v>
      </c>
      <c r="B13" s="607">
        <v>8623.7160000000003</v>
      </c>
      <c r="C13" s="607">
        <v>0</v>
      </c>
      <c r="D13" s="607">
        <v>0</v>
      </c>
      <c r="E13" s="607">
        <v>8623.7160000000003</v>
      </c>
      <c r="F13" s="607"/>
      <c r="G13" s="607"/>
      <c r="H13" s="607">
        <v>-643.50199999999995</v>
      </c>
      <c r="I13" s="607"/>
      <c r="J13" s="607">
        <v>7980.2139999999999</v>
      </c>
      <c r="L13" s="607"/>
      <c r="M13" s="607"/>
      <c r="O13" s="607"/>
    </row>
    <row r="14" spans="1:15" ht="25.5" customHeight="1">
      <c r="A14" s="620" t="s">
        <v>1174</v>
      </c>
      <c r="B14" s="607">
        <v>1367.9680000000001</v>
      </c>
      <c r="C14" s="607">
        <v>56.073</v>
      </c>
      <c r="D14" s="607">
        <v>0</v>
      </c>
      <c r="E14" s="612">
        <v>1424.0409999999999</v>
      </c>
      <c r="F14" s="607"/>
      <c r="G14" s="607"/>
      <c r="H14" s="607">
        <v>644.04600000000005</v>
      </c>
      <c r="I14" s="607"/>
      <c r="J14" s="607">
        <v>2068.0880000000002</v>
      </c>
      <c r="L14" s="607"/>
      <c r="M14" s="607"/>
      <c r="O14" s="607"/>
    </row>
    <row r="15" spans="1:15" ht="12.75" customHeight="1">
      <c r="A15" s="613" t="s">
        <v>52</v>
      </c>
      <c r="B15" s="607">
        <v>223.887</v>
      </c>
      <c r="C15" s="607">
        <v>-1.9</v>
      </c>
      <c r="D15" s="607">
        <v>0</v>
      </c>
      <c r="E15" s="607">
        <v>221.98599999999999</v>
      </c>
      <c r="F15" s="607"/>
      <c r="G15" s="607"/>
      <c r="H15" s="607">
        <v>-221.98599999999999</v>
      </c>
      <c r="I15" s="607"/>
      <c r="J15" s="607">
        <v>0</v>
      </c>
      <c r="L15" s="607"/>
      <c r="M15" s="607"/>
      <c r="O15" s="607"/>
    </row>
    <row r="16" spans="1:15" ht="12.75" customHeight="1">
      <c r="A16" s="613" t="s">
        <v>1173</v>
      </c>
      <c r="B16" s="607">
        <v>184.762</v>
      </c>
      <c r="C16" s="607">
        <v>0</v>
      </c>
      <c r="D16" s="607">
        <v>0</v>
      </c>
      <c r="E16" s="607">
        <v>184.762</v>
      </c>
      <c r="F16" s="607"/>
      <c r="G16" s="607"/>
      <c r="H16" s="607">
        <v>-184.762</v>
      </c>
      <c r="I16" s="607"/>
      <c r="J16" s="607">
        <v>0</v>
      </c>
      <c r="L16" s="607"/>
      <c r="M16" s="607"/>
      <c r="O16" s="607"/>
    </row>
    <row r="17" spans="1:15" ht="12.75" customHeight="1">
      <c r="A17" s="619" t="s">
        <v>1172</v>
      </c>
      <c r="B17" s="607">
        <v>64.759</v>
      </c>
      <c r="C17" s="607">
        <v>-65</v>
      </c>
      <c r="D17" s="607">
        <v>0</v>
      </c>
      <c r="E17" s="607">
        <v>-0.24</v>
      </c>
      <c r="F17" s="607"/>
      <c r="G17" s="607"/>
      <c r="H17" s="607">
        <v>0.24</v>
      </c>
      <c r="I17" s="607"/>
      <c r="J17" s="607">
        <v>0</v>
      </c>
      <c r="L17" s="607"/>
      <c r="M17" s="607"/>
      <c r="O17" s="607"/>
    </row>
    <row r="18" spans="1:15" ht="12.75" customHeight="1">
      <c r="A18" s="618"/>
      <c r="B18" s="607"/>
      <c r="C18" s="607"/>
      <c r="D18" s="607"/>
      <c r="E18" s="607"/>
      <c r="F18" s="607"/>
      <c r="G18" s="607"/>
      <c r="H18" s="607"/>
      <c r="I18" s="607"/>
      <c r="J18" s="607"/>
      <c r="L18" s="607"/>
      <c r="M18" s="607"/>
      <c r="O18" s="607"/>
    </row>
    <row r="19" spans="1:15" ht="12.75" customHeight="1">
      <c r="A19" s="614" t="s">
        <v>1171</v>
      </c>
      <c r="B19" s="609">
        <v>-4885.3379999999997</v>
      </c>
      <c r="C19" s="609">
        <v>0</v>
      </c>
      <c r="D19" s="609">
        <v>0</v>
      </c>
      <c r="E19" s="609">
        <v>-4885.3379999999997</v>
      </c>
      <c r="F19" s="609"/>
      <c r="G19" s="609"/>
      <c r="H19" s="609">
        <v>-1466.8320000000001</v>
      </c>
      <c r="I19" s="609"/>
      <c r="J19" s="609">
        <v>-6352.17</v>
      </c>
      <c r="L19" s="609"/>
      <c r="M19" s="609"/>
      <c r="O19" s="607"/>
    </row>
    <row r="20" spans="1:15" ht="12.75" customHeight="1">
      <c r="A20" s="613" t="s">
        <v>49</v>
      </c>
      <c r="B20" s="607">
        <v>-5888.0680000000002</v>
      </c>
      <c r="C20" s="607">
        <v>0</v>
      </c>
      <c r="D20" s="607">
        <v>0</v>
      </c>
      <c r="E20" s="612">
        <v>-5888.0680000000002</v>
      </c>
      <c r="F20" s="607"/>
      <c r="G20" s="607"/>
      <c r="H20" s="607">
        <v>65.363</v>
      </c>
      <c r="I20" s="607"/>
      <c r="J20" s="607">
        <v>-5822.7039999999997</v>
      </c>
      <c r="K20" s="1125"/>
      <c r="L20" s="607"/>
      <c r="M20" s="607"/>
      <c r="O20" s="607"/>
    </row>
    <row r="21" spans="1:15" ht="12.75" customHeight="1">
      <c r="A21" s="617"/>
      <c r="B21" s="607">
        <v>0</v>
      </c>
      <c r="C21" s="607">
        <v>0</v>
      </c>
      <c r="D21" s="607">
        <v>0</v>
      </c>
      <c r="E21" s="612">
        <v>0</v>
      </c>
      <c r="F21" s="607"/>
      <c r="G21" s="607"/>
      <c r="H21" s="607">
        <v>0</v>
      </c>
      <c r="I21" s="607"/>
      <c r="J21" s="607">
        <v>0</v>
      </c>
      <c r="K21" s="1125"/>
      <c r="L21" s="607"/>
      <c r="M21" s="607"/>
      <c r="O21" s="607"/>
    </row>
    <row r="22" spans="1:15" ht="12.75" customHeight="1">
      <c r="A22" s="617" t="s">
        <v>1170</v>
      </c>
      <c r="B22" s="607">
        <v>0</v>
      </c>
      <c r="C22" s="607">
        <v>0</v>
      </c>
      <c r="D22" s="607">
        <v>0</v>
      </c>
      <c r="E22" s="612">
        <v>0</v>
      </c>
      <c r="F22" s="607"/>
      <c r="G22" s="607"/>
      <c r="H22" s="607">
        <v>-1254.538</v>
      </c>
      <c r="I22" s="607"/>
      <c r="J22" s="607">
        <v>-1254.538</v>
      </c>
      <c r="K22" s="1125"/>
      <c r="L22" s="607"/>
      <c r="M22" s="607"/>
      <c r="O22" s="607"/>
    </row>
    <row r="23" spans="1:15" ht="12.75" customHeight="1">
      <c r="A23" s="616" t="s">
        <v>1169</v>
      </c>
      <c r="B23" s="607">
        <v>0</v>
      </c>
      <c r="C23" s="607">
        <v>0</v>
      </c>
      <c r="D23" s="607">
        <v>0</v>
      </c>
      <c r="E23" s="612">
        <v>0</v>
      </c>
      <c r="F23" s="607"/>
      <c r="G23" s="607"/>
      <c r="H23" s="607">
        <v>-278.44200000000001</v>
      </c>
      <c r="I23" s="607"/>
      <c r="J23" s="607">
        <v>-278.44200000000001</v>
      </c>
      <c r="K23" s="1125"/>
      <c r="L23" s="607"/>
      <c r="M23" s="607"/>
      <c r="O23" s="607"/>
    </row>
    <row r="24" spans="1:15" ht="12.75" customHeight="1">
      <c r="A24" s="613" t="s">
        <v>1168</v>
      </c>
      <c r="B24" s="607">
        <v>1002.73</v>
      </c>
      <c r="C24" s="607">
        <v>0</v>
      </c>
      <c r="D24" s="607">
        <v>0</v>
      </c>
      <c r="E24" s="612">
        <v>1002.73</v>
      </c>
      <c r="F24" s="607"/>
      <c r="G24" s="607"/>
      <c r="H24" s="607">
        <v>0.78400000000000003</v>
      </c>
      <c r="I24" s="607"/>
      <c r="J24" s="607">
        <v>1003.514</v>
      </c>
      <c r="L24" s="607"/>
      <c r="M24" s="607"/>
      <c r="O24" s="607"/>
    </row>
    <row r="25" spans="1:15" ht="12.75" customHeight="1">
      <c r="A25" s="614" t="s">
        <v>1167</v>
      </c>
      <c r="B25" s="609">
        <v>-363.73500000000001</v>
      </c>
      <c r="C25" s="607">
        <v>0</v>
      </c>
      <c r="D25" s="607">
        <v>0</v>
      </c>
      <c r="E25" s="609">
        <v>-363.73500000000001</v>
      </c>
      <c r="F25" s="609"/>
      <c r="G25" s="609"/>
      <c r="H25" s="607">
        <v>0</v>
      </c>
      <c r="I25" s="607"/>
      <c r="J25" s="609">
        <v>-363.73500000000001</v>
      </c>
      <c r="L25" s="609"/>
      <c r="M25" s="609"/>
      <c r="O25" s="607"/>
    </row>
    <row r="26" spans="1:15" ht="12.75" customHeight="1">
      <c r="A26" s="615"/>
      <c r="B26" s="607"/>
      <c r="C26" s="607"/>
      <c r="D26" s="607"/>
      <c r="E26" s="607"/>
      <c r="F26" s="607"/>
      <c r="G26" s="607"/>
      <c r="H26" s="607"/>
      <c r="I26" s="607"/>
      <c r="J26" s="607"/>
      <c r="L26" s="607"/>
      <c r="M26" s="607"/>
      <c r="O26" s="607"/>
    </row>
    <row r="27" spans="1:15" ht="12.75" customHeight="1">
      <c r="A27" s="614" t="s">
        <v>427</v>
      </c>
      <c r="B27" s="609">
        <v>-14557.054</v>
      </c>
      <c r="C27" s="609">
        <v>501.70800000000003</v>
      </c>
      <c r="D27" s="609">
        <v>-36.718000000000004</v>
      </c>
      <c r="E27" s="609">
        <v>-14092.064</v>
      </c>
      <c r="F27" s="609"/>
      <c r="G27" s="609"/>
      <c r="H27" s="609">
        <v>271.28199999999998</v>
      </c>
      <c r="I27" s="609"/>
      <c r="J27" s="609">
        <v>-13820.781000000001</v>
      </c>
      <c r="L27" s="609"/>
      <c r="M27" s="609"/>
      <c r="O27" s="607"/>
    </row>
    <row r="28" spans="1:15" ht="12.75" customHeight="1">
      <c r="A28" s="613" t="s">
        <v>1166</v>
      </c>
      <c r="B28" s="607">
        <v>-12697.272000000001</v>
      </c>
      <c r="C28" s="607">
        <v>501.70800000000003</v>
      </c>
      <c r="D28" s="607">
        <v>0</v>
      </c>
      <c r="E28" s="612">
        <v>-12195.564</v>
      </c>
      <c r="F28" s="607"/>
      <c r="G28" s="607"/>
      <c r="H28" s="607">
        <v>268.96499999999997</v>
      </c>
      <c r="I28" s="607"/>
      <c r="J28" s="607">
        <v>-11926.599</v>
      </c>
      <c r="L28" s="607"/>
      <c r="M28" s="607"/>
      <c r="O28" s="607"/>
    </row>
    <row r="29" spans="1:15" ht="12.75" customHeight="1">
      <c r="A29" s="613" t="s">
        <v>1165</v>
      </c>
      <c r="B29" s="607">
        <v>-1751.5119999999999</v>
      </c>
      <c r="C29" s="607">
        <v>0</v>
      </c>
      <c r="D29" s="607">
        <v>-36.718000000000004</v>
      </c>
      <c r="E29" s="612">
        <v>-1788.23</v>
      </c>
      <c r="F29" s="607"/>
      <c r="G29" s="607"/>
      <c r="H29" s="607">
        <v>2.3170000000000002</v>
      </c>
      <c r="I29" s="607"/>
      <c r="J29" s="607">
        <v>-1785.912</v>
      </c>
      <c r="L29" s="607"/>
      <c r="M29" s="607"/>
      <c r="O29" s="607"/>
    </row>
    <row r="30" spans="1:15" ht="12.75" customHeight="1">
      <c r="A30" s="613" t="s">
        <v>1164</v>
      </c>
      <c r="B30" s="607">
        <v>-108.26900000000001</v>
      </c>
      <c r="C30" s="607">
        <v>0</v>
      </c>
      <c r="D30" s="607">
        <v>0</v>
      </c>
      <c r="E30" s="612">
        <v>-108.26900000000001</v>
      </c>
      <c r="F30" s="607"/>
      <c r="G30" s="607"/>
      <c r="H30" s="607">
        <v>0</v>
      </c>
      <c r="I30" s="607"/>
      <c r="J30" s="607">
        <v>-108.26900000000001</v>
      </c>
      <c r="L30" s="607"/>
      <c r="M30" s="607"/>
      <c r="O30" s="607"/>
    </row>
    <row r="31" spans="1:15" ht="12.75" customHeight="1">
      <c r="A31" s="613"/>
      <c r="B31" s="607"/>
      <c r="C31" s="607"/>
      <c r="D31" s="607"/>
      <c r="E31" s="607"/>
      <c r="F31" s="607"/>
      <c r="G31" s="607"/>
      <c r="H31" s="607"/>
      <c r="I31" s="607"/>
      <c r="J31" s="607"/>
      <c r="L31" s="607"/>
      <c r="M31" s="607"/>
      <c r="O31" s="607"/>
    </row>
    <row r="32" spans="1:15" ht="12.75" customHeight="1">
      <c r="A32" s="608" t="s">
        <v>1163</v>
      </c>
      <c r="B32" s="609">
        <v>7618.3739999999998</v>
      </c>
      <c r="C32" s="609">
        <v>495.786</v>
      </c>
      <c r="D32" s="609">
        <v>364.72800000000001</v>
      </c>
      <c r="E32" s="609">
        <v>8478.8889999999992</v>
      </c>
      <c r="F32" s="609"/>
      <c r="G32" s="609"/>
      <c r="H32" s="609">
        <v>-112.7</v>
      </c>
      <c r="I32" s="609"/>
      <c r="J32" s="609">
        <v>8366.1880000000001</v>
      </c>
      <c r="L32" s="609"/>
      <c r="M32" s="609"/>
      <c r="O32" s="607"/>
    </row>
    <row r="33" spans="1:15" ht="12.75" customHeight="1">
      <c r="A33" s="610" t="s">
        <v>1162</v>
      </c>
      <c r="B33" s="609">
        <v>-2240.165</v>
      </c>
      <c r="C33" s="609">
        <v>-127.955</v>
      </c>
      <c r="D33" s="609">
        <v>-364.72800000000001</v>
      </c>
      <c r="E33" s="609">
        <v>-2732.848</v>
      </c>
      <c r="F33" s="609"/>
      <c r="G33" s="609"/>
      <c r="H33" s="609">
        <v>21.577000000000002</v>
      </c>
      <c r="I33" s="609"/>
      <c r="J33" s="609">
        <v>-2711.2710000000002</v>
      </c>
      <c r="L33" s="609"/>
      <c r="M33" s="609"/>
      <c r="O33" s="607"/>
    </row>
    <row r="34" spans="1:15" ht="12.75" customHeight="1">
      <c r="A34" s="608" t="s">
        <v>1161</v>
      </c>
      <c r="B34" s="609">
        <v>-91.123000000000005</v>
      </c>
      <c r="C34" s="609">
        <v>0</v>
      </c>
      <c r="D34" s="609">
        <v>0</v>
      </c>
      <c r="E34" s="609">
        <v>-91.123000000000005</v>
      </c>
      <c r="F34" s="609"/>
      <c r="G34" s="609"/>
      <c r="H34" s="609">
        <v>91.123000000000005</v>
      </c>
      <c r="I34" s="609"/>
      <c r="J34" s="609">
        <v>0</v>
      </c>
      <c r="L34" s="609"/>
      <c r="M34" s="609"/>
      <c r="O34" s="607"/>
    </row>
    <row r="35" spans="1:15" ht="12.75" customHeight="1">
      <c r="A35" s="608" t="s">
        <v>1160</v>
      </c>
      <c r="B35" s="609">
        <v>255.44</v>
      </c>
      <c r="C35" s="609">
        <v>-92.944000000000003</v>
      </c>
      <c r="D35" s="609">
        <v>0</v>
      </c>
      <c r="E35" s="609">
        <v>162.49600000000001</v>
      </c>
      <c r="F35" s="609"/>
      <c r="G35" s="609"/>
      <c r="H35" s="609">
        <v>0</v>
      </c>
      <c r="I35" s="609"/>
      <c r="J35" s="609">
        <v>162.49600000000001</v>
      </c>
      <c r="L35" s="609"/>
      <c r="M35" s="609"/>
      <c r="O35" s="607"/>
    </row>
    <row r="36" spans="1:15" ht="12.75" customHeight="1">
      <c r="A36" s="608"/>
      <c r="B36" s="607"/>
      <c r="C36" s="607"/>
      <c r="D36" s="607"/>
      <c r="E36" s="607"/>
      <c r="F36" s="607"/>
      <c r="G36" s="607"/>
      <c r="H36" s="607"/>
      <c r="I36" s="607"/>
      <c r="J36" s="607"/>
      <c r="L36" s="609"/>
      <c r="M36" s="609"/>
      <c r="O36" s="607"/>
    </row>
    <row r="37" spans="1:15" ht="13.5" customHeight="1" thickBot="1">
      <c r="A37" s="606" t="s">
        <v>53</v>
      </c>
      <c r="B37" s="605">
        <v>5542.5259999999998</v>
      </c>
      <c r="C37" s="605">
        <v>274.887</v>
      </c>
      <c r="D37" s="605">
        <v>0</v>
      </c>
      <c r="E37" s="605">
        <v>5817.4129999999996</v>
      </c>
      <c r="F37" s="605"/>
      <c r="G37" s="605"/>
      <c r="H37" s="605">
        <v>0</v>
      </c>
      <c r="I37" s="605"/>
      <c r="J37" s="605">
        <v>5817.4129999999996</v>
      </c>
      <c r="K37" s="1125"/>
      <c r="L37" s="609"/>
      <c r="M37" s="609"/>
      <c r="O37" s="607"/>
    </row>
    <row r="38" spans="1:15" ht="12.75" customHeight="1">
      <c r="E38" s="626"/>
      <c r="F38" s="626"/>
      <c r="G38" s="626"/>
      <c r="L38" s="609"/>
      <c r="M38" s="609"/>
      <c r="O38" s="607"/>
    </row>
    <row r="39" spans="1:15" ht="12.75" customHeight="1">
      <c r="E39" s="626"/>
      <c r="F39" s="626"/>
      <c r="G39" s="626"/>
      <c r="J39" s="626" t="s">
        <v>1189</v>
      </c>
      <c r="L39" s="609"/>
      <c r="M39" s="609"/>
      <c r="O39" s="607"/>
    </row>
    <row r="40" spans="1:15" ht="12.75" customHeight="1">
      <c r="A40" s="1123" t="s">
        <v>1188</v>
      </c>
      <c r="B40" s="625"/>
      <c r="C40" s="625"/>
      <c r="D40" s="625"/>
      <c r="E40" s="625"/>
      <c r="F40" s="625"/>
      <c r="G40" s="625"/>
      <c r="H40" s="625"/>
      <c r="I40" s="625"/>
      <c r="J40" s="625"/>
    </row>
    <row r="41" spans="1:15" ht="12.75" customHeight="1">
      <c r="A41" s="1448" t="s">
        <v>1200</v>
      </c>
      <c r="B41" s="1450"/>
      <c r="C41" s="1450"/>
      <c r="D41" s="1450"/>
      <c r="E41" s="1450"/>
      <c r="F41" s="1263"/>
      <c r="G41" s="1263"/>
      <c r="H41" s="1450"/>
      <c r="I41" s="1450"/>
      <c r="J41" s="1450"/>
    </row>
    <row r="42" spans="1:15" ht="17.25" customHeight="1">
      <c r="A42" s="1449"/>
      <c r="B42" s="1445" t="s">
        <v>1186</v>
      </c>
      <c r="C42" s="1445" t="s">
        <v>1185</v>
      </c>
      <c r="D42" s="1445" t="s">
        <v>1184</v>
      </c>
      <c r="E42" s="1445" t="s">
        <v>1183</v>
      </c>
      <c r="F42" s="1445" t="s">
        <v>1182</v>
      </c>
      <c r="G42" s="1445" t="s">
        <v>1181</v>
      </c>
      <c r="H42" s="1445" t="s">
        <v>1180</v>
      </c>
      <c r="I42" s="1445" t="s">
        <v>1196</v>
      </c>
      <c r="J42" s="1445" t="s">
        <v>1178</v>
      </c>
    </row>
    <row r="43" spans="1:15" ht="17.25" customHeight="1">
      <c r="A43" s="1449"/>
      <c r="B43" s="1447"/>
      <c r="C43" s="1447"/>
      <c r="D43" s="1447"/>
      <c r="E43" s="1446"/>
      <c r="F43" s="1446"/>
      <c r="G43" s="1446"/>
      <c r="H43" s="1446"/>
      <c r="I43" s="1446"/>
      <c r="J43" s="1447"/>
    </row>
    <row r="44" spans="1:15" ht="12.75" customHeight="1">
      <c r="A44" s="1124"/>
      <c r="B44" s="623"/>
      <c r="C44" s="623"/>
      <c r="D44" s="624"/>
      <c r="E44" s="623"/>
      <c r="F44" s="623"/>
      <c r="G44" s="623"/>
      <c r="H44" s="623"/>
      <c r="I44" s="623"/>
    </row>
    <row r="45" spans="1:15" ht="12.75" customHeight="1">
      <c r="A45" s="615" t="s">
        <v>19</v>
      </c>
      <c r="B45" s="609">
        <v>27309.398000000001</v>
      </c>
      <c r="C45" s="609">
        <v>23.053000000000001</v>
      </c>
      <c r="D45" s="609">
        <v>607.45100000000002</v>
      </c>
      <c r="E45" s="609">
        <v>27939.902999999998</v>
      </c>
      <c r="F45" s="609"/>
      <c r="G45" s="609"/>
      <c r="H45" s="609">
        <v>10.169</v>
      </c>
      <c r="I45" s="609"/>
      <c r="J45" s="609">
        <v>27950.072</v>
      </c>
    </row>
    <row r="46" spans="1:15" ht="12.75" customHeight="1">
      <c r="A46" s="622"/>
      <c r="B46" s="607"/>
      <c r="C46" s="607"/>
      <c r="D46" s="607"/>
      <c r="E46" s="607"/>
      <c r="F46" s="607"/>
      <c r="G46" s="607"/>
      <c r="H46" s="607"/>
      <c r="I46" s="607"/>
      <c r="J46" s="607"/>
    </row>
    <row r="47" spans="1:15" ht="12.75" customHeight="1">
      <c r="A47" s="613" t="s">
        <v>1177</v>
      </c>
      <c r="B47" s="607">
        <v>17027.661</v>
      </c>
      <c r="C47" s="607">
        <v>23.053000000000001</v>
      </c>
      <c r="D47" s="607">
        <v>607.45100000000002</v>
      </c>
      <c r="E47" s="607">
        <v>17658.166000000001</v>
      </c>
      <c r="F47" s="607"/>
      <c r="G47" s="607"/>
      <c r="H47" s="607">
        <v>400.47699999999998</v>
      </c>
      <c r="I47" s="607"/>
      <c r="J47" s="607">
        <v>18058.644</v>
      </c>
    </row>
    <row r="48" spans="1:15" ht="12.75" customHeight="1">
      <c r="A48" s="621" t="s">
        <v>1176</v>
      </c>
      <c r="B48" s="607">
        <v>15886.589</v>
      </c>
      <c r="C48" s="607">
        <v>23.053000000000001</v>
      </c>
      <c r="D48" s="607">
        <v>0</v>
      </c>
      <c r="E48" s="607">
        <v>15909.643</v>
      </c>
      <c r="F48" s="607"/>
      <c r="G48" s="607"/>
      <c r="H48" s="607">
        <v>400.47699999999998</v>
      </c>
      <c r="I48" s="607"/>
      <c r="J48" s="607">
        <v>16310.120999999999</v>
      </c>
    </row>
    <row r="49" spans="1:10" ht="12.75" customHeight="1">
      <c r="A49" s="621" t="s">
        <v>1175</v>
      </c>
      <c r="B49" s="607">
        <v>1141.0709999999999</v>
      </c>
      <c r="C49" s="607">
        <v>0</v>
      </c>
      <c r="D49" s="607">
        <v>607.45100000000002</v>
      </c>
      <c r="E49" s="607">
        <v>1748.5229999999999</v>
      </c>
      <c r="F49" s="607"/>
      <c r="G49" s="607"/>
      <c r="H49" s="607">
        <v>0</v>
      </c>
      <c r="I49" s="607"/>
      <c r="J49" s="607">
        <v>1748.5229999999999</v>
      </c>
    </row>
    <row r="50" spans="1:10" ht="12.75" customHeight="1">
      <c r="A50" s="613" t="s">
        <v>432</v>
      </c>
      <c r="B50" s="607">
        <v>8478.0859999999993</v>
      </c>
      <c r="C50" s="607">
        <v>0</v>
      </c>
      <c r="D50" s="607">
        <v>0</v>
      </c>
      <c r="E50" s="607">
        <v>8478.0859999999993</v>
      </c>
      <c r="F50" s="607"/>
      <c r="G50" s="607"/>
      <c r="H50" s="607">
        <v>-653.24699999999996</v>
      </c>
      <c r="I50" s="607"/>
      <c r="J50" s="607">
        <v>7824.8379999999997</v>
      </c>
    </row>
    <row r="51" spans="1:10" ht="25.5" customHeight="1">
      <c r="A51" s="620" t="s">
        <v>1174</v>
      </c>
      <c r="B51" s="607">
        <v>1448.6969999999999</v>
      </c>
      <c r="C51" s="607">
        <v>0</v>
      </c>
      <c r="D51" s="607">
        <v>0</v>
      </c>
      <c r="E51" s="612">
        <v>1448.6969999999999</v>
      </c>
      <c r="F51" s="607"/>
      <c r="G51" s="607"/>
      <c r="H51" s="607">
        <v>617.89200000000005</v>
      </c>
      <c r="I51" s="607"/>
      <c r="J51" s="607">
        <v>2066.5889999999999</v>
      </c>
    </row>
    <row r="52" spans="1:10" ht="12.75" customHeight="1">
      <c r="A52" s="613" t="s">
        <v>52</v>
      </c>
      <c r="B52" s="607">
        <v>197.047</v>
      </c>
      <c r="C52" s="607">
        <v>0</v>
      </c>
      <c r="D52" s="607">
        <v>0</v>
      </c>
      <c r="E52" s="607">
        <v>197.047</v>
      </c>
      <c r="F52" s="607"/>
      <c r="G52" s="607"/>
      <c r="H52" s="607">
        <v>-197.047</v>
      </c>
      <c r="I52" s="607"/>
      <c r="J52" s="607">
        <v>0</v>
      </c>
    </row>
    <row r="53" spans="1:10" ht="12.75" customHeight="1">
      <c r="A53" s="613" t="s">
        <v>1173</v>
      </c>
      <c r="B53" s="607">
        <v>112.072</v>
      </c>
      <c r="C53" s="607">
        <v>0</v>
      </c>
      <c r="D53" s="607">
        <v>0</v>
      </c>
      <c r="E53" s="607">
        <v>112.072</v>
      </c>
      <c r="F53" s="607"/>
      <c r="G53" s="607"/>
      <c r="H53" s="607">
        <v>-112.072</v>
      </c>
      <c r="I53" s="607"/>
      <c r="J53" s="607">
        <v>0</v>
      </c>
    </row>
    <row r="54" spans="1:10" ht="12.75" customHeight="1">
      <c r="A54" s="619" t="s">
        <v>1172</v>
      </c>
      <c r="B54" s="607">
        <v>45.832000000000001</v>
      </c>
      <c r="C54" s="607">
        <v>0</v>
      </c>
      <c r="D54" s="607">
        <v>0</v>
      </c>
      <c r="E54" s="607">
        <v>45.832000000000001</v>
      </c>
      <c r="F54" s="607"/>
      <c r="G54" s="607"/>
      <c r="H54" s="607">
        <v>-45.832000000000001</v>
      </c>
      <c r="I54" s="607"/>
      <c r="J54" s="607">
        <v>0</v>
      </c>
    </row>
    <row r="55" spans="1:10" ht="12.75" customHeight="1">
      <c r="A55" s="618"/>
      <c r="B55" s="607"/>
      <c r="C55" s="607"/>
      <c r="D55" s="607"/>
      <c r="E55" s="607"/>
      <c r="F55" s="607"/>
      <c r="G55" s="607"/>
      <c r="H55" s="607"/>
      <c r="I55" s="607"/>
      <c r="J55" s="607"/>
    </row>
    <row r="56" spans="1:10" ht="12.75" customHeight="1">
      <c r="A56" s="614" t="s">
        <v>1171</v>
      </c>
      <c r="B56" s="609">
        <v>-5181.7820000000002</v>
      </c>
      <c r="C56" s="609">
        <v>0</v>
      </c>
      <c r="D56" s="609">
        <v>0</v>
      </c>
      <c r="E56" s="609">
        <v>-5181.7820000000002</v>
      </c>
      <c r="F56" s="609"/>
      <c r="G56" s="609"/>
      <c r="H56" s="609">
        <v>-400.49799999999999</v>
      </c>
      <c r="I56" s="609"/>
      <c r="J56" s="609">
        <v>-5582.28</v>
      </c>
    </row>
    <row r="57" spans="1:10" ht="12.75" customHeight="1">
      <c r="A57" s="613" t="s">
        <v>49</v>
      </c>
      <c r="B57" s="607">
        <v>-6120.5940000000001</v>
      </c>
      <c r="C57" s="607">
        <v>0</v>
      </c>
      <c r="D57" s="607">
        <v>0</v>
      </c>
      <c r="E57" s="612">
        <v>-6120.5940000000001</v>
      </c>
      <c r="F57" s="607"/>
      <c r="G57" s="607"/>
      <c r="H57" s="607">
        <v>-47.996000000000002</v>
      </c>
      <c r="I57" s="607"/>
      <c r="J57" s="607">
        <v>-6168.5910000000003</v>
      </c>
    </row>
    <row r="58" spans="1:10" ht="12.75" customHeight="1">
      <c r="A58" s="617"/>
      <c r="B58" s="607">
        <v>0</v>
      </c>
      <c r="C58" s="607">
        <v>0</v>
      </c>
      <c r="D58" s="607">
        <v>0</v>
      </c>
      <c r="E58" s="612">
        <v>0</v>
      </c>
      <c r="F58" s="607"/>
      <c r="G58" s="607"/>
      <c r="H58" s="607">
        <v>0</v>
      </c>
      <c r="I58" s="607"/>
      <c r="J58" s="607">
        <v>0</v>
      </c>
    </row>
    <row r="59" spans="1:10" ht="12.75" customHeight="1">
      <c r="A59" s="617" t="s">
        <v>1170</v>
      </c>
      <c r="B59" s="607">
        <v>0</v>
      </c>
      <c r="C59" s="607">
        <v>0</v>
      </c>
      <c r="D59" s="607">
        <v>0</v>
      </c>
      <c r="E59" s="612">
        <v>0</v>
      </c>
      <c r="F59" s="607"/>
      <c r="G59" s="607"/>
      <c r="H59" s="607">
        <v>-87.983000000000004</v>
      </c>
      <c r="I59" s="607"/>
      <c r="J59" s="607">
        <v>-87.983000000000004</v>
      </c>
    </row>
    <row r="60" spans="1:10" ht="12.75" customHeight="1">
      <c r="A60" s="616" t="s">
        <v>1169</v>
      </c>
      <c r="B60" s="607">
        <v>0</v>
      </c>
      <c r="C60" s="607">
        <v>0</v>
      </c>
      <c r="D60" s="607">
        <v>0</v>
      </c>
      <c r="E60" s="612">
        <v>0</v>
      </c>
      <c r="F60" s="607"/>
      <c r="G60" s="607"/>
      <c r="H60" s="607">
        <v>-264.596</v>
      </c>
      <c r="I60" s="607"/>
      <c r="J60" s="607">
        <v>-264.596</v>
      </c>
    </row>
    <row r="61" spans="1:10" ht="12.75" customHeight="1">
      <c r="A61" s="613" t="s">
        <v>1168</v>
      </c>
      <c r="B61" s="607">
        <v>938.81200000000001</v>
      </c>
      <c r="C61" s="607">
        <v>0</v>
      </c>
      <c r="D61" s="607">
        <v>0</v>
      </c>
      <c r="E61" s="612">
        <v>938.81200000000001</v>
      </c>
      <c r="F61" s="607"/>
      <c r="G61" s="607"/>
      <c r="H61" s="607">
        <v>7.8E-2</v>
      </c>
      <c r="I61" s="607"/>
      <c r="J61" s="607">
        <v>938.89</v>
      </c>
    </row>
    <row r="62" spans="1:10" ht="12.75" customHeight="1">
      <c r="A62" s="614" t="s">
        <v>1167</v>
      </c>
      <c r="B62" s="609">
        <v>-374.69299999999998</v>
      </c>
      <c r="C62" s="607">
        <v>0</v>
      </c>
      <c r="D62" s="607">
        <v>0</v>
      </c>
      <c r="E62" s="609">
        <v>-374.69299999999998</v>
      </c>
      <c r="F62" s="609"/>
      <c r="G62" s="609"/>
      <c r="H62" s="607">
        <v>0</v>
      </c>
      <c r="I62" s="607"/>
      <c r="J62" s="609">
        <v>-374.69299999999998</v>
      </c>
    </row>
    <row r="63" spans="1:10" ht="12.75" customHeight="1">
      <c r="A63" s="615"/>
      <c r="B63" s="607"/>
      <c r="C63" s="607"/>
      <c r="D63" s="607"/>
      <c r="E63" s="607"/>
      <c r="F63" s="607"/>
      <c r="G63" s="607"/>
      <c r="H63" s="607"/>
      <c r="I63" s="607"/>
      <c r="J63" s="607"/>
    </row>
    <row r="64" spans="1:10" ht="12.75" customHeight="1">
      <c r="A64" s="614" t="s">
        <v>427</v>
      </c>
      <c r="B64" s="609">
        <v>-14772.007</v>
      </c>
      <c r="C64" s="609">
        <v>361.60899999999998</v>
      </c>
      <c r="D64" s="609">
        <v>-58.148000000000003</v>
      </c>
      <c r="E64" s="609">
        <v>-14468.546</v>
      </c>
      <c r="F64" s="609"/>
      <c r="G64" s="609"/>
      <c r="H64" s="609">
        <v>309.613</v>
      </c>
      <c r="I64" s="609"/>
      <c r="J64" s="609">
        <v>-14158.933000000001</v>
      </c>
    </row>
    <row r="65" spans="1:10" ht="12.75" customHeight="1">
      <c r="A65" s="613" t="s">
        <v>1166</v>
      </c>
      <c r="B65" s="607">
        <v>-13043.52</v>
      </c>
      <c r="C65" s="607">
        <v>361.60899999999998</v>
      </c>
      <c r="D65" s="607">
        <v>0</v>
      </c>
      <c r="E65" s="612">
        <v>-12681.91</v>
      </c>
      <c r="F65" s="607"/>
      <c r="G65" s="607"/>
      <c r="H65" s="607">
        <v>307.7</v>
      </c>
      <c r="I65" s="607"/>
      <c r="J65" s="607">
        <v>-12374.21</v>
      </c>
    </row>
    <row r="66" spans="1:10" ht="12.75" customHeight="1">
      <c r="A66" s="613" t="s">
        <v>1165</v>
      </c>
      <c r="B66" s="607">
        <v>-1592.068</v>
      </c>
      <c r="C66" s="607">
        <v>0</v>
      </c>
      <c r="D66" s="607">
        <v>-58.148000000000003</v>
      </c>
      <c r="E66" s="612">
        <v>-1650.2159999999999</v>
      </c>
      <c r="F66" s="607"/>
      <c r="G66" s="607"/>
      <c r="H66" s="607">
        <v>1.9119999999999999</v>
      </c>
      <c r="I66" s="607"/>
      <c r="J66" s="607">
        <v>-1648.3030000000001</v>
      </c>
    </row>
    <row r="67" spans="1:10" ht="12.75" customHeight="1">
      <c r="A67" s="613" t="s">
        <v>1164</v>
      </c>
      <c r="B67" s="607">
        <v>-136.41800000000001</v>
      </c>
      <c r="C67" s="607">
        <v>0</v>
      </c>
      <c r="D67" s="607">
        <v>0</v>
      </c>
      <c r="E67" s="612">
        <v>-136.41800000000001</v>
      </c>
      <c r="F67" s="607"/>
      <c r="G67" s="607"/>
      <c r="H67" s="607">
        <v>0</v>
      </c>
      <c r="I67" s="607"/>
      <c r="J67" s="607">
        <v>-136.41800000000001</v>
      </c>
    </row>
    <row r="68" spans="1:10" ht="12.75" customHeight="1">
      <c r="A68" s="608"/>
      <c r="B68" s="607"/>
      <c r="C68" s="607"/>
      <c r="D68" s="607"/>
      <c r="E68" s="607"/>
      <c r="F68" s="607"/>
      <c r="G68" s="607"/>
      <c r="H68" s="607"/>
      <c r="I68" s="607"/>
      <c r="J68" s="607"/>
    </row>
    <row r="69" spans="1:10" ht="12.75" customHeight="1">
      <c r="A69" s="608" t="s">
        <v>1163</v>
      </c>
      <c r="B69" s="609">
        <v>6980.9139999999998</v>
      </c>
      <c r="C69" s="609">
        <v>384.66300000000001</v>
      </c>
      <c r="D69" s="609">
        <v>549.30200000000002</v>
      </c>
      <c r="E69" s="609">
        <v>7914.88</v>
      </c>
      <c r="F69" s="609"/>
      <c r="G69" s="609"/>
      <c r="H69" s="609">
        <v>-80.713999999999999</v>
      </c>
      <c r="I69" s="609"/>
      <c r="J69" s="609">
        <v>7834.165</v>
      </c>
    </row>
    <row r="70" spans="1:10" ht="12.75" customHeight="1">
      <c r="A70" s="610" t="s">
        <v>1162</v>
      </c>
      <c r="B70" s="609">
        <v>-1569.527</v>
      </c>
      <c r="C70" s="609">
        <v>-91.606999999999999</v>
      </c>
      <c r="D70" s="609">
        <v>-549.30200000000002</v>
      </c>
      <c r="E70" s="609">
        <v>-2210.4369999999999</v>
      </c>
      <c r="F70" s="609"/>
      <c r="G70" s="609"/>
      <c r="H70" s="609">
        <v>19.806999999999999</v>
      </c>
      <c r="I70" s="609"/>
      <c r="J70" s="609">
        <v>-2190.6289999999999</v>
      </c>
    </row>
    <row r="71" spans="1:10" ht="12.75" customHeight="1">
      <c r="A71" s="608" t="s">
        <v>1161</v>
      </c>
      <c r="B71" s="609">
        <v>-60.906999999999996</v>
      </c>
      <c r="C71" s="609">
        <v>0</v>
      </c>
      <c r="D71" s="609">
        <v>0</v>
      </c>
      <c r="E71" s="609">
        <v>-60.906999999999996</v>
      </c>
      <c r="F71" s="609"/>
      <c r="G71" s="609"/>
      <c r="H71" s="609">
        <v>60.906999999999996</v>
      </c>
      <c r="I71" s="609"/>
      <c r="J71" s="609">
        <v>0</v>
      </c>
    </row>
    <row r="72" spans="1:10" ht="12.75" customHeight="1">
      <c r="A72" s="608" t="s">
        <v>1160</v>
      </c>
      <c r="B72" s="609">
        <v>44.015000000000001</v>
      </c>
      <c r="C72" s="609">
        <v>-92.816000000000003</v>
      </c>
      <c r="D72" s="609">
        <v>0</v>
      </c>
      <c r="E72" s="609">
        <v>-48.8</v>
      </c>
      <c r="F72" s="609"/>
      <c r="G72" s="609"/>
      <c r="H72" s="609">
        <v>0</v>
      </c>
      <c r="I72" s="609"/>
      <c r="J72" s="609">
        <v>-48.8</v>
      </c>
    </row>
    <row r="73" spans="1:10" ht="12.75" customHeight="1">
      <c r="A73" s="608"/>
      <c r="B73" s="607"/>
      <c r="C73" s="607"/>
      <c r="D73" s="607"/>
      <c r="E73" s="607"/>
      <c r="F73" s="607"/>
      <c r="G73" s="607"/>
      <c r="H73" s="607"/>
      <c r="I73" s="607"/>
      <c r="J73" s="607"/>
    </row>
    <row r="74" spans="1:10" ht="13.5" customHeight="1" thickBot="1">
      <c r="A74" s="606" t="s">
        <v>53</v>
      </c>
      <c r="B74" s="605">
        <v>5394.4949999999999</v>
      </c>
      <c r="C74" s="605">
        <v>200.239</v>
      </c>
      <c r="D74" s="605">
        <v>0</v>
      </c>
      <c r="E74" s="605">
        <v>5594.7340000000004</v>
      </c>
      <c r="F74" s="605"/>
      <c r="G74" s="605"/>
      <c r="H74" s="605">
        <v>0</v>
      </c>
      <c r="I74" s="605"/>
      <c r="J74" s="605">
        <v>5594.7340000000004</v>
      </c>
    </row>
    <row r="75" spans="1:10" ht="12.75" customHeight="1">
      <c r="B75" s="609"/>
      <c r="E75" s="626"/>
      <c r="F75" s="626"/>
      <c r="G75" s="626"/>
    </row>
    <row r="76" spans="1:10" ht="12.75" customHeight="1">
      <c r="E76" s="626"/>
      <c r="F76" s="626"/>
      <c r="G76" s="626"/>
      <c r="J76" s="626" t="s">
        <v>1189</v>
      </c>
    </row>
    <row r="77" spans="1:10" ht="12.75" customHeight="1">
      <c r="A77" s="1123" t="s">
        <v>1188</v>
      </c>
      <c r="B77" s="625"/>
      <c r="C77" s="625"/>
      <c r="D77" s="625"/>
      <c r="E77" s="625"/>
      <c r="F77" s="625"/>
      <c r="G77" s="625"/>
      <c r="H77" s="625"/>
      <c r="I77" s="625"/>
      <c r="J77" s="625"/>
    </row>
    <row r="78" spans="1:10" ht="12.75" customHeight="1">
      <c r="A78" s="1448" t="s">
        <v>1199</v>
      </c>
      <c r="B78" s="1450"/>
      <c r="C78" s="1450"/>
      <c r="D78" s="1450"/>
      <c r="E78" s="1450"/>
      <c r="F78" s="1263"/>
      <c r="G78" s="1263"/>
      <c r="H78" s="1450"/>
      <c r="I78" s="1450"/>
      <c r="J78" s="1450"/>
    </row>
    <row r="79" spans="1:10" ht="17.25" customHeight="1">
      <c r="A79" s="1449"/>
      <c r="B79" s="1445" t="s">
        <v>1186</v>
      </c>
      <c r="C79" s="1445" t="s">
        <v>1185</v>
      </c>
      <c r="D79" s="1445" t="s">
        <v>1184</v>
      </c>
      <c r="E79" s="1445" t="s">
        <v>1183</v>
      </c>
      <c r="F79" s="1445" t="s">
        <v>1182</v>
      </c>
      <c r="G79" s="1445" t="s">
        <v>1181</v>
      </c>
      <c r="H79" s="1445" t="s">
        <v>1180</v>
      </c>
      <c r="I79" s="1445" t="s">
        <v>1196</v>
      </c>
      <c r="J79" s="1445" t="s">
        <v>1178</v>
      </c>
    </row>
    <row r="80" spans="1:10" ht="17.25" customHeight="1">
      <c r="A80" s="1449"/>
      <c r="B80" s="1447"/>
      <c r="C80" s="1447"/>
      <c r="D80" s="1447"/>
      <c r="E80" s="1446"/>
      <c r="F80" s="1446"/>
      <c r="G80" s="1446"/>
      <c r="H80" s="1446"/>
      <c r="I80" s="1446"/>
      <c r="J80" s="1447"/>
    </row>
    <row r="81" spans="1:20" ht="12.75" customHeight="1">
      <c r="A81" s="1124"/>
      <c r="B81" s="623"/>
      <c r="C81" s="623"/>
      <c r="D81" s="624"/>
      <c r="E81" s="623"/>
      <c r="F81" s="623"/>
      <c r="G81" s="623"/>
      <c r="H81" s="623"/>
      <c r="I81" s="623"/>
    </row>
    <row r="82" spans="1:20" ht="12.75" customHeight="1">
      <c r="A82" s="615" t="s">
        <v>19</v>
      </c>
      <c r="B82" s="609">
        <v>31206.276000000002</v>
      </c>
      <c r="C82" s="609">
        <v>-229.80099999999999</v>
      </c>
      <c r="D82" s="609">
        <v>-4456.7</v>
      </c>
      <c r="E82" s="609">
        <v>26519.774000000001</v>
      </c>
      <c r="F82" s="609"/>
      <c r="G82" s="609"/>
      <c r="H82" s="609">
        <v>928.36199999999997</v>
      </c>
      <c r="I82" s="609"/>
      <c r="J82" s="609">
        <v>27448.136999999999</v>
      </c>
      <c r="K82" s="1126"/>
      <c r="L82" s="604"/>
      <c r="M82" s="604"/>
      <c r="N82" s="604"/>
      <c r="O82" s="604"/>
      <c r="P82" s="604"/>
      <c r="Q82" s="604"/>
      <c r="R82" s="604"/>
      <c r="S82" s="604"/>
      <c r="T82" s="628"/>
    </row>
    <row r="83" spans="1:20" ht="12.75" customHeight="1">
      <c r="A83" s="622"/>
      <c r="B83" s="607"/>
      <c r="C83" s="607"/>
      <c r="D83" s="607"/>
      <c r="E83" s="607"/>
      <c r="F83" s="607"/>
      <c r="G83" s="607"/>
      <c r="H83" s="607"/>
      <c r="I83" s="607"/>
      <c r="J83" s="607"/>
      <c r="K83" s="1126"/>
      <c r="L83" s="604"/>
      <c r="M83" s="604"/>
      <c r="N83" s="604"/>
      <c r="O83" s="604"/>
      <c r="P83" s="604"/>
      <c r="Q83" s="604"/>
      <c r="R83" s="604"/>
      <c r="S83" s="604"/>
    </row>
    <row r="84" spans="1:20" ht="12.75" customHeight="1">
      <c r="A84" s="613" t="s">
        <v>1177</v>
      </c>
      <c r="B84" s="607">
        <v>20774.18</v>
      </c>
      <c r="C84" s="607">
        <v>23.872</v>
      </c>
      <c r="D84" s="607">
        <v>-4456.7</v>
      </c>
      <c r="E84" s="607">
        <v>16341.351000000001</v>
      </c>
      <c r="F84" s="607"/>
      <c r="G84" s="607"/>
      <c r="H84" s="607">
        <v>1216.53</v>
      </c>
      <c r="I84" s="607"/>
      <c r="J84" s="607">
        <v>17557.882000000001</v>
      </c>
      <c r="K84" s="1126"/>
      <c r="L84" s="604"/>
      <c r="M84" s="604"/>
      <c r="N84" s="604"/>
      <c r="O84" s="604"/>
      <c r="P84" s="604"/>
      <c r="Q84" s="604"/>
      <c r="R84" s="604"/>
      <c r="S84" s="604"/>
    </row>
    <row r="85" spans="1:20" ht="12.75" customHeight="1">
      <c r="A85" s="621" t="s">
        <v>1176</v>
      </c>
      <c r="B85" s="607">
        <v>14797.123</v>
      </c>
      <c r="C85" s="607">
        <v>23.872</v>
      </c>
      <c r="D85" s="607">
        <v>0</v>
      </c>
      <c r="E85" s="607">
        <v>14820.995000000001</v>
      </c>
      <c r="F85" s="607"/>
      <c r="G85" s="607"/>
      <c r="H85" s="607">
        <v>1216.53</v>
      </c>
      <c r="I85" s="607"/>
      <c r="J85" s="607">
        <v>16037.526</v>
      </c>
      <c r="K85" s="1126"/>
      <c r="L85" s="604"/>
      <c r="M85" s="604"/>
      <c r="N85" s="604"/>
      <c r="O85" s="604"/>
      <c r="P85" s="604"/>
      <c r="Q85" s="604"/>
      <c r="R85" s="604"/>
      <c r="S85" s="604"/>
    </row>
    <row r="86" spans="1:20" ht="12.75" customHeight="1">
      <c r="A86" s="621" t="s">
        <v>1175</v>
      </c>
      <c r="B86" s="607">
        <v>5977.0559999999996</v>
      </c>
      <c r="C86" s="607">
        <v>0</v>
      </c>
      <c r="D86" s="607">
        <v>-4456.7</v>
      </c>
      <c r="E86" s="607">
        <v>1520.356</v>
      </c>
      <c r="F86" s="607"/>
      <c r="G86" s="607"/>
      <c r="H86" s="607">
        <v>0</v>
      </c>
      <c r="I86" s="607"/>
      <c r="J86" s="607">
        <v>1520.356</v>
      </c>
      <c r="K86" s="1126"/>
      <c r="L86" s="604"/>
      <c r="M86" s="604"/>
      <c r="N86" s="604"/>
      <c r="O86" s="604"/>
      <c r="P86" s="604"/>
      <c r="Q86" s="604"/>
      <c r="R86" s="604"/>
      <c r="S86" s="604"/>
    </row>
    <row r="87" spans="1:20" ht="12.75" customHeight="1">
      <c r="A87" s="613" t="s">
        <v>432</v>
      </c>
      <c r="B87" s="607">
        <v>8397.4509999999991</v>
      </c>
      <c r="C87" s="607">
        <v>0</v>
      </c>
      <c r="D87" s="607">
        <v>0</v>
      </c>
      <c r="E87" s="607">
        <v>8397.4509999999991</v>
      </c>
      <c r="F87" s="607"/>
      <c r="G87" s="607"/>
      <c r="H87" s="607">
        <v>-581.38800000000003</v>
      </c>
      <c r="I87" s="607"/>
      <c r="J87" s="607">
        <v>7816.0619999999999</v>
      </c>
      <c r="K87" s="1126"/>
      <c r="L87" s="604"/>
      <c r="M87" s="604"/>
      <c r="N87" s="604"/>
      <c r="O87" s="604"/>
      <c r="P87" s="604"/>
      <c r="Q87" s="604"/>
      <c r="R87" s="604"/>
      <c r="S87" s="604"/>
    </row>
    <row r="88" spans="1:20" ht="25.5" customHeight="1">
      <c r="A88" s="620" t="s">
        <v>1174</v>
      </c>
      <c r="B88" s="607">
        <v>1718.3340000000001</v>
      </c>
      <c r="C88" s="607">
        <v>-253.67400000000001</v>
      </c>
      <c r="D88" s="607">
        <v>0</v>
      </c>
      <c r="E88" s="612">
        <v>1464.66</v>
      </c>
      <c r="F88" s="607"/>
      <c r="G88" s="607"/>
      <c r="H88" s="607">
        <v>609.53200000000004</v>
      </c>
      <c r="I88" s="607"/>
      <c r="J88" s="607">
        <v>2074.192</v>
      </c>
      <c r="K88" s="1126"/>
      <c r="L88" s="604"/>
      <c r="M88" s="604"/>
      <c r="N88" s="604"/>
      <c r="O88" s="604"/>
      <c r="P88" s="604"/>
      <c r="Q88" s="604"/>
      <c r="R88" s="604"/>
      <c r="S88" s="604"/>
    </row>
    <row r="89" spans="1:20" ht="12.75" customHeight="1">
      <c r="A89" s="613" t="s">
        <v>52</v>
      </c>
      <c r="B89" s="607">
        <v>183.428</v>
      </c>
      <c r="C89" s="607">
        <v>0</v>
      </c>
      <c r="D89" s="607">
        <v>0</v>
      </c>
      <c r="E89" s="607">
        <v>183.428</v>
      </c>
      <c r="F89" s="607"/>
      <c r="G89" s="607"/>
      <c r="H89" s="607">
        <v>-183.428</v>
      </c>
      <c r="I89" s="607"/>
      <c r="J89" s="607">
        <v>0</v>
      </c>
      <c r="K89" s="1126"/>
      <c r="L89" s="604"/>
      <c r="M89" s="604"/>
      <c r="N89" s="604"/>
      <c r="O89" s="604"/>
      <c r="P89" s="604"/>
      <c r="Q89" s="604"/>
      <c r="R89" s="604"/>
      <c r="S89" s="604"/>
    </row>
    <row r="90" spans="1:20" ht="12.75" customHeight="1">
      <c r="A90" s="613" t="s">
        <v>1173</v>
      </c>
      <c r="B90" s="607">
        <v>137.86099999999999</v>
      </c>
      <c r="C90" s="607">
        <v>0</v>
      </c>
      <c r="D90" s="607">
        <v>0</v>
      </c>
      <c r="E90" s="607">
        <v>137.86099999999999</v>
      </c>
      <c r="F90" s="607"/>
      <c r="G90" s="607"/>
      <c r="H90" s="607">
        <v>-137.86099999999999</v>
      </c>
      <c r="I90" s="607"/>
      <c r="J90" s="607">
        <v>0</v>
      </c>
      <c r="K90" s="1126"/>
      <c r="L90" s="604"/>
      <c r="M90" s="604"/>
      <c r="N90" s="604"/>
      <c r="O90" s="604"/>
      <c r="P90" s="604"/>
      <c r="Q90" s="604"/>
      <c r="R90" s="604"/>
      <c r="S90" s="604"/>
    </row>
    <row r="91" spans="1:20" ht="12.75" customHeight="1">
      <c r="A91" s="619" t="s">
        <v>1172</v>
      </c>
      <c r="B91" s="607">
        <v>-4.9779999999999998</v>
      </c>
      <c r="C91" s="607">
        <v>0</v>
      </c>
      <c r="D91" s="607">
        <v>0</v>
      </c>
      <c r="E91" s="607">
        <v>-4.9779999999999998</v>
      </c>
      <c r="F91" s="607"/>
      <c r="G91" s="607"/>
      <c r="H91" s="607">
        <v>4.9779999999999998</v>
      </c>
      <c r="I91" s="607"/>
      <c r="J91" s="607">
        <v>0</v>
      </c>
      <c r="K91" s="1126"/>
      <c r="L91" s="604"/>
      <c r="M91" s="604"/>
      <c r="N91" s="604"/>
      <c r="O91" s="604"/>
      <c r="P91" s="604"/>
      <c r="Q91" s="604"/>
      <c r="R91" s="604"/>
      <c r="S91" s="604"/>
    </row>
    <row r="92" spans="1:20" ht="12.75" customHeight="1">
      <c r="A92" s="618"/>
      <c r="B92" s="607"/>
      <c r="C92" s="607"/>
      <c r="D92" s="607"/>
      <c r="E92" s="607"/>
      <c r="F92" s="607"/>
      <c r="G92" s="607"/>
      <c r="H92" s="607"/>
      <c r="I92" s="607"/>
      <c r="J92" s="607"/>
      <c r="K92" s="1126"/>
      <c r="L92" s="604"/>
      <c r="M92" s="604"/>
      <c r="N92" s="604"/>
      <c r="O92" s="604"/>
      <c r="P92" s="604"/>
      <c r="Q92" s="604"/>
      <c r="R92" s="604"/>
      <c r="S92" s="604"/>
    </row>
    <row r="93" spans="1:20" ht="12.75" customHeight="1">
      <c r="A93" s="614" t="s">
        <v>1171</v>
      </c>
      <c r="B93" s="609">
        <v>-5151.1019999999999</v>
      </c>
      <c r="C93" s="609">
        <v>0</v>
      </c>
      <c r="D93" s="609">
        <v>0</v>
      </c>
      <c r="E93" s="609">
        <v>-5151.1019999999999</v>
      </c>
      <c r="F93" s="609"/>
      <c r="G93" s="609"/>
      <c r="H93" s="609">
        <v>-1183.864</v>
      </c>
      <c r="I93" s="609"/>
      <c r="J93" s="609">
        <v>-6334.9660000000003</v>
      </c>
      <c r="K93" s="1126"/>
      <c r="L93" s="604"/>
      <c r="M93" s="604"/>
      <c r="N93" s="604"/>
      <c r="O93" s="604"/>
      <c r="P93" s="604"/>
      <c r="Q93" s="604"/>
      <c r="R93" s="604"/>
      <c r="S93" s="604"/>
    </row>
    <row r="94" spans="1:20" ht="12.75" customHeight="1">
      <c r="A94" s="613" t="s">
        <v>49</v>
      </c>
      <c r="B94" s="607">
        <v>-6123.0039999999999</v>
      </c>
      <c r="C94" s="607">
        <v>0</v>
      </c>
      <c r="D94" s="607">
        <v>0</v>
      </c>
      <c r="E94" s="612">
        <v>-6123.0039999999999</v>
      </c>
      <c r="F94" s="607"/>
      <c r="G94" s="607"/>
      <c r="H94" s="607">
        <v>-214.28100000000001</v>
      </c>
      <c r="I94" s="607"/>
      <c r="J94" s="607">
        <v>-6337.2849999999999</v>
      </c>
      <c r="K94" s="1126"/>
      <c r="L94" s="604"/>
      <c r="M94" s="604"/>
      <c r="N94" s="604"/>
      <c r="O94" s="604"/>
      <c r="P94" s="604"/>
      <c r="Q94" s="604"/>
      <c r="R94" s="604"/>
      <c r="S94" s="604"/>
    </row>
    <row r="95" spans="1:20" ht="12.75" customHeight="1">
      <c r="A95" s="617"/>
      <c r="B95" s="607">
        <v>0</v>
      </c>
      <c r="C95" s="607">
        <v>0</v>
      </c>
      <c r="D95" s="607">
        <v>0</v>
      </c>
      <c r="E95" s="612">
        <v>0</v>
      </c>
      <c r="F95" s="607"/>
      <c r="G95" s="607"/>
      <c r="H95" s="607">
        <v>0</v>
      </c>
      <c r="I95" s="607"/>
      <c r="J95" s="607">
        <v>0</v>
      </c>
      <c r="K95" s="1126"/>
      <c r="L95" s="604"/>
      <c r="M95" s="604"/>
      <c r="N95" s="604"/>
      <c r="O95" s="604"/>
      <c r="P95" s="604"/>
      <c r="Q95" s="604"/>
      <c r="R95" s="604"/>
      <c r="S95" s="604"/>
    </row>
    <row r="96" spans="1:20" ht="12.75" customHeight="1">
      <c r="A96" s="617" t="s">
        <v>1170</v>
      </c>
      <c r="B96" s="607">
        <v>0</v>
      </c>
      <c r="C96" s="607">
        <v>0</v>
      </c>
      <c r="D96" s="607">
        <v>0</v>
      </c>
      <c r="E96" s="612">
        <v>0</v>
      </c>
      <c r="F96" s="607"/>
      <c r="G96" s="607"/>
      <c r="H96" s="607">
        <v>-539.47799999999995</v>
      </c>
      <c r="I96" s="607"/>
      <c r="J96" s="607">
        <v>-539.47799999999995</v>
      </c>
      <c r="K96" s="1126"/>
      <c r="L96" s="604"/>
      <c r="M96" s="604"/>
      <c r="N96" s="604"/>
      <c r="O96" s="604"/>
      <c r="P96" s="604"/>
      <c r="Q96" s="604"/>
      <c r="R96" s="604"/>
      <c r="S96" s="604"/>
    </row>
    <row r="97" spans="1:19" ht="12.75" customHeight="1">
      <c r="A97" s="616" t="s">
        <v>1169</v>
      </c>
      <c r="B97" s="607">
        <v>0</v>
      </c>
      <c r="C97" s="607">
        <v>0</v>
      </c>
      <c r="D97" s="607">
        <v>0</v>
      </c>
      <c r="E97" s="612">
        <v>0</v>
      </c>
      <c r="F97" s="607"/>
      <c r="G97" s="607"/>
      <c r="H97" s="607">
        <v>-430.24099999999999</v>
      </c>
      <c r="I97" s="607"/>
      <c r="J97" s="607">
        <v>-430.24099999999999</v>
      </c>
      <c r="K97" s="1126"/>
      <c r="L97" s="604"/>
      <c r="M97" s="604"/>
      <c r="N97" s="604"/>
      <c r="O97" s="604"/>
      <c r="P97" s="604"/>
      <c r="Q97" s="604"/>
      <c r="R97" s="604"/>
      <c r="S97" s="604"/>
    </row>
    <row r="98" spans="1:19" ht="12.75" customHeight="1">
      <c r="A98" s="613" t="s">
        <v>1168</v>
      </c>
      <c r="B98" s="607">
        <v>971.90200000000004</v>
      </c>
      <c r="C98" s="607">
        <v>0</v>
      </c>
      <c r="D98" s="607">
        <v>0</v>
      </c>
      <c r="E98" s="612">
        <v>971.90200000000004</v>
      </c>
      <c r="F98" s="607"/>
      <c r="G98" s="607"/>
      <c r="H98" s="607">
        <v>0.13600000000000001</v>
      </c>
      <c r="I98" s="607"/>
      <c r="J98" s="607">
        <v>972.03800000000001</v>
      </c>
      <c r="K98" s="1126"/>
      <c r="L98" s="604"/>
      <c r="M98" s="604"/>
      <c r="N98" s="604"/>
      <c r="O98" s="604"/>
      <c r="P98" s="604"/>
      <c r="Q98" s="604"/>
      <c r="R98" s="604"/>
      <c r="S98" s="604"/>
    </row>
    <row r="99" spans="1:19" ht="12.75" customHeight="1">
      <c r="A99" s="614" t="s">
        <v>1167</v>
      </c>
      <c r="B99" s="609">
        <v>-352.16300000000001</v>
      </c>
      <c r="C99" s="607">
        <v>0</v>
      </c>
      <c r="D99" s="607">
        <v>0</v>
      </c>
      <c r="E99" s="609">
        <v>-352.16300000000001</v>
      </c>
      <c r="F99" s="609"/>
      <c r="G99" s="609"/>
      <c r="H99" s="607">
        <v>0</v>
      </c>
      <c r="I99" s="607"/>
      <c r="J99" s="609">
        <v>-352.16300000000001</v>
      </c>
      <c r="K99" s="1126"/>
      <c r="L99" s="604"/>
      <c r="M99" s="604"/>
      <c r="N99" s="604"/>
      <c r="O99" s="604"/>
      <c r="P99" s="604"/>
      <c r="Q99" s="604"/>
      <c r="R99" s="604"/>
      <c r="S99" s="604"/>
    </row>
    <row r="100" spans="1:19" ht="12.75" customHeight="1">
      <c r="A100" s="615"/>
      <c r="B100" s="607"/>
      <c r="C100" s="607"/>
      <c r="D100" s="607"/>
      <c r="E100" s="607"/>
      <c r="F100" s="607"/>
      <c r="G100" s="607"/>
      <c r="H100" s="607"/>
      <c r="I100" s="607"/>
      <c r="J100" s="607"/>
      <c r="K100" s="1126"/>
      <c r="L100" s="604"/>
      <c r="M100" s="604"/>
      <c r="N100" s="604"/>
      <c r="O100" s="604"/>
      <c r="P100" s="604"/>
      <c r="Q100" s="604"/>
      <c r="R100" s="604"/>
      <c r="S100" s="604"/>
    </row>
    <row r="101" spans="1:19" ht="12.75" customHeight="1">
      <c r="A101" s="614" t="s">
        <v>427</v>
      </c>
      <c r="B101" s="609">
        <v>-14159.444</v>
      </c>
      <c r="C101" s="609">
        <v>331.94600000000003</v>
      </c>
      <c r="D101" s="609">
        <v>548.9</v>
      </c>
      <c r="E101" s="609">
        <v>-13278.596</v>
      </c>
      <c r="F101" s="609"/>
      <c r="G101" s="609"/>
      <c r="H101" s="609">
        <v>186.09299999999999</v>
      </c>
      <c r="I101" s="609"/>
      <c r="J101" s="609">
        <v>-13092.503000000001</v>
      </c>
      <c r="K101" s="1126"/>
      <c r="L101" s="604"/>
      <c r="M101" s="604"/>
      <c r="N101" s="604"/>
      <c r="O101" s="604"/>
      <c r="P101" s="604"/>
      <c r="Q101" s="604"/>
      <c r="R101" s="604"/>
      <c r="S101" s="604"/>
    </row>
    <row r="102" spans="1:19" ht="12.75" customHeight="1">
      <c r="A102" s="613" t="s">
        <v>1166</v>
      </c>
      <c r="B102" s="607">
        <v>-11989.413</v>
      </c>
      <c r="C102" s="607">
        <v>331.94600000000003</v>
      </c>
      <c r="D102" s="607">
        <v>0</v>
      </c>
      <c r="E102" s="612">
        <v>-11657.466</v>
      </c>
      <c r="F102" s="607"/>
      <c r="G102" s="607"/>
      <c r="H102" s="607">
        <v>242.93</v>
      </c>
      <c r="I102" s="607"/>
      <c r="J102" s="607">
        <v>-11414.536</v>
      </c>
      <c r="K102" s="1126"/>
      <c r="L102" s="604"/>
      <c r="M102" s="604"/>
      <c r="N102" s="604"/>
      <c r="O102" s="604"/>
      <c r="P102" s="604"/>
      <c r="Q102" s="604"/>
      <c r="R102" s="604"/>
      <c r="S102" s="604"/>
    </row>
    <row r="103" spans="1:19" ht="12.75" customHeight="1">
      <c r="A103" s="613" t="s">
        <v>1165</v>
      </c>
      <c r="B103" s="607">
        <v>-2008.116</v>
      </c>
      <c r="C103" s="607">
        <v>0</v>
      </c>
      <c r="D103" s="607">
        <v>548.9</v>
      </c>
      <c r="E103" s="612">
        <v>-1459.2149999999999</v>
      </c>
      <c r="F103" s="607"/>
      <c r="G103" s="607"/>
      <c r="H103" s="607">
        <v>-56.837000000000003</v>
      </c>
      <c r="I103" s="607"/>
      <c r="J103" s="607">
        <v>-1516.0530000000001</v>
      </c>
      <c r="K103" s="1126"/>
      <c r="L103" s="604"/>
      <c r="M103" s="604"/>
      <c r="N103" s="604"/>
      <c r="O103" s="604"/>
      <c r="P103" s="604"/>
      <c r="Q103" s="604"/>
      <c r="R103" s="604"/>
      <c r="S103" s="604"/>
    </row>
    <row r="104" spans="1:19" ht="12.75" customHeight="1">
      <c r="A104" s="613" t="s">
        <v>1164</v>
      </c>
      <c r="B104" s="607">
        <v>-161.91399999999999</v>
      </c>
      <c r="C104" s="607">
        <v>0</v>
      </c>
      <c r="D104" s="607">
        <v>0</v>
      </c>
      <c r="E104" s="612">
        <v>-161.91399999999999</v>
      </c>
      <c r="F104" s="607"/>
      <c r="G104" s="607"/>
      <c r="H104" s="607">
        <v>0</v>
      </c>
      <c r="I104" s="607"/>
      <c r="J104" s="607">
        <v>-161.91399999999999</v>
      </c>
      <c r="K104" s="1126"/>
      <c r="L104" s="604"/>
      <c r="M104" s="604"/>
      <c r="N104" s="604"/>
      <c r="O104" s="604"/>
      <c r="P104" s="604"/>
      <c r="Q104" s="604"/>
      <c r="R104" s="604"/>
      <c r="S104" s="604"/>
    </row>
    <row r="105" spans="1:19" ht="12.75" customHeight="1">
      <c r="A105" s="611"/>
      <c r="B105" s="607"/>
      <c r="C105" s="607"/>
      <c r="D105" s="607"/>
      <c r="E105" s="607"/>
      <c r="F105" s="607"/>
      <c r="G105" s="607"/>
      <c r="H105" s="607"/>
      <c r="I105" s="607"/>
      <c r="J105" s="607"/>
      <c r="K105" s="1126"/>
      <c r="L105" s="604"/>
      <c r="M105" s="604"/>
      <c r="N105" s="604"/>
      <c r="O105" s="604"/>
      <c r="P105" s="604"/>
      <c r="Q105" s="604"/>
      <c r="R105" s="604"/>
      <c r="S105" s="604"/>
    </row>
    <row r="106" spans="1:19">
      <c r="A106" s="608" t="s">
        <v>1163</v>
      </c>
      <c r="B106" s="609">
        <v>11543.566000000001</v>
      </c>
      <c r="C106" s="609">
        <v>102.14400000000001</v>
      </c>
      <c r="D106" s="609">
        <v>-3907.799</v>
      </c>
      <c r="E106" s="609">
        <v>7737.9110000000001</v>
      </c>
      <c r="F106" s="609"/>
      <c r="G106" s="609"/>
      <c r="H106" s="609">
        <v>-69.408000000000001</v>
      </c>
      <c r="I106" s="609"/>
      <c r="J106" s="609">
        <v>7668.5029999999997</v>
      </c>
      <c r="K106" s="1126"/>
      <c r="L106" s="604"/>
      <c r="M106" s="604"/>
      <c r="N106" s="604"/>
      <c r="O106" s="604"/>
      <c r="P106" s="604"/>
      <c r="Q106" s="604"/>
      <c r="R106" s="604"/>
      <c r="S106" s="604"/>
    </row>
    <row r="107" spans="1:19">
      <c r="A107" s="610" t="s">
        <v>1162</v>
      </c>
      <c r="B107" s="609">
        <v>-5871.4780000000001</v>
      </c>
      <c r="C107" s="609">
        <v>55.222000000000001</v>
      </c>
      <c r="D107" s="609">
        <v>3907.799</v>
      </c>
      <c r="E107" s="609">
        <v>-1908.4559999999999</v>
      </c>
      <c r="F107" s="609"/>
      <c r="G107" s="609"/>
      <c r="H107" s="609">
        <v>9.9</v>
      </c>
      <c r="I107" s="609"/>
      <c r="J107" s="609">
        <v>-1898.5550000000001</v>
      </c>
      <c r="K107" s="1126"/>
      <c r="L107" s="604"/>
      <c r="M107" s="604"/>
      <c r="N107" s="604"/>
      <c r="O107" s="604"/>
      <c r="P107" s="604"/>
      <c r="Q107" s="604"/>
      <c r="R107" s="604"/>
      <c r="S107" s="604"/>
    </row>
    <row r="108" spans="1:19">
      <c r="A108" s="608" t="s">
        <v>1161</v>
      </c>
      <c r="B108" s="609">
        <v>-59.506999999999998</v>
      </c>
      <c r="C108" s="609">
        <v>0</v>
      </c>
      <c r="D108" s="609">
        <v>0</v>
      </c>
      <c r="E108" s="609">
        <v>-59.506999999999998</v>
      </c>
      <c r="F108" s="609"/>
      <c r="G108" s="609"/>
      <c r="H108" s="609">
        <v>59.506999999999998</v>
      </c>
      <c r="I108" s="609"/>
      <c r="J108" s="609">
        <v>0</v>
      </c>
      <c r="K108" s="1126"/>
      <c r="L108" s="604"/>
      <c r="M108" s="604"/>
      <c r="N108" s="604"/>
      <c r="O108" s="604"/>
      <c r="P108" s="604"/>
      <c r="Q108" s="604"/>
      <c r="R108" s="604"/>
      <c r="S108" s="604"/>
    </row>
    <row r="109" spans="1:19">
      <c r="A109" s="608" t="s">
        <v>1160</v>
      </c>
      <c r="B109" s="609">
        <v>-94.123000000000005</v>
      </c>
      <c r="C109" s="609">
        <v>-100.76600000000001</v>
      </c>
      <c r="D109" s="609">
        <v>0</v>
      </c>
      <c r="E109" s="609">
        <v>-194.88900000000001</v>
      </c>
      <c r="F109" s="609"/>
      <c r="G109" s="609"/>
      <c r="H109" s="609">
        <v>0</v>
      </c>
      <c r="I109" s="609"/>
      <c r="J109" s="609">
        <v>-194.88900000000001</v>
      </c>
      <c r="K109" s="1126"/>
      <c r="L109" s="604"/>
      <c r="M109" s="604"/>
      <c r="N109" s="604"/>
      <c r="O109" s="604"/>
      <c r="P109" s="604"/>
      <c r="Q109" s="604"/>
      <c r="R109" s="604"/>
      <c r="S109" s="604"/>
    </row>
    <row r="110" spans="1:19">
      <c r="A110" s="608"/>
      <c r="B110" s="607"/>
      <c r="C110" s="607"/>
      <c r="D110" s="607"/>
      <c r="E110" s="607"/>
      <c r="F110" s="607"/>
      <c r="G110" s="607"/>
      <c r="H110" s="607"/>
      <c r="I110" s="607"/>
      <c r="J110" s="607"/>
      <c r="K110" s="1126"/>
      <c r="L110" s="604"/>
      <c r="M110" s="604"/>
      <c r="N110" s="604"/>
      <c r="O110" s="604"/>
      <c r="P110" s="604"/>
      <c r="Q110" s="604"/>
      <c r="R110" s="604"/>
      <c r="S110" s="604"/>
    </row>
    <row r="111" spans="1:19" ht="13.5" thickBot="1">
      <c r="A111" s="606" t="s">
        <v>53</v>
      </c>
      <c r="B111" s="605">
        <v>5518.4560000000001</v>
      </c>
      <c r="C111" s="605">
        <v>56.600999999999999</v>
      </c>
      <c r="D111" s="605">
        <v>0</v>
      </c>
      <c r="E111" s="605">
        <v>5575.058</v>
      </c>
      <c r="F111" s="605"/>
      <c r="G111" s="605"/>
      <c r="H111" s="605">
        <v>0</v>
      </c>
      <c r="I111" s="605"/>
      <c r="J111" s="605">
        <v>5575.058</v>
      </c>
      <c r="K111" s="1126"/>
      <c r="L111" s="604"/>
      <c r="M111" s="604"/>
      <c r="N111" s="604"/>
      <c r="O111" s="604"/>
      <c r="P111" s="604"/>
      <c r="Q111" s="604"/>
      <c r="R111" s="604"/>
      <c r="S111" s="604"/>
    </row>
    <row r="112" spans="1:19">
      <c r="A112" s="627"/>
      <c r="B112" s="609"/>
      <c r="E112" s="626"/>
      <c r="F112" s="626"/>
      <c r="G112" s="626"/>
    </row>
    <row r="113" spans="1:19" ht="16.5" customHeight="1">
      <c r="E113" s="626"/>
      <c r="F113" s="626"/>
      <c r="G113" s="626"/>
      <c r="J113" s="626" t="s">
        <v>1189</v>
      </c>
    </row>
    <row r="114" spans="1:19">
      <c r="A114" s="1123" t="s">
        <v>1188</v>
      </c>
      <c r="B114" s="625"/>
      <c r="C114" s="625"/>
      <c r="D114" s="625"/>
      <c r="E114" s="625"/>
      <c r="F114" s="625"/>
      <c r="G114" s="625"/>
      <c r="H114" s="625"/>
      <c r="I114" s="625"/>
      <c r="J114" s="625"/>
    </row>
    <row r="115" spans="1:19" ht="12.75" customHeight="1">
      <c r="A115" s="1448" t="s">
        <v>1198</v>
      </c>
      <c r="B115" s="1450"/>
      <c r="C115" s="1450"/>
      <c r="D115" s="1450"/>
      <c r="E115" s="1450"/>
      <c r="F115" s="1263"/>
      <c r="G115" s="1263"/>
      <c r="H115" s="1450"/>
      <c r="I115" s="1450"/>
      <c r="J115" s="1450"/>
    </row>
    <row r="116" spans="1:19" ht="17.25" customHeight="1">
      <c r="A116" s="1449"/>
      <c r="B116" s="1445" t="s">
        <v>1186</v>
      </c>
      <c r="C116" s="1445" t="s">
        <v>1185</v>
      </c>
      <c r="D116" s="1445" t="s">
        <v>1184</v>
      </c>
      <c r="E116" s="1445" t="s">
        <v>1183</v>
      </c>
      <c r="F116" s="1445" t="s">
        <v>1182</v>
      </c>
      <c r="G116" s="1445" t="s">
        <v>1181</v>
      </c>
      <c r="H116" s="1445" t="s">
        <v>1180</v>
      </c>
      <c r="I116" s="1445" t="s">
        <v>1196</v>
      </c>
      <c r="J116" s="1445" t="s">
        <v>1178</v>
      </c>
    </row>
    <row r="117" spans="1:19" ht="17.25" customHeight="1">
      <c r="A117" s="1449"/>
      <c r="B117" s="1447"/>
      <c r="C117" s="1447"/>
      <c r="D117" s="1447"/>
      <c r="E117" s="1446"/>
      <c r="F117" s="1446"/>
      <c r="G117" s="1446"/>
      <c r="H117" s="1446"/>
      <c r="I117" s="1446"/>
      <c r="J117" s="1447"/>
    </row>
    <row r="118" spans="1:19">
      <c r="A118" s="1124"/>
      <c r="B118" s="623"/>
      <c r="C118" s="623"/>
      <c r="D118" s="624"/>
      <c r="E118" s="623"/>
      <c r="F118" s="623"/>
      <c r="G118" s="623"/>
      <c r="H118" s="623"/>
      <c r="I118" s="623"/>
    </row>
    <row r="119" spans="1:19">
      <c r="A119" s="615" t="s">
        <v>19</v>
      </c>
      <c r="B119" s="609">
        <v>29233.866999999998</v>
      </c>
      <c r="C119" s="609">
        <v>52.680999999999997</v>
      </c>
      <c r="D119" s="609">
        <v>-3092.625</v>
      </c>
      <c r="E119" s="609">
        <v>26193.922999999999</v>
      </c>
      <c r="F119" s="609"/>
      <c r="G119" s="609"/>
      <c r="H119" s="609">
        <v>-89.006</v>
      </c>
      <c r="I119" s="609">
        <f>J119-H119-E119</f>
        <v>1016.1930000000029</v>
      </c>
      <c r="J119" s="609">
        <v>27121.11</v>
      </c>
      <c r="L119" s="604"/>
      <c r="M119" s="604"/>
      <c r="N119" s="604"/>
      <c r="O119" s="604"/>
      <c r="P119" s="604"/>
      <c r="Q119" s="604"/>
      <c r="R119" s="604"/>
      <c r="S119" s="604"/>
    </row>
    <row r="120" spans="1:19">
      <c r="A120" s="622"/>
      <c r="B120" s="607"/>
      <c r="C120" s="607"/>
      <c r="D120" s="607"/>
      <c r="E120" s="607"/>
      <c r="F120" s="607"/>
      <c r="G120" s="607"/>
      <c r="H120" s="607"/>
      <c r="I120" s="607"/>
      <c r="J120" s="607"/>
      <c r="L120" s="604"/>
      <c r="M120" s="604"/>
      <c r="N120" s="604"/>
      <c r="O120" s="604"/>
      <c r="P120" s="604"/>
      <c r="Q120" s="604"/>
      <c r="R120" s="604"/>
      <c r="S120" s="604"/>
    </row>
    <row r="121" spans="1:19">
      <c r="A121" s="613" t="s">
        <v>1177</v>
      </c>
      <c r="B121" s="607">
        <v>19572.601999999999</v>
      </c>
      <c r="C121" s="607">
        <v>63.616999999999997</v>
      </c>
      <c r="D121" s="607">
        <v>-3092.625</v>
      </c>
      <c r="E121" s="607">
        <v>16543.593000000001</v>
      </c>
      <c r="F121" s="607"/>
      <c r="G121" s="607"/>
      <c r="H121" s="607">
        <v>250.96100000000001</v>
      </c>
      <c r="I121" s="607">
        <f t="shared" ref="I121:I128" si="0">J121-H121-E121</f>
        <v>854.91700000000128</v>
      </c>
      <c r="J121" s="607">
        <v>17649.471000000001</v>
      </c>
      <c r="L121" s="604"/>
      <c r="M121" s="604"/>
      <c r="N121" s="604"/>
      <c r="O121" s="604"/>
      <c r="P121" s="604"/>
      <c r="Q121" s="604"/>
      <c r="R121" s="604"/>
      <c r="S121" s="604"/>
    </row>
    <row r="122" spans="1:19">
      <c r="A122" s="621" t="s">
        <v>1176</v>
      </c>
      <c r="B122" s="607">
        <v>14742.822</v>
      </c>
      <c r="C122" s="607">
        <v>63.616999999999997</v>
      </c>
      <c r="D122" s="607">
        <v>0</v>
      </c>
      <c r="E122" s="607">
        <v>14806.439</v>
      </c>
      <c r="F122" s="607"/>
      <c r="G122" s="607"/>
      <c r="H122" s="607">
        <v>250.96100000000001</v>
      </c>
      <c r="I122" s="607">
        <f t="shared" si="0"/>
        <v>854.91600000000108</v>
      </c>
      <c r="J122" s="607">
        <v>15912.316000000001</v>
      </c>
      <c r="L122" s="604"/>
      <c r="M122" s="604"/>
      <c r="N122" s="604"/>
      <c r="O122" s="604"/>
      <c r="P122" s="604"/>
      <c r="Q122" s="604"/>
      <c r="R122" s="604"/>
      <c r="S122" s="604"/>
    </row>
    <row r="123" spans="1:19">
      <c r="A123" s="621" t="s">
        <v>1175</v>
      </c>
      <c r="B123" s="607">
        <v>4829.7790000000005</v>
      </c>
      <c r="C123" s="607">
        <v>0</v>
      </c>
      <c r="D123" s="607">
        <v>-3092.625</v>
      </c>
      <c r="E123" s="607">
        <v>1737.154</v>
      </c>
      <c r="F123" s="607"/>
      <c r="G123" s="607"/>
      <c r="H123" s="607">
        <v>0</v>
      </c>
      <c r="I123" s="607">
        <f t="shared" si="0"/>
        <v>0</v>
      </c>
      <c r="J123" s="607">
        <v>1737.154</v>
      </c>
      <c r="L123" s="604"/>
      <c r="M123" s="604"/>
      <c r="N123" s="604"/>
      <c r="O123" s="604"/>
      <c r="P123" s="604"/>
      <c r="Q123" s="604"/>
      <c r="R123" s="604"/>
      <c r="S123" s="604"/>
    </row>
    <row r="124" spans="1:19">
      <c r="A124" s="613" t="s">
        <v>432</v>
      </c>
      <c r="B124" s="607">
        <v>7728.9449999999997</v>
      </c>
      <c r="C124" s="607">
        <v>0</v>
      </c>
      <c r="D124" s="607">
        <v>0</v>
      </c>
      <c r="E124" s="607">
        <v>7728.9449999999997</v>
      </c>
      <c r="F124" s="607"/>
      <c r="G124" s="607"/>
      <c r="H124" s="607">
        <v>-559.66899999999998</v>
      </c>
      <c r="I124" s="607">
        <f t="shared" si="0"/>
        <v>161.27700000000004</v>
      </c>
      <c r="J124" s="607">
        <v>7330.5529999999999</v>
      </c>
      <c r="L124" s="604"/>
      <c r="M124" s="604"/>
      <c r="N124" s="604"/>
      <c r="O124" s="604"/>
      <c r="P124" s="604"/>
      <c r="Q124" s="604"/>
      <c r="R124" s="604"/>
      <c r="S124" s="604"/>
    </row>
    <row r="125" spans="1:19" ht="25.5">
      <c r="A125" s="620" t="s">
        <v>1174</v>
      </c>
      <c r="B125" s="607">
        <v>1583.796</v>
      </c>
      <c r="C125" s="607">
        <v>0</v>
      </c>
      <c r="D125" s="607">
        <v>0</v>
      </c>
      <c r="E125" s="612">
        <v>1583.796</v>
      </c>
      <c r="F125" s="607"/>
      <c r="G125" s="607"/>
      <c r="H125" s="607">
        <v>557.28899999999999</v>
      </c>
      <c r="I125" s="607">
        <f t="shared" si="0"/>
        <v>0</v>
      </c>
      <c r="J125" s="607">
        <v>2141.085</v>
      </c>
      <c r="L125" s="604"/>
      <c r="M125" s="604"/>
      <c r="N125" s="604"/>
      <c r="O125" s="604"/>
      <c r="P125" s="604"/>
      <c r="Q125" s="604"/>
      <c r="R125" s="604"/>
      <c r="S125" s="604"/>
    </row>
    <row r="126" spans="1:19">
      <c r="A126" s="613" t="s">
        <v>52</v>
      </c>
      <c r="B126" s="607">
        <v>200.376</v>
      </c>
      <c r="C126" s="607">
        <v>-10.936</v>
      </c>
      <c r="D126" s="607">
        <v>0</v>
      </c>
      <c r="E126" s="607">
        <v>189.44</v>
      </c>
      <c r="F126" s="607"/>
      <c r="G126" s="607"/>
      <c r="H126" s="607">
        <v>-189.43899999999999</v>
      </c>
      <c r="I126" s="607">
        <v>0</v>
      </c>
      <c r="J126" s="607">
        <v>0</v>
      </c>
      <c r="L126" s="604"/>
      <c r="M126" s="604"/>
      <c r="N126" s="604"/>
      <c r="O126" s="604"/>
      <c r="P126" s="604"/>
      <c r="Q126" s="604"/>
      <c r="R126" s="604"/>
      <c r="S126" s="604"/>
    </row>
    <row r="127" spans="1:19">
      <c r="A127" s="613" t="s">
        <v>1173</v>
      </c>
      <c r="B127" s="607">
        <v>132.364</v>
      </c>
      <c r="C127" s="607">
        <v>0</v>
      </c>
      <c r="D127" s="607">
        <v>0</v>
      </c>
      <c r="E127" s="607">
        <v>132.364</v>
      </c>
      <c r="F127" s="607"/>
      <c r="G127" s="607"/>
      <c r="H127" s="607">
        <v>-132.364</v>
      </c>
      <c r="I127" s="607">
        <f t="shared" si="0"/>
        <v>0</v>
      </c>
      <c r="J127" s="607">
        <v>0</v>
      </c>
      <c r="L127" s="604"/>
      <c r="M127" s="604"/>
      <c r="N127" s="604"/>
      <c r="O127" s="604"/>
      <c r="P127" s="604"/>
      <c r="Q127" s="604"/>
      <c r="R127" s="604"/>
      <c r="S127" s="604"/>
    </row>
    <row r="128" spans="1:19">
      <c r="A128" s="619" t="s">
        <v>1172</v>
      </c>
      <c r="B128" s="607">
        <v>15.784000000000001</v>
      </c>
      <c r="C128" s="607">
        <v>0</v>
      </c>
      <c r="D128" s="607">
        <v>0</v>
      </c>
      <c r="E128" s="607">
        <v>15.784000000000001</v>
      </c>
      <c r="F128" s="607"/>
      <c r="G128" s="607"/>
      <c r="H128" s="607">
        <v>-15.784000000000001</v>
      </c>
      <c r="I128" s="607">
        <f t="shared" si="0"/>
        <v>0</v>
      </c>
      <c r="J128" s="607">
        <v>0</v>
      </c>
      <c r="L128" s="604"/>
      <c r="M128" s="604"/>
      <c r="N128" s="604"/>
      <c r="O128" s="604"/>
      <c r="P128" s="604"/>
      <c r="Q128" s="604"/>
      <c r="R128" s="604"/>
      <c r="S128" s="604"/>
    </row>
    <row r="129" spans="1:19">
      <c r="A129" s="618"/>
      <c r="B129" s="607"/>
      <c r="C129" s="607"/>
      <c r="D129" s="607"/>
      <c r="E129" s="607"/>
      <c r="F129" s="607"/>
      <c r="G129" s="607"/>
      <c r="H129" s="607"/>
      <c r="I129" s="607"/>
      <c r="J129" s="607"/>
      <c r="L129" s="604"/>
      <c r="M129" s="604"/>
      <c r="N129" s="604"/>
      <c r="O129" s="604"/>
      <c r="P129" s="604"/>
      <c r="Q129" s="604"/>
      <c r="R129" s="604"/>
      <c r="S129" s="604"/>
    </row>
    <row r="130" spans="1:19">
      <c r="A130" s="614" t="s">
        <v>1171</v>
      </c>
      <c r="B130" s="609">
        <v>-6364.2139999999999</v>
      </c>
      <c r="C130" s="609">
        <v>0</v>
      </c>
      <c r="D130" s="609">
        <v>0</v>
      </c>
      <c r="E130" s="609">
        <v>-6364.2139999999999</v>
      </c>
      <c r="F130" s="609"/>
      <c r="G130" s="609"/>
      <c r="H130" s="609">
        <v>-275.28899999999999</v>
      </c>
      <c r="I130" s="609">
        <f t="shared" ref="I130:I135" si="1">J130-H130-E130</f>
        <v>-571.16300000000047</v>
      </c>
      <c r="J130" s="609">
        <v>-7210.6660000000002</v>
      </c>
      <c r="L130" s="604"/>
      <c r="M130" s="604"/>
      <c r="N130" s="604"/>
      <c r="O130" s="604"/>
      <c r="P130" s="604"/>
      <c r="Q130" s="604"/>
      <c r="R130" s="604"/>
      <c r="S130" s="604"/>
    </row>
    <row r="131" spans="1:19">
      <c r="A131" s="613" t="s">
        <v>49</v>
      </c>
      <c r="B131" s="607">
        <v>-7193.4520000000002</v>
      </c>
      <c r="C131" s="607">
        <v>0</v>
      </c>
      <c r="D131" s="607">
        <v>0</v>
      </c>
      <c r="E131" s="612">
        <v>-7193.4520000000002</v>
      </c>
      <c r="F131" s="607"/>
      <c r="G131" s="607"/>
      <c r="H131" s="607">
        <v>-37.865000000000002</v>
      </c>
      <c r="I131" s="607">
        <f t="shared" si="1"/>
        <v>-592.52099999999973</v>
      </c>
      <c r="J131" s="607">
        <v>-7823.8379999999997</v>
      </c>
      <c r="L131" s="604"/>
      <c r="M131" s="604"/>
      <c r="N131" s="604"/>
      <c r="O131" s="604"/>
      <c r="P131" s="604"/>
      <c r="Q131" s="604"/>
      <c r="R131" s="604"/>
      <c r="S131" s="604"/>
    </row>
    <row r="132" spans="1:19">
      <c r="A132" s="617"/>
      <c r="B132" s="607">
        <v>0</v>
      </c>
      <c r="C132" s="607">
        <v>0</v>
      </c>
      <c r="D132" s="607">
        <v>0</v>
      </c>
      <c r="E132" s="612">
        <v>0</v>
      </c>
      <c r="F132" s="607"/>
      <c r="G132" s="607"/>
      <c r="H132" s="607">
        <v>0</v>
      </c>
      <c r="I132" s="607">
        <f t="shared" si="1"/>
        <v>0</v>
      </c>
      <c r="J132" s="607">
        <v>0</v>
      </c>
      <c r="L132" s="604"/>
      <c r="M132" s="604"/>
      <c r="N132" s="604"/>
      <c r="O132" s="604"/>
      <c r="P132" s="604"/>
      <c r="Q132" s="604"/>
      <c r="R132" s="604"/>
      <c r="S132" s="604"/>
    </row>
    <row r="133" spans="1:19">
      <c r="A133" s="617" t="s">
        <v>1170</v>
      </c>
      <c r="B133" s="607">
        <v>0</v>
      </c>
      <c r="C133" s="607">
        <v>0</v>
      </c>
      <c r="D133" s="607">
        <v>0</v>
      </c>
      <c r="E133" s="612">
        <v>0</v>
      </c>
      <c r="F133" s="607"/>
      <c r="G133" s="607"/>
      <c r="H133" s="607">
        <v>0</v>
      </c>
      <c r="I133" s="607">
        <f t="shared" si="1"/>
        <v>0</v>
      </c>
      <c r="J133" s="607">
        <v>0</v>
      </c>
      <c r="L133" s="604"/>
      <c r="M133" s="604"/>
      <c r="N133" s="604"/>
      <c r="O133" s="604"/>
      <c r="P133" s="604"/>
      <c r="Q133" s="604"/>
      <c r="R133" s="604"/>
      <c r="S133" s="604"/>
    </row>
    <row r="134" spans="1:19">
      <c r="A134" s="616" t="s">
        <v>1169</v>
      </c>
      <c r="B134" s="607">
        <v>0</v>
      </c>
      <c r="C134" s="607">
        <v>0</v>
      </c>
      <c r="D134" s="607">
        <v>0</v>
      </c>
      <c r="E134" s="612">
        <v>0</v>
      </c>
      <c r="F134" s="607"/>
      <c r="G134" s="607"/>
      <c r="H134" s="607">
        <v>-237.428</v>
      </c>
      <c r="I134" s="607">
        <f t="shared" si="1"/>
        <v>0</v>
      </c>
      <c r="J134" s="607">
        <v>-237.428</v>
      </c>
      <c r="L134" s="604"/>
      <c r="M134" s="604"/>
      <c r="N134" s="604"/>
      <c r="O134" s="604"/>
      <c r="P134" s="604"/>
      <c r="Q134" s="604"/>
      <c r="R134" s="604"/>
      <c r="S134" s="604"/>
    </row>
    <row r="135" spans="1:19">
      <c r="A135" s="613" t="s">
        <v>1168</v>
      </c>
      <c r="B135" s="607">
        <v>829.23800000000006</v>
      </c>
      <c r="C135" s="607">
        <v>0</v>
      </c>
      <c r="D135" s="607">
        <v>0</v>
      </c>
      <c r="E135" s="612">
        <v>829.23800000000006</v>
      </c>
      <c r="F135" s="607"/>
      <c r="G135" s="607"/>
      <c r="H135" s="607">
        <v>4.0000000000000001E-3</v>
      </c>
      <c r="I135" s="607">
        <f t="shared" si="1"/>
        <v>21.356999999999971</v>
      </c>
      <c r="J135" s="607">
        <v>850.59900000000005</v>
      </c>
      <c r="L135" s="604"/>
      <c r="M135" s="604"/>
      <c r="N135" s="604"/>
      <c r="O135" s="604"/>
      <c r="P135" s="604"/>
      <c r="Q135" s="604"/>
      <c r="R135" s="604"/>
      <c r="S135" s="604"/>
    </row>
    <row r="136" spans="1:19">
      <c r="A136" s="614" t="s">
        <v>1167</v>
      </c>
      <c r="B136" s="609">
        <v>-394.21800000000002</v>
      </c>
      <c r="C136" s="607">
        <v>0</v>
      </c>
      <c r="D136" s="607">
        <v>0</v>
      </c>
      <c r="E136" s="609">
        <v>-394.21800000000002</v>
      </c>
      <c r="F136" s="609"/>
      <c r="G136" s="609"/>
      <c r="H136" s="607">
        <v>0</v>
      </c>
      <c r="I136" s="607">
        <f>J136-H136-E136</f>
        <v>0</v>
      </c>
      <c r="J136" s="609">
        <v>-394.21800000000002</v>
      </c>
      <c r="L136" s="604"/>
      <c r="M136" s="604"/>
      <c r="N136" s="604"/>
      <c r="O136" s="604"/>
      <c r="P136" s="604"/>
      <c r="Q136" s="604"/>
      <c r="R136" s="604"/>
      <c r="S136" s="604"/>
    </row>
    <row r="137" spans="1:19">
      <c r="A137" s="615"/>
      <c r="B137" s="607"/>
      <c r="C137" s="607"/>
      <c r="D137" s="607"/>
      <c r="E137" s="607"/>
      <c r="F137" s="607"/>
      <c r="G137" s="607"/>
      <c r="H137" s="607"/>
      <c r="I137" s="607"/>
      <c r="J137" s="607"/>
      <c r="L137" s="604"/>
      <c r="M137" s="604"/>
      <c r="N137" s="604"/>
      <c r="O137" s="604"/>
      <c r="P137" s="604"/>
      <c r="Q137" s="604"/>
      <c r="R137" s="604"/>
      <c r="S137" s="604"/>
    </row>
    <row r="138" spans="1:19">
      <c r="A138" s="614" t="s">
        <v>427</v>
      </c>
      <c r="B138" s="609">
        <v>-12659.817999999999</v>
      </c>
      <c r="C138" s="609">
        <v>51.887999999999998</v>
      </c>
      <c r="D138" s="609">
        <v>370.15</v>
      </c>
      <c r="E138" s="609">
        <v>-12237.78</v>
      </c>
      <c r="F138" s="609"/>
      <c r="G138" s="609"/>
      <c r="H138" s="609">
        <v>311.55799999999999</v>
      </c>
      <c r="I138" s="609">
        <f t="shared" ref="I138:I141" si="2">J138-H138-E138</f>
        <v>-694.13900000000103</v>
      </c>
      <c r="J138" s="609">
        <v>-12620.361000000001</v>
      </c>
      <c r="L138" s="604"/>
      <c r="M138" s="604"/>
      <c r="N138" s="604"/>
      <c r="O138" s="604"/>
      <c r="P138" s="604"/>
      <c r="Q138" s="604"/>
      <c r="R138" s="604"/>
      <c r="S138" s="604"/>
    </row>
    <row r="139" spans="1:19">
      <c r="A139" s="613" t="s">
        <v>1166</v>
      </c>
      <c r="B139" s="607">
        <v>-10606.929</v>
      </c>
      <c r="C139" s="607">
        <v>51.887999999999998</v>
      </c>
      <c r="D139" s="607">
        <v>0</v>
      </c>
      <c r="E139" s="612">
        <v>-10555.040999999999</v>
      </c>
      <c r="F139" s="607"/>
      <c r="G139" s="607"/>
      <c r="H139" s="607">
        <v>339.95</v>
      </c>
      <c r="I139" s="607">
        <f t="shared" si="2"/>
        <v>-694.13900000000103</v>
      </c>
      <c r="J139" s="607">
        <v>-10909.23</v>
      </c>
      <c r="L139" s="604"/>
      <c r="M139" s="604"/>
      <c r="N139" s="604"/>
      <c r="O139" s="604"/>
      <c r="P139" s="604"/>
      <c r="Q139" s="604"/>
      <c r="R139" s="604"/>
      <c r="S139" s="604"/>
    </row>
    <row r="140" spans="1:19">
      <c r="A140" s="613" t="s">
        <v>1165</v>
      </c>
      <c r="B140" s="607">
        <v>-1857.1880000000001</v>
      </c>
      <c r="C140" s="607">
        <v>0</v>
      </c>
      <c r="D140" s="607">
        <v>370.15</v>
      </c>
      <c r="E140" s="612">
        <v>-1487.037</v>
      </c>
      <c r="F140" s="607"/>
      <c r="G140" s="607"/>
      <c r="H140" s="607">
        <v>-28.390999999999998</v>
      </c>
      <c r="I140" s="607">
        <f t="shared" si="2"/>
        <v>-9.9999999997635314E-4</v>
      </c>
      <c r="J140" s="607">
        <v>-1515.4290000000001</v>
      </c>
      <c r="L140" s="604"/>
      <c r="M140" s="604"/>
      <c r="N140" s="604"/>
      <c r="O140" s="604"/>
      <c r="P140" s="604"/>
      <c r="Q140" s="604"/>
      <c r="R140" s="604"/>
      <c r="S140" s="604"/>
    </row>
    <row r="141" spans="1:19">
      <c r="A141" s="613" t="s">
        <v>1164</v>
      </c>
      <c r="B141" s="607">
        <v>-195.7</v>
      </c>
      <c r="C141" s="607">
        <v>0</v>
      </c>
      <c r="D141" s="607">
        <v>0</v>
      </c>
      <c r="E141" s="612">
        <v>-195.7</v>
      </c>
      <c r="F141" s="607"/>
      <c r="G141" s="607"/>
      <c r="H141" s="607">
        <v>0</v>
      </c>
      <c r="I141" s="607">
        <f t="shared" si="2"/>
        <v>0</v>
      </c>
      <c r="J141" s="607">
        <v>-195.7</v>
      </c>
      <c r="L141" s="604"/>
      <c r="M141" s="604"/>
      <c r="N141" s="604"/>
      <c r="O141" s="604"/>
      <c r="P141" s="604"/>
      <c r="Q141" s="604"/>
      <c r="R141" s="604"/>
      <c r="S141" s="604"/>
    </row>
    <row r="142" spans="1:19">
      <c r="A142" s="611"/>
      <c r="B142" s="607"/>
      <c r="C142" s="607"/>
      <c r="D142" s="607"/>
      <c r="E142" s="607"/>
      <c r="F142" s="607"/>
      <c r="G142" s="607"/>
      <c r="H142" s="607"/>
      <c r="I142" s="607"/>
      <c r="J142" s="607"/>
      <c r="L142" s="604"/>
      <c r="M142" s="604"/>
      <c r="N142" s="604"/>
      <c r="O142" s="604"/>
      <c r="P142" s="604"/>
      <c r="Q142" s="604"/>
      <c r="R142" s="604"/>
      <c r="S142" s="604"/>
    </row>
    <row r="143" spans="1:19">
      <c r="A143" s="608" t="s">
        <v>1163</v>
      </c>
      <c r="B143" s="609">
        <v>9815.616</v>
      </c>
      <c r="C143" s="609">
        <v>104.569</v>
      </c>
      <c r="D143" s="609">
        <v>-2722.4740000000002</v>
      </c>
      <c r="E143" s="609">
        <v>7197.71</v>
      </c>
      <c r="F143" s="609"/>
      <c r="G143" s="609"/>
      <c r="H143" s="609">
        <v>-52.735999999999997</v>
      </c>
      <c r="I143" s="609">
        <f t="shared" ref="I143:I146" si="3">J143-H143-E143</f>
        <v>-249.11000000000058</v>
      </c>
      <c r="J143" s="609">
        <v>6895.8639999999996</v>
      </c>
      <c r="L143" s="604"/>
      <c r="M143" s="604"/>
      <c r="N143" s="604"/>
      <c r="O143" s="604"/>
      <c r="P143" s="604"/>
      <c r="Q143" s="604"/>
      <c r="R143" s="604"/>
      <c r="S143" s="604"/>
    </row>
    <row r="144" spans="1:19">
      <c r="A144" s="610" t="s">
        <v>1162</v>
      </c>
      <c r="B144" s="609">
        <v>-4528.884</v>
      </c>
      <c r="C144" s="609">
        <v>-53.473999999999997</v>
      </c>
      <c r="D144" s="609">
        <v>2722.4740000000002</v>
      </c>
      <c r="E144" s="609">
        <v>-1859.883</v>
      </c>
      <c r="F144" s="609"/>
      <c r="G144" s="609"/>
      <c r="H144" s="609">
        <v>13.744</v>
      </c>
      <c r="I144" s="609">
        <f t="shared" si="3"/>
        <v>106.7510000000002</v>
      </c>
      <c r="J144" s="609">
        <v>-1739.3879999999999</v>
      </c>
      <c r="L144" s="604"/>
      <c r="M144" s="604"/>
      <c r="N144" s="604"/>
      <c r="O144" s="604"/>
      <c r="P144" s="604"/>
      <c r="Q144" s="604"/>
      <c r="R144" s="604"/>
      <c r="S144" s="604"/>
    </row>
    <row r="145" spans="1:19">
      <c r="A145" s="608" t="s">
        <v>1161</v>
      </c>
      <c r="B145" s="609">
        <v>-38.991999999999997</v>
      </c>
      <c r="C145" s="609">
        <v>0</v>
      </c>
      <c r="D145" s="609">
        <v>0</v>
      </c>
      <c r="E145" s="609">
        <v>-38.991999999999997</v>
      </c>
      <c r="F145" s="609"/>
      <c r="G145" s="609"/>
      <c r="H145" s="609">
        <v>38.991999999999997</v>
      </c>
      <c r="I145" s="609">
        <f t="shared" si="3"/>
        <v>0</v>
      </c>
      <c r="J145" s="609">
        <v>0</v>
      </c>
      <c r="L145" s="604"/>
      <c r="M145" s="604"/>
      <c r="N145" s="604"/>
      <c r="O145" s="604"/>
      <c r="P145" s="604"/>
      <c r="Q145" s="604"/>
      <c r="R145" s="604"/>
      <c r="S145" s="604"/>
    </row>
    <row r="146" spans="1:19">
      <c r="A146" s="608" t="s">
        <v>1160</v>
      </c>
      <c r="B146" s="609">
        <v>-64.094999999999999</v>
      </c>
      <c r="C146" s="609">
        <v>0</v>
      </c>
      <c r="D146" s="609">
        <v>0</v>
      </c>
      <c r="E146" s="609">
        <v>-64.094999999999999</v>
      </c>
      <c r="F146" s="609"/>
      <c r="G146" s="609"/>
      <c r="H146" s="609">
        <v>0</v>
      </c>
      <c r="I146" s="609">
        <f t="shared" si="3"/>
        <v>69.991</v>
      </c>
      <c r="J146" s="609">
        <v>5.8959999999999999</v>
      </c>
      <c r="L146" s="604"/>
      <c r="M146" s="604"/>
      <c r="N146" s="604"/>
      <c r="O146" s="604"/>
      <c r="P146" s="604"/>
      <c r="Q146" s="604"/>
      <c r="R146" s="604"/>
      <c r="S146" s="604"/>
    </row>
    <row r="147" spans="1:19">
      <c r="A147" s="608"/>
      <c r="B147" s="607"/>
      <c r="C147" s="607"/>
      <c r="D147" s="607"/>
      <c r="E147" s="607"/>
      <c r="F147" s="607"/>
      <c r="G147" s="607"/>
      <c r="H147" s="607"/>
      <c r="I147" s="607"/>
      <c r="J147" s="607"/>
      <c r="L147" s="604"/>
      <c r="M147" s="604"/>
      <c r="N147" s="604"/>
      <c r="O147" s="604"/>
      <c r="P147" s="604"/>
      <c r="Q147" s="604"/>
      <c r="R147" s="604"/>
      <c r="S147" s="604"/>
    </row>
    <row r="148" spans="1:19" ht="13.5" thickBot="1">
      <c r="A148" s="606" t="s">
        <v>53</v>
      </c>
      <c r="B148" s="605">
        <v>5183.6440000000002</v>
      </c>
      <c r="C148" s="605">
        <v>51.094999999999999</v>
      </c>
      <c r="D148" s="605">
        <v>0</v>
      </c>
      <c r="E148" s="605">
        <v>5234.74</v>
      </c>
      <c r="F148" s="605"/>
      <c r="G148" s="605"/>
      <c r="H148" s="605">
        <v>0</v>
      </c>
      <c r="I148" s="605">
        <f>J148-H148-E148</f>
        <v>-72.367999999999483</v>
      </c>
      <c r="J148" s="605">
        <v>5162.3720000000003</v>
      </c>
      <c r="L148" s="604"/>
      <c r="M148" s="604"/>
      <c r="N148" s="604"/>
      <c r="O148" s="604"/>
      <c r="P148" s="604"/>
      <c r="Q148" s="604"/>
      <c r="R148" s="604"/>
      <c r="S148" s="604"/>
    </row>
    <row r="149" spans="1:19">
      <c r="A149" s="627"/>
      <c r="B149" s="609"/>
      <c r="E149" s="626"/>
      <c r="F149" s="626"/>
      <c r="G149" s="626"/>
    </row>
    <row r="150" spans="1:19">
      <c r="E150" s="626"/>
      <c r="F150" s="626"/>
      <c r="G150" s="626"/>
      <c r="J150" s="626" t="s">
        <v>1189</v>
      </c>
    </row>
    <row r="151" spans="1:19">
      <c r="A151" s="1123" t="s">
        <v>1188</v>
      </c>
      <c r="B151" s="625"/>
      <c r="C151" s="625"/>
      <c r="D151" s="625"/>
      <c r="E151" s="625"/>
      <c r="F151" s="625"/>
      <c r="G151" s="625"/>
      <c r="H151" s="625"/>
      <c r="I151" s="625"/>
      <c r="J151" s="625"/>
    </row>
    <row r="152" spans="1:19">
      <c r="A152" s="1451" t="s">
        <v>1197</v>
      </c>
      <c r="B152" s="1450"/>
      <c r="C152" s="1450"/>
      <c r="D152" s="1450"/>
      <c r="E152" s="1450"/>
      <c r="F152" s="1263"/>
      <c r="G152" s="1263"/>
      <c r="H152" s="1450"/>
      <c r="I152" s="1450"/>
      <c r="J152" s="1450"/>
    </row>
    <row r="153" spans="1:19" ht="17.25" customHeight="1">
      <c r="A153" s="1449"/>
      <c r="B153" s="1445" t="s">
        <v>1186</v>
      </c>
      <c r="C153" s="1445" t="s">
        <v>1185</v>
      </c>
      <c r="D153" s="1445" t="s">
        <v>1184</v>
      </c>
      <c r="E153" s="1445" t="s">
        <v>1183</v>
      </c>
      <c r="F153" s="1445" t="s">
        <v>1182</v>
      </c>
      <c r="G153" s="1445" t="s">
        <v>1181</v>
      </c>
      <c r="H153" s="1445" t="s">
        <v>1180</v>
      </c>
      <c r="I153" s="1445" t="s">
        <v>1196</v>
      </c>
      <c r="J153" s="1445" t="s">
        <v>1178</v>
      </c>
    </row>
    <row r="154" spans="1:19" ht="17.25" customHeight="1">
      <c r="A154" s="1449"/>
      <c r="B154" s="1447"/>
      <c r="C154" s="1447"/>
      <c r="D154" s="1447"/>
      <c r="E154" s="1446"/>
      <c r="F154" s="1446"/>
      <c r="G154" s="1446"/>
      <c r="H154" s="1446"/>
      <c r="I154" s="1446"/>
      <c r="J154" s="1447"/>
    </row>
    <row r="155" spans="1:19">
      <c r="A155" s="1124"/>
      <c r="B155" s="623"/>
      <c r="C155" s="623"/>
      <c r="D155" s="624"/>
      <c r="E155" s="623"/>
      <c r="F155" s="623"/>
      <c r="G155" s="623"/>
      <c r="H155" s="623"/>
      <c r="I155" s="623"/>
    </row>
    <row r="156" spans="1:19">
      <c r="A156" s="615" t="s">
        <v>19</v>
      </c>
      <c r="B156" s="609">
        <v>115174.045</v>
      </c>
      <c r="C156" s="609">
        <v>-159.988</v>
      </c>
      <c r="D156" s="609">
        <v>-6540.4269999999997</v>
      </c>
      <c r="E156" s="609">
        <v>108473.628</v>
      </c>
      <c r="F156" s="609"/>
      <c r="G156" s="609"/>
      <c r="H156" s="609">
        <v>1932.374</v>
      </c>
      <c r="I156" s="609">
        <f>J156-H156-E156</f>
        <v>1016.1940000000031</v>
      </c>
      <c r="J156" s="609">
        <v>111422.196</v>
      </c>
      <c r="L156" s="604"/>
      <c r="M156" s="604"/>
      <c r="N156" s="604"/>
      <c r="O156" s="604"/>
      <c r="P156" s="604"/>
      <c r="Q156" s="604"/>
      <c r="R156" s="604"/>
      <c r="S156" s="604"/>
    </row>
    <row r="157" spans="1:19" ht="12.75" customHeight="1">
      <c r="A157" s="622"/>
      <c r="B157" s="607"/>
      <c r="C157" s="607"/>
      <c r="D157" s="607"/>
      <c r="E157" s="607"/>
      <c r="F157" s="607"/>
      <c r="G157" s="607"/>
      <c r="H157" s="607"/>
      <c r="I157" s="607"/>
      <c r="J157" s="607"/>
      <c r="L157" s="604"/>
      <c r="M157" s="604"/>
      <c r="N157" s="604"/>
      <c r="O157" s="604"/>
      <c r="P157" s="604"/>
      <c r="Q157" s="604"/>
      <c r="R157" s="604"/>
      <c r="S157" s="604"/>
    </row>
    <row r="158" spans="1:19">
      <c r="A158" s="613" t="s">
        <v>1177</v>
      </c>
      <c r="B158" s="607">
        <v>74333.851999999999</v>
      </c>
      <c r="C158" s="607">
        <v>115.44799999999999</v>
      </c>
      <c r="D158" s="607">
        <v>-6540.4269999999997</v>
      </c>
      <c r="E158" s="607">
        <v>67908.872000000003</v>
      </c>
      <c r="F158" s="607"/>
      <c r="G158" s="607"/>
      <c r="H158" s="607">
        <v>3356.7840000000001</v>
      </c>
      <c r="I158" s="607">
        <f t="shared" ref="I158:I165" si="4">J158-H158-E158</f>
        <v>854.91599999999744</v>
      </c>
      <c r="J158" s="607">
        <v>72120.572</v>
      </c>
      <c r="L158" s="604"/>
      <c r="M158" s="604"/>
      <c r="N158" s="604"/>
      <c r="O158" s="604"/>
      <c r="P158" s="604"/>
      <c r="Q158" s="604"/>
      <c r="R158" s="604"/>
      <c r="S158" s="604"/>
    </row>
    <row r="159" spans="1:19">
      <c r="A159" s="621" t="s">
        <v>1176</v>
      </c>
      <c r="B159" s="607">
        <v>60794.466999999997</v>
      </c>
      <c r="C159" s="607">
        <v>115.44799999999999</v>
      </c>
      <c r="D159" s="607">
        <v>0</v>
      </c>
      <c r="E159" s="607">
        <v>60909.915000000001</v>
      </c>
      <c r="F159" s="607"/>
      <c r="G159" s="607"/>
      <c r="H159" s="607">
        <v>3356.7840000000001</v>
      </c>
      <c r="I159" s="607">
        <f t="shared" si="4"/>
        <v>854.91599999999744</v>
      </c>
      <c r="J159" s="607">
        <v>65121.614999999998</v>
      </c>
      <c r="L159" s="604"/>
      <c r="M159" s="604"/>
      <c r="N159" s="604"/>
      <c r="O159" s="604"/>
      <c r="P159" s="604"/>
      <c r="Q159" s="604"/>
      <c r="R159" s="604"/>
      <c r="S159" s="604"/>
    </row>
    <row r="160" spans="1:19">
      <c r="A160" s="621" t="s">
        <v>1175</v>
      </c>
      <c r="B160" s="607">
        <v>13539.384</v>
      </c>
      <c r="C160" s="607">
        <v>0</v>
      </c>
      <c r="D160" s="607">
        <v>-6540.4269999999997</v>
      </c>
      <c r="E160" s="607">
        <v>6998.9570000000003</v>
      </c>
      <c r="F160" s="607"/>
      <c r="G160" s="607"/>
      <c r="H160" s="607">
        <v>0</v>
      </c>
      <c r="I160" s="607">
        <f t="shared" si="4"/>
        <v>0</v>
      </c>
      <c r="J160" s="607">
        <v>6998.9570000000003</v>
      </c>
      <c r="L160" s="604"/>
      <c r="M160" s="604"/>
      <c r="N160" s="604"/>
      <c r="O160" s="604"/>
      <c r="P160" s="604"/>
      <c r="Q160" s="604"/>
      <c r="R160" s="604"/>
      <c r="S160" s="604"/>
    </row>
    <row r="161" spans="1:19">
      <c r="A161" s="613" t="s">
        <v>432</v>
      </c>
      <c r="B161" s="607">
        <v>33228.197999999997</v>
      </c>
      <c r="C161" s="607">
        <v>0</v>
      </c>
      <c r="D161" s="607">
        <v>0</v>
      </c>
      <c r="E161" s="607">
        <v>33228.197999999997</v>
      </c>
      <c r="F161" s="607"/>
      <c r="G161" s="607"/>
      <c r="H161" s="607">
        <v>-2437.808</v>
      </c>
      <c r="I161" s="607">
        <f t="shared" si="4"/>
        <v>161.2780000000057</v>
      </c>
      <c r="J161" s="607">
        <v>30951.668000000001</v>
      </c>
      <c r="L161" s="604"/>
      <c r="M161" s="604"/>
      <c r="N161" s="604"/>
      <c r="O161" s="604"/>
      <c r="P161" s="604"/>
      <c r="Q161" s="604"/>
      <c r="R161" s="604"/>
      <c r="S161" s="604"/>
    </row>
    <row r="162" spans="1:19" ht="25.5">
      <c r="A162" s="620" t="s">
        <v>1174</v>
      </c>
      <c r="B162" s="607">
        <v>6118.7969999999996</v>
      </c>
      <c r="C162" s="607">
        <v>-197.601</v>
      </c>
      <c r="D162" s="607">
        <v>0</v>
      </c>
      <c r="E162" s="612">
        <v>5921.1959999999999</v>
      </c>
      <c r="F162" s="607"/>
      <c r="G162" s="607"/>
      <c r="H162" s="607">
        <v>2428.7600000000002</v>
      </c>
      <c r="I162" s="607">
        <f t="shared" si="4"/>
        <v>0</v>
      </c>
      <c r="J162" s="607">
        <v>8349.9560000000001</v>
      </c>
      <c r="L162" s="604"/>
      <c r="M162" s="604"/>
      <c r="N162" s="604"/>
      <c r="O162" s="604"/>
      <c r="P162" s="604"/>
      <c r="Q162" s="604"/>
      <c r="R162" s="604"/>
      <c r="S162" s="604"/>
    </row>
    <row r="163" spans="1:19">
      <c r="A163" s="613" t="s">
        <v>52</v>
      </c>
      <c r="B163" s="607">
        <v>804.73800000000006</v>
      </c>
      <c r="C163" s="607">
        <v>-12.836</v>
      </c>
      <c r="D163" s="607">
        <v>0</v>
      </c>
      <c r="E163" s="607">
        <v>791.90200000000004</v>
      </c>
      <c r="F163" s="607"/>
      <c r="G163" s="607"/>
      <c r="H163" s="607">
        <v>-791.90099999999995</v>
      </c>
      <c r="I163" s="607">
        <v>0</v>
      </c>
      <c r="J163" s="607">
        <v>0</v>
      </c>
      <c r="L163" s="604"/>
      <c r="M163" s="604"/>
      <c r="N163" s="604"/>
      <c r="O163" s="604"/>
      <c r="P163" s="604"/>
      <c r="Q163" s="604"/>
      <c r="R163" s="604"/>
      <c r="S163" s="604"/>
    </row>
    <row r="164" spans="1:19">
      <c r="A164" s="613" t="s">
        <v>1173</v>
      </c>
      <c r="B164" s="607">
        <v>567.05999999999995</v>
      </c>
      <c r="C164" s="607">
        <v>0</v>
      </c>
      <c r="D164" s="607">
        <v>0</v>
      </c>
      <c r="E164" s="607">
        <v>567.05999999999995</v>
      </c>
      <c r="F164" s="607"/>
      <c r="G164" s="607"/>
      <c r="H164" s="607">
        <v>-567.06100000000004</v>
      </c>
      <c r="I164" s="607">
        <v>0</v>
      </c>
      <c r="J164" s="607">
        <v>0</v>
      </c>
      <c r="L164" s="604"/>
      <c r="M164" s="604"/>
      <c r="N164" s="604"/>
      <c r="O164" s="604"/>
      <c r="P164" s="604"/>
      <c r="Q164" s="604"/>
      <c r="R164" s="604"/>
      <c r="S164" s="604"/>
    </row>
    <row r="165" spans="1:19">
      <c r="A165" s="619" t="s">
        <v>1172</v>
      </c>
      <c r="B165" s="607">
        <v>121.398</v>
      </c>
      <c r="C165" s="607">
        <v>-65</v>
      </c>
      <c r="D165" s="607">
        <v>0</v>
      </c>
      <c r="E165" s="607">
        <v>56.398000000000003</v>
      </c>
      <c r="F165" s="607"/>
      <c r="G165" s="607"/>
      <c r="H165" s="607">
        <v>-56.398000000000003</v>
      </c>
      <c r="I165" s="607">
        <f t="shared" si="4"/>
        <v>0</v>
      </c>
      <c r="J165" s="607">
        <v>0</v>
      </c>
      <c r="L165" s="604"/>
      <c r="M165" s="604"/>
      <c r="N165" s="604"/>
      <c r="O165" s="604"/>
      <c r="P165" s="604"/>
      <c r="Q165" s="604"/>
      <c r="R165" s="604"/>
      <c r="S165" s="604"/>
    </row>
    <row r="166" spans="1:19" ht="12.75" customHeight="1">
      <c r="A166" s="618"/>
      <c r="B166" s="607"/>
      <c r="C166" s="607"/>
      <c r="D166" s="607"/>
      <c r="E166" s="607"/>
      <c r="F166" s="607"/>
      <c r="G166" s="607"/>
      <c r="H166" s="607"/>
      <c r="I166" s="607"/>
      <c r="J166" s="607"/>
      <c r="L166" s="604"/>
      <c r="M166" s="604"/>
      <c r="N166" s="604"/>
      <c r="O166" s="604"/>
      <c r="P166" s="604"/>
      <c r="Q166" s="604"/>
      <c r="R166" s="604"/>
      <c r="S166" s="604"/>
    </row>
    <row r="167" spans="1:19">
      <c r="A167" s="614" t="s">
        <v>1171</v>
      </c>
      <c r="B167" s="609">
        <v>-21582.436000000002</v>
      </c>
      <c r="C167" s="609">
        <v>0</v>
      </c>
      <c r="D167" s="609">
        <v>0</v>
      </c>
      <c r="E167" s="609">
        <v>-21582.436000000002</v>
      </c>
      <c r="F167" s="609"/>
      <c r="G167" s="609"/>
      <c r="H167" s="609">
        <v>-3326.4830000000002</v>
      </c>
      <c r="I167" s="609">
        <f t="shared" ref="I167:I172" si="5">J167-H167-E167</f>
        <v>-571.16399999999703</v>
      </c>
      <c r="J167" s="609">
        <v>-25480.082999999999</v>
      </c>
      <c r="L167" s="604"/>
      <c r="M167" s="604"/>
      <c r="N167" s="604"/>
      <c r="O167" s="604"/>
      <c r="P167" s="604"/>
      <c r="Q167" s="604"/>
      <c r="R167" s="604"/>
      <c r="S167" s="604"/>
    </row>
    <row r="168" spans="1:19">
      <c r="A168" s="613" t="s">
        <v>49</v>
      </c>
      <c r="B168" s="607">
        <v>-25325.118999999999</v>
      </c>
      <c r="C168" s="607">
        <v>0</v>
      </c>
      <c r="D168" s="607">
        <v>0</v>
      </c>
      <c r="E168" s="612">
        <v>-25325.118999999999</v>
      </c>
      <c r="F168" s="607"/>
      <c r="G168" s="607"/>
      <c r="H168" s="607">
        <v>-234.779</v>
      </c>
      <c r="I168" s="607">
        <f t="shared" si="5"/>
        <v>-592.52100000000428</v>
      </c>
      <c r="J168" s="607">
        <v>-26152.419000000002</v>
      </c>
      <c r="L168" s="604"/>
      <c r="M168" s="604"/>
      <c r="N168" s="604"/>
      <c r="O168" s="604"/>
      <c r="P168" s="604"/>
      <c r="Q168" s="604"/>
      <c r="R168" s="604"/>
      <c r="S168" s="604"/>
    </row>
    <row r="169" spans="1:19">
      <c r="A169" s="617"/>
      <c r="B169" s="607">
        <v>0</v>
      </c>
      <c r="C169" s="607">
        <v>0</v>
      </c>
      <c r="D169" s="607">
        <v>0</v>
      </c>
      <c r="E169" s="612">
        <v>0</v>
      </c>
      <c r="F169" s="607"/>
      <c r="G169" s="607"/>
      <c r="H169" s="607">
        <v>0</v>
      </c>
      <c r="I169" s="607">
        <f t="shared" si="5"/>
        <v>0</v>
      </c>
      <c r="J169" s="607">
        <v>0</v>
      </c>
      <c r="L169" s="604"/>
      <c r="M169" s="604"/>
      <c r="N169" s="604"/>
      <c r="O169" s="604"/>
      <c r="P169" s="604"/>
      <c r="Q169" s="604"/>
      <c r="R169" s="604"/>
      <c r="S169" s="604"/>
    </row>
    <row r="170" spans="1:19">
      <c r="A170" s="617" t="s">
        <v>1170</v>
      </c>
      <c r="B170" s="607">
        <v>0</v>
      </c>
      <c r="C170" s="607">
        <v>0</v>
      </c>
      <c r="D170" s="607">
        <v>0</v>
      </c>
      <c r="E170" s="612">
        <v>0</v>
      </c>
      <c r="F170" s="607"/>
      <c r="G170" s="607"/>
      <c r="H170" s="607">
        <v>-1881.999</v>
      </c>
      <c r="I170" s="607">
        <f t="shared" si="5"/>
        <v>0</v>
      </c>
      <c r="J170" s="607">
        <v>-1881.999</v>
      </c>
      <c r="L170" s="604"/>
      <c r="M170" s="604"/>
      <c r="N170" s="604"/>
      <c r="O170" s="604"/>
      <c r="P170" s="604"/>
      <c r="Q170" s="604"/>
      <c r="R170" s="604"/>
      <c r="S170" s="604"/>
    </row>
    <row r="171" spans="1:19">
      <c r="A171" s="616" t="s">
        <v>1169</v>
      </c>
      <c r="B171" s="607">
        <v>0</v>
      </c>
      <c r="C171" s="607">
        <v>0</v>
      </c>
      <c r="D171" s="607">
        <v>0</v>
      </c>
      <c r="E171" s="612">
        <v>0</v>
      </c>
      <c r="F171" s="607"/>
      <c r="G171" s="607"/>
      <c r="H171" s="607">
        <v>-1210.7080000000001</v>
      </c>
      <c r="I171" s="607">
        <f t="shared" si="5"/>
        <v>0</v>
      </c>
      <c r="J171" s="607">
        <v>-1210.7080000000001</v>
      </c>
      <c r="L171" s="604"/>
      <c r="M171" s="604"/>
      <c r="N171" s="604"/>
      <c r="O171" s="604"/>
      <c r="P171" s="604"/>
      <c r="Q171" s="604"/>
      <c r="R171" s="604"/>
      <c r="S171" s="604"/>
    </row>
    <row r="172" spans="1:19">
      <c r="A172" s="613" t="s">
        <v>1168</v>
      </c>
      <c r="B172" s="607">
        <v>3742.6819999999998</v>
      </c>
      <c r="C172" s="607">
        <v>0</v>
      </c>
      <c r="D172" s="607">
        <v>0</v>
      </c>
      <c r="E172" s="612">
        <v>3742.6819999999998</v>
      </c>
      <c r="F172" s="607"/>
      <c r="G172" s="607"/>
      <c r="H172" s="607">
        <v>1.004</v>
      </c>
      <c r="I172" s="607">
        <f t="shared" si="5"/>
        <v>21.357000000000426</v>
      </c>
      <c r="J172" s="607">
        <v>3765.0430000000001</v>
      </c>
      <c r="L172" s="604"/>
      <c r="M172" s="604"/>
      <c r="N172" s="604"/>
      <c r="O172" s="604"/>
      <c r="P172" s="604"/>
      <c r="Q172" s="604"/>
      <c r="R172" s="604"/>
      <c r="S172" s="604"/>
    </row>
    <row r="173" spans="1:19">
      <c r="A173" s="614" t="s">
        <v>1167</v>
      </c>
      <c r="B173" s="609">
        <v>-1484.8109999999999</v>
      </c>
      <c r="C173" s="607">
        <v>0</v>
      </c>
      <c r="D173" s="607">
        <v>0</v>
      </c>
      <c r="E173" s="609">
        <v>-1484.8109999999999</v>
      </c>
      <c r="F173" s="609"/>
      <c r="G173" s="609"/>
      <c r="H173" s="607">
        <v>0</v>
      </c>
      <c r="I173" s="607">
        <f>J173-H173-E173</f>
        <v>0</v>
      </c>
      <c r="J173" s="609">
        <v>-1484.8109999999999</v>
      </c>
      <c r="L173" s="604"/>
      <c r="M173" s="604"/>
      <c r="N173" s="604"/>
      <c r="O173" s="604"/>
      <c r="P173" s="604"/>
      <c r="Q173" s="604"/>
      <c r="R173" s="604"/>
      <c r="S173" s="604"/>
    </row>
    <row r="174" spans="1:19" ht="12.75" customHeight="1">
      <c r="A174" s="615"/>
      <c r="B174" s="607"/>
      <c r="C174" s="607"/>
      <c r="D174" s="607"/>
      <c r="E174" s="607"/>
      <c r="F174" s="607"/>
      <c r="G174" s="607"/>
      <c r="H174" s="607"/>
      <c r="I174" s="607"/>
      <c r="J174" s="607"/>
      <c r="L174" s="604"/>
      <c r="M174" s="604"/>
      <c r="N174" s="604"/>
      <c r="O174" s="604"/>
      <c r="P174" s="604"/>
      <c r="Q174" s="604"/>
      <c r="R174" s="604"/>
      <c r="S174" s="604"/>
    </row>
    <row r="175" spans="1:19">
      <c r="A175" s="614" t="s">
        <v>427</v>
      </c>
      <c r="B175" s="609">
        <v>-56148.324999999997</v>
      </c>
      <c r="C175" s="609">
        <v>1247.152</v>
      </c>
      <c r="D175" s="609">
        <v>824.18399999999997</v>
      </c>
      <c r="E175" s="609">
        <v>-54076.987999999998</v>
      </c>
      <c r="F175" s="609"/>
      <c r="G175" s="609"/>
      <c r="H175" s="609">
        <v>1078.548</v>
      </c>
      <c r="I175" s="609">
        <f t="shared" ref="I175:I178" si="6">J175-H175-E175</f>
        <v>-694.13900000000285</v>
      </c>
      <c r="J175" s="609">
        <v>-53692.578999999998</v>
      </c>
      <c r="L175" s="604"/>
      <c r="M175" s="604"/>
      <c r="N175" s="604"/>
      <c r="O175" s="604"/>
      <c r="P175" s="604"/>
      <c r="Q175" s="604"/>
      <c r="R175" s="604"/>
      <c r="S175" s="604"/>
    </row>
    <row r="176" spans="1:19">
      <c r="A176" s="613" t="s">
        <v>1166</v>
      </c>
      <c r="B176" s="607">
        <v>-48337.135999999999</v>
      </c>
      <c r="C176" s="607">
        <v>1247.152</v>
      </c>
      <c r="D176" s="607">
        <v>0</v>
      </c>
      <c r="E176" s="612">
        <v>-47089.983</v>
      </c>
      <c r="F176" s="607"/>
      <c r="G176" s="607"/>
      <c r="H176" s="607">
        <v>1159.546</v>
      </c>
      <c r="I176" s="607">
        <f t="shared" si="6"/>
        <v>-694.13900000000285</v>
      </c>
      <c r="J176" s="607">
        <v>-46624.576000000001</v>
      </c>
      <c r="L176" s="604"/>
      <c r="M176" s="604"/>
      <c r="N176" s="604"/>
      <c r="O176" s="604"/>
      <c r="P176" s="604"/>
      <c r="Q176" s="604"/>
      <c r="R176" s="604"/>
      <c r="S176" s="604"/>
    </row>
    <row r="177" spans="1:19">
      <c r="A177" s="613" t="s">
        <v>1165</v>
      </c>
      <c r="B177" s="607">
        <v>-7208.8860000000004</v>
      </c>
      <c r="C177" s="607">
        <v>0</v>
      </c>
      <c r="D177" s="607">
        <v>824.18399999999997</v>
      </c>
      <c r="E177" s="612">
        <v>-6384.701</v>
      </c>
      <c r="F177" s="607"/>
      <c r="G177" s="607"/>
      <c r="H177" s="607">
        <v>-80.998000000000005</v>
      </c>
      <c r="I177" s="607">
        <f t="shared" si="6"/>
        <v>0</v>
      </c>
      <c r="J177" s="607">
        <v>-6465.6989999999996</v>
      </c>
      <c r="L177" s="604"/>
      <c r="M177" s="604"/>
      <c r="N177" s="604"/>
      <c r="O177" s="604"/>
      <c r="P177" s="604"/>
      <c r="Q177" s="604"/>
      <c r="R177" s="604"/>
      <c r="S177" s="604"/>
    </row>
    <row r="178" spans="1:19">
      <c r="A178" s="613" t="s">
        <v>1164</v>
      </c>
      <c r="B178" s="607">
        <v>-602.303</v>
      </c>
      <c r="C178" s="607">
        <v>0</v>
      </c>
      <c r="D178" s="607">
        <v>0</v>
      </c>
      <c r="E178" s="612">
        <v>-602.303</v>
      </c>
      <c r="F178" s="607"/>
      <c r="G178" s="607"/>
      <c r="H178" s="607">
        <v>0</v>
      </c>
      <c r="I178" s="607">
        <f t="shared" si="6"/>
        <v>0</v>
      </c>
      <c r="J178" s="607">
        <v>-602.303</v>
      </c>
      <c r="L178" s="604"/>
      <c r="M178" s="604"/>
      <c r="N178" s="604"/>
      <c r="O178" s="604"/>
      <c r="P178" s="604"/>
      <c r="Q178" s="604"/>
      <c r="R178" s="604"/>
      <c r="S178" s="604"/>
    </row>
    <row r="179" spans="1:19">
      <c r="A179" s="611"/>
      <c r="B179" s="607"/>
      <c r="C179" s="607"/>
      <c r="D179" s="607"/>
      <c r="E179" s="607"/>
      <c r="F179" s="607"/>
      <c r="G179" s="607"/>
      <c r="H179" s="607"/>
      <c r="I179" s="607"/>
      <c r="J179" s="607"/>
      <c r="L179" s="604"/>
      <c r="M179" s="604"/>
      <c r="N179" s="604"/>
      <c r="O179" s="604"/>
      <c r="P179" s="604"/>
      <c r="Q179" s="604"/>
      <c r="R179" s="604"/>
      <c r="S179" s="604"/>
    </row>
    <row r="180" spans="1:19">
      <c r="A180" s="608" t="s">
        <v>1163</v>
      </c>
      <c r="B180" s="609">
        <v>35958.470999999998</v>
      </c>
      <c r="C180" s="609">
        <v>1087.163</v>
      </c>
      <c r="D180" s="609">
        <v>-5716.2420000000002</v>
      </c>
      <c r="E180" s="609">
        <v>31329.392</v>
      </c>
      <c r="F180" s="609"/>
      <c r="G180" s="609"/>
      <c r="H180" s="609">
        <v>-315.56</v>
      </c>
      <c r="I180" s="609">
        <f t="shared" ref="I180:I183" si="7">J180-H180-E180</f>
        <v>-249.11099999999715</v>
      </c>
      <c r="J180" s="609">
        <v>30764.721000000001</v>
      </c>
      <c r="L180" s="604"/>
      <c r="M180" s="604"/>
      <c r="N180" s="604"/>
      <c r="O180" s="604"/>
      <c r="P180" s="604"/>
      <c r="Q180" s="604"/>
      <c r="R180" s="604"/>
      <c r="S180" s="604"/>
    </row>
    <row r="181" spans="1:19">
      <c r="A181" s="610" t="s">
        <v>1162</v>
      </c>
      <c r="B181" s="609">
        <v>-14210.054</v>
      </c>
      <c r="C181" s="609">
        <v>-217.81399999999999</v>
      </c>
      <c r="D181" s="609">
        <v>5716.2420000000002</v>
      </c>
      <c r="E181" s="609">
        <v>-8711.6260000000002</v>
      </c>
      <c r="F181" s="609"/>
      <c r="G181" s="609"/>
      <c r="H181" s="609">
        <v>65.03</v>
      </c>
      <c r="I181" s="609">
        <f t="shared" si="7"/>
        <v>106.7510000000002</v>
      </c>
      <c r="J181" s="609">
        <v>-8539.8449999999993</v>
      </c>
      <c r="L181" s="604"/>
      <c r="M181" s="604"/>
      <c r="N181" s="604"/>
      <c r="O181" s="604"/>
      <c r="P181" s="604"/>
      <c r="Q181" s="604"/>
      <c r="R181" s="604"/>
      <c r="S181" s="604"/>
    </row>
    <row r="182" spans="1:19">
      <c r="A182" s="608" t="s">
        <v>1161</v>
      </c>
      <c r="B182" s="609">
        <v>-250.53</v>
      </c>
      <c r="C182" s="609">
        <v>0</v>
      </c>
      <c r="D182" s="609">
        <v>0</v>
      </c>
      <c r="E182" s="609">
        <v>-250.53</v>
      </c>
      <c r="F182" s="609"/>
      <c r="G182" s="609"/>
      <c r="H182" s="609">
        <v>250.53</v>
      </c>
      <c r="I182" s="609">
        <f t="shared" si="7"/>
        <v>0</v>
      </c>
      <c r="J182" s="609">
        <v>0</v>
      </c>
      <c r="L182" s="604"/>
      <c r="M182" s="604"/>
      <c r="N182" s="604"/>
      <c r="O182" s="604"/>
      <c r="P182" s="604"/>
      <c r="Q182" s="604"/>
      <c r="R182" s="604"/>
      <c r="S182" s="604"/>
    </row>
    <row r="183" spans="1:19">
      <c r="A183" s="608" t="s">
        <v>1160</v>
      </c>
      <c r="B183" s="609">
        <v>141.23699999999999</v>
      </c>
      <c r="C183" s="609">
        <v>-286.52600000000001</v>
      </c>
      <c r="D183" s="609">
        <v>0</v>
      </c>
      <c r="E183" s="609">
        <v>-145.28800000000001</v>
      </c>
      <c r="F183" s="609"/>
      <c r="G183" s="609"/>
      <c r="H183" s="609">
        <v>0</v>
      </c>
      <c r="I183" s="609">
        <f t="shared" si="7"/>
        <v>69.992000000000004</v>
      </c>
      <c r="J183" s="609">
        <v>-75.296000000000006</v>
      </c>
      <c r="L183" s="604"/>
      <c r="M183" s="604"/>
      <c r="N183" s="604"/>
      <c r="O183" s="604"/>
      <c r="P183" s="604"/>
      <c r="Q183" s="604"/>
      <c r="R183" s="604"/>
      <c r="S183" s="604"/>
    </row>
    <row r="184" spans="1:19">
      <c r="A184" s="608"/>
      <c r="B184" s="607"/>
      <c r="C184" s="607"/>
      <c r="D184" s="607"/>
      <c r="E184" s="607"/>
      <c r="F184" s="607"/>
      <c r="G184" s="607"/>
      <c r="H184" s="607"/>
      <c r="I184" s="607"/>
      <c r="J184" s="607"/>
      <c r="L184" s="604"/>
      <c r="M184" s="604"/>
      <c r="N184" s="604"/>
      <c r="O184" s="604"/>
      <c r="P184" s="604"/>
      <c r="Q184" s="604"/>
      <c r="R184" s="604"/>
      <c r="S184" s="604"/>
    </row>
    <row r="185" spans="1:19" ht="13.5" thickBot="1">
      <c r="A185" s="606" t="s">
        <v>53</v>
      </c>
      <c r="B185" s="605">
        <v>21639.124</v>
      </c>
      <c r="C185" s="605">
        <v>582.82299999999998</v>
      </c>
      <c r="D185" s="605">
        <v>0</v>
      </c>
      <c r="E185" s="605">
        <v>22221.947</v>
      </c>
      <c r="F185" s="605"/>
      <c r="G185" s="605"/>
      <c r="H185" s="605">
        <v>0</v>
      </c>
      <c r="I185" s="605">
        <f>J185-H185-E185</f>
        <v>-72.367999999998574</v>
      </c>
      <c r="J185" s="605">
        <v>22149.579000000002</v>
      </c>
      <c r="L185" s="604"/>
      <c r="M185" s="604"/>
      <c r="N185" s="604"/>
      <c r="O185" s="604"/>
      <c r="P185" s="604"/>
      <c r="Q185" s="604"/>
      <c r="R185" s="604"/>
      <c r="S185" s="604"/>
    </row>
    <row r="186" spans="1:19">
      <c r="A186" s="1124"/>
      <c r="B186" s="603"/>
      <c r="C186" s="603"/>
      <c r="D186" s="603"/>
      <c r="E186" s="603"/>
      <c r="F186" s="603"/>
      <c r="G186" s="603"/>
      <c r="J186" s="602"/>
    </row>
  </sheetData>
  <mergeCells count="60">
    <mergeCell ref="A152:A154"/>
    <mergeCell ref="B152:E152"/>
    <mergeCell ref="H152:J152"/>
    <mergeCell ref="B153:B154"/>
    <mergeCell ref="C153:C154"/>
    <mergeCell ref="D153:D154"/>
    <mergeCell ref="E153:E154"/>
    <mergeCell ref="F153:F154"/>
    <mergeCell ref="G153:G154"/>
    <mergeCell ref="H153:H154"/>
    <mergeCell ref="I153:I154"/>
    <mergeCell ref="J153:J154"/>
    <mergeCell ref="A115:A117"/>
    <mergeCell ref="B115:E115"/>
    <mergeCell ref="H115:J115"/>
    <mergeCell ref="B116:B117"/>
    <mergeCell ref="C116:C117"/>
    <mergeCell ref="D116:D117"/>
    <mergeCell ref="E116:E117"/>
    <mergeCell ref="F116:F117"/>
    <mergeCell ref="G116:G117"/>
    <mergeCell ref="H116:H117"/>
    <mergeCell ref="I116:I117"/>
    <mergeCell ref="J116:J117"/>
    <mergeCell ref="H42:H43"/>
    <mergeCell ref="I42:I43"/>
    <mergeCell ref="J42:J43"/>
    <mergeCell ref="E79:E80"/>
    <mergeCell ref="F79:F80"/>
    <mergeCell ref="G79:G80"/>
    <mergeCell ref="H79:H80"/>
    <mergeCell ref="I79:I80"/>
    <mergeCell ref="A78:A80"/>
    <mergeCell ref="B78:E78"/>
    <mergeCell ref="H78:J78"/>
    <mergeCell ref="B79:B80"/>
    <mergeCell ref="C79:C80"/>
    <mergeCell ref="D79:D80"/>
    <mergeCell ref="J79:J80"/>
    <mergeCell ref="J5:J6"/>
    <mergeCell ref="A41:A43"/>
    <mergeCell ref="B41:E41"/>
    <mergeCell ref="H41:J41"/>
    <mergeCell ref="B42:B43"/>
    <mergeCell ref="C42:C43"/>
    <mergeCell ref="D42:D43"/>
    <mergeCell ref="E42:E43"/>
    <mergeCell ref="F42:F43"/>
    <mergeCell ref="A4:A6"/>
    <mergeCell ref="B4:E4"/>
    <mergeCell ref="H4:J4"/>
    <mergeCell ref="B5:B6"/>
    <mergeCell ref="C5:C6"/>
    <mergeCell ref="D5:D6"/>
    <mergeCell ref="G42:G43"/>
    <mergeCell ref="E5:E6"/>
    <mergeCell ref="F5:F6"/>
    <mergeCell ref="G5:G6"/>
    <mergeCell ref="H5:H6"/>
    <mergeCell ref="I5:I6"/>
  </mergeCells>
  <printOptions horizontalCentered="1" verticalCentered="1"/>
  <pageMargins left="0" right="0" top="0" bottom="0" header="0" footer="0"/>
  <pageSetup paperSize="9" scale="77" orientation="landscape" horizontalDpi="1200" verticalDpi="1200" r:id="rId1"/>
  <headerFooter alignWithMargins="0"/>
  <rowBreaks count="4" manualBreakCount="4">
    <brk id="37" max="8" man="1"/>
    <brk id="74" max="8" man="1"/>
    <brk id="111" max="8" man="1"/>
    <brk id="149" max="8" man="1"/>
  </rowBreaks>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08080"/>
  </sheetPr>
  <dimension ref="A1:T186"/>
  <sheetViews>
    <sheetView showGridLines="0" zoomScale="96" zoomScaleNormal="96" workbookViewId="0">
      <selection activeCell="A4" sqref="A4:A6"/>
    </sheetView>
  </sheetViews>
  <sheetFormatPr defaultRowHeight="12.75"/>
  <cols>
    <col min="1" max="1" width="60" style="1122" customWidth="1"/>
    <col min="2" max="2" width="16.28515625" style="602" customWidth="1"/>
    <col min="3" max="3" width="14.28515625" style="602" customWidth="1"/>
    <col min="4" max="7" width="15.140625" style="602" customWidth="1"/>
    <col min="8" max="10" width="15.140625" style="1122" customWidth="1"/>
    <col min="11" max="11" width="9.140625" style="1122"/>
    <col min="12" max="12" width="15.140625" style="1122" customWidth="1"/>
    <col min="13" max="16384" width="9.140625" style="1122"/>
  </cols>
  <sheetData>
    <row r="1" spans="1:15" ht="12.75" customHeight="1"/>
    <row r="2" spans="1:15" ht="26.25" customHeight="1">
      <c r="E2" s="626"/>
      <c r="F2" s="626"/>
      <c r="G2" s="626"/>
      <c r="J2" s="626" t="s">
        <v>1189</v>
      </c>
    </row>
    <row r="3" spans="1:15" ht="12.75" customHeight="1">
      <c r="A3" s="1123" t="s">
        <v>1188</v>
      </c>
      <c r="B3" s="625"/>
      <c r="C3" s="625"/>
      <c r="D3" s="625"/>
      <c r="E3" s="625"/>
      <c r="F3" s="625"/>
      <c r="G3" s="625"/>
      <c r="H3" s="625"/>
      <c r="I3" s="625"/>
      <c r="J3" s="625"/>
    </row>
    <row r="4" spans="1:15" ht="12.75" customHeight="1">
      <c r="A4" s="1448" t="s">
        <v>1195</v>
      </c>
      <c r="B4" s="1450"/>
      <c r="C4" s="1450"/>
      <c r="D4" s="1450"/>
      <c r="E4" s="1450"/>
      <c r="F4" s="1263"/>
      <c r="G4" s="1263"/>
      <c r="H4" s="1450"/>
      <c r="I4" s="1450"/>
      <c r="J4" s="1450"/>
    </row>
    <row r="5" spans="1:15" ht="17.25" customHeight="1">
      <c r="A5" s="1449"/>
      <c r="B5" s="1445" t="s">
        <v>1186</v>
      </c>
      <c r="C5" s="1445" t="s">
        <v>1185</v>
      </c>
      <c r="D5" s="1445" t="s">
        <v>1184</v>
      </c>
      <c r="E5" s="1445" t="s">
        <v>1183</v>
      </c>
      <c r="F5" s="1445" t="s">
        <v>1182</v>
      </c>
      <c r="G5" s="1445" t="s">
        <v>1181</v>
      </c>
      <c r="H5" s="1445" t="s">
        <v>1180</v>
      </c>
      <c r="I5" s="1445" t="s">
        <v>1179</v>
      </c>
      <c r="J5" s="1445" t="s">
        <v>1178</v>
      </c>
    </row>
    <row r="6" spans="1:15" ht="17.25" customHeight="1">
      <c r="A6" s="1449"/>
      <c r="B6" s="1447"/>
      <c r="C6" s="1447"/>
      <c r="D6" s="1447"/>
      <c r="E6" s="1446"/>
      <c r="F6" s="1446"/>
      <c r="G6" s="1446"/>
      <c r="H6" s="1446"/>
      <c r="I6" s="1446"/>
      <c r="J6" s="1447"/>
    </row>
    <row r="7" spans="1:15" ht="12.75" customHeight="1">
      <c r="A7" s="1124"/>
      <c r="B7" s="623"/>
      <c r="C7" s="623"/>
      <c r="D7" s="624"/>
      <c r="E7" s="623"/>
      <c r="F7" s="623"/>
      <c r="G7" s="623"/>
      <c r="H7" s="623"/>
      <c r="I7" s="623"/>
      <c r="J7" s="623"/>
    </row>
    <row r="8" spans="1:15" ht="12.75" customHeight="1">
      <c r="A8" s="615" t="s">
        <v>19</v>
      </c>
      <c r="B8" s="609">
        <v>27543.213</v>
      </c>
      <c r="C8" s="609">
        <v>-202.08099999999999</v>
      </c>
      <c r="D8" s="609">
        <v>-498.89499999999998</v>
      </c>
      <c r="E8" s="609">
        <v>26842.235000000001</v>
      </c>
      <c r="F8" s="609"/>
      <c r="G8" s="609"/>
      <c r="H8" s="609">
        <v>113.76</v>
      </c>
      <c r="I8" s="609">
        <v>1303.6790000000001</v>
      </c>
      <c r="J8" s="609">
        <v>28259.675999999999</v>
      </c>
      <c r="L8" s="609"/>
      <c r="M8" s="609"/>
      <c r="O8" s="609"/>
    </row>
    <row r="9" spans="1:15" ht="12.75" customHeight="1">
      <c r="A9" s="622"/>
      <c r="B9" s="607"/>
      <c r="C9" s="607"/>
      <c r="D9" s="607"/>
      <c r="E9" s="607"/>
      <c r="F9" s="607"/>
      <c r="G9" s="607"/>
      <c r="H9" s="607"/>
      <c r="I9" s="607"/>
      <c r="J9" s="607"/>
      <c r="L9" s="607"/>
      <c r="M9" s="607"/>
      <c r="O9" s="607"/>
    </row>
    <row r="10" spans="1:15" ht="12.75" customHeight="1">
      <c r="A10" s="613" t="s">
        <v>1177</v>
      </c>
      <c r="B10" s="607">
        <v>17050.996999999999</v>
      </c>
      <c r="C10" s="607">
        <v>22.911999999999999</v>
      </c>
      <c r="D10" s="607">
        <v>-498.89499999999998</v>
      </c>
      <c r="E10" s="607">
        <v>16575.013999999999</v>
      </c>
      <c r="F10" s="607"/>
      <c r="G10" s="607"/>
      <c r="H10" s="607">
        <v>465.27</v>
      </c>
      <c r="I10" s="607">
        <v>1075.0409999999999</v>
      </c>
      <c r="J10" s="607">
        <v>18115.326000000001</v>
      </c>
      <c r="L10" s="607"/>
      <c r="M10" s="607"/>
      <c r="O10" s="607"/>
    </row>
    <row r="11" spans="1:15" ht="12.75" customHeight="1">
      <c r="A11" s="621" t="s">
        <v>1176</v>
      </c>
      <c r="B11" s="607">
        <v>15283.114</v>
      </c>
      <c r="C11" s="607">
        <v>22.911999999999999</v>
      </c>
      <c r="D11" s="607">
        <v>0</v>
      </c>
      <c r="E11" s="607">
        <v>15306.026</v>
      </c>
      <c r="F11" s="607"/>
      <c r="G11" s="607"/>
      <c r="H11" s="607">
        <v>465.27</v>
      </c>
      <c r="I11" s="607">
        <v>1075.0409999999999</v>
      </c>
      <c r="J11" s="607">
        <v>16846.339</v>
      </c>
      <c r="L11" s="607"/>
      <c r="M11" s="607"/>
      <c r="O11" s="607"/>
    </row>
    <row r="12" spans="1:15" ht="12.75" customHeight="1">
      <c r="A12" s="621" t="s">
        <v>1175</v>
      </c>
      <c r="B12" s="607">
        <v>1767.883</v>
      </c>
      <c r="C12" s="607">
        <v>0</v>
      </c>
      <c r="D12" s="607">
        <v>-498.89499999999998</v>
      </c>
      <c r="E12" s="607">
        <v>1268.9870000000001</v>
      </c>
      <c r="F12" s="607"/>
      <c r="G12" s="607"/>
      <c r="H12" s="607">
        <v>0</v>
      </c>
      <c r="I12" s="607">
        <v>0</v>
      </c>
      <c r="J12" s="607">
        <v>1268.9870000000001</v>
      </c>
      <c r="L12" s="607"/>
      <c r="M12" s="607"/>
      <c r="O12" s="607"/>
    </row>
    <row r="13" spans="1:15" ht="12.75" customHeight="1">
      <c r="A13" s="613" t="s">
        <v>432</v>
      </c>
      <c r="B13" s="607">
        <v>8201.1839999999993</v>
      </c>
      <c r="C13" s="607">
        <v>0</v>
      </c>
      <c r="D13" s="607">
        <v>0</v>
      </c>
      <c r="E13" s="607">
        <v>8201.1839999999993</v>
      </c>
      <c r="F13" s="607"/>
      <c r="G13" s="607"/>
      <c r="H13" s="607">
        <v>-556.36900000000003</v>
      </c>
      <c r="I13" s="607">
        <v>228.637</v>
      </c>
      <c r="J13" s="607">
        <v>7873.4520000000002</v>
      </c>
      <c r="L13" s="607"/>
      <c r="M13" s="607"/>
      <c r="O13" s="607"/>
    </row>
    <row r="14" spans="1:15" ht="25.5" customHeight="1">
      <c r="A14" s="620" t="s">
        <v>1174</v>
      </c>
      <c r="B14" s="607">
        <v>1849.1559999999999</v>
      </c>
      <c r="C14" s="607">
        <v>-205.10599999999999</v>
      </c>
      <c r="D14" s="607">
        <v>0</v>
      </c>
      <c r="E14" s="612">
        <v>1644.05</v>
      </c>
      <c r="F14" s="607"/>
      <c r="G14" s="607"/>
      <c r="H14" s="607">
        <v>626.846</v>
      </c>
      <c r="I14" s="607">
        <v>0</v>
      </c>
      <c r="J14" s="607">
        <v>2270.8960000000002</v>
      </c>
      <c r="L14" s="607"/>
      <c r="M14" s="607"/>
      <c r="O14" s="607"/>
    </row>
    <row r="15" spans="1:15" ht="12.75" customHeight="1">
      <c r="A15" s="613" t="s">
        <v>52</v>
      </c>
      <c r="B15" s="607">
        <v>277.39100000000002</v>
      </c>
      <c r="C15" s="607">
        <v>-2.9140000000000001</v>
      </c>
      <c r="D15" s="607">
        <v>0</v>
      </c>
      <c r="E15" s="607">
        <v>274.47699999999998</v>
      </c>
      <c r="F15" s="607"/>
      <c r="G15" s="607"/>
      <c r="H15" s="607">
        <v>-274.47699999999998</v>
      </c>
      <c r="I15" s="607">
        <v>0</v>
      </c>
      <c r="J15" s="607">
        <v>0</v>
      </c>
      <c r="L15" s="607"/>
      <c r="M15" s="607"/>
      <c r="O15" s="607"/>
    </row>
    <row r="16" spans="1:15" ht="12.75" customHeight="1">
      <c r="A16" s="613" t="s">
        <v>1173</v>
      </c>
      <c r="B16" s="607">
        <v>194.334</v>
      </c>
      <c r="C16" s="607">
        <v>-16.974</v>
      </c>
      <c r="D16" s="607">
        <v>0</v>
      </c>
      <c r="E16" s="607">
        <v>177.36</v>
      </c>
      <c r="F16" s="607"/>
      <c r="G16" s="607"/>
      <c r="H16" s="607">
        <v>-177.36</v>
      </c>
      <c r="I16" s="607">
        <v>0</v>
      </c>
      <c r="J16" s="607">
        <v>0</v>
      </c>
      <c r="L16" s="607"/>
      <c r="M16" s="607"/>
      <c r="O16" s="607"/>
    </row>
    <row r="17" spans="1:15" ht="12.75" customHeight="1">
      <c r="A17" s="619" t="s">
        <v>1172</v>
      </c>
      <c r="B17" s="607">
        <v>-29.850999999999999</v>
      </c>
      <c r="C17" s="607">
        <v>0</v>
      </c>
      <c r="D17" s="607">
        <v>0</v>
      </c>
      <c r="E17" s="607">
        <v>-29.850999999999999</v>
      </c>
      <c r="F17" s="607"/>
      <c r="G17" s="607"/>
      <c r="H17" s="607">
        <v>29.850999999999999</v>
      </c>
      <c r="I17" s="607">
        <v>0</v>
      </c>
      <c r="J17" s="607">
        <v>0</v>
      </c>
      <c r="L17" s="607"/>
      <c r="M17" s="607"/>
      <c r="O17" s="607"/>
    </row>
    <row r="18" spans="1:15" ht="12.75" customHeight="1">
      <c r="A18" s="618"/>
      <c r="B18" s="607"/>
      <c r="C18" s="607"/>
      <c r="D18" s="607"/>
      <c r="E18" s="607"/>
      <c r="F18" s="607"/>
      <c r="G18" s="607"/>
      <c r="H18" s="607"/>
      <c r="I18" s="607"/>
      <c r="J18" s="607"/>
      <c r="L18" s="607"/>
      <c r="M18" s="607"/>
      <c r="O18" s="607"/>
    </row>
    <row r="19" spans="1:15" ht="12.75" customHeight="1">
      <c r="A19" s="614" t="s">
        <v>1171</v>
      </c>
      <c r="B19" s="609">
        <v>-4384.04</v>
      </c>
      <c r="C19" s="609">
        <v>0</v>
      </c>
      <c r="D19" s="609">
        <v>0</v>
      </c>
      <c r="E19" s="609">
        <v>-4384.04</v>
      </c>
      <c r="F19" s="609"/>
      <c r="G19" s="609"/>
      <c r="H19" s="609">
        <v>-526.35799999999995</v>
      </c>
      <c r="I19" s="609">
        <v>-224.542</v>
      </c>
      <c r="J19" s="609">
        <v>-5134.9409999999998</v>
      </c>
      <c r="L19" s="609"/>
      <c r="M19" s="609"/>
      <c r="O19" s="607"/>
    </row>
    <row r="20" spans="1:15" ht="12.75" customHeight="1">
      <c r="A20" s="613" t="s">
        <v>49</v>
      </c>
      <c r="B20" s="607">
        <v>-5865.5889999999999</v>
      </c>
      <c r="C20" s="607">
        <v>0</v>
      </c>
      <c r="D20" s="607">
        <v>0</v>
      </c>
      <c r="E20" s="612">
        <v>-5865.5889999999999</v>
      </c>
      <c r="F20" s="607"/>
      <c r="G20" s="607"/>
      <c r="H20" s="607">
        <v>-250.33099999999999</v>
      </c>
      <c r="I20" s="607">
        <v>-250.155</v>
      </c>
      <c r="J20" s="607">
        <v>-6366.0749999999998</v>
      </c>
      <c r="K20" s="1125"/>
      <c r="L20" s="607"/>
      <c r="M20" s="607"/>
      <c r="O20" s="607"/>
    </row>
    <row r="21" spans="1:15" ht="12.75" customHeight="1">
      <c r="A21" s="617"/>
      <c r="B21" s="607"/>
      <c r="C21" s="607"/>
      <c r="D21" s="607"/>
      <c r="E21" s="612"/>
      <c r="F21" s="607"/>
      <c r="G21" s="607"/>
      <c r="H21" s="607"/>
      <c r="I21" s="607"/>
      <c r="J21" s="607"/>
      <c r="K21" s="1125"/>
      <c r="L21" s="607"/>
      <c r="M21" s="607"/>
      <c r="O21" s="607"/>
    </row>
    <row r="22" spans="1:15" ht="12.75" customHeight="1">
      <c r="A22" s="617" t="s">
        <v>1170</v>
      </c>
      <c r="B22" s="607">
        <v>0</v>
      </c>
      <c r="C22" s="607">
        <v>0</v>
      </c>
      <c r="D22" s="607">
        <v>0</v>
      </c>
      <c r="E22" s="612">
        <v>0</v>
      </c>
      <c r="F22" s="607"/>
      <c r="G22" s="607"/>
      <c r="H22" s="607">
        <v>-85.332999999999998</v>
      </c>
      <c r="I22" s="607">
        <v>0</v>
      </c>
      <c r="J22" s="607">
        <v>-85.332999999999998</v>
      </c>
      <c r="K22" s="1125"/>
      <c r="L22" s="607"/>
      <c r="M22" s="607"/>
      <c r="O22" s="607"/>
    </row>
    <row r="23" spans="1:15" ht="12.75" customHeight="1">
      <c r="A23" s="616" t="s">
        <v>1169</v>
      </c>
      <c r="B23" s="607">
        <v>0</v>
      </c>
      <c r="C23" s="607">
        <v>0</v>
      </c>
      <c r="D23" s="607">
        <v>0</v>
      </c>
      <c r="E23" s="612">
        <v>0</v>
      </c>
      <c r="F23" s="607"/>
      <c r="G23" s="607"/>
      <c r="H23" s="607">
        <v>-190.69300000000001</v>
      </c>
      <c r="I23" s="607">
        <v>0</v>
      </c>
      <c r="J23" s="607">
        <v>-190.69300000000001</v>
      </c>
      <c r="K23" s="1125"/>
      <c r="L23" s="607"/>
      <c r="M23" s="607"/>
      <c r="O23" s="607"/>
    </row>
    <row r="24" spans="1:15" ht="12.75" customHeight="1">
      <c r="A24" s="613" t="s">
        <v>1168</v>
      </c>
      <c r="B24" s="607">
        <v>1481.549</v>
      </c>
      <c r="C24" s="607">
        <v>0</v>
      </c>
      <c r="D24" s="607">
        <v>0</v>
      </c>
      <c r="E24" s="612">
        <v>1481.549</v>
      </c>
      <c r="F24" s="607"/>
      <c r="G24" s="607"/>
      <c r="H24" s="607">
        <v>0</v>
      </c>
      <c r="I24" s="607">
        <v>25.611999999999998</v>
      </c>
      <c r="J24" s="607">
        <v>1507.1610000000001</v>
      </c>
      <c r="L24" s="607"/>
      <c r="M24" s="607"/>
      <c r="O24" s="607"/>
    </row>
    <row r="25" spans="1:15" ht="12.75" customHeight="1">
      <c r="A25" s="614" t="s">
        <v>1167</v>
      </c>
      <c r="B25" s="609">
        <v>-406.35399999999998</v>
      </c>
      <c r="C25" s="607">
        <v>0</v>
      </c>
      <c r="D25" s="607">
        <v>0</v>
      </c>
      <c r="E25" s="609">
        <v>-406.35399999999998</v>
      </c>
      <c r="F25" s="609"/>
      <c r="G25" s="609"/>
      <c r="H25" s="607">
        <v>0</v>
      </c>
      <c r="I25" s="607">
        <v>0</v>
      </c>
      <c r="J25" s="609">
        <v>-406.35399999999998</v>
      </c>
      <c r="L25" s="609"/>
      <c r="M25" s="609"/>
      <c r="O25" s="607"/>
    </row>
    <row r="26" spans="1:15" ht="12.75" customHeight="1">
      <c r="A26" s="615"/>
      <c r="B26" s="607"/>
      <c r="C26" s="607"/>
      <c r="D26" s="607"/>
      <c r="E26" s="607"/>
      <c r="F26" s="607"/>
      <c r="G26" s="607"/>
      <c r="H26" s="607"/>
      <c r="I26" s="607"/>
      <c r="J26" s="607"/>
      <c r="L26" s="607"/>
      <c r="M26" s="607"/>
      <c r="O26" s="607"/>
    </row>
    <row r="27" spans="1:15" ht="12.75" customHeight="1">
      <c r="A27" s="614" t="s">
        <v>427</v>
      </c>
      <c r="B27" s="609">
        <v>-13699.463</v>
      </c>
      <c r="C27" s="609">
        <v>311.80599999999998</v>
      </c>
      <c r="D27" s="609">
        <v>80.228999999999999</v>
      </c>
      <c r="E27" s="609">
        <v>-13307.427</v>
      </c>
      <c r="F27" s="609"/>
      <c r="G27" s="609"/>
      <c r="H27" s="609">
        <v>348.529</v>
      </c>
      <c r="I27" s="609">
        <v>-785.654</v>
      </c>
      <c r="J27" s="609">
        <v>-13744.550999999999</v>
      </c>
      <c r="L27" s="609"/>
      <c r="M27" s="609"/>
      <c r="O27" s="607"/>
    </row>
    <row r="28" spans="1:15" ht="12.75" customHeight="1">
      <c r="A28" s="613" t="s">
        <v>1166</v>
      </c>
      <c r="B28" s="607">
        <v>-11782.075000000001</v>
      </c>
      <c r="C28" s="607">
        <v>302.26900000000001</v>
      </c>
      <c r="D28" s="607">
        <v>0</v>
      </c>
      <c r="E28" s="612">
        <v>-11479.805</v>
      </c>
      <c r="F28" s="607"/>
      <c r="G28" s="607"/>
      <c r="H28" s="607">
        <v>361.072</v>
      </c>
      <c r="I28" s="607">
        <v>-785.654</v>
      </c>
      <c r="J28" s="607">
        <v>-11904.386</v>
      </c>
      <c r="L28" s="607"/>
      <c r="M28" s="607"/>
      <c r="O28" s="607"/>
    </row>
    <row r="29" spans="1:15" ht="12.75" customHeight="1">
      <c r="A29" s="613" t="s">
        <v>1165</v>
      </c>
      <c r="B29" s="607">
        <v>-1659.5</v>
      </c>
      <c r="C29" s="607">
        <v>9.5370000000000008</v>
      </c>
      <c r="D29" s="607">
        <v>80.228999999999999</v>
      </c>
      <c r="E29" s="612">
        <v>-1569.7339999999999</v>
      </c>
      <c r="F29" s="607"/>
      <c r="G29" s="607"/>
      <c r="H29" s="607">
        <v>-12.542999999999999</v>
      </c>
      <c r="I29" s="607">
        <v>0</v>
      </c>
      <c r="J29" s="607">
        <v>-1582.277</v>
      </c>
      <c r="L29" s="607"/>
      <c r="M29" s="607"/>
      <c r="O29" s="607"/>
    </row>
    <row r="30" spans="1:15" ht="12.75" customHeight="1">
      <c r="A30" s="613" t="s">
        <v>1164</v>
      </c>
      <c r="B30" s="607">
        <v>-257.887</v>
      </c>
      <c r="C30" s="607">
        <v>0</v>
      </c>
      <c r="D30" s="607">
        <v>0</v>
      </c>
      <c r="E30" s="612">
        <v>-257.887</v>
      </c>
      <c r="F30" s="607"/>
      <c r="G30" s="607"/>
      <c r="H30" s="607">
        <v>0</v>
      </c>
      <c r="I30" s="607">
        <v>0</v>
      </c>
      <c r="J30" s="607">
        <v>-257.887</v>
      </c>
      <c r="L30" s="607"/>
      <c r="M30" s="607"/>
      <c r="O30" s="607"/>
    </row>
    <row r="31" spans="1:15" ht="12.75" customHeight="1">
      <c r="A31" s="613"/>
      <c r="B31" s="607"/>
      <c r="C31" s="607"/>
      <c r="D31" s="607"/>
      <c r="E31" s="607"/>
      <c r="F31" s="607"/>
      <c r="G31" s="607"/>
      <c r="H31" s="607"/>
      <c r="I31" s="607"/>
      <c r="J31" s="607"/>
      <c r="L31" s="607"/>
      <c r="M31" s="607"/>
      <c r="O31" s="607"/>
    </row>
    <row r="32" spans="1:15" ht="12.75" customHeight="1">
      <c r="A32" s="608" t="s">
        <v>1163</v>
      </c>
      <c r="B32" s="609">
        <v>9053.3559999999998</v>
      </c>
      <c r="C32" s="609">
        <v>109.72499999999999</v>
      </c>
      <c r="D32" s="609">
        <v>-418.666</v>
      </c>
      <c r="E32" s="609">
        <v>8744.4140000000007</v>
      </c>
      <c r="F32" s="609"/>
      <c r="G32" s="609"/>
      <c r="H32" s="609">
        <v>-64.066999999999993</v>
      </c>
      <c r="I32" s="609">
        <v>293.48200000000003</v>
      </c>
      <c r="J32" s="609">
        <v>8973.8289999999997</v>
      </c>
      <c r="L32" s="609"/>
      <c r="M32" s="609"/>
      <c r="O32" s="607"/>
    </row>
    <row r="33" spans="1:15" ht="12.75" customHeight="1">
      <c r="A33" s="610" t="s">
        <v>1162</v>
      </c>
      <c r="B33" s="609">
        <v>-3191.2449999999999</v>
      </c>
      <c r="C33" s="609">
        <v>-34.652000000000001</v>
      </c>
      <c r="D33" s="609">
        <v>418.666</v>
      </c>
      <c r="E33" s="609">
        <v>-2807.23</v>
      </c>
      <c r="F33" s="609"/>
      <c r="G33" s="609"/>
      <c r="H33" s="609">
        <v>-7.9589999999999996</v>
      </c>
      <c r="I33" s="609">
        <v>-32.279000000000003</v>
      </c>
      <c r="J33" s="609">
        <v>-2847.47</v>
      </c>
      <c r="L33" s="609"/>
      <c r="M33" s="609"/>
      <c r="O33" s="607"/>
    </row>
    <row r="34" spans="1:15" ht="12.75" customHeight="1">
      <c r="A34" s="608" t="s">
        <v>1161</v>
      </c>
      <c r="B34" s="609">
        <v>-72.027000000000001</v>
      </c>
      <c r="C34" s="609">
        <v>0</v>
      </c>
      <c r="D34" s="609">
        <v>0</v>
      </c>
      <c r="E34" s="609">
        <v>-72.027000000000001</v>
      </c>
      <c r="F34" s="609"/>
      <c r="G34" s="609"/>
      <c r="H34" s="609">
        <v>72.027000000000001</v>
      </c>
      <c r="I34" s="609">
        <v>0</v>
      </c>
      <c r="J34" s="609">
        <v>0</v>
      </c>
      <c r="L34" s="609"/>
      <c r="M34" s="609"/>
      <c r="O34" s="607"/>
    </row>
    <row r="35" spans="1:15" ht="12.75" customHeight="1">
      <c r="A35" s="608" t="s">
        <v>1160</v>
      </c>
      <c r="B35" s="609">
        <v>-92.082999999999998</v>
      </c>
      <c r="C35" s="609">
        <v>0</v>
      </c>
      <c r="D35" s="609">
        <v>0</v>
      </c>
      <c r="E35" s="609">
        <v>-92.082999999999998</v>
      </c>
      <c r="F35" s="609"/>
      <c r="G35" s="609"/>
      <c r="H35" s="609">
        <v>0</v>
      </c>
      <c r="I35" s="609">
        <v>-319.61200000000002</v>
      </c>
      <c r="J35" s="609">
        <v>-411.69499999999999</v>
      </c>
      <c r="L35" s="609"/>
      <c r="M35" s="609"/>
      <c r="O35" s="607"/>
    </row>
    <row r="36" spans="1:15" ht="12.75" customHeight="1">
      <c r="A36" s="608"/>
      <c r="B36" s="607"/>
      <c r="C36" s="607"/>
      <c r="D36" s="607"/>
      <c r="E36" s="607"/>
      <c r="F36" s="607"/>
      <c r="G36" s="607"/>
      <c r="H36" s="607"/>
      <c r="I36" s="607"/>
      <c r="J36" s="607"/>
      <c r="L36" s="609"/>
      <c r="M36" s="609"/>
      <c r="O36" s="607"/>
    </row>
    <row r="37" spans="1:15" ht="13.5" customHeight="1" thickBot="1">
      <c r="A37" s="606" t="s">
        <v>53</v>
      </c>
      <c r="B37" s="605">
        <v>5698</v>
      </c>
      <c r="C37" s="605">
        <v>75.072000000000003</v>
      </c>
      <c r="D37" s="605">
        <v>0</v>
      </c>
      <c r="E37" s="605">
        <v>5773.0730000000003</v>
      </c>
      <c r="F37" s="605"/>
      <c r="G37" s="605"/>
      <c r="H37" s="605">
        <v>0</v>
      </c>
      <c r="I37" s="605">
        <v>-58.408999999999999</v>
      </c>
      <c r="J37" s="605">
        <v>5714.6629999999996</v>
      </c>
      <c r="K37" s="1125"/>
      <c r="L37" s="609"/>
      <c r="M37" s="609"/>
      <c r="O37" s="607"/>
    </row>
    <row r="38" spans="1:15" ht="12.75" customHeight="1">
      <c r="E38" s="626"/>
      <c r="F38" s="626"/>
      <c r="G38" s="626"/>
      <c r="L38" s="609"/>
      <c r="M38" s="609"/>
      <c r="O38" s="607"/>
    </row>
    <row r="39" spans="1:15" ht="12.75" customHeight="1">
      <c r="E39" s="626"/>
      <c r="F39" s="626"/>
      <c r="G39" s="626"/>
      <c r="J39" s="626" t="s">
        <v>1189</v>
      </c>
      <c r="L39" s="609"/>
      <c r="M39" s="609"/>
      <c r="O39" s="607"/>
    </row>
    <row r="40" spans="1:15" ht="12.75" customHeight="1">
      <c r="A40" s="1123" t="s">
        <v>1188</v>
      </c>
      <c r="B40" s="625"/>
      <c r="C40" s="625"/>
      <c r="D40" s="625"/>
      <c r="E40" s="625"/>
      <c r="F40" s="625"/>
      <c r="G40" s="625"/>
      <c r="H40" s="625"/>
      <c r="I40" s="625"/>
      <c r="J40" s="625"/>
    </row>
    <row r="41" spans="1:15" ht="12.75" customHeight="1">
      <c r="A41" s="1448" t="s">
        <v>1194</v>
      </c>
      <c r="B41" s="1450"/>
      <c r="C41" s="1450"/>
      <c r="D41" s="1450"/>
      <c r="E41" s="1450"/>
      <c r="F41" s="1263"/>
      <c r="G41" s="1263"/>
      <c r="H41" s="1450"/>
      <c r="I41" s="1450"/>
      <c r="J41" s="1450"/>
    </row>
    <row r="42" spans="1:15" ht="17.25" customHeight="1">
      <c r="A42" s="1449"/>
      <c r="B42" s="1445" t="s">
        <v>1186</v>
      </c>
      <c r="C42" s="1445" t="s">
        <v>1185</v>
      </c>
      <c r="D42" s="1445" t="s">
        <v>1184</v>
      </c>
      <c r="E42" s="1445" t="s">
        <v>1183</v>
      </c>
      <c r="F42" s="1445" t="s">
        <v>1182</v>
      </c>
      <c r="G42" s="1445" t="s">
        <v>1181</v>
      </c>
      <c r="H42" s="1445" t="s">
        <v>1180</v>
      </c>
      <c r="I42" s="1445" t="s">
        <v>1179</v>
      </c>
      <c r="J42" s="1445" t="s">
        <v>1178</v>
      </c>
    </row>
    <row r="43" spans="1:15" ht="17.25" customHeight="1">
      <c r="A43" s="1449"/>
      <c r="B43" s="1447"/>
      <c r="C43" s="1447"/>
      <c r="D43" s="1447"/>
      <c r="E43" s="1446"/>
      <c r="F43" s="1446"/>
      <c r="G43" s="1446"/>
      <c r="H43" s="1446"/>
      <c r="I43" s="1446"/>
      <c r="J43" s="1447"/>
    </row>
    <row r="44" spans="1:15" ht="12.75" customHeight="1">
      <c r="A44" s="1124"/>
      <c r="B44" s="623"/>
      <c r="C44" s="623"/>
      <c r="D44" s="624"/>
      <c r="E44" s="623"/>
      <c r="F44" s="623"/>
      <c r="G44" s="623"/>
      <c r="H44" s="623"/>
      <c r="I44" s="623"/>
    </row>
    <row r="45" spans="1:15" ht="12.75" customHeight="1">
      <c r="A45" s="615" t="s">
        <v>19</v>
      </c>
      <c r="B45" s="609">
        <v>15264.874</v>
      </c>
      <c r="C45" s="609">
        <v>1342.35</v>
      </c>
      <c r="D45" s="609">
        <v>10653.261</v>
      </c>
      <c r="E45" s="609">
        <v>27260.486000000001</v>
      </c>
      <c r="F45" s="609"/>
      <c r="G45" s="609"/>
      <c r="H45" s="609">
        <v>-116.51300000000001</v>
      </c>
      <c r="I45" s="609">
        <v>1321.03</v>
      </c>
      <c r="J45" s="609">
        <v>28465.003000000001</v>
      </c>
    </row>
    <row r="46" spans="1:15" ht="12.75" customHeight="1">
      <c r="A46" s="622"/>
      <c r="B46" s="607"/>
      <c r="C46" s="607"/>
      <c r="D46" s="607"/>
      <c r="E46" s="607"/>
      <c r="F46" s="607"/>
      <c r="G46" s="607"/>
      <c r="H46" s="607"/>
      <c r="I46" s="607"/>
      <c r="J46" s="607"/>
    </row>
    <row r="47" spans="1:15" ht="12.75" customHeight="1">
      <c r="A47" s="613" t="s">
        <v>1177</v>
      </c>
      <c r="B47" s="607">
        <v>5544.6350000000002</v>
      </c>
      <c r="C47" s="607">
        <v>1341.8130000000001</v>
      </c>
      <c r="D47" s="607">
        <v>10653.261</v>
      </c>
      <c r="E47" s="607">
        <v>17539.708999999999</v>
      </c>
      <c r="F47" s="607"/>
      <c r="G47" s="607"/>
      <c r="H47" s="607">
        <v>253.91</v>
      </c>
      <c r="I47" s="607">
        <v>1139.307</v>
      </c>
      <c r="J47" s="607">
        <v>18932.927</v>
      </c>
    </row>
    <row r="48" spans="1:15" ht="12.75" customHeight="1">
      <c r="A48" s="621" t="s">
        <v>1176</v>
      </c>
      <c r="B48" s="607">
        <v>13922.141</v>
      </c>
      <c r="C48" s="607">
        <v>1341.8130000000001</v>
      </c>
      <c r="D48" s="607">
        <v>0</v>
      </c>
      <c r="E48" s="607">
        <v>15263.955</v>
      </c>
      <c r="F48" s="607"/>
      <c r="G48" s="607"/>
      <c r="H48" s="607">
        <v>253.91</v>
      </c>
      <c r="I48" s="607">
        <v>1139.307</v>
      </c>
      <c r="J48" s="607">
        <v>16657.172999999999</v>
      </c>
    </row>
    <row r="49" spans="1:10" ht="12.75" customHeight="1">
      <c r="A49" s="621" t="s">
        <v>1175</v>
      </c>
      <c r="B49" s="607">
        <v>-8377.5059999999994</v>
      </c>
      <c r="C49" s="607">
        <v>0</v>
      </c>
      <c r="D49" s="607">
        <v>10653.261</v>
      </c>
      <c r="E49" s="607">
        <v>2275.7539999999999</v>
      </c>
      <c r="F49" s="607"/>
      <c r="G49" s="607"/>
      <c r="H49" s="607">
        <v>0</v>
      </c>
      <c r="I49" s="607">
        <v>0</v>
      </c>
      <c r="J49" s="607">
        <v>2275.7539999999999</v>
      </c>
    </row>
    <row r="50" spans="1:10" ht="12.75" customHeight="1">
      <c r="A50" s="613" t="s">
        <v>432</v>
      </c>
      <c r="B50" s="607">
        <v>7681.0370000000003</v>
      </c>
      <c r="C50" s="607">
        <v>0</v>
      </c>
      <c r="D50" s="607">
        <v>0</v>
      </c>
      <c r="E50" s="607">
        <v>7681.0370000000003</v>
      </c>
      <c r="F50" s="607"/>
      <c r="G50" s="607"/>
      <c r="H50" s="607">
        <v>-598.76800000000003</v>
      </c>
      <c r="I50" s="607">
        <v>181.72200000000001</v>
      </c>
      <c r="J50" s="607">
        <v>7263.991</v>
      </c>
    </row>
    <row r="51" spans="1:10" ht="25.5" customHeight="1">
      <c r="A51" s="620" t="s">
        <v>1174</v>
      </c>
      <c r="B51" s="607">
        <v>1699.7470000000001</v>
      </c>
      <c r="C51" s="607">
        <v>0</v>
      </c>
      <c r="D51" s="607">
        <v>0</v>
      </c>
      <c r="E51" s="612">
        <v>1699.7470000000001</v>
      </c>
      <c r="F51" s="607"/>
      <c r="G51" s="607"/>
      <c r="H51" s="607">
        <v>568.33600000000001</v>
      </c>
      <c r="I51" s="607">
        <v>0</v>
      </c>
      <c r="J51" s="607">
        <v>2268.0839999999998</v>
      </c>
    </row>
    <row r="52" spans="1:10" ht="12.75" customHeight="1">
      <c r="A52" s="613" t="s">
        <v>52</v>
      </c>
      <c r="B52" s="607">
        <v>176.81</v>
      </c>
      <c r="C52" s="607">
        <v>-0.65700000000000003</v>
      </c>
      <c r="D52" s="607">
        <v>0</v>
      </c>
      <c r="E52" s="607">
        <v>176.15299999999999</v>
      </c>
      <c r="F52" s="607"/>
      <c r="G52" s="607"/>
      <c r="H52" s="607">
        <v>-176.15299999999999</v>
      </c>
      <c r="I52" s="607">
        <v>0</v>
      </c>
      <c r="J52" s="607">
        <v>0</v>
      </c>
    </row>
    <row r="53" spans="1:10" ht="12.75" customHeight="1">
      <c r="A53" s="613" t="s">
        <v>1173</v>
      </c>
      <c r="B53" s="607">
        <v>153.38800000000001</v>
      </c>
      <c r="C53" s="607">
        <v>0</v>
      </c>
      <c r="D53" s="607">
        <v>0</v>
      </c>
      <c r="E53" s="607">
        <v>153.38800000000001</v>
      </c>
      <c r="F53" s="607"/>
      <c r="G53" s="607"/>
      <c r="H53" s="607">
        <v>-153.38800000000001</v>
      </c>
      <c r="I53" s="607">
        <v>0</v>
      </c>
      <c r="J53" s="607">
        <v>0</v>
      </c>
    </row>
    <row r="54" spans="1:10" ht="12.75" customHeight="1">
      <c r="A54" s="619" t="s">
        <v>1172</v>
      </c>
      <c r="B54" s="607">
        <v>9.2569999999999997</v>
      </c>
      <c r="C54" s="607">
        <v>1.194</v>
      </c>
      <c r="D54" s="607">
        <v>0</v>
      </c>
      <c r="E54" s="607">
        <v>10.451000000000001</v>
      </c>
      <c r="F54" s="607"/>
      <c r="G54" s="607"/>
      <c r="H54" s="607">
        <v>-10.451000000000001</v>
      </c>
      <c r="I54" s="607">
        <v>0</v>
      </c>
      <c r="J54" s="607">
        <v>0</v>
      </c>
    </row>
    <row r="55" spans="1:10" ht="12.75" customHeight="1">
      <c r="A55" s="618"/>
      <c r="B55" s="607"/>
      <c r="C55" s="607"/>
      <c r="D55" s="607"/>
      <c r="E55" s="607"/>
      <c r="F55" s="607"/>
      <c r="G55" s="607"/>
      <c r="H55" s="607"/>
      <c r="I55" s="607"/>
      <c r="J55" s="607"/>
    </row>
    <row r="56" spans="1:10" ht="12.75" customHeight="1">
      <c r="A56" s="614" t="s">
        <v>1171</v>
      </c>
      <c r="B56" s="609">
        <v>-9262.3430000000008</v>
      </c>
      <c r="C56" s="609">
        <v>4629.3890000000001</v>
      </c>
      <c r="D56" s="609">
        <v>0</v>
      </c>
      <c r="E56" s="609">
        <v>-4632.9530000000004</v>
      </c>
      <c r="F56" s="609"/>
      <c r="G56" s="609"/>
      <c r="H56" s="609">
        <v>-218.55199999999999</v>
      </c>
      <c r="I56" s="609">
        <v>-223.43199999999999</v>
      </c>
      <c r="J56" s="609">
        <v>-5074.9390000000003</v>
      </c>
    </row>
    <row r="57" spans="1:10" ht="12.75" customHeight="1">
      <c r="A57" s="613" t="s">
        <v>49</v>
      </c>
      <c r="B57" s="607">
        <v>-10356.576999999999</v>
      </c>
      <c r="C57" s="607">
        <v>4629.3890000000001</v>
      </c>
      <c r="D57" s="607">
        <v>0</v>
      </c>
      <c r="E57" s="612">
        <v>-5727.1869999999999</v>
      </c>
      <c r="F57" s="607"/>
      <c r="G57" s="607"/>
      <c r="H57" s="607">
        <v>-20.053999999999998</v>
      </c>
      <c r="I57" s="607">
        <v>-249.26900000000001</v>
      </c>
      <c r="J57" s="607">
        <v>-5996.5110000000004</v>
      </c>
    </row>
    <row r="58" spans="1:10" ht="12.75" customHeight="1">
      <c r="A58" s="617" t="s">
        <v>1193</v>
      </c>
      <c r="B58" s="607"/>
      <c r="C58" s="607"/>
      <c r="D58" s="607"/>
      <c r="E58" s="612"/>
      <c r="F58" s="607"/>
      <c r="G58" s="607"/>
      <c r="H58" s="607"/>
      <c r="I58" s="607"/>
      <c r="J58" s="607"/>
    </row>
    <row r="59" spans="1:10" ht="12.75" customHeight="1">
      <c r="A59" s="617" t="s">
        <v>1190</v>
      </c>
      <c r="B59" s="607">
        <v>0</v>
      </c>
      <c r="C59" s="607">
        <v>0</v>
      </c>
      <c r="D59" s="607">
        <v>0</v>
      </c>
      <c r="E59" s="612">
        <v>0</v>
      </c>
      <c r="F59" s="607"/>
      <c r="G59" s="607"/>
      <c r="H59" s="607">
        <v>0</v>
      </c>
      <c r="I59" s="607">
        <v>0</v>
      </c>
      <c r="J59" s="607">
        <v>0</v>
      </c>
    </row>
    <row r="60" spans="1:10" ht="12.75" customHeight="1">
      <c r="A60" s="616" t="s">
        <v>1169</v>
      </c>
      <c r="B60" s="607">
        <v>0</v>
      </c>
      <c r="C60" s="607">
        <v>0</v>
      </c>
      <c r="D60" s="607">
        <v>0</v>
      </c>
      <c r="E60" s="612">
        <v>0</v>
      </c>
      <c r="F60" s="607"/>
      <c r="G60" s="607"/>
      <c r="H60" s="607">
        <v>-198.49799999999999</v>
      </c>
      <c r="I60" s="607">
        <v>0</v>
      </c>
      <c r="J60" s="607">
        <v>-198.49799999999999</v>
      </c>
    </row>
    <row r="61" spans="1:10" ht="12.75" customHeight="1">
      <c r="A61" s="613" t="s">
        <v>1168</v>
      </c>
      <c r="B61" s="607">
        <v>1094.2339999999999</v>
      </c>
      <c r="C61" s="607">
        <v>0</v>
      </c>
      <c r="D61" s="607">
        <v>0</v>
      </c>
      <c r="E61" s="612">
        <v>1094.2339999999999</v>
      </c>
      <c r="F61" s="607"/>
      <c r="G61" s="607"/>
      <c r="H61" s="607">
        <v>0</v>
      </c>
      <c r="I61" s="607">
        <v>25.837</v>
      </c>
      <c r="J61" s="607">
        <v>1120.0709999999999</v>
      </c>
    </row>
    <row r="62" spans="1:10" ht="12.75" customHeight="1">
      <c r="A62" s="614" t="s">
        <v>1167</v>
      </c>
      <c r="B62" s="609">
        <v>-437.14299999999997</v>
      </c>
      <c r="C62" s="607">
        <v>0</v>
      </c>
      <c r="D62" s="607">
        <v>0</v>
      </c>
      <c r="E62" s="609">
        <v>-437.14299999999997</v>
      </c>
      <c r="F62" s="609"/>
      <c r="G62" s="609"/>
      <c r="H62" s="607">
        <v>0</v>
      </c>
      <c r="I62" s="607">
        <v>0</v>
      </c>
      <c r="J62" s="609">
        <v>-437.14299999999997</v>
      </c>
    </row>
    <row r="63" spans="1:10" ht="12.75" customHeight="1">
      <c r="A63" s="615"/>
      <c r="B63" s="607"/>
      <c r="C63" s="607"/>
      <c r="D63" s="607"/>
      <c r="E63" s="607"/>
      <c r="F63" s="607"/>
      <c r="G63" s="607"/>
      <c r="H63" s="607"/>
      <c r="I63" s="607"/>
      <c r="J63" s="607"/>
    </row>
    <row r="64" spans="1:10" ht="12.75" customHeight="1">
      <c r="A64" s="614" t="s">
        <v>427</v>
      </c>
      <c r="B64" s="609">
        <v>-12491.050999999999</v>
      </c>
      <c r="C64" s="609">
        <v>543.53099999999995</v>
      </c>
      <c r="D64" s="609">
        <v>-1063.2619999999999</v>
      </c>
      <c r="E64" s="609">
        <v>-13010.781999999999</v>
      </c>
      <c r="F64" s="609"/>
      <c r="G64" s="609"/>
      <c r="H64" s="609">
        <v>263.00099999999998</v>
      </c>
      <c r="I64" s="609">
        <v>-618.03399999999999</v>
      </c>
      <c r="J64" s="609">
        <v>-13365.815000000001</v>
      </c>
    </row>
    <row r="65" spans="1:10" ht="12.75" customHeight="1">
      <c r="A65" s="613" t="s">
        <v>1166</v>
      </c>
      <c r="B65" s="607">
        <v>-11764.333000000001</v>
      </c>
      <c r="C65" s="607">
        <v>556.01099999999997</v>
      </c>
      <c r="D65" s="607">
        <v>0</v>
      </c>
      <c r="E65" s="612">
        <v>-11208.321</v>
      </c>
      <c r="F65" s="607"/>
      <c r="G65" s="607"/>
      <c r="H65" s="607">
        <v>301.82499999999999</v>
      </c>
      <c r="I65" s="607">
        <v>-618.03399999999999</v>
      </c>
      <c r="J65" s="607">
        <v>-11524.53</v>
      </c>
    </row>
    <row r="66" spans="1:10" ht="12.75" customHeight="1">
      <c r="A66" s="613" t="s">
        <v>1165</v>
      </c>
      <c r="B66" s="607">
        <v>-458.98500000000001</v>
      </c>
      <c r="C66" s="607">
        <v>-12.48</v>
      </c>
      <c r="D66" s="607">
        <v>-1063.2619999999999</v>
      </c>
      <c r="E66" s="612">
        <v>-1534.7280000000001</v>
      </c>
      <c r="F66" s="607"/>
      <c r="G66" s="607"/>
      <c r="H66" s="607">
        <v>-38.823999999999998</v>
      </c>
      <c r="I66" s="607">
        <v>0</v>
      </c>
      <c r="J66" s="607">
        <v>-1573.5519999999999</v>
      </c>
    </row>
    <row r="67" spans="1:10" ht="12.75" customHeight="1">
      <c r="A67" s="613" t="s">
        <v>1164</v>
      </c>
      <c r="B67" s="607">
        <v>-267.73200000000003</v>
      </c>
      <c r="C67" s="607">
        <v>0</v>
      </c>
      <c r="D67" s="607">
        <v>0</v>
      </c>
      <c r="E67" s="612">
        <v>-267.73200000000003</v>
      </c>
      <c r="F67" s="607"/>
      <c r="G67" s="607"/>
      <c r="H67" s="607">
        <v>0</v>
      </c>
      <c r="I67" s="607">
        <v>0</v>
      </c>
      <c r="J67" s="607">
        <v>-267.73200000000003</v>
      </c>
    </row>
    <row r="68" spans="1:10" ht="12.75" customHeight="1">
      <c r="A68" s="608"/>
      <c r="B68" s="607"/>
      <c r="C68" s="607"/>
      <c r="D68" s="607"/>
      <c r="E68" s="607"/>
      <c r="F68" s="607"/>
      <c r="G68" s="607"/>
      <c r="H68" s="607"/>
      <c r="I68" s="607"/>
      <c r="J68" s="607"/>
    </row>
    <row r="69" spans="1:10" ht="12.75" customHeight="1">
      <c r="A69" s="608" t="s">
        <v>1163</v>
      </c>
      <c r="B69" s="609">
        <v>-6925.6620000000003</v>
      </c>
      <c r="C69" s="609">
        <v>6515.27</v>
      </c>
      <c r="D69" s="609">
        <v>9589.9979999999996</v>
      </c>
      <c r="E69" s="609">
        <v>9179.607</v>
      </c>
      <c r="F69" s="609"/>
      <c r="G69" s="609"/>
      <c r="H69" s="609">
        <v>-72.063999999999993</v>
      </c>
      <c r="I69" s="609">
        <v>479.56200000000001</v>
      </c>
      <c r="J69" s="609">
        <v>9587.1049999999996</v>
      </c>
    </row>
    <row r="70" spans="1:10" ht="12.75" customHeight="1">
      <c r="A70" s="610" t="s">
        <v>1162</v>
      </c>
      <c r="B70" s="609">
        <v>13009.647000000001</v>
      </c>
      <c r="C70" s="609">
        <v>-6343.0379999999996</v>
      </c>
      <c r="D70" s="609">
        <v>-9589.9979999999996</v>
      </c>
      <c r="E70" s="609">
        <v>-2923.39</v>
      </c>
      <c r="F70" s="609"/>
      <c r="G70" s="609"/>
      <c r="H70" s="609">
        <v>12.146000000000001</v>
      </c>
      <c r="I70" s="609">
        <v>-120.497</v>
      </c>
      <c r="J70" s="609">
        <v>-3031.741</v>
      </c>
    </row>
    <row r="71" spans="1:10" ht="12.75" customHeight="1">
      <c r="A71" s="608" t="s">
        <v>1161</v>
      </c>
      <c r="B71" s="609">
        <v>-59.917999999999999</v>
      </c>
      <c r="C71" s="609">
        <v>0</v>
      </c>
      <c r="D71" s="609">
        <v>0</v>
      </c>
      <c r="E71" s="609">
        <v>-59.917999999999999</v>
      </c>
      <c r="F71" s="609"/>
      <c r="G71" s="609"/>
      <c r="H71" s="609">
        <v>59.917999999999999</v>
      </c>
      <c r="I71" s="609">
        <v>0</v>
      </c>
      <c r="J71" s="609">
        <v>0</v>
      </c>
    </row>
    <row r="72" spans="1:10" ht="12.75" customHeight="1">
      <c r="A72" s="608" t="s">
        <v>1160</v>
      </c>
      <c r="B72" s="609">
        <v>-79.122</v>
      </c>
      <c r="C72" s="609">
        <v>0</v>
      </c>
      <c r="D72" s="609">
        <v>0</v>
      </c>
      <c r="E72" s="609">
        <v>-79.122</v>
      </c>
      <c r="F72" s="609"/>
      <c r="G72" s="609"/>
      <c r="H72" s="609">
        <v>0</v>
      </c>
      <c r="I72" s="609">
        <v>-332.46699999999998</v>
      </c>
      <c r="J72" s="609">
        <v>-411.589</v>
      </c>
    </row>
    <row r="73" spans="1:10" ht="12.75" customHeight="1">
      <c r="A73" s="608"/>
      <c r="B73" s="607"/>
      <c r="C73" s="607"/>
      <c r="D73" s="607"/>
      <c r="E73" s="607"/>
      <c r="F73" s="607"/>
      <c r="G73" s="607"/>
      <c r="H73" s="607"/>
      <c r="I73" s="607"/>
      <c r="J73" s="607"/>
    </row>
    <row r="74" spans="1:10" ht="13.5" customHeight="1" thickBot="1">
      <c r="A74" s="606" t="s">
        <v>53</v>
      </c>
      <c r="B74" s="605">
        <v>5944.9430000000002</v>
      </c>
      <c r="C74" s="605">
        <v>172.232</v>
      </c>
      <c r="D74" s="605">
        <v>0</v>
      </c>
      <c r="E74" s="605">
        <v>6117.1760000000004</v>
      </c>
      <c r="F74" s="605"/>
      <c r="G74" s="605"/>
      <c r="H74" s="605">
        <v>0</v>
      </c>
      <c r="I74" s="605">
        <v>26.597000000000001</v>
      </c>
      <c r="J74" s="605">
        <v>6143.7730000000001</v>
      </c>
    </row>
    <row r="75" spans="1:10" ht="12.75" customHeight="1">
      <c r="B75" s="609"/>
      <c r="E75" s="626"/>
      <c r="F75" s="626"/>
      <c r="G75" s="626"/>
    </row>
    <row r="76" spans="1:10" ht="12.75" customHeight="1">
      <c r="E76" s="626"/>
      <c r="F76" s="626"/>
      <c r="G76" s="626"/>
      <c r="J76" s="626" t="s">
        <v>1189</v>
      </c>
    </row>
    <row r="77" spans="1:10" ht="12.75" customHeight="1">
      <c r="A77" s="1123" t="s">
        <v>1188</v>
      </c>
      <c r="B77" s="625"/>
      <c r="C77" s="625"/>
      <c r="D77" s="625"/>
      <c r="E77" s="625"/>
      <c r="F77" s="625"/>
      <c r="G77" s="625"/>
      <c r="H77" s="625"/>
      <c r="I77" s="625"/>
      <c r="J77" s="625"/>
    </row>
    <row r="78" spans="1:10" ht="12.75" customHeight="1">
      <c r="A78" s="1448" t="s">
        <v>1192</v>
      </c>
      <c r="B78" s="1450"/>
      <c r="C78" s="1450"/>
      <c r="D78" s="1450"/>
      <c r="E78" s="1450"/>
      <c r="F78" s="1263"/>
      <c r="G78" s="1263"/>
      <c r="H78" s="1450"/>
      <c r="I78" s="1450"/>
      <c r="J78" s="1450"/>
    </row>
    <row r="79" spans="1:10" ht="17.25" customHeight="1">
      <c r="A79" s="1449"/>
      <c r="B79" s="1445" t="s">
        <v>1186</v>
      </c>
      <c r="C79" s="1445" t="s">
        <v>1185</v>
      </c>
      <c r="D79" s="1445" t="s">
        <v>1184</v>
      </c>
      <c r="E79" s="1445" t="s">
        <v>1183</v>
      </c>
      <c r="F79" s="1445" t="s">
        <v>1182</v>
      </c>
      <c r="G79" s="1445" t="s">
        <v>1181</v>
      </c>
      <c r="H79" s="1445" t="s">
        <v>1180</v>
      </c>
      <c r="I79" s="1445" t="s">
        <v>1179</v>
      </c>
      <c r="J79" s="1445" t="s">
        <v>1178</v>
      </c>
    </row>
    <row r="80" spans="1:10" ht="17.25" customHeight="1">
      <c r="A80" s="1449"/>
      <c r="B80" s="1447"/>
      <c r="C80" s="1447"/>
      <c r="D80" s="1447"/>
      <c r="E80" s="1446"/>
      <c r="F80" s="1446"/>
      <c r="G80" s="1446"/>
      <c r="H80" s="1446"/>
      <c r="I80" s="1446"/>
      <c r="J80" s="1447"/>
    </row>
    <row r="81" spans="1:20" ht="12.75" customHeight="1">
      <c r="A81" s="1124"/>
      <c r="B81" s="623"/>
      <c r="C81" s="623"/>
      <c r="D81" s="624"/>
      <c r="E81" s="623"/>
      <c r="F81" s="623"/>
      <c r="G81" s="623"/>
      <c r="H81" s="623"/>
      <c r="I81" s="623"/>
    </row>
    <row r="82" spans="1:20" ht="12.75" customHeight="1">
      <c r="A82" s="615" t="s">
        <v>19</v>
      </c>
      <c r="B82" s="609">
        <v>26494.050999999999</v>
      </c>
      <c r="C82" s="609">
        <v>97.620999999999995</v>
      </c>
      <c r="D82" s="609">
        <v>-889.17600000000004</v>
      </c>
      <c r="E82" s="609">
        <v>25702.495999999999</v>
      </c>
      <c r="F82" s="609"/>
      <c r="G82" s="609"/>
      <c r="H82" s="609">
        <v>-174.53200000000001</v>
      </c>
      <c r="I82" s="609">
        <v>1193.1849999999999</v>
      </c>
      <c r="J82" s="609">
        <v>26721.149000000001</v>
      </c>
      <c r="L82" s="604"/>
      <c r="M82" s="604"/>
      <c r="N82" s="604"/>
      <c r="O82" s="604"/>
      <c r="P82" s="604"/>
      <c r="Q82" s="604"/>
      <c r="R82" s="604"/>
      <c r="S82" s="604"/>
      <c r="T82" s="628"/>
    </row>
    <row r="83" spans="1:20" ht="12.75" customHeight="1">
      <c r="A83" s="622"/>
      <c r="B83" s="607"/>
      <c r="C83" s="607"/>
      <c r="D83" s="607"/>
      <c r="E83" s="607"/>
      <c r="F83" s="607"/>
      <c r="G83" s="607"/>
      <c r="H83" s="607"/>
      <c r="I83" s="607"/>
      <c r="J83" s="607"/>
      <c r="L83" s="604"/>
      <c r="M83" s="604"/>
      <c r="N83" s="604"/>
      <c r="O83" s="604"/>
      <c r="P83" s="604"/>
      <c r="Q83" s="604"/>
      <c r="R83" s="604"/>
      <c r="S83" s="604"/>
    </row>
    <row r="84" spans="1:20" ht="12.75" customHeight="1">
      <c r="A84" s="613" t="s">
        <v>1177</v>
      </c>
      <c r="B84" s="607">
        <v>17002.382000000001</v>
      </c>
      <c r="C84" s="607">
        <v>121.536</v>
      </c>
      <c r="D84" s="607">
        <v>-889.17600000000004</v>
      </c>
      <c r="E84" s="607">
        <v>16234.742</v>
      </c>
      <c r="F84" s="607"/>
      <c r="G84" s="607"/>
      <c r="H84" s="607">
        <v>189.34100000000001</v>
      </c>
      <c r="I84" s="607">
        <v>994.30499999999995</v>
      </c>
      <c r="J84" s="607">
        <v>17418.39</v>
      </c>
      <c r="L84" s="604"/>
      <c r="M84" s="604"/>
      <c r="N84" s="604"/>
      <c r="O84" s="604"/>
      <c r="P84" s="604"/>
      <c r="Q84" s="604"/>
      <c r="R84" s="604"/>
      <c r="S84" s="604"/>
    </row>
    <row r="85" spans="1:20" ht="12.75" customHeight="1">
      <c r="A85" s="621" t="s">
        <v>1176</v>
      </c>
      <c r="B85" s="607">
        <v>14551.706</v>
      </c>
      <c r="C85" s="607">
        <v>121.536</v>
      </c>
      <c r="D85" s="607">
        <v>0</v>
      </c>
      <c r="E85" s="607">
        <v>14673.242</v>
      </c>
      <c r="F85" s="607"/>
      <c r="G85" s="607"/>
      <c r="H85" s="607">
        <v>189.34100000000001</v>
      </c>
      <c r="I85" s="607">
        <v>994.30499999999995</v>
      </c>
      <c r="J85" s="607">
        <v>15856.89</v>
      </c>
      <c r="L85" s="604"/>
      <c r="M85" s="604"/>
      <c r="N85" s="604"/>
      <c r="O85" s="604"/>
      <c r="P85" s="604"/>
      <c r="Q85" s="604"/>
      <c r="R85" s="604"/>
      <c r="S85" s="604"/>
    </row>
    <row r="86" spans="1:20" ht="12.75" customHeight="1">
      <c r="A86" s="621" t="s">
        <v>1175</v>
      </c>
      <c r="B86" s="607">
        <v>2450.6759999999999</v>
      </c>
      <c r="C86" s="607">
        <v>0</v>
      </c>
      <c r="D86" s="607">
        <v>-889.17600000000004</v>
      </c>
      <c r="E86" s="607">
        <v>1561.499</v>
      </c>
      <c r="F86" s="607"/>
      <c r="G86" s="607"/>
      <c r="H86" s="607">
        <v>0</v>
      </c>
      <c r="I86" s="607">
        <v>0</v>
      </c>
      <c r="J86" s="607">
        <v>1561.499</v>
      </c>
      <c r="L86" s="604"/>
      <c r="M86" s="604"/>
      <c r="N86" s="604"/>
      <c r="O86" s="604"/>
      <c r="P86" s="604"/>
      <c r="Q86" s="604"/>
      <c r="R86" s="604"/>
      <c r="S86" s="604"/>
    </row>
    <row r="87" spans="1:20" ht="12.75" customHeight="1">
      <c r="A87" s="613" t="s">
        <v>432</v>
      </c>
      <c r="B87" s="607">
        <v>7510.7650000000003</v>
      </c>
      <c r="C87" s="607">
        <v>0</v>
      </c>
      <c r="D87" s="607">
        <v>0</v>
      </c>
      <c r="E87" s="607">
        <v>7510.7650000000003</v>
      </c>
      <c r="F87" s="607"/>
      <c r="G87" s="607"/>
      <c r="H87" s="607">
        <v>-604.46900000000005</v>
      </c>
      <c r="I87" s="607">
        <v>198.87899999999999</v>
      </c>
      <c r="J87" s="607">
        <v>7105.1750000000002</v>
      </c>
      <c r="L87" s="604"/>
      <c r="M87" s="604"/>
      <c r="N87" s="604"/>
      <c r="O87" s="604"/>
      <c r="P87" s="604"/>
      <c r="Q87" s="604"/>
      <c r="R87" s="604"/>
      <c r="S87" s="604"/>
    </row>
    <row r="88" spans="1:20" ht="25.5" customHeight="1">
      <c r="A88" s="620" t="s">
        <v>1174</v>
      </c>
      <c r="B88" s="607">
        <v>1648.444</v>
      </c>
      <c r="C88" s="607">
        <v>0</v>
      </c>
      <c r="D88" s="607">
        <v>0</v>
      </c>
      <c r="E88" s="612">
        <v>1648.444</v>
      </c>
      <c r="F88" s="607"/>
      <c r="G88" s="607"/>
      <c r="H88" s="607">
        <v>549.13800000000003</v>
      </c>
      <c r="I88" s="607">
        <v>0</v>
      </c>
      <c r="J88" s="607">
        <v>2197.5830000000001</v>
      </c>
      <c r="L88" s="604"/>
      <c r="M88" s="604"/>
      <c r="N88" s="604"/>
      <c r="O88" s="604"/>
      <c r="P88" s="604"/>
      <c r="Q88" s="604"/>
      <c r="R88" s="604"/>
      <c r="S88" s="604"/>
    </row>
    <row r="89" spans="1:20" ht="12.75" customHeight="1">
      <c r="A89" s="613" t="s">
        <v>52</v>
      </c>
      <c r="B89" s="607">
        <v>154.74799999999999</v>
      </c>
      <c r="C89" s="607">
        <v>-23.914999999999999</v>
      </c>
      <c r="D89" s="607">
        <v>0</v>
      </c>
      <c r="E89" s="607">
        <v>130.833</v>
      </c>
      <c r="F89" s="607"/>
      <c r="G89" s="607"/>
      <c r="H89" s="607">
        <v>-130.833</v>
      </c>
      <c r="I89" s="607">
        <v>0</v>
      </c>
      <c r="J89" s="607">
        <v>0</v>
      </c>
      <c r="L89" s="604"/>
      <c r="M89" s="604"/>
      <c r="N89" s="604"/>
      <c r="O89" s="604"/>
      <c r="P89" s="604"/>
      <c r="Q89" s="604"/>
      <c r="R89" s="604"/>
      <c r="S89" s="604"/>
    </row>
    <row r="90" spans="1:20" ht="12.75" customHeight="1">
      <c r="A90" s="613" t="s">
        <v>1173</v>
      </c>
      <c r="B90" s="607">
        <v>165.00200000000001</v>
      </c>
      <c r="C90" s="607">
        <v>0</v>
      </c>
      <c r="D90" s="607">
        <v>0</v>
      </c>
      <c r="E90" s="607">
        <v>165.00200000000001</v>
      </c>
      <c r="F90" s="607"/>
      <c r="G90" s="607"/>
      <c r="H90" s="607">
        <v>-165.00200000000001</v>
      </c>
      <c r="I90" s="607">
        <v>0</v>
      </c>
      <c r="J90" s="607">
        <v>0</v>
      </c>
      <c r="L90" s="604"/>
      <c r="M90" s="604"/>
      <c r="N90" s="604"/>
      <c r="O90" s="604"/>
      <c r="P90" s="604"/>
      <c r="Q90" s="604"/>
      <c r="R90" s="604"/>
      <c r="S90" s="604"/>
    </row>
    <row r="91" spans="1:20" ht="12.75" customHeight="1">
      <c r="A91" s="619" t="s">
        <v>1172</v>
      </c>
      <c r="B91" s="607">
        <v>12.707000000000001</v>
      </c>
      <c r="C91" s="607">
        <v>0</v>
      </c>
      <c r="D91" s="607">
        <v>0</v>
      </c>
      <c r="E91" s="607">
        <v>12.707000000000001</v>
      </c>
      <c r="F91" s="607"/>
      <c r="G91" s="607"/>
      <c r="H91" s="607">
        <v>-12.707000000000001</v>
      </c>
      <c r="I91" s="607">
        <v>0</v>
      </c>
      <c r="J91" s="607">
        <v>0</v>
      </c>
      <c r="L91" s="604"/>
      <c r="M91" s="604"/>
      <c r="N91" s="604"/>
      <c r="O91" s="604"/>
      <c r="P91" s="604"/>
      <c r="Q91" s="604"/>
      <c r="R91" s="604"/>
      <c r="S91" s="604"/>
    </row>
    <row r="92" spans="1:20" ht="12.75" customHeight="1">
      <c r="A92" s="618"/>
      <c r="B92" s="607"/>
      <c r="C92" s="607"/>
      <c r="D92" s="607"/>
      <c r="E92" s="607"/>
      <c r="F92" s="607"/>
      <c r="G92" s="607"/>
      <c r="H92" s="607"/>
      <c r="I92" s="607"/>
      <c r="J92" s="607"/>
      <c r="L92" s="604"/>
      <c r="M92" s="604"/>
      <c r="N92" s="604"/>
      <c r="O92" s="604"/>
      <c r="P92" s="604"/>
      <c r="Q92" s="604"/>
      <c r="R92" s="604"/>
      <c r="S92" s="604"/>
    </row>
    <row r="93" spans="1:20" ht="12.75" customHeight="1">
      <c r="A93" s="614" t="s">
        <v>1171</v>
      </c>
      <c r="B93" s="609">
        <v>-4361.2420000000002</v>
      </c>
      <c r="C93" s="609">
        <v>0</v>
      </c>
      <c r="D93" s="609">
        <v>0</v>
      </c>
      <c r="E93" s="609">
        <v>-4361.2420000000002</v>
      </c>
      <c r="F93" s="609"/>
      <c r="G93" s="609"/>
      <c r="H93" s="609">
        <v>-214.78200000000001</v>
      </c>
      <c r="I93" s="609">
        <v>-218.779</v>
      </c>
      <c r="J93" s="609">
        <v>-4794.8040000000001</v>
      </c>
      <c r="L93" s="604"/>
      <c r="M93" s="604"/>
      <c r="N93" s="604"/>
      <c r="O93" s="604"/>
      <c r="P93" s="604"/>
      <c r="Q93" s="604"/>
      <c r="R93" s="604"/>
      <c r="S93" s="604"/>
    </row>
    <row r="94" spans="1:20" ht="12.75" customHeight="1">
      <c r="A94" s="613" t="s">
        <v>49</v>
      </c>
      <c r="B94" s="607">
        <v>-5494.2939999999999</v>
      </c>
      <c r="C94" s="607">
        <v>0</v>
      </c>
      <c r="D94" s="607">
        <v>0</v>
      </c>
      <c r="E94" s="612">
        <v>-5494.2939999999999</v>
      </c>
      <c r="F94" s="607"/>
      <c r="G94" s="607"/>
      <c r="H94" s="607">
        <v>-25.454999999999998</v>
      </c>
      <c r="I94" s="607">
        <v>-248.40799999999999</v>
      </c>
      <c r="J94" s="607">
        <v>-5768.1580000000004</v>
      </c>
      <c r="L94" s="604"/>
      <c r="M94" s="604"/>
      <c r="N94" s="604"/>
      <c r="O94" s="604"/>
      <c r="P94" s="604"/>
      <c r="Q94" s="604"/>
      <c r="R94" s="604"/>
      <c r="S94" s="604"/>
    </row>
    <row r="95" spans="1:20" ht="12.75" customHeight="1">
      <c r="A95" s="617"/>
      <c r="B95" s="607"/>
      <c r="C95" s="607"/>
      <c r="D95" s="607"/>
      <c r="E95" s="612"/>
      <c r="F95" s="607"/>
      <c r="G95" s="607"/>
      <c r="H95" s="607"/>
      <c r="I95" s="607"/>
      <c r="J95" s="607"/>
      <c r="L95" s="604"/>
      <c r="M95" s="604"/>
      <c r="N95" s="604"/>
      <c r="O95" s="604"/>
      <c r="P95" s="604"/>
      <c r="Q95" s="604"/>
      <c r="R95" s="604"/>
      <c r="S95" s="604"/>
    </row>
    <row r="96" spans="1:20" ht="12.75" customHeight="1">
      <c r="A96" s="617" t="s">
        <v>1170</v>
      </c>
      <c r="B96" s="607">
        <v>0</v>
      </c>
      <c r="C96" s="607">
        <v>0</v>
      </c>
      <c r="D96" s="607">
        <v>0</v>
      </c>
      <c r="E96" s="612">
        <v>0</v>
      </c>
      <c r="F96" s="607"/>
      <c r="G96" s="607"/>
      <c r="H96" s="607">
        <v>0</v>
      </c>
      <c r="I96" s="607">
        <v>0</v>
      </c>
      <c r="J96" s="607">
        <v>0</v>
      </c>
      <c r="L96" s="604"/>
      <c r="M96" s="604"/>
      <c r="N96" s="604"/>
      <c r="O96" s="604"/>
      <c r="P96" s="604"/>
      <c r="Q96" s="604"/>
      <c r="R96" s="604"/>
      <c r="S96" s="604"/>
    </row>
    <row r="97" spans="1:19" ht="12.75" customHeight="1">
      <c r="A97" s="616" t="s">
        <v>1169</v>
      </c>
      <c r="B97" s="607">
        <v>0</v>
      </c>
      <c r="C97" s="607">
        <v>0</v>
      </c>
      <c r="D97" s="607">
        <v>0</v>
      </c>
      <c r="E97" s="612">
        <v>0</v>
      </c>
      <c r="F97" s="607"/>
      <c r="G97" s="607"/>
      <c r="H97" s="607">
        <v>-189.32599999999999</v>
      </c>
      <c r="I97" s="607">
        <v>0</v>
      </c>
      <c r="J97" s="607">
        <v>-189.32599999999999</v>
      </c>
      <c r="L97" s="604"/>
      <c r="M97" s="604"/>
      <c r="N97" s="604"/>
      <c r="O97" s="604"/>
      <c r="P97" s="604"/>
      <c r="Q97" s="604"/>
      <c r="R97" s="604"/>
      <c r="S97" s="604"/>
    </row>
    <row r="98" spans="1:19" ht="12.75" customHeight="1">
      <c r="A98" s="613" t="s">
        <v>1168</v>
      </c>
      <c r="B98" s="607">
        <v>1133.0519999999999</v>
      </c>
      <c r="C98" s="607">
        <v>0</v>
      </c>
      <c r="D98" s="607">
        <v>0</v>
      </c>
      <c r="E98" s="612">
        <v>1133.0519999999999</v>
      </c>
      <c r="F98" s="607"/>
      <c r="G98" s="607"/>
      <c r="H98" s="607">
        <v>0</v>
      </c>
      <c r="I98" s="607">
        <v>29.628</v>
      </c>
      <c r="J98" s="607">
        <v>1162.681</v>
      </c>
      <c r="L98" s="604"/>
      <c r="M98" s="604"/>
      <c r="N98" s="604"/>
      <c r="O98" s="604"/>
      <c r="P98" s="604"/>
      <c r="Q98" s="604"/>
      <c r="R98" s="604"/>
      <c r="S98" s="604"/>
    </row>
    <row r="99" spans="1:19" ht="12.75" customHeight="1">
      <c r="A99" s="614" t="s">
        <v>1167</v>
      </c>
      <c r="B99" s="609">
        <v>-385.05399999999997</v>
      </c>
      <c r="C99" s="607">
        <v>0</v>
      </c>
      <c r="D99" s="607">
        <v>0</v>
      </c>
      <c r="E99" s="609">
        <v>-385.05399999999997</v>
      </c>
      <c r="F99" s="609"/>
      <c r="G99" s="609"/>
      <c r="H99" s="607">
        <v>0</v>
      </c>
      <c r="I99" s="607">
        <v>0</v>
      </c>
      <c r="J99" s="609">
        <v>-385.05399999999997</v>
      </c>
      <c r="L99" s="604"/>
      <c r="M99" s="604"/>
      <c r="N99" s="604"/>
      <c r="O99" s="604"/>
      <c r="P99" s="604"/>
      <c r="Q99" s="604"/>
      <c r="R99" s="604"/>
      <c r="S99" s="604"/>
    </row>
    <row r="100" spans="1:19" ht="12.75" customHeight="1">
      <c r="A100" s="615"/>
      <c r="B100" s="607"/>
      <c r="C100" s="607"/>
      <c r="D100" s="607"/>
      <c r="E100" s="607"/>
      <c r="F100" s="607"/>
      <c r="G100" s="607"/>
      <c r="H100" s="607"/>
      <c r="I100" s="607"/>
      <c r="J100" s="607"/>
      <c r="L100" s="604"/>
      <c r="M100" s="604"/>
      <c r="N100" s="604"/>
      <c r="O100" s="604"/>
      <c r="P100" s="604"/>
      <c r="Q100" s="604"/>
      <c r="R100" s="604"/>
      <c r="S100" s="604"/>
    </row>
    <row r="101" spans="1:19" ht="12.75" customHeight="1">
      <c r="A101" s="614" t="s">
        <v>427</v>
      </c>
      <c r="B101" s="609">
        <v>-12291.853999999999</v>
      </c>
      <c r="C101" s="609">
        <v>122.381</v>
      </c>
      <c r="D101" s="609">
        <v>170.477</v>
      </c>
      <c r="E101" s="609">
        <v>-11998.995000000001</v>
      </c>
      <c r="F101" s="609"/>
      <c r="G101" s="609"/>
      <c r="H101" s="609">
        <v>306.72800000000001</v>
      </c>
      <c r="I101" s="609">
        <v>-587.01199999999994</v>
      </c>
      <c r="J101" s="609">
        <v>-12279.279</v>
      </c>
      <c r="L101" s="604"/>
      <c r="M101" s="604"/>
      <c r="N101" s="604"/>
      <c r="O101" s="604"/>
      <c r="P101" s="604"/>
      <c r="Q101" s="604"/>
      <c r="R101" s="604"/>
      <c r="S101" s="604"/>
    </row>
    <row r="102" spans="1:19" ht="12.75" customHeight="1">
      <c r="A102" s="613" t="s">
        <v>1166</v>
      </c>
      <c r="B102" s="607">
        <v>-10478.736999999999</v>
      </c>
      <c r="C102" s="607">
        <v>122.381</v>
      </c>
      <c r="D102" s="607">
        <v>0</v>
      </c>
      <c r="E102" s="612">
        <v>-10356.355</v>
      </c>
      <c r="F102" s="607"/>
      <c r="G102" s="607"/>
      <c r="H102" s="607">
        <v>377.11099999999999</v>
      </c>
      <c r="I102" s="607">
        <v>-587.01199999999994</v>
      </c>
      <c r="J102" s="607">
        <v>-10566.257</v>
      </c>
      <c r="L102" s="604"/>
      <c r="M102" s="604"/>
      <c r="N102" s="604"/>
      <c r="O102" s="604"/>
      <c r="P102" s="604"/>
      <c r="Q102" s="604"/>
      <c r="R102" s="604"/>
      <c r="S102" s="604"/>
    </row>
    <row r="103" spans="1:19" ht="12.75" customHeight="1">
      <c r="A103" s="613" t="s">
        <v>1165</v>
      </c>
      <c r="B103" s="607">
        <v>-1545.019</v>
      </c>
      <c r="C103" s="607">
        <v>0</v>
      </c>
      <c r="D103" s="607">
        <v>170.477</v>
      </c>
      <c r="E103" s="612">
        <v>-1374.5419999999999</v>
      </c>
      <c r="F103" s="607"/>
      <c r="G103" s="607"/>
      <c r="H103" s="607">
        <v>-70.382000000000005</v>
      </c>
      <c r="I103" s="607">
        <v>0</v>
      </c>
      <c r="J103" s="607">
        <v>-1444.925</v>
      </c>
      <c r="L103" s="604"/>
      <c r="M103" s="604"/>
      <c r="N103" s="604"/>
      <c r="O103" s="604"/>
      <c r="P103" s="604"/>
      <c r="Q103" s="604"/>
      <c r="R103" s="604"/>
      <c r="S103" s="604"/>
    </row>
    <row r="104" spans="1:19" ht="12.75" customHeight="1">
      <c r="A104" s="613" t="s">
        <v>1164</v>
      </c>
      <c r="B104" s="607">
        <v>-268.09699999999998</v>
      </c>
      <c r="C104" s="607">
        <v>0</v>
      </c>
      <c r="D104" s="607">
        <v>0</v>
      </c>
      <c r="E104" s="612">
        <v>-268.09699999999998</v>
      </c>
      <c r="F104" s="607"/>
      <c r="G104" s="607"/>
      <c r="H104" s="607">
        <v>0</v>
      </c>
      <c r="I104" s="607">
        <v>0</v>
      </c>
      <c r="J104" s="607">
        <v>-268.09699999999998</v>
      </c>
      <c r="L104" s="604"/>
      <c r="M104" s="604"/>
      <c r="N104" s="604"/>
      <c r="O104" s="604"/>
      <c r="P104" s="604"/>
      <c r="Q104" s="604"/>
      <c r="R104" s="604"/>
      <c r="S104" s="604"/>
    </row>
    <row r="105" spans="1:19" ht="12.75" customHeight="1">
      <c r="A105" s="611"/>
      <c r="B105" s="607"/>
      <c r="C105" s="607"/>
      <c r="D105" s="607"/>
      <c r="E105" s="607"/>
      <c r="F105" s="607"/>
      <c r="G105" s="607"/>
      <c r="H105" s="607"/>
      <c r="I105" s="607"/>
      <c r="J105" s="607"/>
      <c r="L105" s="604"/>
      <c r="M105" s="604"/>
      <c r="N105" s="604"/>
      <c r="O105" s="604"/>
      <c r="P105" s="604"/>
      <c r="Q105" s="604"/>
      <c r="R105" s="604"/>
      <c r="S105" s="604"/>
    </row>
    <row r="106" spans="1:19">
      <c r="A106" s="608" t="s">
        <v>1163</v>
      </c>
      <c r="B106" s="609">
        <v>9455.9</v>
      </c>
      <c r="C106" s="609">
        <v>220.00299999999999</v>
      </c>
      <c r="D106" s="609">
        <v>-718.69899999999996</v>
      </c>
      <c r="E106" s="609">
        <v>8957.2039999999997</v>
      </c>
      <c r="F106" s="609"/>
      <c r="G106" s="609"/>
      <c r="H106" s="609">
        <v>-82.585999999999999</v>
      </c>
      <c r="I106" s="609">
        <v>387.392</v>
      </c>
      <c r="J106" s="609">
        <v>9262.01</v>
      </c>
      <c r="L106" s="604"/>
      <c r="M106" s="604"/>
      <c r="N106" s="604"/>
      <c r="O106" s="604"/>
      <c r="P106" s="604"/>
      <c r="Q106" s="604"/>
      <c r="R106" s="604"/>
      <c r="S106" s="604"/>
    </row>
    <row r="107" spans="1:19">
      <c r="A107" s="610" t="s">
        <v>1162</v>
      </c>
      <c r="B107" s="609">
        <v>-3320.9140000000002</v>
      </c>
      <c r="C107" s="609">
        <v>-69.632000000000005</v>
      </c>
      <c r="D107" s="609">
        <v>718.69899999999996</v>
      </c>
      <c r="E107" s="609">
        <v>-2671.848</v>
      </c>
      <c r="F107" s="609"/>
      <c r="G107" s="609"/>
      <c r="H107" s="609">
        <v>10.987</v>
      </c>
      <c r="I107" s="609">
        <v>-71.924999999999997</v>
      </c>
      <c r="J107" s="609">
        <v>-2732.7860000000001</v>
      </c>
      <c r="L107" s="604"/>
      <c r="M107" s="604"/>
      <c r="N107" s="604"/>
      <c r="O107" s="604"/>
      <c r="P107" s="604"/>
      <c r="Q107" s="604"/>
      <c r="R107" s="604"/>
      <c r="S107" s="604"/>
    </row>
    <row r="108" spans="1:19">
      <c r="A108" s="608" t="s">
        <v>1161</v>
      </c>
      <c r="B108" s="609">
        <v>-71.597999999999999</v>
      </c>
      <c r="C108" s="609">
        <v>0</v>
      </c>
      <c r="D108" s="609">
        <v>0</v>
      </c>
      <c r="E108" s="609">
        <v>-71.597999999999999</v>
      </c>
      <c r="F108" s="609"/>
      <c r="G108" s="609"/>
      <c r="H108" s="609">
        <v>71.597999999999999</v>
      </c>
      <c r="I108" s="609">
        <v>0</v>
      </c>
      <c r="J108" s="609">
        <v>0</v>
      </c>
      <c r="L108" s="604"/>
      <c r="M108" s="604"/>
      <c r="N108" s="604"/>
      <c r="O108" s="604"/>
      <c r="P108" s="604"/>
      <c r="Q108" s="604"/>
      <c r="R108" s="604"/>
      <c r="S108" s="604"/>
    </row>
    <row r="109" spans="1:19">
      <c r="A109" s="608" t="s">
        <v>1160</v>
      </c>
      <c r="B109" s="609">
        <v>-79.45</v>
      </c>
      <c r="C109" s="609">
        <v>0</v>
      </c>
      <c r="D109" s="609">
        <v>0</v>
      </c>
      <c r="E109" s="609">
        <v>-79.45</v>
      </c>
      <c r="F109" s="609"/>
      <c r="G109" s="609"/>
      <c r="H109" s="609">
        <v>0</v>
      </c>
      <c r="I109" s="609">
        <v>-316.18400000000003</v>
      </c>
      <c r="J109" s="609">
        <v>-395.63400000000001</v>
      </c>
      <c r="L109" s="604"/>
      <c r="M109" s="604"/>
      <c r="N109" s="604"/>
      <c r="O109" s="604"/>
      <c r="P109" s="604"/>
      <c r="Q109" s="604"/>
      <c r="R109" s="604"/>
      <c r="S109" s="604"/>
    </row>
    <row r="110" spans="1:19">
      <c r="A110" s="608"/>
      <c r="B110" s="607"/>
      <c r="C110" s="607"/>
      <c r="D110" s="607"/>
      <c r="E110" s="607"/>
      <c r="F110" s="607"/>
      <c r="G110" s="607"/>
      <c r="H110" s="607"/>
      <c r="I110" s="607"/>
      <c r="J110" s="607"/>
      <c r="L110" s="604"/>
      <c r="M110" s="604"/>
      <c r="N110" s="604"/>
      <c r="O110" s="604"/>
      <c r="P110" s="604"/>
      <c r="Q110" s="604"/>
      <c r="R110" s="604"/>
      <c r="S110" s="604"/>
    </row>
    <row r="111" spans="1:19" ht="13.5" thickBot="1">
      <c r="A111" s="606" t="s">
        <v>53</v>
      </c>
      <c r="B111" s="605">
        <v>5983.9350000000004</v>
      </c>
      <c r="C111" s="605">
        <v>150.37</v>
      </c>
      <c r="D111" s="605">
        <v>0</v>
      </c>
      <c r="E111" s="605">
        <v>6134.3059999999996</v>
      </c>
      <c r="F111" s="605"/>
      <c r="G111" s="605"/>
      <c r="H111" s="605">
        <v>0</v>
      </c>
      <c r="I111" s="605">
        <v>-0.71699999999999997</v>
      </c>
      <c r="J111" s="605">
        <v>6133.5889999999999</v>
      </c>
      <c r="K111" s="1127"/>
      <c r="L111" s="604"/>
      <c r="M111" s="604"/>
      <c r="N111" s="604"/>
      <c r="O111" s="604"/>
      <c r="P111" s="604"/>
      <c r="Q111" s="604"/>
      <c r="R111" s="604"/>
      <c r="S111" s="604"/>
    </row>
    <row r="112" spans="1:19">
      <c r="A112" s="627"/>
      <c r="B112" s="609"/>
      <c r="E112" s="626"/>
      <c r="F112" s="626"/>
      <c r="G112" s="626"/>
    </row>
    <row r="113" spans="1:19" ht="16.5" customHeight="1">
      <c r="E113" s="626"/>
      <c r="F113" s="626"/>
      <c r="G113" s="626"/>
      <c r="J113" s="626" t="s">
        <v>1189</v>
      </c>
    </row>
    <row r="114" spans="1:19">
      <c r="A114" s="1123" t="s">
        <v>1188</v>
      </c>
      <c r="B114" s="625"/>
      <c r="C114" s="625"/>
      <c r="D114" s="625"/>
      <c r="E114" s="625"/>
      <c r="F114" s="625"/>
      <c r="G114" s="625"/>
      <c r="H114" s="625"/>
      <c r="I114" s="625"/>
      <c r="J114" s="625"/>
    </row>
    <row r="115" spans="1:19" ht="12.75" customHeight="1">
      <c r="A115" s="1448" t="s">
        <v>1191</v>
      </c>
      <c r="B115" s="1450"/>
      <c r="C115" s="1450"/>
      <c r="D115" s="1450"/>
      <c r="E115" s="1450"/>
      <c r="F115" s="1263"/>
      <c r="G115" s="1263"/>
      <c r="H115" s="1450"/>
      <c r="I115" s="1450"/>
      <c r="J115" s="1450"/>
    </row>
    <row r="116" spans="1:19" ht="17.25" customHeight="1">
      <c r="A116" s="1449"/>
      <c r="B116" s="1445" t="s">
        <v>1186</v>
      </c>
      <c r="C116" s="1445" t="s">
        <v>1185</v>
      </c>
      <c r="D116" s="1445" t="s">
        <v>1184</v>
      </c>
      <c r="E116" s="1445" t="s">
        <v>1183</v>
      </c>
      <c r="F116" s="1445" t="s">
        <v>1182</v>
      </c>
      <c r="G116" s="1445" t="s">
        <v>1181</v>
      </c>
      <c r="H116" s="1445" t="s">
        <v>1180</v>
      </c>
      <c r="I116" s="1445" t="s">
        <v>1179</v>
      </c>
      <c r="J116" s="1445" t="s">
        <v>1178</v>
      </c>
    </row>
    <row r="117" spans="1:19" ht="17.25" customHeight="1">
      <c r="A117" s="1449"/>
      <c r="B117" s="1447"/>
      <c r="C117" s="1447"/>
      <c r="D117" s="1447"/>
      <c r="E117" s="1446"/>
      <c r="F117" s="1446"/>
      <c r="G117" s="1446"/>
      <c r="H117" s="1446"/>
      <c r="I117" s="1446"/>
      <c r="J117" s="1447"/>
    </row>
    <row r="118" spans="1:19">
      <c r="A118" s="1124"/>
      <c r="B118" s="623"/>
      <c r="C118" s="623"/>
      <c r="D118" s="624"/>
      <c r="E118" s="623"/>
      <c r="F118" s="623"/>
      <c r="G118" s="623"/>
      <c r="H118" s="623"/>
      <c r="I118" s="623"/>
    </row>
    <row r="119" spans="1:19">
      <c r="A119" s="615" t="s">
        <v>19</v>
      </c>
      <c r="B119" s="609">
        <v>19659.956999999999</v>
      </c>
      <c r="C119" s="609">
        <v>-44.881</v>
      </c>
      <c r="D119" s="609">
        <v>5782.62</v>
      </c>
      <c r="E119" s="609">
        <v>25397.696</v>
      </c>
      <c r="F119" s="609"/>
      <c r="G119" s="609"/>
      <c r="H119" s="609">
        <v>-283.928</v>
      </c>
      <c r="I119" s="609">
        <v>1013.475</v>
      </c>
      <c r="J119" s="609">
        <v>26127.241999999998</v>
      </c>
      <c r="L119" s="604"/>
      <c r="M119" s="604"/>
      <c r="N119" s="604"/>
      <c r="O119" s="604"/>
      <c r="P119" s="604"/>
      <c r="Q119" s="604"/>
      <c r="R119" s="604"/>
      <c r="S119" s="604"/>
    </row>
    <row r="120" spans="1:19">
      <c r="A120" s="622"/>
      <c r="B120" s="607"/>
      <c r="C120" s="607"/>
      <c r="D120" s="607"/>
      <c r="E120" s="607"/>
      <c r="F120" s="607"/>
      <c r="G120" s="607"/>
      <c r="H120" s="607"/>
      <c r="I120" s="607"/>
      <c r="J120" s="607"/>
      <c r="L120" s="604"/>
      <c r="M120" s="604"/>
      <c r="N120" s="604"/>
      <c r="O120" s="604"/>
      <c r="P120" s="604"/>
      <c r="Q120" s="604"/>
      <c r="R120" s="604"/>
      <c r="S120" s="604"/>
    </row>
    <row r="121" spans="1:19">
      <c r="A121" s="613" t="s">
        <v>1177</v>
      </c>
      <c r="B121" s="607">
        <v>10142.948</v>
      </c>
      <c r="C121" s="607">
        <v>52.677</v>
      </c>
      <c r="D121" s="607">
        <v>5782.62</v>
      </c>
      <c r="E121" s="607">
        <v>15978.245000000001</v>
      </c>
      <c r="F121" s="607"/>
      <c r="G121" s="607"/>
      <c r="H121" s="607">
        <v>152.483</v>
      </c>
      <c r="I121" s="607">
        <v>844.57100000000003</v>
      </c>
      <c r="J121" s="607">
        <v>16975.3</v>
      </c>
      <c r="L121" s="604"/>
      <c r="M121" s="604"/>
      <c r="N121" s="604"/>
      <c r="O121" s="604"/>
      <c r="P121" s="604"/>
      <c r="Q121" s="604"/>
      <c r="R121" s="604"/>
      <c r="S121" s="604"/>
    </row>
    <row r="122" spans="1:19">
      <c r="A122" s="621" t="s">
        <v>1176</v>
      </c>
      <c r="B122" s="607">
        <v>14054.742</v>
      </c>
      <c r="C122" s="607">
        <v>52.677</v>
      </c>
      <c r="D122" s="607">
        <v>0</v>
      </c>
      <c r="E122" s="607">
        <v>14107.419</v>
      </c>
      <c r="F122" s="607"/>
      <c r="G122" s="607"/>
      <c r="H122" s="607">
        <v>152.483</v>
      </c>
      <c r="I122" s="607">
        <v>844.57100000000003</v>
      </c>
      <c r="J122" s="607">
        <v>15104.474</v>
      </c>
      <c r="L122" s="604"/>
      <c r="M122" s="604"/>
      <c r="N122" s="604"/>
      <c r="O122" s="604"/>
      <c r="P122" s="604"/>
      <c r="Q122" s="604"/>
      <c r="R122" s="604"/>
      <c r="S122" s="604"/>
    </row>
    <row r="123" spans="1:19">
      <c r="A123" s="621" t="s">
        <v>1175</v>
      </c>
      <c r="B123" s="607">
        <v>-3911.7939999999999</v>
      </c>
      <c r="C123" s="607">
        <v>0</v>
      </c>
      <c r="D123" s="607">
        <v>5782.62</v>
      </c>
      <c r="E123" s="607">
        <v>1870.826</v>
      </c>
      <c r="F123" s="607"/>
      <c r="G123" s="607"/>
      <c r="H123" s="607">
        <v>0</v>
      </c>
      <c r="I123" s="607">
        <v>0</v>
      </c>
      <c r="J123" s="607">
        <v>1870.826</v>
      </c>
      <c r="L123" s="604"/>
      <c r="M123" s="604"/>
      <c r="N123" s="604"/>
      <c r="O123" s="604"/>
      <c r="P123" s="604"/>
      <c r="Q123" s="604"/>
      <c r="R123" s="604"/>
      <c r="S123" s="604"/>
    </row>
    <row r="124" spans="1:19">
      <c r="A124" s="613" t="s">
        <v>432</v>
      </c>
      <c r="B124" s="607">
        <v>7421.6120000000001</v>
      </c>
      <c r="C124" s="607">
        <v>0</v>
      </c>
      <c r="D124" s="607">
        <v>0</v>
      </c>
      <c r="E124" s="607">
        <v>7421.6120000000001</v>
      </c>
      <c r="F124" s="607"/>
      <c r="G124" s="607"/>
      <c r="H124" s="607">
        <v>-555.09799999999996</v>
      </c>
      <c r="I124" s="607">
        <v>168.904</v>
      </c>
      <c r="J124" s="607">
        <v>7035.4170000000004</v>
      </c>
      <c r="L124" s="604"/>
      <c r="M124" s="604"/>
      <c r="N124" s="604"/>
      <c r="O124" s="604"/>
      <c r="P124" s="604"/>
      <c r="Q124" s="604"/>
      <c r="R124" s="604"/>
      <c r="S124" s="604"/>
    </row>
    <row r="125" spans="1:19" ht="25.5">
      <c r="A125" s="620" t="s">
        <v>1174</v>
      </c>
      <c r="B125" s="607">
        <v>1626.9190000000001</v>
      </c>
      <c r="C125" s="607">
        <v>0</v>
      </c>
      <c r="D125" s="607">
        <v>0</v>
      </c>
      <c r="E125" s="612">
        <v>1626.9190000000001</v>
      </c>
      <c r="F125" s="607"/>
      <c r="G125" s="607"/>
      <c r="H125" s="607">
        <v>489.62900000000002</v>
      </c>
      <c r="I125" s="607">
        <v>0</v>
      </c>
      <c r="J125" s="607">
        <v>2116.549</v>
      </c>
      <c r="L125" s="604"/>
      <c r="M125" s="604"/>
      <c r="N125" s="604"/>
      <c r="O125" s="604"/>
      <c r="P125" s="604"/>
      <c r="Q125" s="604"/>
      <c r="R125" s="604"/>
      <c r="S125" s="604"/>
    </row>
    <row r="126" spans="1:19">
      <c r="A126" s="613" t="s">
        <v>52</v>
      </c>
      <c r="B126" s="607">
        <v>325.64</v>
      </c>
      <c r="C126" s="607">
        <v>-97.558000000000007</v>
      </c>
      <c r="D126" s="607">
        <v>0</v>
      </c>
      <c r="E126" s="607">
        <v>228.08099999999999</v>
      </c>
      <c r="F126" s="607"/>
      <c r="G126" s="607"/>
      <c r="H126" s="607">
        <v>-228.10599999999999</v>
      </c>
      <c r="I126" s="607">
        <v>0</v>
      </c>
      <c r="J126" s="607">
        <v>-2.4E-2</v>
      </c>
      <c r="L126" s="604"/>
      <c r="M126" s="604"/>
      <c r="N126" s="604"/>
      <c r="O126" s="604"/>
      <c r="P126" s="604"/>
      <c r="Q126" s="604"/>
      <c r="R126" s="604"/>
      <c r="S126" s="604"/>
    </row>
    <row r="127" spans="1:19">
      <c r="A127" s="613" t="s">
        <v>1173</v>
      </c>
      <c r="B127" s="607">
        <v>133.666</v>
      </c>
      <c r="C127" s="607">
        <v>0</v>
      </c>
      <c r="D127" s="607">
        <v>0</v>
      </c>
      <c r="E127" s="607">
        <v>133.666</v>
      </c>
      <c r="F127" s="607"/>
      <c r="G127" s="607"/>
      <c r="H127" s="607">
        <v>-133.66499999999999</v>
      </c>
      <c r="I127" s="607">
        <v>0</v>
      </c>
      <c r="J127" s="607">
        <v>0</v>
      </c>
      <c r="L127" s="604"/>
      <c r="M127" s="604"/>
      <c r="N127" s="604"/>
      <c r="O127" s="604"/>
      <c r="P127" s="604"/>
      <c r="Q127" s="604"/>
      <c r="R127" s="604"/>
      <c r="S127" s="604"/>
    </row>
    <row r="128" spans="1:19">
      <c r="A128" s="619" t="s">
        <v>1172</v>
      </c>
      <c r="B128" s="607">
        <v>9.1720000000000006</v>
      </c>
      <c r="C128" s="607">
        <v>0</v>
      </c>
      <c r="D128" s="607">
        <v>0</v>
      </c>
      <c r="E128" s="607">
        <v>9.1720000000000006</v>
      </c>
      <c r="F128" s="607"/>
      <c r="G128" s="607"/>
      <c r="H128" s="607">
        <v>-9.1709999999999994</v>
      </c>
      <c r="I128" s="607">
        <v>0</v>
      </c>
      <c r="J128" s="607">
        <v>0</v>
      </c>
      <c r="L128" s="604"/>
      <c r="M128" s="604"/>
      <c r="N128" s="604"/>
      <c r="O128" s="604"/>
      <c r="P128" s="604"/>
      <c r="Q128" s="604"/>
      <c r="R128" s="604"/>
      <c r="S128" s="604"/>
    </row>
    <row r="129" spans="1:19">
      <c r="A129" s="618"/>
      <c r="B129" s="607"/>
      <c r="C129" s="607"/>
      <c r="D129" s="607"/>
      <c r="E129" s="607"/>
      <c r="F129" s="607"/>
      <c r="G129" s="607"/>
      <c r="H129" s="607"/>
      <c r="I129" s="607"/>
      <c r="J129" s="607"/>
      <c r="L129" s="604"/>
      <c r="M129" s="604"/>
      <c r="N129" s="604"/>
      <c r="O129" s="604"/>
      <c r="P129" s="604"/>
      <c r="Q129" s="604"/>
      <c r="R129" s="604"/>
      <c r="S129" s="604"/>
    </row>
    <row r="130" spans="1:19">
      <c r="A130" s="614" t="s">
        <v>1171</v>
      </c>
      <c r="B130" s="609">
        <v>-4419.393</v>
      </c>
      <c r="C130" s="609">
        <v>0</v>
      </c>
      <c r="D130" s="609">
        <v>0</v>
      </c>
      <c r="E130" s="609">
        <v>-4419.393</v>
      </c>
      <c r="F130" s="609"/>
      <c r="G130" s="609"/>
      <c r="H130" s="609">
        <v>-203.12700000000001</v>
      </c>
      <c r="I130" s="609">
        <v>-177.27099999999999</v>
      </c>
      <c r="J130" s="609">
        <v>-4799.7910000000002</v>
      </c>
      <c r="L130" s="604"/>
      <c r="M130" s="604"/>
      <c r="N130" s="604"/>
      <c r="O130" s="604"/>
      <c r="P130" s="604"/>
      <c r="Q130" s="604"/>
      <c r="R130" s="604"/>
      <c r="S130" s="604"/>
    </row>
    <row r="131" spans="1:19">
      <c r="A131" s="613" t="s">
        <v>49</v>
      </c>
      <c r="B131" s="607">
        <v>-5479.68</v>
      </c>
      <c r="C131" s="607">
        <v>0</v>
      </c>
      <c r="D131" s="607">
        <v>0</v>
      </c>
      <c r="E131" s="612">
        <v>-5479.68</v>
      </c>
      <c r="F131" s="607"/>
      <c r="G131" s="607"/>
      <c r="H131" s="607">
        <v>-35.441000000000003</v>
      </c>
      <c r="I131" s="607">
        <v>-198.53100000000001</v>
      </c>
      <c r="J131" s="607">
        <v>-5713.6530000000002</v>
      </c>
      <c r="L131" s="604"/>
      <c r="M131" s="604"/>
      <c r="N131" s="604"/>
      <c r="O131" s="604"/>
      <c r="P131" s="604"/>
      <c r="Q131" s="604"/>
      <c r="R131" s="604"/>
      <c r="S131" s="604"/>
    </row>
    <row r="132" spans="1:19">
      <c r="A132" s="617"/>
      <c r="B132" s="607"/>
      <c r="C132" s="607"/>
      <c r="D132" s="607"/>
      <c r="E132" s="612"/>
      <c r="F132" s="607"/>
      <c r="G132" s="607"/>
      <c r="H132" s="607"/>
      <c r="I132" s="607"/>
      <c r="J132" s="607"/>
      <c r="L132" s="604"/>
      <c r="M132" s="604"/>
      <c r="N132" s="604"/>
      <c r="O132" s="604"/>
      <c r="P132" s="604"/>
      <c r="Q132" s="604"/>
      <c r="R132" s="604"/>
      <c r="S132" s="604"/>
    </row>
    <row r="133" spans="1:19">
      <c r="A133" s="617" t="s">
        <v>1190</v>
      </c>
      <c r="B133" s="607">
        <v>0</v>
      </c>
      <c r="C133" s="607">
        <v>0</v>
      </c>
      <c r="D133" s="607">
        <v>0</v>
      </c>
      <c r="E133" s="612">
        <v>0</v>
      </c>
      <c r="F133" s="607"/>
      <c r="G133" s="607"/>
      <c r="H133" s="607">
        <v>0</v>
      </c>
      <c r="I133" s="607">
        <v>0</v>
      </c>
      <c r="J133" s="607">
        <v>0</v>
      </c>
      <c r="L133" s="604"/>
      <c r="M133" s="604"/>
      <c r="N133" s="604"/>
      <c r="O133" s="604"/>
      <c r="P133" s="604"/>
      <c r="Q133" s="604"/>
      <c r="R133" s="604"/>
      <c r="S133" s="604"/>
    </row>
    <row r="134" spans="1:19">
      <c r="A134" s="616" t="s">
        <v>1169</v>
      </c>
      <c r="B134" s="607">
        <v>0</v>
      </c>
      <c r="C134" s="607">
        <v>0</v>
      </c>
      <c r="D134" s="607">
        <v>0</v>
      </c>
      <c r="E134" s="612">
        <v>0</v>
      </c>
      <c r="F134" s="607"/>
      <c r="G134" s="607"/>
      <c r="H134" s="607">
        <v>-167.685</v>
      </c>
      <c r="I134" s="607">
        <v>0</v>
      </c>
      <c r="J134" s="607">
        <v>-167.685</v>
      </c>
      <c r="L134" s="604"/>
      <c r="M134" s="604"/>
      <c r="N134" s="604"/>
      <c r="O134" s="604"/>
      <c r="P134" s="604"/>
      <c r="Q134" s="604"/>
      <c r="R134" s="604"/>
      <c r="S134" s="604"/>
    </row>
    <row r="135" spans="1:19">
      <c r="A135" s="613" t="s">
        <v>1168</v>
      </c>
      <c r="B135" s="607">
        <v>1060.287</v>
      </c>
      <c r="C135" s="607">
        <v>0</v>
      </c>
      <c r="D135" s="607">
        <v>0</v>
      </c>
      <c r="E135" s="612">
        <v>1060.287</v>
      </c>
      <c r="F135" s="607"/>
      <c r="G135" s="607"/>
      <c r="H135" s="607">
        <v>0</v>
      </c>
      <c r="I135" s="607">
        <v>21.26</v>
      </c>
      <c r="J135" s="607">
        <v>1081.547</v>
      </c>
      <c r="L135" s="604"/>
      <c r="M135" s="604"/>
      <c r="N135" s="604"/>
      <c r="O135" s="604"/>
      <c r="P135" s="604"/>
      <c r="Q135" s="604"/>
      <c r="R135" s="604"/>
      <c r="S135" s="604"/>
    </row>
    <row r="136" spans="1:19">
      <c r="A136" s="614" t="s">
        <v>1167</v>
      </c>
      <c r="B136" s="609">
        <v>-368.43599999999998</v>
      </c>
      <c r="C136" s="607">
        <v>0</v>
      </c>
      <c r="D136" s="607">
        <v>0</v>
      </c>
      <c r="E136" s="609">
        <v>-368.43599999999998</v>
      </c>
      <c r="F136" s="609"/>
      <c r="G136" s="609"/>
      <c r="H136" s="607">
        <v>0</v>
      </c>
      <c r="I136" s="607">
        <v>0</v>
      </c>
      <c r="J136" s="609">
        <v>-368.43599999999998</v>
      </c>
      <c r="L136" s="604"/>
      <c r="M136" s="604"/>
      <c r="N136" s="604"/>
      <c r="O136" s="604"/>
      <c r="P136" s="604"/>
      <c r="Q136" s="604"/>
      <c r="R136" s="604"/>
      <c r="S136" s="604"/>
    </row>
    <row r="137" spans="1:19">
      <c r="A137" s="615"/>
      <c r="B137" s="607"/>
      <c r="C137" s="607"/>
      <c r="D137" s="607"/>
      <c r="E137" s="607"/>
      <c r="F137" s="607"/>
      <c r="G137" s="607"/>
      <c r="H137" s="607"/>
      <c r="I137" s="607"/>
      <c r="J137" s="607"/>
      <c r="L137" s="604"/>
      <c r="M137" s="604"/>
      <c r="N137" s="604"/>
      <c r="O137" s="604"/>
      <c r="P137" s="604"/>
      <c r="Q137" s="604"/>
      <c r="R137" s="604"/>
      <c r="S137" s="604"/>
    </row>
    <row r="138" spans="1:19">
      <c r="A138" s="614" t="s">
        <v>427</v>
      </c>
      <c r="B138" s="609">
        <v>-11716.308000000001</v>
      </c>
      <c r="C138" s="609">
        <v>81.471999999999994</v>
      </c>
      <c r="D138" s="609">
        <v>-376.65100000000001</v>
      </c>
      <c r="E138" s="609">
        <v>-12011.487999999999</v>
      </c>
      <c r="F138" s="609"/>
      <c r="G138" s="609"/>
      <c r="H138" s="609">
        <v>408.99400000000003</v>
      </c>
      <c r="I138" s="609">
        <v>-549.31100000000004</v>
      </c>
      <c r="J138" s="609">
        <v>-12151.805</v>
      </c>
      <c r="L138" s="604"/>
      <c r="M138" s="604"/>
      <c r="N138" s="604"/>
      <c r="O138" s="604"/>
      <c r="P138" s="604"/>
      <c r="Q138" s="604"/>
      <c r="R138" s="604"/>
      <c r="S138" s="604"/>
    </row>
    <row r="139" spans="1:19">
      <c r="A139" s="613" t="s">
        <v>1166</v>
      </c>
      <c r="B139" s="607">
        <v>-10371.528</v>
      </c>
      <c r="C139" s="607">
        <v>81.471999999999994</v>
      </c>
      <c r="D139" s="607">
        <v>0</v>
      </c>
      <c r="E139" s="612">
        <v>-10290.055</v>
      </c>
      <c r="F139" s="607"/>
      <c r="G139" s="607"/>
      <c r="H139" s="607">
        <v>408.99400000000003</v>
      </c>
      <c r="I139" s="607">
        <v>-549.31100000000004</v>
      </c>
      <c r="J139" s="607">
        <v>-10430.373</v>
      </c>
      <c r="L139" s="604"/>
      <c r="M139" s="604"/>
      <c r="N139" s="604"/>
      <c r="O139" s="604"/>
      <c r="P139" s="604"/>
      <c r="Q139" s="604"/>
      <c r="R139" s="604"/>
      <c r="S139" s="604"/>
    </row>
    <row r="140" spans="1:19">
      <c r="A140" s="613" t="s">
        <v>1165</v>
      </c>
      <c r="B140" s="607">
        <v>-1078.721</v>
      </c>
      <c r="C140" s="607">
        <v>0</v>
      </c>
      <c r="D140" s="607">
        <v>-376.65100000000001</v>
      </c>
      <c r="E140" s="612">
        <v>-1455.373</v>
      </c>
      <c r="F140" s="607"/>
      <c r="G140" s="607"/>
      <c r="H140" s="607">
        <v>0</v>
      </c>
      <c r="I140" s="607">
        <v>0</v>
      </c>
      <c r="J140" s="607">
        <v>-1455.373</v>
      </c>
      <c r="L140" s="604"/>
      <c r="M140" s="604"/>
      <c r="N140" s="604"/>
      <c r="O140" s="604"/>
      <c r="P140" s="604"/>
      <c r="Q140" s="604"/>
      <c r="R140" s="604"/>
      <c r="S140" s="604"/>
    </row>
    <row r="141" spans="1:19">
      <c r="A141" s="613" t="s">
        <v>1164</v>
      </c>
      <c r="B141" s="607">
        <v>-266.05799999999999</v>
      </c>
      <c r="C141" s="607">
        <v>0</v>
      </c>
      <c r="D141" s="607">
        <v>0</v>
      </c>
      <c r="E141" s="612">
        <v>-266.05799999999999</v>
      </c>
      <c r="F141" s="607"/>
      <c r="G141" s="607"/>
      <c r="H141" s="607">
        <v>0</v>
      </c>
      <c r="I141" s="607">
        <v>0</v>
      </c>
      <c r="J141" s="607">
        <v>-266.05799999999999</v>
      </c>
      <c r="L141" s="604"/>
      <c r="M141" s="604"/>
      <c r="N141" s="604"/>
      <c r="O141" s="604"/>
      <c r="P141" s="604"/>
      <c r="Q141" s="604"/>
      <c r="R141" s="604"/>
      <c r="S141" s="604"/>
    </row>
    <row r="142" spans="1:19">
      <c r="A142" s="611"/>
      <c r="B142" s="607"/>
      <c r="C142" s="607"/>
      <c r="D142" s="607"/>
      <c r="E142" s="607"/>
      <c r="F142" s="607"/>
      <c r="G142" s="607"/>
      <c r="H142" s="607"/>
      <c r="I142" s="607"/>
      <c r="J142" s="607"/>
      <c r="L142" s="604"/>
      <c r="M142" s="604"/>
      <c r="N142" s="604"/>
      <c r="O142" s="604"/>
      <c r="P142" s="604"/>
      <c r="Q142" s="604"/>
      <c r="R142" s="604"/>
      <c r="S142" s="604"/>
    </row>
    <row r="143" spans="1:19">
      <c r="A143" s="608" t="s">
        <v>1163</v>
      </c>
      <c r="B143" s="609">
        <v>3155.819</v>
      </c>
      <c r="C143" s="609">
        <v>36.590000000000003</v>
      </c>
      <c r="D143" s="609">
        <v>5405.9679999999998</v>
      </c>
      <c r="E143" s="609">
        <v>8598.3780000000006</v>
      </c>
      <c r="F143" s="609"/>
      <c r="G143" s="609"/>
      <c r="H143" s="609">
        <v>-78.061000000000007</v>
      </c>
      <c r="I143" s="609">
        <v>286.892</v>
      </c>
      <c r="J143" s="609">
        <v>8807.2090000000007</v>
      </c>
      <c r="L143" s="604"/>
      <c r="M143" s="604"/>
      <c r="N143" s="604"/>
      <c r="O143" s="604"/>
      <c r="P143" s="604"/>
      <c r="Q143" s="604"/>
      <c r="R143" s="604"/>
      <c r="S143" s="604"/>
    </row>
    <row r="144" spans="1:19">
      <c r="A144" s="610" t="s">
        <v>1162</v>
      </c>
      <c r="B144" s="609">
        <v>2718.335</v>
      </c>
      <c r="C144" s="609">
        <v>38.392000000000003</v>
      </c>
      <c r="D144" s="609">
        <v>-5405.9679999999998</v>
      </c>
      <c r="E144" s="609">
        <v>-2649.241</v>
      </c>
      <c r="F144" s="609"/>
      <c r="G144" s="609"/>
      <c r="H144" s="609">
        <v>42.274999999999999</v>
      </c>
      <c r="I144" s="609">
        <v>-68.489000000000004</v>
      </c>
      <c r="J144" s="609">
        <v>-2675.4549999999999</v>
      </c>
      <c r="L144" s="604"/>
      <c r="M144" s="604"/>
      <c r="N144" s="604"/>
      <c r="O144" s="604"/>
      <c r="P144" s="604"/>
      <c r="Q144" s="604"/>
      <c r="R144" s="604"/>
      <c r="S144" s="604"/>
    </row>
    <row r="145" spans="1:19">
      <c r="A145" s="608" t="s">
        <v>1161</v>
      </c>
      <c r="B145" s="609">
        <v>-35.786000000000001</v>
      </c>
      <c r="C145" s="609">
        <v>0</v>
      </c>
      <c r="D145" s="609">
        <v>0</v>
      </c>
      <c r="E145" s="609">
        <v>-35.786000000000001</v>
      </c>
      <c r="F145" s="609"/>
      <c r="G145" s="609"/>
      <c r="H145" s="609">
        <v>35.786000000000001</v>
      </c>
      <c r="I145" s="609">
        <v>0</v>
      </c>
      <c r="J145" s="609">
        <v>0</v>
      </c>
      <c r="L145" s="604"/>
      <c r="M145" s="604"/>
      <c r="N145" s="604"/>
      <c r="O145" s="604"/>
      <c r="P145" s="604"/>
      <c r="Q145" s="604"/>
      <c r="R145" s="604"/>
      <c r="S145" s="604"/>
    </row>
    <row r="146" spans="1:19">
      <c r="A146" s="608" t="s">
        <v>1160</v>
      </c>
      <c r="B146" s="609">
        <v>-105.41500000000001</v>
      </c>
      <c r="C146" s="609">
        <v>0</v>
      </c>
      <c r="D146" s="609">
        <v>0</v>
      </c>
      <c r="E146" s="609">
        <v>-105.41500000000001</v>
      </c>
      <c r="F146" s="609"/>
      <c r="G146" s="609"/>
      <c r="H146" s="609">
        <v>0</v>
      </c>
      <c r="I146" s="609">
        <v>-202.31299999999999</v>
      </c>
      <c r="J146" s="609">
        <v>-307.72800000000001</v>
      </c>
      <c r="L146" s="604"/>
      <c r="M146" s="604"/>
      <c r="N146" s="604"/>
      <c r="O146" s="604"/>
      <c r="P146" s="604"/>
      <c r="Q146" s="604"/>
      <c r="R146" s="604"/>
      <c r="S146" s="604"/>
    </row>
    <row r="147" spans="1:19">
      <c r="A147" s="608"/>
      <c r="B147" s="607"/>
      <c r="C147" s="607"/>
      <c r="D147" s="607"/>
      <c r="E147" s="607"/>
      <c r="F147" s="607"/>
      <c r="G147" s="607"/>
      <c r="H147" s="607"/>
      <c r="I147" s="607"/>
      <c r="J147" s="607"/>
      <c r="L147" s="604"/>
      <c r="M147" s="604"/>
      <c r="N147" s="604"/>
      <c r="O147" s="604"/>
      <c r="P147" s="604"/>
      <c r="Q147" s="604"/>
      <c r="R147" s="604"/>
      <c r="S147" s="604"/>
    </row>
    <row r="148" spans="1:19" ht="13.5" thickBot="1">
      <c r="A148" s="606" t="s">
        <v>53</v>
      </c>
      <c r="B148" s="605">
        <v>5732.9520000000002</v>
      </c>
      <c r="C148" s="605">
        <v>74.983000000000004</v>
      </c>
      <c r="D148" s="605">
        <v>0</v>
      </c>
      <c r="E148" s="605">
        <v>5807.9350000000004</v>
      </c>
      <c r="F148" s="605"/>
      <c r="G148" s="605"/>
      <c r="H148" s="605">
        <v>0</v>
      </c>
      <c r="I148" s="605">
        <v>16.088999999999999</v>
      </c>
      <c r="J148" s="605">
        <v>5824.0249999999996</v>
      </c>
      <c r="L148" s="604"/>
      <c r="M148" s="604"/>
      <c r="N148" s="604"/>
      <c r="O148" s="604"/>
      <c r="P148" s="604"/>
      <c r="Q148" s="604"/>
      <c r="R148" s="604"/>
      <c r="S148" s="604"/>
    </row>
    <row r="149" spans="1:19">
      <c r="A149" s="627"/>
      <c r="B149" s="609"/>
      <c r="E149" s="626"/>
      <c r="F149" s="626"/>
      <c r="G149" s="626"/>
    </row>
    <row r="150" spans="1:19">
      <c r="E150" s="626"/>
      <c r="F150" s="626"/>
      <c r="G150" s="626"/>
      <c r="J150" s="626" t="s">
        <v>1189</v>
      </c>
    </row>
    <row r="151" spans="1:19">
      <c r="A151" s="1123" t="s">
        <v>1188</v>
      </c>
      <c r="B151" s="625"/>
      <c r="C151" s="625"/>
      <c r="D151" s="625"/>
      <c r="E151" s="625"/>
      <c r="F151" s="625"/>
      <c r="G151" s="625"/>
      <c r="H151" s="625"/>
      <c r="I151" s="625"/>
      <c r="J151" s="625"/>
    </row>
    <row r="152" spans="1:19">
      <c r="A152" s="1451" t="s">
        <v>1187</v>
      </c>
      <c r="B152" s="1450"/>
      <c r="C152" s="1450"/>
      <c r="D152" s="1450"/>
      <c r="E152" s="1450"/>
      <c r="F152" s="1263"/>
      <c r="G152" s="1263"/>
      <c r="H152" s="1450"/>
      <c r="I152" s="1450"/>
      <c r="J152" s="1450"/>
    </row>
    <row r="153" spans="1:19" ht="17.25" customHeight="1">
      <c r="A153" s="1449"/>
      <c r="B153" s="1445" t="s">
        <v>1186</v>
      </c>
      <c r="C153" s="1445" t="s">
        <v>1185</v>
      </c>
      <c r="D153" s="1445" t="s">
        <v>1184</v>
      </c>
      <c r="E153" s="1445" t="s">
        <v>1183</v>
      </c>
      <c r="F153" s="1445" t="s">
        <v>1182</v>
      </c>
      <c r="G153" s="1445" t="s">
        <v>1181</v>
      </c>
      <c r="H153" s="1445" t="s">
        <v>1180</v>
      </c>
      <c r="I153" s="1445" t="s">
        <v>1179</v>
      </c>
      <c r="J153" s="1445" t="s">
        <v>1178</v>
      </c>
    </row>
    <row r="154" spans="1:19" ht="17.25" customHeight="1">
      <c r="A154" s="1449"/>
      <c r="B154" s="1447"/>
      <c r="C154" s="1447"/>
      <c r="D154" s="1447"/>
      <c r="E154" s="1446"/>
      <c r="F154" s="1446"/>
      <c r="G154" s="1446"/>
      <c r="H154" s="1446"/>
      <c r="I154" s="1446"/>
      <c r="J154" s="1447"/>
    </row>
    <row r="155" spans="1:19">
      <c r="A155" s="1124"/>
      <c r="B155" s="623"/>
      <c r="C155" s="623"/>
      <c r="D155" s="624"/>
      <c r="E155" s="623"/>
      <c r="F155" s="623"/>
      <c r="G155" s="623"/>
      <c r="H155" s="623"/>
      <c r="I155" s="623"/>
    </row>
    <row r="156" spans="1:19">
      <c r="A156" s="615" t="s">
        <v>19</v>
      </c>
      <c r="B156" s="609">
        <v>88962.096999999994</v>
      </c>
      <c r="C156" s="609">
        <v>1193.008</v>
      </c>
      <c r="D156" s="609">
        <v>15047.808000000001</v>
      </c>
      <c r="E156" s="609">
        <v>105202.91499999999</v>
      </c>
      <c r="F156" s="609"/>
      <c r="G156" s="609"/>
      <c r="H156" s="609">
        <v>-461.214</v>
      </c>
      <c r="I156" s="609">
        <v>4831.37</v>
      </c>
      <c r="J156" s="609">
        <v>109573.071</v>
      </c>
      <c r="L156" s="604"/>
      <c r="M156" s="604"/>
      <c r="N156" s="604"/>
      <c r="O156" s="604"/>
      <c r="P156" s="604"/>
      <c r="Q156" s="604"/>
      <c r="R156" s="604"/>
      <c r="S156" s="604"/>
    </row>
    <row r="157" spans="1:19" ht="12.75" customHeight="1">
      <c r="A157" s="622"/>
      <c r="B157" s="607"/>
      <c r="C157" s="607"/>
      <c r="D157" s="607"/>
      <c r="E157" s="607"/>
      <c r="F157" s="607"/>
      <c r="G157" s="607"/>
      <c r="H157" s="607"/>
      <c r="I157" s="607"/>
      <c r="J157" s="607"/>
      <c r="L157" s="604"/>
      <c r="M157" s="604"/>
      <c r="N157" s="604"/>
      <c r="O157" s="604"/>
      <c r="P157" s="604"/>
      <c r="Q157" s="604"/>
      <c r="R157" s="604"/>
      <c r="S157" s="604"/>
    </row>
    <row r="158" spans="1:19">
      <c r="A158" s="613" t="s">
        <v>1177</v>
      </c>
      <c r="B158" s="607">
        <v>49740.963000000003</v>
      </c>
      <c r="C158" s="607">
        <v>1538.9390000000001</v>
      </c>
      <c r="D158" s="607">
        <v>15047.808000000001</v>
      </c>
      <c r="E158" s="607">
        <v>66327.710999999996</v>
      </c>
      <c r="F158" s="607"/>
      <c r="G158" s="607"/>
      <c r="H158" s="607">
        <v>1061.0060000000001</v>
      </c>
      <c r="I158" s="607">
        <v>4053.2260000000001</v>
      </c>
      <c r="J158" s="607">
        <v>71441.945000000007</v>
      </c>
      <c r="L158" s="604"/>
      <c r="M158" s="604"/>
      <c r="N158" s="604"/>
      <c r="O158" s="604"/>
      <c r="P158" s="604"/>
      <c r="Q158" s="604"/>
      <c r="R158" s="604"/>
      <c r="S158" s="604"/>
    </row>
    <row r="159" spans="1:19">
      <c r="A159" s="621" t="s">
        <v>1176</v>
      </c>
      <c r="B159" s="607">
        <v>57811.703999999998</v>
      </c>
      <c r="C159" s="607">
        <v>1538.9390000000001</v>
      </c>
      <c r="D159" s="607">
        <v>0</v>
      </c>
      <c r="E159" s="607">
        <v>59350.644</v>
      </c>
      <c r="F159" s="607"/>
      <c r="G159" s="607"/>
      <c r="H159" s="607">
        <v>1061.0060000000001</v>
      </c>
      <c r="I159" s="607">
        <v>4053.2260000000001</v>
      </c>
      <c r="J159" s="607">
        <v>64464.877</v>
      </c>
      <c r="L159" s="604"/>
      <c r="M159" s="604"/>
      <c r="N159" s="604"/>
      <c r="O159" s="604"/>
      <c r="P159" s="604"/>
      <c r="Q159" s="604"/>
      <c r="R159" s="604"/>
      <c r="S159" s="604"/>
    </row>
    <row r="160" spans="1:19">
      <c r="A160" s="621" t="s">
        <v>1175</v>
      </c>
      <c r="B160" s="607">
        <v>-8070.741</v>
      </c>
      <c r="C160" s="607">
        <v>0</v>
      </c>
      <c r="D160" s="607">
        <v>15047.808000000001</v>
      </c>
      <c r="E160" s="607">
        <v>6977.067</v>
      </c>
      <c r="F160" s="607"/>
      <c r="G160" s="607"/>
      <c r="H160" s="607">
        <v>0</v>
      </c>
      <c r="I160" s="607">
        <v>0</v>
      </c>
      <c r="J160" s="607">
        <v>6977.067</v>
      </c>
      <c r="L160" s="604"/>
      <c r="M160" s="604"/>
      <c r="N160" s="604"/>
      <c r="O160" s="604"/>
      <c r="P160" s="604"/>
      <c r="Q160" s="604"/>
      <c r="R160" s="604"/>
      <c r="S160" s="604"/>
    </row>
    <row r="161" spans="1:19">
      <c r="A161" s="613" t="s">
        <v>432</v>
      </c>
      <c r="B161" s="607">
        <v>30814.598000000002</v>
      </c>
      <c r="C161" s="607">
        <v>0</v>
      </c>
      <c r="D161" s="607">
        <v>0</v>
      </c>
      <c r="E161" s="607">
        <v>30814.598000000002</v>
      </c>
      <c r="F161" s="607"/>
      <c r="G161" s="607"/>
      <c r="H161" s="607">
        <v>-2314.7049999999999</v>
      </c>
      <c r="I161" s="607">
        <v>778.14400000000001</v>
      </c>
      <c r="J161" s="607">
        <v>29278.037</v>
      </c>
      <c r="L161" s="604"/>
      <c r="M161" s="604"/>
      <c r="N161" s="604"/>
      <c r="O161" s="604"/>
      <c r="P161" s="604"/>
      <c r="Q161" s="604"/>
      <c r="R161" s="604"/>
      <c r="S161" s="604"/>
    </row>
    <row r="162" spans="1:19" ht="25.5">
      <c r="A162" s="620" t="s">
        <v>1174</v>
      </c>
      <c r="B162" s="607">
        <v>6824.268</v>
      </c>
      <c r="C162" s="607">
        <v>-205.10599999999999</v>
      </c>
      <c r="D162" s="607">
        <v>0</v>
      </c>
      <c r="E162" s="612">
        <v>6619.1620000000003</v>
      </c>
      <c r="F162" s="607"/>
      <c r="G162" s="607"/>
      <c r="H162" s="607">
        <v>2233.951</v>
      </c>
      <c r="I162" s="607">
        <v>0</v>
      </c>
      <c r="J162" s="607">
        <v>8853.1129999999994</v>
      </c>
      <c r="L162" s="604"/>
      <c r="M162" s="604"/>
      <c r="N162" s="604"/>
      <c r="O162" s="604"/>
      <c r="P162" s="604"/>
      <c r="Q162" s="604"/>
      <c r="R162" s="604"/>
      <c r="S162" s="604"/>
    </row>
    <row r="163" spans="1:19">
      <c r="A163" s="613" t="s">
        <v>52</v>
      </c>
      <c r="B163" s="607">
        <v>934.59</v>
      </c>
      <c r="C163" s="607">
        <v>-125.044</v>
      </c>
      <c r="D163" s="607">
        <v>0</v>
      </c>
      <c r="E163" s="607">
        <v>809.54499999999996</v>
      </c>
      <c r="F163" s="607"/>
      <c r="G163" s="607"/>
      <c r="H163" s="607">
        <v>-809.57</v>
      </c>
      <c r="I163" s="607">
        <v>0</v>
      </c>
      <c r="J163" s="607">
        <v>-2.4E-2</v>
      </c>
      <c r="L163" s="604"/>
      <c r="M163" s="604"/>
      <c r="N163" s="604"/>
      <c r="O163" s="604"/>
      <c r="P163" s="604"/>
      <c r="Q163" s="604"/>
      <c r="R163" s="604"/>
      <c r="S163" s="604"/>
    </row>
    <row r="164" spans="1:19">
      <c r="A164" s="613" t="s">
        <v>1173</v>
      </c>
      <c r="B164" s="607">
        <v>646.39099999999996</v>
      </c>
      <c r="C164" s="607">
        <v>-16.974</v>
      </c>
      <c r="D164" s="607">
        <v>0</v>
      </c>
      <c r="E164" s="607">
        <v>629.41700000000003</v>
      </c>
      <c r="F164" s="607"/>
      <c r="G164" s="607"/>
      <c r="H164" s="607">
        <v>-629.41700000000003</v>
      </c>
      <c r="I164" s="607">
        <v>0</v>
      </c>
      <c r="J164" s="607">
        <v>0</v>
      </c>
      <c r="L164" s="604"/>
      <c r="M164" s="604"/>
      <c r="N164" s="604"/>
      <c r="O164" s="604"/>
      <c r="P164" s="604"/>
      <c r="Q164" s="604"/>
      <c r="R164" s="604"/>
      <c r="S164" s="604"/>
    </row>
    <row r="165" spans="1:19">
      <c r="A165" s="619" t="s">
        <v>1172</v>
      </c>
      <c r="B165" s="607">
        <v>1.2849999999999999</v>
      </c>
      <c r="C165" s="607">
        <v>1.194</v>
      </c>
      <c r="D165" s="607">
        <v>0</v>
      </c>
      <c r="E165" s="607">
        <v>2.4790000000000001</v>
      </c>
      <c r="F165" s="607"/>
      <c r="G165" s="607"/>
      <c r="H165" s="607">
        <v>-2.4790000000000001</v>
      </c>
      <c r="I165" s="607">
        <v>0</v>
      </c>
      <c r="J165" s="607">
        <v>0</v>
      </c>
      <c r="L165" s="604"/>
      <c r="M165" s="604"/>
      <c r="N165" s="604"/>
      <c r="O165" s="604"/>
      <c r="P165" s="604"/>
      <c r="Q165" s="604"/>
      <c r="R165" s="604"/>
      <c r="S165" s="604"/>
    </row>
    <row r="166" spans="1:19" ht="12.75" customHeight="1">
      <c r="A166" s="618"/>
      <c r="B166" s="607"/>
      <c r="C166" s="607"/>
      <c r="D166" s="607"/>
      <c r="E166" s="607"/>
      <c r="F166" s="607"/>
      <c r="G166" s="607"/>
      <c r="H166" s="607"/>
      <c r="I166" s="607"/>
      <c r="J166" s="607"/>
      <c r="L166" s="604"/>
      <c r="M166" s="604"/>
      <c r="N166" s="604"/>
      <c r="O166" s="604"/>
      <c r="P166" s="604"/>
      <c r="Q166" s="604"/>
      <c r="R166" s="604"/>
      <c r="S166" s="604"/>
    </row>
    <row r="167" spans="1:19">
      <c r="A167" s="614" t="s">
        <v>1171</v>
      </c>
      <c r="B167" s="609">
        <v>-22427.018</v>
      </c>
      <c r="C167" s="609">
        <v>4629.3890000000001</v>
      </c>
      <c r="D167" s="609">
        <v>0</v>
      </c>
      <c r="E167" s="609">
        <v>-17797.628000000001</v>
      </c>
      <c r="F167" s="609"/>
      <c r="G167" s="609"/>
      <c r="H167" s="609">
        <v>-1162.8209999999999</v>
      </c>
      <c r="I167" s="609">
        <v>-844.02599999999995</v>
      </c>
      <c r="J167" s="609">
        <v>-19804.475999999999</v>
      </c>
      <c r="L167" s="604"/>
      <c r="M167" s="604"/>
      <c r="N167" s="604"/>
      <c r="O167" s="604"/>
      <c r="P167" s="604"/>
      <c r="Q167" s="604"/>
      <c r="R167" s="604"/>
      <c r="S167" s="604"/>
    </row>
    <row r="168" spans="1:19">
      <c r="A168" s="613" t="s">
        <v>49</v>
      </c>
      <c r="B168" s="607">
        <v>-27196.14</v>
      </c>
      <c r="C168" s="607">
        <v>4629.3890000000001</v>
      </c>
      <c r="D168" s="607">
        <v>0</v>
      </c>
      <c r="E168" s="612">
        <v>-22566.751</v>
      </c>
      <c r="F168" s="607"/>
      <c r="G168" s="607"/>
      <c r="H168" s="607">
        <v>-331.28199999999998</v>
      </c>
      <c r="I168" s="607">
        <v>-946.36500000000001</v>
      </c>
      <c r="J168" s="607">
        <v>-23844.399000000001</v>
      </c>
      <c r="L168" s="604"/>
      <c r="M168" s="604"/>
      <c r="N168" s="604"/>
      <c r="O168" s="604"/>
      <c r="P168" s="604"/>
      <c r="Q168" s="604"/>
      <c r="R168" s="604"/>
      <c r="S168" s="604"/>
    </row>
    <row r="169" spans="1:19">
      <c r="A169" s="617"/>
      <c r="B169" s="607"/>
      <c r="C169" s="607"/>
      <c r="D169" s="607"/>
      <c r="E169" s="612"/>
      <c r="F169" s="607"/>
      <c r="G169" s="607"/>
      <c r="H169" s="607"/>
      <c r="I169" s="607"/>
      <c r="J169" s="607"/>
      <c r="L169" s="604"/>
      <c r="M169" s="604"/>
      <c r="N169" s="604"/>
      <c r="O169" s="604"/>
      <c r="P169" s="604"/>
      <c r="Q169" s="604"/>
      <c r="R169" s="604"/>
      <c r="S169" s="604"/>
    </row>
    <row r="170" spans="1:19">
      <c r="A170" s="617" t="s">
        <v>1170</v>
      </c>
      <c r="B170" s="607">
        <v>0</v>
      </c>
      <c r="C170" s="607">
        <v>0</v>
      </c>
      <c r="D170" s="607">
        <v>0</v>
      </c>
      <c r="E170" s="612">
        <v>0</v>
      </c>
      <c r="F170" s="607"/>
      <c r="G170" s="607"/>
      <c r="H170" s="607">
        <v>-85.332999999999998</v>
      </c>
      <c r="I170" s="607">
        <v>0</v>
      </c>
      <c r="J170" s="607">
        <v>-85.332999999999998</v>
      </c>
      <c r="L170" s="604"/>
      <c r="M170" s="604"/>
      <c r="N170" s="604"/>
      <c r="O170" s="604"/>
      <c r="P170" s="604"/>
      <c r="Q170" s="604"/>
      <c r="R170" s="604"/>
      <c r="S170" s="604"/>
    </row>
    <row r="171" spans="1:19">
      <c r="A171" s="616" t="s">
        <v>1169</v>
      </c>
      <c r="B171" s="607">
        <v>0</v>
      </c>
      <c r="C171" s="607">
        <v>0</v>
      </c>
      <c r="D171" s="607">
        <v>0</v>
      </c>
      <c r="E171" s="612">
        <v>0</v>
      </c>
      <c r="F171" s="607"/>
      <c r="G171" s="607"/>
      <c r="H171" s="607">
        <v>-746.20399999999995</v>
      </c>
      <c r="I171" s="607">
        <v>0</v>
      </c>
      <c r="J171" s="607">
        <v>-746.20399999999995</v>
      </c>
      <c r="L171" s="604"/>
      <c r="M171" s="604"/>
      <c r="N171" s="604"/>
      <c r="O171" s="604"/>
      <c r="P171" s="604"/>
      <c r="Q171" s="604"/>
      <c r="R171" s="604"/>
      <c r="S171" s="604"/>
    </row>
    <row r="172" spans="1:19">
      <c r="A172" s="613" t="s">
        <v>1168</v>
      </c>
      <c r="B172" s="607">
        <v>4769.1220000000003</v>
      </c>
      <c r="C172" s="607">
        <v>0</v>
      </c>
      <c r="D172" s="607">
        <v>0</v>
      </c>
      <c r="E172" s="612">
        <v>4769.1220000000003</v>
      </c>
      <c r="F172" s="607"/>
      <c r="G172" s="607"/>
      <c r="H172" s="607">
        <v>0</v>
      </c>
      <c r="I172" s="607">
        <v>102.33799999999999</v>
      </c>
      <c r="J172" s="607">
        <v>4871.4610000000002</v>
      </c>
      <c r="L172" s="604"/>
      <c r="M172" s="604"/>
      <c r="N172" s="604"/>
      <c r="O172" s="604"/>
      <c r="P172" s="604"/>
      <c r="Q172" s="604"/>
      <c r="R172" s="604"/>
      <c r="S172" s="604"/>
    </row>
    <row r="173" spans="1:19">
      <c r="A173" s="614" t="s">
        <v>1167</v>
      </c>
      <c r="B173" s="609">
        <v>-1596.989</v>
      </c>
      <c r="C173" s="607">
        <v>0</v>
      </c>
      <c r="D173" s="607">
        <v>0</v>
      </c>
      <c r="E173" s="609">
        <v>-1596.989</v>
      </c>
      <c r="F173" s="609"/>
      <c r="G173" s="609"/>
      <c r="H173" s="607">
        <v>0</v>
      </c>
      <c r="I173" s="607">
        <v>0</v>
      </c>
      <c r="J173" s="609">
        <v>-1596.989</v>
      </c>
      <c r="L173" s="604"/>
      <c r="M173" s="604"/>
      <c r="N173" s="604"/>
      <c r="O173" s="604"/>
      <c r="P173" s="604"/>
      <c r="Q173" s="604"/>
      <c r="R173" s="604"/>
      <c r="S173" s="604"/>
    </row>
    <row r="174" spans="1:19" ht="12.75" customHeight="1">
      <c r="A174" s="615"/>
      <c r="B174" s="607"/>
      <c r="C174" s="607"/>
      <c r="D174" s="607"/>
      <c r="E174" s="607"/>
      <c r="F174" s="607"/>
      <c r="G174" s="607"/>
      <c r="H174" s="607"/>
      <c r="I174" s="607"/>
      <c r="J174" s="607"/>
      <c r="L174" s="604"/>
      <c r="M174" s="604"/>
      <c r="N174" s="604"/>
      <c r="O174" s="604"/>
      <c r="P174" s="604"/>
      <c r="Q174" s="604"/>
      <c r="R174" s="604"/>
      <c r="S174" s="604"/>
    </row>
    <row r="175" spans="1:19">
      <c r="A175" s="614" t="s">
        <v>427</v>
      </c>
      <c r="B175" s="609">
        <v>-50198.677000000003</v>
      </c>
      <c r="C175" s="609">
        <v>1059.192</v>
      </c>
      <c r="D175" s="609">
        <v>-1189.2070000000001</v>
      </c>
      <c r="E175" s="609">
        <v>-50328.692000000003</v>
      </c>
      <c r="F175" s="609"/>
      <c r="G175" s="609"/>
      <c r="H175" s="609">
        <v>1327.2539999999999</v>
      </c>
      <c r="I175" s="609">
        <v>-2540.0140000000001</v>
      </c>
      <c r="J175" s="609">
        <v>-51541.451999999997</v>
      </c>
      <c r="L175" s="604"/>
      <c r="M175" s="604"/>
      <c r="N175" s="604"/>
      <c r="O175" s="604"/>
      <c r="P175" s="604"/>
      <c r="Q175" s="604"/>
      <c r="R175" s="604"/>
      <c r="S175" s="604"/>
    </row>
    <row r="176" spans="1:19">
      <c r="A176" s="613" t="s">
        <v>1166</v>
      </c>
      <c r="B176" s="607">
        <v>-44396.673999999999</v>
      </c>
      <c r="C176" s="607">
        <v>1062.135</v>
      </c>
      <c r="D176" s="607">
        <v>0</v>
      </c>
      <c r="E176" s="612">
        <v>-43334.538999999997</v>
      </c>
      <c r="F176" s="607"/>
      <c r="G176" s="607"/>
      <c r="H176" s="607">
        <v>1449.0050000000001</v>
      </c>
      <c r="I176" s="607">
        <v>-2540.0140000000001</v>
      </c>
      <c r="J176" s="607">
        <v>-44425.548000000003</v>
      </c>
      <c r="L176" s="604"/>
      <c r="M176" s="604"/>
      <c r="N176" s="604"/>
      <c r="O176" s="604"/>
      <c r="P176" s="604"/>
      <c r="Q176" s="604"/>
      <c r="R176" s="604"/>
      <c r="S176" s="604"/>
    </row>
    <row r="177" spans="1:19">
      <c r="A177" s="613" t="s">
        <v>1165</v>
      </c>
      <c r="B177" s="607">
        <v>-4742.2269999999999</v>
      </c>
      <c r="C177" s="607">
        <v>-2.9430000000000001</v>
      </c>
      <c r="D177" s="607">
        <v>-1189.2070000000001</v>
      </c>
      <c r="E177" s="612">
        <v>-5934.3779999999997</v>
      </c>
      <c r="F177" s="607"/>
      <c r="G177" s="607"/>
      <c r="H177" s="607">
        <v>-121.75</v>
      </c>
      <c r="I177" s="607">
        <v>0</v>
      </c>
      <c r="J177" s="607">
        <v>-6056.1279999999997</v>
      </c>
      <c r="L177" s="604"/>
      <c r="M177" s="604"/>
      <c r="N177" s="604"/>
      <c r="O177" s="604"/>
      <c r="P177" s="604"/>
      <c r="Q177" s="604"/>
      <c r="R177" s="604"/>
      <c r="S177" s="604"/>
    </row>
    <row r="178" spans="1:19">
      <c r="A178" s="613" t="s">
        <v>1164</v>
      </c>
      <c r="B178" s="607">
        <v>-1059.7750000000001</v>
      </c>
      <c r="C178" s="607">
        <v>0</v>
      </c>
      <c r="D178" s="607">
        <v>0</v>
      </c>
      <c r="E178" s="612">
        <v>-1059.7750000000001</v>
      </c>
      <c r="F178" s="607"/>
      <c r="G178" s="607"/>
      <c r="H178" s="607">
        <v>0</v>
      </c>
      <c r="I178" s="607">
        <v>0</v>
      </c>
      <c r="J178" s="607">
        <v>-1059.7750000000001</v>
      </c>
      <c r="L178" s="604"/>
      <c r="M178" s="604"/>
      <c r="N178" s="604"/>
      <c r="O178" s="604"/>
      <c r="P178" s="604"/>
      <c r="Q178" s="604"/>
      <c r="R178" s="604"/>
      <c r="S178" s="604"/>
    </row>
    <row r="179" spans="1:19">
      <c r="A179" s="611"/>
      <c r="B179" s="607"/>
      <c r="C179" s="607"/>
      <c r="D179" s="607"/>
      <c r="E179" s="607"/>
      <c r="F179" s="607"/>
      <c r="G179" s="607"/>
      <c r="H179" s="607"/>
      <c r="I179" s="607"/>
      <c r="J179" s="607"/>
      <c r="L179" s="604"/>
      <c r="M179" s="604"/>
      <c r="N179" s="604"/>
      <c r="O179" s="604"/>
      <c r="P179" s="604"/>
      <c r="Q179" s="604"/>
      <c r="R179" s="604"/>
      <c r="S179" s="604"/>
    </row>
    <row r="180" spans="1:19">
      <c r="A180" s="608" t="s">
        <v>1163</v>
      </c>
      <c r="B180" s="609">
        <v>14739.412</v>
      </c>
      <c r="C180" s="609">
        <v>6881.59</v>
      </c>
      <c r="D180" s="609">
        <v>13858.601000000001</v>
      </c>
      <c r="E180" s="609">
        <v>35479.603999999999</v>
      </c>
      <c r="F180" s="609"/>
      <c r="G180" s="609"/>
      <c r="H180" s="609">
        <v>-296.77999999999997</v>
      </c>
      <c r="I180" s="609">
        <v>1447.33</v>
      </c>
      <c r="J180" s="609">
        <v>36630.154000000002</v>
      </c>
      <c r="L180" s="604"/>
      <c r="M180" s="604"/>
      <c r="N180" s="604"/>
      <c r="O180" s="604"/>
      <c r="P180" s="604"/>
      <c r="Q180" s="604"/>
      <c r="R180" s="604"/>
      <c r="S180" s="604"/>
    </row>
    <row r="181" spans="1:19">
      <c r="A181" s="610" t="s">
        <v>1162</v>
      </c>
      <c r="B181" s="609">
        <v>9215.8220000000001</v>
      </c>
      <c r="C181" s="609">
        <v>-6408.9309999999996</v>
      </c>
      <c r="D181" s="609">
        <v>-13858.601000000001</v>
      </c>
      <c r="E181" s="609">
        <v>-11051.710999999999</v>
      </c>
      <c r="F181" s="609"/>
      <c r="G181" s="609"/>
      <c r="H181" s="609">
        <v>57.448999999999998</v>
      </c>
      <c r="I181" s="609">
        <v>-293.19200000000001</v>
      </c>
      <c r="J181" s="609">
        <v>-11287.454</v>
      </c>
      <c r="L181" s="604"/>
      <c r="M181" s="604"/>
      <c r="N181" s="604"/>
      <c r="O181" s="604"/>
      <c r="P181" s="604"/>
      <c r="Q181" s="604"/>
      <c r="R181" s="604"/>
      <c r="S181" s="604"/>
    </row>
    <row r="182" spans="1:19">
      <c r="A182" s="608" t="s">
        <v>1161</v>
      </c>
      <c r="B182" s="609">
        <v>-239.33099999999999</v>
      </c>
      <c r="C182" s="609">
        <v>0</v>
      </c>
      <c r="D182" s="609">
        <v>0</v>
      </c>
      <c r="E182" s="609">
        <v>-239.33099999999999</v>
      </c>
      <c r="F182" s="609"/>
      <c r="G182" s="609"/>
      <c r="H182" s="609">
        <v>239.33099999999999</v>
      </c>
      <c r="I182" s="609">
        <v>0</v>
      </c>
      <c r="J182" s="609">
        <v>0</v>
      </c>
      <c r="L182" s="604"/>
      <c r="M182" s="604"/>
      <c r="N182" s="604"/>
      <c r="O182" s="604"/>
      <c r="P182" s="604"/>
      <c r="Q182" s="604"/>
      <c r="R182" s="604"/>
      <c r="S182" s="604"/>
    </row>
    <row r="183" spans="1:19">
      <c r="A183" s="608" t="s">
        <v>1160</v>
      </c>
      <c r="B183" s="609">
        <v>-356.07</v>
      </c>
      <c r="C183" s="609">
        <v>0</v>
      </c>
      <c r="D183" s="609">
        <v>0</v>
      </c>
      <c r="E183" s="609">
        <v>-356.07</v>
      </c>
      <c r="F183" s="609"/>
      <c r="G183" s="609"/>
      <c r="H183" s="609">
        <v>0</v>
      </c>
      <c r="I183" s="609">
        <v>-1170.578</v>
      </c>
      <c r="J183" s="609">
        <v>-1526.6479999999999</v>
      </c>
      <c r="L183" s="604"/>
      <c r="M183" s="604"/>
      <c r="N183" s="604"/>
      <c r="O183" s="604"/>
      <c r="P183" s="604"/>
      <c r="Q183" s="604"/>
      <c r="R183" s="604"/>
      <c r="S183" s="604"/>
    </row>
    <row r="184" spans="1:19">
      <c r="A184" s="608"/>
      <c r="B184" s="607"/>
      <c r="C184" s="607"/>
      <c r="D184" s="607"/>
      <c r="E184" s="607"/>
      <c r="F184" s="607"/>
      <c r="G184" s="607"/>
      <c r="H184" s="607"/>
      <c r="I184" s="607"/>
      <c r="J184" s="607"/>
      <c r="L184" s="604"/>
      <c r="M184" s="604"/>
      <c r="N184" s="604"/>
      <c r="O184" s="604"/>
      <c r="P184" s="604"/>
      <c r="Q184" s="604"/>
      <c r="R184" s="604"/>
      <c r="S184" s="604"/>
    </row>
    <row r="185" spans="1:19" ht="13.5" thickBot="1">
      <c r="A185" s="606" t="s">
        <v>53</v>
      </c>
      <c r="B185" s="605">
        <v>23359.831999999999</v>
      </c>
      <c r="C185" s="605">
        <v>472.65800000000002</v>
      </c>
      <c r="D185" s="605">
        <v>0</v>
      </c>
      <c r="E185" s="605">
        <v>23832.491000000002</v>
      </c>
      <c r="F185" s="605"/>
      <c r="G185" s="605"/>
      <c r="H185" s="605">
        <v>0</v>
      </c>
      <c r="I185" s="605">
        <v>-16.439</v>
      </c>
      <c r="J185" s="605">
        <v>23816.050999999999</v>
      </c>
      <c r="L185" s="604"/>
      <c r="M185" s="604"/>
      <c r="N185" s="604"/>
      <c r="O185" s="604"/>
      <c r="P185" s="604"/>
      <c r="Q185" s="604"/>
      <c r="R185" s="604"/>
      <c r="S185" s="604"/>
    </row>
    <row r="186" spans="1:19">
      <c r="A186" s="1124"/>
      <c r="B186" s="603"/>
      <c r="C186" s="603"/>
      <c r="D186" s="603"/>
      <c r="E186" s="603"/>
      <c r="F186" s="603"/>
      <c r="G186" s="603"/>
      <c r="J186" s="602"/>
    </row>
  </sheetData>
  <mergeCells count="60">
    <mergeCell ref="A152:A154"/>
    <mergeCell ref="B152:E152"/>
    <mergeCell ref="H152:J152"/>
    <mergeCell ref="B153:B154"/>
    <mergeCell ref="C153:C154"/>
    <mergeCell ref="D153:D154"/>
    <mergeCell ref="E153:E154"/>
    <mergeCell ref="F153:F154"/>
    <mergeCell ref="G153:G154"/>
    <mergeCell ref="H153:H154"/>
    <mergeCell ref="I153:I154"/>
    <mergeCell ref="J153:J154"/>
    <mergeCell ref="A115:A117"/>
    <mergeCell ref="B115:E115"/>
    <mergeCell ref="H115:J115"/>
    <mergeCell ref="B116:B117"/>
    <mergeCell ref="C116:C117"/>
    <mergeCell ref="D116:D117"/>
    <mergeCell ref="E116:E117"/>
    <mergeCell ref="F116:F117"/>
    <mergeCell ref="G116:G117"/>
    <mergeCell ref="H116:H117"/>
    <mergeCell ref="I116:I117"/>
    <mergeCell ref="J116:J117"/>
    <mergeCell ref="H42:H43"/>
    <mergeCell ref="I42:I43"/>
    <mergeCell ref="J42:J43"/>
    <mergeCell ref="E79:E80"/>
    <mergeCell ref="F79:F80"/>
    <mergeCell ref="G79:G80"/>
    <mergeCell ref="H79:H80"/>
    <mergeCell ref="I79:I80"/>
    <mergeCell ref="A78:A80"/>
    <mergeCell ref="B78:E78"/>
    <mergeCell ref="H78:J78"/>
    <mergeCell ref="B79:B80"/>
    <mergeCell ref="C79:C80"/>
    <mergeCell ref="D79:D80"/>
    <mergeCell ref="J79:J80"/>
    <mergeCell ref="J5:J6"/>
    <mergeCell ref="A41:A43"/>
    <mergeCell ref="B41:E41"/>
    <mergeCell ref="H41:J41"/>
    <mergeCell ref="B42:B43"/>
    <mergeCell ref="C42:C43"/>
    <mergeCell ref="D42:D43"/>
    <mergeCell ref="E42:E43"/>
    <mergeCell ref="F42:F43"/>
    <mergeCell ref="A4:A6"/>
    <mergeCell ref="B4:E4"/>
    <mergeCell ref="H4:J4"/>
    <mergeCell ref="B5:B6"/>
    <mergeCell ref="C5:C6"/>
    <mergeCell ref="D5:D6"/>
    <mergeCell ref="G42:G43"/>
    <mergeCell ref="E5:E6"/>
    <mergeCell ref="F5:F6"/>
    <mergeCell ref="G5:G6"/>
    <mergeCell ref="H5:H6"/>
    <mergeCell ref="I5:I6"/>
  </mergeCells>
  <printOptions horizontalCentered="1" verticalCentered="1"/>
  <pageMargins left="0" right="0" top="0" bottom="0" header="0" footer="0"/>
  <pageSetup paperSize="9" scale="77" orientation="landscape" horizontalDpi="1200" verticalDpi="1200" r:id="rId1"/>
  <headerFooter alignWithMargins="0"/>
  <rowBreaks count="4" manualBreakCount="4">
    <brk id="37" max="8" man="1"/>
    <brk id="74" max="8" man="1"/>
    <brk id="111" max="8" man="1"/>
    <brk id="149" max="8" man="1"/>
  </rowBreaks>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08080"/>
    <pageSetUpPr fitToPage="1"/>
  </sheetPr>
  <dimension ref="A1:AD89"/>
  <sheetViews>
    <sheetView showGridLines="0" zoomScaleNormal="100" workbookViewId="0">
      <pane xSplit="1" ySplit="2" topLeftCell="V3" activePane="bottomRight" state="frozen"/>
      <selection activeCell="W19" sqref="W19"/>
      <selection pane="topRight" activeCell="W19" sqref="W19"/>
      <selection pane="bottomLeft" activeCell="W19" sqref="W19"/>
      <selection pane="bottomRight"/>
    </sheetView>
  </sheetViews>
  <sheetFormatPr defaultRowHeight="14.25" outlineLevelCol="1"/>
  <cols>
    <col min="1" max="1" width="71.5703125" style="1131" customWidth="1"/>
    <col min="2" max="13" width="15.140625" style="1131" hidden="1" customWidth="1" outlineLevel="1"/>
    <col min="14" max="14" width="15.140625" style="1131" customWidth="1" collapsed="1"/>
    <col min="15" max="17" width="15.140625" style="1131" customWidth="1"/>
    <col min="18" max="28" width="13.7109375" style="1131" customWidth="1"/>
    <col min="29" max="30" width="13.7109375" style="1023" customWidth="1"/>
    <col min="31" max="16384" width="9.140625" style="1131"/>
  </cols>
  <sheetData>
    <row r="1" spans="1:30" ht="30.75" customHeight="1">
      <c r="A1" s="1128" t="s">
        <v>1741</v>
      </c>
      <c r="B1" s="1129"/>
      <c r="C1" s="1129"/>
      <c r="D1" s="1129"/>
      <c r="E1" s="1129"/>
      <c r="F1" s="1129"/>
      <c r="G1" s="1129"/>
      <c r="H1" s="1129"/>
      <c r="I1" s="1129"/>
      <c r="J1" s="1129"/>
      <c r="K1" s="1129"/>
      <c r="L1" s="1129"/>
      <c r="M1" s="1129"/>
      <c r="N1" s="1129"/>
      <c r="O1" s="1129"/>
      <c r="P1" s="1129"/>
      <c r="Q1" s="1129"/>
      <c r="R1" s="1129"/>
      <c r="S1" s="1129"/>
      <c r="T1" s="1129"/>
      <c r="U1" s="1129"/>
      <c r="V1" s="1129"/>
      <c r="W1" s="1129"/>
      <c r="X1" s="1129"/>
      <c r="Y1" s="1130"/>
      <c r="Z1" s="1130"/>
      <c r="AA1" s="1130"/>
      <c r="AB1" s="1130"/>
      <c r="AC1" s="1266"/>
      <c r="AD1" s="1266" t="s">
        <v>1239</v>
      </c>
    </row>
    <row r="2" spans="1:30" s="1132" customFormat="1" ht="28.5" customHeight="1">
      <c r="A2" s="699"/>
      <c r="B2" s="698"/>
      <c r="C2" s="698"/>
      <c r="D2" s="698"/>
      <c r="E2" s="698"/>
      <c r="F2" s="698"/>
      <c r="G2" s="698"/>
      <c r="H2" s="698"/>
      <c r="I2" s="698"/>
      <c r="J2" s="698"/>
      <c r="K2" s="698"/>
      <c r="L2" s="698"/>
      <c r="M2" s="698"/>
      <c r="N2" s="698">
        <v>41729</v>
      </c>
      <c r="O2" s="698">
        <v>41820</v>
      </c>
      <c r="P2" s="698">
        <v>41912</v>
      </c>
      <c r="Q2" s="698">
        <v>42004</v>
      </c>
      <c r="R2" s="698">
        <v>42094</v>
      </c>
      <c r="S2" s="698">
        <v>42185</v>
      </c>
      <c r="T2" s="698">
        <v>42277</v>
      </c>
      <c r="U2" s="698">
        <v>42369</v>
      </c>
      <c r="V2" s="698">
        <v>42460</v>
      </c>
      <c r="W2" s="698">
        <v>42551</v>
      </c>
      <c r="X2" s="698">
        <v>42643</v>
      </c>
      <c r="Y2" s="698">
        <v>42735</v>
      </c>
      <c r="Z2" s="698">
        <v>42825</v>
      </c>
      <c r="AA2" s="698">
        <v>42916</v>
      </c>
      <c r="AB2" s="698">
        <v>43008</v>
      </c>
      <c r="AC2" s="698">
        <v>43100</v>
      </c>
      <c r="AD2" s="698">
        <v>43190</v>
      </c>
    </row>
    <row r="3" spans="1:30" ht="18.75" customHeight="1">
      <c r="A3" s="697" t="s">
        <v>1231</v>
      </c>
      <c r="B3" s="690"/>
      <c r="C3" s="690"/>
      <c r="D3" s="690"/>
      <c r="E3" s="690"/>
      <c r="F3" s="690"/>
      <c r="G3" s="690"/>
      <c r="H3" s="690"/>
      <c r="I3" s="690"/>
      <c r="J3" s="690"/>
      <c r="K3" s="690"/>
      <c r="L3" s="690"/>
      <c r="M3" s="690"/>
      <c r="N3" s="690">
        <v>168213.9</v>
      </c>
      <c r="O3" s="690">
        <v>172440.99400000001</v>
      </c>
      <c r="P3" s="690">
        <v>178280.43400000001</v>
      </c>
      <c r="Q3" s="690">
        <v>186212.231</v>
      </c>
      <c r="R3" s="690">
        <v>187286.24799999999</v>
      </c>
      <c r="S3" s="690">
        <v>187318.046</v>
      </c>
      <c r="T3" s="690">
        <v>186127.943</v>
      </c>
      <c r="U3" s="690">
        <v>187555.995</v>
      </c>
      <c r="V3" s="690">
        <v>184226.01199999999</v>
      </c>
      <c r="W3" s="690">
        <v>182626.08600000001</v>
      </c>
      <c r="X3" s="690">
        <v>182516.70800000001</v>
      </c>
      <c r="Y3" s="690">
        <v>183427.247</v>
      </c>
      <c r="Z3" s="690">
        <v>180455.50399999999</v>
      </c>
      <c r="AA3" s="690">
        <v>179382.19500000001</v>
      </c>
      <c r="AB3" s="690">
        <v>179887.76699999999</v>
      </c>
      <c r="AC3" s="690">
        <v>191525.984</v>
      </c>
      <c r="AD3" s="690">
        <v>191355.52100000001</v>
      </c>
    </row>
    <row r="4" spans="1:30" ht="18.75" customHeight="1">
      <c r="A4" s="696" t="s">
        <v>1238</v>
      </c>
      <c r="B4" s="679"/>
      <c r="C4" s="679"/>
      <c r="D4" s="679"/>
      <c r="E4" s="679"/>
      <c r="F4" s="679"/>
      <c r="G4" s="679"/>
      <c r="H4" s="679"/>
      <c r="I4" s="679"/>
      <c r="J4" s="679"/>
      <c r="K4" s="679"/>
      <c r="L4" s="679"/>
      <c r="M4" s="679"/>
      <c r="N4" s="679">
        <v>52966.025999999998</v>
      </c>
      <c r="O4" s="679">
        <v>53523.542000000001</v>
      </c>
      <c r="P4" s="679">
        <v>54265.476000000002</v>
      </c>
      <c r="Q4" s="679">
        <v>59321.002</v>
      </c>
      <c r="R4" s="679">
        <v>56330.726000000002</v>
      </c>
      <c r="S4" s="679">
        <v>56246.603999999999</v>
      </c>
      <c r="T4" s="679">
        <v>55051.39</v>
      </c>
      <c r="U4" s="679">
        <v>58542.41</v>
      </c>
      <c r="V4" s="679">
        <v>54866.766000000003</v>
      </c>
      <c r="W4" s="679">
        <v>54454.796999999999</v>
      </c>
      <c r="X4" s="679">
        <v>55749.714</v>
      </c>
      <c r="Y4" s="679">
        <v>59022.542999999998</v>
      </c>
      <c r="Z4" s="679">
        <v>56215.493999999999</v>
      </c>
      <c r="AA4" s="679">
        <v>56375.552000000003</v>
      </c>
      <c r="AB4" s="679">
        <v>57172.966</v>
      </c>
      <c r="AC4" s="679">
        <v>66940.751000000004</v>
      </c>
      <c r="AD4" s="679">
        <v>64982.762999999999</v>
      </c>
    </row>
    <row r="5" spans="1:30" ht="18.75" customHeight="1">
      <c r="A5" s="696" t="s">
        <v>1237</v>
      </c>
      <c r="B5" s="679"/>
      <c r="C5" s="679"/>
      <c r="D5" s="679"/>
      <c r="E5" s="679"/>
      <c r="F5" s="679"/>
      <c r="G5" s="679"/>
      <c r="H5" s="679"/>
      <c r="I5" s="679"/>
      <c r="J5" s="679"/>
      <c r="K5" s="679"/>
      <c r="L5" s="679"/>
      <c r="M5" s="679"/>
      <c r="N5" s="679">
        <v>28273.937999999998</v>
      </c>
      <c r="O5" s="679">
        <v>28677.556</v>
      </c>
      <c r="P5" s="679">
        <v>28690.465</v>
      </c>
      <c r="Q5" s="679">
        <v>28540.924999999999</v>
      </c>
      <c r="R5" s="679">
        <v>29821.912</v>
      </c>
      <c r="S5" s="679">
        <v>30015.966</v>
      </c>
      <c r="T5" s="679">
        <v>30256.278999999999</v>
      </c>
      <c r="U5" s="679">
        <v>28961.106</v>
      </c>
      <c r="V5" s="679">
        <v>29159.131000000001</v>
      </c>
      <c r="W5" s="679">
        <v>28702.580999999998</v>
      </c>
      <c r="X5" s="679">
        <v>27878.507000000001</v>
      </c>
      <c r="Y5" s="679">
        <v>26276.337</v>
      </c>
      <c r="Z5" s="679">
        <v>26277.338</v>
      </c>
      <c r="AA5" s="679">
        <v>25869.368999999999</v>
      </c>
      <c r="AB5" s="679">
        <v>25956.842000000001</v>
      </c>
      <c r="AC5" s="679">
        <v>26352.037</v>
      </c>
      <c r="AD5" s="679">
        <v>27380.723000000002</v>
      </c>
    </row>
    <row r="6" spans="1:30" ht="18.75" customHeight="1">
      <c r="A6" s="696" t="s">
        <v>1236</v>
      </c>
      <c r="B6" s="679"/>
      <c r="C6" s="679"/>
      <c r="D6" s="679"/>
      <c r="E6" s="679"/>
      <c r="F6" s="679"/>
      <c r="G6" s="679"/>
      <c r="H6" s="679"/>
      <c r="I6" s="679"/>
      <c r="J6" s="679"/>
      <c r="K6" s="679"/>
      <c r="L6" s="679"/>
      <c r="M6" s="679"/>
      <c r="N6" s="679">
        <v>24651.827000000001</v>
      </c>
      <c r="O6" s="679">
        <v>29891.687999999998</v>
      </c>
      <c r="P6" s="679">
        <v>36435.553</v>
      </c>
      <c r="Q6" s="679">
        <v>40525.046000000002</v>
      </c>
      <c r="R6" s="679">
        <v>44608.425000000003</v>
      </c>
      <c r="S6" s="679">
        <v>45516.966999999997</v>
      </c>
      <c r="T6" s="679">
        <v>45694.69</v>
      </c>
      <c r="U6" s="679">
        <v>45437.449000000001</v>
      </c>
      <c r="V6" s="679">
        <v>46741.544999999998</v>
      </c>
      <c r="W6" s="679">
        <v>46488.561000000002</v>
      </c>
      <c r="X6" s="679">
        <v>45638.29</v>
      </c>
      <c r="Y6" s="679">
        <v>44638.116999999998</v>
      </c>
      <c r="Z6" s="679">
        <v>44850.084000000003</v>
      </c>
      <c r="AA6" s="679">
        <v>44784.61</v>
      </c>
      <c r="AB6" s="679">
        <v>44575.548999999999</v>
      </c>
      <c r="AC6" s="679">
        <v>44426.285000000003</v>
      </c>
      <c r="AD6" s="679">
        <v>44682.409</v>
      </c>
    </row>
    <row r="7" spans="1:30" ht="18.75" customHeight="1">
      <c r="A7" s="696" t="s">
        <v>1235</v>
      </c>
      <c r="B7" s="679"/>
      <c r="C7" s="679"/>
      <c r="D7" s="679"/>
      <c r="E7" s="679"/>
      <c r="F7" s="679"/>
      <c r="G7" s="679"/>
      <c r="H7" s="679"/>
      <c r="I7" s="679"/>
      <c r="J7" s="679"/>
      <c r="K7" s="679"/>
      <c r="L7" s="679"/>
      <c r="M7" s="679"/>
      <c r="N7" s="679">
        <v>37086.1</v>
      </c>
      <c r="O7" s="679">
        <v>34068.296999999999</v>
      </c>
      <c r="P7" s="679">
        <v>31322.891</v>
      </c>
      <c r="Q7" s="679">
        <v>28927.008999999998</v>
      </c>
      <c r="R7" s="679">
        <v>26331.038</v>
      </c>
      <c r="S7" s="679">
        <v>23785.816999999999</v>
      </c>
      <c r="T7" s="679">
        <v>21632.49</v>
      </c>
      <c r="U7" s="679">
        <v>19983.838</v>
      </c>
      <c r="V7" s="679">
        <v>18105.418000000001</v>
      </c>
      <c r="W7" s="679">
        <v>16699.927</v>
      </c>
      <c r="X7" s="679">
        <v>15905.364</v>
      </c>
      <c r="Y7" s="679">
        <v>15372.873</v>
      </c>
      <c r="Z7" s="679">
        <v>14778.703</v>
      </c>
      <c r="AA7" s="679">
        <v>14101.548000000001</v>
      </c>
      <c r="AB7" s="679">
        <v>13886.912</v>
      </c>
      <c r="AC7" s="679">
        <v>14079.902</v>
      </c>
      <c r="AD7" s="679">
        <v>14316.403</v>
      </c>
    </row>
    <row r="8" spans="1:30" ht="18.75" customHeight="1">
      <c r="A8" s="696" t="s">
        <v>1234</v>
      </c>
      <c r="B8" s="679"/>
      <c r="C8" s="679"/>
      <c r="D8" s="679"/>
      <c r="E8" s="679"/>
      <c r="F8" s="679"/>
      <c r="G8" s="679"/>
      <c r="H8" s="679"/>
      <c r="I8" s="679"/>
      <c r="J8" s="679"/>
      <c r="K8" s="679"/>
      <c r="L8" s="679"/>
      <c r="M8" s="679"/>
      <c r="N8" s="679">
        <v>25236.008000000002</v>
      </c>
      <c r="O8" s="679">
        <v>26279.911</v>
      </c>
      <c r="P8" s="679">
        <v>27566.046999999999</v>
      </c>
      <c r="Q8" s="679">
        <v>28898.246999999999</v>
      </c>
      <c r="R8" s="679">
        <v>30194.145</v>
      </c>
      <c r="S8" s="679">
        <v>31752.69</v>
      </c>
      <c r="T8" s="679">
        <v>33493.091999999997</v>
      </c>
      <c r="U8" s="679">
        <v>34631.19</v>
      </c>
      <c r="V8" s="679">
        <v>35353.15</v>
      </c>
      <c r="W8" s="679">
        <v>36280.218000000001</v>
      </c>
      <c r="X8" s="679">
        <v>37344.830999999998</v>
      </c>
      <c r="Y8" s="679">
        <v>38117.374000000003</v>
      </c>
      <c r="Z8" s="679">
        <v>38333.883000000002</v>
      </c>
      <c r="AA8" s="679">
        <v>38251.114000000001</v>
      </c>
      <c r="AB8" s="679">
        <v>38295.495999999999</v>
      </c>
      <c r="AC8" s="679">
        <v>39727.006000000001</v>
      </c>
      <c r="AD8" s="679">
        <v>39993.220999999998</v>
      </c>
    </row>
    <row r="9" spans="1:30" ht="6.75" customHeight="1">
      <c r="A9" s="695"/>
      <c r="B9" s="679"/>
      <c r="C9" s="679"/>
      <c r="D9" s="679"/>
      <c r="E9" s="679"/>
      <c r="F9" s="679"/>
      <c r="G9" s="679"/>
      <c r="H9" s="679"/>
      <c r="I9" s="679"/>
      <c r="J9" s="679"/>
      <c r="K9" s="679"/>
      <c r="L9" s="679"/>
      <c r="M9" s="679"/>
      <c r="N9" s="679"/>
      <c r="O9" s="679"/>
      <c r="P9" s="679"/>
      <c r="Q9" s="679"/>
      <c r="R9" s="679"/>
      <c r="S9" s="679"/>
      <c r="T9" s="679"/>
      <c r="U9" s="679"/>
      <c r="V9" s="679"/>
      <c r="W9" s="679"/>
      <c r="X9" s="679"/>
      <c r="Y9" s="679"/>
      <c r="Z9" s="679"/>
      <c r="AA9" s="679"/>
      <c r="AB9" s="679"/>
      <c r="AC9" s="679"/>
      <c r="AD9" s="679"/>
    </row>
    <row r="10" spans="1:30" ht="18.75" customHeight="1">
      <c r="A10" s="697" t="s">
        <v>1233</v>
      </c>
      <c r="B10" s="690"/>
      <c r="C10" s="690"/>
      <c r="D10" s="690"/>
      <c r="E10" s="690"/>
      <c r="F10" s="690"/>
      <c r="G10" s="690"/>
      <c r="H10" s="690"/>
      <c r="I10" s="690"/>
      <c r="J10" s="690"/>
      <c r="K10" s="690"/>
      <c r="L10" s="690"/>
      <c r="M10" s="690"/>
      <c r="N10" s="690">
        <v>268650.13699999999</v>
      </c>
      <c r="O10" s="690">
        <v>270582.58500000002</v>
      </c>
      <c r="P10" s="690">
        <v>276806.19099999999</v>
      </c>
      <c r="Q10" s="690">
        <v>285816.46399999998</v>
      </c>
      <c r="R10" s="690">
        <v>293862.34499999997</v>
      </c>
      <c r="S10" s="690">
        <v>285121.424</v>
      </c>
      <c r="T10" s="690">
        <v>293686.12</v>
      </c>
      <c r="U10" s="690">
        <v>288392.5</v>
      </c>
      <c r="V10" s="690">
        <v>264895.69799999997</v>
      </c>
      <c r="W10" s="690">
        <v>251136.22700000001</v>
      </c>
      <c r="X10" s="690">
        <v>244190.52900000001</v>
      </c>
      <c r="Y10" s="690">
        <v>243087.72</v>
      </c>
      <c r="Z10" s="690">
        <v>236569.71599999999</v>
      </c>
      <c r="AA10" s="690">
        <v>235223.76699999999</v>
      </c>
      <c r="AB10" s="690">
        <v>223652.323</v>
      </c>
      <c r="AC10" s="690">
        <v>226921.08100000001</v>
      </c>
      <c r="AD10" s="690">
        <v>225039.345</v>
      </c>
    </row>
    <row r="11" spans="1:30" ht="18.75" customHeight="1">
      <c r="A11" s="696" t="s">
        <v>1230</v>
      </c>
      <c r="B11" s="679"/>
      <c r="C11" s="679"/>
      <c r="D11" s="679"/>
      <c r="E11" s="679"/>
      <c r="F11" s="679"/>
      <c r="G11" s="679"/>
      <c r="H11" s="679"/>
      <c r="I11" s="679"/>
      <c r="J11" s="679"/>
      <c r="K11" s="679"/>
      <c r="L11" s="679"/>
      <c r="M11" s="679"/>
      <c r="N11" s="679">
        <v>195187.76300000001</v>
      </c>
      <c r="O11" s="679">
        <v>198005.57199999999</v>
      </c>
      <c r="P11" s="679">
        <v>204591.19200000001</v>
      </c>
      <c r="Q11" s="679">
        <v>213814.50599999999</v>
      </c>
      <c r="R11" s="679">
        <v>221025.946</v>
      </c>
      <c r="S11" s="679">
        <v>214686.94500000001</v>
      </c>
      <c r="T11" s="679">
        <v>222760.63</v>
      </c>
      <c r="U11" s="679">
        <v>219418.43299999999</v>
      </c>
      <c r="V11" s="679">
        <v>199273.315</v>
      </c>
      <c r="W11" s="679">
        <v>188896.8</v>
      </c>
      <c r="X11" s="679">
        <v>183417.56200000001</v>
      </c>
      <c r="Y11" s="679">
        <v>181540.84099999999</v>
      </c>
      <c r="Z11" s="679">
        <v>176612.8</v>
      </c>
      <c r="AA11" s="679">
        <v>175445.51800000001</v>
      </c>
      <c r="AB11" s="679">
        <v>164598.21</v>
      </c>
      <c r="AC11" s="679">
        <v>165051.62</v>
      </c>
      <c r="AD11" s="679">
        <v>161989.693</v>
      </c>
    </row>
    <row r="12" spans="1:30" ht="18.75" customHeight="1">
      <c r="A12" s="696" t="s">
        <v>1232</v>
      </c>
      <c r="B12" s="679"/>
      <c r="C12" s="679"/>
      <c r="D12" s="679"/>
      <c r="E12" s="679"/>
      <c r="F12" s="679"/>
      <c r="G12" s="679"/>
      <c r="H12" s="679"/>
      <c r="I12" s="679"/>
      <c r="J12" s="679"/>
      <c r="K12" s="679"/>
      <c r="L12" s="679"/>
      <c r="M12" s="679"/>
      <c r="N12" s="679">
        <v>73462.373000000007</v>
      </c>
      <c r="O12" s="679">
        <v>72577.013000000006</v>
      </c>
      <c r="P12" s="679">
        <v>72214.998999999996</v>
      </c>
      <c r="Q12" s="679">
        <v>72001.956999999995</v>
      </c>
      <c r="R12" s="679">
        <v>72836.398000000001</v>
      </c>
      <c r="S12" s="679">
        <v>70434.479000000007</v>
      </c>
      <c r="T12" s="679">
        <v>70925.490000000005</v>
      </c>
      <c r="U12" s="679">
        <v>68974.066000000006</v>
      </c>
      <c r="V12" s="679">
        <v>65622.383000000002</v>
      </c>
      <c r="W12" s="679">
        <v>62239.425999999999</v>
      </c>
      <c r="X12" s="679">
        <v>60772.966999999997</v>
      </c>
      <c r="Y12" s="679">
        <v>61546.879000000001</v>
      </c>
      <c r="Z12" s="679">
        <v>59956.915999999997</v>
      </c>
      <c r="AA12" s="679">
        <v>59778.249000000003</v>
      </c>
      <c r="AB12" s="679">
        <v>59054.112000000001</v>
      </c>
      <c r="AC12" s="679">
        <v>61869.461000000003</v>
      </c>
      <c r="AD12" s="679">
        <v>63049.652000000002</v>
      </c>
    </row>
    <row r="13" spans="1:30" ht="6.75" customHeight="1">
      <c r="A13" s="695"/>
      <c r="B13" s="679"/>
      <c r="C13" s="679"/>
      <c r="D13" s="679"/>
      <c r="E13" s="679"/>
      <c r="F13" s="679"/>
      <c r="G13" s="679"/>
      <c r="H13" s="679"/>
      <c r="I13" s="679"/>
      <c r="J13" s="679"/>
      <c r="K13" s="679"/>
      <c r="L13" s="679"/>
      <c r="M13" s="679"/>
      <c r="N13" s="679"/>
      <c r="O13" s="679"/>
      <c r="P13" s="679"/>
      <c r="Q13" s="679"/>
      <c r="R13" s="679"/>
      <c r="S13" s="679"/>
      <c r="T13" s="679"/>
      <c r="U13" s="679"/>
      <c r="V13" s="679"/>
      <c r="W13" s="679"/>
      <c r="X13" s="679"/>
      <c r="Y13" s="679"/>
      <c r="Z13" s="679"/>
      <c r="AA13" s="679"/>
      <c r="AB13" s="679"/>
      <c r="AC13" s="679"/>
      <c r="AD13" s="679"/>
    </row>
    <row r="14" spans="1:30" ht="18.75" customHeight="1">
      <c r="A14" s="694" t="s">
        <v>1228</v>
      </c>
      <c r="B14" s="690"/>
      <c r="C14" s="690"/>
      <c r="D14" s="690"/>
      <c r="E14" s="690"/>
      <c r="F14" s="690"/>
      <c r="G14" s="690"/>
      <c r="H14" s="690"/>
      <c r="I14" s="690"/>
      <c r="J14" s="690"/>
      <c r="K14" s="690"/>
      <c r="L14" s="690"/>
      <c r="M14" s="690"/>
      <c r="N14" s="690">
        <v>103108.069</v>
      </c>
      <c r="O14" s="690">
        <v>106692.06</v>
      </c>
      <c r="P14" s="690">
        <v>112300.901</v>
      </c>
      <c r="Q14" s="690">
        <v>120244.60400000001</v>
      </c>
      <c r="R14" s="690">
        <v>141419.00099999999</v>
      </c>
      <c r="S14" s="690">
        <v>135845.467</v>
      </c>
      <c r="T14" s="690">
        <v>161958.796</v>
      </c>
      <c r="U14" s="690">
        <v>159269.625</v>
      </c>
      <c r="V14" s="690">
        <v>151582.823</v>
      </c>
      <c r="W14" s="690">
        <v>139240.524</v>
      </c>
      <c r="X14" s="690">
        <v>141036.94699999999</v>
      </c>
      <c r="Y14" s="690">
        <v>135503.397</v>
      </c>
      <c r="Z14" s="690">
        <v>133292.78</v>
      </c>
      <c r="AA14" s="690">
        <v>137743.78200000001</v>
      </c>
      <c r="AB14" s="690">
        <v>135543.908</v>
      </c>
      <c r="AC14" s="690">
        <v>145637.421</v>
      </c>
      <c r="AD14" s="690">
        <v>149974.204</v>
      </c>
    </row>
    <row r="15" spans="1:30" ht="6.75" customHeight="1">
      <c r="A15" s="1133"/>
      <c r="B15" s="679"/>
      <c r="C15" s="679"/>
      <c r="D15" s="679"/>
      <c r="E15" s="679"/>
      <c r="F15" s="679"/>
      <c r="G15" s="679"/>
      <c r="H15" s="679"/>
      <c r="I15" s="679"/>
      <c r="J15" s="679"/>
      <c r="K15" s="679"/>
      <c r="L15" s="679"/>
      <c r="M15" s="679"/>
      <c r="N15" s="679"/>
      <c r="O15" s="679"/>
      <c r="P15" s="679"/>
      <c r="Q15" s="679"/>
      <c r="R15" s="679"/>
      <c r="S15" s="679"/>
      <c r="T15" s="679"/>
      <c r="U15" s="679"/>
      <c r="V15" s="679"/>
      <c r="W15" s="679"/>
      <c r="X15" s="679"/>
      <c r="Y15" s="679"/>
      <c r="Z15" s="679"/>
      <c r="AA15" s="679"/>
      <c r="AB15" s="679"/>
      <c r="AC15" s="679"/>
      <c r="AD15" s="679"/>
    </row>
    <row r="16" spans="1:30" s="1134" customFormat="1" ht="18.75" customHeight="1">
      <c r="A16" s="693" t="s">
        <v>1145</v>
      </c>
      <c r="B16" s="692"/>
      <c r="C16" s="692"/>
      <c r="D16" s="692"/>
      <c r="E16" s="692"/>
      <c r="F16" s="692"/>
      <c r="G16" s="692"/>
      <c r="H16" s="692"/>
      <c r="I16" s="692"/>
      <c r="J16" s="692"/>
      <c r="K16" s="692"/>
      <c r="L16" s="692"/>
      <c r="M16" s="692"/>
      <c r="N16" s="692">
        <v>539972.10699999996</v>
      </c>
      <c r="O16" s="692">
        <v>549715.64</v>
      </c>
      <c r="P16" s="692">
        <v>567387.527</v>
      </c>
      <c r="Q16" s="692">
        <v>592273.30000000005</v>
      </c>
      <c r="R16" s="692">
        <v>622567.59499999997</v>
      </c>
      <c r="S16" s="692">
        <v>608284.93700000003</v>
      </c>
      <c r="T16" s="692">
        <v>641772.86</v>
      </c>
      <c r="U16" s="692">
        <v>635218.12100000004</v>
      </c>
      <c r="V16" s="692">
        <v>600704.53399999999</v>
      </c>
      <c r="W16" s="692">
        <v>573002.83700000006</v>
      </c>
      <c r="X16" s="692">
        <v>567744.18599999999</v>
      </c>
      <c r="Y16" s="692">
        <v>562018.36499999999</v>
      </c>
      <c r="Z16" s="692">
        <v>550318.00100000005</v>
      </c>
      <c r="AA16" s="692">
        <v>552349.745</v>
      </c>
      <c r="AB16" s="692">
        <v>539083.99800000002</v>
      </c>
      <c r="AC16" s="692">
        <v>564084.48699999996</v>
      </c>
      <c r="AD16" s="692">
        <v>566369.071</v>
      </c>
    </row>
    <row r="17" spans="1:30" s="1135" customFormat="1" ht="21" customHeight="1">
      <c r="E17" s="691"/>
      <c r="G17" s="691"/>
      <c r="H17" s="691"/>
      <c r="J17" s="691"/>
      <c r="K17" s="691"/>
      <c r="L17" s="691"/>
      <c r="M17" s="691"/>
      <c r="N17" s="691"/>
      <c r="O17" s="691"/>
      <c r="P17" s="691"/>
      <c r="Q17" s="691"/>
      <c r="R17" s="691"/>
      <c r="S17" s="691"/>
      <c r="T17" s="691"/>
      <c r="U17" s="691"/>
      <c r="V17" s="691"/>
      <c r="W17" s="691"/>
      <c r="X17" s="691"/>
      <c r="Y17" s="691"/>
      <c r="Z17" s="691"/>
      <c r="AA17" s="691"/>
      <c r="AB17" s="691"/>
      <c r="AC17" s="691"/>
      <c r="AD17" s="691"/>
    </row>
    <row r="18" spans="1:30" ht="6.75" customHeight="1">
      <c r="A18" s="1133"/>
      <c r="B18" s="679"/>
      <c r="C18" s="679"/>
      <c r="D18" s="679"/>
      <c r="E18" s="679"/>
      <c r="F18" s="679"/>
      <c r="G18" s="679"/>
      <c r="H18" s="679"/>
      <c r="I18" s="679"/>
      <c r="J18" s="679"/>
      <c r="K18" s="679"/>
      <c r="L18" s="679"/>
      <c r="M18" s="679"/>
      <c r="N18" s="679"/>
      <c r="O18" s="679"/>
      <c r="P18" s="679"/>
      <c r="Q18" s="679"/>
      <c r="R18" s="679"/>
      <c r="S18" s="679"/>
      <c r="T18" s="679"/>
      <c r="U18" s="679"/>
      <c r="V18" s="679"/>
      <c r="W18" s="679"/>
      <c r="X18" s="679"/>
      <c r="Y18" s="679"/>
      <c r="Z18" s="679"/>
      <c r="AA18" s="679"/>
      <c r="AB18" s="679"/>
      <c r="AC18" s="679"/>
      <c r="AD18" s="679"/>
    </row>
    <row r="19" spans="1:30" ht="18.75" customHeight="1">
      <c r="A19" s="1136" t="s">
        <v>1536</v>
      </c>
      <c r="B19" s="690"/>
      <c r="C19" s="690"/>
      <c r="D19" s="690"/>
      <c r="E19" s="690"/>
      <c r="F19" s="690"/>
      <c r="G19" s="690"/>
      <c r="H19" s="690"/>
      <c r="I19" s="690"/>
      <c r="J19" s="690"/>
      <c r="K19" s="690"/>
      <c r="L19" s="690"/>
      <c r="M19" s="690"/>
      <c r="N19" s="690">
        <v>76241.703999999998</v>
      </c>
      <c r="O19" s="690">
        <v>76596.682000000001</v>
      </c>
      <c r="P19" s="690">
        <v>78307.048999999999</v>
      </c>
      <c r="Q19" s="690">
        <v>78281.472999999998</v>
      </c>
      <c r="R19" s="690">
        <v>80456.678</v>
      </c>
      <c r="S19" s="690">
        <v>79181.991999999998</v>
      </c>
      <c r="T19" s="690">
        <v>81108.796000000002</v>
      </c>
      <c r="U19" s="690">
        <v>79932.873999999996</v>
      </c>
      <c r="V19" s="690">
        <v>77478.873000000007</v>
      </c>
      <c r="W19" s="690">
        <v>75044.241999999998</v>
      </c>
      <c r="X19" s="690">
        <v>72416.884999999995</v>
      </c>
      <c r="Y19" s="690">
        <v>70793.388000000006</v>
      </c>
      <c r="Z19" s="690">
        <v>72222.733999999997</v>
      </c>
      <c r="AA19" s="690">
        <v>72474.847999999998</v>
      </c>
      <c r="AB19" s="690">
        <v>71253.051999999996</v>
      </c>
      <c r="AC19" s="690">
        <v>70489.274999999994</v>
      </c>
      <c r="AD19" s="690">
        <v>70885.27</v>
      </c>
    </row>
    <row r="20" spans="1:30" ht="18.75" customHeight="1">
      <c r="A20" s="1137" t="s">
        <v>1231</v>
      </c>
      <c r="B20" s="679"/>
      <c r="C20" s="679"/>
      <c r="D20" s="679"/>
      <c r="E20" s="679"/>
      <c r="F20" s="679"/>
      <c r="G20" s="679"/>
      <c r="H20" s="679"/>
      <c r="I20" s="679"/>
      <c r="J20" s="679"/>
      <c r="K20" s="679"/>
      <c r="L20" s="679"/>
      <c r="M20" s="679"/>
      <c r="N20" s="679">
        <v>518.30700000000002</v>
      </c>
      <c r="O20" s="679">
        <v>511.99200000000002</v>
      </c>
      <c r="P20" s="679">
        <v>531.1</v>
      </c>
      <c r="Q20" s="679">
        <v>552.46199999999999</v>
      </c>
      <c r="R20" s="679">
        <v>477.84399999999999</v>
      </c>
      <c r="S20" s="679">
        <v>465.12299999999999</v>
      </c>
      <c r="T20" s="679">
        <v>544.59799999999996</v>
      </c>
      <c r="U20" s="679">
        <v>550.22</v>
      </c>
      <c r="V20" s="679">
        <v>513.673</v>
      </c>
      <c r="W20" s="679">
        <v>463.07600000000002</v>
      </c>
      <c r="X20" s="679">
        <v>453.173</v>
      </c>
      <c r="Y20" s="679">
        <v>447.65100000000001</v>
      </c>
      <c r="Z20" s="679">
        <v>479.07299999999998</v>
      </c>
      <c r="AA20" s="679">
        <v>482.245</v>
      </c>
      <c r="AB20" s="679">
        <v>980.78599999999994</v>
      </c>
      <c r="AC20" s="679">
        <v>1015.616</v>
      </c>
      <c r="AD20" s="679">
        <v>986.36500000000001</v>
      </c>
    </row>
    <row r="21" spans="1:30" ht="18.75" customHeight="1">
      <c r="A21" s="1137" t="s">
        <v>1230</v>
      </c>
      <c r="B21" s="679"/>
      <c r="C21" s="679"/>
      <c r="D21" s="679"/>
      <c r="E21" s="679"/>
      <c r="F21" s="679"/>
      <c r="G21" s="679"/>
      <c r="H21" s="679"/>
      <c r="I21" s="679"/>
      <c r="J21" s="679"/>
      <c r="K21" s="679"/>
      <c r="L21" s="679"/>
      <c r="M21" s="679"/>
      <c r="N21" s="679">
        <v>65190.38</v>
      </c>
      <c r="O21" s="679">
        <v>66621.074999999997</v>
      </c>
      <c r="P21" s="679">
        <v>68136.505000000005</v>
      </c>
      <c r="Q21" s="679">
        <v>67208.173999999999</v>
      </c>
      <c r="R21" s="679">
        <v>68406.789000000004</v>
      </c>
      <c r="S21" s="679">
        <v>67599.429999999993</v>
      </c>
      <c r="T21" s="679">
        <v>67515.445999999996</v>
      </c>
      <c r="U21" s="679">
        <v>67152.44</v>
      </c>
      <c r="V21" s="679">
        <v>65095.163</v>
      </c>
      <c r="W21" s="679">
        <v>64127.438999999998</v>
      </c>
      <c r="X21" s="679">
        <v>61416.945</v>
      </c>
      <c r="Y21" s="679">
        <v>59987.305999999997</v>
      </c>
      <c r="Z21" s="679">
        <v>61386.381999999998</v>
      </c>
      <c r="AA21" s="679">
        <v>60920.305</v>
      </c>
      <c r="AB21" s="679">
        <v>58962.18</v>
      </c>
      <c r="AC21" s="679">
        <v>57648.487000000001</v>
      </c>
      <c r="AD21" s="679">
        <v>58178.567000000003</v>
      </c>
    </row>
    <row r="22" spans="1:30" ht="18.75" customHeight="1">
      <c r="A22" s="1137" t="s">
        <v>1229</v>
      </c>
      <c r="B22" s="679"/>
      <c r="C22" s="679"/>
      <c r="D22" s="679"/>
      <c r="E22" s="679"/>
      <c r="F22" s="679"/>
      <c r="G22" s="679"/>
      <c r="H22" s="679"/>
      <c r="I22" s="679"/>
      <c r="J22" s="679"/>
      <c r="K22" s="679"/>
      <c r="L22" s="679"/>
      <c r="M22" s="679"/>
      <c r="N22" s="679">
        <v>2950.1309999999999</v>
      </c>
      <c r="O22" s="679">
        <v>2918.634</v>
      </c>
      <c r="P22" s="679">
        <v>3124.1260000000002</v>
      </c>
      <c r="Q22" s="679">
        <v>3163.7510000000002</v>
      </c>
      <c r="R22" s="679">
        <v>3248.6750000000002</v>
      </c>
      <c r="S22" s="679">
        <v>3171.915</v>
      </c>
      <c r="T22" s="679">
        <v>3076.1610000000001</v>
      </c>
      <c r="U22" s="679">
        <v>2890.7820000000002</v>
      </c>
      <c r="V22" s="679">
        <v>3210.3809999999999</v>
      </c>
      <c r="W22" s="679">
        <v>2494.2820000000002</v>
      </c>
      <c r="X22" s="679">
        <v>2455.788</v>
      </c>
      <c r="Y22" s="679">
        <v>2562.0450000000001</v>
      </c>
      <c r="Z22" s="679">
        <v>2518.1179999999999</v>
      </c>
      <c r="AA22" s="679">
        <v>2500.4059999999999</v>
      </c>
      <c r="AB22" s="679">
        <v>2460.8389999999999</v>
      </c>
      <c r="AC22" s="679">
        <v>2357.4140000000002</v>
      </c>
      <c r="AD22" s="679">
        <v>2307.7669999999998</v>
      </c>
    </row>
    <row r="23" spans="1:30" ht="18.75" customHeight="1" thickBot="1">
      <c r="A23" s="1138" t="s">
        <v>1228</v>
      </c>
      <c r="B23" s="689"/>
      <c r="C23" s="689"/>
      <c r="D23" s="689"/>
      <c r="E23" s="689"/>
      <c r="F23" s="689"/>
      <c r="G23" s="689"/>
      <c r="H23" s="689"/>
      <c r="I23" s="689"/>
      <c r="J23" s="689"/>
      <c r="K23" s="689"/>
      <c r="L23" s="689"/>
      <c r="M23" s="689"/>
      <c r="N23" s="689">
        <v>7582.8850000000002</v>
      </c>
      <c r="O23" s="689">
        <v>6544.98</v>
      </c>
      <c r="P23" s="689">
        <v>6515.317</v>
      </c>
      <c r="Q23" s="689">
        <v>7357.0829999999996</v>
      </c>
      <c r="R23" s="689">
        <v>8323.3690000000006</v>
      </c>
      <c r="S23" s="689">
        <v>7945.5219999999999</v>
      </c>
      <c r="T23" s="689">
        <v>9972.59</v>
      </c>
      <c r="U23" s="689">
        <v>9339.4290000000001</v>
      </c>
      <c r="V23" s="689">
        <v>8659.6550000000007</v>
      </c>
      <c r="W23" s="689">
        <v>7959.4440000000004</v>
      </c>
      <c r="X23" s="689">
        <v>8090.9769999999999</v>
      </c>
      <c r="Y23" s="689">
        <v>7796.3860000000004</v>
      </c>
      <c r="Z23" s="689">
        <v>7839.1589999999997</v>
      </c>
      <c r="AA23" s="689">
        <v>8571.8909999999996</v>
      </c>
      <c r="AB23" s="689">
        <v>8849.2450000000008</v>
      </c>
      <c r="AC23" s="689">
        <v>9467.7549999999992</v>
      </c>
      <c r="AD23" s="689">
        <v>9412.5689999999995</v>
      </c>
    </row>
    <row r="24" spans="1:30" ht="18.75" customHeight="1" thickTop="1">
      <c r="A24" s="1131" t="s">
        <v>1227</v>
      </c>
      <c r="B24" s="677"/>
      <c r="C24" s="677"/>
      <c r="D24" s="677"/>
      <c r="E24" s="677"/>
      <c r="F24" s="677"/>
      <c r="G24" s="677"/>
      <c r="H24" s="677"/>
      <c r="I24" s="677"/>
      <c r="J24" s="677"/>
      <c r="K24" s="677"/>
      <c r="L24" s="677"/>
      <c r="M24" s="677"/>
      <c r="N24" s="677"/>
      <c r="O24" s="677"/>
      <c r="P24" s="677"/>
      <c r="Q24" s="677"/>
      <c r="R24" s="677"/>
      <c r="S24" s="677"/>
      <c r="T24" s="677"/>
      <c r="U24" s="677"/>
      <c r="V24" s="677"/>
      <c r="W24" s="677"/>
      <c r="X24" s="677"/>
      <c r="Y24" s="677"/>
      <c r="Z24" s="677"/>
      <c r="AA24" s="677"/>
      <c r="AB24" s="677"/>
      <c r="AC24" s="677"/>
      <c r="AD24" s="677"/>
    </row>
    <row r="25" spans="1:30" ht="18.75" customHeight="1">
      <c r="A25" s="681" t="s">
        <v>1226</v>
      </c>
      <c r="B25" s="679"/>
      <c r="C25" s="679"/>
      <c r="D25" s="679"/>
      <c r="E25" s="679"/>
      <c r="F25" s="679"/>
      <c r="G25" s="679"/>
      <c r="H25" s="679"/>
      <c r="I25" s="679"/>
      <c r="J25" s="679"/>
      <c r="K25" s="679"/>
      <c r="L25" s="679"/>
      <c r="M25" s="679"/>
      <c r="N25" s="679"/>
      <c r="O25" s="679"/>
      <c r="P25" s="679"/>
      <c r="Q25" s="679"/>
      <c r="R25" s="679"/>
      <c r="S25" s="679"/>
      <c r="T25" s="679"/>
      <c r="U25" s="679"/>
      <c r="V25" s="679"/>
      <c r="W25" s="679"/>
      <c r="X25" s="679"/>
      <c r="Y25" s="679"/>
      <c r="Z25" s="679"/>
      <c r="AA25" s="679"/>
      <c r="AB25" s="679"/>
      <c r="AC25" s="679"/>
      <c r="AD25" s="679"/>
    </row>
    <row r="26" spans="1:30" ht="18.75" customHeight="1">
      <c r="A26" s="681"/>
      <c r="B26" s="679"/>
      <c r="C26" s="679"/>
      <c r="D26" s="679"/>
      <c r="E26" s="679"/>
      <c r="F26" s="679"/>
      <c r="G26" s="679"/>
      <c r="H26" s="679"/>
      <c r="I26" s="679"/>
      <c r="J26" s="679"/>
      <c r="K26" s="679"/>
      <c r="L26" s="679"/>
      <c r="M26" s="679"/>
      <c r="N26" s="679"/>
      <c r="O26" s="679"/>
      <c r="P26" s="679"/>
      <c r="Q26" s="679"/>
      <c r="R26" s="679"/>
      <c r="S26" s="679"/>
      <c r="T26" s="679"/>
      <c r="U26" s="679"/>
      <c r="V26" s="679"/>
      <c r="W26" s="679"/>
      <c r="X26" s="679"/>
      <c r="Y26" s="679"/>
      <c r="Z26" s="679"/>
      <c r="AA26" s="679"/>
      <c r="AB26" s="679"/>
      <c r="AC26" s="679"/>
      <c r="AD26" s="679"/>
    </row>
    <row r="27" spans="1:30" ht="18.75" customHeight="1">
      <c r="A27" s="693" t="s">
        <v>1228</v>
      </c>
      <c r="B27" s="679"/>
      <c r="C27" s="679"/>
      <c r="D27" s="679"/>
      <c r="E27" s="679"/>
      <c r="F27" s="679"/>
      <c r="G27" s="679"/>
      <c r="H27" s="679"/>
      <c r="I27" s="679"/>
      <c r="J27" s="679"/>
      <c r="K27" s="679"/>
      <c r="L27" s="679"/>
      <c r="M27" s="679"/>
      <c r="N27" s="698">
        <v>41729</v>
      </c>
      <c r="O27" s="698">
        <v>41820</v>
      </c>
      <c r="P27" s="698">
        <v>41912</v>
      </c>
      <c r="Q27" s="698">
        <v>42004</v>
      </c>
      <c r="R27" s="698">
        <v>42094</v>
      </c>
      <c r="S27" s="698">
        <v>42185</v>
      </c>
      <c r="T27" s="698">
        <v>42277</v>
      </c>
      <c r="U27" s="698">
        <v>42369</v>
      </c>
      <c r="V27" s="698">
        <v>42460</v>
      </c>
      <c r="W27" s="698">
        <v>42551</v>
      </c>
      <c r="X27" s="698">
        <v>42643</v>
      </c>
      <c r="Y27" s="698">
        <v>42735</v>
      </c>
      <c r="Z27" s="698">
        <v>42825</v>
      </c>
      <c r="AA27" s="698">
        <v>42916</v>
      </c>
      <c r="AB27" s="698">
        <v>43008</v>
      </c>
      <c r="AC27" s="698">
        <v>43100</v>
      </c>
      <c r="AD27" s="698">
        <v>43190</v>
      </c>
    </row>
    <row r="28" spans="1:30" ht="18.75" customHeight="1">
      <c r="A28" s="697" t="s">
        <v>1231</v>
      </c>
      <c r="B28" s="679"/>
      <c r="C28" s="679"/>
      <c r="D28" s="679"/>
      <c r="E28" s="679"/>
      <c r="F28" s="679"/>
      <c r="G28" s="679"/>
      <c r="H28" s="679"/>
      <c r="I28" s="679"/>
      <c r="J28" s="679"/>
      <c r="K28" s="679"/>
      <c r="L28" s="679"/>
      <c r="M28" s="679"/>
      <c r="N28" s="679"/>
      <c r="O28" s="679"/>
      <c r="P28" s="679"/>
      <c r="Q28" s="679"/>
      <c r="R28" s="679"/>
      <c r="S28" s="679"/>
      <c r="T28" s="679"/>
      <c r="U28" s="679"/>
      <c r="V28" s="679"/>
      <c r="W28" s="679">
        <v>42824.995000000003</v>
      </c>
      <c r="X28" s="679">
        <v>44012.161</v>
      </c>
      <c r="Y28" s="679">
        <v>43492.411999999997</v>
      </c>
      <c r="Z28" s="679">
        <v>43078.137000000002</v>
      </c>
      <c r="AA28" s="679">
        <v>45734.205000000002</v>
      </c>
      <c r="AB28" s="679">
        <v>45775.281000000003</v>
      </c>
      <c r="AC28" s="690">
        <v>49558.158000000003</v>
      </c>
      <c r="AD28" s="690">
        <v>51486.400000000001</v>
      </c>
    </row>
    <row r="29" spans="1:30" ht="18.75" customHeight="1">
      <c r="A29" s="696" t="s">
        <v>1238</v>
      </c>
      <c r="B29" s="679"/>
      <c r="C29" s="679"/>
      <c r="D29" s="679"/>
      <c r="E29" s="679"/>
      <c r="F29" s="679"/>
      <c r="G29" s="679"/>
      <c r="H29" s="679"/>
      <c r="I29" s="679"/>
      <c r="J29" s="679"/>
      <c r="K29" s="679"/>
      <c r="L29" s="679"/>
      <c r="M29" s="679"/>
      <c r="N29" s="679"/>
      <c r="O29" s="679"/>
      <c r="P29" s="679"/>
      <c r="Q29" s="679"/>
      <c r="R29" s="679"/>
      <c r="S29" s="679"/>
      <c r="T29" s="679"/>
      <c r="U29" s="679"/>
      <c r="V29" s="679"/>
      <c r="W29" s="679">
        <v>4377.183</v>
      </c>
      <c r="X29" s="679">
        <v>4439.9660000000003</v>
      </c>
      <c r="Y29" s="679">
        <v>4547.7629999999999</v>
      </c>
      <c r="Z29" s="679">
        <v>4462.5959999999995</v>
      </c>
      <c r="AA29" s="679">
        <v>4657.6210000000001</v>
      </c>
      <c r="AB29" s="679">
        <v>4462.0630000000001</v>
      </c>
      <c r="AC29" s="679">
        <v>4993.4279999999999</v>
      </c>
      <c r="AD29" s="679">
        <v>5011.2820000000002</v>
      </c>
    </row>
    <row r="30" spans="1:30" ht="18.75" customHeight="1">
      <c r="A30" s="696" t="s">
        <v>1237</v>
      </c>
      <c r="B30" s="679"/>
      <c r="C30" s="679"/>
      <c r="D30" s="679"/>
      <c r="E30" s="679"/>
      <c r="F30" s="679"/>
      <c r="G30" s="679"/>
      <c r="H30" s="679"/>
      <c r="I30" s="679"/>
      <c r="J30" s="679"/>
      <c r="K30" s="679"/>
      <c r="L30" s="679"/>
      <c r="M30" s="679"/>
      <c r="N30" s="679"/>
      <c r="O30" s="679"/>
      <c r="P30" s="679"/>
      <c r="Q30" s="679"/>
      <c r="R30" s="679"/>
      <c r="S30" s="679"/>
      <c r="T30" s="679"/>
      <c r="U30" s="679"/>
      <c r="V30" s="679"/>
      <c r="W30" s="679">
        <v>15488.522000000001</v>
      </c>
      <c r="X30" s="679">
        <v>16105.946</v>
      </c>
      <c r="Y30" s="679">
        <v>15614.1</v>
      </c>
      <c r="Z30" s="679">
        <v>15260.907999999999</v>
      </c>
      <c r="AA30" s="679">
        <v>16571.859</v>
      </c>
      <c r="AB30" s="679">
        <v>16758.657999999999</v>
      </c>
      <c r="AC30" s="679">
        <v>17732.942999999999</v>
      </c>
      <c r="AD30" s="679">
        <v>18393.227999999999</v>
      </c>
    </row>
    <row r="31" spans="1:30" ht="18.75" customHeight="1">
      <c r="A31" s="696" t="s">
        <v>1236</v>
      </c>
      <c r="B31" s="679"/>
      <c r="C31" s="679"/>
      <c r="D31" s="679"/>
      <c r="E31" s="679"/>
      <c r="F31" s="679"/>
      <c r="G31" s="679"/>
      <c r="H31" s="679"/>
      <c r="I31" s="679"/>
      <c r="J31" s="679"/>
      <c r="K31" s="679"/>
      <c r="L31" s="679"/>
      <c r="M31" s="679"/>
      <c r="N31" s="679"/>
      <c r="O31" s="679"/>
      <c r="P31" s="679"/>
      <c r="Q31" s="679"/>
      <c r="R31" s="679"/>
      <c r="S31" s="679"/>
      <c r="T31" s="679"/>
      <c r="U31" s="679"/>
      <c r="V31" s="679"/>
      <c r="W31" s="679">
        <v>2727.38</v>
      </c>
      <c r="X31" s="679">
        <v>2852.4560000000001</v>
      </c>
      <c r="Y31" s="679">
        <v>2768.489</v>
      </c>
      <c r="Z31" s="679">
        <v>2837.817</v>
      </c>
      <c r="AA31" s="679">
        <v>2766.3510000000001</v>
      </c>
      <c r="AB31" s="679">
        <v>2622.357</v>
      </c>
      <c r="AC31" s="679">
        <v>2528.8200000000002</v>
      </c>
      <c r="AD31" s="679">
        <v>2708.0219999999999</v>
      </c>
    </row>
    <row r="32" spans="1:30" ht="18.75" customHeight="1">
      <c r="A32" s="696" t="s">
        <v>1235</v>
      </c>
      <c r="B32" s="679"/>
      <c r="C32" s="679"/>
      <c r="D32" s="679"/>
      <c r="E32" s="679"/>
      <c r="F32" s="679"/>
      <c r="G32" s="679"/>
      <c r="H32" s="679"/>
      <c r="I32" s="679"/>
      <c r="J32" s="679"/>
      <c r="K32" s="679"/>
      <c r="L32" s="679"/>
      <c r="M32" s="679"/>
      <c r="N32" s="679"/>
      <c r="O32" s="679"/>
      <c r="P32" s="679"/>
      <c r="Q32" s="679"/>
      <c r="R32" s="679"/>
      <c r="S32" s="679"/>
      <c r="T32" s="679"/>
      <c r="U32" s="679"/>
      <c r="V32" s="679"/>
      <c r="W32" s="679">
        <v>378.58699999999999</v>
      </c>
      <c r="X32" s="679">
        <v>363.38600000000002</v>
      </c>
      <c r="Y32" s="679">
        <v>359.30200000000002</v>
      </c>
      <c r="Z32" s="679">
        <v>350.601</v>
      </c>
      <c r="AA32" s="679">
        <v>341.63</v>
      </c>
      <c r="AB32" s="679">
        <v>314.98899999999998</v>
      </c>
      <c r="AC32" s="679">
        <v>316.613</v>
      </c>
      <c r="AD32" s="679">
        <v>321.54199999999997</v>
      </c>
    </row>
    <row r="33" spans="1:30" ht="18.75" customHeight="1">
      <c r="A33" s="696" t="s">
        <v>1234</v>
      </c>
      <c r="B33" s="679"/>
      <c r="C33" s="679"/>
      <c r="D33" s="679"/>
      <c r="E33" s="679"/>
      <c r="F33" s="679"/>
      <c r="G33" s="679"/>
      <c r="H33" s="679"/>
      <c r="I33" s="679"/>
      <c r="J33" s="679"/>
      <c r="K33" s="679"/>
      <c r="L33" s="679"/>
      <c r="M33" s="679"/>
      <c r="N33" s="679"/>
      <c r="O33" s="679"/>
      <c r="P33" s="679"/>
      <c r="Q33" s="679"/>
      <c r="R33" s="679"/>
      <c r="S33" s="679"/>
      <c r="T33" s="679"/>
      <c r="U33" s="679"/>
      <c r="V33" s="679"/>
      <c r="W33" s="679">
        <v>19853.321</v>
      </c>
      <c r="X33" s="679">
        <v>20250.405999999999</v>
      </c>
      <c r="Y33" s="679">
        <v>20202.757000000001</v>
      </c>
      <c r="Z33" s="679">
        <v>20166.213</v>
      </c>
      <c r="AA33" s="679">
        <v>21396.741000000002</v>
      </c>
      <c r="AB33" s="679">
        <v>21617.212</v>
      </c>
      <c r="AC33" s="679">
        <v>23986.352999999999</v>
      </c>
      <c r="AD33" s="679">
        <v>25052.324000000001</v>
      </c>
    </row>
    <row r="34" spans="1:30" ht="18.75" customHeight="1">
      <c r="A34" s="695"/>
      <c r="B34" s="679"/>
      <c r="C34" s="679"/>
      <c r="D34" s="679"/>
      <c r="E34" s="679"/>
      <c r="F34" s="679"/>
      <c r="G34" s="679"/>
      <c r="H34" s="679"/>
      <c r="I34" s="679"/>
      <c r="J34" s="679"/>
      <c r="K34" s="679"/>
      <c r="L34" s="679"/>
      <c r="M34" s="679"/>
      <c r="N34" s="679"/>
      <c r="O34" s="679"/>
      <c r="P34" s="679"/>
      <c r="Q34" s="679"/>
      <c r="R34" s="679"/>
      <c r="S34" s="679"/>
      <c r="T34" s="679"/>
      <c r="U34" s="679"/>
      <c r="V34" s="679"/>
      <c r="W34" s="679"/>
      <c r="X34" s="679"/>
      <c r="Y34" s="679"/>
      <c r="Z34" s="679"/>
      <c r="AA34" s="679"/>
      <c r="AB34" s="679"/>
      <c r="AC34" s="679"/>
      <c r="AD34" s="679"/>
    </row>
    <row r="35" spans="1:30" ht="18.75" customHeight="1">
      <c r="A35" s="697" t="s">
        <v>1233</v>
      </c>
      <c r="B35" s="679"/>
      <c r="C35" s="679"/>
      <c r="D35" s="679"/>
      <c r="E35" s="679"/>
      <c r="F35" s="679"/>
      <c r="G35" s="679"/>
      <c r="H35" s="679"/>
      <c r="I35" s="679"/>
      <c r="J35" s="679"/>
      <c r="K35" s="679"/>
      <c r="L35" s="679"/>
      <c r="M35" s="679"/>
      <c r="N35" s="679"/>
      <c r="O35" s="679"/>
      <c r="P35" s="679"/>
      <c r="Q35" s="679"/>
      <c r="R35" s="679"/>
      <c r="S35" s="679"/>
      <c r="T35" s="679"/>
      <c r="U35" s="679"/>
      <c r="V35" s="679"/>
      <c r="W35" s="679">
        <v>96415.528000000006</v>
      </c>
      <c r="X35" s="679">
        <v>97024.785000000003</v>
      </c>
      <c r="Y35" s="679">
        <v>92010.983999999997</v>
      </c>
      <c r="Z35" s="679">
        <v>90214.642000000007</v>
      </c>
      <c r="AA35" s="679">
        <v>92009.576000000001</v>
      </c>
      <c r="AB35" s="679">
        <v>89768.627999999997</v>
      </c>
      <c r="AC35" s="690">
        <v>96079.260999999999</v>
      </c>
      <c r="AD35" s="690">
        <v>98487.804000000004</v>
      </c>
    </row>
    <row r="36" spans="1:30" ht="18.75" customHeight="1">
      <c r="A36" s="696" t="s">
        <v>1230</v>
      </c>
      <c r="B36" s="679"/>
      <c r="C36" s="679"/>
      <c r="D36" s="679"/>
      <c r="E36" s="679"/>
      <c r="F36" s="679"/>
      <c r="G36" s="679"/>
      <c r="H36" s="679"/>
      <c r="I36" s="679"/>
      <c r="J36" s="679"/>
      <c r="K36" s="679"/>
      <c r="L36" s="679"/>
      <c r="M36" s="679"/>
      <c r="N36" s="679"/>
      <c r="O36" s="679"/>
      <c r="P36" s="679"/>
      <c r="Q36" s="679"/>
      <c r="R36" s="679"/>
      <c r="S36" s="679"/>
      <c r="T36" s="679"/>
      <c r="U36" s="679"/>
      <c r="V36" s="679"/>
      <c r="W36" s="679">
        <v>25102.278999999999</v>
      </c>
      <c r="X36" s="679">
        <v>25597.507000000001</v>
      </c>
      <c r="Y36" s="679">
        <v>23107.322</v>
      </c>
      <c r="Z36" s="679">
        <v>22577</v>
      </c>
      <c r="AA36" s="679">
        <v>23269.348000000002</v>
      </c>
      <c r="AB36" s="679">
        <v>22691.088</v>
      </c>
      <c r="AC36" s="679">
        <v>24283.401000000002</v>
      </c>
      <c r="AD36" s="679">
        <v>24765.253000000001</v>
      </c>
    </row>
    <row r="37" spans="1:30" ht="18.75" customHeight="1">
      <c r="A37" s="696" t="s">
        <v>1229</v>
      </c>
      <c r="B37" s="679"/>
      <c r="C37" s="679"/>
      <c r="D37" s="679"/>
      <c r="E37" s="679"/>
      <c r="F37" s="679"/>
      <c r="G37" s="679"/>
      <c r="H37" s="679"/>
      <c r="I37" s="679"/>
      <c r="J37" s="679"/>
      <c r="K37" s="679"/>
      <c r="L37" s="679"/>
      <c r="M37" s="679"/>
      <c r="N37" s="679"/>
      <c r="O37" s="679"/>
      <c r="P37" s="679"/>
      <c r="Q37" s="679"/>
      <c r="R37" s="679"/>
      <c r="S37" s="679"/>
      <c r="T37" s="679"/>
      <c r="U37" s="679"/>
      <c r="V37" s="679"/>
      <c r="W37" s="679">
        <v>71313.248999999996</v>
      </c>
      <c r="X37" s="679">
        <v>71427.278000000006</v>
      </c>
      <c r="Y37" s="679">
        <v>68903.660999999993</v>
      </c>
      <c r="Z37" s="679">
        <v>67637.641000000003</v>
      </c>
      <c r="AA37" s="679">
        <v>68740.226999999999</v>
      </c>
      <c r="AB37" s="679">
        <v>67077.539000000004</v>
      </c>
      <c r="AC37" s="679">
        <v>71795.86</v>
      </c>
      <c r="AD37" s="679">
        <v>73722.55</v>
      </c>
    </row>
    <row r="38" spans="1:30" ht="18.75" customHeight="1">
      <c r="A38" s="695"/>
      <c r="B38" s="679"/>
      <c r="C38" s="679"/>
      <c r="D38" s="679"/>
      <c r="E38" s="679"/>
      <c r="F38" s="679"/>
      <c r="G38" s="679"/>
      <c r="H38" s="679"/>
      <c r="I38" s="679"/>
      <c r="J38" s="679"/>
      <c r="K38" s="679"/>
      <c r="L38" s="679"/>
      <c r="M38" s="679"/>
      <c r="N38" s="679"/>
      <c r="O38" s="679"/>
      <c r="P38" s="679"/>
      <c r="Q38" s="679"/>
      <c r="R38" s="679"/>
      <c r="S38" s="679"/>
      <c r="T38" s="679"/>
      <c r="U38" s="679"/>
      <c r="V38" s="679"/>
      <c r="W38" s="679"/>
      <c r="X38" s="679"/>
      <c r="Y38" s="679"/>
      <c r="Z38" s="679"/>
      <c r="AA38" s="679"/>
      <c r="AB38" s="679"/>
      <c r="AC38" s="679"/>
      <c r="AD38" s="679"/>
    </row>
    <row r="39" spans="1:30" s="1134" customFormat="1" ht="18.75" customHeight="1">
      <c r="A39" s="693" t="s">
        <v>1145</v>
      </c>
      <c r="B39" s="692"/>
      <c r="C39" s="692"/>
      <c r="D39" s="692"/>
      <c r="E39" s="692"/>
      <c r="F39" s="692"/>
      <c r="G39" s="692"/>
      <c r="H39" s="692"/>
      <c r="I39" s="692"/>
      <c r="J39" s="692"/>
      <c r="K39" s="692"/>
      <c r="L39" s="692"/>
      <c r="M39" s="692"/>
      <c r="N39" s="692"/>
      <c r="O39" s="692"/>
      <c r="P39" s="692"/>
      <c r="Q39" s="692"/>
      <c r="R39" s="692"/>
      <c r="S39" s="692"/>
      <c r="T39" s="692"/>
      <c r="U39" s="692"/>
      <c r="V39" s="692"/>
      <c r="W39" s="692">
        <v>139240.52300000002</v>
      </c>
      <c r="X39" s="692">
        <v>141036.946</v>
      </c>
      <c r="Y39" s="692">
        <v>135503.39600000001</v>
      </c>
      <c r="Z39" s="692">
        <v>133292.77900000001</v>
      </c>
      <c r="AA39" s="692">
        <v>137743.78100000002</v>
      </c>
      <c r="AB39" s="692">
        <v>135543.90899999999</v>
      </c>
      <c r="AC39" s="692">
        <v>145637.41899999999</v>
      </c>
      <c r="AD39" s="692">
        <v>149974.204</v>
      </c>
    </row>
    <row r="40" spans="1:30" ht="18.75" customHeight="1" thickBot="1">
      <c r="A40" s="1138"/>
      <c r="B40" s="685"/>
      <c r="C40" s="685"/>
      <c r="D40" s="685"/>
      <c r="E40" s="685"/>
      <c r="F40" s="685"/>
      <c r="G40" s="685"/>
      <c r="H40" s="685"/>
      <c r="I40" s="685"/>
      <c r="J40" s="685"/>
      <c r="K40" s="685"/>
      <c r="L40" s="685"/>
      <c r="M40" s="685"/>
      <c r="N40" s="685"/>
      <c r="O40" s="685"/>
      <c r="P40" s="688"/>
      <c r="Q40" s="688"/>
      <c r="R40" s="688"/>
      <c r="S40" s="688"/>
      <c r="T40" s="688"/>
      <c r="U40" s="688"/>
      <c r="V40" s="688"/>
      <c r="W40" s="688"/>
      <c r="X40" s="688"/>
      <c r="Y40" s="685"/>
      <c r="Z40" s="685"/>
      <c r="AA40" s="685"/>
      <c r="AB40" s="685"/>
    </row>
    <row r="41" spans="1:30" s="1023" customFormat="1" ht="15" thickTop="1">
      <c r="A41" s="693" t="s">
        <v>1535</v>
      </c>
      <c r="B41" s="1024"/>
      <c r="C41" s="1024"/>
      <c r="D41" s="1024"/>
      <c r="E41" s="1024"/>
      <c r="F41" s="1024"/>
      <c r="G41" s="1024"/>
      <c r="H41" s="1024"/>
      <c r="I41" s="1024"/>
      <c r="J41" s="1024"/>
      <c r="K41" s="1024"/>
      <c r="L41" s="1024"/>
      <c r="M41" s="1024"/>
      <c r="N41" s="698">
        <v>41729</v>
      </c>
      <c r="O41" s="698">
        <v>41820</v>
      </c>
      <c r="P41" s="698">
        <v>41912</v>
      </c>
      <c r="Q41" s="698">
        <v>42004</v>
      </c>
      <c r="R41" s="698">
        <v>42094</v>
      </c>
      <c r="S41" s="698">
        <v>42185</v>
      </c>
      <c r="T41" s="698">
        <v>42277</v>
      </c>
      <c r="U41" s="698">
        <v>42369</v>
      </c>
      <c r="V41" s="698">
        <v>42460</v>
      </c>
      <c r="W41" s="698">
        <v>42551</v>
      </c>
      <c r="X41" s="698">
        <v>42643</v>
      </c>
      <c r="Y41" s="698">
        <v>42735</v>
      </c>
      <c r="Z41" s="698">
        <v>42825</v>
      </c>
      <c r="AA41" s="698">
        <v>42916</v>
      </c>
      <c r="AB41" s="698">
        <v>43008</v>
      </c>
      <c r="AC41" s="698">
        <v>43100</v>
      </c>
      <c r="AD41" s="698">
        <v>43190</v>
      </c>
    </row>
    <row r="42" spans="1:30" s="1023" customFormat="1">
      <c r="A42" s="681" t="s">
        <v>1534</v>
      </c>
      <c r="B42" s="680"/>
      <c r="C42" s="680"/>
      <c r="D42" s="680"/>
      <c r="E42" s="680"/>
      <c r="F42" s="680"/>
      <c r="G42" s="680"/>
      <c r="H42" s="680"/>
      <c r="I42" s="680"/>
      <c r="J42" s="680"/>
      <c r="K42" s="680"/>
      <c r="L42" s="680"/>
      <c r="M42" s="680"/>
      <c r="N42" s="679">
        <v>379685.402</v>
      </c>
      <c r="O42" s="679">
        <v>387472.38</v>
      </c>
      <c r="P42" s="679">
        <v>396469.73800000001</v>
      </c>
      <c r="Q42" s="679">
        <v>409064.34499999997</v>
      </c>
      <c r="R42" s="679">
        <v>407650.63799999998</v>
      </c>
      <c r="S42" s="679">
        <v>404961.67800000001</v>
      </c>
      <c r="T42" s="679">
        <v>399894.92099999997</v>
      </c>
      <c r="U42" s="679">
        <v>400927.35399999999</v>
      </c>
      <c r="V42" s="679">
        <v>384655.04200000002</v>
      </c>
      <c r="W42" s="679">
        <v>378148.90500000003</v>
      </c>
      <c r="X42" s="679">
        <v>373955.73700000002</v>
      </c>
      <c r="Y42" s="679">
        <v>378717.90500000003</v>
      </c>
      <c r="Z42" s="679">
        <v>373864.478</v>
      </c>
      <c r="AA42" s="679">
        <v>367439.61700000003</v>
      </c>
      <c r="AB42" s="679">
        <v>358389.196</v>
      </c>
      <c r="AC42" s="679">
        <v>371732.603</v>
      </c>
      <c r="AD42" s="679">
        <v>368419.84399999998</v>
      </c>
    </row>
    <row r="43" spans="1:30" s="1023" customFormat="1">
      <c r="A43" s="681" t="s">
        <v>1533</v>
      </c>
      <c r="B43" s="680"/>
      <c r="C43" s="680"/>
      <c r="D43" s="680"/>
      <c r="E43" s="680"/>
      <c r="F43" s="680"/>
      <c r="G43" s="680"/>
      <c r="H43" s="680"/>
      <c r="I43" s="680"/>
      <c r="J43" s="680"/>
      <c r="K43" s="680"/>
      <c r="L43" s="680"/>
      <c r="M43" s="680"/>
      <c r="N43" s="677">
        <v>160286.70499999999</v>
      </c>
      <c r="O43" s="677">
        <v>162243.25899999999</v>
      </c>
      <c r="P43" s="677">
        <v>170917.78899999999</v>
      </c>
      <c r="Q43" s="677">
        <v>183208.954</v>
      </c>
      <c r="R43" s="677">
        <v>214916.95600000001</v>
      </c>
      <c r="S43" s="677">
        <v>203323.25899999999</v>
      </c>
      <c r="T43" s="677">
        <v>241877.93900000001</v>
      </c>
      <c r="U43" s="677">
        <v>234290.766</v>
      </c>
      <c r="V43" s="677">
        <v>216049.492</v>
      </c>
      <c r="W43" s="677">
        <v>194853.932</v>
      </c>
      <c r="X43" s="677">
        <v>193788.448</v>
      </c>
      <c r="Y43" s="677">
        <v>183300.459</v>
      </c>
      <c r="Z43" s="677">
        <v>176453.52299999999</v>
      </c>
      <c r="AA43" s="677">
        <v>184910.12700000001</v>
      </c>
      <c r="AB43" s="677">
        <v>180694.80100000001</v>
      </c>
      <c r="AC43" s="677">
        <v>192351.883</v>
      </c>
      <c r="AD43" s="677">
        <v>197949.22700000001</v>
      </c>
    </row>
    <row r="44" spans="1:30" s="1023" customFormat="1" ht="18.75" customHeight="1">
      <c r="A44" s="693" t="s">
        <v>1145</v>
      </c>
      <c r="B44" s="1024"/>
      <c r="C44" s="1024"/>
      <c r="D44" s="1024"/>
      <c r="E44" s="1024"/>
      <c r="F44" s="1024"/>
      <c r="G44" s="1024"/>
      <c r="H44" s="1024"/>
      <c r="I44" s="1024"/>
      <c r="J44" s="1024"/>
      <c r="K44" s="1024"/>
      <c r="L44" s="1024"/>
      <c r="M44" s="1024"/>
      <c r="N44" s="692">
        <v>539972.10699999996</v>
      </c>
      <c r="O44" s="692">
        <v>549715.64</v>
      </c>
      <c r="P44" s="692">
        <v>567387.527</v>
      </c>
      <c r="Q44" s="692">
        <v>592273.30000000005</v>
      </c>
      <c r="R44" s="692">
        <v>622567.59499999997</v>
      </c>
      <c r="S44" s="692">
        <v>608284.93700000003</v>
      </c>
      <c r="T44" s="692">
        <v>641772.86</v>
      </c>
      <c r="U44" s="692">
        <v>635218.12100000004</v>
      </c>
      <c r="V44" s="692">
        <v>600704.53399999999</v>
      </c>
      <c r="W44" s="692">
        <v>573002.83700000006</v>
      </c>
      <c r="X44" s="692">
        <v>567744.18599999999</v>
      </c>
      <c r="Y44" s="692">
        <v>562018.36499999999</v>
      </c>
      <c r="Z44" s="692">
        <v>550318.00100000005</v>
      </c>
      <c r="AA44" s="692">
        <v>552349.745</v>
      </c>
      <c r="AB44" s="692">
        <v>539083.99800000002</v>
      </c>
      <c r="AC44" s="692">
        <v>564084.48699999996</v>
      </c>
      <c r="AD44" s="692">
        <v>566369.071</v>
      </c>
    </row>
    <row r="45" spans="1:30" ht="18.75" customHeight="1" thickBot="1">
      <c r="A45" s="1138"/>
      <c r="B45" s="685"/>
      <c r="C45" s="685"/>
      <c r="D45" s="685"/>
      <c r="E45" s="685"/>
      <c r="F45" s="685"/>
      <c r="G45" s="685"/>
      <c r="H45" s="685"/>
      <c r="I45" s="685"/>
      <c r="J45" s="685"/>
      <c r="K45" s="685"/>
      <c r="L45" s="685"/>
      <c r="M45" s="685"/>
      <c r="N45" s="685"/>
      <c r="O45" s="685"/>
      <c r="P45" s="688"/>
      <c r="Q45" s="688"/>
      <c r="R45" s="688"/>
      <c r="S45" s="688"/>
      <c r="T45" s="688"/>
      <c r="U45" s="688"/>
      <c r="V45" s="688"/>
      <c r="W45" s="688"/>
      <c r="X45" s="688"/>
      <c r="Y45" s="685"/>
      <c r="Z45" s="685"/>
      <c r="AA45" s="685"/>
      <c r="AB45" s="685"/>
      <c r="AC45" s="685"/>
      <c r="AD45" s="685"/>
    </row>
    <row r="46" spans="1:30" ht="18.75" customHeight="1" thickTop="1">
      <c r="A46" s="1137" t="s">
        <v>1225</v>
      </c>
      <c r="B46" s="679"/>
      <c r="C46" s="679"/>
      <c r="D46" s="679"/>
      <c r="E46" s="679"/>
      <c r="F46" s="679"/>
      <c r="G46" s="679"/>
      <c r="H46" s="679"/>
      <c r="I46" s="679"/>
      <c r="J46" s="679"/>
      <c r="K46" s="679"/>
      <c r="L46" s="679"/>
      <c r="M46" s="679"/>
      <c r="N46" s="679">
        <v>26310.255000000001</v>
      </c>
      <c r="O46" s="679">
        <v>25857.94</v>
      </c>
      <c r="P46" s="679">
        <v>26623.108</v>
      </c>
      <c r="Q46" s="679">
        <v>28346.830999999998</v>
      </c>
      <c r="R46" s="679">
        <v>29978.146000000001</v>
      </c>
      <c r="S46" s="679">
        <v>29796.315999999999</v>
      </c>
      <c r="T46" s="679">
        <v>36178.517999999996</v>
      </c>
      <c r="U46" s="679">
        <v>36034.991999999998</v>
      </c>
      <c r="V46" s="679">
        <v>38240.885000000002</v>
      </c>
      <c r="W46" s="679">
        <v>38469.517999999996</v>
      </c>
      <c r="X46" s="679">
        <v>39102.811999999998</v>
      </c>
      <c r="Y46" s="679">
        <v>37431.052000000003</v>
      </c>
      <c r="Z46" s="679">
        <v>37639.972000000002</v>
      </c>
      <c r="AA46" s="679">
        <v>37417.284</v>
      </c>
      <c r="AB46" s="679">
        <v>36629.563999999998</v>
      </c>
      <c r="AC46" s="679">
        <v>37309.464999999997</v>
      </c>
      <c r="AD46" s="679">
        <v>36660.82</v>
      </c>
    </row>
    <row r="47" spans="1:30" ht="18.75" customHeight="1">
      <c r="A47" s="1137" t="s">
        <v>1224</v>
      </c>
      <c r="B47" s="679"/>
      <c r="C47" s="679"/>
      <c r="D47" s="679"/>
      <c r="E47" s="679"/>
      <c r="F47" s="679"/>
      <c r="G47" s="679"/>
      <c r="H47" s="679"/>
      <c r="I47" s="679"/>
      <c r="J47" s="679"/>
      <c r="K47" s="679"/>
      <c r="L47" s="679"/>
      <c r="M47" s="679"/>
      <c r="N47" s="679">
        <v>0</v>
      </c>
      <c r="O47" s="679">
        <v>0</v>
      </c>
      <c r="P47" s="679">
        <v>24663.757000000001</v>
      </c>
      <c r="Q47" s="679">
        <v>26210.952000000001</v>
      </c>
      <c r="R47" s="679">
        <v>27482.343000000001</v>
      </c>
      <c r="S47" s="679">
        <v>27303.863000000001</v>
      </c>
      <c r="T47" s="679">
        <v>33160.945</v>
      </c>
      <c r="U47" s="679">
        <v>33113.303999999996</v>
      </c>
      <c r="V47" s="679">
        <v>34859.408000000003</v>
      </c>
      <c r="W47" s="679">
        <v>35185.199000000001</v>
      </c>
      <c r="X47" s="679">
        <v>35555.065000000002</v>
      </c>
      <c r="Y47" s="679">
        <v>33921.188999999998</v>
      </c>
      <c r="Z47" s="679">
        <v>33852.571000000004</v>
      </c>
      <c r="AA47" s="679">
        <v>33468.722999999998</v>
      </c>
      <c r="AB47" s="679">
        <v>32369.218000000001</v>
      </c>
      <c r="AC47" s="679">
        <v>32918.510999999999</v>
      </c>
      <c r="AD47" s="679">
        <v>31976.129000000001</v>
      </c>
    </row>
    <row r="48" spans="1:30" ht="18.75" customHeight="1" thickBot="1">
      <c r="A48" s="1138" t="s">
        <v>1223</v>
      </c>
      <c r="B48" s="685"/>
      <c r="C48" s="685"/>
      <c r="D48" s="685"/>
      <c r="E48" s="685"/>
      <c r="F48" s="685"/>
      <c r="G48" s="685"/>
      <c r="H48" s="685"/>
      <c r="I48" s="685"/>
      <c r="J48" s="685"/>
      <c r="K48" s="685"/>
      <c r="L48" s="685"/>
      <c r="M48" s="685"/>
      <c r="N48" s="688">
        <v>0</v>
      </c>
      <c r="O48" s="688">
        <v>0</v>
      </c>
      <c r="P48" s="688">
        <v>1959.35</v>
      </c>
      <c r="Q48" s="688">
        <v>2135.8780000000002</v>
      </c>
      <c r="R48" s="688">
        <v>2495.8029999999999</v>
      </c>
      <c r="S48" s="688">
        <v>2492.4520000000002</v>
      </c>
      <c r="T48" s="688">
        <v>3017.5729999999999</v>
      </c>
      <c r="U48" s="688">
        <v>2921.6869999999999</v>
      </c>
      <c r="V48" s="688">
        <v>3381.4760000000001</v>
      </c>
      <c r="W48" s="688">
        <v>3284.2570000000001</v>
      </c>
      <c r="X48" s="688">
        <v>3547.7469999999998</v>
      </c>
      <c r="Y48" s="688">
        <v>3509.8620000000001</v>
      </c>
      <c r="Z48" s="688">
        <v>3787.4</v>
      </c>
      <c r="AA48" s="688">
        <v>3948.56</v>
      </c>
      <c r="AB48" s="688">
        <v>4260.3010000000004</v>
      </c>
      <c r="AC48" s="688">
        <v>4390.9989999999998</v>
      </c>
      <c r="AD48" s="688">
        <v>4684.7299999999996</v>
      </c>
    </row>
    <row r="49" spans="1:30" ht="18.75" customHeight="1" thickTop="1" thickBot="1">
      <c r="A49" s="1138"/>
      <c r="B49" s="685"/>
      <c r="C49" s="685"/>
      <c r="D49" s="685"/>
      <c r="E49" s="685"/>
      <c r="F49" s="685"/>
      <c r="G49" s="685"/>
      <c r="H49" s="685"/>
      <c r="I49" s="685"/>
      <c r="J49" s="685"/>
      <c r="K49" s="685"/>
      <c r="L49" s="685"/>
      <c r="M49" s="685"/>
      <c r="N49" s="688"/>
      <c r="O49" s="688"/>
      <c r="P49" s="688"/>
      <c r="Q49" s="688"/>
      <c r="R49" s="688"/>
      <c r="S49" s="688"/>
      <c r="T49" s="688"/>
      <c r="U49" s="688"/>
      <c r="V49" s="688"/>
      <c r="W49" s="688"/>
      <c r="X49" s="688"/>
      <c r="Y49" s="688"/>
      <c r="Z49" s="688"/>
      <c r="AA49" s="688"/>
      <c r="AB49" s="688"/>
      <c r="AC49" s="685"/>
      <c r="AD49" s="685"/>
    </row>
    <row r="50" spans="1:30" ht="18.75" customHeight="1" thickTop="1">
      <c r="A50" s="1137" t="s">
        <v>1216</v>
      </c>
      <c r="B50" s="683"/>
      <c r="C50" s="683"/>
      <c r="D50" s="683"/>
      <c r="E50" s="683"/>
      <c r="F50" s="683"/>
      <c r="G50" s="686"/>
      <c r="H50" s="686"/>
      <c r="I50" s="686"/>
      <c r="J50" s="686"/>
      <c r="K50" s="686"/>
      <c r="L50" s="686"/>
      <c r="M50" s="686"/>
      <c r="N50" s="686">
        <v>0</v>
      </c>
      <c r="O50" s="686">
        <v>4729.0950000000003</v>
      </c>
      <c r="P50" s="686">
        <v>4389.1170000000002</v>
      </c>
      <c r="Q50" s="686">
        <v>4623.7269999999999</v>
      </c>
      <c r="R50" s="686">
        <v>5001.3310000000001</v>
      </c>
      <c r="S50" s="686">
        <v>5479.1809999999996</v>
      </c>
      <c r="T50" s="686">
        <v>6275.1750000000002</v>
      </c>
      <c r="U50" s="686">
        <v>5699.7290000000003</v>
      </c>
      <c r="V50" s="686">
        <v>6015.9139999999998</v>
      </c>
      <c r="W50" s="686">
        <v>5328.5510000000004</v>
      </c>
      <c r="X50" s="686">
        <v>6756.232</v>
      </c>
      <c r="Y50" s="686">
        <v>5304.2160000000003</v>
      </c>
      <c r="Z50" s="686">
        <v>4928.393</v>
      </c>
      <c r="AA50" s="686">
        <v>4426.1719999999996</v>
      </c>
      <c r="AB50" s="686">
        <v>4380.7529999999997</v>
      </c>
      <c r="AC50" s="686">
        <v>4375.1980000000003</v>
      </c>
      <c r="AD50" s="686">
        <v>5042.0249999999996</v>
      </c>
    </row>
    <row r="51" spans="1:30" ht="18.75" customHeight="1">
      <c r="A51" s="1137" t="s">
        <v>1215</v>
      </c>
      <c r="B51" s="683"/>
      <c r="C51" s="683"/>
      <c r="D51" s="683"/>
      <c r="E51" s="683"/>
      <c r="F51" s="683"/>
      <c r="G51" s="686"/>
      <c r="H51" s="686"/>
      <c r="I51" s="686"/>
      <c r="J51" s="686"/>
      <c r="K51" s="686"/>
      <c r="L51" s="686"/>
      <c r="M51" s="686"/>
      <c r="N51" s="686">
        <v>0</v>
      </c>
      <c r="O51" s="686">
        <v>3740.7809999999999</v>
      </c>
      <c r="P51" s="686">
        <v>3301.3960000000002</v>
      </c>
      <c r="Q51" s="686">
        <v>3308.1509999999998</v>
      </c>
      <c r="R51" s="686">
        <v>3595.73</v>
      </c>
      <c r="S51" s="686">
        <v>3862.7080000000001</v>
      </c>
      <c r="T51" s="686">
        <v>4300.0780000000004</v>
      </c>
      <c r="U51" s="686">
        <v>4534.2749999999996</v>
      </c>
      <c r="V51" s="686">
        <v>4252.4960000000001</v>
      </c>
      <c r="W51" s="686">
        <v>4190.3540000000003</v>
      </c>
      <c r="X51" s="686">
        <v>4057.692</v>
      </c>
      <c r="Y51" s="686">
        <v>3790.6129999999998</v>
      </c>
      <c r="Z51" s="686">
        <v>3474.4169999999999</v>
      </c>
      <c r="AA51" s="686">
        <v>3804.0929999999998</v>
      </c>
      <c r="AB51" s="686">
        <v>3619.4079999999999</v>
      </c>
      <c r="AC51" s="686">
        <v>3312.1260000000002</v>
      </c>
      <c r="AD51" s="686">
        <v>3190.81</v>
      </c>
    </row>
    <row r="52" spans="1:30" ht="18.75" customHeight="1">
      <c r="A52" s="1137" t="s">
        <v>1214</v>
      </c>
      <c r="B52" s="683"/>
      <c r="C52" s="683"/>
      <c r="D52" s="683"/>
      <c r="E52" s="683"/>
      <c r="F52" s="683"/>
      <c r="G52" s="686"/>
      <c r="H52" s="686"/>
      <c r="I52" s="686"/>
      <c r="J52" s="686"/>
      <c r="K52" s="686"/>
      <c r="L52" s="686"/>
      <c r="M52" s="686"/>
      <c r="N52" s="686">
        <v>0</v>
      </c>
      <c r="O52" s="686">
        <v>784.88499999999999</v>
      </c>
      <c r="P52" s="686">
        <v>666.27</v>
      </c>
      <c r="Q52" s="686">
        <v>816.12400000000002</v>
      </c>
      <c r="R52" s="686">
        <v>990.24599999999998</v>
      </c>
      <c r="S52" s="686">
        <v>1358.779</v>
      </c>
      <c r="T52" s="686">
        <v>1326.1379999999999</v>
      </c>
      <c r="U52" s="686">
        <v>999.22699999999998</v>
      </c>
      <c r="V52" s="686">
        <v>1468.635</v>
      </c>
      <c r="W52" s="686">
        <v>1058.8599999999999</v>
      </c>
      <c r="X52" s="686">
        <v>2307.922</v>
      </c>
      <c r="Y52" s="686">
        <v>759.72500000000002</v>
      </c>
      <c r="Z52" s="686">
        <v>952.70100000000002</v>
      </c>
      <c r="AA52" s="686">
        <v>234.91900000000001</v>
      </c>
      <c r="AB52" s="686">
        <v>230.93799999999999</v>
      </c>
      <c r="AC52" s="686">
        <v>517.32500000000005</v>
      </c>
      <c r="AD52" s="686">
        <v>1149.415</v>
      </c>
    </row>
    <row r="53" spans="1:30" ht="18.75" customHeight="1" thickBot="1">
      <c r="A53" s="1138" t="s">
        <v>1213</v>
      </c>
      <c r="B53" s="685"/>
      <c r="C53" s="685"/>
      <c r="D53" s="685"/>
      <c r="E53" s="685"/>
      <c r="F53" s="685"/>
      <c r="G53" s="684"/>
      <c r="H53" s="684"/>
      <c r="I53" s="684"/>
      <c r="J53" s="684"/>
      <c r="K53" s="684"/>
      <c r="L53" s="684"/>
      <c r="M53" s="684"/>
      <c r="N53" s="684">
        <v>0</v>
      </c>
      <c r="O53" s="684">
        <v>203.428</v>
      </c>
      <c r="P53" s="684">
        <v>421.44900000000001</v>
      </c>
      <c r="Q53" s="684">
        <v>499.452</v>
      </c>
      <c r="R53" s="684">
        <v>415.35399999999998</v>
      </c>
      <c r="S53" s="684">
        <v>257.69299999999998</v>
      </c>
      <c r="T53" s="684">
        <v>648.95699999999999</v>
      </c>
      <c r="U53" s="684">
        <v>166.227</v>
      </c>
      <c r="V53" s="684">
        <v>294.78300000000002</v>
      </c>
      <c r="W53" s="684">
        <v>79.335999999999999</v>
      </c>
      <c r="X53" s="684">
        <v>390.55500000000001</v>
      </c>
      <c r="Y53" s="684">
        <v>753.59199999999998</v>
      </c>
      <c r="Z53" s="684">
        <v>501.77100000000002</v>
      </c>
      <c r="AA53" s="684">
        <v>387.15899999999999</v>
      </c>
      <c r="AB53" s="684">
        <v>530.40599999999995</v>
      </c>
      <c r="AC53" s="684">
        <v>545.74599999999998</v>
      </c>
      <c r="AD53" s="684">
        <v>701.79899999999998</v>
      </c>
    </row>
    <row r="54" spans="1:30" ht="18.75" customHeight="1" thickTop="1">
      <c r="A54" s="1139"/>
      <c r="B54" s="683"/>
      <c r="C54" s="683"/>
      <c r="D54" s="683"/>
      <c r="E54" s="683"/>
      <c r="F54" s="683"/>
      <c r="G54" s="683"/>
      <c r="H54" s="683"/>
      <c r="I54" s="683"/>
      <c r="J54" s="683"/>
      <c r="K54" s="683"/>
      <c r="L54" s="683"/>
      <c r="M54" s="683"/>
      <c r="N54" s="683"/>
      <c r="O54" s="683"/>
      <c r="P54" s="683"/>
      <c r="Q54" s="683"/>
      <c r="R54" s="683"/>
      <c r="S54" s="683"/>
      <c r="T54" s="683"/>
      <c r="U54" s="683"/>
      <c r="V54" s="683"/>
      <c r="W54" s="683"/>
      <c r="X54" s="683"/>
      <c r="Y54" s="683"/>
      <c r="Z54" s="683"/>
      <c r="AA54" s="683"/>
      <c r="AB54" s="683"/>
      <c r="AC54" s="683"/>
      <c r="AD54" s="683"/>
    </row>
    <row r="55" spans="1:30" ht="18.75" customHeight="1">
      <c r="B55" s="682"/>
      <c r="C55" s="682"/>
      <c r="D55" s="682"/>
      <c r="E55" s="682"/>
      <c r="F55" s="682"/>
      <c r="G55" s="682"/>
      <c r="H55" s="682"/>
      <c r="I55" s="682"/>
      <c r="J55" s="682"/>
      <c r="K55" s="682"/>
      <c r="L55" s="682"/>
      <c r="M55" s="682"/>
      <c r="N55" s="682"/>
      <c r="O55" s="1140"/>
      <c r="P55" s="1140"/>
      <c r="Q55" s="1140"/>
      <c r="R55" s="1140"/>
      <c r="S55" s="1140"/>
      <c r="T55" s="1140"/>
      <c r="U55" s="1140"/>
      <c r="V55" s="1140"/>
      <c r="W55" s="1140"/>
      <c r="X55" s="1141"/>
      <c r="Y55" s="1141"/>
      <c r="Z55" s="1141"/>
      <c r="AA55" s="1141"/>
      <c r="AB55" s="1141"/>
      <c r="AC55" s="1267"/>
      <c r="AD55" s="1267"/>
    </row>
    <row r="56" spans="1:30" ht="18.75" customHeight="1">
      <c r="B56" s="682"/>
      <c r="C56" s="682"/>
      <c r="D56" s="682"/>
      <c r="E56" s="682"/>
      <c r="F56" s="682"/>
      <c r="G56" s="682"/>
      <c r="H56" s="682"/>
      <c r="I56" s="682"/>
      <c r="J56" s="682"/>
      <c r="K56" s="682"/>
      <c r="L56" s="682"/>
      <c r="M56" s="682"/>
      <c r="N56" s="682"/>
      <c r="O56" s="682"/>
      <c r="P56" s="682"/>
    </row>
    <row r="57" spans="1:30">
      <c r="A57" s="681"/>
      <c r="B57" s="680"/>
      <c r="C57" s="680"/>
      <c r="D57" s="680"/>
      <c r="E57" s="680"/>
      <c r="F57" s="680"/>
      <c r="G57" s="680"/>
      <c r="H57" s="680"/>
      <c r="I57" s="680"/>
      <c r="J57" s="680"/>
      <c r="K57" s="680"/>
      <c r="L57" s="680"/>
      <c r="M57" s="680"/>
      <c r="N57" s="680"/>
      <c r="O57" s="680"/>
      <c r="P57" s="680"/>
      <c r="Q57" s="680"/>
      <c r="R57" s="677"/>
      <c r="S57" s="680"/>
      <c r="T57" s="680"/>
      <c r="U57" s="680"/>
    </row>
    <row r="61" spans="1:30">
      <c r="B61" s="679"/>
      <c r="C61" s="679"/>
      <c r="D61" s="679"/>
      <c r="E61" s="679"/>
      <c r="F61" s="679"/>
      <c r="G61" s="679"/>
      <c r="H61" s="679"/>
      <c r="I61" s="679"/>
      <c r="J61" s="679"/>
      <c r="K61" s="679"/>
      <c r="L61" s="679"/>
      <c r="M61" s="679"/>
      <c r="N61" s="679"/>
      <c r="O61" s="679"/>
      <c r="P61" s="679"/>
    </row>
    <row r="62" spans="1:30">
      <c r="B62" s="679"/>
      <c r="C62" s="679"/>
      <c r="D62" s="679"/>
      <c r="E62" s="679"/>
      <c r="F62" s="679"/>
      <c r="G62" s="679"/>
      <c r="H62" s="679"/>
      <c r="I62" s="679"/>
      <c r="J62" s="679"/>
      <c r="K62" s="679"/>
      <c r="L62" s="679"/>
      <c r="M62" s="679"/>
      <c r="N62" s="679"/>
      <c r="O62" s="679"/>
      <c r="P62" s="679"/>
    </row>
    <row r="63" spans="1:30">
      <c r="B63" s="678"/>
      <c r="C63" s="678"/>
      <c r="D63" s="678"/>
      <c r="E63" s="678"/>
      <c r="F63" s="678"/>
      <c r="G63" s="678"/>
      <c r="H63" s="678"/>
      <c r="I63" s="678"/>
      <c r="J63" s="678"/>
      <c r="K63" s="678"/>
      <c r="L63" s="678"/>
      <c r="M63" s="678"/>
      <c r="N63" s="678"/>
      <c r="O63" s="678"/>
      <c r="P63" s="678"/>
      <c r="Q63" s="678"/>
    </row>
    <row r="64" spans="1:30">
      <c r="B64" s="678"/>
      <c r="C64" s="678"/>
      <c r="D64" s="678"/>
      <c r="E64" s="678"/>
      <c r="F64" s="678"/>
      <c r="G64" s="678"/>
      <c r="H64" s="678"/>
      <c r="I64" s="678"/>
      <c r="J64" s="678"/>
      <c r="K64" s="678"/>
      <c r="L64" s="678"/>
      <c r="M64" s="678"/>
      <c r="N64" s="678"/>
      <c r="O64" s="678"/>
      <c r="P64" s="678"/>
      <c r="Q64" s="678"/>
    </row>
    <row r="65" spans="2:17">
      <c r="B65" s="678"/>
      <c r="C65" s="678"/>
      <c r="D65" s="678"/>
      <c r="E65" s="678"/>
      <c r="F65" s="678"/>
      <c r="G65" s="678"/>
      <c r="H65" s="678"/>
      <c r="I65" s="678"/>
      <c r="J65" s="678"/>
      <c r="K65" s="678"/>
      <c r="L65" s="678"/>
      <c r="M65" s="678"/>
      <c r="N65" s="678"/>
      <c r="O65" s="678"/>
      <c r="P65" s="678"/>
      <c r="Q65" s="678"/>
    </row>
    <row r="66" spans="2:17">
      <c r="B66" s="678"/>
      <c r="C66" s="678"/>
      <c r="D66" s="678"/>
      <c r="E66" s="678"/>
      <c r="F66" s="678"/>
      <c r="G66" s="678"/>
      <c r="H66" s="678"/>
      <c r="I66" s="678"/>
      <c r="J66" s="678"/>
      <c r="K66" s="678"/>
      <c r="L66" s="678"/>
      <c r="M66" s="678"/>
      <c r="N66" s="678"/>
      <c r="O66" s="678"/>
      <c r="P66" s="678"/>
      <c r="Q66" s="678"/>
    </row>
    <row r="67" spans="2:17">
      <c r="B67" s="678"/>
      <c r="C67" s="678"/>
      <c r="D67" s="678"/>
      <c r="E67" s="678"/>
      <c r="F67" s="678"/>
      <c r="G67" s="678"/>
      <c r="H67" s="678"/>
      <c r="I67" s="678"/>
      <c r="J67" s="678"/>
      <c r="K67" s="678"/>
      <c r="L67" s="678"/>
      <c r="M67" s="678"/>
      <c r="N67" s="678"/>
      <c r="O67" s="678"/>
      <c r="P67" s="678"/>
      <c r="Q67" s="678"/>
    </row>
    <row r="68" spans="2:17">
      <c r="B68" s="678"/>
      <c r="C68" s="678"/>
      <c r="D68" s="678"/>
      <c r="E68" s="678"/>
      <c r="F68" s="678"/>
      <c r="G68" s="678"/>
      <c r="H68" s="678"/>
      <c r="I68" s="678"/>
      <c r="J68" s="678"/>
      <c r="K68" s="678"/>
      <c r="L68" s="678"/>
      <c r="M68" s="678"/>
      <c r="N68" s="678"/>
      <c r="O68" s="678"/>
      <c r="P68" s="678"/>
      <c r="Q68" s="678"/>
    </row>
    <row r="69" spans="2:17">
      <c r="B69" s="678"/>
      <c r="C69" s="678"/>
      <c r="D69" s="678"/>
      <c r="E69" s="678"/>
      <c r="F69" s="678"/>
      <c r="G69" s="678"/>
      <c r="H69" s="678"/>
      <c r="I69" s="678"/>
      <c r="J69" s="678"/>
      <c r="K69" s="678"/>
      <c r="L69" s="678"/>
      <c r="M69" s="678"/>
      <c r="N69" s="678"/>
      <c r="O69" s="678"/>
      <c r="P69" s="678"/>
      <c r="Q69" s="678"/>
    </row>
    <row r="70" spans="2:17">
      <c r="B70" s="678"/>
      <c r="C70" s="678"/>
      <c r="D70" s="678"/>
      <c r="E70" s="678"/>
      <c r="F70" s="678"/>
      <c r="G70" s="678"/>
      <c r="H70" s="678"/>
      <c r="I70" s="678"/>
      <c r="J70" s="678"/>
      <c r="K70" s="678"/>
      <c r="L70" s="678"/>
      <c r="M70" s="678"/>
      <c r="N70" s="678"/>
      <c r="O70" s="678"/>
      <c r="P70" s="678"/>
      <c r="Q70" s="678"/>
    </row>
    <row r="71" spans="2:17">
      <c r="B71" s="678"/>
      <c r="C71" s="678"/>
      <c r="D71" s="678"/>
      <c r="E71" s="678"/>
      <c r="F71" s="678"/>
      <c r="G71" s="678"/>
      <c r="H71" s="678"/>
      <c r="I71" s="678"/>
      <c r="J71" s="678"/>
      <c r="K71" s="678"/>
      <c r="L71" s="678"/>
      <c r="M71" s="678"/>
      <c r="N71" s="678"/>
      <c r="O71" s="678"/>
      <c r="P71" s="678"/>
      <c r="Q71" s="678"/>
    </row>
    <row r="72" spans="2:17">
      <c r="B72" s="678"/>
      <c r="C72" s="678"/>
      <c r="D72" s="678"/>
      <c r="E72" s="678"/>
      <c r="F72" s="678"/>
      <c r="G72" s="678"/>
      <c r="H72" s="678"/>
      <c r="I72" s="678"/>
      <c r="J72" s="678"/>
      <c r="K72" s="678"/>
      <c r="L72" s="678"/>
      <c r="M72" s="678"/>
      <c r="N72" s="678"/>
      <c r="O72" s="678"/>
      <c r="P72" s="678"/>
      <c r="Q72" s="678"/>
    </row>
    <row r="73" spans="2:17">
      <c r="B73" s="678"/>
      <c r="C73" s="678"/>
      <c r="D73" s="678"/>
      <c r="E73" s="678"/>
      <c r="F73" s="678"/>
      <c r="G73" s="678"/>
      <c r="H73" s="678"/>
      <c r="I73" s="678"/>
      <c r="J73" s="678"/>
      <c r="K73" s="678"/>
      <c r="L73" s="678"/>
      <c r="M73" s="678"/>
      <c r="N73" s="678"/>
      <c r="O73" s="678"/>
      <c r="P73" s="678"/>
      <c r="Q73" s="678"/>
    </row>
    <row r="74" spans="2:17">
      <c r="B74" s="678"/>
      <c r="C74" s="678"/>
      <c r="D74" s="678"/>
      <c r="E74" s="678"/>
      <c r="F74" s="678"/>
      <c r="G74" s="678"/>
      <c r="H74" s="678"/>
      <c r="I74" s="678"/>
      <c r="J74" s="678"/>
      <c r="K74" s="678"/>
      <c r="L74" s="678"/>
      <c r="M74" s="678"/>
      <c r="N74" s="678"/>
      <c r="O74" s="678"/>
      <c r="P74" s="678"/>
      <c r="Q74" s="678"/>
    </row>
    <row r="75" spans="2:17">
      <c r="B75" s="678"/>
      <c r="C75" s="678"/>
      <c r="D75" s="678"/>
      <c r="E75" s="678"/>
      <c r="F75" s="678"/>
      <c r="G75" s="678"/>
      <c r="H75" s="678"/>
      <c r="I75" s="678"/>
      <c r="J75" s="678"/>
      <c r="K75" s="678"/>
      <c r="L75" s="678"/>
      <c r="M75" s="678"/>
      <c r="N75" s="678"/>
      <c r="O75" s="678"/>
      <c r="P75" s="678"/>
      <c r="Q75" s="678"/>
    </row>
    <row r="76" spans="2:17">
      <c r="B76" s="678"/>
      <c r="C76" s="678"/>
      <c r="D76" s="678"/>
      <c r="E76" s="678"/>
      <c r="F76" s="678"/>
      <c r="G76" s="678"/>
      <c r="H76" s="678"/>
      <c r="I76" s="678"/>
      <c r="J76" s="678"/>
      <c r="K76" s="678"/>
      <c r="L76" s="678"/>
      <c r="M76" s="678"/>
      <c r="N76" s="678"/>
      <c r="O76" s="678"/>
      <c r="P76" s="678"/>
      <c r="Q76" s="678"/>
    </row>
    <row r="77" spans="2:17">
      <c r="B77" s="678"/>
      <c r="C77" s="678"/>
      <c r="D77" s="678"/>
      <c r="E77" s="678"/>
      <c r="F77" s="678"/>
      <c r="G77" s="678"/>
      <c r="H77" s="678"/>
      <c r="I77" s="678"/>
      <c r="J77" s="678"/>
      <c r="K77" s="678"/>
      <c r="L77" s="678"/>
      <c r="M77" s="678"/>
      <c r="N77" s="678"/>
      <c r="O77" s="678"/>
      <c r="P77" s="678"/>
      <c r="Q77" s="678"/>
    </row>
    <row r="78" spans="2:17">
      <c r="B78" s="678"/>
      <c r="C78" s="678"/>
      <c r="D78" s="678"/>
      <c r="E78" s="678"/>
      <c r="F78" s="678"/>
      <c r="G78" s="678"/>
      <c r="H78" s="678"/>
      <c r="I78" s="678"/>
      <c r="J78" s="678"/>
      <c r="K78" s="678"/>
      <c r="L78" s="678"/>
      <c r="M78" s="678"/>
      <c r="N78" s="678"/>
      <c r="O78" s="678"/>
      <c r="P78" s="678"/>
      <c r="Q78" s="678"/>
    </row>
    <row r="79" spans="2:17">
      <c r="B79" s="678"/>
      <c r="C79" s="678"/>
      <c r="D79" s="678"/>
      <c r="E79" s="678"/>
      <c r="F79" s="678"/>
      <c r="G79" s="678"/>
      <c r="H79" s="678"/>
      <c r="I79" s="678"/>
      <c r="J79" s="678"/>
      <c r="K79" s="678"/>
      <c r="L79" s="678"/>
      <c r="M79" s="678"/>
      <c r="N79" s="678"/>
      <c r="O79" s="678"/>
      <c r="P79" s="678"/>
      <c r="Q79" s="678"/>
    </row>
    <row r="80" spans="2:17">
      <c r="B80" s="678"/>
      <c r="C80" s="678"/>
      <c r="D80" s="678"/>
      <c r="E80" s="678"/>
      <c r="F80" s="678"/>
      <c r="G80" s="678"/>
      <c r="H80" s="678"/>
      <c r="I80" s="678"/>
      <c r="J80" s="678"/>
      <c r="K80" s="678"/>
      <c r="L80" s="678"/>
      <c r="M80" s="678"/>
      <c r="N80" s="678"/>
      <c r="O80" s="678"/>
      <c r="P80" s="678"/>
      <c r="Q80" s="678"/>
    </row>
    <row r="81" spans="2:17">
      <c r="B81" s="678"/>
      <c r="C81" s="678"/>
      <c r="D81" s="678"/>
      <c r="E81" s="678"/>
      <c r="F81" s="678"/>
      <c r="G81" s="678"/>
      <c r="H81" s="678"/>
      <c r="I81" s="678"/>
      <c r="J81" s="678"/>
      <c r="K81" s="678"/>
      <c r="L81" s="678"/>
      <c r="M81" s="678"/>
      <c r="N81" s="678"/>
      <c r="O81" s="678"/>
      <c r="P81" s="678"/>
      <c r="Q81" s="678"/>
    </row>
    <row r="82" spans="2:17">
      <c r="B82" s="678"/>
      <c r="C82" s="678"/>
      <c r="D82" s="678"/>
      <c r="E82" s="678"/>
      <c r="F82" s="678"/>
      <c r="G82" s="678"/>
      <c r="H82" s="678"/>
      <c r="I82" s="678"/>
      <c r="J82" s="678"/>
      <c r="K82" s="678"/>
      <c r="L82" s="678"/>
      <c r="M82" s="678"/>
      <c r="N82" s="678"/>
      <c r="O82" s="678"/>
    </row>
    <row r="83" spans="2:17">
      <c r="B83" s="678"/>
      <c r="C83" s="678"/>
      <c r="D83" s="678"/>
      <c r="E83" s="678"/>
      <c r="F83" s="678"/>
      <c r="G83" s="678"/>
      <c r="H83" s="678"/>
      <c r="I83" s="678"/>
      <c r="J83" s="678"/>
      <c r="K83" s="678"/>
      <c r="L83" s="678"/>
      <c r="M83" s="678"/>
      <c r="N83" s="678"/>
      <c r="O83" s="678"/>
    </row>
    <row r="84" spans="2:17">
      <c r="B84" s="678"/>
      <c r="C84" s="678"/>
      <c r="D84" s="678"/>
      <c r="E84" s="678"/>
      <c r="F84" s="678"/>
      <c r="G84" s="678"/>
      <c r="H84" s="678"/>
      <c r="I84" s="678"/>
      <c r="J84" s="678"/>
      <c r="K84" s="678"/>
      <c r="L84" s="678"/>
      <c r="M84" s="678"/>
      <c r="N84" s="678"/>
      <c r="O84" s="678"/>
    </row>
    <row r="85" spans="2:17">
      <c r="B85" s="678"/>
      <c r="C85" s="678"/>
      <c r="D85" s="678"/>
      <c r="E85" s="678"/>
      <c r="F85" s="678"/>
      <c r="G85" s="678"/>
      <c r="H85" s="678"/>
      <c r="I85" s="678"/>
      <c r="J85" s="678"/>
      <c r="K85" s="678"/>
      <c r="L85" s="678"/>
      <c r="M85" s="678"/>
      <c r="N85" s="678"/>
      <c r="O85" s="678"/>
    </row>
    <row r="86" spans="2:17">
      <c r="B86" s="678"/>
      <c r="C86" s="678"/>
      <c r="D86" s="678"/>
      <c r="E86" s="678"/>
      <c r="F86" s="678"/>
      <c r="G86" s="678"/>
      <c r="H86" s="678"/>
      <c r="I86" s="678"/>
      <c r="J86" s="678"/>
      <c r="K86" s="678"/>
      <c r="L86" s="678"/>
      <c r="M86" s="678"/>
      <c r="N86" s="678"/>
      <c r="O86" s="678"/>
    </row>
    <row r="87" spans="2:17">
      <c r="B87" s="677"/>
    </row>
    <row r="88" spans="2:17">
      <c r="B88" s="677"/>
    </row>
    <row r="89" spans="2:17">
      <c r="B89" s="677"/>
    </row>
  </sheetData>
  <printOptions horizontalCentered="1" verticalCentered="1"/>
  <pageMargins left="0" right="0" top="0" bottom="0" header="0" footer="0"/>
  <pageSetup paperSize="9" scale="73" orientation="landscape" r:id="rId1"/>
  <headerFooter alignWithMargins="0"/>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08080"/>
    <pageSetUpPr fitToPage="1"/>
  </sheetPr>
  <dimension ref="A1:AD58"/>
  <sheetViews>
    <sheetView showGridLines="0" zoomScaleNormal="100" workbookViewId="0">
      <pane xSplit="13" topLeftCell="V1" activePane="topRight" state="frozen"/>
      <selection activeCell="W19" sqref="W19"/>
      <selection pane="topRight"/>
    </sheetView>
  </sheetViews>
  <sheetFormatPr defaultRowHeight="14.25" outlineLevelCol="1"/>
  <cols>
    <col min="1" max="1" width="48.140625" style="1131" customWidth="1"/>
    <col min="2" max="13" width="15.140625" style="1131" hidden="1" customWidth="1" outlineLevel="1"/>
    <col min="14" max="14" width="15.140625" style="1131" customWidth="1" collapsed="1"/>
    <col min="15" max="17" width="15.140625" style="1131" customWidth="1"/>
    <col min="18" max="21" width="12.7109375" style="1131" bestFit="1" customWidth="1"/>
    <col min="22" max="28" width="12.7109375" style="1131" customWidth="1"/>
    <col min="29" max="29" width="9.7109375" style="1023" bestFit="1" customWidth="1"/>
    <col min="30" max="30" width="10" style="1023" bestFit="1" customWidth="1"/>
    <col min="31" max="16384" width="9.140625" style="1131"/>
  </cols>
  <sheetData>
    <row r="1" spans="1:30" ht="39.75" customHeight="1">
      <c r="A1" s="1268" t="s">
        <v>1742</v>
      </c>
      <c r="B1" s="1129"/>
      <c r="C1" s="1129"/>
      <c r="D1" s="1129"/>
      <c r="E1" s="1129"/>
      <c r="F1" s="1129"/>
      <c r="G1" s="1129"/>
      <c r="H1" s="1129"/>
      <c r="I1" s="1129"/>
      <c r="J1" s="1129"/>
      <c r="K1" s="1129"/>
      <c r="L1" s="1129"/>
      <c r="M1" s="1129"/>
      <c r="N1" s="1129"/>
      <c r="O1" s="1129"/>
      <c r="P1" s="1129"/>
      <c r="Q1" s="1129"/>
      <c r="R1" s="1129"/>
      <c r="S1" s="1129"/>
      <c r="T1" s="1129"/>
      <c r="U1" s="1129"/>
      <c r="V1" s="1129"/>
      <c r="W1" s="1129"/>
      <c r="X1" s="1129"/>
      <c r="Y1" s="1130"/>
      <c r="Z1" s="1130"/>
      <c r="AA1" s="1130"/>
      <c r="AB1" s="1130"/>
      <c r="AC1" s="1266"/>
      <c r="AD1" s="1266" t="s">
        <v>1239</v>
      </c>
    </row>
    <row r="2" spans="1:30" s="1132" customFormat="1" ht="28.5" customHeight="1">
      <c r="A2" s="699"/>
      <c r="B2" s="698"/>
      <c r="C2" s="698"/>
      <c r="D2" s="698"/>
      <c r="E2" s="698"/>
      <c r="F2" s="698"/>
      <c r="G2" s="698"/>
      <c r="H2" s="698"/>
      <c r="I2" s="698"/>
      <c r="J2" s="698"/>
      <c r="K2" s="698"/>
      <c r="L2" s="698"/>
      <c r="M2" s="698"/>
      <c r="N2" s="698">
        <v>41729</v>
      </c>
      <c r="O2" s="698">
        <v>41820</v>
      </c>
      <c r="P2" s="698">
        <v>41912</v>
      </c>
      <c r="Q2" s="698">
        <v>42004</v>
      </c>
      <c r="R2" s="698">
        <v>42094</v>
      </c>
      <c r="S2" s="698">
        <v>42185</v>
      </c>
      <c r="T2" s="698">
        <v>42277</v>
      </c>
      <c r="U2" s="698">
        <v>42369</v>
      </c>
      <c r="V2" s="698">
        <v>42460</v>
      </c>
      <c r="W2" s="698">
        <v>42551</v>
      </c>
      <c r="X2" s="698">
        <v>42643</v>
      </c>
      <c r="Y2" s="698">
        <v>42735</v>
      </c>
      <c r="Z2" s="698">
        <v>42825</v>
      </c>
      <c r="AA2" s="698">
        <v>42916</v>
      </c>
      <c r="AB2" s="698">
        <v>43008</v>
      </c>
      <c r="AC2" s="698">
        <v>43100</v>
      </c>
      <c r="AD2" s="698">
        <v>43190</v>
      </c>
    </row>
    <row r="3" spans="1:30" ht="18.75" customHeight="1">
      <c r="A3" s="697" t="s">
        <v>1249</v>
      </c>
      <c r="B3" s="690"/>
      <c r="C3" s="690"/>
      <c r="D3" s="690"/>
      <c r="E3" s="690"/>
      <c r="F3" s="690"/>
      <c r="G3" s="690"/>
      <c r="H3" s="690"/>
      <c r="I3" s="690"/>
      <c r="J3" s="690"/>
      <c r="K3" s="690"/>
      <c r="L3" s="690"/>
      <c r="M3" s="690"/>
      <c r="N3" s="690">
        <v>167955.77600000001</v>
      </c>
      <c r="O3" s="690">
        <v>172170.84299999999</v>
      </c>
      <c r="P3" s="690">
        <v>177999.902</v>
      </c>
      <c r="Q3" s="690">
        <v>185936.674</v>
      </c>
      <c r="R3" s="690">
        <v>187082.94399999999</v>
      </c>
      <c r="S3" s="690">
        <v>187108.58</v>
      </c>
      <c r="T3" s="690">
        <v>185840.16699999999</v>
      </c>
      <c r="U3" s="690">
        <v>187263.587</v>
      </c>
      <c r="V3" s="690">
        <v>183962.01300000001</v>
      </c>
      <c r="W3" s="690">
        <v>182459.497</v>
      </c>
      <c r="X3" s="690">
        <v>182293.81</v>
      </c>
      <c r="Y3" s="690">
        <v>183193.03099999999</v>
      </c>
      <c r="Z3" s="690">
        <v>180153.98499999999</v>
      </c>
      <c r="AA3" s="690">
        <v>179061.41699999999</v>
      </c>
      <c r="AB3" s="690">
        <v>179040.33600000001</v>
      </c>
      <c r="AC3" s="690">
        <v>190633.019</v>
      </c>
      <c r="AD3" s="690">
        <v>190493.48199999999</v>
      </c>
    </row>
    <row r="4" spans="1:30" ht="18.75" customHeight="1">
      <c r="A4" s="696" t="s">
        <v>1238</v>
      </c>
      <c r="B4" s="679"/>
      <c r="C4" s="679"/>
      <c r="D4" s="679"/>
      <c r="E4" s="679"/>
      <c r="F4" s="679"/>
      <c r="G4" s="679"/>
      <c r="H4" s="679"/>
      <c r="I4" s="679"/>
      <c r="J4" s="679"/>
      <c r="K4" s="679"/>
      <c r="L4" s="679"/>
      <c r="M4" s="679"/>
      <c r="N4" s="679">
        <v>52966.025999999998</v>
      </c>
      <c r="O4" s="679">
        <v>53523.542000000001</v>
      </c>
      <c r="P4" s="679">
        <v>54265.476000000002</v>
      </c>
      <c r="Q4" s="679">
        <v>59321.002</v>
      </c>
      <c r="R4" s="679">
        <v>56330.726000000002</v>
      </c>
      <c r="S4" s="679">
        <v>56246.603999999999</v>
      </c>
      <c r="T4" s="679">
        <v>55051.39</v>
      </c>
      <c r="U4" s="679">
        <v>58542.41</v>
      </c>
      <c r="V4" s="679">
        <v>54866.766000000003</v>
      </c>
      <c r="W4" s="679">
        <v>54454.796999999999</v>
      </c>
      <c r="X4" s="679">
        <v>55749.714</v>
      </c>
      <c r="Y4" s="679">
        <v>59022.542999999998</v>
      </c>
      <c r="Z4" s="679">
        <v>56215.493999999999</v>
      </c>
      <c r="AA4" s="679">
        <v>56375.552000000003</v>
      </c>
      <c r="AB4" s="679">
        <v>57172.966</v>
      </c>
      <c r="AC4" s="679">
        <v>66940.751000000004</v>
      </c>
      <c r="AD4" s="679">
        <v>64982.762999999999</v>
      </c>
    </row>
    <row r="5" spans="1:30" ht="18.75" customHeight="1">
      <c r="A5" s="696" t="s">
        <v>1237</v>
      </c>
      <c r="B5" s="679"/>
      <c r="C5" s="679"/>
      <c r="D5" s="679"/>
      <c r="E5" s="679"/>
      <c r="F5" s="679"/>
      <c r="G5" s="679"/>
      <c r="H5" s="679"/>
      <c r="I5" s="679"/>
      <c r="J5" s="679"/>
      <c r="K5" s="679"/>
      <c r="L5" s="679"/>
      <c r="M5" s="679"/>
      <c r="N5" s="679">
        <v>27755.63</v>
      </c>
      <c r="O5" s="679">
        <v>28165.562999999998</v>
      </c>
      <c r="P5" s="679">
        <v>28159.365000000002</v>
      </c>
      <c r="Q5" s="679">
        <v>27988.462</v>
      </c>
      <c r="R5" s="679">
        <v>29344.066999999999</v>
      </c>
      <c r="S5" s="679">
        <v>29550.842000000001</v>
      </c>
      <c r="T5" s="679">
        <v>29711.681</v>
      </c>
      <c r="U5" s="679">
        <v>28410.884999999998</v>
      </c>
      <c r="V5" s="679">
        <v>28645.457999999999</v>
      </c>
      <c r="W5" s="679">
        <v>28239.504000000001</v>
      </c>
      <c r="X5" s="679">
        <v>27425.332999999999</v>
      </c>
      <c r="Y5" s="679">
        <v>25828.686000000002</v>
      </c>
      <c r="Z5" s="679">
        <v>25798.263999999999</v>
      </c>
      <c r="AA5" s="679">
        <v>25387.124</v>
      </c>
      <c r="AB5" s="679">
        <v>24976.056</v>
      </c>
      <c r="AC5" s="679">
        <v>25336.420999999998</v>
      </c>
      <c r="AD5" s="679">
        <v>26394.358</v>
      </c>
    </row>
    <row r="6" spans="1:30" ht="18.75" customHeight="1">
      <c r="A6" s="696" t="s">
        <v>1248</v>
      </c>
      <c r="B6" s="679"/>
      <c r="C6" s="679"/>
      <c r="D6" s="679"/>
      <c r="E6" s="679"/>
      <c r="F6" s="679"/>
      <c r="G6" s="679"/>
      <c r="H6" s="679"/>
      <c r="I6" s="679"/>
      <c r="J6" s="679"/>
      <c r="K6" s="679"/>
      <c r="L6" s="679"/>
      <c r="M6" s="679"/>
      <c r="N6" s="679">
        <v>24651.827000000001</v>
      </c>
      <c r="O6" s="679">
        <v>29891.687999999998</v>
      </c>
      <c r="P6" s="679">
        <v>36435.553</v>
      </c>
      <c r="Q6" s="679">
        <v>40525.046000000002</v>
      </c>
      <c r="R6" s="679">
        <v>44608.425000000003</v>
      </c>
      <c r="S6" s="679">
        <v>45516.966999999997</v>
      </c>
      <c r="T6" s="679">
        <v>45694.69</v>
      </c>
      <c r="U6" s="679">
        <v>45437.449000000001</v>
      </c>
      <c r="V6" s="679">
        <v>46741.544999999998</v>
      </c>
      <c r="W6" s="679">
        <v>46488.561000000002</v>
      </c>
      <c r="X6" s="679">
        <v>45638.29</v>
      </c>
      <c r="Y6" s="679">
        <v>44638.116999999998</v>
      </c>
      <c r="Z6" s="679">
        <v>44850.084000000003</v>
      </c>
      <c r="AA6" s="679">
        <v>44784.61</v>
      </c>
      <c r="AB6" s="679">
        <v>44575.548999999999</v>
      </c>
      <c r="AC6" s="679">
        <v>44426.285000000003</v>
      </c>
      <c r="AD6" s="679">
        <v>44682.409</v>
      </c>
    </row>
    <row r="7" spans="1:30" ht="18.75" hidden="1" customHeight="1">
      <c r="A7" s="696"/>
      <c r="B7" s="679"/>
      <c r="C7" s="679"/>
      <c r="D7" s="679"/>
      <c r="E7" s="679"/>
      <c r="F7" s="679"/>
      <c r="G7" s="679"/>
      <c r="H7" s="679"/>
      <c r="I7" s="679"/>
      <c r="J7" s="679"/>
      <c r="K7" s="679"/>
      <c r="L7" s="679"/>
      <c r="M7" s="679"/>
      <c r="N7" s="679">
        <v>0</v>
      </c>
      <c r="O7" s="679">
        <v>0</v>
      </c>
      <c r="P7" s="679">
        <v>0</v>
      </c>
      <c r="Q7" s="679">
        <v>0</v>
      </c>
      <c r="R7" s="679">
        <v>0</v>
      </c>
      <c r="S7" s="679">
        <v>0</v>
      </c>
      <c r="T7" s="679">
        <v>0</v>
      </c>
      <c r="U7" s="679">
        <v>0</v>
      </c>
      <c r="V7" s="679">
        <v>0</v>
      </c>
      <c r="W7" s="679">
        <v>0</v>
      </c>
      <c r="X7" s="679">
        <v>0</v>
      </c>
      <c r="Y7" s="679">
        <v>0</v>
      </c>
      <c r="Z7" s="679">
        <v>0</v>
      </c>
      <c r="AA7" s="679">
        <v>0</v>
      </c>
      <c r="AB7" s="679">
        <v>0</v>
      </c>
      <c r="AC7" s="679">
        <v>0</v>
      </c>
      <c r="AD7" s="679">
        <v>0</v>
      </c>
    </row>
    <row r="8" spans="1:30" ht="18.75" customHeight="1">
      <c r="A8" s="696" t="s">
        <v>1235</v>
      </c>
      <c r="B8" s="679"/>
      <c r="C8" s="679"/>
      <c r="D8" s="679"/>
      <c r="E8" s="679"/>
      <c r="F8" s="679"/>
      <c r="G8" s="679"/>
      <c r="H8" s="679"/>
      <c r="I8" s="679"/>
      <c r="J8" s="679"/>
      <c r="K8" s="679"/>
      <c r="L8" s="679"/>
      <c r="M8" s="679"/>
      <c r="N8" s="679">
        <v>37086.1</v>
      </c>
      <c r="O8" s="679">
        <v>34068.296999999999</v>
      </c>
      <c r="P8" s="679">
        <v>31322.891</v>
      </c>
      <c r="Q8" s="679">
        <v>28927.008999999998</v>
      </c>
      <c r="R8" s="679">
        <v>26331.038</v>
      </c>
      <c r="S8" s="679">
        <v>23785.816999999999</v>
      </c>
      <c r="T8" s="679">
        <v>21632.49</v>
      </c>
      <c r="U8" s="679">
        <v>19983.838</v>
      </c>
      <c r="V8" s="679">
        <v>18105.418000000001</v>
      </c>
      <c r="W8" s="679">
        <v>16699.927</v>
      </c>
      <c r="X8" s="679">
        <v>15905.364</v>
      </c>
      <c r="Y8" s="679">
        <v>15372.873</v>
      </c>
      <c r="Z8" s="679">
        <v>14778.703</v>
      </c>
      <c r="AA8" s="679">
        <v>14101.548000000001</v>
      </c>
      <c r="AB8" s="679">
        <v>13886.912</v>
      </c>
      <c r="AC8" s="679">
        <v>14079.902</v>
      </c>
      <c r="AD8" s="679">
        <v>14316.403</v>
      </c>
    </row>
    <row r="9" spans="1:30">
      <c r="A9" s="695" t="s">
        <v>1234</v>
      </c>
      <c r="B9" s="679"/>
      <c r="C9" s="679"/>
      <c r="D9" s="679"/>
      <c r="E9" s="679"/>
      <c r="F9" s="679"/>
      <c r="G9" s="679"/>
      <c r="H9" s="679"/>
      <c r="I9" s="679"/>
      <c r="J9" s="679"/>
      <c r="K9" s="679"/>
      <c r="L9" s="679"/>
      <c r="M9" s="679"/>
      <c r="N9" s="679">
        <v>25236.008000000002</v>
      </c>
      <c r="O9" s="679">
        <v>26279.911</v>
      </c>
      <c r="P9" s="679">
        <v>27566.046999999999</v>
      </c>
      <c r="Q9" s="679">
        <v>28898.246999999999</v>
      </c>
      <c r="R9" s="679">
        <v>30194.145</v>
      </c>
      <c r="S9" s="679">
        <v>31752.69</v>
      </c>
      <c r="T9" s="679">
        <v>33493.091999999997</v>
      </c>
      <c r="U9" s="679">
        <v>34631.19</v>
      </c>
      <c r="V9" s="679">
        <v>35353.15</v>
      </c>
      <c r="W9" s="679">
        <v>36280.218000000001</v>
      </c>
      <c r="X9" s="679">
        <v>37344.830999999998</v>
      </c>
      <c r="Y9" s="679">
        <v>38117.374000000003</v>
      </c>
      <c r="Z9" s="679">
        <v>38333.883000000002</v>
      </c>
      <c r="AA9" s="679">
        <v>38251.114000000001</v>
      </c>
      <c r="AB9" s="679">
        <v>38295.495999999999</v>
      </c>
      <c r="AC9" s="679">
        <v>39727.006000000001</v>
      </c>
      <c r="AD9" s="679">
        <v>39993.220999999998</v>
      </c>
    </row>
    <row r="10" spans="1:30" ht="18.75" customHeight="1">
      <c r="A10" s="696" t="s">
        <v>1243</v>
      </c>
      <c r="B10" s="679"/>
      <c r="C10" s="679"/>
      <c r="D10" s="679"/>
      <c r="E10" s="679"/>
      <c r="F10" s="679"/>
      <c r="G10" s="679"/>
      <c r="H10" s="679"/>
      <c r="I10" s="679"/>
      <c r="J10" s="679"/>
      <c r="K10" s="679"/>
      <c r="L10" s="679"/>
      <c r="M10" s="679"/>
      <c r="N10" s="679">
        <v>260.18299999999999</v>
      </c>
      <c r="O10" s="679">
        <v>241.84</v>
      </c>
      <c r="P10" s="679">
        <v>250.56899999999999</v>
      </c>
      <c r="Q10" s="679">
        <v>276.90499999999997</v>
      </c>
      <c r="R10" s="679">
        <v>274.54000000000002</v>
      </c>
      <c r="S10" s="679">
        <v>255.65799999999999</v>
      </c>
      <c r="T10" s="679">
        <v>256.822</v>
      </c>
      <c r="U10" s="679">
        <v>257.81299999999999</v>
      </c>
      <c r="V10" s="679">
        <v>249.673</v>
      </c>
      <c r="W10" s="679">
        <v>296.48700000000002</v>
      </c>
      <c r="X10" s="679">
        <v>230.27500000000001</v>
      </c>
      <c r="Y10" s="679">
        <v>213.435</v>
      </c>
      <c r="Z10" s="679">
        <v>177.554</v>
      </c>
      <c r="AA10" s="679">
        <v>161.46700000000001</v>
      </c>
      <c r="AB10" s="679">
        <v>133.35599999999999</v>
      </c>
      <c r="AC10" s="679">
        <v>122.651</v>
      </c>
      <c r="AD10" s="679">
        <v>124.325</v>
      </c>
    </row>
    <row r="11" spans="1:30" ht="18.75" hidden="1" customHeight="1">
      <c r="A11" s="696"/>
      <c r="B11" s="679"/>
      <c r="C11" s="679"/>
      <c r="D11" s="679"/>
      <c r="E11" s="679"/>
      <c r="F11" s="679"/>
      <c r="G11" s="679"/>
      <c r="H11" s="679"/>
      <c r="I11" s="679"/>
      <c r="J11" s="679"/>
      <c r="K11" s="679"/>
      <c r="L11" s="679"/>
      <c r="M11" s="679"/>
      <c r="N11" s="679"/>
      <c r="O11" s="679"/>
      <c r="P11" s="679"/>
      <c r="Q11" s="679"/>
      <c r="R11" s="679"/>
      <c r="S11" s="679"/>
      <c r="T11" s="679"/>
      <c r="U11" s="679"/>
      <c r="V11" s="679"/>
      <c r="W11" s="679"/>
      <c r="X11" s="679"/>
      <c r="Y11" s="679"/>
      <c r="Z11" s="679"/>
      <c r="AA11" s="679"/>
      <c r="AB11" s="679"/>
      <c r="AC11" s="679"/>
      <c r="AD11" s="679"/>
    </row>
    <row r="12" spans="1:30" ht="6.75" customHeight="1">
      <c r="A12" s="696"/>
      <c r="B12" s="679"/>
      <c r="C12" s="679"/>
      <c r="D12" s="679"/>
      <c r="E12" s="679"/>
      <c r="F12" s="679"/>
      <c r="G12" s="679"/>
      <c r="H12" s="679"/>
      <c r="I12" s="679"/>
      <c r="J12" s="679"/>
      <c r="K12" s="679"/>
      <c r="L12" s="679"/>
      <c r="M12" s="679"/>
      <c r="N12" s="679"/>
      <c r="O12" s="679"/>
      <c r="P12" s="679"/>
      <c r="Q12" s="679"/>
      <c r="R12" s="679"/>
      <c r="S12" s="679"/>
      <c r="T12" s="679"/>
      <c r="U12" s="679"/>
      <c r="V12" s="679"/>
      <c r="W12" s="679"/>
      <c r="X12" s="679"/>
      <c r="Y12" s="679"/>
      <c r="Z12" s="679"/>
      <c r="AA12" s="679"/>
      <c r="AB12" s="679"/>
      <c r="AC12" s="679"/>
      <c r="AD12" s="679"/>
    </row>
    <row r="13" spans="1:30" ht="18.75" customHeight="1">
      <c r="A13" s="697" t="s">
        <v>1247</v>
      </c>
      <c r="B13" s="690"/>
      <c r="C13" s="690"/>
      <c r="D13" s="690"/>
      <c r="E13" s="690"/>
      <c r="F13" s="690"/>
      <c r="G13" s="690"/>
      <c r="H13" s="690"/>
      <c r="I13" s="690"/>
      <c r="J13" s="690"/>
      <c r="K13" s="690"/>
      <c r="L13" s="690"/>
      <c r="M13" s="690"/>
      <c r="N13" s="690">
        <v>200249.44099999999</v>
      </c>
      <c r="O13" s="690">
        <v>200801.03400000001</v>
      </c>
      <c r="P13" s="690">
        <v>205294.99</v>
      </c>
      <c r="Q13" s="690">
        <v>215167.63099999999</v>
      </c>
      <c r="R13" s="690">
        <v>221932.33900000001</v>
      </c>
      <c r="S13" s="690">
        <v>214094.41899999999</v>
      </c>
      <c r="T13" s="690">
        <v>222837.69</v>
      </c>
      <c r="U13" s="690">
        <v>218091.46400000001</v>
      </c>
      <c r="V13" s="690">
        <v>196340.48000000001</v>
      </c>
      <c r="W13" s="690">
        <v>184218.01699999999</v>
      </c>
      <c r="X13" s="690">
        <v>180087.52</v>
      </c>
      <c r="Y13" s="690">
        <v>180324.93400000001</v>
      </c>
      <c r="Z13" s="690">
        <v>172487.66099999999</v>
      </c>
      <c r="AA13" s="690">
        <v>171641.58799999999</v>
      </c>
      <c r="AB13" s="690">
        <v>162095.946</v>
      </c>
      <c r="AC13" s="690">
        <v>166792.52600000001</v>
      </c>
      <c r="AD13" s="690">
        <v>164428.68400000001</v>
      </c>
    </row>
    <row r="14" spans="1:30" ht="18.75" customHeight="1">
      <c r="A14" s="696" t="s">
        <v>1246</v>
      </c>
      <c r="B14" s="679"/>
      <c r="C14" s="679"/>
      <c r="D14" s="679"/>
      <c r="E14" s="679"/>
      <c r="F14" s="679"/>
      <c r="G14" s="679"/>
      <c r="H14" s="679"/>
      <c r="I14" s="679"/>
      <c r="J14" s="679"/>
      <c r="K14" s="679"/>
      <c r="L14" s="679"/>
      <c r="M14" s="679"/>
      <c r="N14" s="679">
        <v>100041.23299999999</v>
      </c>
      <c r="O14" s="679">
        <v>102295.34299999999</v>
      </c>
      <c r="P14" s="679">
        <v>102826.542</v>
      </c>
      <c r="Q14" s="679">
        <v>108525.666</v>
      </c>
      <c r="R14" s="679">
        <v>110880.026</v>
      </c>
      <c r="S14" s="679">
        <v>108926.41800000001</v>
      </c>
      <c r="T14" s="679">
        <v>107535.785</v>
      </c>
      <c r="U14" s="679">
        <v>107849.86900000001</v>
      </c>
      <c r="V14" s="679">
        <v>96086.731</v>
      </c>
      <c r="W14" s="679">
        <v>90965.195000000007</v>
      </c>
      <c r="X14" s="679">
        <v>91685.453999999998</v>
      </c>
      <c r="Y14" s="679">
        <v>93304.656000000003</v>
      </c>
      <c r="Z14" s="679">
        <v>88476.400999999998</v>
      </c>
      <c r="AA14" s="679">
        <v>90179.084000000003</v>
      </c>
      <c r="AB14" s="679">
        <v>76552.115000000005</v>
      </c>
      <c r="AC14" s="679">
        <v>84599.070999999996</v>
      </c>
      <c r="AD14" s="679">
        <v>82941.418999999994</v>
      </c>
    </row>
    <row r="15" spans="1:30" ht="18.75" customHeight="1">
      <c r="A15" s="696" t="s">
        <v>1245</v>
      </c>
      <c r="B15" s="679"/>
      <c r="C15" s="679"/>
      <c r="D15" s="679"/>
      <c r="E15" s="679"/>
      <c r="F15" s="679"/>
      <c r="G15" s="679"/>
      <c r="H15" s="679"/>
      <c r="I15" s="679"/>
      <c r="J15" s="679"/>
      <c r="K15" s="679"/>
      <c r="L15" s="679"/>
      <c r="M15" s="679"/>
      <c r="N15" s="679">
        <v>50502.618999999999</v>
      </c>
      <c r="O15" s="679">
        <v>49873.788999999997</v>
      </c>
      <c r="P15" s="679">
        <v>51034.995999999999</v>
      </c>
      <c r="Q15" s="679">
        <v>52017.589</v>
      </c>
      <c r="R15" s="679">
        <v>53490.375</v>
      </c>
      <c r="S15" s="679">
        <v>50985.588000000003</v>
      </c>
      <c r="T15" s="679">
        <v>50889.803999999996</v>
      </c>
      <c r="U15" s="679">
        <v>48558.692999999999</v>
      </c>
      <c r="V15" s="679">
        <v>43292.906999999999</v>
      </c>
      <c r="W15" s="679">
        <v>38604.870999999999</v>
      </c>
      <c r="X15" s="679">
        <v>35469.601999999999</v>
      </c>
      <c r="Y15" s="679">
        <v>32696.352999999999</v>
      </c>
      <c r="Z15" s="679">
        <v>30352.138999999999</v>
      </c>
      <c r="AA15" s="679">
        <v>28766.816999999999</v>
      </c>
      <c r="AB15" s="679">
        <v>26575.010999999999</v>
      </c>
      <c r="AC15" s="679">
        <v>22884.095000000001</v>
      </c>
      <c r="AD15" s="679">
        <v>20716.144</v>
      </c>
    </row>
    <row r="16" spans="1:30" ht="18.75" customHeight="1">
      <c r="A16" s="696" t="s">
        <v>1244</v>
      </c>
      <c r="B16" s="679"/>
      <c r="C16" s="679"/>
      <c r="D16" s="679"/>
      <c r="E16" s="679"/>
      <c r="F16" s="679"/>
      <c r="G16" s="679"/>
      <c r="H16" s="679"/>
      <c r="I16" s="679"/>
      <c r="J16" s="679"/>
      <c r="K16" s="679"/>
      <c r="L16" s="679"/>
      <c r="M16" s="679"/>
      <c r="N16" s="679">
        <v>27099.065999999999</v>
      </c>
      <c r="O16" s="679">
        <v>26631.514999999999</v>
      </c>
      <c r="P16" s="679">
        <v>28036.132000000001</v>
      </c>
      <c r="Q16" s="679">
        <v>30737.78</v>
      </c>
      <c r="R16" s="679">
        <v>33835.159</v>
      </c>
      <c r="S16" s="679">
        <v>30862.114000000001</v>
      </c>
      <c r="T16" s="679">
        <v>39042.659</v>
      </c>
      <c r="U16" s="679">
        <v>37070.832999999999</v>
      </c>
      <c r="V16" s="679">
        <v>33240.641000000003</v>
      </c>
      <c r="W16" s="679">
        <v>31338.741999999998</v>
      </c>
      <c r="X16" s="679">
        <v>29426.577000000001</v>
      </c>
      <c r="Y16" s="679">
        <v>30495.458999999999</v>
      </c>
      <c r="Z16" s="679">
        <v>30949.3</v>
      </c>
      <c r="AA16" s="679">
        <v>30196.785</v>
      </c>
      <c r="AB16" s="679">
        <v>39448.173999999999</v>
      </c>
      <c r="AC16" s="679">
        <v>39780.286</v>
      </c>
      <c r="AD16" s="679">
        <v>41289.031000000003</v>
      </c>
    </row>
    <row r="17" spans="1:30" s="1135" customFormat="1" ht="18.75" customHeight="1">
      <c r="A17" s="696" t="s">
        <v>1235</v>
      </c>
      <c r="B17" s="703"/>
      <c r="C17" s="703"/>
      <c r="D17" s="703"/>
      <c r="E17" s="703"/>
      <c r="F17" s="703"/>
      <c r="G17" s="703"/>
      <c r="H17" s="703"/>
      <c r="I17" s="703"/>
      <c r="J17" s="703"/>
      <c r="K17" s="703"/>
      <c r="L17" s="703"/>
      <c r="M17" s="703"/>
      <c r="N17" s="703">
        <v>5239.0140000000001</v>
      </c>
      <c r="O17" s="703">
        <v>5082.9139999999998</v>
      </c>
      <c r="P17" s="703">
        <v>5570.5169999999998</v>
      </c>
      <c r="Q17" s="703">
        <v>5573.0780000000004</v>
      </c>
      <c r="R17" s="703">
        <v>5594.723</v>
      </c>
      <c r="S17" s="703">
        <v>5194.43</v>
      </c>
      <c r="T17" s="703">
        <v>4714.9359999999997</v>
      </c>
      <c r="U17" s="703">
        <v>4253.1809999999996</v>
      </c>
      <c r="V17" s="703">
        <v>3944.64</v>
      </c>
      <c r="W17" s="703">
        <v>3580.2939999999999</v>
      </c>
      <c r="X17" s="703">
        <v>3292.2379999999998</v>
      </c>
      <c r="Y17" s="703">
        <v>2927.8359999999998</v>
      </c>
      <c r="Z17" s="703">
        <v>2497.6239999999998</v>
      </c>
      <c r="AA17" s="703">
        <v>2324.625</v>
      </c>
      <c r="AB17" s="703">
        <v>2265.1060000000002</v>
      </c>
      <c r="AC17" s="703">
        <v>2594.806</v>
      </c>
      <c r="AD17" s="703">
        <v>2820.3919999999998</v>
      </c>
    </row>
    <row r="18" spans="1:30" ht="18.75" customHeight="1">
      <c r="A18" s="696" t="s">
        <v>1234</v>
      </c>
      <c r="B18" s="677"/>
      <c r="C18" s="677"/>
      <c r="D18" s="677"/>
      <c r="E18" s="677"/>
      <c r="F18" s="677"/>
      <c r="G18" s="677"/>
      <c r="H18" s="677"/>
      <c r="I18" s="677"/>
      <c r="J18" s="677"/>
      <c r="K18" s="677"/>
      <c r="L18" s="677"/>
      <c r="M18" s="677"/>
      <c r="N18" s="677">
        <v>10082.75</v>
      </c>
      <c r="O18" s="677">
        <v>10016.425999999999</v>
      </c>
      <c r="P18" s="677">
        <v>10120.016</v>
      </c>
      <c r="Q18" s="677">
        <v>10336.303</v>
      </c>
      <c r="R18" s="677">
        <v>10337.189</v>
      </c>
      <c r="S18" s="677">
        <v>10630.119000000001</v>
      </c>
      <c r="T18" s="677">
        <v>11020.66</v>
      </c>
      <c r="U18" s="677">
        <v>10965.575000000001</v>
      </c>
      <c r="V18" s="677">
        <v>10979.603999999999</v>
      </c>
      <c r="W18" s="677">
        <v>10811.587</v>
      </c>
      <c r="X18" s="677">
        <v>10707.802</v>
      </c>
      <c r="Y18" s="677">
        <v>10471.445</v>
      </c>
      <c r="Z18" s="677">
        <v>10154.231</v>
      </c>
      <c r="AA18" s="677">
        <v>9545.7819999999992</v>
      </c>
      <c r="AB18" s="677">
        <v>8945.27</v>
      </c>
      <c r="AC18" s="677">
        <v>8346.7009999999991</v>
      </c>
      <c r="AD18" s="677">
        <v>7760.3329999999996</v>
      </c>
    </row>
    <row r="19" spans="1:30" ht="18.75" customHeight="1">
      <c r="A19" s="696" t="s">
        <v>1243</v>
      </c>
      <c r="B19" s="677"/>
      <c r="C19" s="677"/>
      <c r="D19" s="677"/>
      <c r="E19" s="677"/>
      <c r="F19" s="677"/>
      <c r="G19" s="677"/>
      <c r="H19" s="677"/>
      <c r="I19" s="677"/>
      <c r="J19" s="677"/>
      <c r="K19" s="677"/>
      <c r="L19" s="677"/>
      <c r="M19" s="677"/>
      <c r="N19" s="677">
        <v>7284.7560000000003</v>
      </c>
      <c r="O19" s="677">
        <v>6901.0450000000001</v>
      </c>
      <c r="P19" s="677">
        <v>7706.7839999999997</v>
      </c>
      <c r="Q19" s="677">
        <v>7977.2129999999997</v>
      </c>
      <c r="R19" s="677">
        <v>7794.8649999999998</v>
      </c>
      <c r="S19" s="677">
        <v>7495.7479999999996</v>
      </c>
      <c r="T19" s="677">
        <v>9633.8430000000008</v>
      </c>
      <c r="U19" s="677">
        <v>9393.3109999999997</v>
      </c>
      <c r="V19" s="677">
        <v>8795.9539999999997</v>
      </c>
      <c r="W19" s="677">
        <v>8917.3240000000005</v>
      </c>
      <c r="X19" s="677">
        <v>9505.8449999999993</v>
      </c>
      <c r="Y19" s="677">
        <v>10429.182000000001</v>
      </c>
      <c r="Z19" s="677">
        <v>10057.963</v>
      </c>
      <c r="AA19" s="677">
        <v>10628.492</v>
      </c>
      <c r="AB19" s="677">
        <v>8310.2669999999998</v>
      </c>
      <c r="AC19" s="677">
        <v>8587.5640000000003</v>
      </c>
      <c r="AD19" s="677">
        <v>8901.3629999999994</v>
      </c>
    </row>
    <row r="20" spans="1:30" ht="18.75" hidden="1" customHeight="1">
      <c r="A20" s="696"/>
      <c r="B20" s="677"/>
      <c r="C20" s="677"/>
      <c r="D20" s="677"/>
      <c r="E20" s="677"/>
      <c r="F20" s="677"/>
      <c r="G20" s="677"/>
      <c r="H20" s="677"/>
      <c r="I20" s="677"/>
      <c r="J20" s="677"/>
      <c r="K20" s="677"/>
      <c r="L20" s="677"/>
      <c r="M20" s="677"/>
      <c r="N20" s="677"/>
      <c r="O20" s="677"/>
      <c r="P20" s="677"/>
      <c r="Q20" s="677"/>
      <c r="R20" s="677"/>
      <c r="S20" s="677"/>
      <c r="T20" s="677"/>
      <c r="U20" s="677"/>
      <c r="V20" s="677"/>
      <c r="W20" s="677"/>
      <c r="X20" s="677"/>
      <c r="Y20" s="677"/>
      <c r="Z20" s="677"/>
      <c r="AA20" s="677"/>
      <c r="AB20" s="677"/>
      <c r="AC20" s="677"/>
      <c r="AD20" s="677"/>
    </row>
    <row r="21" spans="1:30" ht="6.75" customHeight="1">
      <c r="A21" s="696"/>
      <c r="B21" s="679"/>
      <c r="C21" s="679"/>
      <c r="D21" s="679"/>
      <c r="E21" s="679"/>
      <c r="F21" s="679"/>
      <c r="G21" s="679"/>
      <c r="H21" s="679"/>
      <c r="I21" s="679"/>
      <c r="J21" s="679"/>
      <c r="K21" s="679"/>
      <c r="L21" s="679"/>
      <c r="M21" s="679"/>
      <c r="N21" s="679"/>
      <c r="O21" s="679"/>
      <c r="P21" s="679"/>
      <c r="Q21" s="679"/>
      <c r="R21" s="679"/>
      <c r="S21" s="679"/>
      <c r="T21" s="679"/>
      <c r="U21" s="679"/>
      <c r="V21" s="679"/>
      <c r="W21" s="679"/>
      <c r="X21" s="679"/>
      <c r="Y21" s="679"/>
      <c r="Z21" s="679"/>
      <c r="AA21" s="679"/>
      <c r="AB21" s="679"/>
      <c r="AC21" s="679"/>
      <c r="AD21" s="679"/>
    </row>
    <row r="22" spans="1:30" ht="18.75" customHeight="1">
      <c r="A22" s="697" t="s">
        <v>1242</v>
      </c>
      <c r="B22" s="690"/>
      <c r="C22" s="690"/>
      <c r="D22" s="690"/>
      <c r="E22" s="690"/>
      <c r="F22" s="690"/>
      <c r="G22" s="690"/>
      <c r="H22" s="690"/>
      <c r="I22" s="690"/>
      <c r="J22" s="690"/>
      <c r="K22" s="690"/>
      <c r="L22" s="690"/>
      <c r="M22" s="690"/>
      <c r="N22" s="690">
        <v>95525.183000000005</v>
      </c>
      <c r="O22" s="690">
        <v>100147.08</v>
      </c>
      <c r="P22" s="690">
        <v>105785.584</v>
      </c>
      <c r="Q22" s="690">
        <v>112887.52</v>
      </c>
      <c r="R22" s="690">
        <v>133095.63200000001</v>
      </c>
      <c r="S22" s="690">
        <v>127899.944</v>
      </c>
      <c r="T22" s="690">
        <v>151986.20600000001</v>
      </c>
      <c r="U22" s="690">
        <v>149930.19500000001</v>
      </c>
      <c r="V22" s="690">
        <v>142923.16800000001</v>
      </c>
      <c r="W22" s="690">
        <v>131281.07999999999</v>
      </c>
      <c r="X22" s="690">
        <v>132945.96900000001</v>
      </c>
      <c r="Y22" s="690">
        <v>127707.01</v>
      </c>
      <c r="Z22" s="690">
        <v>125453.62</v>
      </c>
      <c r="AA22" s="690">
        <v>129171.89</v>
      </c>
      <c r="AB22" s="690">
        <v>126694.662</v>
      </c>
      <c r="AC22" s="690">
        <v>136169.66500000001</v>
      </c>
      <c r="AD22" s="690">
        <v>140561.63399999999</v>
      </c>
    </row>
    <row r="23" spans="1:30" s="1134" customFormat="1">
      <c r="A23" s="693" t="s">
        <v>1539</v>
      </c>
      <c r="B23" s="692"/>
      <c r="C23" s="692"/>
      <c r="D23" s="692"/>
      <c r="E23" s="692"/>
      <c r="F23" s="692"/>
      <c r="G23" s="692"/>
      <c r="H23" s="692"/>
      <c r="I23" s="692"/>
      <c r="J23" s="692"/>
      <c r="K23" s="692"/>
      <c r="L23" s="692"/>
      <c r="M23" s="692"/>
      <c r="N23" s="692">
        <v>463730.402</v>
      </c>
      <c r="O23" s="692">
        <v>473118.95699999999</v>
      </c>
      <c r="P23" s="692">
        <v>489080.47700000001</v>
      </c>
      <c r="Q23" s="692">
        <v>513991.826</v>
      </c>
      <c r="R23" s="692">
        <v>542110.91700000002</v>
      </c>
      <c r="S23" s="692">
        <v>529102.94499999995</v>
      </c>
      <c r="T23" s="692">
        <v>560664.06400000001</v>
      </c>
      <c r="U23" s="692">
        <v>555285.24699999997</v>
      </c>
      <c r="V23" s="692">
        <v>523225.66100000002</v>
      </c>
      <c r="W23" s="692">
        <v>497958.59499999997</v>
      </c>
      <c r="X23" s="692">
        <v>495327.3</v>
      </c>
      <c r="Y23" s="692">
        <v>491224.97600000002</v>
      </c>
      <c r="Z23" s="692">
        <v>478095.26699999999</v>
      </c>
      <c r="AA23" s="692">
        <v>479874.89600000001</v>
      </c>
      <c r="AB23" s="692">
        <v>467830.94500000001</v>
      </c>
      <c r="AC23" s="692">
        <v>493595.21100000001</v>
      </c>
      <c r="AD23" s="692">
        <v>495483.80099999998</v>
      </c>
    </row>
    <row r="24" spans="1:30" ht="6" customHeight="1">
      <c r="A24" s="702"/>
      <c r="B24" s="702"/>
      <c r="C24" s="702"/>
      <c r="D24" s="702"/>
      <c r="E24" s="702"/>
      <c r="F24" s="702"/>
      <c r="G24" s="702"/>
      <c r="H24" s="702"/>
      <c r="I24" s="702"/>
      <c r="J24" s="702"/>
      <c r="K24" s="702"/>
      <c r="L24" s="702"/>
      <c r="M24" s="702"/>
      <c r="N24" s="702"/>
      <c r="O24" s="702"/>
      <c r="P24" s="702"/>
      <c r="Q24" s="702"/>
      <c r="R24" s="702"/>
      <c r="S24" s="702"/>
      <c r="T24" s="702"/>
      <c r="U24" s="702"/>
      <c r="V24" s="702"/>
      <c r="W24" s="702"/>
      <c r="X24" s="702"/>
      <c r="Y24" s="702"/>
      <c r="Z24" s="702"/>
      <c r="AA24" s="702"/>
      <c r="AB24" s="702"/>
      <c r="AC24" s="702"/>
      <c r="AD24" s="702"/>
    </row>
    <row r="25" spans="1:30" ht="18.75" customHeight="1">
      <c r="A25" s="701" t="s">
        <v>1538</v>
      </c>
      <c r="B25" s="700"/>
      <c r="C25" s="700"/>
      <c r="D25" s="700"/>
      <c r="E25" s="700"/>
      <c r="F25" s="700"/>
      <c r="G25" s="700"/>
      <c r="H25" s="700"/>
      <c r="I25" s="700"/>
      <c r="J25" s="700"/>
      <c r="K25" s="700"/>
      <c r="L25" s="700"/>
      <c r="M25" s="700"/>
      <c r="N25" s="700">
        <v>76241.703999999998</v>
      </c>
      <c r="O25" s="700">
        <v>76596.682000000001</v>
      </c>
      <c r="P25" s="700">
        <v>78307.048999999999</v>
      </c>
      <c r="Q25" s="700">
        <v>78281.472999999998</v>
      </c>
      <c r="R25" s="700">
        <v>80456.678</v>
      </c>
      <c r="S25" s="700">
        <v>79181.991999999998</v>
      </c>
      <c r="T25" s="700">
        <v>81108.796000000002</v>
      </c>
      <c r="U25" s="700">
        <v>79932.873999999996</v>
      </c>
      <c r="V25" s="700">
        <v>77478.873000000007</v>
      </c>
      <c r="W25" s="700">
        <v>75044.241999999998</v>
      </c>
      <c r="X25" s="700">
        <v>72416.884999999995</v>
      </c>
      <c r="Y25" s="700">
        <v>70793.388000000006</v>
      </c>
      <c r="Z25" s="700">
        <v>72222.733999999997</v>
      </c>
      <c r="AA25" s="700">
        <v>72474.847999999998</v>
      </c>
      <c r="AB25" s="700">
        <v>71253.051999999996</v>
      </c>
      <c r="AC25" s="700">
        <v>70489.274999999994</v>
      </c>
      <c r="AD25" s="700">
        <v>70885.27</v>
      </c>
    </row>
    <row r="26" spans="1:30" ht="18.75" customHeight="1">
      <c r="A26" s="701" t="s">
        <v>1537</v>
      </c>
      <c r="B26" s="700"/>
      <c r="C26" s="700"/>
      <c r="D26" s="700"/>
      <c r="E26" s="700"/>
      <c r="F26" s="700"/>
      <c r="G26" s="700"/>
      <c r="H26" s="700"/>
      <c r="I26" s="700"/>
      <c r="J26" s="700"/>
      <c r="K26" s="700"/>
      <c r="L26" s="700"/>
      <c r="M26" s="700"/>
      <c r="N26" s="700">
        <v>28126.112000000001</v>
      </c>
      <c r="O26" s="700">
        <v>30800.723999999998</v>
      </c>
      <c r="P26" s="700">
        <v>32942.154999999999</v>
      </c>
      <c r="Q26" s="700">
        <v>34174.559000000001</v>
      </c>
      <c r="R26" s="700">
        <v>35201.682999999997</v>
      </c>
      <c r="S26" s="700">
        <v>34849.538</v>
      </c>
      <c r="T26" s="700">
        <v>38331.944000000003</v>
      </c>
      <c r="U26" s="700">
        <v>37430.809000000001</v>
      </c>
      <c r="V26" s="700">
        <v>36767.892999999996</v>
      </c>
      <c r="W26" s="700">
        <v>35603.218999999997</v>
      </c>
      <c r="X26" s="700">
        <v>37330.256999999998</v>
      </c>
      <c r="Y26" s="700">
        <v>36413.086000000003</v>
      </c>
      <c r="Z26" s="700">
        <v>36679.942999999999</v>
      </c>
      <c r="AA26" s="700">
        <v>34984.788</v>
      </c>
      <c r="AB26" s="700">
        <v>36099.735999999997</v>
      </c>
      <c r="AC26" s="700">
        <v>36004.474000000002</v>
      </c>
      <c r="AD26" s="700">
        <v>34686.690999999999</v>
      </c>
    </row>
    <row r="27" spans="1:30" ht="6" customHeight="1"/>
    <row r="28" spans="1:30">
      <c r="A28" s="1142" t="s">
        <v>1241</v>
      </c>
    </row>
    <row r="29" spans="1:30">
      <c r="A29" s="1131" t="s">
        <v>1240</v>
      </c>
    </row>
    <row r="30" spans="1:30">
      <c r="B30" s="1140"/>
      <c r="C30" s="1140"/>
      <c r="D30" s="1140"/>
      <c r="E30" s="1140"/>
      <c r="F30" s="1140"/>
      <c r="G30" s="1140"/>
      <c r="H30" s="1140"/>
      <c r="I30" s="1140"/>
      <c r="J30" s="1140"/>
      <c r="K30" s="1140"/>
      <c r="L30" s="1140"/>
      <c r="M30" s="1140"/>
      <c r="N30" s="1140"/>
      <c r="O30" s="1140"/>
      <c r="P30" s="1140"/>
      <c r="Q30" s="1140"/>
      <c r="R30" s="1140"/>
      <c r="S30" s="1140"/>
      <c r="T30" s="1140"/>
      <c r="U30" s="1140"/>
      <c r="V30" s="1140"/>
      <c r="W30" s="1140"/>
      <c r="X30" s="1140"/>
    </row>
    <row r="32" spans="1:30">
      <c r="B32" s="1143"/>
      <c r="C32" s="1143"/>
      <c r="D32" s="1143"/>
      <c r="E32" s="1143"/>
      <c r="F32" s="1143"/>
      <c r="G32" s="1143"/>
      <c r="H32" s="1143"/>
      <c r="I32" s="1143"/>
      <c r="J32" s="1143"/>
      <c r="K32" s="1143"/>
      <c r="L32" s="1143"/>
      <c r="M32" s="1143"/>
      <c r="N32" s="1143"/>
      <c r="O32" s="1143"/>
    </row>
    <row r="33" spans="2:17">
      <c r="B33" s="1143"/>
      <c r="C33" s="1143"/>
      <c r="D33" s="1143"/>
      <c r="E33" s="1143"/>
      <c r="F33" s="1143"/>
      <c r="G33" s="1143"/>
      <c r="H33" s="1143"/>
      <c r="I33" s="1143"/>
      <c r="J33" s="1143"/>
      <c r="K33" s="1143"/>
      <c r="L33" s="1143"/>
      <c r="M33" s="1143"/>
      <c r="N33" s="1143"/>
      <c r="O33" s="1143"/>
      <c r="P33" s="1143"/>
      <c r="Q33" s="1143"/>
    </row>
    <row r="34" spans="2:17">
      <c r="B34" s="1143"/>
      <c r="C34" s="1143"/>
      <c r="D34" s="1143"/>
      <c r="E34" s="1143"/>
      <c r="F34" s="1143"/>
      <c r="G34" s="1143"/>
      <c r="H34" s="1143"/>
      <c r="I34" s="1143"/>
      <c r="J34" s="1143"/>
      <c r="K34" s="1143"/>
      <c r="L34" s="1143"/>
      <c r="M34" s="1143"/>
      <c r="N34" s="1143"/>
      <c r="O34" s="1143"/>
      <c r="P34" s="1143"/>
      <c r="Q34" s="1143"/>
    </row>
    <row r="35" spans="2:17">
      <c r="B35" s="1143"/>
      <c r="C35" s="1143"/>
      <c r="D35" s="1143"/>
      <c r="E35" s="1143"/>
      <c r="F35" s="1143"/>
      <c r="G35" s="1143"/>
      <c r="H35" s="1143"/>
      <c r="I35" s="1143"/>
      <c r="J35" s="1143"/>
      <c r="K35" s="1143"/>
      <c r="L35" s="1143"/>
      <c r="M35" s="1143"/>
      <c r="N35" s="1143"/>
      <c r="O35" s="1143"/>
      <c r="P35" s="1143"/>
      <c r="Q35" s="1143"/>
    </row>
    <row r="36" spans="2:17">
      <c r="B36" s="1143"/>
      <c r="C36" s="1143"/>
      <c r="D36" s="1143"/>
      <c r="E36" s="1143"/>
      <c r="F36" s="1143"/>
      <c r="G36" s="1143"/>
      <c r="H36" s="1143"/>
      <c r="I36" s="1143"/>
      <c r="J36" s="1143"/>
      <c r="K36" s="1143"/>
      <c r="L36" s="1143"/>
      <c r="M36" s="1143"/>
      <c r="N36" s="1143"/>
      <c r="O36" s="1143"/>
      <c r="P36" s="1143"/>
      <c r="Q36" s="1143"/>
    </row>
    <row r="37" spans="2:17">
      <c r="B37" s="1143"/>
      <c r="C37" s="1143"/>
      <c r="D37" s="1143"/>
      <c r="E37" s="1143"/>
      <c r="F37" s="1143"/>
      <c r="G37" s="1143"/>
      <c r="H37" s="1143"/>
      <c r="I37" s="1143"/>
      <c r="J37" s="1143"/>
      <c r="K37" s="1143"/>
      <c r="L37" s="1143"/>
      <c r="M37" s="1143"/>
      <c r="N37" s="1143"/>
      <c r="O37" s="1143"/>
      <c r="P37" s="1143"/>
      <c r="Q37" s="1143"/>
    </row>
    <row r="38" spans="2:17">
      <c r="B38" s="1143"/>
      <c r="C38" s="1143"/>
      <c r="D38" s="1143"/>
      <c r="E38" s="1143"/>
      <c r="F38" s="1143"/>
      <c r="G38" s="1143"/>
      <c r="H38" s="1143"/>
      <c r="I38" s="1143"/>
      <c r="J38" s="1143"/>
      <c r="K38" s="1143"/>
      <c r="L38" s="1143"/>
      <c r="M38" s="1143"/>
      <c r="N38" s="1143"/>
      <c r="O38" s="1143"/>
      <c r="P38" s="1143"/>
      <c r="Q38" s="1143"/>
    </row>
    <row r="39" spans="2:17">
      <c r="B39" s="1143"/>
      <c r="C39" s="1143"/>
      <c r="D39" s="1143"/>
      <c r="E39" s="1143"/>
      <c r="F39" s="1143"/>
      <c r="G39" s="1143"/>
      <c r="H39" s="1143"/>
      <c r="I39" s="1143"/>
      <c r="J39" s="1143"/>
      <c r="K39" s="1143"/>
      <c r="L39" s="1143"/>
      <c r="M39" s="1143"/>
      <c r="N39" s="1143"/>
      <c r="O39" s="1143"/>
      <c r="P39" s="1143"/>
      <c r="Q39" s="1143"/>
    </row>
    <row r="40" spans="2:17">
      <c r="B40" s="1143"/>
      <c r="C40" s="1143"/>
      <c r="D40" s="1143"/>
      <c r="E40" s="1143"/>
      <c r="F40" s="1143"/>
      <c r="G40" s="1143"/>
      <c r="H40" s="1143"/>
      <c r="I40" s="1143"/>
      <c r="J40" s="1143"/>
      <c r="K40" s="1143"/>
      <c r="L40" s="1143"/>
      <c r="M40" s="1143"/>
      <c r="N40" s="1143"/>
      <c r="O40" s="1143"/>
      <c r="P40" s="1143"/>
      <c r="Q40" s="1143"/>
    </row>
    <row r="41" spans="2:17">
      <c r="B41" s="1143"/>
      <c r="C41" s="1143"/>
      <c r="D41" s="1143"/>
      <c r="E41" s="1143"/>
      <c r="F41" s="1143"/>
      <c r="G41" s="1143"/>
      <c r="H41" s="1143"/>
      <c r="I41" s="1143"/>
      <c r="J41" s="1143"/>
      <c r="K41" s="1143"/>
      <c r="L41" s="1143"/>
      <c r="M41" s="1143"/>
      <c r="N41" s="1143"/>
      <c r="O41" s="1143"/>
      <c r="P41" s="1143"/>
      <c r="Q41" s="1143"/>
    </row>
    <row r="42" spans="2:17">
      <c r="B42" s="1143"/>
      <c r="C42" s="1143"/>
      <c r="D42" s="1143"/>
      <c r="E42" s="1143"/>
      <c r="F42" s="1143"/>
      <c r="G42" s="1143"/>
      <c r="H42" s="1143"/>
      <c r="I42" s="1143"/>
      <c r="J42" s="1143"/>
      <c r="K42" s="1143"/>
      <c r="L42" s="1143"/>
      <c r="M42" s="1143"/>
      <c r="N42" s="1143"/>
      <c r="O42" s="1143"/>
      <c r="P42" s="1143"/>
      <c r="Q42" s="1143"/>
    </row>
    <row r="43" spans="2:17">
      <c r="B43" s="1143"/>
      <c r="C43" s="1143"/>
      <c r="D43" s="1143"/>
      <c r="E43" s="1143"/>
      <c r="F43" s="1143"/>
      <c r="G43" s="1143"/>
      <c r="H43" s="1143"/>
      <c r="I43" s="1143"/>
      <c r="J43" s="1143"/>
      <c r="K43" s="1143"/>
      <c r="L43" s="1143"/>
      <c r="M43" s="1143"/>
      <c r="N43" s="1143"/>
      <c r="O43" s="1143"/>
      <c r="P43" s="1143"/>
      <c r="Q43" s="1143"/>
    </row>
    <row r="44" spans="2:17">
      <c r="B44" s="1143"/>
      <c r="C44" s="1143"/>
      <c r="D44" s="1143"/>
      <c r="E44" s="1143"/>
      <c r="F44" s="1143"/>
      <c r="G44" s="1143"/>
      <c r="H44" s="1143"/>
      <c r="I44" s="1143"/>
      <c r="J44" s="1143"/>
      <c r="K44" s="1143"/>
      <c r="L44" s="1143"/>
      <c r="M44" s="1143"/>
      <c r="N44" s="1143"/>
      <c r="O44" s="1143"/>
      <c r="P44" s="1143"/>
      <c r="Q44" s="1143"/>
    </row>
    <row r="45" spans="2:17">
      <c r="B45" s="1143"/>
      <c r="C45" s="1143"/>
      <c r="D45" s="1143"/>
      <c r="E45" s="1143"/>
      <c r="F45" s="1143"/>
      <c r="G45" s="1143"/>
      <c r="H45" s="1143"/>
      <c r="I45" s="1143"/>
      <c r="J45" s="1143"/>
      <c r="K45" s="1143"/>
      <c r="L45" s="1143"/>
      <c r="M45" s="1143"/>
      <c r="N45" s="1143"/>
      <c r="O45" s="1143"/>
      <c r="P45" s="1143"/>
      <c r="Q45" s="1143"/>
    </row>
    <row r="46" spans="2:17">
      <c r="B46" s="1143"/>
      <c r="C46" s="1143"/>
      <c r="D46" s="1143"/>
      <c r="E46" s="1143"/>
      <c r="F46" s="1143"/>
      <c r="G46" s="1143"/>
      <c r="H46" s="1143"/>
      <c r="I46" s="1143"/>
      <c r="J46" s="1143"/>
      <c r="K46" s="1143"/>
      <c r="L46" s="1143"/>
      <c r="M46" s="1143"/>
      <c r="N46" s="1143"/>
      <c r="O46" s="1143"/>
      <c r="P46" s="1143"/>
      <c r="Q46" s="1143"/>
    </row>
    <row r="47" spans="2:17">
      <c r="B47" s="1143"/>
      <c r="C47" s="1143"/>
      <c r="D47" s="1143"/>
      <c r="E47" s="1143"/>
      <c r="F47" s="1143"/>
      <c r="G47" s="1143"/>
      <c r="H47" s="1143"/>
      <c r="I47" s="1143"/>
      <c r="J47" s="1143"/>
      <c r="K47" s="1143"/>
      <c r="L47" s="1143"/>
      <c r="M47" s="1143"/>
      <c r="N47" s="1143"/>
      <c r="O47" s="1143"/>
      <c r="P47" s="1143"/>
      <c r="Q47" s="1143"/>
    </row>
    <row r="48" spans="2:17">
      <c r="B48" s="1143"/>
      <c r="C48" s="1143"/>
      <c r="D48" s="1143"/>
      <c r="E48" s="1143"/>
      <c r="F48" s="1143"/>
      <c r="G48" s="1143"/>
      <c r="H48" s="1143"/>
      <c r="I48" s="1143"/>
      <c r="J48" s="1143"/>
      <c r="K48" s="1143"/>
      <c r="L48" s="1143"/>
      <c r="M48" s="1143"/>
      <c r="N48" s="1143"/>
      <c r="O48" s="1143"/>
      <c r="P48" s="1143"/>
      <c r="Q48" s="1143"/>
    </row>
    <row r="49" spans="2:17">
      <c r="B49" s="1143"/>
      <c r="C49" s="1143"/>
      <c r="D49" s="1143"/>
      <c r="E49" s="1143"/>
      <c r="F49" s="1143"/>
      <c r="G49" s="1143"/>
      <c r="H49" s="1143"/>
      <c r="I49" s="1143"/>
      <c r="J49" s="1143"/>
      <c r="K49" s="1143"/>
      <c r="L49" s="1143"/>
      <c r="M49" s="1143"/>
      <c r="N49" s="1143"/>
      <c r="O49" s="1143"/>
      <c r="P49" s="1143"/>
      <c r="Q49" s="1143"/>
    </row>
    <row r="50" spans="2:17">
      <c r="B50" s="1143"/>
      <c r="C50" s="1143"/>
      <c r="D50" s="1143"/>
      <c r="E50" s="1143"/>
      <c r="F50" s="1143"/>
      <c r="G50" s="1143"/>
      <c r="H50" s="1143"/>
      <c r="I50" s="1143"/>
      <c r="J50" s="1143"/>
      <c r="K50" s="1143"/>
      <c r="L50" s="1143"/>
      <c r="M50" s="1143"/>
      <c r="N50" s="1143"/>
      <c r="O50" s="1143"/>
      <c r="P50" s="1143"/>
      <c r="Q50" s="1143"/>
    </row>
    <row r="51" spans="2:17">
      <c r="B51" s="1143"/>
      <c r="C51" s="1143"/>
      <c r="D51" s="1143"/>
      <c r="E51" s="1143"/>
      <c r="F51" s="1143"/>
      <c r="G51" s="1143"/>
      <c r="H51" s="1143"/>
      <c r="I51" s="1143"/>
      <c r="J51" s="1143"/>
      <c r="K51" s="1143"/>
      <c r="L51" s="1143"/>
      <c r="M51" s="1143"/>
      <c r="N51" s="1143"/>
      <c r="O51" s="1143"/>
      <c r="P51" s="1143"/>
      <c r="Q51" s="1143"/>
    </row>
    <row r="52" spans="2:17">
      <c r="B52" s="1143"/>
      <c r="C52" s="1143"/>
      <c r="D52" s="1143"/>
      <c r="E52" s="1143"/>
      <c r="F52" s="1143"/>
      <c r="G52" s="1143"/>
      <c r="H52" s="1143"/>
      <c r="I52" s="1143"/>
      <c r="J52" s="1143"/>
      <c r="K52" s="1143"/>
      <c r="L52" s="1143"/>
      <c r="M52" s="1143"/>
      <c r="N52" s="1143"/>
      <c r="O52" s="1143"/>
      <c r="P52" s="1143"/>
      <c r="Q52" s="1143"/>
    </row>
    <row r="53" spans="2:17">
      <c r="B53" s="1143"/>
      <c r="C53" s="1143"/>
      <c r="D53" s="1143"/>
      <c r="E53" s="1143"/>
      <c r="F53" s="1143"/>
      <c r="G53" s="1143"/>
      <c r="H53" s="1143"/>
      <c r="I53" s="1143"/>
      <c r="J53" s="1143"/>
      <c r="K53" s="1143"/>
      <c r="L53" s="1143"/>
      <c r="M53" s="1143"/>
      <c r="N53" s="1143"/>
      <c r="O53" s="1143"/>
      <c r="P53" s="1143"/>
      <c r="Q53" s="1143"/>
    </row>
    <row r="54" spans="2:17">
      <c r="B54" s="1143"/>
      <c r="C54" s="1143"/>
      <c r="D54" s="1143"/>
      <c r="E54" s="1143"/>
      <c r="F54" s="1143"/>
      <c r="G54" s="1143"/>
      <c r="H54" s="1143"/>
      <c r="I54" s="1143"/>
      <c r="J54" s="1143"/>
      <c r="K54" s="1143"/>
      <c r="L54" s="1143"/>
      <c r="M54" s="1143"/>
      <c r="N54" s="1143"/>
      <c r="O54" s="1143"/>
      <c r="P54" s="1143"/>
      <c r="Q54" s="1143"/>
    </row>
    <row r="55" spans="2:17">
      <c r="B55" s="1143"/>
      <c r="C55" s="1143"/>
      <c r="D55" s="1143"/>
      <c r="E55" s="1143"/>
      <c r="F55" s="1143"/>
      <c r="G55" s="1143"/>
      <c r="H55" s="1143"/>
      <c r="I55" s="1143"/>
      <c r="J55" s="1143"/>
      <c r="K55" s="1143"/>
      <c r="L55" s="1143"/>
      <c r="M55" s="1143"/>
      <c r="N55" s="1143"/>
      <c r="O55" s="1143"/>
      <c r="P55" s="1143"/>
      <c r="Q55" s="1143"/>
    </row>
    <row r="56" spans="2:17">
      <c r="B56" s="1143"/>
    </row>
    <row r="57" spans="2:17">
      <c r="B57" s="1143"/>
    </row>
    <row r="58" spans="2:17">
      <c r="B58" s="1140"/>
    </row>
  </sheetData>
  <printOptions horizontalCentered="1" verticalCentered="1"/>
  <pageMargins left="0" right="0" top="0" bottom="0" header="0" footer="0"/>
  <pageSetup paperSize="9" scale="73" orientation="landscape" r:id="rId1"/>
  <headerFooter alignWithMargins="0"/>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08080"/>
  </sheetPr>
  <dimension ref="A1:XFC65"/>
  <sheetViews>
    <sheetView showGridLines="0" zoomScaleNormal="100" workbookViewId="0">
      <pane xSplit="16" topLeftCell="U1" activePane="topRight" state="frozen"/>
      <selection activeCell="W19" sqref="W19"/>
      <selection pane="topRight"/>
    </sheetView>
  </sheetViews>
  <sheetFormatPr defaultColWidth="10.7109375" defaultRowHeight="14.25"/>
  <cols>
    <col min="1" max="1" width="60" style="761" customWidth="1"/>
    <col min="2" max="6" width="10.85546875" style="760" hidden="1" customWidth="1"/>
    <col min="7" max="12" width="12.5703125" style="760" hidden="1" customWidth="1"/>
    <col min="13" max="16" width="11.5703125" style="760" hidden="1" customWidth="1"/>
    <col min="17" max="17" width="10.7109375" style="759" hidden="1" customWidth="1"/>
    <col min="18" max="16384" width="10.7109375" style="759"/>
  </cols>
  <sheetData>
    <row r="1" spans="1:30" ht="36" customHeight="1">
      <c r="A1" s="780" t="s">
        <v>1378</v>
      </c>
      <c r="B1" s="780"/>
      <c r="C1" s="780"/>
      <c r="D1" s="780"/>
      <c r="E1" s="780"/>
      <c r="F1" s="780"/>
      <c r="G1" s="780"/>
      <c r="H1" s="780"/>
      <c r="I1" s="780"/>
      <c r="J1" s="780"/>
      <c r="K1" s="780"/>
      <c r="L1" s="780"/>
      <c r="M1" s="780"/>
      <c r="N1" s="780"/>
      <c r="O1" s="780"/>
      <c r="P1" s="780"/>
      <c r="Q1" s="780"/>
      <c r="R1" s="780"/>
      <c r="S1" s="779"/>
      <c r="T1" s="779"/>
      <c r="U1" s="779"/>
      <c r="V1" s="779"/>
      <c r="W1" s="779"/>
      <c r="X1" s="779"/>
      <c r="Y1" s="779"/>
      <c r="Z1" s="779"/>
      <c r="AA1" s="779"/>
      <c r="AB1" s="779"/>
      <c r="AC1" s="779"/>
      <c r="AD1" s="779" t="s">
        <v>1189</v>
      </c>
    </row>
    <row r="2" spans="1:30" ht="12.75" customHeight="1">
      <c r="A2" s="769"/>
      <c r="B2" s="778">
        <v>40633</v>
      </c>
      <c r="C2" s="778">
        <v>40724</v>
      </c>
      <c r="D2" s="778">
        <v>40816</v>
      </c>
      <c r="E2" s="778">
        <v>40908</v>
      </c>
      <c r="F2" s="778">
        <v>40999</v>
      </c>
      <c r="G2" s="778">
        <v>41090</v>
      </c>
      <c r="H2" s="778">
        <v>41182</v>
      </c>
      <c r="I2" s="778">
        <v>41274</v>
      </c>
      <c r="J2" s="778">
        <v>41364</v>
      </c>
      <c r="K2" s="778">
        <v>41455</v>
      </c>
      <c r="L2" s="778">
        <v>41547</v>
      </c>
      <c r="M2" s="778">
        <v>41639</v>
      </c>
      <c r="N2" s="778">
        <v>41729</v>
      </c>
      <c r="O2" s="778">
        <v>41820</v>
      </c>
      <c r="P2" s="778">
        <v>41912</v>
      </c>
      <c r="Q2" s="778">
        <v>42004</v>
      </c>
      <c r="R2" s="778">
        <v>42094</v>
      </c>
      <c r="S2" s="778">
        <v>42185</v>
      </c>
      <c r="T2" s="778">
        <v>42277</v>
      </c>
      <c r="U2" s="778">
        <v>42369</v>
      </c>
      <c r="V2" s="778">
        <v>42460</v>
      </c>
      <c r="W2" s="778">
        <v>42551</v>
      </c>
      <c r="X2" s="778">
        <v>42643</v>
      </c>
      <c r="Y2" s="778">
        <v>42735</v>
      </c>
      <c r="Z2" s="778">
        <v>42825</v>
      </c>
      <c r="AA2" s="778">
        <v>42916</v>
      </c>
      <c r="AB2" s="778">
        <v>43008</v>
      </c>
      <c r="AC2" s="778">
        <v>43100</v>
      </c>
      <c r="AD2" s="778">
        <v>43190</v>
      </c>
    </row>
    <row r="3" spans="1:30" ht="18.75" customHeight="1">
      <c r="A3" s="772" t="s">
        <v>30</v>
      </c>
      <c r="B3" s="679"/>
      <c r="C3" s="679"/>
      <c r="D3" s="679"/>
      <c r="E3" s="679"/>
      <c r="F3" s="679"/>
      <c r="G3" s="679"/>
      <c r="H3" s="679"/>
      <c r="I3" s="679"/>
      <c r="J3" s="679"/>
      <c r="K3" s="679"/>
      <c r="L3" s="679"/>
      <c r="M3" s="679"/>
      <c r="N3" s="679"/>
      <c r="O3" s="679"/>
      <c r="P3" s="679"/>
      <c r="Q3" s="679"/>
      <c r="R3" s="679">
        <v>56659.732000000004</v>
      </c>
      <c r="S3" s="679">
        <v>50540.41</v>
      </c>
      <c r="T3" s="679">
        <v>57387.934000000001</v>
      </c>
      <c r="U3" s="679">
        <v>61092.014000000003</v>
      </c>
      <c r="V3" s="679">
        <v>58557.218000000001</v>
      </c>
      <c r="W3" s="679">
        <v>58763.237999999998</v>
      </c>
      <c r="X3" s="679">
        <v>60286.010999999999</v>
      </c>
      <c r="Y3" s="679">
        <v>61132.961000000003</v>
      </c>
      <c r="Z3" s="679">
        <v>61108.356</v>
      </c>
      <c r="AA3" s="679">
        <v>63988.667999999998</v>
      </c>
      <c r="AB3" s="679">
        <v>58609.114999999998</v>
      </c>
      <c r="AC3" s="679">
        <v>68973.373999999996</v>
      </c>
      <c r="AD3" s="679">
        <v>66430.27</v>
      </c>
    </row>
    <row r="4" spans="1:30" ht="18.75" customHeight="1">
      <c r="A4" s="772" t="s">
        <v>31</v>
      </c>
      <c r="B4" s="679"/>
      <c r="C4" s="679"/>
      <c r="D4" s="679"/>
      <c r="E4" s="679"/>
      <c r="F4" s="679"/>
      <c r="G4" s="679"/>
      <c r="H4" s="679"/>
      <c r="I4" s="679"/>
      <c r="J4" s="679"/>
      <c r="K4" s="679"/>
      <c r="L4" s="679"/>
      <c r="M4" s="679"/>
      <c r="N4" s="679"/>
      <c r="O4" s="679"/>
      <c r="P4" s="679"/>
      <c r="Q4" s="775"/>
      <c r="R4" s="775">
        <v>117357.236</v>
      </c>
      <c r="S4" s="775">
        <v>113974.326</v>
      </c>
      <c r="T4" s="775">
        <v>111450.931</v>
      </c>
      <c r="U4" s="775">
        <v>111318.80100000001</v>
      </c>
      <c r="V4" s="775">
        <v>107292.298</v>
      </c>
      <c r="W4" s="775">
        <v>104479.486</v>
      </c>
      <c r="X4" s="679">
        <v>104850.334</v>
      </c>
      <c r="Y4" s="679">
        <v>108250.05100000001</v>
      </c>
      <c r="Z4" s="679">
        <v>107045.652</v>
      </c>
      <c r="AA4" s="679">
        <v>109517.027</v>
      </c>
      <c r="AB4" s="679">
        <v>112249.257</v>
      </c>
      <c r="AC4" s="679">
        <v>119980.208</v>
      </c>
      <c r="AD4" s="679">
        <v>122412.25900000001</v>
      </c>
    </row>
    <row r="5" spans="1:30" ht="18.75" customHeight="1">
      <c r="A5" s="772" t="s">
        <v>33</v>
      </c>
      <c r="B5" s="679"/>
      <c r="C5" s="679"/>
      <c r="D5" s="679"/>
      <c r="E5" s="679"/>
      <c r="F5" s="679"/>
      <c r="G5" s="679"/>
      <c r="H5" s="679"/>
      <c r="I5" s="679"/>
      <c r="J5" s="679"/>
      <c r="K5" s="679"/>
      <c r="L5" s="679"/>
      <c r="M5" s="679"/>
      <c r="N5" s="679"/>
      <c r="O5" s="679"/>
      <c r="P5" s="679"/>
      <c r="Q5" s="775"/>
      <c r="R5" s="775">
        <v>96500.354000000007</v>
      </c>
      <c r="S5" s="775">
        <v>88914.421000000002</v>
      </c>
      <c r="T5" s="775">
        <v>113519.98299999999</v>
      </c>
      <c r="U5" s="775">
        <v>105250.485</v>
      </c>
      <c r="V5" s="775">
        <v>91916.339000000007</v>
      </c>
      <c r="W5" s="775">
        <v>139422.44200000001</v>
      </c>
      <c r="X5" s="679">
        <v>139522.628</v>
      </c>
      <c r="Y5" s="679">
        <v>156274.27600000001</v>
      </c>
      <c r="Z5" s="679">
        <v>152353.74</v>
      </c>
      <c r="AA5" s="679">
        <v>176133.18599999999</v>
      </c>
      <c r="AB5" s="679">
        <v>186912.43700000001</v>
      </c>
      <c r="AC5" s="679">
        <v>211799.96</v>
      </c>
      <c r="AD5" s="679">
        <v>215742.7</v>
      </c>
    </row>
    <row r="6" spans="1:30" ht="18.75" customHeight="1">
      <c r="A6" s="772" t="s">
        <v>1341</v>
      </c>
      <c r="B6" s="679"/>
      <c r="C6" s="679"/>
      <c r="D6" s="679"/>
      <c r="E6" s="679"/>
      <c r="F6" s="679"/>
      <c r="G6" s="679"/>
      <c r="H6" s="679"/>
      <c r="I6" s="679"/>
      <c r="J6" s="679"/>
      <c r="K6" s="679"/>
      <c r="L6" s="679"/>
      <c r="M6" s="679"/>
      <c r="N6" s="679"/>
      <c r="O6" s="679"/>
      <c r="P6" s="679"/>
      <c r="Q6" s="775"/>
      <c r="R6" s="775">
        <v>136714.42499999999</v>
      </c>
      <c r="S6" s="775">
        <v>134932.22399999999</v>
      </c>
      <c r="T6" s="775">
        <v>135639.42300000001</v>
      </c>
      <c r="U6" s="775">
        <v>152214.902</v>
      </c>
      <c r="V6" s="775">
        <v>148139.22700000001</v>
      </c>
      <c r="W6" s="775">
        <v>144384.30100000001</v>
      </c>
      <c r="X6" s="679">
        <v>145781.649</v>
      </c>
      <c r="Y6" s="679">
        <v>132149.242</v>
      </c>
      <c r="Z6" s="679">
        <v>116960.85400000001</v>
      </c>
      <c r="AA6" s="679">
        <v>89814.294999999998</v>
      </c>
      <c r="AB6" s="679">
        <v>73573.013000000006</v>
      </c>
      <c r="AC6" s="679">
        <v>58837.478000000003</v>
      </c>
      <c r="AD6" s="679">
        <v>45029.883000000002</v>
      </c>
    </row>
    <row r="7" spans="1:30" ht="18.75" customHeight="1">
      <c r="A7" s="772" t="s">
        <v>1340</v>
      </c>
      <c r="B7" s="679"/>
      <c r="C7" s="679"/>
      <c r="D7" s="679"/>
      <c r="E7" s="679"/>
      <c r="F7" s="679"/>
      <c r="G7" s="679"/>
      <c r="H7" s="679"/>
      <c r="I7" s="679"/>
      <c r="J7" s="679"/>
      <c r="K7" s="679"/>
      <c r="L7" s="679"/>
      <c r="M7" s="679"/>
      <c r="N7" s="679"/>
      <c r="O7" s="679"/>
      <c r="P7" s="679"/>
      <c r="Q7" s="775"/>
      <c r="R7" s="775">
        <v>32742.866999999998</v>
      </c>
      <c r="S7" s="775">
        <v>31018.258999999998</v>
      </c>
      <c r="T7" s="775">
        <v>33323.608999999997</v>
      </c>
      <c r="U7" s="775">
        <v>50807.999000000003</v>
      </c>
      <c r="V7" s="775">
        <v>51921.453000000001</v>
      </c>
      <c r="W7" s="775">
        <v>51926.036999999997</v>
      </c>
      <c r="X7" s="679">
        <v>56946.065000000002</v>
      </c>
      <c r="Y7" s="679">
        <v>59424.012000000002</v>
      </c>
      <c r="Z7" s="679">
        <v>59365.79</v>
      </c>
      <c r="AA7" s="679">
        <v>66386.998999999996</v>
      </c>
      <c r="AB7" s="679">
        <v>67826.656000000003</v>
      </c>
      <c r="AC7" s="679">
        <v>65703.904999999999</v>
      </c>
      <c r="AD7" s="679">
        <v>73820.668999999994</v>
      </c>
    </row>
    <row r="8" spans="1:30" ht="18.75" customHeight="1">
      <c r="A8" s="772" t="s">
        <v>1326</v>
      </c>
      <c r="B8" s="679"/>
      <c r="C8" s="679"/>
      <c r="D8" s="679"/>
      <c r="E8" s="679"/>
      <c r="F8" s="679"/>
      <c r="G8" s="679"/>
      <c r="H8" s="679"/>
      <c r="I8" s="679"/>
      <c r="J8" s="679"/>
      <c r="K8" s="679"/>
      <c r="L8" s="679"/>
      <c r="M8" s="679"/>
      <c r="N8" s="679"/>
      <c r="O8" s="679"/>
      <c r="P8" s="679"/>
      <c r="Q8" s="775"/>
      <c r="R8" s="775">
        <v>72604.813999999998</v>
      </c>
      <c r="S8" s="775">
        <v>70950.191999999995</v>
      </c>
      <c r="T8" s="775">
        <v>83764.517999999996</v>
      </c>
      <c r="U8" s="775">
        <v>83723.739000000001</v>
      </c>
      <c r="V8" s="775">
        <v>79044.524000000005</v>
      </c>
      <c r="W8" s="775">
        <v>0</v>
      </c>
      <c r="X8" s="775">
        <v>0</v>
      </c>
      <c r="Y8" s="775">
        <v>0</v>
      </c>
      <c r="Z8" s="775">
        <v>0</v>
      </c>
      <c r="AA8" s="775">
        <v>0</v>
      </c>
      <c r="AB8" s="775">
        <v>0</v>
      </c>
      <c r="AC8" s="775">
        <v>0</v>
      </c>
      <c r="AD8" s="775">
        <v>0</v>
      </c>
    </row>
    <row r="9" spans="1:30" s="773" customFormat="1" ht="18.75" customHeight="1">
      <c r="A9" s="777" t="s">
        <v>1339</v>
      </c>
      <c r="B9" s="690"/>
      <c r="C9" s="690"/>
      <c r="D9" s="690"/>
      <c r="E9" s="690"/>
      <c r="F9" s="690"/>
      <c r="G9" s="690"/>
      <c r="H9" s="690"/>
      <c r="I9" s="690"/>
      <c r="J9" s="690"/>
      <c r="K9" s="690"/>
      <c r="L9" s="690"/>
      <c r="M9" s="690"/>
      <c r="N9" s="690"/>
      <c r="O9" s="690"/>
      <c r="P9" s="690"/>
      <c r="Q9" s="776"/>
      <c r="R9" s="776">
        <v>512579.429</v>
      </c>
      <c r="S9" s="776">
        <v>490329.83199999999</v>
      </c>
      <c r="T9" s="776">
        <v>535086.39800000004</v>
      </c>
      <c r="U9" s="776">
        <v>564407.93999999994</v>
      </c>
      <c r="V9" s="776">
        <v>536871.06000000006</v>
      </c>
      <c r="W9" s="776">
        <v>498975.50400000002</v>
      </c>
      <c r="X9" s="776">
        <v>507386.68699999998</v>
      </c>
      <c r="Y9" s="776">
        <v>517230.54200000002</v>
      </c>
      <c r="Z9" s="776">
        <v>496834.39199999999</v>
      </c>
      <c r="AA9" s="776">
        <v>505840.17499999999</v>
      </c>
      <c r="AB9" s="776">
        <v>499170.478</v>
      </c>
      <c r="AC9" s="776">
        <v>525294.92500000005</v>
      </c>
      <c r="AD9" s="776">
        <v>523435.78100000002</v>
      </c>
    </row>
    <row r="10" spans="1:30" ht="18.75" customHeight="1">
      <c r="A10" s="772" t="s">
        <v>1338</v>
      </c>
      <c r="B10" s="774"/>
      <c r="C10" s="774"/>
      <c r="D10" s="774"/>
      <c r="E10" s="774"/>
      <c r="F10" s="774"/>
      <c r="G10" s="774"/>
      <c r="H10" s="774"/>
      <c r="I10" s="774"/>
      <c r="J10" s="774"/>
      <c r="K10" s="774"/>
      <c r="L10" s="774"/>
      <c r="M10" s="774"/>
      <c r="N10" s="774"/>
      <c r="O10" s="774"/>
      <c r="P10" s="774"/>
      <c r="Q10" s="775"/>
      <c r="R10" s="775">
        <v>44082.2</v>
      </c>
      <c r="S10" s="775">
        <v>42620.87</v>
      </c>
      <c r="T10" s="775">
        <v>40336.061999999998</v>
      </c>
      <c r="U10" s="775">
        <v>38803.516000000003</v>
      </c>
      <c r="V10" s="775">
        <v>35335.96</v>
      </c>
      <c r="W10" s="775">
        <v>32949.195</v>
      </c>
      <c r="X10" s="775">
        <v>31020.073</v>
      </c>
      <c r="Y10" s="775">
        <v>29827.821</v>
      </c>
      <c r="Z10" s="775">
        <v>28544.39</v>
      </c>
      <c r="AA10" s="775">
        <v>27193.226999999999</v>
      </c>
      <c r="AB10" s="775">
        <v>25575.252</v>
      </c>
      <c r="AC10" s="775">
        <v>24181.278999999999</v>
      </c>
      <c r="AD10" s="775">
        <v>21893.227999999999</v>
      </c>
    </row>
    <row r="11" spans="1:30" s="773" customFormat="1" ht="18.75" customHeight="1">
      <c r="A11" s="777" t="s">
        <v>1337</v>
      </c>
      <c r="B11" s="690"/>
      <c r="C11" s="690"/>
      <c r="D11" s="690"/>
      <c r="E11" s="690"/>
      <c r="F11" s="690"/>
      <c r="G11" s="690"/>
      <c r="H11" s="690"/>
      <c r="I11" s="690"/>
      <c r="J11" s="690"/>
      <c r="K11" s="690"/>
      <c r="L11" s="690"/>
      <c r="M11" s="690"/>
      <c r="N11" s="690"/>
      <c r="O11" s="690"/>
      <c r="P11" s="690"/>
      <c r="Q11" s="690"/>
      <c r="R11" s="690">
        <v>556661.62899999996</v>
      </c>
      <c r="S11" s="690">
        <v>532950.70200000005</v>
      </c>
      <c r="T11" s="690">
        <v>575422.46</v>
      </c>
      <c r="U11" s="776">
        <v>603211.45600000001</v>
      </c>
      <c r="V11" s="776">
        <v>572207.02</v>
      </c>
      <c r="W11" s="776">
        <v>531924.69900000002</v>
      </c>
      <c r="X11" s="776">
        <v>538406.76</v>
      </c>
      <c r="Y11" s="776">
        <v>547058.36300000001</v>
      </c>
      <c r="Z11" s="776">
        <v>525378.78200000001</v>
      </c>
      <c r="AA11" s="776">
        <v>533033.402</v>
      </c>
      <c r="AB11" s="776">
        <v>524745.73</v>
      </c>
      <c r="AC11" s="776">
        <v>549476.20400000003</v>
      </c>
      <c r="AD11" s="776">
        <v>545329.00899999996</v>
      </c>
    </row>
    <row r="12" spans="1:30" ht="18.75" customHeight="1">
      <c r="A12" s="772" t="s">
        <v>1336</v>
      </c>
      <c r="B12" s="679"/>
      <c r="C12" s="679"/>
      <c r="D12" s="679"/>
      <c r="E12" s="679"/>
      <c r="F12" s="679"/>
      <c r="G12" s="679"/>
      <c r="H12" s="679"/>
      <c r="I12" s="679"/>
      <c r="J12" s="679"/>
      <c r="K12" s="679"/>
      <c r="L12" s="679"/>
      <c r="M12" s="679"/>
      <c r="N12" s="679"/>
      <c r="O12" s="679"/>
      <c r="P12" s="679"/>
      <c r="Q12" s="775"/>
      <c r="R12" s="775">
        <v>614421.56000000006</v>
      </c>
      <c r="S12" s="775">
        <v>627913.79299999995</v>
      </c>
      <c r="T12" s="775">
        <v>683662.80799999996</v>
      </c>
      <c r="U12" s="775">
        <v>698763.397</v>
      </c>
      <c r="V12" s="775">
        <v>734535.17799999996</v>
      </c>
      <c r="W12" s="775">
        <v>764511.13399999996</v>
      </c>
      <c r="X12" s="775">
        <v>816246.34100000001</v>
      </c>
      <c r="Y12" s="775">
        <v>814326.43599999999</v>
      </c>
      <c r="Z12" s="775">
        <v>863494.33</v>
      </c>
      <c r="AA12" s="775">
        <v>900543.13500000001</v>
      </c>
      <c r="AB12" s="775">
        <v>938493.99199999997</v>
      </c>
      <c r="AC12" s="775">
        <v>969857.82799999998</v>
      </c>
      <c r="AD12" s="775">
        <v>1026533.768</v>
      </c>
    </row>
    <row r="13" spans="1:30" ht="18.75" customHeight="1">
      <c r="A13" s="772" t="s">
        <v>1335</v>
      </c>
      <c r="B13" s="774"/>
      <c r="C13" s="774"/>
      <c r="D13" s="774"/>
      <c r="E13" s="774"/>
      <c r="F13" s="774"/>
      <c r="G13" s="774"/>
      <c r="H13" s="774"/>
      <c r="I13" s="774"/>
      <c r="J13" s="774"/>
      <c r="K13" s="774"/>
      <c r="L13" s="774"/>
      <c r="M13" s="774"/>
      <c r="N13" s="774"/>
      <c r="O13" s="774"/>
      <c r="P13" s="774"/>
      <c r="Q13" s="775"/>
      <c r="R13" s="775">
        <v>116737.452</v>
      </c>
      <c r="S13" s="775">
        <v>121652.482</v>
      </c>
      <c r="T13" s="775">
        <v>126135.798</v>
      </c>
      <c r="U13" s="775">
        <v>132053.26</v>
      </c>
      <c r="V13" s="775">
        <v>137676.83900000001</v>
      </c>
      <c r="W13" s="775">
        <v>144056.98199999999</v>
      </c>
      <c r="X13" s="775">
        <v>150134.45699999999</v>
      </c>
      <c r="Y13" s="775">
        <v>156655.65900000001</v>
      </c>
      <c r="Z13" s="775">
        <v>164465.54999999999</v>
      </c>
      <c r="AA13" s="775">
        <v>169747.41500000001</v>
      </c>
      <c r="AB13" s="775">
        <v>177521.78700000001</v>
      </c>
      <c r="AC13" s="775">
        <v>183746.86199999999</v>
      </c>
      <c r="AD13" s="775">
        <v>188827.329</v>
      </c>
    </row>
    <row r="14" spans="1:30" ht="18.75" customHeight="1">
      <c r="A14" s="777" t="s">
        <v>1334</v>
      </c>
      <c r="B14" s="690"/>
      <c r="C14" s="690"/>
      <c r="D14" s="690"/>
      <c r="E14" s="690"/>
      <c r="F14" s="690"/>
      <c r="G14" s="690"/>
      <c r="H14" s="690"/>
      <c r="I14" s="690"/>
      <c r="J14" s="690"/>
      <c r="K14" s="690"/>
      <c r="L14" s="690"/>
      <c r="M14" s="690"/>
      <c r="N14" s="690"/>
      <c r="O14" s="690"/>
      <c r="P14" s="690"/>
      <c r="Q14" s="690"/>
      <c r="R14" s="690">
        <v>1287820.6410000001</v>
      </c>
      <c r="S14" s="690">
        <v>1282516.9779999999</v>
      </c>
      <c r="T14" s="690">
        <v>1385221.0660000001</v>
      </c>
      <c r="U14" s="776">
        <v>1434028.1129999999</v>
      </c>
      <c r="V14" s="776">
        <v>1444419.0379999999</v>
      </c>
      <c r="W14" s="776">
        <v>1440492.8160000001</v>
      </c>
      <c r="X14" s="776">
        <v>1504787.558</v>
      </c>
      <c r="Y14" s="776">
        <v>1518040.4580000001</v>
      </c>
      <c r="Z14" s="776">
        <v>1553338.662</v>
      </c>
      <c r="AA14" s="776">
        <v>1603323.952</v>
      </c>
      <c r="AB14" s="776">
        <v>1640761.5090000001</v>
      </c>
      <c r="AC14" s="776">
        <v>1703080.8940000001</v>
      </c>
      <c r="AD14" s="776">
        <v>1760690.1059999999</v>
      </c>
    </row>
    <row r="15" spans="1:30" ht="18.75" customHeight="1">
      <c r="A15" s="772" t="s">
        <v>32</v>
      </c>
      <c r="B15" s="774"/>
      <c r="C15" s="774"/>
      <c r="D15" s="774"/>
      <c r="E15" s="774"/>
      <c r="F15" s="774"/>
      <c r="G15" s="774"/>
      <c r="H15" s="774"/>
      <c r="I15" s="774"/>
      <c r="J15" s="774"/>
      <c r="K15" s="774"/>
      <c r="L15" s="774"/>
      <c r="M15" s="774"/>
      <c r="N15" s="774"/>
      <c r="O15" s="774"/>
      <c r="P15" s="774"/>
      <c r="Q15" s="775"/>
      <c r="R15" s="775">
        <v>28134.866000000002</v>
      </c>
      <c r="S15" s="775">
        <v>27014.165000000001</v>
      </c>
      <c r="T15" s="775">
        <v>18369.812999999998</v>
      </c>
      <c r="U15" s="775">
        <v>14949.118</v>
      </c>
      <c r="V15" s="775">
        <v>8551.9249999999993</v>
      </c>
      <c r="W15" s="775">
        <v>6367.1450000000004</v>
      </c>
      <c r="X15" s="775">
        <v>3939.8589999999999</v>
      </c>
      <c r="Y15" s="775">
        <v>3756.7060000000001</v>
      </c>
      <c r="Z15" s="775">
        <v>4415.7290000000003</v>
      </c>
      <c r="AA15" s="775">
        <v>2686.3910000000001</v>
      </c>
      <c r="AB15" s="775">
        <v>2130.9470000000001</v>
      </c>
      <c r="AC15" s="775">
        <v>2181.7739999999999</v>
      </c>
      <c r="AD15" s="775">
        <v>3360.7379999999998</v>
      </c>
    </row>
    <row r="16" spans="1:30" ht="18.75" customHeight="1">
      <c r="A16" s="772" t="s">
        <v>1333</v>
      </c>
      <c r="B16" s="774"/>
      <c r="C16" s="774"/>
      <c r="D16" s="774"/>
      <c r="E16" s="774"/>
      <c r="F16" s="774"/>
      <c r="G16" s="774"/>
      <c r="H16" s="774"/>
      <c r="I16" s="774"/>
      <c r="J16" s="774"/>
      <c r="K16" s="774"/>
      <c r="L16" s="774"/>
      <c r="M16" s="774"/>
      <c r="N16" s="774"/>
      <c r="O16" s="774"/>
      <c r="P16" s="774"/>
      <c r="Q16" s="774"/>
      <c r="R16" s="774">
        <v>18009.763999999999</v>
      </c>
      <c r="S16" s="774">
        <v>21156.277999999998</v>
      </c>
      <c r="T16" s="774">
        <v>26154.241000000002</v>
      </c>
      <c r="U16" s="774">
        <v>24782.355</v>
      </c>
      <c r="V16" s="774">
        <v>22430.664000000001</v>
      </c>
      <c r="W16" s="774">
        <v>32303.611000000001</v>
      </c>
      <c r="X16" s="774">
        <v>34017.269999999997</v>
      </c>
      <c r="Y16" s="774">
        <v>34286.83</v>
      </c>
      <c r="Z16" s="774">
        <v>36994.559999999998</v>
      </c>
      <c r="AA16" s="774">
        <v>41689.127999999997</v>
      </c>
      <c r="AB16" s="774">
        <v>38811.593999999997</v>
      </c>
      <c r="AC16" s="774">
        <v>41877.118999999999</v>
      </c>
      <c r="AD16" s="774">
        <v>41415.838000000003</v>
      </c>
    </row>
    <row r="17" spans="1:16383" s="773" customFormat="1" ht="18.75" customHeight="1">
      <c r="A17" s="769" t="s">
        <v>1332</v>
      </c>
      <c r="B17" s="768">
        <f t="shared" ref="B17:P17" si="0">SUM(B14:B16)</f>
        <v>0</v>
      </c>
      <c r="C17" s="768">
        <f t="shared" si="0"/>
        <v>0</v>
      </c>
      <c r="D17" s="768">
        <f t="shared" si="0"/>
        <v>0</v>
      </c>
      <c r="E17" s="768">
        <f t="shared" si="0"/>
        <v>0</v>
      </c>
      <c r="F17" s="768">
        <f t="shared" si="0"/>
        <v>0</v>
      </c>
      <c r="G17" s="768">
        <f t="shared" si="0"/>
        <v>0</v>
      </c>
      <c r="H17" s="768">
        <f t="shared" si="0"/>
        <v>0</v>
      </c>
      <c r="I17" s="768">
        <f t="shared" si="0"/>
        <v>0</v>
      </c>
      <c r="J17" s="768">
        <f t="shared" si="0"/>
        <v>0</v>
      </c>
      <c r="K17" s="768">
        <f t="shared" si="0"/>
        <v>0</v>
      </c>
      <c r="L17" s="768">
        <f t="shared" si="0"/>
        <v>0</v>
      </c>
      <c r="M17" s="768">
        <f t="shared" si="0"/>
        <v>0</v>
      </c>
      <c r="N17" s="768">
        <f t="shared" si="0"/>
        <v>0</v>
      </c>
      <c r="O17" s="768">
        <f t="shared" si="0"/>
        <v>0</v>
      </c>
      <c r="P17" s="768">
        <f t="shared" si="0"/>
        <v>0</v>
      </c>
      <c r="Q17" s="768"/>
      <c r="R17" s="768">
        <v>1333965.2709999999</v>
      </c>
      <c r="S17" s="768">
        <v>1330687.4210000001</v>
      </c>
      <c r="T17" s="768">
        <v>1429745.12</v>
      </c>
      <c r="U17" s="768">
        <v>1473759.5859999999</v>
      </c>
      <c r="V17" s="768">
        <v>1475401.6270000001</v>
      </c>
      <c r="W17" s="768">
        <v>1479163.5719999999</v>
      </c>
      <c r="X17" s="768">
        <v>1542744.6869999999</v>
      </c>
      <c r="Y17" s="768">
        <v>1556083.9939999999</v>
      </c>
      <c r="Z17" s="768">
        <v>1594748.9509999999</v>
      </c>
      <c r="AA17" s="768">
        <v>1647699.4709999999</v>
      </c>
      <c r="AB17" s="768">
        <v>1681704.05</v>
      </c>
      <c r="AC17" s="768">
        <v>1747139.787</v>
      </c>
      <c r="AD17" s="768">
        <v>1805466.682</v>
      </c>
    </row>
    <row r="18" spans="1:16383" ht="8.25" customHeight="1" thickBot="1">
      <c r="A18" s="764"/>
      <c r="B18" s="689"/>
      <c r="C18" s="689"/>
      <c r="D18" s="689"/>
      <c r="E18" s="689"/>
      <c r="F18" s="689"/>
      <c r="G18" s="689"/>
      <c r="H18" s="689"/>
      <c r="I18" s="689"/>
      <c r="J18" s="689"/>
      <c r="K18" s="689"/>
      <c r="L18" s="689"/>
      <c r="M18" s="689"/>
      <c r="N18" s="689"/>
      <c r="O18" s="689"/>
      <c r="P18" s="689"/>
      <c r="Q18" s="689"/>
      <c r="R18" s="689"/>
      <c r="S18" s="689"/>
      <c r="T18" s="689"/>
      <c r="U18" s="689"/>
      <c r="V18" s="689"/>
      <c r="W18" s="689"/>
      <c r="X18" s="689"/>
      <c r="Y18" s="689"/>
      <c r="Z18" s="689"/>
      <c r="AA18" s="689"/>
      <c r="AB18" s="689"/>
      <c r="AC18" s="689"/>
      <c r="AD18" s="689"/>
    </row>
    <row r="19" spans="1:16383" ht="18.75" customHeight="1" thickTop="1">
      <c r="A19" s="766" t="s">
        <v>1331</v>
      </c>
      <c r="B19" s="679"/>
      <c r="C19" s="679"/>
      <c r="D19" s="679"/>
      <c r="E19" s="679"/>
      <c r="F19" s="679"/>
      <c r="G19" s="679"/>
      <c r="H19" s="679"/>
      <c r="I19" s="679"/>
      <c r="J19" s="679"/>
      <c r="K19" s="679"/>
      <c r="L19" s="679"/>
      <c r="M19" s="679"/>
      <c r="N19" s="679"/>
      <c r="O19" s="679"/>
      <c r="P19" s="679"/>
      <c r="Q19" s="679"/>
      <c r="R19" s="679">
        <v>194144.00700000001</v>
      </c>
      <c r="S19" s="679">
        <v>170367.943</v>
      </c>
      <c r="T19" s="679">
        <v>182274.19699999999</v>
      </c>
      <c r="U19" s="679">
        <v>198739.209</v>
      </c>
      <c r="V19" s="679">
        <v>170824.51699999999</v>
      </c>
      <c r="W19" s="679">
        <v>209277.88</v>
      </c>
      <c r="X19" s="679">
        <v>214554.878</v>
      </c>
      <c r="Y19" s="679">
        <v>233888.595</v>
      </c>
      <c r="Z19" s="679">
        <v>229777.37599999999</v>
      </c>
      <c r="AA19" s="679">
        <v>249308.69099999999</v>
      </c>
      <c r="AB19" s="679">
        <v>263378.37</v>
      </c>
      <c r="AC19" s="679">
        <v>265072.52799999999</v>
      </c>
      <c r="AD19" s="679">
        <v>265579.14299999998</v>
      </c>
    </row>
    <row r="20" spans="1:16383" ht="18.75" customHeight="1">
      <c r="A20" s="772" t="s">
        <v>1330</v>
      </c>
      <c r="B20" s="679"/>
      <c r="C20" s="679"/>
      <c r="D20" s="679"/>
      <c r="E20" s="679"/>
      <c r="F20" s="679"/>
      <c r="G20" s="679"/>
      <c r="H20" s="679"/>
      <c r="I20" s="679"/>
      <c r="J20" s="679"/>
      <c r="K20" s="679"/>
      <c r="L20" s="679"/>
      <c r="M20" s="679"/>
      <c r="N20" s="679"/>
      <c r="O20" s="679"/>
      <c r="P20" s="679"/>
      <c r="Q20" s="679"/>
      <c r="R20" s="679">
        <v>52182.930999999997</v>
      </c>
      <c r="S20" s="679">
        <v>49517.201000000001</v>
      </c>
      <c r="T20" s="679">
        <v>64244.351000000002</v>
      </c>
      <c r="U20" s="679">
        <v>65785.759000000005</v>
      </c>
      <c r="V20" s="679">
        <v>60015.945</v>
      </c>
      <c r="W20" s="679">
        <v>52311.909</v>
      </c>
      <c r="X20" s="679">
        <v>49260.364999999998</v>
      </c>
      <c r="Y20" s="679">
        <v>45786.11</v>
      </c>
      <c r="Z20" s="679">
        <v>44803.131999999998</v>
      </c>
      <c r="AA20" s="679">
        <v>42337.031999999999</v>
      </c>
      <c r="AB20" s="679">
        <v>40743.036</v>
      </c>
      <c r="AC20" s="679">
        <v>39259.760999999999</v>
      </c>
      <c r="AD20" s="679">
        <v>41337.095000000001</v>
      </c>
    </row>
    <row r="21" spans="1:16383" ht="18.75" customHeight="1">
      <c r="A21" s="772" t="s">
        <v>1329</v>
      </c>
      <c r="B21" s="679"/>
      <c r="C21" s="679"/>
      <c r="D21" s="679"/>
      <c r="E21" s="679"/>
      <c r="F21" s="679"/>
      <c r="G21" s="679"/>
      <c r="H21" s="679"/>
      <c r="I21" s="679"/>
      <c r="J21" s="679"/>
      <c r="K21" s="679"/>
      <c r="L21" s="679"/>
      <c r="M21" s="679"/>
      <c r="N21" s="679"/>
      <c r="O21" s="679"/>
      <c r="P21" s="679"/>
      <c r="Q21" s="679"/>
      <c r="R21" s="679">
        <v>84029.581999999995</v>
      </c>
      <c r="S21" s="679">
        <v>66428.747000000003</v>
      </c>
      <c r="T21" s="679">
        <v>63139.646999999997</v>
      </c>
      <c r="U21" s="679">
        <v>68465.8</v>
      </c>
      <c r="V21" s="679">
        <v>64239.794000000002</v>
      </c>
      <c r="W21" s="679">
        <v>58145.464</v>
      </c>
      <c r="X21" s="679">
        <v>55117.01</v>
      </c>
      <c r="Y21" s="679">
        <v>52261.504999999997</v>
      </c>
      <c r="Z21" s="679">
        <v>62563.677000000003</v>
      </c>
      <c r="AA21" s="679">
        <v>61471.800999999999</v>
      </c>
      <c r="AB21" s="679">
        <v>63353.061000000002</v>
      </c>
      <c r="AC21" s="679">
        <v>51851.163999999997</v>
      </c>
      <c r="AD21" s="679">
        <v>66743.487999999998</v>
      </c>
    </row>
    <row r="22" spans="1:16383" ht="18.75" customHeight="1">
      <c r="A22" s="772" t="s">
        <v>1328</v>
      </c>
      <c r="B22" s="679"/>
      <c r="C22" s="679"/>
      <c r="D22" s="679"/>
      <c r="E22" s="679"/>
      <c r="F22" s="679"/>
      <c r="G22" s="679"/>
      <c r="H22" s="679"/>
      <c r="I22" s="679"/>
      <c r="J22" s="679"/>
      <c r="K22" s="679"/>
      <c r="L22" s="679"/>
      <c r="M22" s="679"/>
      <c r="N22" s="679"/>
      <c r="O22" s="679"/>
      <c r="P22" s="679"/>
      <c r="Q22" s="679"/>
      <c r="R22" s="679">
        <v>59527.478999999999</v>
      </c>
      <c r="S22" s="679">
        <v>59228.35</v>
      </c>
      <c r="T22" s="679">
        <v>65910.173999999999</v>
      </c>
      <c r="U22" s="679">
        <v>65784.563999999998</v>
      </c>
      <c r="V22" s="679">
        <v>57918.870999999999</v>
      </c>
      <c r="W22" s="679">
        <v>60282.082000000002</v>
      </c>
      <c r="X22" s="679">
        <v>58732.101000000002</v>
      </c>
      <c r="Y22" s="679">
        <v>57420.074999999997</v>
      </c>
      <c r="Z22" s="679">
        <v>53226.084000000003</v>
      </c>
      <c r="AA22" s="679">
        <v>52104.21</v>
      </c>
      <c r="AB22" s="679">
        <v>48405.974999999999</v>
      </c>
      <c r="AC22" s="679">
        <v>52695.875</v>
      </c>
      <c r="AD22" s="679">
        <v>52240.633000000002</v>
      </c>
    </row>
    <row r="23" spans="1:16383" ht="18.75" customHeight="1">
      <c r="A23" s="772" t="s">
        <v>34</v>
      </c>
      <c r="B23" s="679"/>
      <c r="C23" s="679"/>
      <c r="D23" s="679"/>
      <c r="E23" s="679"/>
      <c r="F23" s="679"/>
      <c r="G23" s="679"/>
      <c r="H23" s="679"/>
      <c r="I23" s="679"/>
      <c r="J23" s="679"/>
      <c r="K23" s="679"/>
      <c r="L23" s="679"/>
      <c r="M23" s="679"/>
      <c r="N23" s="679"/>
      <c r="O23" s="679"/>
      <c r="P23" s="679"/>
      <c r="Q23" s="679"/>
      <c r="R23" s="679">
        <v>4661.07</v>
      </c>
      <c r="S23" s="679">
        <v>4439.8829999999998</v>
      </c>
      <c r="T23" s="679">
        <v>4444.2749999999996</v>
      </c>
      <c r="U23" s="679">
        <v>239.041</v>
      </c>
      <c r="V23" s="679">
        <v>4227.0460000000003</v>
      </c>
      <c r="W23" s="679">
        <v>3943.596</v>
      </c>
      <c r="X23" s="679">
        <v>4179.0150000000003</v>
      </c>
      <c r="Y23" s="679">
        <v>277.55799999999999</v>
      </c>
      <c r="Z23" s="679">
        <v>4414.884</v>
      </c>
      <c r="AA23" s="679">
        <v>3978.817</v>
      </c>
      <c r="AB23" s="679">
        <v>5192.3249999999998</v>
      </c>
      <c r="AC23" s="679">
        <v>305.71899999999999</v>
      </c>
      <c r="AD23" s="679">
        <v>4617.7070000000003</v>
      </c>
    </row>
    <row r="24" spans="1:16383" ht="18.75" customHeight="1">
      <c r="A24" s="772" t="s">
        <v>1327</v>
      </c>
      <c r="B24" s="679"/>
      <c r="C24" s="679"/>
      <c r="D24" s="679"/>
      <c r="E24" s="679"/>
      <c r="F24" s="679"/>
      <c r="G24" s="679"/>
      <c r="H24" s="679"/>
      <c r="I24" s="679"/>
      <c r="J24" s="679"/>
      <c r="K24" s="679"/>
      <c r="L24" s="679"/>
      <c r="M24" s="679"/>
      <c r="N24" s="679"/>
      <c r="O24" s="679"/>
      <c r="P24" s="679"/>
      <c r="Q24" s="679"/>
      <c r="R24" s="679">
        <v>78706.78</v>
      </c>
      <c r="S24" s="679">
        <v>82661.411999999997</v>
      </c>
      <c r="T24" s="679">
        <v>86461.471000000005</v>
      </c>
      <c r="U24" s="679">
        <v>89528.732999999993</v>
      </c>
      <c r="V24" s="679">
        <v>89153.010999999999</v>
      </c>
      <c r="W24" s="679">
        <v>96722.922000000006</v>
      </c>
      <c r="X24" s="679">
        <v>100993.533</v>
      </c>
      <c r="Y24" s="679">
        <v>100227.961</v>
      </c>
      <c r="Z24" s="679">
        <v>100030.944</v>
      </c>
      <c r="AA24" s="679">
        <v>103853.117</v>
      </c>
      <c r="AB24" s="679">
        <v>108661.853</v>
      </c>
      <c r="AC24" s="679">
        <v>110650.91</v>
      </c>
      <c r="AD24" s="679">
        <v>102895.47900000001</v>
      </c>
    </row>
    <row r="25" spans="1:16383" ht="18.75" customHeight="1">
      <c r="A25" s="772" t="s">
        <v>1326</v>
      </c>
      <c r="B25" s="679"/>
      <c r="C25" s="679"/>
      <c r="D25" s="679"/>
      <c r="E25" s="679"/>
      <c r="F25" s="679"/>
      <c r="G25" s="679"/>
      <c r="H25" s="679"/>
      <c r="I25" s="679"/>
      <c r="J25" s="679"/>
      <c r="K25" s="679"/>
      <c r="L25" s="679"/>
      <c r="M25" s="679"/>
      <c r="N25" s="679"/>
      <c r="O25" s="679"/>
      <c r="P25" s="679"/>
      <c r="Q25" s="679"/>
      <c r="R25" s="679">
        <v>18363.435000000001</v>
      </c>
      <c r="S25" s="679">
        <v>17978.402999999998</v>
      </c>
      <c r="T25" s="679">
        <v>21453.612000000001</v>
      </c>
      <c r="U25" s="679">
        <v>18961.419999999998</v>
      </c>
      <c r="V25" s="679">
        <v>21371.652999999998</v>
      </c>
      <c r="W25" s="679">
        <v>0</v>
      </c>
      <c r="X25" s="679">
        <v>0</v>
      </c>
      <c r="Y25" s="679">
        <v>0</v>
      </c>
      <c r="Z25" s="679">
        <v>0</v>
      </c>
      <c r="AA25" s="679">
        <v>0</v>
      </c>
      <c r="AB25" s="679">
        <v>0</v>
      </c>
      <c r="AC25" s="679">
        <v>0</v>
      </c>
      <c r="AD25" s="679">
        <v>0</v>
      </c>
    </row>
    <row r="26" spans="1:16383" ht="18.75" customHeight="1">
      <c r="A26" s="771" t="s">
        <v>1325</v>
      </c>
      <c r="B26" s="770"/>
      <c r="C26" s="770"/>
      <c r="D26" s="770"/>
      <c r="E26" s="770"/>
      <c r="F26" s="770"/>
      <c r="G26" s="770"/>
      <c r="H26" s="770"/>
      <c r="I26" s="770"/>
      <c r="J26" s="770"/>
      <c r="K26" s="770"/>
      <c r="L26" s="770"/>
      <c r="M26" s="770"/>
      <c r="N26" s="770"/>
      <c r="O26" s="770"/>
      <c r="P26" s="770"/>
      <c r="Q26" s="770"/>
      <c r="R26" s="770">
        <v>491615.28399999999</v>
      </c>
      <c r="S26" s="770">
        <v>450621.93900000001</v>
      </c>
      <c r="T26" s="770">
        <v>487927.72700000001</v>
      </c>
      <c r="U26" s="770">
        <v>507504.527</v>
      </c>
      <c r="V26" s="770">
        <v>467750.837</v>
      </c>
      <c r="W26" s="770">
        <v>480683.853</v>
      </c>
      <c r="X26" s="770">
        <v>482836.902</v>
      </c>
      <c r="Y26" s="770">
        <v>489861.804</v>
      </c>
      <c r="Z26" s="770">
        <v>494816.09700000001</v>
      </c>
      <c r="AA26" s="770">
        <v>513053.66800000001</v>
      </c>
      <c r="AB26" s="770">
        <v>529734.62</v>
      </c>
      <c r="AC26" s="770">
        <v>519835.95699999999</v>
      </c>
      <c r="AD26" s="770">
        <v>533413.54500000004</v>
      </c>
    </row>
    <row r="27" spans="1:16383" ht="18.75" customHeight="1">
      <c r="A27" s="769" t="s">
        <v>1324</v>
      </c>
      <c r="B27" s="768">
        <f t="shared" ref="B27:P27" si="1">B17+B26</f>
        <v>0</v>
      </c>
      <c r="C27" s="768">
        <f t="shared" si="1"/>
        <v>0</v>
      </c>
      <c r="D27" s="768">
        <f t="shared" si="1"/>
        <v>0</v>
      </c>
      <c r="E27" s="768">
        <f t="shared" si="1"/>
        <v>0</v>
      </c>
      <c r="F27" s="768">
        <f t="shared" si="1"/>
        <v>0</v>
      </c>
      <c r="G27" s="768">
        <f t="shared" si="1"/>
        <v>0</v>
      </c>
      <c r="H27" s="768">
        <f t="shared" si="1"/>
        <v>0</v>
      </c>
      <c r="I27" s="768">
        <f t="shared" si="1"/>
        <v>0</v>
      </c>
      <c r="J27" s="768">
        <f t="shared" si="1"/>
        <v>0</v>
      </c>
      <c r="K27" s="768">
        <f t="shared" si="1"/>
        <v>0</v>
      </c>
      <c r="L27" s="768">
        <f t="shared" si="1"/>
        <v>0</v>
      </c>
      <c r="M27" s="768">
        <f t="shared" si="1"/>
        <v>0</v>
      </c>
      <c r="N27" s="768">
        <f t="shared" si="1"/>
        <v>0</v>
      </c>
      <c r="O27" s="768">
        <f t="shared" si="1"/>
        <v>0</v>
      </c>
      <c r="P27" s="768">
        <f t="shared" si="1"/>
        <v>0</v>
      </c>
      <c r="Q27" s="768"/>
      <c r="R27" s="768">
        <v>1825580.5560000001</v>
      </c>
      <c r="S27" s="768">
        <v>1781309.361</v>
      </c>
      <c r="T27" s="768">
        <v>1917672.848</v>
      </c>
      <c r="U27" s="768">
        <v>1981264.1129999999</v>
      </c>
      <c r="V27" s="768">
        <v>1943152.4639999999</v>
      </c>
      <c r="W27" s="768">
        <v>1959847.425</v>
      </c>
      <c r="X27" s="768">
        <v>2025581.5889999999</v>
      </c>
      <c r="Y27" s="768">
        <v>2045945.798</v>
      </c>
      <c r="Z27" s="768">
        <v>2089565.048</v>
      </c>
      <c r="AA27" s="768">
        <v>2160753.139</v>
      </c>
      <c r="AB27" s="768">
        <v>2211438.67</v>
      </c>
      <c r="AC27" s="768">
        <v>2266975.7439999999</v>
      </c>
      <c r="AD27" s="768">
        <v>2338880.227</v>
      </c>
    </row>
    <row r="28" spans="1:16383">
      <c r="Q28" s="760"/>
      <c r="R28" s="760"/>
      <c r="S28" s="760"/>
      <c r="T28" s="760"/>
      <c r="U28" s="760"/>
      <c r="V28" s="760"/>
      <c r="W28" s="760"/>
    </row>
    <row r="29" spans="1:16383">
      <c r="A29" s="767" t="s">
        <v>1323</v>
      </c>
      <c r="Q29" s="760"/>
      <c r="R29" s="760"/>
      <c r="S29" s="760"/>
      <c r="T29" s="760"/>
      <c r="U29" s="760"/>
      <c r="V29" s="760"/>
      <c r="W29" s="760"/>
    </row>
    <row r="30" spans="1:16383">
      <c r="A30" s="767" t="s">
        <v>1322</v>
      </c>
      <c r="Q30" s="760"/>
      <c r="R30" s="760"/>
      <c r="S30" s="760"/>
      <c r="T30" s="760"/>
      <c r="U30" s="760"/>
      <c r="V30" s="760"/>
      <c r="W30" s="760"/>
    </row>
    <row r="31" spans="1:16383">
      <c r="A31" s="767" t="s">
        <v>1321</v>
      </c>
      <c r="Q31" s="760"/>
      <c r="R31" s="760"/>
      <c r="S31" s="760"/>
      <c r="T31" s="760"/>
      <c r="U31" s="760"/>
      <c r="V31" s="760"/>
      <c r="W31" s="760"/>
    </row>
    <row r="32" spans="1:16383" ht="15" thickBot="1">
      <c r="A32" s="764"/>
      <c r="B32" s="689"/>
      <c r="C32" s="689"/>
      <c r="D32" s="689"/>
      <c r="E32" s="689"/>
      <c r="F32" s="689"/>
      <c r="G32" s="689"/>
      <c r="H32" s="689"/>
      <c r="I32" s="689"/>
      <c r="J32" s="689"/>
      <c r="K32" s="689"/>
      <c r="L32" s="689"/>
      <c r="M32" s="689"/>
      <c r="N32" s="689"/>
      <c r="O32" s="689"/>
      <c r="P32" s="689"/>
      <c r="Q32" s="689"/>
      <c r="R32" s="689"/>
      <c r="S32" s="689"/>
      <c r="T32" s="689"/>
      <c r="U32" s="689"/>
      <c r="V32" s="689"/>
      <c r="W32" s="689"/>
      <c r="X32" s="689"/>
      <c r="Y32" s="689"/>
      <c r="Z32" s="689"/>
      <c r="AA32" s="689"/>
      <c r="AB32" s="689"/>
      <c r="AC32" s="689"/>
      <c r="AD32" s="689"/>
      <c r="AE32" s="765"/>
      <c r="AF32" s="765"/>
      <c r="AG32" s="765"/>
      <c r="AH32" s="765"/>
      <c r="AI32" s="765"/>
      <c r="AJ32" s="765"/>
      <c r="AK32" s="765"/>
      <c r="AL32" s="765"/>
      <c r="AM32" s="765"/>
      <c r="AN32" s="765"/>
      <c r="AO32" s="765"/>
      <c r="AP32" s="765"/>
      <c r="AQ32" s="765"/>
      <c r="AR32" s="765"/>
      <c r="AS32" s="765"/>
      <c r="AT32" s="765"/>
      <c r="AU32" s="765"/>
      <c r="AV32" s="765"/>
      <c r="AW32" s="765"/>
      <c r="AX32" s="765"/>
      <c r="AY32" s="765"/>
      <c r="AZ32" s="765"/>
      <c r="BA32" s="765"/>
      <c r="BB32" s="765"/>
      <c r="BC32" s="765"/>
      <c r="BD32" s="765"/>
      <c r="BE32" s="765"/>
      <c r="BF32" s="765"/>
      <c r="BG32" s="765"/>
      <c r="BH32" s="765"/>
      <c r="BI32" s="765"/>
      <c r="BJ32" s="765"/>
      <c r="BK32" s="765"/>
      <c r="BL32" s="765"/>
      <c r="BM32" s="765"/>
      <c r="BN32" s="765"/>
      <c r="BO32" s="765"/>
      <c r="BP32" s="765"/>
      <c r="BQ32" s="765"/>
      <c r="BR32" s="765"/>
      <c r="BS32" s="765"/>
      <c r="BT32" s="765"/>
      <c r="BU32" s="765"/>
      <c r="BV32" s="765"/>
      <c r="BW32" s="765"/>
      <c r="BX32" s="765"/>
      <c r="BY32" s="765"/>
      <c r="BZ32" s="765"/>
      <c r="CA32" s="765"/>
      <c r="CB32" s="765"/>
      <c r="CC32" s="765"/>
      <c r="CD32" s="765"/>
      <c r="CE32" s="765"/>
      <c r="CF32" s="765"/>
      <c r="CG32" s="765"/>
      <c r="CH32" s="765"/>
      <c r="CI32" s="765"/>
      <c r="CJ32" s="765"/>
      <c r="CK32" s="765"/>
      <c r="CL32" s="765"/>
      <c r="CM32" s="765"/>
      <c r="CN32" s="765"/>
      <c r="CO32" s="765"/>
      <c r="CP32" s="765"/>
      <c r="CQ32" s="765"/>
      <c r="CR32" s="765"/>
      <c r="CS32" s="765"/>
      <c r="CT32" s="765"/>
      <c r="CU32" s="765"/>
      <c r="CV32" s="765"/>
      <c r="CW32" s="765"/>
      <c r="CX32" s="765"/>
      <c r="CY32" s="765"/>
      <c r="CZ32" s="765"/>
      <c r="DA32" s="765"/>
      <c r="DB32" s="765"/>
      <c r="DC32" s="765"/>
      <c r="DD32" s="765"/>
      <c r="DE32" s="765"/>
      <c r="DF32" s="765"/>
      <c r="DG32" s="765"/>
      <c r="DH32" s="765"/>
      <c r="DI32" s="765"/>
      <c r="DJ32" s="765"/>
      <c r="DK32" s="765"/>
      <c r="DL32" s="765"/>
      <c r="DM32" s="765"/>
      <c r="DN32" s="765"/>
      <c r="DO32" s="765"/>
      <c r="DP32" s="765"/>
      <c r="DQ32" s="765"/>
      <c r="DR32" s="765"/>
      <c r="DS32" s="765"/>
      <c r="DT32" s="765"/>
      <c r="DU32" s="765"/>
      <c r="DV32" s="765"/>
      <c r="DW32" s="765"/>
      <c r="DX32" s="765"/>
      <c r="DY32" s="765"/>
      <c r="DZ32" s="765"/>
      <c r="EA32" s="765"/>
      <c r="EB32" s="765"/>
      <c r="EC32" s="765"/>
      <c r="ED32" s="765"/>
      <c r="EE32" s="765"/>
      <c r="EF32" s="765"/>
      <c r="EG32" s="765"/>
      <c r="EH32" s="765"/>
      <c r="EI32" s="765"/>
      <c r="EJ32" s="765"/>
      <c r="EK32" s="765"/>
      <c r="EL32" s="765"/>
      <c r="EM32" s="765"/>
      <c r="EN32" s="765"/>
      <c r="EO32" s="765"/>
      <c r="EP32" s="765"/>
      <c r="EQ32" s="765"/>
      <c r="ER32" s="765"/>
      <c r="ES32" s="765"/>
      <c r="ET32" s="765"/>
      <c r="EU32" s="765"/>
      <c r="EV32" s="765"/>
      <c r="EW32" s="765"/>
      <c r="EX32" s="765"/>
      <c r="EY32" s="765"/>
      <c r="EZ32" s="765"/>
      <c r="FA32" s="765"/>
      <c r="FB32" s="765"/>
      <c r="FC32" s="765"/>
      <c r="FD32" s="765"/>
      <c r="FE32" s="765"/>
      <c r="FF32" s="765"/>
      <c r="FG32" s="765"/>
      <c r="FH32" s="765"/>
      <c r="FI32" s="765"/>
      <c r="FJ32" s="765"/>
      <c r="FK32" s="765"/>
      <c r="FL32" s="765"/>
      <c r="FM32" s="765"/>
      <c r="FN32" s="765"/>
      <c r="FO32" s="765"/>
      <c r="FP32" s="765"/>
      <c r="FQ32" s="765"/>
      <c r="FR32" s="765"/>
      <c r="FS32" s="765"/>
      <c r="FT32" s="765"/>
      <c r="FU32" s="765"/>
      <c r="FV32" s="765"/>
      <c r="FW32" s="765"/>
      <c r="FX32" s="765"/>
      <c r="FY32" s="765"/>
      <c r="FZ32" s="765"/>
      <c r="GA32" s="765"/>
      <c r="GB32" s="765"/>
      <c r="GC32" s="765"/>
      <c r="GD32" s="765"/>
      <c r="GE32" s="765"/>
      <c r="GF32" s="765"/>
      <c r="GG32" s="765"/>
      <c r="GH32" s="765"/>
      <c r="GI32" s="765"/>
      <c r="GJ32" s="765"/>
      <c r="GK32" s="765"/>
      <c r="GL32" s="765"/>
      <c r="GM32" s="765"/>
      <c r="GN32" s="765"/>
      <c r="GO32" s="765"/>
      <c r="GP32" s="765"/>
      <c r="GQ32" s="765"/>
      <c r="GR32" s="765"/>
      <c r="GS32" s="765"/>
      <c r="GT32" s="765"/>
      <c r="GU32" s="765"/>
      <c r="GV32" s="765"/>
      <c r="GW32" s="765"/>
      <c r="GX32" s="765"/>
      <c r="GY32" s="765"/>
      <c r="GZ32" s="765"/>
      <c r="HA32" s="765"/>
      <c r="HB32" s="765"/>
      <c r="HC32" s="765"/>
      <c r="HD32" s="765"/>
      <c r="HE32" s="765"/>
      <c r="HF32" s="765"/>
      <c r="HG32" s="765"/>
      <c r="HH32" s="765"/>
      <c r="HI32" s="765"/>
      <c r="HJ32" s="765"/>
      <c r="HK32" s="765"/>
      <c r="HL32" s="765"/>
      <c r="HM32" s="765"/>
      <c r="HN32" s="765"/>
      <c r="HO32" s="765"/>
      <c r="HP32" s="765"/>
      <c r="HQ32" s="765"/>
      <c r="HR32" s="765"/>
      <c r="HS32" s="765"/>
      <c r="HT32" s="765"/>
      <c r="HU32" s="765"/>
      <c r="HV32" s="765"/>
      <c r="HW32" s="765"/>
      <c r="HX32" s="765"/>
      <c r="HY32" s="765"/>
      <c r="HZ32" s="765"/>
      <c r="IA32" s="765"/>
      <c r="IB32" s="765"/>
      <c r="IC32" s="765"/>
      <c r="ID32" s="765"/>
      <c r="IE32" s="765"/>
      <c r="IF32" s="765"/>
      <c r="IG32" s="765"/>
      <c r="IH32" s="765"/>
      <c r="II32" s="765"/>
      <c r="IJ32" s="765"/>
      <c r="IK32" s="765"/>
      <c r="IL32" s="765"/>
      <c r="IM32" s="765"/>
      <c r="IN32" s="765"/>
      <c r="IO32" s="765"/>
      <c r="IP32" s="765"/>
      <c r="IQ32" s="765"/>
      <c r="IR32" s="765"/>
      <c r="IS32" s="765"/>
      <c r="IT32" s="765"/>
      <c r="IU32" s="765"/>
      <c r="IV32" s="765"/>
      <c r="IW32" s="765"/>
      <c r="IX32" s="765"/>
      <c r="IY32" s="765"/>
      <c r="IZ32" s="765"/>
      <c r="JA32" s="765"/>
      <c r="JB32" s="765"/>
      <c r="JC32" s="765"/>
      <c r="JD32" s="765"/>
      <c r="JE32" s="765"/>
      <c r="JF32" s="765"/>
      <c r="JG32" s="765"/>
      <c r="JH32" s="765"/>
      <c r="JI32" s="765"/>
      <c r="JJ32" s="765"/>
      <c r="JK32" s="765"/>
      <c r="JL32" s="765"/>
      <c r="JM32" s="765"/>
      <c r="JN32" s="765"/>
      <c r="JO32" s="765"/>
      <c r="JP32" s="765"/>
      <c r="JQ32" s="765"/>
      <c r="JR32" s="765"/>
      <c r="JS32" s="765"/>
      <c r="JT32" s="765"/>
      <c r="JU32" s="765"/>
      <c r="JV32" s="765"/>
      <c r="JW32" s="765"/>
      <c r="JX32" s="765"/>
      <c r="JY32" s="765"/>
      <c r="JZ32" s="765"/>
      <c r="KA32" s="765"/>
      <c r="KB32" s="765"/>
      <c r="KC32" s="765"/>
      <c r="KD32" s="765"/>
      <c r="KE32" s="765"/>
      <c r="KF32" s="765"/>
      <c r="KG32" s="765"/>
      <c r="KH32" s="765"/>
      <c r="KI32" s="765"/>
      <c r="KJ32" s="765"/>
      <c r="KK32" s="765"/>
      <c r="KL32" s="765"/>
      <c r="KM32" s="765"/>
      <c r="KN32" s="765"/>
      <c r="KO32" s="765"/>
      <c r="KP32" s="765"/>
      <c r="KQ32" s="765"/>
      <c r="KR32" s="765"/>
      <c r="KS32" s="765"/>
      <c r="KT32" s="765"/>
      <c r="KU32" s="765"/>
      <c r="KV32" s="765"/>
      <c r="KW32" s="765"/>
      <c r="KX32" s="765"/>
      <c r="KY32" s="765"/>
      <c r="KZ32" s="765"/>
      <c r="LA32" s="765"/>
      <c r="LB32" s="765"/>
      <c r="LC32" s="765"/>
      <c r="LD32" s="765"/>
      <c r="LE32" s="765"/>
      <c r="LF32" s="765"/>
      <c r="LG32" s="765"/>
      <c r="LH32" s="765"/>
      <c r="LI32" s="765"/>
      <c r="LJ32" s="765"/>
      <c r="LK32" s="765"/>
      <c r="LL32" s="765"/>
      <c r="LM32" s="765"/>
      <c r="LN32" s="765"/>
      <c r="LO32" s="765"/>
      <c r="LP32" s="765"/>
      <c r="LQ32" s="765"/>
      <c r="LR32" s="765"/>
      <c r="LS32" s="765"/>
      <c r="LT32" s="765"/>
      <c r="LU32" s="765"/>
      <c r="LV32" s="765"/>
      <c r="LW32" s="765"/>
      <c r="LX32" s="765"/>
      <c r="LY32" s="765"/>
      <c r="LZ32" s="765"/>
      <c r="MA32" s="765"/>
      <c r="MB32" s="765"/>
      <c r="MC32" s="765"/>
      <c r="MD32" s="765"/>
      <c r="ME32" s="765"/>
      <c r="MF32" s="765"/>
      <c r="MG32" s="765"/>
      <c r="MH32" s="765"/>
      <c r="MI32" s="765"/>
      <c r="MJ32" s="765"/>
      <c r="MK32" s="765"/>
      <c r="ML32" s="765"/>
      <c r="MM32" s="765"/>
      <c r="MN32" s="765"/>
      <c r="MO32" s="765"/>
      <c r="MP32" s="765"/>
      <c r="MQ32" s="765"/>
      <c r="MR32" s="765"/>
      <c r="MS32" s="765"/>
      <c r="MT32" s="765"/>
      <c r="MU32" s="765"/>
      <c r="MV32" s="765"/>
      <c r="MW32" s="765"/>
      <c r="MX32" s="765"/>
      <c r="MY32" s="765"/>
      <c r="MZ32" s="765"/>
      <c r="NA32" s="765"/>
      <c r="NB32" s="765"/>
      <c r="NC32" s="765"/>
      <c r="ND32" s="765"/>
      <c r="NE32" s="765"/>
      <c r="NF32" s="765"/>
      <c r="NG32" s="765"/>
      <c r="NH32" s="765"/>
      <c r="NI32" s="765"/>
      <c r="NJ32" s="765"/>
      <c r="NK32" s="765"/>
      <c r="NL32" s="765"/>
      <c r="NM32" s="765"/>
      <c r="NN32" s="765"/>
      <c r="NO32" s="765"/>
      <c r="NP32" s="765"/>
      <c r="NQ32" s="765"/>
      <c r="NR32" s="765"/>
      <c r="NS32" s="765"/>
      <c r="NT32" s="765"/>
      <c r="NU32" s="765"/>
      <c r="NV32" s="765"/>
      <c r="NW32" s="765"/>
      <c r="NX32" s="765"/>
      <c r="NY32" s="765"/>
      <c r="NZ32" s="765"/>
      <c r="OA32" s="765"/>
      <c r="OB32" s="765"/>
      <c r="OC32" s="765"/>
      <c r="OD32" s="765"/>
      <c r="OE32" s="765"/>
      <c r="OF32" s="765"/>
      <c r="OG32" s="765"/>
      <c r="OH32" s="765"/>
      <c r="OI32" s="765"/>
      <c r="OJ32" s="765"/>
      <c r="OK32" s="765"/>
      <c r="OL32" s="765"/>
      <c r="OM32" s="765"/>
      <c r="ON32" s="765"/>
      <c r="OO32" s="765"/>
      <c r="OP32" s="765"/>
      <c r="OQ32" s="765"/>
      <c r="OR32" s="765"/>
      <c r="OS32" s="765"/>
      <c r="OT32" s="765"/>
      <c r="OU32" s="765"/>
      <c r="OV32" s="765"/>
      <c r="OW32" s="765"/>
      <c r="OX32" s="765"/>
      <c r="OY32" s="765"/>
      <c r="OZ32" s="765"/>
      <c r="PA32" s="765"/>
      <c r="PB32" s="765"/>
      <c r="PC32" s="765"/>
      <c r="PD32" s="765"/>
      <c r="PE32" s="765"/>
      <c r="PF32" s="765"/>
      <c r="PG32" s="765"/>
      <c r="PH32" s="765"/>
      <c r="PI32" s="765"/>
      <c r="PJ32" s="765"/>
      <c r="PK32" s="765"/>
      <c r="PL32" s="765"/>
      <c r="PM32" s="765"/>
      <c r="PN32" s="765"/>
      <c r="PO32" s="765"/>
      <c r="PP32" s="765"/>
      <c r="PQ32" s="765"/>
      <c r="PR32" s="765"/>
      <c r="PS32" s="765"/>
      <c r="PT32" s="765"/>
      <c r="PU32" s="765"/>
      <c r="PV32" s="765"/>
      <c r="PW32" s="765"/>
      <c r="PX32" s="765"/>
      <c r="PY32" s="765"/>
      <c r="PZ32" s="765"/>
      <c r="QA32" s="765"/>
      <c r="QB32" s="765"/>
      <c r="QC32" s="765"/>
      <c r="QD32" s="765"/>
      <c r="QE32" s="765"/>
      <c r="QF32" s="765"/>
      <c r="QG32" s="765"/>
      <c r="QH32" s="765"/>
      <c r="QI32" s="765"/>
      <c r="QJ32" s="765"/>
      <c r="QK32" s="765"/>
      <c r="QL32" s="765"/>
      <c r="QM32" s="765"/>
      <c r="QN32" s="765"/>
      <c r="QO32" s="765"/>
      <c r="QP32" s="765"/>
      <c r="QQ32" s="765"/>
      <c r="QR32" s="765"/>
      <c r="QS32" s="765"/>
      <c r="QT32" s="765"/>
      <c r="QU32" s="765"/>
      <c r="QV32" s="765"/>
      <c r="QW32" s="765"/>
      <c r="QX32" s="765"/>
      <c r="QY32" s="765"/>
      <c r="QZ32" s="765"/>
      <c r="RA32" s="765"/>
      <c r="RB32" s="765"/>
      <c r="RC32" s="765"/>
      <c r="RD32" s="765"/>
      <c r="RE32" s="765"/>
      <c r="RF32" s="765"/>
      <c r="RG32" s="765"/>
      <c r="RH32" s="765"/>
      <c r="RI32" s="765"/>
      <c r="RJ32" s="765"/>
      <c r="RK32" s="765"/>
      <c r="RL32" s="765"/>
      <c r="RM32" s="765"/>
      <c r="RN32" s="765"/>
      <c r="RO32" s="765"/>
      <c r="RP32" s="765"/>
      <c r="RQ32" s="765"/>
      <c r="RR32" s="765"/>
      <c r="RS32" s="765"/>
      <c r="RT32" s="765"/>
      <c r="RU32" s="765"/>
      <c r="RV32" s="765"/>
      <c r="RW32" s="765"/>
      <c r="RX32" s="765"/>
      <c r="RY32" s="765"/>
      <c r="RZ32" s="765"/>
      <c r="SA32" s="765"/>
      <c r="SB32" s="765"/>
      <c r="SC32" s="765"/>
      <c r="SD32" s="765"/>
      <c r="SE32" s="765"/>
      <c r="SF32" s="765"/>
      <c r="SG32" s="765"/>
      <c r="SH32" s="765"/>
      <c r="SI32" s="765"/>
      <c r="SJ32" s="765"/>
      <c r="SK32" s="765"/>
      <c r="SL32" s="765"/>
      <c r="SM32" s="765"/>
      <c r="SN32" s="765"/>
      <c r="SO32" s="765"/>
      <c r="SP32" s="765"/>
      <c r="SQ32" s="765"/>
      <c r="SR32" s="765"/>
      <c r="SS32" s="765"/>
      <c r="ST32" s="765"/>
      <c r="SU32" s="765"/>
      <c r="SV32" s="765"/>
      <c r="SW32" s="765"/>
      <c r="SX32" s="765"/>
      <c r="SY32" s="765"/>
      <c r="SZ32" s="765"/>
      <c r="TA32" s="765"/>
      <c r="TB32" s="765"/>
      <c r="TC32" s="765"/>
      <c r="TD32" s="765"/>
      <c r="TE32" s="765"/>
      <c r="TF32" s="765"/>
      <c r="TG32" s="765"/>
      <c r="TH32" s="765"/>
      <c r="TI32" s="765"/>
      <c r="TJ32" s="765"/>
      <c r="TK32" s="765"/>
      <c r="TL32" s="765"/>
      <c r="TM32" s="765"/>
      <c r="TN32" s="765"/>
      <c r="TO32" s="765"/>
      <c r="TP32" s="765"/>
      <c r="TQ32" s="765"/>
      <c r="TR32" s="765"/>
      <c r="TS32" s="765"/>
      <c r="TT32" s="765"/>
      <c r="TU32" s="765"/>
      <c r="TV32" s="765"/>
      <c r="TW32" s="765"/>
      <c r="TX32" s="765"/>
      <c r="TY32" s="765"/>
      <c r="TZ32" s="765"/>
      <c r="UA32" s="765"/>
      <c r="UB32" s="765"/>
      <c r="UC32" s="765"/>
      <c r="UD32" s="765"/>
      <c r="UE32" s="765"/>
      <c r="UF32" s="765"/>
      <c r="UG32" s="765"/>
      <c r="UH32" s="765"/>
      <c r="UI32" s="765"/>
      <c r="UJ32" s="765"/>
      <c r="UK32" s="765"/>
      <c r="UL32" s="765"/>
      <c r="UM32" s="765"/>
      <c r="UN32" s="765"/>
      <c r="UO32" s="765"/>
      <c r="UP32" s="765"/>
      <c r="UQ32" s="765"/>
      <c r="UR32" s="765"/>
      <c r="US32" s="765"/>
      <c r="UT32" s="765"/>
      <c r="UU32" s="765"/>
      <c r="UV32" s="765"/>
      <c r="UW32" s="765"/>
      <c r="UX32" s="765"/>
      <c r="UY32" s="765"/>
      <c r="UZ32" s="765"/>
      <c r="VA32" s="765"/>
      <c r="VB32" s="765"/>
      <c r="VC32" s="765"/>
      <c r="VD32" s="765"/>
      <c r="VE32" s="765"/>
      <c r="VF32" s="765"/>
      <c r="VG32" s="765"/>
      <c r="VH32" s="765"/>
      <c r="VI32" s="765"/>
      <c r="VJ32" s="765"/>
      <c r="VK32" s="765"/>
      <c r="VL32" s="765"/>
      <c r="VM32" s="765"/>
      <c r="VN32" s="765"/>
      <c r="VO32" s="765"/>
      <c r="VP32" s="765"/>
      <c r="VQ32" s="765"/>
      <c r="VR32" s="765"/>
      <c r="VS32" s="765"/>
      <c r="VT32" s="765"/>
      <c r="VU32" s="765"/>
      <c r="VV32" s="765"/>
      <c r="VW32" s="765"/>
      <c r="VX32" s="765"/>
      <c r="VY32" s="765"/>
      <c r="VZ32" s="765"/>
      <c r="WA32" s="765"/>
      <c r="WB32" s="765"/>
      <c r="WC32" s="765"/>
      <c r="WD32" s="765"/>
      <c r="WE32" s="765"/>
      <c r="WF32" s="765"/>
      <c r="WG32" s="765"/>
      <c r="WH32" s="765"/>
      <c r="WI32" s="765"/>
      <c r="WJ32" s="765"/>
      <c r="WK32" s="765"/>
      <c r="WL32" s="765"/>
      <c r="WM32" s="765"/>
      <c r="WN32" s="765"/>
      <c r="WO32" s="765"/>
      <c r="WP32" s="765"/>
      <c r="WQ32" s="765"/>
      <c r="WR32" s="765"/>
      <c r="WS32" s="765"/>
      <c r="WT32" s="765"/>
      <c r="WU32" s="765"/>
      <c r="WV32" s="765"/>
      <c r="WW32" s="765"/>
      <c r="WX32" s="765"/>
      <c r="WY32" s="765"/>
      <c r="WZ32" s="765"/>
      <c r="XA32" s="765"/>
      <c r="XB32" s="765"/>
      <c r="XC32" s="765"/>
      <c r="XD32" s="765"/>
      <c r="XE32" s="765"/>
      <c r="XF32" s="765"/>
      <c r="XG32" s="765"/>
      <c r="XH32" s="765"/>
      <c r="XI32" s="765"/>
      <c r="XJ32" s="765"/>
      <c r="XK32" s="765"/>
      <c r="XL32" s="765"/>
      <c r="XM32" s="765"/>
      <c r="XN32" s="765"/>
      <c r="XO32" s="765"/>
      <c r="XP32" s="765"/>
      <c r="XQ32" s="765"/>
      <c r="XR32" s="765"/>
      <c r="XS32" s="765"/>
      <c r="XT32" s="765"/>
      <c r="XU32" s="765"/>
      <c r="XV32" s="765"/>
      <c r="XW32" s="765"/>
      <c r="XX32" s="765"/>
      <c r="XY32" s="765"/>
      <c r="XZ32" s="765"/>
      <c r="YA32" s="765"/>
      <c r="YB32" s="765"/>
      <c r="YC32" s="765"/>
      <c r="YD32" s="765"/>
      <c r="YE32" s="765"/>
      <c r="YF32" s="765"/>
      <c r="YG32" s="765"/>
      <c r="YH32" s="765"/>
      <c r="YI32" s="765"/>
      <c r="YJ32" s="765"/>
      <c r="YK32" s="765"/>
      <c r="YL32" s="765"/>
      <c r="YM32" s="765"/>
      <c r="YN32" s="765"/>
      <c r="YO32" s="765"/>
      <c r="YP32" s="765"/>
      <c r="YQ32" s="765"/>
      <c r="YR32" s="765"/>
      <c r="YS32" s="765"/>
      <c r="YT32" s="765"/>
      <c r="YU32" s="765"/>
      <c r="YV32" s="765"/>
      <c r="YW32" s="765"/>
      <c r="YX32" s="765"/>
      <c r="YY32" s="765"/>
      <c r="YZ32" s="765"/>
      <c r="ZA32" s="765"/>
      <c r="ZB32" s="765"/>
      <c r="ZC32" s="765"/>
      <c r="ZD32" s="765"/>
      <c r="ZE32" s="765"/>
      <c r="ZF32" s="765"/>
      <c r="ZG32" s="765"/>
      <c r="ZH32" s="765"/>
      <c r="ZI32" s="765"/>
      <c r="ZJ32" s="765"/>
      <c r="ZK32" s="765"/>
      <c r="ZL32" s="765"/>
      <c r="ZM32" s="765"/>
      <c r="ZN32" s="765"/>
      <c r="ZO32" s="765"/>
      <c r="ZP32" s="765"/>
      <c r="ZQ32" s="765"/>
      <c r="ZR32" s="765"/>
      <c r="ZS32" s="765"/>
      <c r="ZT32" s="765"/>
      <c r="ZU32" s="765"/>
      <c r="ZV32" s="765"/>
      <c r="ZW32" s="765"/>
      <c r="ZX32" s="765"/>
      <c r="ZY32" s="765"/>
      <c r="ZZ32" s="765"/>
      <c r="AAA32" s="765"/>
      <c r="AAB32" s="765"/>
      <c r="AAC32" s="765"/>
      <c r="AAD32" s="765"/>
      <c r="AAE32" s="765"/>
      <c r="AAF32" s="765"/>
      <c r="AAG32" s="765"/>
      <c r="AAH32" s="765"/>
      <c r="AAI32" s="765"/>
      <c r="AAJ32" s="765"/>
      <c r="AAK32" s="765"/>
      <c r="AAL32" s="765"/>
      <c r="AAM32" s="765"/>
      <c r="AAN32" s="765"/>
      <c r="AAO32" s="765"/>
      <c r="AAP32" s="765"/>
      <c r="AAQ32" s="765"/>
      <c r="AAR32" s="765"/>
      <c r="AAS32" s="765"/>
      <c r="AAT32" s="765"/>
      <c r="AAU32" s="765"/>
      <c r="AAV32" s="765"/>
      <c r="AAW32" s="765"/>
      <c r="AAX32" s="765"/>
      <c r="AAY32" s="765"/>
      <c r="AAZ32" s="765"/>
      <c r="ABA32" s="765"/>
      <c r="ABB32" s="765"/>
      <c r="ABC32" s="765"/>
      <c r="ABD32" s="765"/>
      <c r="ABE32" s="765"/>
      <c r="ABF32" s="765"/>
      <c r="ABG32" s="765"/>
      <c r="ABH32" s="765"/>
      <c r="ABI32" s="765"/>
      <c r="ABJ32" s="765"/>
      <c r="ABK32" s="765"/>
      <c r="ABL32" s="765"/>
      <c r="ABM32" s="765"/>
      <c r="ABN32" s="765"/>
      <c r="ABO32" s="765"/>
      <c r="ABP32" s="765"/>
      <c r="ABQ32" s="765"/>
      <c r="ABR32" s="765"/>
      <c r="ABS32" s="765"/>
      <c r="ABT32" s="765"/>
      <c r="ABU32" s="765"/>
      <c r="ABV32" s="765"/>
      <c r="ABW32" s="765"/>
      <c r="ABX32" s="765"/>
      <c r="ABY32" s="765"/>
      <c r="ABZ32" s="765"/>
      <c r="ACA32" s="765"/>
      <c r="ACB32" s="765"/>
      <c r="ACC32" s="765"/>
      <c r="ACD32" s="765"/>
      <c r="ACE32" s="765"/>
      <c r="ACF32" s="765"/>
      <c r="ACG32" s="765"/>
      <c r="ACH32" s="765"/>
      <c r="ACI32" s="765"/>
      <c r="ACJ32" s="765"/>
      <c r="ACK32" s="765"/>
      <c r="ACL32" s="765"/>
      <c r="ACM32" s="765"/>
      <c r="ACN32" s="765"/>
      <c r="ACO32" s="765"/>
      <c r="ACP32" s="765"/>
      <c r="ACQ32" s="765"/>
      <c r="ACR32" s="765"/>
      <c r="ACS32" s="765"/>
      <c r="ACT32" s="765"/>
      <c r="ACU32" s="765"/>
      <c r="ACV32" s="765"/>
      <c r="ACW32" s="765"/>
      <c r="ACX32" s="765"/>
      <c r="ACY32" s="765"/>
      <c r="ACZ32" s="765"/>
      <c r="ADA32" s="765"/>
      <c r="ADB32" s="765"/>
      <c r="ADC32" s="765"/>
      <c r="ADD32" s="765"/>
      <c r="ADE32" s="765"/>
      <c r="ADF32" s="765"/>
      <c r="ADG32" s="765"/>
      <c r="ADH32" s="765"/>
      <c r="ADI32" s="765"/>
      <c r="ADJ32" s="765"/>
      <c r="ADK32" s="765"/>
      <c r="ADL32" s="765"/>
      <c r="ADM32" s="765"/>
      <c r="ADN32" s="765"/>
      <c r="ADO32" s="765"/>
      <c r="ADP32" s="765"/>
      <c r="ADQ32" s="765"/>
      <c r="ADR32" s="765"/>
      <c r="ADS32" s="765"/>
      <c r="ADT32" s="765"/>
      <c r="ADU32" s="765"/>
      <c r="ADV32" s="765"/>
      <c r="ADW32" s="765"/>
      <c r="ADX32" s="765"/>
      <c r="ADY32" s="765"/>
      <c r="ADZ32" s="765"/>
      <c r="AEA32" s="765"/>
      <c r="AEB32" s="765"/>
      <c r="AEC32" s="765"/>
      <c r="AED32" s="765"/>
      <c r="AEE32" s="765"/>
      <c r="AEF32" s="765"/>
      <c r="AEG32" s="765"/>
      <c r="AEH32" s="765"/>
      <c r="AEI32" s="765"/>
      <c r="AEJ32" s="765"/>
      <c r="AEK32" s="765"/>
      <c r="AEL32" s="765"/>
      <c r="AEM32" s="765"/>
      <c r="AEN32" s="765"/>
      <c r="AEO32" s="765"/>
      <c r="AEP32" s="765"/>
      <c r="AEQ32" s="765"/>
      <c r="AER32" s="765"/>
      <c r="AES32" s="765"/>
      <c r="AET32" s="765"/>
      <c r="AEU32" s="765"/>
      <c r="AEV32" s="765"/>
      <c r="AEW32" s="765"/>
      <c r="AEX32" s="765"/>
      <c r="AEY32" s="765"/>
      <c r="AEZ32" s="765"/>
      <c r="AFA32" s="765"/>
      <c r="AFB32" s="765"/>
      <c r="AFC32" s="765"/>
      <c r="AFD32" s="765"/>
      <c r="AFE32" s="765"/>
      <c r="AFF32" s="765"/>
      <c r="AFG32" s="765"/>
      <c r="AFH32" s="765"/>
      <c r="AFI32" s="765"/>
      <c r="AFJ32" s="765"/>
      <c r="AFK32" s="765"/>
      <c r="AFL32" s="765"/>
      <c r="AFM32" s="765"/>
      <c r="AFN32" s="765"/>
      <c r="AFO32" s="765"/>
      <c r="AFP32" s="765"/>
      <c r="AFQ32" s="765"/>
      <c r="AFR32" s="765"/>
      <c r="AFS32" s="765"/>
      <c r="AFT32" s="765"/>
      <c r="AFU32" s="765"/>
      <c r="AFV32" s="765"/>
      <c r="AFW32" s="765"/>
      <c r="AFX32" s="765"/>
      <c r="AFY32" s="765"/>
      <c r="AFZ32" s="765"/>
      <c r="AGA32" s="765"/>
      <c r="AGB32" s="765"/>
      <c r="AGC32" s="765"/>
      <c r="AGD32" s="765"/>
      <c r="AGE32" s="765"/>
      <c r="AGF32" s="765"/>
      <c r="AGG32" s="765"/>
      <c r="AGH32" s="765"/>
      <c r="AGI32" s="765"/>
      <c r="AGJ32" s="765"/>
      <c r="AGK32" s="765"/>
      <c r="AGL32" s="765"/>
      <c r="AGM32" s="765"/>
      <c r="AGN32" s="765"/>
      <c r="AGO32" s="765"/>
      <c r="AGP32" s="765"/>
      <c r="AGQ32" s="765"/>
      <c r="AGR32" s="765"/>
      <c r="AGS32" s="765"/>
      <c r="AGT32" s="765"/>
      <c r="AGU32" s="765"/>
      <c r="AGV32" s="765"/>
      <c r="AGW32" s="765"/>
      <c r="AGX32" s="765"/>
      <c r="AGY32" s="765"/>
      <c r="AGZ32" s="765"/>
      <c r="AHA32" s="765"/>
      <c r="AHB32" s="765"/>
      <c r="AHC32" s="765"/>
      <c r="AHD32" s="765"/>
      <c r="AHE32" s="765"/>
      <c r="AHF32" s="765"/>
      <c r="AHG32" s="765"/>
      <c r="AHH32" s="765"/>
      <c r="AHI32" s="765"/>
      <c r="AHJ32" s="765"/>
      <c r="AHK32" s="765"/>
      <c r="AHL32" s="765"/>
      <c r="AHM32" s="765"/>
      <c r="AHN32" s="765"/>
      <c r="AHO32" s="765"/>
      <c r="AHP32" s="765"/>
      <c r="AHQ32" s="765"/>
      <c r="AHR32" s="765"/>
      <c r="AHS32" s="765"/>
      <c r="AHT32" s="765"/>
      <c r="AHU32" s="765"/>
      <c r="AHV32" s="765"/>
      <c r="AHW32" s="765"/>
      <c r="AHX32" s="765"/>
      <c r="AHY32" s="765"/>
      <c r="AHZ32" s="765"/>
      <c r="AIA32" s="765"/>
      <c r="AIB32" s="765"/>
      <c r="AIC32" s="765"/>
      <c r="AID32" s="765"/>
      <c r="AIE32" s="765"/>
      <c r="AIF32" s="765"/>
      <c r="AIG32" s="765"/>
      <c r="AIH32" s="765"/>
      <c r="AII32" s="765"/>
      <c r="AIJ32" s="765"/>
      <c r="AIK32" s="765"/>
      <c r="AIL32" s="765"/>
      <c r="AIM32" s="765"/>
      <c r="AIN32" s="765"/>
      <c r="AIO32" s="765"/>
      <c r="AIP32" s="765"/>
      <c r="AIQ32" s="765"/>
      <c r="AIR32" s="765"/>
      <c r="AIS32" s="765"/>
      <c r="AIT32" s="765"/>
      <c r="AIU32" s="765"/>
      <c r="AIV32" s="765"/>
      <c r="AIW32" s="765"/>
      <c r="AIX32" s="765"/>
      <c r="AIY32" s="765"/>
      <c r="AIZ32" s="765"/>
      <c r="AJA32" s="765"/>
      <c r="AJB32" s="765"/>
      <c r="AJC32" s="765"/>
      <c r="AJD32" s="765"/>
      <c r="AJE32" s="765"/>
      <c r="AJF32" s="765"/>
      <c r="AJG32" s="765"/>
      <c r="AJH32" s="765"/>
      <c r="AJI32" s="765"/>
      <c r="AJJ32" s="765"/>
      <c r="AJK32" s="765"/>
      <c r="AJL32" s="765"/>
      <c r="AJM32" s="765"/>
      <c r="AJN32" s="765"/>
      <c r="AJO32" s="765"/>
      <c r="AJP32" s="765"/>
      <c r="AJQ32" s="765"/>
      <c r="AJR32" s="765"/>
      <c r="AJS32" s="765"/>
      <c r="AJT32" s="765"/>
      <c r="AJU32" s="765"/>
      <c r="AJV32" s="765"/>
      <c r="AJW32" s="765"/>
      <c r="AJX32" s="765"/>
      <c r="AJY32" s="765"/>
      <c r="AJZ32" s="765"/>
      <c r="AKA32" s="765"/>
      <c r="AKB32" s="765"/>
      <c r="AKC32" s="765"/>
      <c r="AKD32" s="765"/>
      <c r="AKE32" s="765"/>
      <c r="AKF32" s="765"/>
      <c r="AKG32" s="765"/>
      <c r="AKH32" s="765"/>
      <c r="AKI32" s="765"/>
      <c r="AKJ32" s="765"/>
      <c r="AKK32" s="765"/>
      <c r="AKL32" s="765"/>
      <c r="AKM32" s="765"/>
      <c r="AKN32" s="765"/>
      <c r="AKO32" s="765"/>
      <c r="AKP32" s="765"/>
      <c r="AKQ32" s="765"/>
      <c r="AKR32" s="765"/>
      <c r="AKS32" s="765"/>
      <c r="AKT32" s="765"/>
      <c r="AKU32" s="765"/>
      <c r="AKV32" s="765"/>
      <c r="AKW32" s="765"/>
      <c r="AKX32" s="765"/>
      <c r="AKY32" s="765"/>
      <c r="AKZ32" s="765"/>
      <c r="ALA32" s="765"/>
      <c r="ALB32" s="765"/>
      <c r="ALC32" s="765"/>
      <c r="ALD32" s="765"/>
      <c r="ALE32" s="765"/>
      <c r="ALF32" s="765"/>
      <c r="ALG32" s="765"/>
      <c r="ALH32" s="765"/>
      <c r="ALI32" s="765"/>
      <c r="ALJ32" s="765"/>
      <c r="ALK32" s="765"/>
      <c r="ALL32" s="765"/>
      <c r="ALM32" s="765"/>
      <c r="ALN32" s="765"/>
      <c r="ALO32" s="765"/>
      <c r="ALP32" s="765"/>
      <c r="ALQ32" s="765"/>
      <c r="ALR32" s="765"/>
      <c r="ALS32" s="765"/>
      <c r="ALT32" s="765"/>
      <c r="ALU32" s="765"/>
      <c r="ALV32" s="765"/>
      <c r="ALW32" s="765"/>
      <c r="ALX32" s="765"/>
      <c r="ALY32" s="765"/>
      <c r="ALZ32" s="765"/>
      <c r="AMA32" s="765"/>
      <c r="AMB32" s="765"/>
      <c r="AMC32" s="765"/>
      <c r="AMD32" s="765"/>
      <c r="AME32" s="765"/>
      <c r="AMF32" s="765"/>
      <c r="AMG32" s="765"/>
      <c r="AMH32" s="765"/>
      <c r="AMI32" s="765"/>
      <c r="AMJ32" s="765"/>
      <c r="AMK32" s="765"/>
      <c r="AML32" s="765"/>
      <c r="AMM32" s="765"/>
      <c r="AMN32" s="765"/>
      <c r="AMO32" s="765"/>
      <c r="AMP32" s="765"/>
      <c r="AMQ32" s="765"/>
      <c r="AMR32" s="765"/>
      <c r="AMS32" s="765"/>
      <c r="AMT32" s="765"/>
      <c r="AMU32" s="765"/>
      <c r="AMV32" s="765"/>
      <c r="AMW32" s="765"/>
      <c r="AMX32" s="765"/>
      <c r="AMY32" s="765"/>
      <c r="AMZ32" s="765"/>
      <c r="ANA32" s="765"/>
      <c r="ANB32" s="765"/>
      <c r="ANC32" s="765"/>
      <c r="AND32" s="765"/>
      <c r="ANE32" s="765"/>
      <c r="ANF32" s="765"/>
      <c r="ANG32" s="765"/>
      <c r="ANH32" s="765"/>
      <c r="ANI32" s="765"/>
      <c r="ANJ32" s="765"/>
      <c r="ANK32" s="765"/>
      <c r="ANL32" s="765"/>
      <c r="ANM32" s="765"/>
      <c r="ANN32" s="765"/>
      <c r="ANO32" s="765"/>
      <c r="ANP32" s="765"/>
      <c r="ANQ32" s="765"/>
      <c r="ANR32" s="765"/>
      <c r="ANS32" s="765"/>
      <c r="ANT32" s="765"/>
      <c r="ANU32" s="765"/>
      <c r="ANV32" s="765"/>
      <c r="ANW32" s="765"/>
      <c r="ANX32" s="765"/>
      <c r="ANY32" s="765"/>
      <c r="ANZ32" s="765"/>
      <c r="AOA32" s="765"/>
      <c r="AOB32" s="765"/>
      <c r="AOC32" s="765"/>
      <c r="AOD32" s="765"/>
      <c r="AOE32" s="765"/>
      <c r="AOF32" s="765"/>
      <c r="AOG32" s="765"/>
      <c r="AOH32" s="765"/>
      <c r="AOI32" s="765"/>
      <c r="AOJ32" s="765"/>
      <c r="AOK32" s="765"/>
      <c r="AOL32" s="765"/>
      <c r="AOM32" s="765"/>
      <c r="AON32" s="765"/>
      <c r="AOO32" s="765"/>
      <c r="AOP32" s="765"/>
      <c r="AOQ32" s="765"/>
      <c r="AOR32" s="765"/>
      <c r="AOS32" s="765"/>
      <c r="AOT32" s="765"/>
      <c r="AOU32" s="765"/>
      <c r="AOV32" s="765"/>
      <c r="AOW32" s="765"/>
      <c r="AOX32" s="765"/>
      <c r="AOY32" s="765"/>
      <c r="AOZ32" s="765"/>
      <c r="APA32" s="765"/>
      <c r="APB32" s="765"/>
      <c r="APC32" s="765"/>
      <c r="APD32" s="765"/>
      <c r="APE32" s="765"/>
      <c r="APF32" s="765"/>
      <c r="APG32" s="765"/>
      <c r="APH32" s="765"/>
      <c r="API32" s="765"/>
      <c r="APJ32" s="765"/>
      <c r="APK32" s="765"/>
      <c r="APL32" s="765"/>
      <c r="APM32" s="765"/>
      <c r="APN32" s="765"/>
      <c r="APO32" s="765"/>
      <c r="APP32" s="765"/>
      <c r="APQ32" s="765"/>
      <c r="APR32" s="765"/>
      <c r="APS32" s="765"/>
      <c r="APT32" s="765"/>
      <c r="APU32" s="765"/>
      <c r="APV32" s="765"/>
      <c r="APW32" s="765"/>
      <c r="APX32" s="765"/>
      <c r="APY32" s="765"/>
      <c r="APZ32" s="765"/>
      <c r="AQA32" s="765"/>
      <c r="AQB32" s="765"/>
      <c r="AQC32" s="765"/>
      <c r="AQD32" s="765"/>
      <c r="AQE32" s="765"/>
      <c r="AQF32" s="765"/>
      <c r="AQG32" s="765"/>
      <c r="AQH32" s="765"/>
      <c r="AQI32" s="765"/>
      <c r="AQJ32" s="765"/>
      <c r="AQK32" s="765"/>
      <c r="AQL32" s="765"/>
      <c r="AQM32" s="765"/>
      <c r="AQN32" s="765"/>
      <c r="AQO32" s="765"/>
      <c r="AQP32" s="765"/>
      <c r="AQQ32" s="765"/>
      <c r="AQR32" s="765"/>
      <c r="AQS32" s="765"/>
      <c r="AQT32" s="765"/>
      <c r="AQU32" s="765"/>
      <c r="AQV32" s="765"/>
      <c r="AQW32" s="765"/>
      <c r="AQX32" s="765"/>
      <c r="AQY32" s="765"/>
      <c r="AQZ32" s="765"/>
      <c r="ARA32" s="765"/>
      <c r="ARB32" s="765"/>
      <c r="ARC32" s="765"/>
      <c r="ARD32" s="765"/>
      <c r="ARE32" s="765"/>
      <c r="ARF32" s="765"/>
      <c r="ARG32" s="765"/>
      <c r="ARH32" s="765"/>
      <c r="ARI32" s="765"/>
      <c r="ARJ32" s="765"/>
      <c r="ARK32" s="765"/>
      <c r="ARL32" s="765"/>
      <c r="ARM32" s="765"/>
      <c r="ARN32" s="765"/>
      <c r="ARO32" s="765"/>
      <c r="ARP32" s="765"/>
      <c r="ARQ32" s="765"/>
      <c r="ARR32" s="765"/>
      <c r="ARS32" s="765"/>
      <c r="ART32" s="765"/>
      <c r="ARU32" s="765"/>
      <c r="ARV32" s="765"/>
      <c r="ARW32" s="765"/>
      <c r="ARX32" s="765"/>
      <c r="ARY32" s="765"/>
      <c r="ARZ32" s="765"/>
      <c r="ASA32" s="765"/>
      <c r="ASB32" s="765"/>
      <c r="ASC32" s="765"/>
      <c r="ASD32" s="765"/>
      <c r="ASE32" s="765"/>
      <c r="ASF32" s="765"/>
      <c r="ASG32" s="765"/>
      <c r="ASH32" s="765"/>
      <c r="ASI32" s="765"/>
      <c r="ASJ32" s="765"/>
      <c r="ASK32" s="765"/>
      <c r="ASL32" s="765"/>
      <c r="ASM32" s="765"/>
      <c r="ASN32" s="765"/>
      <c r="ASO32" s="765"/>
      <c r="ASP32" s="765"/>
      <c r="ASQ32" s="765"/>
      <c r="ASR32" s="765"/>
      <c r="ASS32" s="765"/>
      <c r="AST32" s="765"/>
      <c r="ASU32" s="765"/>
      <c r="ASV32" s="765"/>
      <c r="ASW32" s="765"/>
      <c r="ASX32" s="765"/>
      <c r="ASY32" s="765"/>
      <c r="ASZ32" s="765"/>
      <c r="ATA32" s="765"/>
      <c r="ATB32" s="765"/>
      <c r="ATC32" s="765"/>
      <c r="ATD32" s="765"/>
      <c r="ATE32" s="765"/>
      <c r="ATF32" s="765"/>
      <c r="ATG32" s="765"/>
      <c r="ATH32" s="765"/>
      <c r="ATI32" s="765"/>
      <c r="ATJ32" s="765"/>
      <c r="ATK32" s="765"/>
      <c r="ATL32" s="765"/>
      <c r="ATM32" s="765"/>
      <c r="ATN32" s="765"/>
      <c r="ATO32" s="765"/>
      <c r="ATP32" s="765"/>
      <c r="ATQ32" s="765"/>
      <c r="ATR32" s="765"/>
      <c r="ATS32" s="765"/>
      <c r="ATT32" s="765"/>
      <c r="ATU32" s="765"/>
      <c r="ATV32" s="765"/>
      <c r="ATW32" s="765"/>
      <c r="ATX32" s="765"/>
      <c r="ATY32" s="765"/>
      <c r="ATZ32" s="765"/>
      <c r="AUA32" s="765"/>
      <c r="AUB32" s="765"/>
      <c r="AUC32" s="765"/>
      <c r="AUD32" s="765"/>
      <c r="AUE32" s="765"/>
      <c r="AUF32" s="765"/>
      <c r="AUG32" s="765"/>
      <c r="AUH32" s="765"/>
      <c r="AUI32" s="765"/>
      <c r="AUJ32" s="765"/>
      <c r="AUK32" s="765"/>
      <c r="AUL32" s="765"/>
      <c r="AUM32" s="765"/>
      <c r="AUN32" s="765"/>
      <c r="AUO32" s="765"/>
      <c r="AUP32" s="765"/>
      <c r="AUQ32" s="765"/>
      <c r="AUR32" s="765"/>
      <c r="AUS32" s="765"/>
      <c r="AUT32" s="765"/>
      <c r="AUU32" s="765"/>
      <c r="AUV32" s="765"/>
      <c r="AUW32" s="765"/>
      <c r="AUX32" s="765"/>
      <c r="AUY32" s="765"/>
      <c r="AUZ32" s="765"/>
      <c r="AVA32" s="765"/>
      <c r="AVB32" s="765"/>
      <c r="AVC32" s="765"/>
      <c r="AVD32" s="765"/>
      <c r="AVE32" s="765"/>
      <c r="AVF32" s="765"/>
      <c r="AVG32" s="765"/>
      <c r="AVH32" s="765"/>
      <c r="AVI32" s="765"/>
      <c r="AVJ32" s="765"/>
      <c r="AVK32" s="765"/>
      <c r="AVL32" s="765"/>
      <c r="AVM32" s="765"/>
      <c r="AVN32" s="765"/>
      <c r="AVO32" s="765"/>
      <c r="AVP32" s="765"/>
      <c r="AVQ32" s="765"/>
      <c r="AVR32" s="765"/>
      <c r="AVS32" s="765"/>
      <c r="AVT32" s="765"/>
      <c r="AVU32" s="765"/>
      <c r="AVV32" s="765"/>
      <c r="AVW32" s="765"/>
      <c r="AVX32" s="765"/>
      <c r="AVY32" s="765"/>
      <c r="AVZ32" s="765"/>
      <c r="AWA32" s="765"/>
      <c r="AWB32" s="765"/>
      <c r="AWC32" s="765"/>
      <c r="AWD32" s="765"/>
      <c r="AWE32" s="765"/>
      <c r="AWF32" s="765"/>
      <c r="AWG32" s="765"/>
      <c r="AWH32" s="765"/>
      <c r="AWI32" s="765"/>
      <c r="AWJ32" s="765"/>
      <c r="AWK32" s="765"/>
      <c r="AWL32" s="765"/>
      <c r="AWM32" s="765"/>
      <c r="AWN32" s="765"/>
      <c r="AWO32" s="765"/>
      <c r="AWP32" s="765"/>
      <c r="AWQ32" s="765"/>
      <c r="AWR32" s="765"/>
      <c r="AWS32" s="765"/>
      <c r="AWT32" s="765"/>
      <c r="AWU32" s="765"/>
      <c r="AWV32" s="765"/>
      <c r="AWW32" s="765"/>
      <c r="AWX32" s="765"/>
      <c r="AWY32" s="765"/>
      <c r="AWZ32" s="765"/>
      <c r="AXA32" s="765"/>
      <c r="AXB32" s="765"/>
      <c r="AXC32" s="765"/>
      <c r="AXD32" s="765"/>
      <c r="AXE32" s="765"/>
      <c r="AXF32" s="765"/>
      <c r="AXG32" s="765"/>
      <c r="AXH32" s="765"/>
      <c r="AXI32" s="765"/>
      <c r="AXJ32" s="765"/>
      <c r="AXK32" s="765"/>
      <c r="AXL32" s="765"/>
      <c r="AXM32" s="765"/>
      <c r="AXN32" s="765"/>
      <c r="AXO32" s="765"/>
      <c r="AXP32" s="765"/>
      <c r="AXQ32" s="765"/>
      <c r="AXR32" s="765"/>
      <c r="AXS32" s="765"/>
      <c r="AXT32" s="765"/>
      <c r="AXU32" s="765"/>
      <c r="AXV32" s="765"/>
      <c r="AXW32" s="765"/>
      <c r="AXX32" s="765"/>
      <c r="AXY32" s="765"/>
      <c r="AXZ32" s="765"/>
      <c r="AYA32" s="765"/>
      <c r="AYB32" s="765"/>
      <c r="AYC32" s="765"/>
      <c r="AYD32" s="765"/>
      <c r="AYE32" s="765"/>
      <c r="AYF32" s="765"/>
      <c r="AYG32" s="765"/>
      <c r="AYH32" s="765"/>
      <c r="AYI32" s="765"/>
      <c r="AYJ32" s="765"/>
      <c r="AYK32" s="765"/>
      <c r="AYL32" s="765"/>
      <c r="AYM32" s="765"/>
      <c r="AYN32" s="765"/>
      <c r="AYO32" s="765"/>
      <c r="AYP32" s="765"/>
      <c r="AYQ32" s="765"/>
      <c r="AYR32" s="765"/>
      <c r="AYS32" s="765"/>
      <c r="AYT32" s="765"/>
      <c r="AYU32" s="765"/>
      <c r="AYV32" s="765"/>
      <c r="AYW32" s="765"/>
      <c r="AYX32" s="765"/>
      <c r="AYY32" s="765"/>
      <c r="AYZ32" s="765"/>
      <c r="AZA32" s="765"/>
      <c r="AZB32" s="765"/>
      <c r="AZC32" s="765"/>
      <c r="AZD32" s="765"/>
      <c r="AZE32" s="765"/>
      <c r="AZF32" s="765"/>
      <c r="AZG32" s="765"/>
      <c r="AZH32" s="765"/>
      <c r="AZI32" s="765"/>
      <c r="AZJ32" s="765"/>
      <c r="AZK32" s="765"/>
      <c r="AZL32" s="765"/>
      <c r="AZM32" s="765"/>
      <c r="AZN32" s="765"/>
      <c r="AZO32" s="765"/>
      <c r="AZP32" s="765"/>
      <c r="AZQ32" s="765"/>
      <c r="AZR32" s="765"/>
      <c r="AZS32" s="765"/>
      <c r="AZT32" s="765"/>
      <c r="AZU32" s="765"/>
      <c r="AZV32" s="765"/>
      <c r="AZW32" s="765"/>
      <c r="AZX32" s="765"/>
      <c r="AZY32" s="765"/>
      <c r="AZZ32" s="765"/>
      <c r="BAA32" s="765"/>
      <c r="BAB32" s="765"/>
      <c r="BAC32" s="765"/>
      <c r="BAD32" s="765"/>
      <c r="BAE32" s="765"/>
      <c r="BAF32" s="765"/>
      <c r="BAG32" s="765"/>
      <c r="BAH32" s="765"/>
      <c r="BAI32" s="765"/>
      <c r="BAJ32" s="765"/>
      <c r="BAK32" s="765"/>
      <c r="BAL32" s="765"/>
      <c r="BAM32" s="765"/>
      <c r="BAN32" s="765"/>
      <c r="BAO32" s="765"/>
      <c r="BAP32" s="765"/>
      <c r="BAQ32" s="765"/>
      <c r="BAR32" s="765"/>
      <c r="BAS32" s="765"/>
      <c r="BAT32" s="765"/>
      <c r="BAU32" s="765"/>
      <c r="BAV32" s="765"/>
      <c r="BAW32" s="765"/>
      <c r="BAX32" s="765"/>
      <c r="BAY32" s="765"/>
      <c r="BAZ32" s="765"/>
      <c r="BBA32" s="765"/>
      <c r="BBB32" s="765"/>
      <c r="BBC32" s="765"/>
      <c r="BBD32" s="765"/>
      <c r="BBE32" s="765"/>
      <c r="BBF32" s="765"/>
      <c r="BBG32" s="765"/>
      <c r="BBH32" s="765"/>
      <c r="BBI32" s="765"/>
      <c r="BBJ32" s="765"/>
      <c r="BBK32" s="765"/>
      <c r="BBL32" s="765"/>
      <c r="BBM32" s="765"/>
      <c r="BBN32" s="765"/>
      <c r="BBO32" s="765"/>
      <c r="BBP32" s="765"/>
      <c r="BBQ32" s="765"/>
      <c r="BBR32" s="765"/>
      <c r="BBS32" s="765"/>
      <c r="BBT32" s="765"/>
      <c r="BBU32" s="765"/>
      <c r="BBV32" s="765"/>
      <c r="BBW32" s="765"/>
      <c r="BBX32" s="765"/>
      <c r="BBY32" s="765"/>
      <c r="BBZ32" s="765"/>
      <c r="BCA32" s="765"/>
      <c r="BCB32" s="765"/>
      <c r="BCC32" s="765"/>
      <c r="BCD32" s="765"/>
      <c r="BCE32" s="765"/>
      <c r="BCF32" s="765"/>
      <c r="BCG32" s="765"/>
      <c r="BCH32" s="765"/>
      <c r="BCI32" s="765"/>
      <c r="BCJ32" s="765"/>
      <c r="BCK32" s="765"/>
      <c r="BCL32" s="765"/>
      <c r="BCM32" s="765"/>
      <c r="BCN32" s="765"/>
      <c r="BCO32" s="765"/>
      <c r="BCP32" s="765"/>
      <c r="BCQ32" s="765"/>
      <c r="BCR32" s="765"/>
      <c r="BCS32" s="765"/>
      <c r="BCT32" s="765"/>
      <c r="BCU32" s="765"/>
      <c r="BCV32" s="765"/>
      <c r="BCW32" s="765"/>
      <c r="BCX32" s="765"/>
      <c r="BCY32" s="765"/>
      <c r="BCZ32" s="765"/>
      <c r="BDA32" s="765"/>
      <c r="BDB32" s="765"/>
      <c r="BDC32" s="765"/>
      <c r="BDD32" s="765"/>
      <c r="BDE32" s="765"/>
      <c r="BDF32" s="765"/>
      <c r="BDG32" s="765"/>
      <c r="BDH32" s="765"/>
      <c r="BDI32" s="765"/>
      <c r="BDJ32" s="765"/>
      <c r="BDK32" s="765"/>
      <c r="BDL32" s="765"/>
      <c r="BDM32" s="765"/>
      <c r="BDN32" s="765"/>
      <c r="BDO32" s="765"/>
      <c r="BDP32" s="765"/>
      <c r="BDQ32" s="765"/>
      <c r="BDR32" s="765"/>
      <c r="BDS32" s="765"/>
      <c r="BDT32" s="765"/>
      <c r="BDU32" s="765"/>
      <c r="BDV32" s="765"/>
      <c r="BDW32" s="765"/>
      <c r="BDX32" s="765"/>
      <c r="BDY32" s="765"/>
      <c r="BDZ32" s="765"/>
      <c r="BEA32" s="765"/>
      <c r="BEB32" s="765"/>
      <c r="BEC32" s="765"/>
      <c r="BED32" s="765"/>
      <c r="BEE32" s="765"/>
      <c r="BEF32" s="765"/>
      <c r="BEG32" s="765"/>
      <c r="BEH32" s="765"/>
      <c r="BEI32" s="765"/>
      <c r="BEJ32" s="765"/>
      <c r="BEK32" s="765"/>
      <c r="BEL32" s="765"/>
      <c r="BEM32" s="765"/>
      <c r="BEN32" s="765"/>
      <c r="BEO32" s="765"/>
      <c r="BEP32" s="765"/>
      <c r="BEQ32" s="765"/>
      <c r="BER32" s="765"/>
      <c r="BES32" s="765"/>
      <c r="BET32" s="765"/>
      <c r="BEU32" s="765"/>
      <c r="BEV32" s="765"/>
      <c r="BEW32" s="765"/>
      <c r="BEX32" s="765"/>
      <c r="BEY32" s="765"/>
      <c r="BEZ32" s="765"/>
      <c r="BFA32" s="765"/>
      <c r="BFB32" s="765"/>
      <c r="BFC32" s="765"/>
      <c r="BFD32" s="765"/>
      <c r="BFE32" s="765"/>
      <c r="BFF32" s="765"/>
      <c r="BFG32" s="765"/>
      <c r="BFH32" s="765"/>
      <c r="BFI32" s="765"/>
      <c r="BFJ32" s="765"/>
      <c r="BFK32" s="765"/>
      <c r="BFL32" s="765"/>
      <c r="BFM32" s="765"/>
      <c r="BFN32" s="765"/>
      <c r="BFO32" s="765"/>
      <c r="BFP32" s="765"/>
      <c r="BFQ32" s="765"/>
      <c r="BFR32" s="765"/>
      <c r="BFS32" s="765"/>
      <c r="BFT32" s="765"/>
      <c r="BFU32" s="765"/>
      <c r="BFV32" s="765"/>
      <c r="BFW32" s="765"/>
      <c r="BFX32" s="765"/>
      <c r="BFY32" s="765"/>
      <c r="BFZ32" s="765"/>
      <c r="BGA32" s="765"/>
      <c r="BGB32" s="765"/>
      <c r="BGC32" s="765"/>
      <c r="BGD32" s="765"/>
      <c r="BGE32" s="765"/>
      <c r="BGF32" s="765"/>
      <c r="BGG32" s="765"/>
      <c r="BGH32" s="765"/>
      <c r="BGI32" s="765"/>
      <c r="BGJ32" s="765"/>
      <c r="BGK32" s="765"/>
      <c r="BGL32" s="765"/>
      <c r="BGM32" s="765"/>
      <c r="BGN32" s="765"/>
      <c r="BGO32" s="765"/>
      <c r="BGP32" s="765"/>
      <c r="BGQ32" s="765"/>
      <c r="BGR32" s="765"/>
      <c r="BGS32" s="765"/>
      <c r="BGT32" s="765"/>
      <c r="BGU32" s="765"/>
      <c r="BGV32" s="765"/>
      <c r="BGW32" s="765"/>
      <c r="BGX32" s="765"/>
      <c r="BGY32" s="765"/>
      <c r="BGZ32" s="765"/>
      <c r="BHA32" s="765"/>
      <c r="BHB32" s="765"/>
      <c r="BHC32" s="765"/>
      <c r="BHD32" s="765"/>
      <c r="BHE32" s="765"/>
      <c r="BHF32" s="765"/>
      <c r="BHG32" s="765"/>
      <c r="BHH32" s="765"/>
      <c r="BHI32" s="765"/>
      <c r="BHJ32" s="765"/>
      <c r="BHK32" s="765"/>
      <c r="BHL32" s="765"/>
      <c r="BHM32" s="765"/>
      <c r="BHN32" s="765"/>
      <c r="BHO32" s="765"/>
      <c r="BHP32" s="765"/>
      <c r="BHQ32" s="765"/>
      <c r="BHR32" s="765"/>
      <c r="BHS32" s="765"/>
      <c r="BHT32" s="765"/>
      <c r="BHU32" s="765"/>
      <c r="BHV32" s="765"/>
      <c r="BHW32" s="765"/>
      <c r="BHX32" s="765"/>
      <c r="BHY32" s="765"/>
      <c r="BHZ32" s="765"/>
      <c r="BIA32" s="765"/>
      <c r="BIB32" s="765"/>
      <c r="BIC32" s="765"/>
      <c r="BID32" s="765"/>
      <c r="BIE32" s="765"/>
      <c r="BIF32" s="765"/>
      <c r="BIG32" s="765"/>
      <c r="BIH32" s="765"/>
      <c r="BII32" s="765"/>
      <c r="BIJ32" s="765"/>
      <c r="BIK32" s="765"/>
      <c r="BIL32" s="765"/>
      <c r="BIM32" s="765"/>
      <c r="BIN32" s="765"/>
      <c r="BIO32" s="765"/>
      <c r="BIP32" s="765"/>
      <c r="BIQ32" s="765"/>
      <c r="BIR32" s="765"/>
      <c r="BIS32" s="765"/>
      <c r="BIT32" s="765"/>
      <c r="BIU32" s="765"/>
      <c r="BIV32" s="765"/>
      <c r="BIW32" s="765"/>
      <c r="BIX32" s="765"/>
      <c r="BIY32" s="765"/>
      <c r="BIZ32" s="765"/>
      <c r="BJA32" s="765"/>
      <c r="BJB32" s="765"/>
      <c r="BJC32" s="765"/>
      <c r="BJD32" s="765"/>
      <c r="BJE32" s="765"/>
      <c r="BJF32" s="765"/>
      <c r="BJG32" s="765"/>
      <c r="BJH32" s="765"/>
      <c r="BJI32" s="765"/>
      <c r="BJJ32" s="765"/>
      <c r="BJK32" s="765"/>
      <c r="BJL32" s="765"/>
      <c r="BJM32" s="765"/>
      <c r="BJN32" s="765"/>
      <c r="BJO32" s="765"/>
      <c r="BJP32" s="765"/>
      <c r="BJQ32" s="765"/>
      <c r="BJR32" s="765"/>
      <c r="BJS32" s="765"/>
      <c r="BJT32" s="765"/>
      <c r="BJU32" s="765"/>
      <c r="BJV32" s="765"/>
      <c r="BJW32" s="765"/>
      <c r="BJX32" s="765"/>
      <c r="BJY32" s="765"/>
      <c r="BJZ32" s="765"/>
      <c r="BKA32" s="765"/>
      <c r="BKB32" s="765"/>
      <c r="BKC32" s="765"/>
      <c r="BKD32" s="765"/>
      <c r="BKE32" s="765"/>
      <c r="BKF32" s="765"/>
      <c r="BKG32" s="765"/>
      <c r="BKH32" s="765"/>
      <c r="BKI32" s="765"/>
      <c r="BKJ32" s="765"/>
      <c r="BKK32" s="765"/>
      <c r="BKL32" s="765"/>
      <c r="BKM32" s="765"/>
      <c r="BKN32" s="765"/>
      <c r="BKO32" s="765"/>
      <c r="BKP32" s="765"/>
      <c r="BKQ32" s="765"/>
      <c r="BKR32" s="765"/>
      <c r="BKS32" s="765"/>
      <c r="BKT32" s="765"/>
      <c r="BKU32" s="765"/>
      <c r="BKV32" s="765"/>
      <c r="BKW32" s="765"/>
      <c r="BKX32" s="765"/>
      <c r="BKY32" s="765"/>
      <c r="BKZ32" s="765"/>
      <c r="BLA32" s="765"/>
      <c r="BLB32" s="765"/>
      <c r="BLC32" s="765"/>
      <c r="BLD32" s="765"/>
      <c r="BLE32" s="765"/>
      <c r="BLF32" s="765"/>
      <c r="BLG32" s="765"/>
      <c r="BLH32" s="765"/>
      <c r="BLI32" s="765"/>
      <c r="BLJ32" s="765"/>
      <c r="BLK32" s="765"/>
      <c r="BLL32" s="765"/>
      <c r="BLM32" s="765"/>
      <c r="BLN32" s="765"/>
      <c r="BLO32" s="765"/>
      <c r="BLP32" s="765"/>
      <c r="BLQ32" s="765"/>
      <c r="BLR32" s="765"/>
      <c r="BLS32" s="765"/>
      <c r="BLT32" s="765"/>
      <c r="BLU32" s="765"/>
      <c r="BLV32" s="765"/>
      <c r="BLW32" s="765"/>
      <c r="BLX32" s="765"/>
      <c r="BLY32" s="765"/>
      <c r="BLZ32" s="765"/>
      <c r="BMA32" s="765"/>
      <c r="BMB32" s="765"/>
      <c r="BMC32" s="765"/>
      <c r="BMD32" s="765"/>
      <c r="BME32" s="765"/>
      <c r="BMF32" s="765"/>
      <c r="BMG32" s="765"/>
      <c r="BMH32" s="765"/>
      <c r="BMI32" s="765"/>
      <c r="BMJ32" s="765"/>
      <c r="BMK32" s="765"/>
      <c r="BML32" s="765"/>
      <c r="BMM32" s="765"/>
      <c r="BMN32" s="765"/>
      <c r="BMO32" s="765"/>
      <c r="BMP32" s="765"/>
      <c r="BMQ32" s="765"/>
      <c r="BMR32" s="765"/>
      <c r="BMS32" s="765"/>
      <c r="BMT32" s="765"/>
      <c r="BMU32" s="765"/>
      <c r="BMV32" s="765"/>
      <c r="BMW32" s="765"/>
      <c r="BMX32" s="765"/>
      <c r="BMY32" s="765"/>
      <c r="BMZ32" s="765"/>
      <c r="BNA32" s="765"/>
      <c r="BNB32" s="765"/>
      <c r="BNC32" s="765"/>
      <c r="BND32" s="765"/>
      <c r="BNE32" s="765"/>
      <c r="BNF32" s="765"/>
      <c r="BNG32" s="765"/>
      <c r="BNH32" s="765"/>
      <c r="BNI32" s="765"/>
      <c r="BNJ32" s="765"/>
      <c r="BNK32" s="765"/>
      <c r="BNL32" s="765"/>
      <c r="BNM32" s="765"/>
      <c r="BNN32" s="765"/>
      <c r="BNO32" s="765"/>
      <c r="BNP32" s="765"/>
      <c r="BNQ32" s="765"/>
      <c r="BNR32" s="765"/>
      <c r="BNS32" s="765"/>
      <c r="BNT32" s="765"/>
      <c r="BNU32" s="765"/>
      <c r="BNV32" s="765"/>
      <c r="BNW32" s="765"/>
      <c r="BNX32" s="765"/>
      <c r="BNY32" s="765"/>
      <c r="BNZ32" s="765"/>
      <c r="BOA32" s="765"/>
      <c r="BOB32" s="765"/>
      <c r="BOC32" s="765"/>
      <c r="BOD32" s="765"/>
      <c r="BOE32" s="765"/>
      <c r="BOF32" s="765"/>
      <c r="BOG32" s="765"/>
      <c r="BOH32" s="765"/>
      <c r="BOI32" s="765"/>
      <c r="BOJ32" s="765"/>
      <c r="BOK32" s="765"/>
      <c r="BOL32" s="765"/>
      <c r="BOM32" s="765"/>
      <c r="BON32" s="765"/>
      <c r="BOO32" s="765"/>
      <c r="BOP32" s="765"/>
      <c r="BOQ32" s="765"/>
      <c r="BOR32" s="765"/>
      <c r="BOS32" s="765"/>
      <c r="BOT32" s="765"/>
      <c r="BOU32" s="765"/>
      <c r="BOV32" s="765"/>
      <c r="BOW32" s="765"/>
      <c r="BOX32" s="765"/>
      <c r="BOY32" s="765"/>
      <c r="BOZ32" s="765"/>
      <c r="BPA32" s="765"/>
      <c r="BPB32" s="765"/>
      <c r="BPC32" s="765"/>
      <c r="BPD32" s="765"/>
      <c r="BPE32" s="765"/>
      <c r="BPF32" s="765"/>
      <c r="BPG32" s="765"/>
      <c r="BPH32" s="765"/>
      <c r="BPI32" s="765"/>
      <c r="BPJ32" s="765"/>
      <c r="BPK32" s="765"/>
      <c r="BPL32" s="765"/>
      <c r="BPM32" s="765"/>
      <c r="BPN32" s="765"/>
      <c r="BPO32" s="765"/>
      <c r="BPP32" s="765"/>
      <c r="BPQ32" s="765"/>
      <c r="BPR32" s="765"/>
      <c r="BPS32" s="765"/>
      <c r="BPT32" s="765"/>
      <c r="BPU32" s="765"/>
      <c r="BPV32" s="765"/>
      <c r="BPW32" s="765"/>
      <c r="BPX32" s="765"/>
      <c r="BPY32" s="765"/>
      <c r="BPZ32" s="765"/>
      <c r="BQA32" s="765"/>
      <c r="BQB32" s="765"/>
      <c r="BQC32" s="765"/>
      <c r="BQD32" s="765"/>
      <c r="BQE32" s="765"/>
      <c r="BQF32" s="765"/>
      <c r="BQG32" s="765"/>
      <c r="BQH32" s="765"/>
      <c r="BQI32" s="765"/>
      <c r="BQJ32" s="765"/>
      <c r="BQK32" s="765"/>
      <c r="BQL32" s="765"/>
      <c r="BQM32" s="765"/>
      <c r="BQN32" s="765"/>
      <c r="BQO32" s="765"/>
      <c r="BQP32" s="765"/>
      <c r="BQQ32" s="765"/>
      <c r="BQR32" s="765"/>
      <c r="BQS32" s="765"/>
      <c r="BQT32" s="765"/>
      <c r="BQU32" s="765"/>
      <c r="BQV32" s="765"/>
      <c r="BQW32" s="765"/>
      <c r="BQX32" s="765"/>
      <c r="BQY32" s="765"/>
      <c r="BQZ32" s="765"/>
      <c r="BRA32" s="765"/>
      <c r="BRB32" s="765"/>
      <c r="BRC32" s="765"/>
      <c r="BRD32" s="765"/>
      <c r="BRE32" s="765"/>
      <c r="BRF32" s="765"/>
      <c r="BRG32" s="765"/>
      <c r="BRH32" s="765"/>
      <c r="BRI32" s="765"/>
      <c r="BRJ32" s="765"/>
      <c r="BRK32" s="765"/>
      <c r="BRL32" s="765"/>
      <c r="BRM32" s="765"/>
      <c r="BRN32" s="765"/>
      <c r="BRO32" s="765"/>
      <c r="BRP32" s="765"/>
      <c r="BRQ32" s="765"/>
      <c r="BRR32" s="765"/>
      <c r="BRS32" s="765"/>
      <c r="BRT32" s="765"/>
      <c r="BRU32" s="765"/>
      <c r="BRV32" s="765"/>
      <c r="BRW32" s="765"/>
      <c r="BRX32" s="765"/>
      <c r="BRY32" s="765"/>
      <c r="BRZ32" s="765"/>
      <c r="BSA32" s="765"/>
      <c r="BSB32" s="765"/>
      <c r="BSC32" s="765"/>
      <c r="BSD32" s="765"/>
      <c r="BSE32" s="765"/>
      <c r="BSF32" s="765"/>
      <c r="BSG32" s="765"/>
      <c r="BSH32" s="765"/>
      <c r="BSI32" s="765"/>
      <c r="BSJ32" s="765"/>
      <c r="BSK32" s="765"/>
      <c r="BSL32" s="765"/>
      <c r="BSM32" s="765"/>
      <c r="BSN32" s="765"/>
      <c r="BSO32" s="765"/>
      <c r="BSP32" s="765"/>
      <c r="BSQ32" s="765"/>
      <c r="BSR32" s="765"/>
      <c r="BSS32" s="765"/>
      <c r="BST32" s="765"/>
      <c r="BSU32" s="765"/>
      <c r="BSV32" s="765"/>
      <c r="BSW32" s="765"/>
      <c r="BSX32" s="765"/>
      <c r="BSY32" s="765"/>
      <c r="BSZ32" s="765"/>
      <c r="BTA32" s="765"/>
      <c r="BTB32" s="765"/>
      <c r="BTC32" s="765"/>
      <c r="BTD32" s="765"/>
      <c r="BTE32" s="765"/>
      <c r="BTF32" s="765"/>
      <c r="BTG32" s="765"/>
      <c r="BTH32" s="765"/>
      <c r="BTI32" s="765"/>
      <c r="BTJ32" s="765"/>
      <c r="BTK32" s="765"/>
      <c r="BTL32" s="765"/>
      <c r="BTM32" s="765"/>
      <c r="BTN32" s="765"/>
      <c r="BTO32" s="765"/>
      <c r="BTP32" s="765"/>
      <c r="BTQ32" s="765"/>
      <c r="BTR32" s="765"/>
      <c r="BTS32" s="765"/>
      <c r="BTT32" s="765"/>
      <c r="BTU32" s="765"/>
      <c r="BTV32" s="765"/>
      <c r="BTW32" s="765"/>
      <c r="BTX32" s="765"/>
      <c r="BTY32" s="765"/>
      <c r="BTZ32" s="765"/>
      <c r="BUA32" s="765"/>
      <c r="BUB32" s="765"/>
      <c r="BUC32" s="765"/>
      <c r="BUD32" s="765"/>
      <c r="BUE32" s="765"/>
      <c r="BUF32" s="765"/>
      <c r="BUG32" s="765"/>
      <c r="BUH32" s="765"/>
      <c r="BUI32" s="765"/>
      <c r="BUJ32" s="765"/>
      <c r="BUK32" s="765"/>
      <c r="BUL32" s="765"/>
      <c r="BUM32" s="765"/>
      <c r="BUN32" s="765"/>
      <c r="BUO32" s="765"/>
      <c r="BUP32" s="765"/>
      <c r="BUQ32" s="765"/>
      <c r="BUR32" s="765"/>
      <c r="BUS32" s="765"/>
      <c r="BUT32" s="765"/>
      <c r="BUU32" s="765"/>
      <c r="BUV32" s="765"/>
      <c r="BUW32" s="765"/>
      <c r="BUX32" s="765"/>
      <c r="BUY32" s="765"/>
      <c r="BUZ32" s="765"/>
      <c r="BVA32" s="765"/>
      <c r="BVB32" s="765"/>
      <c r="BVC32" s="765"/>
      <c r="BVD32" s="765"/>
      <c r="BVE32" s="765"/>
      <c r="BVF32" s="765"/>
      <c r="BVG32" s="765"/>
      <c r="BVH32" s="765"/>
      <c r="BVI32" s="765"/>
      <c r="BVJ32" s="765"/>
      <c r="BVK32" s="765"/>
      <c r="BVL32" s="765"/>
      <c r="BVM32" s="765"/>
      <c r="BVN32" s="765"/>
      <c r="BVO32" s="765"/>
      <c r="BVP32" s="765"/>
      <c r="BVQ32" s="765"/>
      <c r="BVR32" s="765"/>
      <c r="BVS32" s="765"/>
      <c r="BVT32" s="765"/>
      <c r="BVU32" s="765"/>
      <c r="BVV32" s="765"/>
      <c r="BVW32" s="765"/>
      <c r="BVX32" s="765"/>
      <c r="BVY32" s="765"/>
      <c r="BVZ32" s="765"/>
      <c r="BWA32" s="765"/>
      <c r="BWB32" s="765"/>
      <c r="BWC32" s="765"/>
      <c r="BWD32" s="765"/>
      <c r="BWE32" s="765"/>
      <c r="BWF32" s="765"/>
      <c r="BWG32" s="765"/>
      <c r="BWH32" s="765"/>
      <c r="BWI32" s="765"/>
      <c r="BWJ32" s="765"/>
      <c r="BWK32" s="765"/>
      <c r="BWL32" s="765"/>
      <c r="BWM32" s="765"/>
      <c r="BWN32" s="765"/>
      <c r="BWO32" s="765"/>
      <c r="BWP32" s="765"/>
      <c r="BWQ32" s="765"/>
      <c r="BWR32" s="765"/>
      <c r="BWS32" s="765"/>
      <c r="BWT32" s="765"/>
      <c r="BWU32" s="765"/>
      <c r="BWV32" s="765"/>
      <c r="BWW32" s="765"/>
      <c r="BWX32" s="765"/>
      <c r="BWY32" s="765"/>
      <c r="BWZ32" s="765"/>
      <c r="BXA32" s="765"/>
      <c r="BXB32" s="765"/>
      <c r="BXC32" s="765"/>
      <c r="BXD32" s="765"/>
      <c r="BXE32" s="765"/>
      <c r="BXF32" s="765"/>
      <c r="BXG32" s="765"/>
      <c r="BXH32" s="765"/>
      <c r="BXI32" s="765"/>
      <c r="BXJ32" s="765"/>
      <c r="BXK32" s="765"/>
      <c r="BXL32" s="765"/>
      <c r="BXM32" s="765"/>
      <c r="BXN32" s="765"/>
      <c r="BXO32" s="765"/>
      <c r="BXP32" s="765"/>
      <c r="BXQ32" s="765"/>
      <c r="BXR32" s="765"/>
      <c r="BXS32" s="765"/>
      <c r="BXT32" s="765"/>
      <c r="BXU32" s="765"/>
      <c r="BXV32" s="765"/>
      <c r="BXW32" s="765"/>
      <c r="BXX32" s="765"/>
      <c r="BXY32" s="765"/>
      <c r="BXZ32" s="765"/>
      <c r="BYA32" s="765"/>
      <c r="BYB32" s="765"/>
      <c r="BYC32" s="765"/>
      <c r="BYD32" s="765"/>
      <c r="BYE32" s="765"/>
      <c r="BYF32" s="765"/>
      <c r="BYG32" s="765"/>
      <c r="BYH32" s="765"/>
      <c r="BYI32" s="765"/>
      <c r="BYJ32" s="765"/>
      <c r="BYK32" s="765"/>
      <c r="BYL32" s="765"/>
      <c r="BYM32" s="765"/>
      <c r="BYN32" s="765"/>
      <c r="BYO32" s="765"/>
      <c r="BYP32" s="765"/>
      <c r="BYQ32" s="765"/>
      <c r="BYR32" s="765"/>
      <c r="BYS32" s="765"/>
      <c r="BYT32" s="765"/>
      <c r="BYU32" s="765"/>
      <c r="BYV32" s="765"/>
      <c r="BYW32" s="765"/>
      <c r="BYX32" s="765"/>
      <c r="BYY32" s="765"/>
      <c r="BYZ32" s="765"/>
      <c r="BZA32" s="765"/>
      <c r="BZB32" s="765"/>
      <c r="BZC32" s="765"/>
      <c r="BZD32" s="765"/>
      <c r="BZE32" s="765"/>
      <c r="BZF32" s="765"/>
      <c r="BZG32" s="765"/>
      <c r="BZH32" s="765"/>
      <c r="BZI32" s="765"/>
      <c r="BZJ32" s="765"/>
      <c r="BZK32" s="765"/>
      <c r="BZL32" s="765"/>
      <c r="BZM32" s="765"/>
      <c r="BZN32" s="765"/>
      <c r="BZO32" s="765"/>
      <c r="BZP32" s="765"/>
      <c r="BZQ32" s="765"/>
      <c r="BZR32" s="765"/>
      <c r="BZS32" s="765"/>
      <c r="BZT32" s="765"/>
      <c r="BZU32" s="765"/>
      <c r="BZV32" s="765"/>
      <c r="BZW32" s="765"/>
      <c r="BZX32" s="765"/>
      <c r="BZY32" s="765"/>
      <c r="BZZ32" s="765"/>
      <c r="CAA32" s="765"/>
      <c r="CAB32" s="765"/>
      <c r="CAC32" s="765"/>
      <c r="CAD32" s="765"/>
      <c r="CAE32" s="765"/>
      <c r="CAF32" s="765"/>
      <c r="CAG32" s="765"/>
      <c r="CAH32" s="765"/>
      <c r="CAI32" s="765"/>
      <c r="CAJ32" s="765"/>
      <c r="CAK32" s="765"/>
      <c r="CAL32" s="765"/>
      <c r="CAM32" s="765"/>
      <c r="CAN32" s="765"/>
      <c r="CAO32" s="765"/>
      <c r="CAP32" s="765"/>
      <c r="CAQ32" s="765"/>
      <c r="CAR32" s="765"/>
      <c r="CAS32" s="765"/>
      <c r="CAT32" s="765"/>
      <c r="CAU32" s="765"/>
      <c r="CAV32" s="765"/>
      <c r="CAW32" s="765"/>
      <c r="CAX32" s="765"/>
      <c r="CAY32" s="765"/>
      <c r="CAZ32" s="765"/>
      <c r="CBA32" s="765"/>
      <c r="CBB32" s="765"/>
      <c r="CBC32" s="765"/>
      <c r="CBD32" s="765"/>
      <c r="CBE32" s="765"/>
      <c r="CBF32" s="765"/>
      <c r="CBG32" s="765"/>
      <c r="CBH32" s="765"/>
      <c r="CBI32" s="765"/>
      <c r="CBJ32" s="765"/>
      <c r="CBK32" s="765"/>
      <c r="CBL32" s="765"/>
      <c r="CBM32" s="765"/>
      <c r="CBN32" s="765"/>
      <c r="CBO32" s="765"/>
      <c r="CBP32" s="765"/>
      <c r="CBQ32" s="765"/>
      <c r="CBR32" s="765"/>
      <c r="CBS32" s="765"/>
      <c r="CBT32" s="765"/>
      <c r="CBU32" s="765"/>
      <c r="CBV32" s="765"/>
      <c r="CBW32" s="765"/>
      <c r="CBX32" s="765"/>
      <c r="CBY32" s="765"/>
      <c r="CBZ32" s="765"/>
      <c r="CCA32" s="765"/>
      <c r="CCB32" s="765"/>
      <c r="CCC32" s="765"/>
      <c r="CCD32" s="765"/>
      <c r="CCE32" s="765"/>
      <c r="CCF32" s="765"/>
      <c r="CCG32" s="765"/>
      <c r="CCH32" s="765"/>
      <c r="CCI32" s="765"/>
      <c r="CCJ32" s="765"/>
      <c r="CCK32" s="765"/>
      <c r="CCL32" s="765"/>
      <c r="CCM32" s="765"/>
      <c r="CCN32" s="765"/>
      <c r="CCO32" s="765"/>
      <c r="CCP32" s="765"/>
      <c r="CCQ32" s="765"/>
      <c r="CCR32" s="765"/>
      <c r="CCS32" s="765"/>
      <c r="CCT32" s="765"/>
      <c r="CCU32" s="765"/>
      <c r="CCV32" s="765"/>
      <c r="CCW32" s="765"/>
      <c r="CCX32" s="765"/>
      <c r="CCY32" s="765"/>
      <c r="CCZ32" s="765"/>
      <c r="CDA32" s="765"/>
      <c r="CDB32" s="765"/>
      <c r="CDC32" s="765"/>
      <c r="CDD32" s="765"/>
      <c r="CDE32" s="765"/>
      <c r="CDF32" s="765"/>
      <c r="CDG32" s="765"/>
      <c r="CDH32" s="765"/>
      <c r="CDI32" s="765"/>
      <c r="CDJ32" s="765"/>
      <c r="CDK32" s="765"/>
      <c r="CDL32" s="765"/>
      <c r="CDM32" s="765"/>
      <c r="CDN32" s="765"/>
      <c r="CDO32" s="765"/>
      <c r="CDP32" s="765"/>
      <c r="CDQ32" s="765"/>
      <c r="CDR32" s="765"/>
      <c r="CDS32" s="765"/>
      <c r="CDT32" s="765"/>
      <c r="CDU32" s="765"/>
      <c r="CDV32" s="765"/>
      <c r="CDW32" s="765"/>
      <c r="CDX32" s="765"/>
      <c r="CDY32" s="765"/>
      <c r="CDZ32" s="765"/>
      <c r="CEA32" s="765"/>
      <c r="CEB32" s="765"/>
      <c r="CEC32" s="765"/>
      <c r="CED32" s="765"/>
      <c r="CEE32" s="765"/>
      <c r="CEF32" s="765"/>
      <c r="CEG32" s="765"/>
      <c r="CEH32" s="765"/>
      <c r="CEI32" s="765"/>
      <c r="CEJ32" s="765"/>
      <c r="CEK32" s="765"/>
      <c r="CEL32" s="765"/>
      <c r="CEM32" s="765"/>
      <c r="CEN32" s="765"/>
      <c r="CEO32" s="765"/>
      <c r="CEP32" s="765"/>
      <c r="CEQ32" s="765"/>
      <c r="CER32" s="765"/>
      <c r="CES32" s="765"/>
      <c r="CET32" s="765"/>
      <c r="CEU32" s="765"/>
      <c r="CEV32" s="765"/>
      <c r="CEW32" s="765"/>
      <c r="CEX32" s="765"/>
      <c r="CEY32" s="765"/>
      <c r="CEZ32" s="765"/>
      <c r="CFA32" s="765"/>
      <c r="CFB32" s="765"/>
      <c r="CFC32" s="765"/>
      <c r="CFD32" s="765"/>
      <c r="CFE32" s="765"/>
      <c r="CFF32" s="765"/>
      <c r="CFG32" s="765"/>
      <c r="CFH32" s="765"/>
      <c r="CFI32" s="765"/>
      <c r="CFJ32" s="765"/>
      <c r="CFK32" s="765"/>
      <c r="CFL32" s="765"/>
      <c r="CFM32" s="765"/>
      <c r="CFN32" s="765"/>
      <c r="CFO32" s="765"/>
      <c r="CFP32" s="765"/>
      <c r="CFQ32" s="765"/>
      <c r="CFR32" s="765"/>
      <c r="CFS32" s="765"/>
      <c r="CFT32" s="765"/>
      <c r="CFU32" s="765"/>
      <c r="CFV32" s="765"/>
      <c r="CFW32" s="765"/>
      <c r="CFX32" s="765"/>
      <c r="CFY32" s="765"/>
      <c r="CFZ32" s="765"/>
      <c r="CGA32" s="765"/>
      <c r="CGB32" s="765"/>
      <c r="CGC32" s="765"/>
      <c r="CGD32" s="765"/>
      <c r="CGE32" s="765"/>
      <c r="CGF32" s="765"/>
      <c r="CGG32" s="765"/>
      <c r="CGH32" s="765"/>
      <c r="CGI32" s="765"/>
      <c r="CGJ32" s="765"/>
      <c r="CGK32" s="765"/>
      <c r="CGL32" s="765"/>
      <c r="CGM32" s="765"/>
      <c r="CGN32" s="765"/>
      <c r="CGO32" s="765"/>
      <c r="CGP32" s="765"/>
      <c r="CGQ32" s="765"/>
      <c r="CGR32" s="765"/>
      <c r="CGS32" s="765"/>
      <c r="CGT32" s="765"/>
      <c r="CGU32" s="765"/>
      <c r="CGV32" s="765"/>
      <c r="CGW32" s="765"/>
      <c r="CGX32" s="765"/>
      <c r="CGY32" s="765"/>
      <c r="CGZ32" s="765"/>
      <c r="CHA32" s="765"/>
      <c r="CHB32" s="765"/>
      <c r="CHC32" s="765"/>
      <c r="CHD32" s="765"/>
      <c r="CHE32" s="765"/>
      <c r="CHF32" s="765"/>
      <c r="CHG32" s="765"/>
      <c r="CHH32" s="765"/>
      <c r="CHI32" s="765"/>
      <c r="CHJ32" s="765"/>
      <c r="CHK32" s="765"/>
      <c r="CHL32" s="765"/>
      <c r="CHM32" s="765"/>
      <c r="CHN32" s="765"/>
      <c r="CHO32" s="765"/>
      <c r="CHP32" s="765"/>
      <c r="CHQ32" s="765"/>
      <c r="CHR32" s="765"/>
      <c r="CHS32" s="765"/>
      <c r="CHT32" s="765"/>
      <c r="CHU32" s="765"/>
      <c r="CHV32" s="765"/>
      <c r="CHW32" s="765"/>
      <c r="CHX32" s="765"/>
      <c r="CHY32" s="765"/>
      <c r="CHZ32" s="765"/>
      <c r="CIA32" s="765"/>
      <c r="CIB32" s="765"/>
      <c r="CIC32" s="765"/>
      <c r="CID32" s="765"/>
      <c r="CIE32" s="765"/>
      <c r="CIF32" s="765"/>
      <c r="CIG32" s="765"/>
      <c r="CIH32" s="765"/>
      <c r="CII32" s="765"/>
      <c r="CIJ32" s="765"/>
      <c r="CIK32" s="765"/>
      <c r="CIL32" s="765"/>
      <c r="CIM32" s="765"/>
      <c r="CIN32" s="765"/>
      <c r="CIO32" s="765"/>
      <c r="CIP32" s="765"/>
      <c r="CIQ32" s="765"/>
      <c r="CIR32" s="765"/>
      <c r="CIS32" s="765"/>
      <c r="CIT32" s="765"/>
      <c r="CIU32" s="765"/>
      <c r="CIV32" s="765"/>
      <c r="CIW32" s="765"/>
      <c r="CIX32" s="765"/>
      <c r="CIY32" s="765"/>
      <c r="CIZ32" s="765"/>
      <c r="CJA32" s="765"/>
      <c r="CJB32" s="765"/>
      <c r="CJC32" s="765"/>
      <c r="CJD32" s="765"/>
      <c r="CJE32" s="765"/>
      <c r="CJF32" s="765"/>
      <c r="CJG32" s="765"/>
      <c r="CJH32" s="765"/>
      <c r="CJI32" s="765"/>
      <c r="CJJ32" s="765"/>
      <c r="CJK32" s="765"/>
      <c r="CJL32" s="765"/>
      <c r="CJM32" s="765"/>
      <c r="CJN32" s="765"/>
      <c r="CJO32" s="765"/>
      <c r="CJP32" s="765"/>
      <c r="CJQ32" s="765"/>
      <c r="CJR32" s="765"/>
      <c r="CJS32" s="765"/>
      <c r="CJT32" s="765"/>
      <c r="CJU32" s="765"/>
      <c r="CJV32" s="765"/>
      <c r="CJW32" s="765"/>
      <c r="CJX32" s="765"/>
      <c r="CJY32" s="765"/>
      <c r="CJZ32" s="765"/>
      <c r="CKA32" s="765"/>
      <c r="CKB32" s="765"/>
      <c r="CKC32" s="765"/>
      <c r="CKD32" s="765"/>
      <c r="CKE32" s="765"/>
      <c r="CKF32" s="765"/>
      <c r="CKG32" s="765"/>
      <c r="CKH32" s="765"/>
      <c r="CKI32" s="765"/>
      <c r="CKJ32" s="765"/>
      <c r="CKK32" s="765"/>
      <c r="CKL32" s="765"/>
      <c r="CKM32" s="765"/>
      <c r="CKN32" s="765"/>
      <c r="CKO32" s="765"/>
      <c r="CKP32" s="765"/>
      <c r="CKQ32" s="765"/>
      <c r="CKR32" s="765"/>
      <c r="CKS32" s="765"/>
      <c r="CKT32" s="765"/>
      <c r="CKU32" s="765"/>
      <c r="CKV32" s="765"/>
      <c r="CKW32" s="765"/>
      <c r="CKX32" s="765"/>
      <c r="CKY32" s="765"/>
      <c r="CKZ32" s="765"/>
      <c r="CLA32" s="765"/>
      <c r="CLB32" s="765"/>
      <c r="CLC32" s="765"/>
      <c r="CLD32" s="765"/>
      <c r="CLE32" s="765"/>
      <c r="CLF32" s="765"/>
      <c r="CLG32" s="765"/>
      <c r="CLH32" s="765"/>
      <c r="CLI32" s="765"/>
      <c r="CLJ32" s="765"/>
      <c r="CLK32" s="765"/>
      <c r="CLL32" s="765"/>
      <c r="CLM32" s="765"/>
      <c r="CLN32" s="765"/>
      <c r="CLO32" s="765"/>
      <c r="CLP32" s="765"/>
      <c r="CLQ32" s="765"/>
      <c r="CLR32" s="765"/>
      <c r="CLS32" s="765"/>
      <c r="CLT32" s="765"/>
      <c r="CLU32" s="765"/>
      <c r="CLV32" s="765"/>
      <c r="CLW32" s="765"/>
      <c r="CLX32" s="765"/>
      <c r="CLY32" s="765"/>
      <c r="CLZ32" s="765"/>
      <c r="CMA32" s="765"/>
      <c r="CMB32" s="765"/>
      <c r="CMC32" s="765"/>
      <c r="CMD32" s="765"/>
      <c r="CME32" s="765"/>
      <c r="CMF32" s="765"/>
      <c r="CMG32" s="765"/>
      <c r="CMH32" s="765"/>
      <c r="CMI32" s="765"/>
      <c r="CMJ32" s="765"/>
      <c r="CMK32" s="765"/>
      <c r="CML32" s="765"/>
      <c r="CMM32" s="765"/>
      <c r="CMN32" s="765"/>
      <c r="CMO32" s="765"/>
      <c r="CMP32" s="765"/>
      <c r="CMQ32" s="765"/>
      <c r="CMR32" s="765"/>
      <c r="CMS32" s="765"/>
      <c r="CMT32" s="765"/>
      <c r="CMU32" s="765"/>
      <c r="CMV32" s="765"/>
      <c r="CMW32" s="765"/>
      <c r="CMX32" s="765"/>
      <c r="CMY32" s="765"/>
      <c r="CMZ32" s="765"/>
      <c r="CNA32" s="765"/>
      <c r="CNB32" s="765"/>
      <c r="CNC32" s="765"/>
      <c r="CND32" s="765"/>
      <c r="CNE32" s="765"/>
      <c r="CNF32" s="765"/>
      <c r="CNG32" s="765"/>
      <c r="CNH32" s="765"/>
      <c r="CNI32" s="765"/>
      <c r="CNJ32" s="765"/>
      <c r="CNK32" s="765"/>
      <c r="CNL32" s="765"/>
      <c r="CNM32" s="765"/>
      <c r="CNN32" s="765"/>
      <c r="CNO32" s="765"/>
      <c r="CNP32" s="765"/>
      <c r="CNQ32" s="765"/>
      <c r="CNR32" s="765"/>
      <c r="CNS32" s="765"/>
      <c r="CNT32" s="765"/>
      <c r="CNU32" s="765"/>
      <c r="CNV32" s="765"/>
      <c r="CNW32" s="765"/>
      <c r="CNX32" s="765"/>
      <c r="CNY32" s="765"/>
      <c r="CNZ32" s="765"/>
      <c r="COA32" s="765"/>
      <c r="COB32" s="765"/>
      <c r="COC32" s="765"/>
      <c r="COD32" s="765"/>
      <c r="COE32" s="765"/>
      <c r="COF32" s="765"/>
      <c r="COG32" s="765"/>
      <c r="COH32" s="765"/>
      <c r="COI32" s="765"/>
      <c r="COJ32" s="765"/>
      <c r="COK32" s="765"/>
      <c r="COL32" s="765"/>
      <c r="COM32" s="765"/>
      <c r="CON32" s="765"/>
      <c r="COO32" s="765"/>
      <c r="COP32" s="765"/>
      <c r="COQ32" s="765"/>
      <c r="COR32" s="765"/>
      <c r="COS32" s="765"/>
      <c r="COT32" s="765"/>
      <c r="COU32" s="765"/>
      <c r="COV32" s="765"/>
      <c r="COW32" s="765"/>
      <c r="COX32" s="765"/>
      <c r="COY32" s="765"/>
      <c r="COZ32" s="765"/>
      <c r="CPA32" s="765"/>
      <c r="CPB32" s="765"/>
      <c r="CPC32" s="765"/>
      <c r="CPD32" s="765"/>
      <c r="CPE32" s="765"/>
      <c r="CPF32" s="765"/>
      <c r="CPG32" s="765"/>
      <c r="CPH32" s="765"/>
      <c r="CPI32" s="765"/>
      <c r="CPJ32" s="765"/>
      <c r="CPK32" s="765"/>
      <c r="CPL32" s="765"/>
      <c r="CPM32" s="765"/>
      <c r="CPN32" s="765"/>
      <c r="CPO32" s="765"/>
      <c r="CPP32" s="765"/>
      <c r="CPQ32" s="765"/>
      <c r="CPR32" s="765"/>
      <c r="CPS32" s="765"/>
      <c r="CPT32" s="765"/>
      <c r="CPU32" s="765"/>
      <c r="CPV32" s="765"/>
      <c r="CPW32" s="765"/>
      <c r="CPX32" s="765"/>
      <c r="CPY32" s="765"/>
      <c r="CPZ32" s="765"/>
      <c r="CQA32" s="765"/>
      <c r="CQB32" s="765"/>
      <c r="CQC32" s="765"/>
      <c r="CQD32" s="765"/>
      <c r="CQE32" s="765"/>
      <c r="CQF32" s="765"/>
      <c r="CQG32" s="765"/>
      <c r="CQH32" s="765"/>
      <c r="CQI32" s="765"/>
      <c r="CQJ32" s="765"/>
      <c r="CQK32" s="765"/>
      <c r="CQL32" s="765"/>
      <c r="CQM32" s="765"/>
      <c r="CQN32" s="765"/>
      <c r="CQO32" s="765"/>
      <c r="CQP32" s="765"/>
      <c r="CQQ32" s="765"/>
      <c r="CQR32" s="765"/>
      <c r="CQS32" s="765"/>
      <c r="CQT32" s="765"/>
      <c r="CQU32" s="765"/>
      <c r="CQV32" s="765"/>
      <c r="CQW32" s="765"/>
      <c r="CQX32" s="765"/>
      <c r="CQY32" s="765"/>
      <c r="CQZ32" s="765"/>
      <c r="CRA32" s="765"/>
      <c r="CRB32" s="765"/>
      <c r="CRC32" s="765"/>
      <c r="CRD32" s="765"/>
      <c r="CRE32" s="765"/>
      <c r="CRF32" s="765"/>
      <c r="CRG32" s="765"/>
      <c r="CRH32" s="765"/>
      <c r="CRI32" s="765"/>
      <c r="CRJ32" s="765"/>
      <c r="CRK32" s="765"/>
      <c r="CRL32" s="765"/>
      <c r="CRM32" s="765"/>
      <c r="CRN32" s="765"/>
      <c r="CRO32" s="765"/>
      <c r="CRP32" s="765"/>
      <c r="CRQ32" s="765"/>
      <c r="CRR32" s="765"/>
      <c r="CRS32" s="765"/>
      <c r="CRT32" s="765"/>
      <c r="CRU32" s="765"/>
      <c r="CRV32" s="765"/>
      <c r="CRW32" s="765"/>
      <c r="CRX32" s="765"/>
      <c r="CRY32" s="765"/>
      <c r="CRZ32" s="765"/>
      <c r="CSA32" s="765"/>
      <c r="CSB32" s="765"/>
      <c r="CSC32" s="765"/>
      <c r="CSD32" s="765"/>
      <c r="CSE32" s="765"/>
      <c r="CSF32" s="765"/>
      <c r="CSG32" s="765"/>
      <c r="CSH32" s="765"/>
      <c r="CSI32" s="765"/>
      <c r="CSJ32" s="765"/>
      <c r="CSK32" s="765"/>
      <c r="CSL32" s="765"/>
      <c r="CSM32" s="765"/>
      <c r="CSN32" s="765"/>
      <c r="CSO32" s="765"/>
      <c r="CSP32" s="765"/>
      <c r="CSQ32" s="765"/>
      <c r="CSR32" s="765"/>
      <c r="CSS32" s="765"/>
      <c r="CST32" s="765"/>
      <c r="CSU32" s="765"/>
      <c r="CSV32" s="765"/>
      <c r="CSW32" s="765"/>
      <c r="CSX32" s="765"/>
      <c r="CSY32" s="765"/>
      <c r="CSZ32" s="765"/>
      <c r="CTA32" s="765"/>
      <c r="CTB32" s="765"/>
      <c r="CTC32" s="765"/>
      <c r="CTD32" s="765"/>
      <c r="CTE32" s="765"/>
      <c r="CTF32" s="765"/>
      <c r="CTG32" s="765"/>
      <c r="CTH32" s="765"/>
      <c r="CTI32" s="765"/>
      <c r="CTJ32" s="765"/>
      <c r="CTK32" s="765"/>
      <c r="CTL32" s="765"/>
      <c r="CTM32" s="765"/>
      <c r="CTN32" s="765"/>
      <c r="CTO32" s="765"/>
      <c r="CTP32" s="765"/>
      <c r="CTQ32" s="765"/>
      <c r="CTR32" s="765"/>
      <c r="CTS32" s="765"/>
      <c r="CTT32" s="765"/>
      <c r="CTU32" s="765"/>
      <c r="CTV32" s="765"/>
      <c r="CTW32" s="765"/>
      <c r="CTX32" s="765"/>
      <c r="CTY32" s="765"/>
      <c r="CTZ32" s="765"/>
      <c r="CUA32" s="765"/>
      <c r="CUB32" s="765"/>
      <c r="CUC32" s="765"/>
      <c r="CUD32" s="765"/>
      <c r="CUE32" s="765"/>
      <c r="CUF32" s="765"/>
      <c r="CUG32" s="765"/>
      <c r="CUH32" s="765"/>
      <c r="CUI32" s="765"/>
      <c r="CUJ32" s="765"/>
      <c r="CUK32" s="765"/>
      <c r="CUL32" s="765"/>
      <c r="CUM32" s="765"/>
      <c r="CUN32" s="765"/>
      <c r="CUO32" s="765"/>
      <c r="CUP32" s="765"/>
      <c r="CUQ32" s="765"/>
      <c r="CUR32" s="765"/>
      <c r="CUS32" s="765"/>
      <c r="CUT32" s="765"/>
      <c r="CUU32" s="765"/>
      <c r="CUV32" s="765"/>
      <c r="CUW32" s="765"/>
      <c r="CUX32" s="765"/>
      <c r="CUY32" s="765"/>
      <c r="CUZ32" s="765"/>
      <c r="CVA32" s="765"/>
      <c r="CVB32" s="765"/>
      <c r="CVC32" s="765"/>
      <c r="CVD32" s="765"/>
      <c r="CVE32" s="765"/>
      <c r="CVF32" s="765"/>
      <c r="CVG32" s="765"/>
      <c r="CVH32" s="765"/>
      <c r="CVI32" s="765"/>
      <c r="CVJ32" s="765"/>
      <c r="CVK32" s="765"/>
      <c r="CVL32" s="765"/>
      <c r="CVM32" s="765"/>
      <c r="CVN32" s="765"/>
      <c r="CVO32" s="765"/>
      <c r="CVP32" s="765"/>
      <c r="CVQ32" s="765"/>
      <c r="CVR32" s="765"/>
      <c r="CVS32" s="765"/>
      <c r="CVT32" s="765"/>
      <c r="CVU32" s="765"/>
      <c r="CVV32" s="765"/>
      <c r="CVW32" s="765"/>
      <c r="CVX32" s="765"/>
      <c r="CVY32" s="765"/>
      <c r="CVZ32" s="765"/>
      <c r="CWA32" s="765"/>
      <c r="CWB32" s="765"/>
      <c r="CWC32" s="765"/>
      <c r="CWD32" s="765"/>
      <c r="CWE32" s="765"/>
      <c r="CWF32" s="765"/>
      <c r="CWG32" s="765"/>
      <c r="CWH32" s="765"/>
      <c r="CWI32" s="765"/>
      <c r="CWJ32" s="765"/>
      <c r="CWK32" s="765"/>
      <c r="CWL32" s="765"/>
      <c r="CWM32" s="765"/>
      <c r="CWN32" s="765"/>
      <c r="CWO32" s="765"/>
      <c r="CWP32" s="765"/>
      <c r="CWQ32" s="765"/>
      <c r="CWR32" s="765"/>
      <c r="CWS32" s="765"/>
      <c r="CWT32" s="765"/>
      <c r="CWU32" s="765"/>
      <c r="CWV32" s="765"/>
      <c r="CWW32" s="765"/>
      <c r="CWX32" s="765"/>
      <c r="CWY32" s="765"/>
      <c r="CWZ32" s="765"/>
      <c r="CXA32" s="765"/>
      <c r="CXB32" s="765"/>
      <c r="CXC32" s="765"/>
      <c r="CXD32" s="765"/>
      <c r="CXE32" s="765"/>
      <c r="CXF32" s="765"/>
      <c r="CXG32" s="765"/>
      <c r="CXH32" s="765"/>
      <c r="CXI32" s="765"/>
      <c r="CXJ32" s="765"/>
      <c r="CXK32" s="765"/>
      <c r="CXL32" s="765"/>
      <c r="CXM32" s="765"/>
      <c r="CXN32" s="765"/>
      <c r="CXO32" s="765"/>
      <c r="CXP32" s="765"/>
      <c r="CXQ32" s="765"/>
      <c r="CXR32" s="765"/>
      <c r="CXS32" s="765"/>
      <c r="CXT32" s="765"/>
      <c r="CXU32" s="765"/>
      <c r="CXV32" s="765"/>
      <c r="CXW32" s="765"/>
      <c r="CXX32" s="765"/>
      <c r="CXY32" s="765"/>
      <c r="CXZ32" s="765"/>
      <c r="CYA32" s="765"/>
      <c r="CYB32" s="765"/>
      <c r="CYC32" s="765"/>
      <c r="CYD32" s="765"/>
      <c r="CYE32" s="765"/>
      <c r="CYF32" s="765"/>
      <c r="CYG32" s="765"/>
      <c r="CYH32" s="765"/>
      <c r="CYI32" s="765"/>
      <c r="CYJ32" s="765"/>
      <c r="CYK32" s="765"/>
      <c r="CYL32" s="765"/>
      <c r="CYM32" s="765"/>
      <c r="CYN32" s="765"/>
      <c r="CYO32" s="765"/>
      <c r="CYP32" s="765"/>
      <c r="CYQ32" s="765"/>
      <c r="CYR32" s="765"/>
      <c r="CYS32" s="765"/>
      <c r="CYT32" s="765"/>
      <c r="CYU32" s="765"/>
      <c r="CYV32" s="765"/>
      <c r="CYW32" s="765"/>
      <c r="CYX32" s="765"/>
      <c r="CYY32" s="765"/>
      <c r="CYZ32" s="765"/>
      <c r="CZA32" s="765"/>
      <c r="CZB32" s="765"/>
      <c r="CZC32" s="765"/>
      <c r="CZD32" s="765"/>
      <c r="CZE32" s="765"/>
      <c r="CZF32" s="765"/>
      <c r="CZG32" s="765"/>
      <c r="CZH32" s="765"/>
      <c r="CZI32" s="765"/>
      <c r="CZJ32" s="765"/>
      <c r="CZK32" s="765"/>
      <c r="CZL32" s="765"/>
      <c r="CZM32" s="765"/>
      <c r="CZN32" s="765"/>
      <c r="CZO32" s="765"/>
      <c r="CZP32" s="765"/>
      <c r="CZQ32" s="765"/>
      <c r="CZR32" s="765"/>
      <c r="CZS32" s="765"/>
      <c r="CZT32" s="765"/>
      <c r="CZU32" s="765"/>
      <c r="CZV32" s="765"/>
      <c r="CZW32" s="765"/>
      <c r="CZX32" s="765"/>
      <c r="CZY32" s="765"/>
      <c r="CZZ32" s="765"/>
      <c r="DAA32" s="765"/>
      <c r="DAB32" s="765"/>
      <c r="DAC32" s="765"/>
      <c r="DAD32" s="765"/>
      <c r="DAE32" s="765"/>
      <c r="DAF32" s="765"/>
      <c r="DAG32" s="765"/>
      <c r="DAH32" s="765"/>
      <c r="DAI32" s="765"/>
      <c r="DAJ32" s="765"/>
      <c r="DAK32" s="765"/>
      <c r="DAL32" s="765"/>
      <c r="DAM32" s="765"/>
      <c r="DAN32" s="765"/>
      <c r="DAO32" s="765"/>
      <c r="DAP32" s="765"/>
      <c r="DAQ32" s="765"/>
      <c r="DAR32" s="765"/>
      <c r="DAS32" s="765"/>
      <c r="DAT32" s="765"/>
      <c r="DAU32" s="765"/>
      <c r="DAV32" s="765"/>
      <c r="DAW32" s="765"/>
      <c r="DAX32" s="765"/>
      <c r="DAY32" s="765"/>
      <c r="DAZ32" s="765"/>
      <c r="DBA32" s="765"/>
      <c r="DBB32" s="765"/>
      <c r="DBC32" s="765"/>
      <c r="DBD32" s="765"/>
      <c r="DBE32" s="765"/>
      <c r="DBF32" s="765"/>
      <c r="DBG32" s="765"/>
      <c r="DBH32" s="765"/>
      <c r="DBI32" s="765"/>
      <c r="DBJ32" s="765"/>
      <c r="DBK32" s="765"/>
      <c r="DBL32" s="765"/>
      <c r="DBM32" s="765"/>
      <c r="DBN32" s="765"/>
      <c r="DBO32" s="765"/>
      <c r="DBP32" s="765"/>
      <c r="DBQ32" s="765"/>
      <c r="DBR32" s="765"/>
      <c r="DBS32" s="765"/>
      <c r="DBT32" s="765"/>
      <c r="DBU32" s="765"/>
      <c r="DBV32" s="765"/>
      <c r="DBW32" s="765"/>
      <c r="DBX32" s="765"/>
      <c r="DBY32" s="765"/>
      <c r="DBZ32" s="765"/>
      <c r="DCA32" s="765"/>
      <c r="DCB32" s="765"/>
      <c r="DCC32" s="765"/>
      <c r="DCD32" s="765"/>
      <c r="DCE32" s="765"/>
      <c r="DCF32" s="765"/>
      <c r="DCG32" s="765"/>
      <c r="DCH32" s="765"/>
      <c r="DCI32" s="765"/>
      <c r="DCJ32" s="765"/>
      <c r="DCK32" s="765"/>
      <c r="DCL32" s="765"/>
      <c r="DCM32" s="765"/>
      <c r="DCN32" s="765"/>
      <c r="DCO32" s="765"/>
      <c r="DCP32" s="765"/>
      <c r="DCQ32" s="765"/>
      <c r="DCR32" s="765"/>
      <c r="DCS32" s="765"/>
      <c r="DCT32" s="765"/>
      <c r="DCU32" s="765"/>
      <c r="DCV32" s="765"/>
      <c r="DCW32" s="765"/>
      <c r="DCX32" s="765"/>
      <c r="DCY32" s="765"/>
      <c r="DCZ32" s="765"/>
      <c r="DDA32" s="765"/>
      <c r="DDB32" s="765"/>
      <c r="DDC32" s="765"/>
      <c r="DDD32" s="765"/>
      <c r="DDE32" s="765"/>
      <c r="DDF32" s="765"/>
      <c r="DDG32" s="765"/>
      <c r="DDH32" s="765"/>
      <c r="DDI32" s="765"/>
      <c r="DDJ32" s="765"/>
      <c r="DDK32" s="765"/>
      <c r="DDL32" s="765"/>
      <c r="DDM32" s="765"/>
      <c r="DDN32" s="765"/>
      <c r="DDO32" s="765"/>
      <c r="DDP32" s="765"/>
      <c r="DDQ32" s="765"/>
      <c r="DDR32" s="765"/>
      <c r="DDS32" s="765"/>
      <c r="DDT32" s="765"/>
      <c r="DDU32" s="765"/>
      <c r="DDV32" s="765"/>
      <c r="DDW32" s="765"/>
      <c r="DDX32" s="765"/>
      <c r="DDY32" s="765"/>
      <c r="DDZ32" s="765"/>
      <c r="DEA32" s="765"/>
      <c r="DEB32" s="765"/>
      <c r="DEC32" s="765"/>
      <c r="DED32" s="765"/>
      <c r="DEE32" s="765"/>
      <c r="DEF32" s="765"/>
      <c r="DEG32" s="765"/>
      <c r="DEH32" s="765"/>
      <c r="DEI32" s="765"/>
      <c r="DEJ32" s="765"/>
      <c r="DEK32" s="765"/>
      <c r="DEL32" s="765"/>
      <c r="DEM32" s="765"/>
      <c r="DEN32" s="765"/>
      <c r="DEO32" s="765"/>
      <c r="DEP32" s="765"/>
      <c r="DEQ32" s="765"/>
      <c r="DER32" s="765"/>
      <c r="DES32" s="765"/>
      <c r="DET32" s="765"/>
      <c r="DEU32" s="765"/>
      <c r="DEV32" s="765"/>
      <c r="DEW32" s="765"/>
      <c r="DEX32" s="765"/>
      <c r="DEY32" s="765"/>
      <c r="DEZ32" s="765"/>
      <c r="DFA32" s="765"/>
      <c r="DFB32" s="765"/>
      <c r="DFC32" s="765"/>
      <c r="DFD32" s="765"/>
      <c r="DFE32" s="765"/>
      <c r="DFF32" s="765"/>
      <c r="DFG32" s="765"/>
      <c r="DFH32" s="765"/>
      <c r="DFI32" s="765"/>
      <c r="DFJ32" s="765"/>
      <c r="DFK32" s="765"/>
      <c r="DFL32" s="765"/>
      <c r="DFM32" s="765"/>
      <c r="DFN32" s="765"/>
      <c r="DFO32" s="765"/>
      <c r="DFP32" s="765"/>
      <c r="DFQ32" s="765"/>
      <c r="DFR32" s="765"/>
      <c r="DFS32" s="765"/>
      <c r="DFT32" s="765"/>
      <c r="DFU32" s="765"/>
      <c r="DFV32" s="765"/>
      <c r="DFW32" s="765"/>
      <c r="DFX32" s="765"/>
      <c r="DFY32" s="765"/>
      <c r="DFZ32" s="765"/>
      <c r="DGA32" s="765"/>
      <c r="DGB32" s="765"/>
      <c r="DGC32" s="765"/>
      <c r="DGD32" s="765"/>
      <c r="DGE32" s="765"/>
      <c r="DGF32" s="765"/>
      <c r="DGG32" s="765"/>
      <c r="DGH32" s="765"/>
      <c r="DGI32" s="765"/>
      <c r="DGJ32" s="765"/>
      <c r="DGK32" s="765"/>
      <c r="DGL32" s="765"/>
      <c r="DGM32" s="765"/>
      <c r="DGN32" s="765"/>
      <c r="DGO32" s="765"/>
      <c r="DGP32" s="765"/>
      <c r="DGQ32" s="765"/>
      <c r="DGR32" s="765"/>
      <c r="DGS32" s="765"/>
      <c r="DGT32" s="765"/>
      <c r="DGU32" s="765"/>
      <c r="DGV32" s="765"/>
      <c r="DGW32" s="765"/>
      <c r="DGX32" s="765"/>
      <c r="DGY32" s="765"/>
      <c r="DGZ32" s="765"/>
      <c r="DHA32" s="765"/>
      <c r="DHB32" s="765"/>
      <c r="DHC32" s="765"/>
      <c r="DHD32" s="765"/>
      <c r="DHE32" s="765"/>
      <c r="DHF32" s="765"/>
      <c r="DHG32" s="765"/>
      <c r="DHH32" s="765"/>
      <c r="DHI32" s="765"/>
      <c r="DHJ32" s="765"/>
      <c r="DHK32" s="765"/>
      <c r="DHL32" s="765"/>
      <c r="DHM32" s="765"/>
      <c r="DHN32" s="765"/>
      <c r="DHO32" s="765"/>
      <c r="DHP32" s="765"/>
      <c r="DHQ32" s="765"/>
      <c r="DHR32" s="765"/>
      <c r="DHS32" s="765"/>
      <c r="DHT32" s="765"/>
      <c r="DHU32" s="765"/>
      <c r="DHV32" s="765"/>
      <c r="DHW32" s="765"/>
      <c r="DHX32" s="765"/>
      <c r="DHY32" s="765"/>
      <c r="DHZ32" s="765"/>
      <c r="DIA32" s="765"/>
      <c r="DIB32" s="765"/>
      <c r="DIC32" s="765"/>
      <c r="DID32" s="765"/>
      <c r="DIE32" s="765"/>
      <c r="DIF32" s="765"/>
      <c r="DIG32" s="765"/>
      <c r="DIH32" s="765"/>
      <c r="DII32" s="765"/>
      <c r="DIJ32" s="765"/>
      <c r="DIK32" s="765"/>
      <c r="DIL32" s="765"/>
      <c r="DIM32" s="765"/>
      <c r="DIN32" s="765"/>
      <c r="DIO32" s="765"/>
      <c r="DIP32" s="765"/>
      <c r="DIQ32" s="765"/>
      <c r="DIR32" s="765"/>
      <c r="DIS32" s="765"/>
      <c r="DIT32" s="765"/>
      <c r="DIU32" s="765"/>
      <c r="DIV32" s="765"/>
      <c r="DIW32" s="765"/>
      <c r="DIX32" s="765"/>
      <c r="DIY32" s="765"/>
      <c r="DIZ32" s="765"/>
      <c r="DJA32" s="765"/>
      <c r="DJB32" s="765"/>
      <c r="DJC32" s="765"/>
      <c r="DJD32" s="765"/>
      <c r="DJE32" s="765"/>
      <c r="DJF32" s="765"/>
      <c r="DJG32" s="765"/>
      <c r="DJH32" s="765"/>
      <c r="DJI32" s="765"/>
      <c r="DJJ32" s="765"/>
      <c r="DJK32" s="765"/>
      <c r="DJL32" s="765"/>
      <c r="DJM32" s="765"/>
      <c r="DJN32" s="765"/>
      <c r="DJO32" s="765"/>
      <c r="DJP32" s="765"/>
      <c r="DJQ32" s="765"/>
      <c r="DJR32" s="765"/>
      <c r="DJS32" s="765"/>
      <c r="DJT32" s="765"/>
      <c r="DJU32" s="765"/>
      <c r="DJV32" s="765"/>
      <c r="DJW32" s="765"/>
      <c r="DJX32" s="765"/>
      <c r="DJY32" s="765"/>
      <c r="DJZ32" s="765"/>
      <c r="DKA32" s="765"/>
      <c r="DKB32" s="765"/>
      <c r="DKC32" s="765"/>
      <c r="DKD32" s="765"/>
      <c r="DKE32" s="765"/>
      <c r="DKF32" s="765"/>
      <c r="DKG32" s="765"/>
      <c r="DKH32" s="765"/>
      <c r="DKI32" s="765"/>
      <c r="DKJ32" s="765"/>
      <c r="DKK32" s="765"/>
      <c r="DKL32" s="765"/>
      <c r="DKM32" s="765"/>
      <c r="DKN32" s="765"/>
      <c r="DKO32" s="765"/>
      <c r="DKP32" s="765"/>
      <c r="DKQ32" s="765"/>
      <c r="DKR32" s="765"/>
      <c r="DKS32" s="765"/>
      <c r="DKT32" s="765"/>
      <c r="DKU32" s="765"/>
      <c r="DKV32" s="765"/>
      <c r="DKW32" s="765"/>
      <c r="DKX32" s="765"/>
      <c r="DKY32" s="765"/>
      <c r="DKZ32" s="765"/>
      <c r="DLA32" s="765"/>
      <c r="DLB32" s="765"/>
      <c r="DLC32" s="765"/>
      <c r="DLD32" s="765"/>
      <c r="DLE32" s="765"/>
      <c r="DLF32" s="765"/>
      <c r="DLG32" s="765"/>
      <c r="DLH32" s="765"/>
      <c r="DLI32" s="765"/>
      <c r="DLJ32" s="765"/>
      <c r="DLK32" s="765"/>
      <c r="DLL32" s="765"/>
      <c r="DLM32" s="765"/>
      <c r="DLN32" s="765"/>
      <c r="DLO32" s="765"/>
      <c r="DLP32" s="765"/>
      <c r="DLQ32" s="765"/>
      <c r="DLR32" s="765"/>
      <c r="DLS32" s="765"/>
      <c r="DLT32" s="765"/>
      <c r="DLU32" s="765"/>
      <c r="DLV32" s="765"/>
      <c r="DLW32" s="765"/>
      <c r="DLX32" s="765"/>
      <c r="DLY32" s="765"/>
      <c r="DLZ32" s="765"/>
      <c r="DMA32" s="765"/>
      <c r="DMB32" s="765"/>
      <c r="DMC32" s="765"/>
      <c r="DMD32" s="765"/>
      <c r="DME32" s="765"/>
      <c r="DMF32" s="765"/>
      <c r="DMG32" s="765"/>
      <c r="DMH32" s="765"/>
      <c r="DMI32" s="765"/>
      <c r="DMJ32" s="765"/>
      <c r="DMK32" s="765"/>
      <c r="DML32" s="765"/>
      <c r="DMM32" s="765"/>
      <c r="DMN32" s="765"/>
      <c r="DMO32" s="765"/>
      <c r="DMP32" s="765"/>
      <c r="DMQ32" s="765"/>
      <c r="DMR32" s="765"/>
      <c r="DMS32" s="765"/>
      <c r="DMT32" s="765"/>
      <c r="DMU32" s="765"/>
      <c r="DMV32" s="765"/>
      <c r="DMW32" s="765"/>
      <c r="DMX32" s="765"/>
      <c r="DMY32" s="765"/>
      <c r="DMZ32" s="765"/>
      <c r="DNA32" s="765"/>
      <c r="DNB32" s="765"/>
      <c r="DNC32" s="765"/>
      <c r="DND32" s="765"/>
      <c r="DNE32" s="765"/>
      <c r="DNF32" s="765"/>
      <c r="DNG32" s="765"/>
      <c r="DNH32" s="765"/>
      <c r="DNI32" s="765"/>
      <c r="DNJ32" s="765"/>
      <c r="DNK32" s="765"/>
      <c r="DNL32" s="765"/>
      <c r="DNM32" s="765"/>
      <c r="DNN32" s="765"/>
      <c r="DNO32" s="765"/>
      <c r="DNP32" s="765"/>
      <c r="DNQ32" s="765"/>
      <c r="DNR32" s="765"/>
      <c r="DNS32" s="765"/>
      <c r="DNT32" s="765"/>
      <c r="DNU32" s="765"/>
      <c r="DNV32" s="765"/>
      <c r="DNW32" s="765"/>
      <c r="DNX32" s="765"/>
      <c r="DNY32" s="765"/>
      <c r="DNZ32" s="765"/>
      <c r="DOA32" s="765"/>
      <c r="DOB32" s="765"/>
      <c r="DOC32" s="765"/>
      <c r="DOD32" s="765"/>
      <c r="DOE32" s="765"/>
      <c r="DOF32" s="765"/>
      <c r="DOG32" s="765"/>
      <c r="DOH32" s="765"/>
      <c r="DOI32" s="765"/>
      <c r="DOJ32" s="765"/>
      <c r="DOK32" s="765"/>
      <c r="DOL32" s="765"/>
      <c r="DOM32" s="765"/>
      <c r="DON32" s="765"/>
      <c r="DOO32" s="765"/>
      <c r="DOP32" s="765"/>
      <c r="DOQ32" s="765"/>
      <c r="DOR32" s="765"/>
      <c r="DOS32" s="765"/>
      <c r="DOT32" s="765"/>
      <c r="DOU32" s="765"/>
      <c r="DOV32" s="765"/>
      <c r="DOW32" s="765"/>
      <c r="DOX32" s="765"/>
      <c r="DOY32" s="765"/>
      <c r="DOZ32" s="765"/>
      <c r="DPA32" s="765"/>
      <c r="DPB32" s="765"/>
      <c r="DPC32" s="765"/>
      <c r="DPD32" s="765"/>
      <c r="DPE32" s="765"/>
      <c r="DPF32" s="765"/>
      <c r="DPG32" s="765"/>
      <c r="DPH32" s="765"/>
      <c r="DPI32" s="765"/>
      <c r="DPJ32" s="765"/>
      <c r="DPK32" s="765"/>
      <c r="DPL32" s="765"/>
      <c r="DPM32" s="765"/>
      <c r="DPN32" s="765"/>
      <c r="DPO32" s="765"/>
      <c r="DPP32" s="765"/>
      <c r="DPQ32" s="765"/>
      <c r="DPR32" s="765"/>
      <c r="DPS32" s="765"/>
      <c r="DPT32" s="765"/>
      <c r="DPU32" s="765"/>
      <c r="DPV32" s="765"/>
      <c r="DPW32" s="765"/>
      <c r="DPX32" s="765"/>
      <c r="DPY32" s="765"/>
      <c r="DPZ32" s="765"/>
      <c r="DQA32" s="765"/>
      <c r="DQB32" s="765"/>
      <c r="DQC32" s="765"/>
      <c r="DQD32" s="765"/>
      <c r="DQE32" s="765"/>
      <c r="DQF32" s="765"/>
      <c r="DQG32" s="765"/>
      <c r="DQH32" s="765"/>
      <c r="DQI32" s="765"/>
      <c r="DQJ32" s="765"/>
      <c r="DQK32" s="765"/>
      <c r="DQL32" s="765"/>
      <c r="DQM32" s="765"/>
      <c r="DQN32" s="765"/>
      <c r="DQO32" s="765"/>
      <c r="DQP32" s="765"/>
      <c r="DQQ32" s="765"/>
      <c r="DQR32" s="765"/>
      <c r="DQS32" s="765"/>
      <c r="DQT32" s="765"/>
      <c r="DQU32" s="765"/>
      <c r="DQV32" s="765"/>
      <c r="DQW32" s="765"/>
      <c r="DQX32" s="765"/>
      <c r="DQY32" s="765"/>
      <c r="DQZ32" s="765"/>
      <c r="DRA32" s="765"/>
      <c r="DRB32" s="765"/>
      <c r="DRC32" s="765"/>
      <c r="DRD32" s="765"/>
      <c r="DRE32" s="765"/>
      <c r="DRF32" s="765"/>
      <c r="DRG32" s="765"/>
      <c r="DRH32" s="765"/>
      <c r="DRI32" s="765"/>
      <c r="DRJ32" s="765"/>
      <c r="DRK32" s="765"/>
      <c r="DRL32" s="765"/>
      <c r="DRM32" s="765"/>
      <c r="DRN32" s="765"/>
      <c r="DRO32" s="765"/>
      <c r="DRP32" s="765"/>
      <c r="DRQ32" s="765"/>
      <c r="DRR32" s="765"/>
      <c r="DRS32" s="765"/>
      <c r="DRT32" s="765"/>
      <c r="DRU32" s="765"/>
      <c r="DRV32" s="765"/>
      <c r="DRW32" s="765"/>
      <c r="DRX32" s="765"/>
      <c r="DRY32" s="765"/>
      <c r="DRZ32" s="765"/>
      <c r="DSA32" s="765"/>
      <c r="DSB32" s="765"/>
      <c r="DSC32" s="765"/>
      <c r="DSD32" s="765"/>
      <c r="DSE32" s="765"/>
      <c r="DSF32" s="765"/>
      <c r="DSG32" s="765"/>
      <c r="DSH32" s="765"/>
      <c r="DSI32" s="765"/>
      <c r="DSJ32" s="765"/>
      <c r="DSK32" s="765"/>
      <c r="DSL32" s="765"/>
      <c r="DSM32" s="765"/>
      <c r="DSN32" s="765"/>
      <c r="DSO32" s="765"/>
      <c r="DSP32" s="765"/>
      <c r="DSQ32" s="765"/>
      <c r="DSR32" s="765"/>
      <c r="DSS32" s="765"/>
      <c r="DST32" s="765"/>
      <c r="DSU32" s="765"/>
      <c r="DSV32" s="765"/>
      <c r="DSW32" s="765"/>
      <c r="DSX32" s="765"/>
      <c r="DSY32" s="765"/>
      <c r="DSZ32" s="765"/>
      <c r="DTA32" s="765"/>
      <c r="DTB32" s="765"/>
      <c r="DTC32" s="765"/>
      <c r="DTD32" s="765"/>
      <c r="DTE32" s="765"/>
      <c r="DTF32" s="765"/>
      <c r="DTG32" s="765"/>
      <c r="DTH32" s="765"/>
      <c r="DTI32" s="765"/>
      <c r="DTJ32" s="765"/>
      <c r="DTK32" s="765"/>
      <c r="DTL32" s="765"/>
      <c r="DTM32" s="765"/>
      <c r="DTN32" s="765"/>
      <c r="DTO32" s="765"/>
      <c r="DTP32" s="765"/>
      <c r="DTQ32" s="765"/>
      <c r="DTR32" s="765"/>
      <c r="DTS32" s="765"/>
      <c r="DTT32" s="765"/>
      <c r="DTU32" s="765"/>
      <c r="DTV32" s="765"/>
      <c r="DTW32" s="765"/>
      <c r="DTX32" s="765"/>
      <c r="DTY32" s="765"/>
      <c r="DTZ32" s="765"/>
      <c r="DUA32" s="765"/>
      <c r="DUB32" s="765"/>
      <c r="DUC32" s="765"/>
      <c r="DUD32" s="765"/>
      <c r="DUE32" s="765"/>
      <c r="DUF32" s="765"/>
      <c r="DUG32" s="765"/>
      <c r="DUH32" s="765"/>
      <c r="DUI32" s="765"/>
      <c r="DUJ32" s="765"/>
      <c r="DUK32" s="765"/>
      <c r="DUL32" s="765"/>
      <c r="DUM32" s="765"/>
      <c r="DUN32" s="765"/>
      <c r="DUO32" s="765"/>
      <c r="DUP32" s="765"/>
      <c r="DUQ32" s="765"/>
      <c r="DUR32" s="765"/>
      <c r="DUS32" s="765"/>
      <c r="DUT32" s="765"/>
      <c r="DUU32" s="765"/>
      <c r="DUV32" s="765"/>
      <c r="DUW32" s="765"/>
      <c r="DUX32" s="765"/>
      <c r="DUY32" s="765"/>
      <c r="DUZ32" s="765"/>
      <c r="DVA32" s="765"/>
      <c r="DVB32" s="765"/>
      <c r="DVC32" s="765"/>
      <c r="DVD32" s="765"/>
      <c r="DVE32" s="765"/>
      <c r="DVF32" s="765"/>
      <c r="DVG32" s="765"/>
      <c r="DVH32" s="765"/>
      <c r="DVI32" s="765"/>
      <c r="DVJ32" s="765"/>
      <c r="DVK32" s="765"/>
      <c r="DVL32" s="765"/>
      <c r="DVM32" s="765"/>
      <c r="DVN32" s="765"/>
      <c r="DVO32" s="765"/>
      <c r="DVP32" s="765"/>
      <c r="DVQ32" s="765"/>
      <c r="DVR32" s="765"/>
      <c r="DVS32" s="765"/>
      <c r="DVT32" s="765"/>
      <c r="DVU32" s="765"/>
      <c r="DVV32" s="765"/>
      <c r="DVW32" s="765"/>
      <c r="DVX32" s="765"/>
      <c r="DVY32" s="765"/>
      <c r="DVZ32" s="765"/>
      <c r="DWA32" s="765"/>
      <c r="DWB32" s="765"/>
      <c r="DWC32" s="765"/>
      <c r="DWD32" s="765"/>
      <c r="DWE32" s="765"/>
      <c r="DWF32" s="765"/>
      <c r="DWG32" s="765"/>
      <c r="DWH32" s="765"/>
      <c r="DWI32" s="765"/>
      <c r="DWJ32" s="765"/>
      <c r="DWK32" s="765"/>
      <c r="DWL32" s="765"/>
      <c r="DWM32" s="765"/>
      <c r="DWN32" s="765"/>
      <c r="DWO32" s="765"/>
      <c r="DWP32" s="765"/>
      <c r="DWQ32" s="765"/>
      <c r="DWR32" s="765"/>
      <c r="DWS32" s="765"/>
      <c r="DWT32" s="765"/>
      <c r="DWU32" s="765"/>
      <c r="DWV32" s="765"/>
      <c r="DWW32" s="765"/>
      <c r="DWX32" s="765"/>
      <c r="DWY32" s="765"/>
      <c r="DWZ32" s="765"/>
      <c r="DXA32" s="765"/>
      <c r="DXB32" s="765"/>
      <c r="DXC32" s="765"/>
      <c r="DXD32" s="765"/>
      <c r="DXE32" s="765"/>
      <c r="DXF32" s="765"/>
      <c r="DXG32" s="765"/>
      <c r="DXH32" s="765"/>
      <c r="DXI32" s="765"/>
      <c r="DXJ32" s="765"/>
      <c r="DXK32" s="765"/>
      <c r="DXL32" s="765"/>
      <c r="DXM32" s="765"/>
      <c r="DXN32" s="765"/>
      <c r="DXO32" s="765"/>
      <c r="DXP32" s="765"/>
      <c r="DXQ32" s="765"/>
      <c r="DXR32" s="765"/>
      <c r="DXS32" s="765"/>
      <c r="DXT32" s="765"/>
      <c r="DXU32" s="765"/>
      <c r="DXV32" s="765"/>
      <c r="DXW32" s="765"/>
      <c r="DXX32" s="765"/>
      <c r="DXY32" s="765"/>
      <c r="DXZ32" s="765"/>
      <c r="DYA32" s="765"/>
      <c r="DYB32" s="765"/>
      <c r="DYC32" s="765"/>
      <c r="DYD32" s="765"/>
      <c r="DYE32" s="765"/>
      <c r="DYF32" s="765"/>
      <c r="DYG32" s="765"/>
      <c r="DYH32" s="765"/>
      <c r="DYI32" s="765"/>
      <c r="DYJ32" s="765"/>
      <c r="DYK32" s="765"/>
      <c r="DYL32" s="765"/>
      <c r="DYM32" s="765"/>
      <c r="DYN32" s="765"/>
      <c r="DYO32" s="765"/>
      <c r="DYP32" s="765"/>
      <c r="DYQ32" s="765"/>
      <c r="DYR32" s="765"/>
      <c r="DYS32" s="765"/>
      <c r="DYT32" s="765"/>
      <c r="DYU32" s="765"/>
      <c r="DYV32" s="765"/>
      <c r="DYW32" s="765"/>
      <c r="DYX32" s="765"/>
      <c r="DYY32" s="765"/>
      <c r="DYZ32" s="765"/>
      <c r="DZA32" s="765"/>
      <c r="DZB32" s="765"/>
      <c r="DZC32" s="765"/>
      <c r="DZD32" s="765"/>
      <c r="DZE32" s="765"/>
      <c r="DZF32" s="765"/>
      <c r="DZG32" s="765"/>
      <c r="DZH32" s="765"/>
      <c r="DZI32" s="765"/>
      <c r="DZJ32" s="765"/>
      <c r="DZK32" s="765"/>
      <c r="DZL32" s="765"/>
      <c r="DZM32" s="765"/>
      <c r="DZN32" s="765"/>
      <c r="DZO32" s="765"/>
      <c r="DZP32" s="765"/>
      <c r="DZQ32" s="765"/>
      <c r="DZR32" s="765"/>
      <c r="DZS32" s="765"/>
      <c r="DZT32" s="765"/>
      <c r="DZU32" s="765"/>
      <c r="DZV32" s="765"/>
      <c r="DZW32" s="765"/>
      <c r="DZX32" s="765"/>
      <c r="DZY32" s="765"/>
      <c r="DZZ32" s="765"/>
      <c r="EAA32" s="765"/>
      <c r="EAB32" s="765"/>
      <c r="EAC32" s="765"/>
      <c r="EAD32" s="765"/>
      <c r="EAE32" s="765"/>
      <c r="EAF32" s="765"/>
      <c r="EAG32" s="765"/>
      <c r="EAH32" s="765"/>
      <c r="EAI32" s="765"/>
      <c r="EAJ32" s="765"/>
      <c r="EAK32" s="765"/>
      <c r="EAL32" s="765"/>
      <c r="EAM32" s="765"/>
      <c r="EAN32" s="765"/>
      <c r="EAO32" s="765"/>
      <c r="EAP32" s="765"/>
      <c r="EAQ32" s="765"/>
      <c r="EAR32" s="765"/>
      <c r="EAS32" s="765"/>
      <c r="EAT32" s="765"/>
      <c r="EAU32" s="765"/>
      <c r="EAV32" s="765"/>
      <c r="EAW32" s="765"/>
      <c r="EAX32" s="765"/>
      <c r="EAY32" s="765"/>
      <c r="EAZ32" s="765"/>
      <c r="EBA32" s="765"/>
      <c r="EBB32" s="765"/>
      <c r="EBC32" s="765"/>
      <c r="EBD32" s="765"/>
      <c r="EBE32" s="765"/>
      <c r="EBF32" s="765"/>
      <c r="EBG32" s="765"/>
      <c r="EBH32" s="765"/>
      <c r="EBI32" s="765"/>
      <c r="EBJ32" s="765"/>
      <c r="EBK32" s="765"/>
      <c r="EBL32" s="765"/>
      <c r="EBM32" s="765"/>
      <c r="EBN32" s="765"/>
      <c r="EBO32" s="765"/>
      <c r="EBP32" s="765"/>
      <c r="EBQ32" s="765"/>
      <c r="EBR32" s="765"/>
      <c r="EBS32" s="765"/>
      <c r="EBT32" s="765"/>
      <c r="EBU32" s="765"/>
      <c r="EBV32" s="765"/>
      <c r="EBW32" s="765"/>
      <c r="EBX32" s="765"/>
      <c r="EBY32" s="765"/>
      <c r="EBZ32" s="765"/>
      <c r="ECA32" s="765"/>
      <c r="ECB32" s="765"/>
      <c r="ECC32" s="765"/>
      <c r="ECD32" s="765"/>
      <c r="ECE32" s="765"/>
      <c r="ECF32" s="765"/>
      <c r="ECG32" s="765"/>
      <c r="ECH32" s="765"/>
      <c r="ECI32" s="765"/>
      <c r="ECJ32" s="765"/>
      <c r="ECK32" s="765"/>
      <c r="ECL32" s="765"/>
      <c r="ECM32" s="765"/>
      <c r="ECN32" s="765"/>
      <c r="ECO32" s="765"/>
      <c r="ECP32" s="765"/>
      <c r="ECQ32" s="765"/>
      <c r="ECR32" s="765"/>
      <c r="ECS32" s="765"/>
      <c r="ECT32" s="765"/>
      <c r="ECU32" s="765"/>
      <c r="ECV32" s="765"/>
      <c r="ECW32" s="765"/>
      <c r="ECX32" s="765"/>
      <c r="ECY32" s="765"/>
      <c r="ECZ32" s="765"/>
      <c r="EDA32" s="765"/>
      <c r="EDB32" s="765"/>
      <c r="EDC32" s="765"/>
      <c r="EDD32" s="765"/>
      <c r="EDE32" s="765"/>
      <c r="EDF32" s="765"/>
      <c r="EDG32" s="765"/>
      <c r="EDH32" s="765"/>
      <c r="EDI32" s="765"/>
      <c r="EDJ32" s="765"/>
      <c r="EDK32" s="765"/>
      <c r="EDL32" s="765"/>
      <c r="EDM32" s="765"/>
      <c r="EDN32" s="765"/>
      <c r="EDO32" s="765"/>
      <c r="EDP32" s="765"/>
      <c r="EDQ32" s="765"/>
      <c r="EDR32" s="765"/>
      <c r="EDS32" s="765"/>
      <c r="EDT32" s="765"/>
      <c r="EDU32" s="765"/>
      <c r="EDV32" s="765"/>
      <c r="EDW32" s="765"/>
      <c r="EDX32" s="765"/>
      <c r="EDY32" s="765"/>
      <c r="EDZ32" s="765"/>
      <c r="EEA32" s="765"/>
      <c r="EEB32" s="765"/>
      <c r="EEC32" s="765"/>
      <c r="EED32" s="765"/>
      <c r="EEE32" s="765"/>
      <c r="EEF32" s="765"/>
      <c r="EEG32" s="765"/>
      <c r="EEH32" s="765"/>
      <c r="EEI32" s="765"/>
      <c r="EEJ32" s="765"/>
      <c r="EEK32" s="765"/>
      <c r="EEL32" s="765"/>
      <c r="EEM32" s="765"/>
      <c r="EEN32" s="765"/>
      <c r="EEO32" s="765"/>
      <c r="EEP32" s="765"/>
      <c r="EEQ32" s="765"/>
      <c r="EER32" s="765"/>
      <c r="EES32" s="765"/>
      <c r="EET32" s="765"/>
      <c r="EEU32" s="765"/>
      <c r="EEV32" s="765"/>
      <c r="EEW32" s="765"/>
      <c r="EEX32" s="765"/>
      <c r="EEY32" s="765"/>
      <c r="EEZ32" s="765"/>
      <c r="EFA32" s="765"/>
      <c r="EFB32" s="765"/>
      <c r="EFC32" s="765"/>
      <c r="EFD32" s="765"/>
      <c r="EFE32" s="765"/>
      <c r="EFF32" s="765"/>
      <c r="EFG32" s="765"/>
      <c r="EFH32" s="765"/>
      <c r="EFI32" s="765"/>
      <c r="EFJ32" s="765"/>
      <c r="EFK32" s="765"/>
      <c r="EFL32" s="765"/>
      <c r="EFM32" s="765"/>
      <c r="EFN32" s="765"/>
      <c r="EFO32" s="765"/>
      <c r="EFP32" s="765"/>
      <c r="EFQ32" s="765"/>
      <c r="EFR32" s="765"/>
      <c r="EFS32" s="765"/>
      <c r="EFT32" s="765"/>
      <c r="EFU32" s="765"/>
      <c r="EFV32" s="765"/>
      <c r="EFW32" s="765"/>
      <c r="EFX32" s="765"/>
      <c r="EFY32" s="765"/>
      <c r="EFZ32" s="765"/>
      <c r="EGA32" s="765"/>
      <c r="EGB32" s="765"/>
      <c r="EGC32" s="765"/>
      <c r="EGD32" s="765"/>
      <c r="EGE32" s="765"/>
      <c r="EGF32" s="765"/>
      <c r="EGG32" s="765"/>
      <c r="EGH32" s="765"/>
      <c r="EGI32" s="765"/>
      <c r="EGJ32" s="765"/>
      <c r="EGK32" s="765"/>
      <c r="EGL32" s="765"/>
      <c r="EGM32" s="765"/>
      <c r="EGN32" s="765"/>
      <c r="EGO32" s="765"/>
      <c r="EGP32" s="765"/>
      <c r="EGQ32" s="765"/>
      <c r="EGR32" s="765"/>
      <c r="EGS32" s="765"/>
      <c r="EGT32" s="765"/>
      <c r="EGU32" s="765"/>
      <c r="EGV32" s="765"/>
      <c r="EGW32" s="765"/>
      <c r="EGX32" s="765"/>
      <c r="EGY32" s="765"/>
      <c r="EGZ32" s="765"/>
      <c r="EHA32" s="765"/>
      <c r="EHB32" s="765"/>
      <c r="EHC32" s="765"/>
      <c r="EHD32" s="765"/>
      <c r="EHE32" s="765"/>
      <c r="EHF32" s="765"/>
      <c r="EHG32" s="765"/>
      <c r="EHH32" s="765"/>
      <c r="EHI32" s="765"/>
      <c r="EHJ32" s="765"/>
      <c r="EHK32" s="765"/>
      <c r="EHL32" s="765"/>
      <c r="EHM32" s="765"/>
      <c r="EHN32" s="765"/>
      <c r="EHO32" s="765"/>
      <c r="EHP32" s="765"/>
      <c r="EHQ32" s="765"/>
      <c r="EHR32" s="765"/>
      <c r="EHS32" s="765"/>
      <c r="EHT32" s="765"/>
      <c r="EHU32" s="765"/>
      <c r="EHV32" s="765"/>
      <c r="EHW32" s="765"/>
      <c r="EHX32" s="765"/>
      <c r="EHY32" s="765"/>
      <c r="EHZ32" s="765"/>
      <c r="EIA32" s="765"/>
      <c r="EIB32" s="765"/>
      <c r="EIC32" s="765"/>
      <c r="EID32" s="765"/>
      <c r="EIE32" s="765"/>
      <c r="EIF32" s="765"/>
      <c r="EIG32" s="765"/>
      <c r="EIH32" s="765"/>
      <c r="EII32" s="765"/>
      <c r="EIJ32" s="765"/>
      <c r="EIK32" s="765"/>
      <c r="EIL32" s="765"/>
      <c r="EIM32" s="765"/>
      <c r="EIN32" s="765"/>
      <c r="EIO32" s="765"/>
      <c r="EIP32" s="765"/>
      <c r="EIQ32" s="765"/>
      <c r="EIR32" s="765"/>
      <c r="EIS32" s="765"/>
      <c r="EIT32" s="765"/>
      <c r="EIU32" s="765"/>
      <c r="EIV32" s="765"/>
      <c r="EIW32" s="765"/>
      <c r="EIX32" s="765"/>
      <c r="EIY32" s="765"/>
      <c r="EIZ32" s="765"/>
      <c r="EJA32" s="765"/>
      <c r="EJB32" s="765"/>
      <c r="EJC32" s="765"/>
      <c r="EJD32" s="765"/>
      <c r="EJE32" s="765"/>
      <c r="EJF32" s="765"/>
      <c r="EJG32" s="765"/>
      <c r="EJH32" s="765"/>
      <c r="EJI32" s="765"/>
      <c r="EJJ32" s="765"/>
      <c r="EJK32" s="765"/>
      <c r="EJL32" s="765"/>
      <c r="EJM32" s="765"/>
      <c r="EJN32" s="765"/>
      <c r="EJO32" s="765"/>
      <c r="EJP32" s="765"/>
      <c r="EJQ32" s="765"/>
      <c r="EJR32" s="765"/>
      <c r="EJS32" s="765"/>
      <c r="EJT32" s="765"/>
      <c r="EJU32" s="765"/>
      <c r="EJV32" s="765"/>
      <c r="EJW32" s="765"/>
      <c r="EJX32" s="765"/>
      <c r="EJY32" s="765"/>
      <c r="EJZ32" s="765"/>
      <c r="EKA32" s="765"/>
      <c r="EKB32" s="765"/>
      <c r="EKC32" s="765"/>
      <c r="EKD32" s="765"/>
      <c r="EKE32" s="765"/>
      <c r="EKF32" s="765"/>
      <c r="EKG32" s="765"/>
      <c r="EKH32" s="765"/>
      <c r="EKI32" s="765"/>
      <c r="EKJ32" s="765"/>
      <c r="EKK32" s="765"/>
      <c r="EKL32" s="765"/>
      <c r="EKM32" s="765"/>
      <c r="EKN32" s="765"/>
      <c r="EKO32" s="765"/>
      <c r="EKP32" s="765"/>
      <c r="EKQ32" s="765"/>
      <c r="EKR32" s="765"/>
      <c r="EKS32" s="765"/>
      <c r="EKT32" s="765"/>
      <c r="EKU32" s="765"/>
      <c r="EKV32" s="765"/>
      <c r="EKW32" s="765"/>
      <c r="EKX32" s="765"/>
      <c r="EKY32" s="765"/>
      <c r="EKZ32" s="765"/>
      <c r="ELA32" s="765"/>
      <c r="ELB32" s="765"/>
      <c r="ELC32" s="765"/>
      <c r="ELD32" s="765"/>
      <c r="ELE32" s="765"/>
      <c r="ELF32" s="765"/>
      <c r="ELG32" s="765"/>
      <c r="ELH32" s="765"/>
      <c r="ELI32" s="765"/>
      <c r="ELJ32" s="765"/>
      <c r="ELK32" s="765"/>
      <c r="ELL32" s="765"/>
      <c r="ELM32" s="765"/>
      <c r="ELN32" s="765"/>
      <c r="ELO32" s="765"/>
      <c r="ELP32" s="765"/>
      <c r="ELQ32" s="765"/>
      <c r="ELR32" s="765"/>
      <c r="ELS32" s="765"/>
      <c r="ELT32" s="765"/>
      <c r="ELU32" s="765"/>
      <c r="ELV32" s="765"/>
      <c r="ELW32" s="765"/>
      <c r="ELX32" s="765"/>
      <c r="ELY32" s="765"/>
      <c r="ELZ32" s="765"/>
      <c r="EMA32" s="765"/>
      <c r="EMB32" s="765"/>
      <c r="EMC32" s="765"/>
      <c r="EMD32" s="765"/>
      <c r="EME32" s="765"/>
      <c r="EMF32" s="765"/>
      <c r="EMG32" s="765"/>
      <c r="EMH32" s="765"/>
      <c r="EMI32" s="765"/>
      <c r="EMJ32" s="765"/>
      <c r="EMK32" s="765"/>
      <c r="EML32" s="765"/>
      <c r="EMM32" s="765"/>
      <c r="EMN32" s="765"/>
      <c r="EMO32" s="765"/>
      <c r="EMP32" s="765"/>
      <c r="EMQ32" s="765"/>
      <c r="EMR32" s="765"/>
      <c r="EMS32" s="765"/>
      <c r="EMT32" s="765"/>
      <c r="EMU32" s="765"/>
      <c r="EMV32" s="765"/>
      <c r="EMW32" s="765"/>
      <c r="EMX32" s="765"/>
      <c r="EMY32" s="765"/>
      <c r="EMZ32" s="765"/>
      <c r="ENA32" s="765"/>
      <c r="ENB32" s="765"/>
      <c r="ENC32" s="765"/>
      <c r="END32" s="765"/>
      <c r="ENE32" s="765"/>
      <c r="ENF32" s="765"/>
      <c r="ENG32" s="765"/>
      <c r="ENH32" s="765"/>
      <c r="ENI32" s="765"/>
      <c r="ENJ32" s="765"/>
      <c r="ENK32" s="765"/>
      <c r="ENL32" s="765"/>
      <c r="ENM32" s="765"/>
      <c r="ENN32" s="765"/>
      <c r="ENO32" s="765"/>
      <c r="ENP32" s="765"/>
      <c r="ENQ32" s="765"/>
      <c r="ENR32" s="765"/>
      <c r="ENS32" s="765"/>
      <c r="ENT32" s="765"/>
      <c r="ENU32" s="765"/>
      <c r="ENV32" s="765"/>
      <c r="ENW32" s="765"/>
      <c r="ENX32" s="765"/>
      <c r="ENY32" s="765"/>
      <c r="ENZ32" s="765"/>
      <c r="EOA32" s="765"/>
      <c r="EOB32" s="765"/>
      <c r="EOC32" s="765"/>
      <c r="EOD32" s="765"/>
      <c r="EOE32" s="765"/>
      <c r="EOF32" s="765"/>
      <c r="EOG32" s="765"/>
      <c r="EOH32" s="765"/>
      <c r="EOI32" s="765"/>
      <c r="EOJ32" s="765"/>
      <c r="EOK32" s="765"/>
      <c r="EOL32" s="765"/>
      <c r="EOM32" s="765"/>
      <c r="EON32" s="765"/>
      <c r="EOO32" s="765"/>
      <c r="EOP32" s="765"/>
      <c r="EOQ32" s="765"/>
      <c r="EOR32" s="765"/>
      <c r="EOS32" s="765"/>
      <c r="EOT32" s="765"/>
      <c r="EOU32" s="765"/>
      <c r="EOV32" s="765"/>
      <c r="EOW32" s="765"/>
      <c r="EOX32" s="765"/>
      <c r="EOY32" s="765"/>
      <c r="EOZ32" s="765"/>
      <c r="EPA32" s="765"/>
      <c r="EPB32" s="765"/>
      <c r="EPC32" s="765"/>
      <c r="EPD32" s="765"/>
      <c r="EPE32" s="765"/>
      <c r="EPF32" s="765"/>
      <c r="EPG32" s="765"/>
      <c r="EPH32" s="765"/>
      <c r="EPI32" s="765"/>
      <c r="EPJ32" s="765"/>
      <c r="EPK32" s="765"/>
      <c r="EPL32" s="765"/>
      <c r="EPM32" s="765"/>
      <c r="EPN32" s="765"/>
      <c r="EPO32" s="765"/>
      <c r="EPP32" s="765"/>
      <c r="EPQ32" s="765"/>
      <c r="EPR32" s="765"/>
      <c r="EPS32" s="765"/>
      <c r="EPT32" s="765"/>
      <c r="EPU32" s="765"/>
      <c r="EPV32" s="765"/>
      <c r="EPW32" s="765"/>
      <c r="EPX32" s="765"/>
      <c r="EPY32" s="765"/>
      <c r="EPZ32" s="765"/>
      <c r="EQA32" s="765"/>
      <c r="EQB32" s="765"/>
      <c r="EQC32" s="765"/>
      <c r="EQD32" s="765"/>
      <c r="EQE32" s="765"/>
      <c r="EQF32" s="765"/>
      <c r="EQG32" s="765"/>
      <c r="EQH32" s="765"/>
      <c r="EQI32" s="765"/>
      <c r="EQJ32" s="765"/>
      <c r="EQK32" s="765"/>
      <c r="EQL32" s="765"/>
      <c r="EQM32" s="765"/>
      <c r="EQN32" s="765"/>
      <c r="EQO32" s="765"/>
      <c r="EQP32" s="765"/>
      <c r="EQQ32" s="765"/>
      <c r="EQR32" s="765"/>
      <c r="EQS32" s="765"/>
      <c r="EQT32" s="765"/>
      <c r="EQU32" s="765"/>
      <c r="EQV32" s="765"/>
      <c r="EQW32" s="765"/>
      <c r="EQX32" s="765"/>
      <c r="EQY32" s="765"/>
      <c r="EQZ32" s="765"/>
      <c r="ERA32" s="765"/>
      <c r="ERB32" s="765"/>
      <c r="ERC32" s="765"/>
      <c r="ERD32" s="765"/>
      <c r="ERE32" s="765"/>
      <c r="ERF32" s="765"/>
      <c r="ERG32" s="765"/>
      <c r="ERH32" s="765"/>
      <c r="ERI32" s="765"/>
      <c r="ERJ32" s="765"/>
      <c r="ERK32" s="765"/>
      <c r="ERL32" s="765"/>
      <c r="ERM32" s="765"/>
      <c r="ERN32" s="765"/>
      <c r="ERO32" s="765"/>
      <c r="ERP32" s="765"/>
      <c r="ERQ32" s="765"/>
      <c r="ERR32" s="765"/>
      <c r="ERS32" s="765"/>
      <c r="ERT32" s="765"/>
      <c r="ERU32" s="765"/>
      <c r="ERV32" s="765"/>
      <c r="ERW32" s="765"/>
      <c r="ERX32" s="765"/>
      <c r="ERY32" s="765"/>
      <c r="ERZ32" s="765"/>
      <c r="ESA32" s="765"/>
      <c r="ESB32" s="765"/>
      <c r="ESC32" s="765"/>
      <c r="ESD32" s="765"/>
      <c r="ESE32" s="765"/>
      <c r="ESF32" s="765"/>
      <c r="ESG32" s="765"/>
      <c r="ESH32" s="765"/>
      <c r="ESI32" s="765"/>
      <c r="ESJ32" s="765"/>
      <c r="ESK32" s="765"/>
      <c r="ESL32" s="765"/>
      <c r="ESM32" s="765"/>
      <c r="ESN32" s="765"/>
      <c r="ESO32" s="765"/>
      <c r="ESP32" s="765"/>
      <c r="ESQ32" s="765"/>
      <c r="ESR32" s="765"/>
      <c r="ESS32" s="765"/>
      <c r="EST32" s="765"/>
      <c r="ESU32" s="765"/>
      <c r="ESV32" s="765"/>
      <c r="ESW32" s="765"/>
      <c r="ESX32" s="765"/>
      <c r="ESY32" s="765"/>
      <c r="ESZ32" s="765"/>
      <c r="ETA32" s="765"/>
      <c r="ETB32" s="765"/>
      <c r="ETC32" s="765"/>
      <c r="ETD32" s="765"/>
      <c r="ETE32" s="765"/>
      <c r="ETF32" s="765"/>
      <c r="ETG32" s="765"/>
      <c r="ETH32" s="765"/>
      <c r="ETI32" s="765"/>
      <c r="ETJ32" s="765"/>
      <c r="ETK32" s="765"/>
      <c r="ETL32" s="765"/>
      <c r="ETM32" s="765"/>
      <c r="ETN32" s="765"/>
      <c r="ETO32" s="765"/>
      <c r="ETP32" s="765"/>
      <c r="ETQ32" s="765"/>
      <c r="ETR32" s="765"/>
      <c r="ETS32" s="765"/>
      <c r="ETT32" s="765"/>
      <c r="ETU32" s="765"/>
      <c r="ETV32" s="765"/>
      <c r="ETW32" s="765"/>
      <c r="ETX32" s="765"/>
      <c r="ETY32" s="765"/>
      <c r="ETZ32" s="765"/>
      <c r="EUA32" s="765"/>
      <c r="EUB32" s="765"/>
      <c r="EUC32" s="765"/>
      <c r="EUD32" s="765"/>
      <c r="EUE32" s="765"/>
      <c r="EUF32" s="765"/>
      <c r="EUG32" s="765"/>
      <c r="EUH32" s="765"/>
      <c r="EUI32" s="765"/>
      <c r="EUJ32" s="765"/>
      <c r="EUK32" s="765"/>
      <c r="EUL32" s="765"/>
      <c r="EUM32" s="765"/>
      <c r="EUN32" s="765"/>
      <c r="EUO32" s="765"/>
      <c r="EUP32" s="765"/>
      <c r="EUQ32" s="765"/>
      <c r="EUR32" s="765"/>
      <c r="EUS32" s="765"/>
      <c r="EUT32" s="765"/>
      <c r="EUU32" s="765"/>
      <c r="EUV32" s="765"/>
      <c r="EUW32" s="765"/>
      <c r="EUX32" s="765"/>
      <c r="EUY32" s="765"/>
      <c r="EUZ32" s="765"/>
      <c r="EVA32" s="765"/>
      <c r="EVB32" s="765"/>
      <c r="EVC32" s="765"/>
      <c r="EVD32" s="765"/>
      <c r="EVE32" s="765"/>
      <c r="EVF32" s="765"/>
      <c r="EVG32" s="765"/>
      <c r="EVH32" s="765"/>
      <c r="EVI32" s="765"/>
      <c r="EVJ32" s="765"/>
      <c r="EVK32" s="765"/>
      <c r="EVL32" s="765"/>
      <c r="EVM32" s="765"/>
      <c r="EVN32" s="765"/>
      <c r="EVO32" s="765"/>
      <c r="EVP32" s="765"/>
      <c r="EVQ32" s="765"/>
      <c r="EVR32" s="765"/>
      <c r="EVS32" s="765"/>
      <c r="EVT32" s="765"/>
      <c r="EVU32" s="765"/>
      <c r="EVV32" s="765"/>
      <c r="EVW32" s="765"/>
      <c r="EVX32" s="765"/>
      <c r="EVY32" s="765"/>
      <c r="EVZ32" s="765"/>
      <c r="EWA32" s="765"/>
      <c r="EWB32" s="765"/>
      <c r="EWC32" s="765"/>
      <c r="EWD32" s="765"/>
      <c r="EWE32" s="765"/>
      <c r="EWF32" s="765"/>
      <c r="EWG32" s="765"/>
      <c r="EWH32" s="765"/>
      <c r="EWI32" s="765"/>
      <c r="EWJ32" s="765"/>
      <c r="EWK32" s="765"/>
      <c r="EWL32" s="765"/>
      <c r="EWM32" s="765"/>
      <c r="EWN32" s="765"/>
      <c r="EWO32" s="765"/>
      <c r="EWP32" s="765"/>
      <c r="EWQ32" s="765"/>
      <c r="EWR32" s="765"/>
      <c r="EWS32" s="765"/>
      <c r="EWT32" s="765"/>
      <c r="EWU32" s="765"/>
      <c r="EWV32" s="765"/>
      <c r="EWW32" s="765"/>
      <c r="EWX32" s="765"/>
      <c r="EWY32" s="765"/>
      <c r="EWZ32" s="765"/>
      <c r="EXA32" s="765"/>
      <c r="EXB32" s="765"/>
      <c r="EXC32" s="765"/>
      <c r="EXD32" s="765"/>
      <c r="EXE32" s="765"/>
      <c r="EXF32" s="765"/>
      <c r="EXG32" s="765"/>
      <c r="EXH32" s="765"/>
      <c r="EXI32" s="765"/>
      <c r="EXJ32" s="765"/>
      <c r="EXK32" s="765"/>
      <c r="EXL32" s="765"/>
      <c r="EXM32" s="765"/>
      <c r="EXN32" s="765"/>
      <c r="EXO32" s="765"/>
      <c r="EXP32" s="765"/>
      <c r="EXQ32" s="765"/>
      <c r="EXR32" s="765"/>
      <c r="EXS32" s="765"/>
      <c r="EXT32" s="765"/>
      <c r="EXU32" s="765"/>
      <c r="EXV32" s="765"/>
      <c r="EXW32" s="765"/>
      <c r="EXX32" s="765"/>
      <c r="EXY32" s="765"/>
      <c r="EXZ32" s="765"/>
      <c r="EYA32" s="765"/>
      <c r="EYB32" s="765"/>
      <c r="EYC32" s="765"/>
      <c r="EYD32" s="765"/>
      <c r="EYE32" s="765"/>
      <c r="EYF32" s="765"/>
      <c r="EYG32" s="765"/>
      <c r="EYH32" s="765"/>
      <c r="EYI32" s="765"/>
      <c r="EYJ32" s="765"/>
      <c r="EYK32" s="765"/>
      <c r="EYL32" s="765"/>
      <c r="EYM32" s="765"/>
      <c r="EYN32" s="765"/>
      <c r="EYO32" s="765"/>
      <c r="EYP32" s="765"/>
      <c r="EYQ32" s="765"/>
      <c r="EYR32" s="765"/>
      <c r="EYS32" s="765"/>
      <c r="EYT32" s="765"/>
      <c r="EYU32" s="765"/>
      <c r="EYV32" s="765"/>
      <c r="EYW32" s="765"/>
      <c r="EYX32" s="765"/>
      <c r="EYY32" s="765"/>
      <c r="EYZ32" s="765"/>
      <c r="EZA32" s="765"/>
      <c r="EZB32" s="765"/>
      <c r="EZC32" s="765"/>
      <c r="EZD32" s="765"/>
      <c r="EZE32" s="765"/>
      <c r="EZF32" s="765"/>
      <c r="EZG32" s="765"/>
      <c r="EZH32" s="765"/>
      <c r="EZI32" s="765"/>
      <c r="EZJ32" s="765"/>
      <c r="EZK32" s="765"/>
      <c r="EZL32" s="765"/>
      <c r="EZM32" s="765"/>
      <c r="EZN32" s="765"/>
      <c r="EZO32" s="765"/>
      <c r="EZP32" s="765"/>
      <c r="EZQ32" s="765"/>
      <c r="EZR32" s="765"/>
      <c r="EZS32" s="765"/>
      <c r="EZT32" s="765"/>
      <c r="EZU32" s="765"/>
      <c r="EZV32" s="765"/>
      <c r="EZW32" s="765"/>
      <c r="EZX32" s="765"/>
      <c r="EZY32" s="765"/>
      <c r="EZZ32" s="765"/>
      <c r="FAA32" s="765"/>
      <c r="FAB32" s="765"/>
      <c r="FAC32" s="765"/>
      <c r="FAD32" s="765"/>
      <c r="FAE32" s="765"/>
      <c r="FAF32" s="765"/>
      <c r="FAG32" s="765"/>
      <c r="FAH32" s="765"/>
      <c r="FAI32" s="765"/>
      <c r="FAJ32" s="765"/>
      <c r="FAK32" s="765"/>
      <c r="FAL32" s="765"/>
      <c r="FAM32" s="765"/>
      <c r="FAN32" s="765"/>
      <c r="FAO32" s="765"/>
      <c r="FAP32" s="765"/>
      <c r="FAQ32" s="765"/>
      <c r="FAR32" s="765"/>
      <c r="FAS32" s="765"/>
      <c r="FAT32" s="765"/>
      <c r="FAU32" s="765"/>
      <c r="FAV32" s="765"/>
      <c r="FAW32" s="765"/>
      <c r="FAX32" s="765"/>
      <c r="FAY32" s="765"/>
      <c r="FAZ32" s="765"/>
      <c r="FBA32" s="765"/>
      <c r="FBB32" s="765"/>
      <c r="FBC32" s="765"/>
      <c r="FBD32" s="765"/>
      <c r="FBE32" s="765"/>
      <c r="FBF32" s="765"/>
      <c r="FBG32" s="765"/>
      <c r="FBH32" s="765"/>
      <c r="FBI32" s="765"/>
      <c r="FBJ32" s="765"/>
      <c r="FBK32" s="765"/>
      <c r="FBL32" s="765"/>
      <c r="FBM32" s="765"/>
      <c r="FBN32" s="765"/>
      <c r="FBO32" s="765"/>
      <c r="FBP32" s="765"/>
      <c r="FBQ32" s="765"/>
      <c r="FBR32" s="765"/>
      <c r="FBS32" s="765"/>
      <c r="FBT32" s="765"/>
      <c r="FBU32" s="765"/>
      <c r="FBV32" s="765"/>
      <c r="FBW32" s="765"/>
      <c r="FBX32" s="765"/>
      <c r="FBY32" s="765"/>
      <c r="FBZ32" s="765"/>
      <c r="FCA32" s="765"/>
      <c r="FCB32" s="765"/>
      <c r="FCC32" s="765"/>
      <c r="FCD32" s="765"/>
      <c r="FCE32" s="765"/>
      <c r="FCF32" s="765"/>
      <c r="FCG32" s="765"/>
      <c r="FCH32" s="765"/>
      <c r="FCI32" s="765"/>
      <c r="FCJ32" s="765"/>
      <c r="FCK32" s="765"/>
      <c r="FCL32" s="765"/>
      <c r="FCM32" s="765"/>
      <c r="FCN32" s="765"/>
      <c r="FCO32" s="765"/>
      <c r="FCP32" s="765"/>
      <c r="FCQ32" s="765"/>
      <c r="FCR32" s="765"/>
      <c r="FCS32" s="765"/>
      <c r="FCT32" s="765"/>
      <c r="FCU32" s="765"/>
      <c r="FCV32" s="765"/>
      <c r="FCW32" s="765"/>
      <c r="FCX32" s="765"/>
      <c r="FCY32" s="765"/>
      <c r="FCZ32" s="765"/>
      <c r="FDA32" s="765"/>
      <c r="FDB32" s="765"/>
      <c r="FDC32" s="765"/>
      <c r="FDD32" s="765"/>
      <c r="FDE32" s="765"/>
      <c r="FDF32" s="765"/>
      <c r="FDG32" s="765"/>
      <c r="FDH32" s="765"/>
      <c r="FDI32" s="765"/>
      <c r="FDJ32" s="765"/>
      <c r="FDK32" s="765"/>
      <c r="FDL32" s="765"/>
      <c r="FDM32" s="765"/>
      <c r="FDN32" s="765"/>
      <c r="FDO32" s="765"/>
      <c r="FDP32" s="765"/>
      <c r="FDQ32" s="765"/>
      <c r="FDR32" s="765"/>
      <c r="FDS32" s="765"/>
      <c r="FDT32" s="765"/>
      <c r="FDU32" s="765"/>
      <c r="FDV32" s="765"/>
      <c r="FDW32" s="765"/>
      <c r="FDX32" s="765"/>
      <c r="FDY32" s="765"/>
      <c r="FDZ32" s="765"/>
      <c r="FEA32" s="765"/>
      <c r="FEB32" s="765"/>
      <c r="FEC32" s="765"/>
      <c r="FED32" s="765"/>
      <c r="FEE32" s="765"/>
      <c r="FEF32" s="765"/>
      <c r="FEG32" s="765"/>
      <c r="FEH32" s="765"/>
      <c r="FEI32" s="765"/>
      <c r="FEJ32" s="765"/>
      <c r="FEK32" s="765"/>
      <c r="FEL32" s="765"/>
      <c r="FEM32" s="765"/>
      <c r="FEN32" s="765"/>
      <c r="FEO32" s="765"/>
      <c r="FEP32" s="765"/>
      <c r="FEQ32" s="765"/>
      <c r="FER32" s="765"/>
      <c r="FES32" s="765"/>
      <c r="FET32" s="765"/>
      <c r="FEU32" s="765"/>
      <c r="FEV32" s="765"/>
      <c r="FEW32" s="765"/>
      <c r="FEX32" s="765"/>
      <c r="FEY32" s="765"/>
      <c r="FEZ32" s="765"/>
      <c r="FFA32" s="765"/>
      <c r="FFB32" s="765"/>
      <c r="FFC32" s="765"/>
      <c r="FFD32" s="765"/>
      <c r="FFE32" s="765"/>
      <c r="FFF32" s="765"/>
      <c r="FFG32" s="765"/>
      <c r="FFH32" s="765"/>
      <c r="FFI32" s="765"/>
      <c r="FFJ32" s="765"/>
      <c r="FFK32" s="765"/>
      <c r="FFL32" s="765"/>
      <c r="FFM32" s="765"/>
      <c r="FFN32" s="765"/>
      <c r="FFO32" s="765"/>
      <c r="FFP32" s="765"/>
      <c r="FFQ32" s="765"/>
      <c r="FFR32" s="765"/>
      <c r="FFS32" s="765"/>
      <c r="FFT32" s="765"/>
      <c r="FFU32" s="765"/>
      <c r="FFV32" s="765"/>
      <c r="FFW32" s="765"/>
      <c r="FFX32" s="765"/>
      <c r="FFY32" s="765"/>
      <c r="FFZ32" s="765"/>
      <c r="FGA32" s="765"/>
      <c r="FGB32" s="765"/>
      <c r="FGC32" s="765"/>
      <c r="FGD32" s="765"/>
      <c r="FGE32" s="765"/>
      <c r="FGF32" s="765"/>
      <c r="FGG32" s="765"/>
      <c r="FGH32" s="765"/>
      <c r="FGI32" s="765"/>
      <c r="FGJ32" s="765"/>
      <c r="FGK32" s="765"/>
      <c r="FGL32" s="765"/>
      <c r="FGM32" s="765"/>
      <c r="FGN32" s="765"/>
      <c r="FGO32" s="765"/>
      <c r="FGP32" s="765"/>
      <c r="FGQ32" s="765"/>
      <c r="FGR32" s="765"/>
      <c r="FGS32" s="765"/>
      <c r="FGT32" s="765"/>
      <c r="FGU32" s="765"/>
      <c r="FGV32" s="765"/>
      <c r="FGW32" s="765"/>
      <c r="FGX32" s="765"/>
      <c r="FGY32" s="765"/>
      <c r="FGZ32" s="765"/>
      <c r="FHA32" s="765"/>
      <c r="FHB32" s="765"/>
      <c r="FHC32" s="765"/>
      <c r="FHD32" s="765"/>
      <c r="FHE32" s="765"/>
      <c r="FHF32" s="765"/>
      <c r="FHG32" s="765"/>
      <c r="FHH32" s="765"/>
      <c r="FHI32" s="765"/>
      <c r="FHJ32" s="765"/>
      <c r="FHK32" s="765"/>
      <c r="FHL32" s="765"/>
      <c r="FHM32" s="765"/>
      <c r="FHN32" s="765"/>
      <c r="FHO32" s="765"/>
      <c r="FHP32" s="765"/>
      <c r="FHQ32" s="765"/>
      <c r="FHR32" s="765"/>
      <c r="FHS32" s="765"/>
      <c r="FHT32" s="765"/>
      <c r="FHU32" s="765"/>
      <c r="FHV32" s="765"/>
      <c r="FHW32" s="765"/>
      <c r="FHX32" s="765"/>
      <c r="FHY32" s="765"/>
      <c r="FHZ32" s="765"/>
      <c r="FIA32" s="765"/>
      <c r="FIB32" s="765"/>
      <c r="FIC32" s="765"/>
      <c r="FID32" s="765"/>
      <c r="FIE32" s="765"/>
      <c r="FIF32" s="765"/>
      <c r="FIG32" s="765"/>
      <c r="FIH32" s="765"/>
      <c r="FII32" s="765"/>
      <c r="FIJ32" s="765"/>
      <c r="FIK32" s="765"/>
      <c r="FIL32" s="765"/>
      <c r="FIM32" s="765"/>
      <c r="FIN32" s="765"/>
      <c r="FIO32" s="765"/>
      <c r="FIP32" s="765"/>
      <c r="FIQ32" s="765"/>
      <c r="FIR32" s="765"/>
      <c r="FIS32" s="765"/>
      <c r="FIT32" s="765"/>
      <c r="FIU32" s="765"/>
      <c r="FIV32" s="765"/>
      <c r="FIW32" s="765"/>
      <c r="FIX32" s="765"/>
      <c r="FIY32" s="765"/>
      <c r="FIZ32" s="765"/>
      <c r="FJA32" s="765"/>
      <c r="FJB32" s="765"/>
      <c r="FJC32" s="765"/>
      <c r="FJD32" s="765"/>
      <c r="FJE32" s="765"/>
      <c r="FJF32" s="765"/>
      <c r="FJG32" s="765"/>
      <c r="FJH32" s="765"/>
      <c r="FJI32" s="765"/>
      <c r="FJJ32" s="765"/>
      <c r="FJK32" s="765"/>
      <c r="FJL32" s="765"/>
      <c r="FJM32" s="765"/>
      <c r="FJN32" s="765"/>
      <c r="FJO32" s="765"/>
      <c r="FJP32" s="765"/>
      <c r="FJQ32" s="765"/>
      <c r="FJR32" s="765"/>
      <c r="FJS32" s="765"/>
      <c r="FJT32" s="765"/>
      <c r="FJU32" s="765"/>
      <c r="FJV32" s="765"/>
      <c r="FJW32" s="765"/>
      <c r="FJX32" s="765"/>
      <c r="FJY32" s="765"/>
      <c r="FJZ32" s="765"/>
      <c r="FKA32" s="765"/>
      <c r="FKB32" s="765"/>
      <c r="FKC32" s="765"/>
      <c r="FKD32" s="765"/>
      <c r="FKE32" s="765"/>
      <c r="FKF32" s="765"/>
      <c r="FKG32" s="765"/>
      <c r="FKH32" s="765"/>
      <c r="FKI32" s="765"/>
      <c r="FKJ32" s="765"/>
      <c r="FKK32" s="765"/>
      <c r="FKL32" s="765"/>
      <c r="FKM32" s="765"/>
      <c r="FKN32" s="765"/>
      <c r="FKO32" s="765"/>
      <c r="FKP32" s="765"/>
      <c r="FKQ32" s="765"/>
      <c r="FKR32" s="765"/>
      <c r="FKS32" s="765"/>
      <c r="FKT32" s="765"/>
      <c r="FKU32" s="765"/>
      <c r="FKV32" s="765"/>
      <c r="FKW32" s="765"/>
      <c r="FKX32" s="765"/>
      <c r="FKY32" s="765"/>
      <c r="FKZ32" s="765"/>
      <c r="FLA32" s="765"/>
      <c r="FLB32" s="765"/>
      <c r="FLC32" s="765"/>
      <c r="FLD32" s="765"/>
      <c r="FLE32" s="765"/>
      <c r="FLF32" s="765"/>
      <c r="FLG32" s="765"/>
      <c r="FLH32" s="765"/>
      <c r="FLI32" s="765"/>
      <c r="FLJ32" s="765"/>
      <c r="FLK32" s="765"/>
      <c r="FLL32" s="765"/>
      <c r="FLM32" s="765"/>
      <c r="FLN32" s="765"/>
      <c r="FLO32" s="765"/>
      <c r="FLP32" s="765"/>
      <c r="FLQ32" s="765"/>
      <c r="FLR32" s="765"/>
      <c r="FLS32" s="765"/>
      <c r="FLT32" s="765"/>
      <c r="FLU32" s="765"/>
      <c r="FLV32" s="765"/>
      <c r="FLW32" s="765"/>
      <c r="FLX32" s="765"/>
      <c r="FLY32" s="765"/>
      <c r="FLZ32" s="765"/>
      <c r="FMA32" s="765"/>
      <c r="FMB32" s="765"/>
      <c r="FMC32" s="765"/>
      <c r="FMD32" s="765"/>
      <c r="FME32" s="765"/>
      <c r="FMF32" s="765"/>
      <c r="FMG32" s="765"/>
      <c r="FMH32" s="765"/>
      <c r="FMI32" s="765"/>
      <c r="FMJ32" s="765"/>
      <c r="FMK32" s="765"/>
      <c r="FML32" s="765"/>
      <c r="FMM32" s="765"/>
      <c r="FMN32" s="765"/>
      <c r="FMO32" s="765"/>
      <c r="FMP32" s="765"/>
      <c r="FMQ32" s="765"/>
      <c r="FMR32" s="765"/>
      <c r="FMS32" s="765"/>
      <c r="FMT32" s="765"/>
      <c r="FMU32" s="765"/>
      <c r="FMV32" s="765"/>
      <c r="FMW32" s="765"/>
      <c r="FMX32" s="765"/>
      <c r="FMY32" s="765"/>
      <c r="FMZ32" s="765"/>
      <c r="FNA32" s="765"/>
      <c r="FNB32" s="765"/>
      <c r="FNC32" s="765"/>
      <c r="FND32" s="765"/>
      <c r="FNE32" s="765"/>
      <c r="FNF32" s="765"/>
      <c r="FNG32" s="765"/>
      <c r="FNH32" s="765"/>
      <c r="FNI32" s="765"/>
      <c r="FNJ32" s="765"/>
      <c r="FNK32" s="765"/>
      <c r="FNL32" s="765"/>
      <c r="FNM32" s="765"/>
      <c r="FNN32" s="765"/>
      <c r="FNO32" s="765"/>
      <c r="FNP32" s="765"/>
      <c r="FNQ32" s="765"/>
      <c r="FNR32" s="765"/>
      <c r="FNS32" s="765"/>
      <c r="FNT32" s="765"/>
      <c r="FNU32" s="765"/>
      <c r="FNV32" s="765"/>
      <c r="FNW32" s="765"/>
      <c r="FNX32" s="765"/>
      <c r="FNY32" s="765"/>
      <c r="FNZ32" s="765"/>
      <c r="FOA32" s="765"/>
      <c r="FOB32" s="765"/>
      <c r="FOC32" s="765"/>
      <c r="FOD32" s="765"/>
      <c r="FOE32" s="765"/>
      <c r="FOF32" s="765"/>
      <c r="FOG32" s="765"/>
      <c r="FOH32" s="765"/>
      <c r="FOI32" s="765"/>
      <c r="FOJ32" s="765"/>
      <c r="FOK32" s="765"/>
      <c r="FOL32" s="765"/>
      <c r="FOM32" s="765"/>
      <c r="FON32" s="765"/>
      <c r="FOO32" s="765"/>
      <c r="FOP32" s="765"/>
      <c r="FOQ32" s="765"/>
      <c r="FOR32" s="765"/>
      <c r="FOS32" s="765"/>
      <c r="FOT32" s="765"/>
      <c r="FOU32" s="765"/>
      <c r="FOV32" s="765"/>
      <c r="FOW32" s="765"/>
      <c r="FOX32" s="765"/>
      <c r="FOY32" s="765"/>
      <c r="FOZ32" s="765"/>
      <c r="FPA32" s="765"/>
      <c r="FPB32" s="765"/>
      <c r="FPC32" s="765"/>
      <c r="FPD32" s="765"/>
      <c r="FPE32" s="765"/>
      <c r="FPF32" s="765"/>
      <c r="FPG32" s="765"/>
      <c r="FPH32" s="765"/>
      <c r="FPI32" s="765"/>
      <c r="FPJ32" s="765"/>
      <c r="FPK32" s="765"/>
      <c r="FPL32" s="765"/>
      <c r="FPM32" s="765"/>
      <c r="FPN32" s="765"/>
      <c r="FPO32" s="765"/>
      <c r="FPP32" s="765"/>
      <c r="FPQ32" s="765"/>
      <c r="FPR32" s="765"/>
      <c r="FPS32" s="765"/>
      <c r="FPT32" s="765"/>
      <c r="FPU32" s="765"/>
      <c r="FPV32" s="765"/>
      <c r="FPW32" s="765"/>
      <c r="FPX32" s="765"/>
      <c r="FPY32" s="765"/>
      <c r="FPZ32" s="765"/>
      <c r="FQA32" s="765"/>
      <c r="FQB32" s="765"/>
      <c r="FQC32" s="765"/>
      <c r="FQD32" s="765"/>
      <c r="FQE32" s="765"/>
      <c r="FQF32" s="765"/>
      <c r="FQG32" s="765"/>
      <c r="FQH32" s="765"/>
      <c r="FQI32" s="765"/>
      <c r="FQJ32" s="765"/>
      <c r="FQK32" s="765"/>
      <c r="FQL32" s="765"/>
      <c r="FQM32" s="765"/>
      <c r="FQN32" s="765"/>
      <c r="FQO32" s="765"/>
      <c r="FQP32" s="765"/>
      <c r="FQQ32" s="765"/>
      <c r="FQR32" s="765"/>
      <c r="FQS32" s="765"/>
      <c r="FQT32" s="765"/>
      <c r="FQU32" s="765"/>
      <c r="FQV32" s="765"/>
      <c r="FQW32" s="765"/>
      <c r="FQX32" s="765"/>
      <c r="FQY32" s="765"/>
      <c r="FQZ32" s="765"/>
      <c r="FRA32" s="765"/>
      <c r="FRB32" s="765"/>
      <c r="FRC32" s="765"/>
      <c r="FRD32" s="765"/>
      <c r="FRE32" s="765"/>
      <c r="FRF32" s="765"/>
      <c r="FRG32" s="765"/>
      <c r="FRH32" s="765"/>
      <c r="FRI32" s="765"/>
      <c r="FRJ32" s="765"/>
      <c r="FRK32" s="765"/>
      <c r="FRL32" s="765"/>
      <c r="FRM32" s="765"/>
      <c r="FRN32" s="765"/>
      <c r="FRO32" s="765"/>
      <c r="FRP32" s="765"/>
      <c r="FRQ32" s="765"/>
      <c r="FRR32" s="765"/>
      <c r="FRS32" s="765"/>
      <c r="FRT32" s="765"/>
      <c r="FRU32" s="765"/>
      <c r="FRV32" s="765"/>
      <c r="FRW32" s="765"/>
      <c r="FRX32" s="765"/>
      <c r="FRY32" s="765"/>
      <c r="FRZ32" s="765"/>
      <c r="FSA32" s="765"/>
      <c r="FSB32" s="765"/>
      <c r="FSC32" s="765"/>
      <c r="FSD32" s="765"/>
      <c r="FSE32" s="765"/>
      <c r="FSF32" s="765"/>
      <c r="FSG32" s="765"/>
      <c r="FSH32" s="765"/>
      <c r="FSI32" s="765"/>
      <c r="FSJ32" s="765"/>
      <c r="FSK32" s="765"/>
      <c r="FSL32" s="765"/>
      <c r="FSM32" s="765"/>
      <c r="FSN32" s="765"/>
      <c r="FSO32" s="765"/>
      <c r="FSP32" s="765"/>
      <c r="FSQ32" s="765"/>
      <c r="FSR32" s="765"/>
      <c r="FSS32" s="765"/>
      <c r="FST32" s="765"/>
      <c r="FSU32" s="765"/>
      <c r="FSV32" s="765"/>
      <c r="FSW32" s="765"/>
      <c r="FSX32" s="765"/>
      <c r="FSY32" s="765"/>
      <c r="FSZ32" s="765"/>
      <c r="FTA32" s="765"/>
      <c r="FTB32" s="765"/>
      <c r="FTC32" s="765"/>
      <c r="FTD32" s="765"/>
      <c r="FTE32" s="765"/>
      <c r="FTF32" s="765"/>
      <c r="FTG32" s="765"/>
      <c r="FTH32" s="765"/>
      <c r="FTI32" s="765"/>
      <c r="FTJ32" s="765"/>
      <c r="FTK32" s="765"/>
      <c r="FTL32" s="765"/>
      <c r="FTM32" s="765"/>
      <c r="FTN32" s="765"/>
      <c r="FTO32" s="765"/>
      <c r="FTP32" s="765"/>
      <c r="FTQ32" s="765"/>
      <c r="FTR32" s="765"/>
      <c r="FTS32" s="765"/>
      <c r="FTT32" s="765"/>
      <c r="FTU32" s="765"/>
      <c r="FTV32" s="765"/>
      <c r="FTW32" s="765"/>
      <c r="FTX32" s="765"/>
      <c r="FTY32" s="765"/>
      <c r="FTZ32" s="765"/>
      <c r="FUA32" s="765"/>
      <c r="FUB32" s="765"/>
      <c r="FUC32" s="765"/>
      <c r="FUD32" s="765"/>
      <c r="FUE32" s="765"/>
      <c r="FUF32" s="765"/>
      <c r="FUG32" s="765"/>
      <c r="FUH32" s="765"/>
      <c r="FUI32" s="765"/>
      <c r="FUJ32" s="765"/>
      <c r="FUK32" s="765"/>
      <c r="FUL32" s="765"/>
      <c r="FUM32" s="765"/>
      <c r="FUN32" s="765"/>
      <c r="FUO32" s="765"/>
      <c r="FUP32" s="765"/>
      <c r="FUQ32" s="765"/>
      <c r="FUR32" s="765"/>
      <c r="FUS32" s="765"/>
      <c r="FUT32" s="765"/>
      <c r="FUU32" s="765"/>
      <c r="FUV32" s="765"/>
      <c r="FUW32" s="765"/>
      <c r="FUX32" s="765"/>
      <c r="FUY32" s="765"/>
      <c r="FUZ32" s="765"/>
      <c r="FVA32" s="765"/>
      <c r="FVB32" s="765"/>
      <c r="FVC32" s="765"/>
      <c r="FVD32" s="765"/>
      <c r="FVE32" s="765"/>
      <c r="FVF32" s="765"/>
      <c r="FVG32" s="765"/>
      <c r="FVH32" s="765"/>
      <c r="FVI32" s="765"/>
      <c r="FVJ32" s="765"/>
      <c r="FVK32" s="765"/>
      <c r="FVL32" s="765"/>
      <c r="FVM32" s="765"/>
      <c r="FVN32" s="765"/>
      <c r="FVO32" s="765"/>
      <c r="FVP32" s="765"/>
      <c r="FVQ32" s="765"/>
      <c r="FVR32" s="765"/>
      <c r="FVS32" s="765"/>
      <c r="FVT32" s="765"/>
      <c r="FVU32" s="765"/>
      <c r="FVV32" s="765"/>
      <c r="FVW32" s="765"/>
      <c r="FVX32" s="765"/>
      <c r="FVY32" s="765"/>
      <c r="FVZ32" s="765"/>
      <c r="FWA32" s="765"/>
      <c r="FWB32" s="765"/>
      <c r="FWC32" s="765"/>
      <c r="FWD32" s="765"/>
      <c r="FWE32" s="765"/>
      <c r="FWF32" s="765"/>
      <c r="FWG32" s="765"/>
      <c r="FWH32" s="765"/>
      <c r="FWI32" s="765"/>
      <c r="FWJ32" s="765"/>
      <c r="FWK32" s="765"/>
      <c r="FWL32" s="765"/>
      <c r="FWM32" s="765"/>
      <c r="FWN32" s="765"/>
      <c r="FWO32" s="765"/>
      <c r="FWP32" s="765"/>
      <c r="FWQ32" s="765"/>
      <c r="FWR32" s="765"/>
      <c r="FWS32" s="765"/>
      <c r="FWT32" s="765"/>
      <c r="FWU32" s="765"/>
      <c r="FWV32" s="765"/>
      <c r="FWW32" s="765"/>
      <c r="FWX32" s="765"/>
      <c r="FWY32" s="765"/>
      <c r="FWZ32" s="765"/>
      <c r="FXA32" s="765"/>
      <c r="FXB32" s="765"/>
      <c r="FXC32" s="765"/>
      <c r="FXD32" s="765"/>
      <c r="FXE32" s="765"/>
      <c r="FXF32" s="765"/>
      <c r="FXG32" s="765"/>
      <c r="FXH32" s="765"/>
      <c r="FXI32" s="765"/>
      <c r="FXJ32" s="765"/>
      <c r="FXK32" s="765"/>
      <c r="FXL32" s="765"/>
      <c r="FXM32" s="765"/>
      <c r="FXN32" s="765"/>
      <c r="FXO32" s="765"/>
      <c r="FXP32" s="765"/>
      <c r="FXQ32" s="765"/>
      <c r="FXR32" s="765"/>
      <c r="FXS32" s="765"/>
      <c r="FXT32" s="765"/>
      <c r="FXU32" s="765"/>
      <c r="FXV32" s="765"/>
      <c r="FXW32" s="765"/>
      <c r="FXX32" s="765"/>
      <c r="FXY32" s="765"/>
      <c r="FXZ32" s="765"/>
      <c r="FYA32" s="765"/>
      <c r="FYB32" s="765"/>
      <c r="FYC32" s="765"/>
      <c r="FYD32" s="765"/>
      <c r="FYE32" s="765"/>
      <c r="FYF32" s="765"/>
      <c r="FYG32" s="765"/>
      <c r="FYH32" s="765"/>
      <c r="FYI32" s="765"/>
      <c r="FYJ32" s="765"/>
      <c r="FYK32" s="765"/>
      <c r="FYL32" s="765"/>
      <c r="FYM32" s="765"/>
      <c r="FYN32" s="765"/>
      <c r="FYO32" s="765"/>
      <c r="FYP32" s="765"/>
      <c r="FYQ32" s="765"/>
      <c r="FYR32" s="765"/>
      <c r="FYS32" s="765"/>
      <c r="FYT32" s="765"/>
      <c r="FYU32" s="765"/>
      <c r="FYV32" s="765"/>
      <c r="FYW32" s="765"/>
      <c r="FYX32" s="765"/>
      <c r="FYY32" s="765"/>
      <c r="FYZ32" s="765"/>
      <c r="FZA32" s="765"/>
      <c r="FZB32" s="765"/>
      <c r="FZC32" s="765"/>
      <c r="FZD32" s="765"/>
      <c r="FZE32" s="765"/>
      <c r="FZF32" s="765"/>
      <c r="FZG32" s="765"/>
      <c r="FZH32" s="765"/>
      <c r="FZI32" s="765"/>
      <c r="FZJ32" s="765"/>
      <c r="FZK32" s="765"/>
      <c r="FZL32" s="765"/>
      <c r="FZM32" s="765"/>
      <c r="FZN32" s="765"/>
      <c r="FZO32" s="765"/>
      <c r="FZP32" s="765"/>
      <c r="FZQ32" s="765"/>
      <c r="FZR32" s="765"/>
      <c r="FZS32" s="765"/>
      <c r="FZT32" s="765"/>
      <c r="FZU32" s="765"/>
      <c r="FZV32" s="765"/>
      <c r="FZW32" s="765"/>
      <c r="FZX32" s="765"/>
      <c r="FZY32" s="765"/>
      <c r="FZZ32" s="765"/>
      <c r="GAA32" s="765"/>
      <c r="GAB32" s="765"/>
      <c r="GAC32" s="765"/>
      <c r="GAD32" s="765"/>
      <c r="GAE32" s="765"/>
      <c r="GAF32" s="765"/>
      <c r="GAG32" s="765"/>
      <c r="GAH32" s="765"/>
      <c r="GAI32" s="765"/>
      <c r="GAJ32" s="765"/>
      <c r="GAK32" s="765"/>
      <c r="GAL32" s="765"/>
      <c r="GAM32" s="765"/>
      <c r="GAN32" s="765"/>
      <c r="GAO32" s="765"/>
      <c r="GAP32" s="765"/>
      <c r="GAQ32" s="765"/>
      <c r="GAR32" s="765"/>
      <c r="GAS32" s="765"/>
      <c r="GAT32" s="765"/>
      <c r="GAU32" s="765"/>
      <c r="GAV32" s="765"/>
      <c r="GAW32" s="765"/>
      <c r="GAX32" s="765"/>
      <c r="GAY32" s="765"/>
      <c r="GAZ32" s="765"/>
      <c r="GBA32" s="765"/>
      <c r="GBB32" s="765"/>
      <c r="GBC32" s="765"/>
      <c r="GBD32" s="765"/>
      <c r="GBE32" s="765"/>
      <c r="GBF32" s="765"/>
      <c r="GBG32" s="765"/>
      <c r="GBH32" s="765"/>
      <c r="GBI32" s="765"/>
      <c r="GBJ32" s="765"/>
      <c r="GBK32" s="765"/>
      <c r="GBL32" s="765"/>
      <c r="GBM32" s="765"/>
      <c r="GBN32" s="765"/>
      <c r="GBO32" s="765"/>
      <c r="GBP32" s="765"/>
      <c r="GBQ32" s="765"/>
      <c r="GBR32" s="765"/>
      <c r="GBS32" s="765"/>
      <c r="GBT32" s="765"/>
      <c r="GBU32" s="765"/>
      <c r="GBV32" s="765"/>
      <c r="GBW32" s="765"/>
      <c r="GBX32" s="765"/>
      <c r="GBY32" s="765"/>
      <c r="GBZ32" s="765"/>
      <c r="GCA32" s="765"/>
      <c r="GCB32" s="765"/>
      <c r="GCC32" s="765"/>
      <c r="GCD32" s="765"/>
      <c r="GCE32" s="765"/>
      <c r="GCF32" s="765"/>
      <c r="GCG32" s="765"/>
      <c r="GCH32" s="765"/>
      <c r="GCI32" s="765"/>
      <c r="GCJ32" s="765"/>
      <c r="GCK32" s="765"/>
      <c r="GCL32" s="765"/>
      <c r="GCM32" s="765"/>
      <c r="GCN32" s="765"/>
      <c r="GCO32" s="765"/>
      <c r="GCP32" s="765"/>
      <c r="GCQ32" s="765"/>
      <c r="GCR32" s="765"/>
      <c r="GCS32" s="765"/>
      <c r="GCT32" s="765"/>
      <c r="GCU32" s="765"/>
      <c r="GCV32" s="765"/>
      <c r="GCW32" s="765"/>
      <c r="GCX32" s="765"/>
      <c r="GCY32" s="765"/>
      <c r="GCZ32" s="765"/>
      <c r="GDA32" s="765"/>
      <c r="GDB32" s="765"/>
      <c r="GDC32" s="765"/>
      <c r="GDD32" s="765"/>
      <c r="GDE32" s="765"/>
      <c r="GDF32" s="765"/>
      <c r="GDG32" s="765"/>
      <c r="GDH32" s="765"/>
      <c r="GDI32" s="765"/>
      <c r="GDJ32" s="765"/>
      <c r="GDK32" s="765"/>
      <c r="GDL32" s="765"/>
      <c r="GDM32" s="765"/>
      <c r="GDN32" s="765"/>
      <c r="GDO32" s="765"/>
      <c r="GDP32" s="765"/>
      <c r="GDQ32" s="765"/>
      <c r="GDR32" s="765"/>
      <c r="GDS32" s="765"/>
      <c r="GDT32" s="765"/>
      <c r="GDU32" s="765"/>
      <c r="GDV32" s="765"/>
      <c r="GDW32" s="765"/>
      <c r="GDX32" s="765"/>
      <c r="GDY32" s="765"/>
      <c r="GDZ32" s="765"/>
      <c r="GEA32" s="765"/>
      <c r="GEB32" s="765"/>
      <c r="GEC32" s="765"/>
      <c r="GED32" s="765"/>
      <c r="GEE32" s="765"/>
      <c r="GEF32" s="765"/>
      <c r="GEG32" s="765"/>
      <c r="GEH32" s="765"/>
      <c r="GEI32" s="765"/>
      <c r="GEJ32" s="765"/>
      <c r="GEK32" s="765"/>
      <c r="GEL32" s="765"/>
      <c r="GEM32" s="765"/>
      <c r="GEN32" s="765"/>
      <c r="GEO32" s="765"/>
      <c r="GEP32" s="765"/>
      <c r="GEQ32" s="765"/>
      <c r="GER32" s="765"/>
      <c r="GES32" s="765"/>
      <c r="GET32" s="765"/>
      <c r="GEU32" s="765"/>
      <c r="GEV32" s="765"/>
      <c r="GEW32" s="765"/>
      <c r="GEX32" s="765"/>
      <c r="GEY32" s="765"/>
      <c r="GEZ32" s="765"/>
      <c r="GFA32" s="765"/>
      <c r="GFB32" s="765"/>
      <c r="GFC32" s="765"/>
      <c r="GFD32" s="765"/>
      <c r="GFE32" s="765"/>
      <c r="GFF32" s="765"/>
      <c r="GFG32" s="765"/>
      <c r="GFH32" s="765"/>
      <c r="GFI32" s="765"/>
      <c r="GFJ32" s="765"/>
      <c r="GFK32" s="765"/>
      <c r="GFL32" s="765"/>
      <c r="GFM32" s="765"/>
      <c r="GFN32" s="765"/>
      <c r="GFO32" s="765"/>
      <c r="GFP32" s="765"/>
      <c r="GFQ32" s="765"/>
      <c r="GFR32" s="765"/>
      <c r="GFS32" s="765"/>
      <c r="GFT32" s="765"/>
      <c r="GFU32" s="765"/>
      <c r="GFV32" s="765"/>
      <c r="GFW32" s="765"/>
      <c r="GFX32" s="765"/>
      <c r="GFY32" s="765"/>
      <c r="GFZ32" s="765"/>
      <c r="GGA32" s="765"/>
      <c r="GGB32" s="765"/>
      <c r="GGC32" s="765"/>
      <c r="GGD32" s="765"/>
      <c r="GGE32" s="765"/>
      <c r="GGF32" s="765"/>
      <c r="GGG32" s="765"/>
      <c r="GGH32" s="765"/>
      <c r="GGI32" s="765"/>
      <c r="GGJ32" s="765"/>
      <c r="GGK32" s="765"/>
      <c r="GGL32" s="765"/>
      <c r="GGM32" s="765"/>
      <c r="GGN32" s="765"/>
      <c r="GGO32" s="765"/>
      <c r="GGP32" s="765"/>
      <c r="GGQ32" s="765"/>
      <c r="GGR32" s="765"/>
      <c r="GGS32" s="765"/>
      <c r="GGT32" s="765"/>
      <c r="GGU32" s="765"/>
      <c r="GGV32" s="765"/>
      <c r="GGW32" s="765"/>
      <c r="GGX32" s="765"/>
      <c r="GGY32" s="765"/>
      <c r="GGZ32" s="765"/>
      <c r="GHA32" s="765"/>
      <c r="GHB32" s="765"/>
      <c r="GHC32" s="765"/>
      <c r="GHD32" s="765"/>
      <c r="GHE32" s="765"/>
      <c r="GHF32" s="765"/>
      <c r="GHG32" s="765"/>
      <c r="GHH32" s="765"/>
      <c r="GHI32" s="765"/>
      <c r="GHJ32" s="765"/>
      <c r="GHK32" s="765"/>
      <c r="GHL32" s="765"/>
      <c r="GHM32" s="765"/>
      <c r="GHN32" s="765"/>
      <c r="GHO32" s="765"/>
      <c r="GHP32" s="765"/>
      <c r="GHQ32" s="765"/>
      <c r="GHR32" s="765"/>
      <c r="GHS32" s="765"/>
      <c r="GHT32" s="765"/>
      <c r="GHU32" s="765"/>
      <c r="GHV32" s="765"/>
      <c r="GHW32" s="765"/>
      <c r="GHX32" s="765"/>
      <c r="GHY32" s="765"/>
      <c r="GHZ32" s="765"/>
      <c r="GIA32" s="765"/>
      <c r="GIB32" s="765"/>
      <c r="GIC32" s="765"/>
      <c r="GID32" s="765"/>
      <c r="GIE32" s="765"/>
      <c r="GIF32" s="765"/>
      <c r="GIG32" s="765"/>
      <c r="GIH32" s="765"/>
      <c r="GII32" s="765"/>
      <c r="GIJ32" s="765"/>
      <c r="GIK32" s="765"/>
      <c r="GIL32" s="765"/>
      <c r="GIM32" s="765"/>
      <c r="GIN32" s="765"/>
      <c r="GIO32" s="765"/>
      <c r="GIP32" s="765"/>
      <c r="GIQ32" s="765"/>
      <c r="GIR32" s="765"/>
      <c r="GIS32" s="765"/>
      <c r="GIT32" s="765"/>
      <c r="GIU32" s="765"/>
      <c r="GIV32" s="765"/>
      <c r="GIW32" s="765"/>
      <c r="GIX32" s="765"/>
      <c r="GIY32" s="765"/>
      <c r="GIZ32" s="765"/>
      <c r="GJA32" s="765"/>
      <c r="GJB32" s="765"/>
      <c r="GJC32" s="765"/>
      <c r="GJD32" s="765"/>
      <c r="GJE32" s="765"/>
      <c r="GJF32" s="765"/>
      <c r="GJG32" s="765"/>
      <c r="GJH32" s="765"/>
      <c r="GJI32" s="765"/>
      <c r="GJJ32" s="765"/>
      <c r="GJK32" s="765"/>
      <c r="GJL32" s="765"/>
      <c r="GJM32" s="765"/>
      <c r="GJN32" s="765"/>
      <c r="GJO32" s="765"/>
      <c r="GJP32" s="765"/>
      <c r="GJQ32" s="765"/>
      <c r="GJR32" s="765"/>
      <c r="GJS32" s="765"/>
      <c r="GJT32" s="765"/>
      <c r="GJU32" s="765"/>
      <c r="GJV32" s="765"/>
      <c r="GJW32" s="765"/>
      <c r="GJX32" s="765"/>
      <c r="GJY32" s="765"/>
      <c r="GJZ32" s="765"/>
      <c r="GKA32" s="765"/>
      <c r="GKB32" s="765"/>
      <c r="GKC32" s="765"/>
      <c r="GKD32" s="765"/>
      <c r="GKE32" s="765"/>
      <c r="GKF32" s="765"/>
      <c r="GKG32" s="765"/>
      <c r="GKH32" s="765"/>
      <c r="GKI32" s="765"/>
      <c r="GKJ32" s="765"/>
      <c r="GKK32" s="765"/>
      <c r="GKL32" s="765"/>
      <c r="GKM32" s="765"/>
      <c r="GKN32" s="765"/>
      <c r="GKO32" s="765"/>
      <c r="GKP32" s="765"/>
      <c r="GKQ32" s="765"/>
      <c r="GKR32" s="765"/>
      <c r="GKS32" s="765"/>
      <c r="GKT32" s="765"/>
      <c r="GKU32" s="765"/>
      <c r="GKV32" s="765"/>
      <c r="GKW32" s="765"/>
      <c r="GKX32" s="765"/>
      <c r="GKY32" s="765"/>
      <c r="GKZ32" s="765"/>
      <c r="GLA32" s="765"/>
      <c r="GLB32" s="765"/>
      <c r="GLC32" s="765"/>
      <c r="GLD32" s="765"/>
      <c r="GLE32" s="765"/>
      <c r="GLF32" s="765"/>
      <c r="GLG32" s="765"/>
      <c r="GLH32" s="765"/>
      <c r="GLI32" s="765"/>
      <c r="GLJ32" s="765"/>
      <c r="GLK32" s="765"/>
      <c r="GLL32" s="765"/>
      <c r="GLM32" s="765"/>
      <c r="GLN32" s="765"/>
      <c r="GLO32" s="765"/>
      <c r="GLP32" s="765"/>
      <c r="GLQ32" s="765"/>
      <c r="GLR32" s="765"/>
      <c r="GLS32" s="765"/>
      <c r="GLT32" s="765"/>
      <c r="GLU32" s="765"/>
      <c r="GLV32" s="765"/>
      <c r="GLW32" s="765"/>
      <c r="GLX32" s="765"/>
      <c r="GLY32" s="765"/>
      <c r="GLZ32" s="765"/>
      <c r="GMA32" s="765"/>
      <c r="GMB32" s="765"/>
      <c r="GMC32" s="765"/>
      <c r="GMD32" s="765"/>
      <c r="GME32" s="765"/>
      <c r="GMF32" s="765"/>
      <c r="GMG32" s="765"/>
      <c r="GMH32" s="765"/>
      <c r="GMI32" s="765"/>
      <c r="GMJ32" s="765"/>
      <c r="GMK32" s="765"/>
      <c r="GML32" s="765"/>
      <c r="GMM32" s="765"/>
      <c r="GMN32" s="765"/>
      <c r="GMO32" s="765"/>
      <c r="GMP32" s="765"/>
      <c r="GMQ32" s="765"/>
      <c r="GMR32" s="765"/>
      <c r="GMS32" s="765"/>
      <c r="GMT32" s="765"/>
      <c r="GMU32" s="765"/>
      <c r="GMV32" s="765"/>
      <c r="GMW32" s="765"/>
      <c r="GMX32" s="765"/>
      <c r="GMY32" s="765"/>
      <c r="GMZ32" s="765"/>
      <c r="GNA32" s="765"/>
      <c r="GNB32" s="765"/>
      <c r="GNC32" s="765"/>
      <c r="GND32" s="765"/>
      <c r="GNE32" s="765"/>
      <c r="GNF32" s="765"/>
      <c r="GNG32" s="765"/>
      <c r="GNH32" s="765"/>
      <c r="GNI32" s="765"/>
      <c r="GNJ32" s="765"/>
      <c r="GNK32" s="765"/>
      <c r="GNL32" s="765"/>
      <c r="GNM32" s="765"/>
      <c r="GNN32" s="765"/>
      <c r="GNO32" s="765"/>
      <c r="GNP32" s="765"/>
      <c r="GNQ32" s="765"/>
      <c r="GNR32" s="765"/>
      <c r="GNS32" s="765"/>
      <c r="GNT32" s="765"/>
      <c r="GNU32" s="765"/>
      <c r="GNV32" s="765"/>
      <c r="GNW32" s="765"/>
      <c r="GNX32" s="765"/>
      <c r="GNY32" s="765"/>
      <c r="GNZ32" s="765"/>
      <c r="GOA32" s="765"/>
      <c r="GOB32" s="765"/>
      <c r="GOC32" s="765"/>
      <c r="GOD32" s="765"/>
      <c r="GOE32" s="765"/>
      <c r="GOF32" s="765"/>
      <c r="GOG32" s="765"/>
      <c r="GOH32" s="765"/>
      <c r="GOI32" s="765"/>
      <c r="GOJ32" s="765"/>
      <c r="GOK32" s="765"/>
      <c r="GOL32" s="765"/>
      <c r="GOM32" s="765"/>
      <c r="GON32" s="765"/>
      <c r="GOO32" s="765"/>
      <c r="GOP32" s="765"/>
      <c r="GOQ32" s="765"/>
      <c r="GOR32" s="765"/>
      <c r="GOS32" s="765"/>
      <c r="GOT32" s="765"/>
      <c r="GOU32" s="765"/>
      <c r="GOV32" s="765"/>
      <c r="GOW32" s="765"/>
      <c r="GOX32" s="765"/>
      <c r="GOY32" s="765"/>
      <c r="GOZ32" s="765"/>
      <c r="GPA32" s="765"/>
      <c r="GPB32" s="765"/>
      <c r="GPC32" s="765"/>
      <c r="GPD32" s="765"/>
      <c r="GPE32" s="765"/>
      <c r="GPF32" s="765"/>
      <c r="GPG32" s="765"/>
      <c r="GPH32" s="765"/>
      <c r="GPI32" s="765"/>
      <c r="GPJ32" s="765"/>
      <c r="GPK32" s="765"/>
      <c r="GPL32" s="765"/>
      <c r="GPM32" s="765"/>
      <c r="GPN32" s="765"/>
      <c r="GPO32" s="765"/>
      <c r="GPP32" s="765"/>
      <c r="GPQ32" s="765"/>
      <c r="GPR32" s="765"/>
      <c r="GPS32" s="765"/>
      <c r="GPT32" s="765"/>
      <c r="GPU32" s="765"/>
      <c r="GPV32" s="765"/>
      <c r="GPW32" s="765"/>
      <c r="GPX32" s="765"/>
      <c r="GPY32" s="765"/>
      <c r="GPZ32" s="765"/>
      <c r="GQA32" s="765"/>
      <c r="GQB32" s="765"/>
      <c r="GQC32" s="765"/>
      <c r="GQD32" s="765"/>
      <c r="GQE32" s="765"/>
      <c r="GQF32" s="765"/>
      <c r="GQG32" s="765"/>
      <c r="GQH32" s="765"/>
      <c r="GQI32" s="765"/>
      <c r="GQJ32" s="765"/>
      <c r="GQK32" s="765"/>
      <c r="GQL32" s="765"/>
      <c r="GQM32" s="765"/>
      <c r="GQN32" s="765"/>
      <c r="GQO32" s="765"/>
      <c r="GQP32" s="765"/>
      <c r="GQQ32" s="765"/>
      <c r="GQR32" s="765"/>
      <c r="GQS32" s="765"/>
      <c r="GQT32" s="765"/>
      <c r="GQU32" s="765"/>
      <c r="GQV32" s="765"/>
      <c r="GQW32" s="765"/>
      <c r="GQX32" s="765"/>
      <c r="GQY32" s="765"/>
      <c r="GQZ32" s="765"/>
      <c r="GRA32" s="765"/>
      <c r="GRB32" s="765"/>
      <c r="GRC32" s="765"/>
      <c r="GRD32" s="765"/>
      <c r="GRE32" s="765"/>
      <c r="GRF32" s="765"/>
      <c r="GRG32" s="765"/>
      <c r="GRH32" s="765"/>
      <c r="GRI32" s="765"/>
      <c r="GRJ32" s="765"/>
      <c r="GRK32" s="765"/>
      <c r="GRL32" s="765"/>
      <c r="GRM32" s="765"/>
      <c r="GRN32" s="765"/>
      <c r="GRO32" s="765"/>
      <c r="GRP32" s="765"/>
      <c r="GRQ32" s="765"/>
      <c r="GRR32" s="765"/>
      <c r="GRS32" s="765"/>
      <c r="GRT32" s="765"/>
      <c r="GRU32" s="765"/>
      <c r="GRV32" s="765"/>
      <c r="GRW32" s="765"/>
      <c r="GRX32" s="765"/>
      <c r="GRY32" s="765"/>
      <c r="GRZ32" s="765"/>
      <c r="GSA32" s="765"/>
      <c r="GSB32" s="765"/>
      <c r="GSC32" s="765"/>
      <c r="GSD32" s="765"/>
      <c r="GSE32" s="765"/>
      <c r="GSF32" s="765"/>
      <c r="GSG32" s="765"/>
      <c r="GSH32" s="765"/>
      <c r="GSI32" s="765"/>
      <c r="GSJ32" s="765"/>
      <c r="GSK32" s="765"/>
      <c r="GSL32" s="765"/>
      <c r="GSM32" s="765"/>
      <c r="GSN32" s="765"/>
      <c r="GSO32" s="765"/>
      <c r="GSP32" s="765"/>
      <c r="GSQ32" s="765"/>
      <c r="GSR32" s="765"/>
      <c r="GSS32" s="765"/>
      <c r="GST32" s="765"/>
      <c r="GSU32" s="765"/>
      <c r="GSV32" s="765"/>
      <c r="GSW32" s="765"/>
      <c r="GSX32" s="765"/>
      <c r="GSY32" s="765"/>
      <c r="GSZ32" s="765"/>
      <c r="GTA32" s="765"/>
      <c r="GTB32" s="765"/>
      <c r="GTC32" s="765"/>
      <c r="GTD32" s="765"/>
      <c r="GTE32" s="765"/>
      <c r="GTF32" s="765"/>
      <c r="GTG32" s="765"/>
      <c r="GTH32" s="765"/>
      <c r="GTI32" s="765"/>
      <c r="GTJ32" s="765"/>
      <c r="GTK32" s="765"/>
      <c r="GTL32" s="765"/>
      <c r="GTM32" s="765"/>
      <c r="GTN32" s="765"/>
      <c r="GTO32" s="765"/>
      <c r="GTP32" s="765"/>
      <c r="GTQ32" s="765"/>
      <c r="GTR32" s="765"/>
      <c r="GTS32" s="765"/>
      <c r="GTT32" s="765"/>
      <c r="GTU32" s="765"/>
      <c r="GTV32" s="765"/>
      <c r="GTW32" s="765"/>
      <c r="GTX32" s="765"/>
      <c r="GTY32" s="765"/>
      <c r="GTZ32" s="765"/>
      <c r="GUA32" s="765"/>
      <c r="GUB32" s="765"/>
      <c r="GUC32" s="765"/>
      <c r="GUD32" s="765"/>
      <c r="GUE32" s="765"/>
      <c r="GUF32" s="765"/>
      <c r="GUG32" s="765"/>
      <c r="GUH32" s="765"/>
      <c r="GUI32" s="765"/>
      <c r="GUJ32" s="765"/>
      <c r="GUK32" s="765"/>
      <c r="GUL32" s="765"/>
      <c r="GUM32" s="765"/>
      <c r="GUN32" s="765"/>
      <c r="GUO32" s="765"/>
      <c r="GUP32" s="765"/>
      <c r="GUQ32" s="765"/>
      <c r="GUR32" s="765"/>
      <c r="GUS32" s="765"/>
      <c r="GUT32" s="765"/>
      <c r="GUU32" s="765"/>
      <c r="GUV32" s="765"/>
      <c r="GUW32" s="765"/>
      <c r="GUX32" s="765"/>
      <c r="GUY32" s="765"/>
      <c r="GUZ32" s="765"/>
      <c r="GVA32" s="765"/>
      <c r="GVB32" s="765"/>
      <c r="GVC32" s="765"/>
      <c r="GVD32" s="765"/>
      <c r="GVE32" s="765"/>
      <c r="GVF32" s="765"/>
      <c r="GVG32" s="765"/>
      <c r="GVH32" s="765"/>
      <c r="GVI32" s="765"/>
      <c r="GVJ32" s="765"/>
      <c r="GVK32" s="765"/>
      <c r="GVL32" s="765"/>
      <c r="GVM32" s="765"/>
      <c r="GVN32" s="765"/>
      <c r="GVO32" s="765"/>
      <c r="GVP32" s="765"/>
      <c r="GVQ32" s="765"/>
      <c r="GVR32" s="765"/>
      <c r="GVS32" s="765"/>
      <c r="GVT32" s="765"/>
      <c r="GVU32" s="765"/>
      <c r="GVV32" s="765"/>
      <c r="GVW32" s="765"/>
      <c r="GVX32" s="765"/>
      <c r="GVY32" s="765"/>
      <c r="GVZ32" s="765"/>
      <c r="GWA32" s="765"/>
      <c r="GWB32" s="765"/>
      <c r="GWC32" s="765"/>
      <c r="GWD32" s="765"/>
      <c r="GWE32" s="765"/>
      <c r="GWF32" s="765"/>
      <c r="GWG32" s="765"/>
      <c r="GWH32" s="765"/>
      <c r="GWI32" s="765"/>
      <c r="GWJ32" s="765"/>
      <c r="GWK32" s="765"/>
      <c r="GWL32" s="765"/>
      <c r="GWM32" s="765"/>
      <c r="GWN32" s="765"/>
      <c r="GWO32" s="765"/>
      <c r="GWP32" s="765"/>
      <c r="GWQ32" s="765"/>
      <c r="GWR32" s="765"/>
      <c r="GWS32" s="765"/>
      <c r="GWT32" s="765"/>
      <c r="GWU32" s="765"/>
      <c r="GWV32" s="765"/>
      <c r="GWW32" s="765"/>
      <c r="GWX32" s="765"/>
      <c r="GWY32" s="765"/>
      <c r="GWZ32" s="765"/>
      <c r="GXA32" s="765"/>
      <c r="GXB32" s="765"/>
      <c r="GXC32" s="765"/>
      <c r="GXD32" s="765"/>
      <c r="GXE32" s="765"/>
      <c r="GXF32" s="765"/>
      <c r="GXG32" s="765"/>
      <c r="GXH32" s="765"/>
      <c r="GXI32" s="765"/>
      <c r="GXJ32" s="765"/>
      <c r="GXK32" s="765"/>
      <c r="GXL32" s="765"/>
      <c r="GXM32" s="765"/>
      <c r="GXN32" s="765"/>
      <c r="GXO32" s="765"/>
      <c r="GXP32" s="765"/>
      <c r="GXQ32" s="765"/>
      <c r="GXR32" s="765"/>
      <c r="GXS32" s="765"/>
      <c r="GXT32" s="765"/>
      <c r="GXU32" s="765"/>
      <c r="GXV32" s="765"/>
      <c r="GXW32" s="765"/>
      <c r="GXX32" s="765"/>
      <c r="GXY32" s="765"/>
      <c r="GXZ32" s="765"/>
      <c r="GYA32" s="765"/>
      <c r="GYB32" s="765"/>
      <c r="GYC32" s="765"/>
      <c r="GYD32" s="765"/>
      <c r="GYE32" s="765"/>
      <c r="GYF32" s="765"/>
      <c r="GYG32" s="765"/>
      <c r="GYH32" s="765"/>
      <c r="GYI32" s="765"/>
      <c r="GYJ32" s="765"/>
      <c r="GYK32" s="765"/>
      <c r="GYL32" s="765"/>
      <c r="GYM32" s="765"/>
      <c r="GYN32" s="765"/>
      <c r="GYO32" s="765"/>
      <c r="GYP32" s="765"/>
      <c r="GYQ32" s="765"/>
      <c r="GYR32" s="765"/>
      <c r="GYS32" s="765"/>
      <c r="GYT32" s="765"/>
      <c r="GYU32" s="765"/>
      <c r="GYV32" s="765"/>
      <c r="GYW32" s="765"/>
      <c r="GYX32" s="765"/>
      <c r="GYY32" s="765"/>
      <c r="GYZ32" s="765"/>
      <c r="GZA32" s="765"/>
      <c r="GZB32" s="765"/>
      <c r="GZC32" s="765"/>
      <c r="GZD32" s="765"/>
      <c r="GZE32" s="765"/>
      <c r="GZF32" s="765"/>
      <c r="GZG32" s="765"/>
      <c r="GZH32" s="765"/>
      <c r="GZI32" s="765"/>
      <c r="GZJ32" s="765"/>
      <c r="GZK32" s="765"/>
      <c r="GZL32" s="765"/>
      <c r="GZM32" s="765"/>
      <c r="GZN32" s="765"/>
      <c r="GZO32" s="765"/>
      <c r="GZP32" s="765"/>
      <c r="GZQ32" s="765"/>
      <c r="GZR32" s="765"/>
      <c r="GZS32" s="765"/>
      <c r="GZT32" s="765"/>
      <c r="GZU32" s="765"/>
      <c r="GZV32" s="765"/>
      <c r="GZW32" s="765"/>
      <c r="GZX32" s="765"/>
      <c r="GZY32" s="765"/>
      <c r="GZZ32" s="765"/>
      <c r="HAA32" s="765"/>
      <c r="HAB32" s="765"/>
      <c r="HAC32" s="765"/>
      <c r="HAD32" s="765"/>
      <c r="HAE32" s="765"/>
      <c r="HAF32" s="765"/>
      <c r="HAG32" s="765"/>
      <c r="HAH32" s="765"/>
      <c r="HAI32" s="765"/>
      <c r="HAJ32" s="765"/>
      <c r="HAK32" s="765"/>
      <c r="HAL32" s="765"/>
      <c r="HAM32" s="765"/>
      <c r="HAN32" s="765"/>
      <c r="HAO32" s="765"/>
      <c r="HAP32" s="765"/>
      <c r="HAQ32" s="765"/>
      <c r="HAR32" s="765"/>
      <c r="HAS32" s="765"/>
      <c r="HAT32" s="765"/>
      <c r="HAU32" s="765"/>
      <c r="HAV32" s="765"/>
      <c r="HAW32" s="765"/>
      <c r="HAX32" s="765"/>
      <c r="HAY32" s="765"/>
      <c r="HAZ32" s="765"/>
      <c r="HBA32" s="765"/>
      <c r="HBB32" s="765"/>
      <c r="HBC32" s="765"/>
      <c r="HBD32" s="765"/>
      <c r="HBE32" s="765"/>
      <c r="HBF32" s="765"/>
      <c r="HBG32" s="765"/>
      <c r="HBH32" s="765"/>
      <c r="HBI32" s="765"/>
      <c r="HBJ32" s="765"/>
      <c r="HBK32" s="765"/>
      <c r="HBL32" s="765"/>
      <c r="HBM32" s="765"/>
      <c r="HBN32" s="765"/>
      <c r="HBO32" s="765"/>
      <c r="HBP32" s="765"/>
      <c r="HBQ32" s="765"/>
      <c r="HBR32" s="765"/>
      <c r="HBS32" s="765"/>
      <c r="HBT32" s="765"/>
      <c r="HBU32" s="765"/>
      <c r="HBV32" s="765"/>
      <c r="HBW32" s="765"/>
      <c r="HBX32" s="765"/>
      <c r="HBY32" s="765"/>
      <c r="HBZ32" s="765"/>
      <c r="HCA32" s="765"/>
      <c r="HCB32" s="765"/>
      <c r="HCC32" s="765"/>
      <c r="HCD32" s="765"/>
      <c r="HCE32" s="765"/>
      <c r="HCF32" s="765"/>
      <c r="HCG32" s="765"/>
      <c r="HCH32" s="765"/>
      <c r="HCI32" s="765"/>
      <c r="HCJ32" s="765"/>
      <c r="HCK32" s="765"/>
      <c r="HCL32" s="765"/>
      <c r="HCM32" s="765"/>
      <c r="HCN32" s="765"/>
      <c r="HCO32" s="765"/>
      <c r="HCP32" s="765"/>
      <c r="HCQ32" s="765"/>
      <c r="HCR32" s="765"/>
      <c r="HCS32" s="765"/>
      <c r="HCT32" s="765"/>
      <c r="HCU32" s="765"/>
      <c r="HCV32" s="765"/>
      <c r="HCW32" s="765"/>
      <c r="HCX32" s="765"/>
      <c r="HCY32" s="765"/>
      <c r="HCZ32" s="765"/>
      <c r="HDA32" s="765"/>
      <c r="HDB32" s="765"/>
      <c r="HDC32" s="765"/>
      <c r="HDD32" s="765"/>
      <c r="HDE32" s="765"/>
      <c r="HDF32" s="765"/>
      <c r="HDG32" s="765"/>
      <c r="HDH32" s="765"/>
      <c r="HDI32" s="765"/>
      <c r="HDJ32" s="765"/>
      <c r="HDK32" s="765"/>
      <c r="HDL32" s="765"/>
      <c r="HDM32" s="765"/>
      <c r="HDN32" s="765"/>
      <c r="HDO32" s="765"/>
      <c r="HDP32" s="765"/>
      <c r="HDQ32" s="765"/>
      <c r="HDR32" s="765"/>
      <c r="HDS32" s="765"/>
      <c r="HDT32" s="765"/>
      <c r="HDU32" s="765"/>
      <c r="HDV32" s="765"/>
      <c r="HDW32" s="765"/>
      <c r="HDX32" s="765"/>
      <c r="HDY32" s="765"/>
      <c r="HDZ32" s="765"/>
      <c r="HEA32" s="765"/>
      <c r="HEB32" s="765"/>
      <c r="HEC32" s="765"/>
      <c r="HED32" s="765"/>
      <c r="HEE32" s="765"/>
      <c r="HEF32" s="765"/>
      <c r="HEG32" s="765"/>
      <c r="HEH32" s="765"/>
      <c r="HEI32" s="765"/>
      <c r="HEJ32" s="765"/>
      <c r="HEK32" s="765"/>
      <c r="HEL32" s="765"/>
      <c r="HEM32" s="765"/>
      <c r="HEN32" s="765"/>
      <c r="HEO32" s="765"/>
      <c r="HEP32" s="765"/>
      <c r="HEQ32" s="765"/>
      <c r="HER32" s="765"/>
      <c r="HES32" s="765"/>
      <c r="HET32" s="765"/>
      <c r="HEU32" s="765"/>
      <c r="HEV32" s="765"/>
      <c r="HEW32" s="765"/>
      <c r="HEX32" s="765"/>
      <c r="HEY32" s="765"/>
      <c r="HEZ32" s="765"/>
      <c r="HFA32" s="765"/>
      <c r="HFB32" s="765"/>
      <c r="HFC32" s="765"/>
      <c r="HFD32" s="765"/>
      <c r="HFE32" s="765"/>
      <c r="HFF32" s="765"/>
      <c r="HFG32" s="765"/>
      <c r="HFH32" s="765"/>
      <c r="HFI32" s="765"/>
      <c r="HFJ32" s="765"/>
      <c r="HFK32" s="765"/>
      <c r="HFL32" s="765"/>
      <c r="HFM32" s="765"/>
      <c r="HFN32" s="765"/>
      <c r="HFO32" s="765"/>
      <c r="HFP32" s="765"/>
      <c r="HFQ32" s="765"/>
      <c r="HFR32" s="765"/>
      <c r="HFS32" s="765"/>
      <c r="HFT32" s="765"/>
      <c r="HFU32" s="765"/>
      <c r="HFV32" s="765"/>
      <c r="HFW32" s="765"/>
      <c r="HFX32" s="765"/>
      <c r="HFY32" s="765"/>
      <c r="HFZ32" s="765"/>
      <c r="HGA32" s="765"/>
      <c r="HGB32" s="765"/>
      <c r="HGC32" s="765"/>
      <c r="HGD32" s="765"/>
      <c r="HGE32" s="765"/>
      <c r="HGF32" s="765"/>
      <c r="HGG32" s="765"/>
      <c r="HGH32" s="765"/>
      <c r="HGI32" s="765"/>
      <c r="HGJ32" s="765"/>
      <c r="HGK32" s="765"/>
      <c r="HGL32" s="765"/>
      <c r="HGM32" s="765"/>
      <c r="HGN32" s="765"/>
      <c r="HGO32" s="765"/>
      <c r="HGP32" s="765"/>
      <c r="HGQ32" s="765"/>
      <c r="HGR32" s="765"/>
      <c r="HGS32" s="765"/>
      <c r="HGT32" s="765"/>
      <c r="HGU32" s="765"/>
      <c r="HGV32" s="765"/>
      <c r="HGW32" s="765"/>
      <c r="HGX32" s="765"/>
      <c r="HGY32" s="765"/>
      <c r="HGZ32" s="765"/>
      <c r="HHA32" s="765"/>
      <c r="HHB32" s="765"/>
      <c r="HHC32" s="765"/>
      <c r="HHD32" s="765"/>
      <c r="HHE32" s="765"/>
      <c r="HHF32" s="765"/>
      <c r="HHG32" s="765"/>
      <c r="HHH32" s="765"/>
      <c r="HHI32" s="765"/>
      <c r="HHJ32" s="765"/>
      <c r="HHK32" s="765"/>
      <c r="HHL32" s="765"/>
      <c r="HHM32" s="765"/>
      <c r="HHN32" s="765"/>
      <c r="HHO32" s="765"/>
      <c r="HHP32" s="765"/>
      <c r="HHQ32" s="765"/>
      <c r="HHR32" s="765"/>
      <c r="HHS32" s="765"/>
      <c r="HHT32" s="765"/>
      <c r="HHU32" s="765"/>
      <c r="HHV32" s="765"/>
      <c r="HHW32" s="765"/>
      <c r="HHX32" s="765"/>
      <c r="HHY32" s="765"/>
      <c r="HHZ32" s="765"/>
      <c r="HIA32" s="765"/>
      <c r="HIB32" s="765"/>
      <c r="HIC32" s="765"/>
      <c r="HID32" s="765"/>
      <c r="HIE32" s="765"/>
      <c r="HIF32" s="765"/>
      <c r="HIG32" s="765"/>
      <c r="HIH32" s="765"/>
      <c r="HII32" s="765"/>
      <c r="HIJ32" s="765"/>
      <c r="HIK32" s="765"/>
      <c r="HIL32" s="765"/>
      <c r="HIM32" s="765"/>
      <c r="HIN32" s="765"/>
      <c r="HIO32" s="765"/>
      <c r="HIP32" s="765"/>
      <c r="HIQ32" s="765"/>
      <c r="HIR32" s="765"/>
      <c r="HIS32" s="765"/>
      <c r="HIT32" s="765"/>
      <c r="HIU32" s="765"/>
      <c r="HIV32" s="765"/>
      <c r="HIW32" s="765"/>
      <c r="HIX32" s="765"/>
      <c r="HIY32" s="765"/>
      <c r="HIZ32" s="765"/>
      <c r="HJA32" s="765"/>
      <c r="HJB32" s="765"/>
      <c r="HJC32" s="765"/>
      <c r="HJD32" s="765"/>
      <c r="HJE32" s="765"/>
      <c r="HJF32" s="765"/>
      <c r="HJG32" s="765"/>
      <c r="HJH32" s="765"/>
      <c r="HJI32" s="765"/>
      <c r="HJJ32" s="765"/>
      <c r="HJK32" s="765"/>
      <c r="HJL32" s="765"/>
      <c r="HJM32" s="765"/>
      <c r="HJN32" s="765"/>
      <c r="HJO32" s="765"/>
      <c r="HJP32" s="765"/>
      <c r="HJQ32" s="765"/>
      <c r="HJR32" s="765"/>
      <c r="HJS32" s="765"/>
      <c r="HJT32" s="765"/>
      <c r="HJU32" s="765"/>
      <c r="HJV32" s="765"/>
      <c r="HJW32" s="765"/>
      <c r="HJX32" s="765"/>
      <c r="HJY32" s="765"/>
      <c r="HJZ32" s="765"/>
      <c r="HKA32" s="765"/>
      <c r="HKB32" s="765"/>
      <c r="HKC32" s="765"/>
      <c r="HKD32" s="765"/>
      <c r="HKE32" s="765"/>
      <c r="HKF32" s="765"/>
      <c r="HKG32" s="765"/>
      <c r="HKH32" s="765"/>
      <c r="HKI32" s="765"/>
      <c r="HKJ32" s="765"/>
      <c r="HKK32" s="765"/>
      <c r="HKL32" s="765"/>
      <c r="HKM32" s="765"/>
      <c r="HKN32" s="765"/>
      <c r="HKO32" s="765"/>
      <c r="HKP32" s="765"/>
      <c r="HKQ32" s="765"/>
      <c r="HKR32" s="765"/>
      <c r="HKS32" s="765"/>
      <c r="HKT32" s="765"/>
      <c r="HKU32" s="765"/>
      <c r="HKV32" s="765"/>
      <c r="HKW32" s="765"/>
      <c r="HKX32" s="765"/>
      <c r="HKY32" s="765"/>
      <c r="HKZ32" s="765"/>
      <c r="HLA32" s="765"/>
      <c r="HLB32" s="765"/>
      <c r="HLC32" s="765"/>
      <c r="HLD32" s="765"/>
      <c r="HLE32" s="765"/>
      <c r="HLF32" s="765"/>
      <c r="HLG32" s="765"/>
      <c r="HLH32" s="765"/>
      <c r="HLI32" s="765"/>
      <c r="HLJ32" s="765"/>
      <c r="HLK32" s="765"/>
      <c r="HLL32" s="765"/>
      <c r="HLM32" s="765"/>
      <c r="HLN32" s="765"/>
      <c r="HLO32" s="765"/>
      <c r="HLP32" s="765"/>
      <c r="HLQ32" s="765"/>
      <c r="HLR32" s="765"/>
      <c r="HLS32" s="765"/>
      <c r="HLT32" s="765"/>
      <c r="HLU32" s="765"/>
      <c r="HLV32" s="765"/>
      <c r="HLW32" s="765"/>
      <c r="HLX32" s="765"/>
      <c r="HLY32" s="765"/>
      <c r="HLZ32" s="765"/>
      <c r="HMA32" s="765"/>
      <c r="HMB32" s="765"/>
      <c r="HMC32" s="765"/>
      <c r="HMD32" s="765"/>
      <c r="HME32" s="765"/>
      <c r="HMF32" s="765"/>
      <c r="HMG32" s="765"/>
      <c r="HMH32" s="765"/>
      <c r="HMI32" s="765"/>
      <c r="HMJ32" s="765"/>
      <c r="HMK32" s="765"/>
      <c r="HML32" s="765"/>
      <c r="HMM32" s="765"/>
      <c r="HMN32" s="765"/>
      <c r="HMO32" s="765"/>
      <c r="HMP32" s="765"/>
      <c r="HMQ32" s="765"/>
      <c r="HMR32" s="765"/>
      <c r="HMS32" s="765"/>
      <c r="HMT32" s="765"/>
      <c r="HMU32" s="765"/>
      <c r="HMV32" s="765"/>
      <c r="HMW32" s="765"/>
      <c r="HMX32" s="765"/>
      <c r="HMY32" s="765"/>
      <c r="HMZ32" s="765"/>
      <c r="HNA32" s="765"/>
      <c r="HNB32" s="765"/>
      <c r="HNC32" s="765"/>
      <c r="HND32" s="765"/>
      <c r="HNE32" s="765"/>
      <c r="HNF32" s="765"/>
      <c r="HNG32" s="765"/>
      <c r="HNH32" s="765"/>
      <c r="HNI32" s="765"/>
      <c r="HNJ32" s="765"/>
      <c r="HNK32" s="765"/>
      <c r="HNL32" s="765"/>
      <c r="HNM32" s="765"/>
      <c r="HNN32" s="765"/>
      <c r="HNO32" s="765"/>
      <c r="HNP32" s="765"/>
      <c r="HNQ32" s="765"/>
      <c r="HNR32" s="765"/>
      <c r="HNS32" s="765"/>
      <c r="HNT32" s="765"/>
      <c r="HNU32" s="765"/>
      <c r="HNV32" s="765"/>
      <c r="HNW32" s="765"/>
      <c r="HNX32" s="765"/>
      <c r="HNY32" s="765"/>
      <c r="HNZ32" s="765"/>
      <c r="HOA32" s="765"/>
      <c r="HOB32" s="765"/>
      <c r="HOC32" s="765"/>
      <c r="HOD32" s="765"/>
      <c r="HOE32" s="765"/>
      <c r="HOF32" s="765"/>
      <c r="HOG32" s="765"/>
      <c r="HOH32" s="765"/>
      <c r="HOI32" s="765"/>
      <c r="HOJ32" s="765"/>
      <c r="HOK32" s="765"/>
      <c r="HOL32" s="765"/>
      <c r="HOM32" s="765"/>
      <c r="HON32" s="765"/>
      <c r="HOO32" s="765"/>
      <c r="HOP32" s="765"/>
      <c r="HOQ32" s="765"/>
      <c r="HOR32" s="765"/>
      <c r="HOS32" s="765"/>
      <c r="HOT32" s="765"/>
      <c r="HOU32" s="765"/>
      <c r="HOV32" s="765"/>
      <c r="HOW32" s="765"/>
      <c r="HOX32" s="765"/>
      <c r="HOY32" s="765"/>
      <c r="HOZ32" s="765"/>
      <c r="HPA32" s="765"/>
      <c r="HPB32" s="765"/>
      <c r="HPC32" s="765"/>
      <c r="HPD32" s="765"/>
      <c r="HPE32" s="765"/>
      <c r="HPF32" s="765"/>
      <c r="HPG32" s="765"/>
      <c r="HPH32" s="765"/>
      <c r="HPI32" s="765"/>
      <c r="HPJ32" s="765"/>
      <c r="HPK32" s="765"/>
      <c r="HPL32" s="765"/>
      <c r="HPM32" s="765"/>
      <c r="HPN32" s="765"/>
      <c r="HPO32" s="765"/>
      <c r="HPP32" s="765"/>
      <c r="HPQ32" s="765"/>
      <c r="HPR32" s="765"/>
      <c r="HPS32" s="765"/>
      <c r="HPT32" s="765"/>
      <c r="HPU32" s="765"/>
      <c r="HPV32" s="765"/>
      <c r="HPW32" s="765"/>
      <c r="HPX32" s="765"/>
      <c r="HPY32" s="765"/>
      <c r="HPZ32" s="765"/>
      <c r="HQA32" s="765"/>
      <c r="HQB32" s="765"/>
      <c r="HQC32" s="765"/>
      <c r="HQD32" s="765"/>
      <c r="HQE32" s="765"/>
      <c r="HQF32" s="765"/>
      <c r="HQG32" s="765"/>
      <c r="HQH32" s="765"/>
      <c r="HQI32" s="765"/>
      <c r="HQJ32" s="765"/>
      <c r="HQK32" s="765"/>
      <c r="HQL32" s="765"/>
      <c r="HQM32" s="765"/>
      <c r="HQN32" s="765"/>
      <c r="HQO32" s="765"/>
      <c r="HQP32" s="765"/>
      <c r="HQQ32" s="765"/>
      <c r="HQR32" s="765"/>
      <c r="HQS32" s="765"/>
      <c r="HQT32" s="765"/>
      <c r="HQU32" s="765"/>
      <c r="HQV32" s="765"/>
      <c r="HQW32" s="765"/>
      <c r="HQX32" s="765"/>
      <c r="HQY32" s="765"/>
      <c r="HQZ32" s="765"/>
      <c r="HRA32" s="765"/>
      <c r="HRB32" s="765"/>
      <c r="HRC32" s="765"/>
      <c r="HRD32" s="765"/>
      <c r="HRE32" s="765"/>
      <c r="HRF32" s="765"/>
      <c r="HRG32" s="765"/>
      <c r="HRH32" s="765"/>
      <c r="HRI32" s="765"/>
      <c r="HRJ32" s="765"/>
      <c r="HRK32" s="765"/>
      <c r="HRL32" s="765"/>
      <c r="HRM32" s="765"/>
      <c r="HRN32" s="765"/>
      <c r="HRO32" s="765"/>
      <c r="HRP32" s="765"/>
      <c r="HRQ32" s="765"/>
      <c r="HRR32" s="765"/>
      <c r="HRS32" s="765"/>
      <c r="HRT32" s="765"/>
      <c r="HRU32" s="765"/>
      <c r="HRV32" s="765"/>
      <c r="HRW32" s="765"/>
      <c r="HRX32" s="765"/>
      <c r="HRY32" s="765"/>
      <c r="HRZ32" s="765"/>
      <c r="HSA32" s="765"/>
      <c r="HSB32" s="765"/>
      <c r="HSC32" s="765"/>
      <c r="HSD32" s="765"/>
      <c r="HSE32" s="765"/>
      <c r="HSF32" s="765"/>
      <c r="HSG32" s="765"/>
      <c r="HSH32" s="765"/>
      <c r="HSI32" s="765"/>
      <c r="HSJ32" s="765"/>
      <c r="HSK32" s="765"/>
      <c r="HSL32" s="765"/>
      <c r="HSM32" s="765"/>
      <c r="HSN32" s="765"/>
      <c r="HSO32" s="765"/>
      <c r="HSP32" s="765"/>
      <c r="HSQ32" s="765"/>
      <c r="HSR32" s="765"/>
      <c r="HSS32" s="765"/>
      <c r="HST32" s="765"/>
      <c r="HSU32" s="765"/>
      <c r="HSV32" s="765"/>
      <c r="HSW32" s="765"/>
      <c r="HSX32" s="765"/>
      <c r="HSY32" s="765"/>
      <c r="HSZ32" s="765"/>
      <c r="HTA32" s="765"/>
      <c r="HTB32" s="765"/>
      <c r="HTC32" s="765"/>
      <c r="HTD32" s="765"/>
      <c r="HTE32" s="765"/>
      <c r="HTF32" s="765"/>
      <c r="HTG32" s="765"/>
      <c r="HTH32" s="765"/>
      <c r="HTI32" s="765"/>
      <c r="HTJ32" s="765"/>
      <c r="HTK32" s="765"/>
      <c r="HTL32" s="765"/>
      <c r="HTM32" s="765"/>
      <c r="HTN32" s="765"/>
      <c r="HTO32" s="765"/>
      <c r="HTP32" s="765"/>
      <c r="HTQ32" s="765"/>
      <c r="HTR32" s="765"/>
      <c r="HTS32" s="765"/>
      <c r="HTT32" s="765"/>
      <c r="HTU32" s="765"/>
      <c r="HTV32" s="765"/>
      <c r="HTW32" s="765"/>
      <c r="HTX32" s="765"/>
      <c r="HTY32" s="765"/>
      <c r="HTZ32" s="765"/>
      <c r="HUA32" s="765"/>
      <c r="HUB32" s="765"/>
      <c r="HUC32" s="765"/>
      <c r="HUD32" s="765"/>
      <c r="HUE32" s="765"/>
      <c r="HUF32" s="765"/>
      <c r="HUG32" s="765"/>
      <c r="HUH32" s="765"/>
      <c r="HUI32" s="765"/>
      <c r="HUJ32" s="765"/>
      <c r="HUK32" s="765"/>
      <c r="HUL32" s="765"/>
      <c r="HUM32" s="765"/>
      <c r="HUN32" s="765"/>
      <c r="HUO32" s="765"/>
      <c r="HUP32" s="765"/>
      <c r="HUQ32" s="765"/>
      <c r="HUR32" s="765"/>
      <c r="HUS32" s="765"/>
      <c r="HUT32" s="765"/>
      <c r="HUU32" s="765"/>
      <c r="HUV32" s="765"/>
      <c r="HUW32" s="765"/>
      <c r="HUX32" s="765"/>
      <c r="HUY32" s="765"/>
      <c r="HUZ32" s="765"/>
      <c r="HVA32" s="765"/>
      <c r="HVB32" s="765"/>
      <c r="HVC32" s="765"/>
      <c r="HVD32" s="765"/>
      <c r="HVE32" s="765"/>
      <c r="HVF32" s="765"/>
      <c r="HVG32" s="765"/>
      <c r="HVH32" s="765"/>
      <c r="HVI32" s="765"/>
      <c r="HVJ32" s="765"/>
      <c r="HVK32" s="765"/>
      <c r="HVL32" s="765"/>
      <c r="HVM32" s="765"/>
      <c r="HVN32" s="765"/>
      <c r="HVO32" s="765"/>
      <c r="HVP32" s="765"/>
      <c r="HVQ32" s="765"/>
      <c r="HVR32" s="765"/>
      <c r="HVS32" s="765"/>
      <c r="HVT32" s="765"/>
      <c r="HVU32" s="765"/>
      <c r="HVV32" s="765"/>
      <c r="HVW32" s="765"/>
      <c r="HVX32" s="765"/>
      <c r="HVY32" s="765"/>
      <c r="HVZ32" s="765"/>
      <c r="HWA32" s="765"/>
      <c r="HWB32" s="765"/>
      <c r="HWC32" s="765"/>
      <c r="HWD32" s="765"/>
      <c r="HWE32" s="765"/>
      <c r="HWF32" s="765"/>
      <c r="HWG32" s="765"/>
      <c r="HWH32" s="765"/>
      <c r="HWI32" s="765"/>
      <c r="HWJ32" s="765"/>
      <c r="HWK32" s="765"/>
      <c r="HWL32" s="765"/>
      <c r="HWM32" s="765"/>
      <c r="HWN32" s="765"/>
      <c r="HWO32" s="765"/>
      <c r="HWP32" s="765"/>
      <c r="HWQ32" s="765"/>
      <c r="HWR32" s="765"/>
      <c r="HWS32" s="765"/>
      <c r="HWT32" s="765"/>
      <c r="HWU32" s="765"/>
      <c r="HWV32" s="765"/>
      <c r="HWW32" s="765"/>
      <c r="HWX32" s="765"/>
      <c r="HWY32" s="765"/>
      <c r="HWZ32" s="765"/>
      <c r="HXA32" s="765"/>
      <c r="HXB32" s="765"/>
      <c r="HXC32" s="765"/>
      <c r="HXD32" s="765"/>
      <c r="HXE32" s="765"/>
      <c r="HXF32" s="765"/>
      <c r="HXG32" s="765"/>
      <c r="HXH32" s="765"/>
      <c r="HXI32" s="765"/>
      <c r="HXJ32" s="765"/>
      <c r="HXK32" s="765"/>
      <c r="HXL32" s="765"/>
      <c r="HXM32" s="765"/>
      <c r="HXN32" s="765"/>
      <c r="HXO32" s="765"/>
      <c r="HXP32" s="765"/>
      <c r="HXQ32" s="765"/>
      <c r="HXR32" s="765"/>
      <c r="HXS32" s="765"/>
      <c r="HXT32" s="765"/>
      <c r="HXU32" s="765"/>
      <c r="HXV32" s="765"/>
      <c r="HXW32" s="765"/>
      <c r="HXX32" s="765"/>
      <c r="HXY32" s="765"/>
      <c r="HXZ32" s="765"/>
      <c r="HYA32" s="765"/>
      <c r="HYB32" s="765"/>
      <c r="HYC32" s="765"/>
      <c r="HYD32" s="765"/>
      <c r="HYE32" s="765"/>
      <c r="HYF32" s="765"/>
      <c r="HYG32" s="765"/>
      <c r="HYH32" s="765"/>
      <c r="HYI32" s="765"/>
      <c r="HYJ32" s="765"/>
      <c r="HYK32" s="765"/>
      <c r="HYL32" s="765"/>
      <c r="HYM32" s="765"/>
      <c r="HYN32" s="765"/>
      <c r="HYO32" s="765"/>
      <c r="HYP32" s="765"/>
      <c r="HYQ32" s="765"/>
      <c r="HYR32" s="765"/>
      <c r="HYS32" s="765"/>
      <c r="HYT32" s="765"/>
      <c r="HYU32" s="765"/>
      <c r="HYV32" s="765"/>
      <c r="HYW32" s="765"/>
      <c r="HYX32" s="765"/>
      <c r="HYY32" s="765"/>
      <c r="HYZ32" s="765"/>
      <c r="HZA32" s="765"/>
      <c r="HZB32" s="765"/>
      <c r="HZC32" s="765"/>
      <c r="HZD32" s="765"/>
      <c r="HZE32" s="765"/>
      <c r="HZF32" s="765"/>
      <c r="HZG32" s="765"/>
      <c r="HZH32" s="765"/>
      <c r="HZI32" s="765"/>
      <c r="HZJ32" s="765"/>
      <c r="HZK32" s="765"/>
      <c r="HZL32" s="765"/>
      <c r="HZM32" s="765"/>
      <c r="HZN32" s="765"/>
      <c r="HZO32" s="765"/>
      <c r="HZP32" s="765"/>
      <c r="HZQ32" s="765"/>
      <c r="HZR32" s="765"/>
      <c r="HZS32" s="765"/>
      <c r="HZT32" s="765"/>
      <c r="HZU32" s="765"/>
      <c r="HZV32" s="765"/>
      <c r="HZW32" s="765"/>
      <c r="HZX32" s="765"/>
      <c r="HZY32" s="765"/>
      <c r="HZZ32" s="765"/>
      <c r="IAA32" s="765"/>
      <c r="IAB32" s="765"/>
      <c r="IAC32" s="765"/>
      <c r="IAD32" s="765"/>
      <c r="IAE32" s="765"/>
      <c r="IAF32" s="765"/>
      <c r="IAG32" s="765"/>
      <c r="IAH32" s="765"/>
      <c r="IAI32" s="765"/>
      <c r="IAJ32" s="765"/>
      <c r="IAK32" s="765"/>
      <c r="IAL32" s="765"/>
      <c r="IAM32" s="765"/>
      <c r="IAN32" s="765"/>
      <c r="IAO32" s="765"/>
      <c r="IAP32" s="765"/>
      <c r="IAQ32" s="765"/>
      <c r="IAR32" s="765"/>
      <c r="IAS32" s="765"/>
      <c r="IAT32" s="765"/>
      <c r="IAU32" s="765"/>
      <c r="IAV32" s="765"/>
      <c r="IAW32" s="765"/>
      <c r="IAX32" s="765"/>
      <c r="IAY32" s="765"/>
      <c r="IAZ32" s="765"/>
      <c r="IBA32" s="765"/>
      <c r="IBB32" s="765"/>
      <c r="IBC32" s="765"/>
      <c r="IBD32" s="765"/>
      <c r="IBE32" s="765"/>
      <c r="IBF32" s="765"/>
      <c r="IBG32" s="765"/>
      <c r="IBH32" s="765"/>
      <c r="IBI32" s="765"/>
      <c r="IBJ32" s="765"/>
      <c r="IBK32" s="765"/>
      <c r="IBL32" s="765"/>
      <c r="IBM32" s="765"/>
      <c r="IBN32" s="765"/>
      <c r="IBO32" s="765"/>
      <c r="IBP32" s="765"/>
      <c r="IBQ32" s="765"/>
      <c r="IBR32" s="765"/>
      <c r="IBS32" s="765"/>
      <c r="IBT32" s="765"/>
      <c r="IBU32" s="765"/>
      <c r="IBV32" s="765"/>
      <c r="IBW32" s="765"/>
      <c r="IBX32" s="765"/>
      <c r="IBY32" s="765"/>
      <c r="IBZ32" s="765"/>
      <c r="ICA32" s="765"/>
      <c r="ICB32" s="765"/>
      <c r="ICC32" s="765"/>
      <c r="ICD32" s="765"/>
      <c r="ICE32" s="765"/>
      <c r="ICF32" s="765"/>
      <c r="ICG32" s="765"/>
      <c r="ICH32" s="765"/>
      <c r="ICI32" s="765"/>
      <c r="ICJ32" s="765"/>
      <c r="ICK32" s="765"/>
      <c r="ICL32" s="765"/>
      <c r="ICM32" s="765"/>
      <c r="ICN32" s="765"/>
      <c r="ICO32" s="765"/>
      <c r="ICP32" s="765"/>
      <c r="ICQ32" s="765"/>
      <c r="ICR32" s="765"/>
      <c r="ICS32" s="765"/>
      <c r="ICT32" s="765"/>
      <c r="ICU32" s="765"/>
      <c r="ICV32" s="765"/>
      <c r="ICW32" s="765"/>
      <c r="ICX32" s="765"/>
      <c r="ICY32" s="765"/>
      <c r="ICZ32" s="765"/>
      <c r="IDA32" s="765"/>
      <c r="IDB32" s="765"/>
      <c r="IDC32" s="765"/>
      <c r="IDD32" s="765"/>
      <c r="IDE32" s="765"/>
      <c r="IDF32" s="765"/>
      <c r="IDG32" s="765"/>
      <c r="IDH32" s="765"/>
      <c r="IDI32" s="765"/>
      <c r="IDJ32" s="765"/>
      <c r="IDK32" s="765"/>
      <c r="IDL32" s="765"/>
      <c r="IDM32" s="765"/>
      <c r="IDN32" s="765"/>
      <c r="IDO32" s="765"/>
      <c r="IDP32" s="765"/>
      <c r="IDQ32" s="765"/>
      <c r="IDR32" s="765"/>
      <c r="IDS32" s="765"/>
      <c r="IDT32" s="765"/>
      <c r="IDU32" s="765"/>
      <c r="IDV32" s="765"/>
      <c r="IDW32" s="765"/>
      <c r="IDX32" s="765"/>
      <c r="IDY32" s="765"/>
      <c r="IDZ32" s="765"/>
      <c r="IEA32" s="765"/>
      <c r="IEB32" s="765"/>
      <c r="IEC32" s="765"/>
      <c r="IED32" s="765"/>
      <c r="IEE32" s="765"/>
      <c r="IEF32" s="765"/>
      <c r="IEG32" s="765"/>
      <c r="IEH32" s="765"/>
      <c r="IEI32" s="765"/>
      <c r="IEJ32" s="765"/>
      <c r="IEK32" s="765"/>
      <c r="IEL32" s="765"/>
      <c r="IEM32" s="765"/>
      <c r="IEN32" s="765"/>
      <c r="IEO32" s="765"/>
      <c r="IEP32" s="765"/>
      <c r="IEQ32" s="765"/>
      <c r="IER32" s="765"/>
      <c r="IES32" s="765"/>
      <c r="IET32" s="765"/>
      <c r="IEU32" s="765"/>
      <c r="IEV32" s="765"/>
      <c r="IEW32" s="765"/>
      <c r="IEX32" s="765"/>
      <c r="IEY32" s="765"/>
      <c r="IEZ32" s="765"/>
      <c r="IFA32" s="765"/>
      <c r="IFB32" s="765"/>
      <c r="IFC32" s="765"/>
      <c r="IFD32" s="765"/>
      <c r="IFE32" s="765"/>
      <c r="IFF32" s="765"/>
      <c r="IFG32" s="765"/>
      <c r="IFH32" s="765"/>
      <c r="IFI32" s="765"/>
      <c r="IFJ32" s="765"/>
      <c r="IFK32" s="765"/>
      <c r="IFL32" s="765"/>
      <c r="IFM32" s="765"/>
      <c r="IFN32" s="765"/>
      <c r="IFO32" s="765"/>
      <c r="IFP32" s="765"/>
      <c r="IFQ32" s="765"/>
      <c r="IFR32" s="765"/>
      <c r="IFS32" s="765"/>
      <c r="IFT32" s="765"/>
      <c r="IFU32" s="765"/>
      <c r="IFV32" s="765"/>
      <c r="IFW32" s="765"/>
      <c r="IFX32" s="765"/>
      <c r="IFY32" s="765"/>
      <c r="IFZ32" s="765"/>
      <c r="IGA32" s="765"/>
      <c r="IGB32" s="765"/>
      <c r="IGC32" s="765"/>
      <c r="IGD32" s="765"/>
      <c r="IGE32" s="765"/>
      <c r="IGF32" s="765"/>
      <c r="IGG32" s="765"/>
      <c r="IGH32" s="765"/>
      <c r="IGI32" s="765"/>
      <c r="IGJ32" s="765"/>
      <c r="IGK32" s="765"/>
      <c r="IGL32" s="765"/>
      <c r="IGM32" s="765"/>
      <c r="IGN32" s="765"/>
      <c r="IGO32" s="765"/>
      <c r="IGP32" s="765"/>
      <c r="IGQ32" s="765"/>
      <c r="IGR32" s="765"/>
      <c r="IGS32" s="765"/>
      <c r="IGT32" s="765"/>
      <c r="IGU32" s="765"/>
      <c r="IGV32" s="765"/>
      <c r="IGW32" s="765"/>
      <c r="IGX32" s="765"/>
      <c r="IGY32" s="765"/>
      <c r="IGZ32" s="765"/>
      <c r="IHA32" s="765"/>
      <c r="IHB32" s="765"/>
      <c r="IHC32" s="765"/>
      <c r="IHD32" s="765"/>
      <c r="IHE32" s="765"/>
      <c r="IHF32" s="765"/>
      <c r="IHG32" s="765"/>
      <c r="IHH32" s="765"/>
      <c r="IHI32" s="765"/>
      <c r="IHJ32" s="765"/>
      <c r="IHK32" s="765"/>
      <c r="IHL32" s="765"/>
      <c r="IHM32" s="765"/>
      <c r="IHN32" s="765"/>
      <c r="IHO32" s="765"/>
      <c r="IHP32" s="765"/>
      <c r="IHQ32" s="765"/>
      <c r="IHR32" s="765"/>
      <c r="IHS32" s="765"/>
      <c r="IHT32" s="765"/>
      <c r="IHU32" s="765"/>
      <c r="IHV32" s="765"/>
      <c r="IHW32" s="765"/>
      <c r="IHX32" s="765"/>
      <c r="IHY32" s="765"/>
      <c r="IHZ32" s="765"/>
      <c r="IIA32" s="765"/>
      <c r="IIB32" s="765"/>
      <c r="IIC32" s="765"/>
      <c r="IID32" s="765"/>
      <c r="IIE32" s="765"/>
      <c r="IIF32" s="765"/>
      <c r="IIG32" s="765"/>
      <c r="IIH32" s="765"/>
      <c r="III32" s="765"/>
      <c r="IIJ32" s="765"/>
      <c r="IIK32" s="765"/>
      <c r="IIL32" s="765"/>
      <c r="IIM32" s="765"/>
      <c r="IIN32" s="765"/>
      <c r="IIO32" s="765"/>
      <c r="IIP32" s="765"/>
      <c r="IIQ32" s="765"/>
      <c r="IIR32" s="765"/>
      <c r="IIS32" s="765"/>
      <c r="IIT32" s="765"/>
      <c r="IIU32" s="765"/>
      <c r="IIV32" s="765"/>
      <c r="IIW32" s="765"/>
      <c r="IIX32" s="765"/>
      <c r="IIY32" s="765"/>
      <c r="IIZ32" s="765"/>
      <c r="IJA32" s="765"/>
      <c r="IJB32" s="765"/>
      <c r="IJC32" s="765"/>
      <c r="IJD32" s="765"/>
      <c r="IJE32" s="765"/>
      <c r="IJF32" s="765"/>
      <c r="IJG32" s="765"/>
      <c r="IJH32" s="765"/>
      <c r="IJI32" s="765"/>
      <c r="IJJ32" s="765"/>
      <c r="IJK32" s="765"/>
      <c r="IJL32" s="765"/>
      <c r="IJM32" s="765"/>
      <c r="IJN32" s="765"/>
      <c r="IJO32" s="765"/>
      <c r="IJP32" s="765"/>
      <c r="IJQ32" s="765"/>
      <c r="IJR32" s="765"/>
      <c r="IJS32" s="765"/>
      <c r="IJT32" s="765"/>
      <c r="IJU32" s="765"/>
      <c r="IJV32" s="765"/>
      <c r="IJW32" s="765"/>
      <c r="IJX32" s="765"/>
      <c r="IJY32" s="765"/>
      <c r="IJZ32" s="765"/>
      <c r="IKA32" s="765"/>
      <c r="IKB32" s="765"/>
      <c r="IKC32" s="765"/>
      <c r="IKD32" s="765"/>
      <c r="IKE32" s="765"/>
      <c r="IKF32" s="765"/>
      <c r="IKG32" s="765"/>
      <c r="IKH32" s="765"/>
      <c r="IKI32" s="765"/>
      <c r="IKJ32" s="765"/>
      <c r="IKK32" s="765"/>
      <c r="IKL32" s="765"/>
      <c r="IKM32" s="765"/>
      <c r="IKN32" s="765"/>
      <c r="IKO32" s="765"/>
      <c r="IKP32" s="765"/>
      <c r="IKQ32" s="765"/>
      <c r="IKR32" s="765"/>
      <c r="IKS32" s="765"/>
      <c r="IKT32" s="765"/>
      <c r="IKU32" s="765"/>
      <c r="IKV32" s="765"/>
      <c r="IKW32" s="765"/>
      <c r="IKX32" s="765"/>
      <c r="IKY32" s="765"/>
      <c r="IKZ32" s="765"/>
      <c r="ILA32" s="765"/>
      <c r="ILB32" s="765"/>
      <c r="ILC32" s="765"/>
      <c r="ILD32" s="765"/>
      <c r="ILE32" s="765"/>
      <c r="ILF32" s="765"/>
      <c r="ILG32" s="765"/>
      <c r="ILH32" s="765"/>
      <c r="ILI32" s="765"/>
      <c r="ILJ32" s="765"/>
      <c r="ILK32" s="765"/>
      <c r="ILL32" s="765"/>
      <c r="ILM32" s="765"/>
      <c r="ILN32" s="765"/>
      <c r="ILO32" s="765"/>
      <c r="ILP32" s="765"/>
      <c r="ILQ32" s="765"/>
      <c r="ILR32" s="765"/>
      <c r="ILS32" s="765"/>
      <c r="ILT32" s="765"/>
      <c r="ILU32" s="765"/>
      <c r="ILV32" s="765"/>
      <c r="ILW32" s="765"/>
      <c r="ILX32" s="765"/>
      <c r="ILY32" s="765"/>
      <c r="ILZ32" s="765"/>
      <c r="IMA32" s="765"/>
      <c r="IMB32" s="765"/>
      <c r="IMC32" s="765"/>
      <c r="IMD32" s="765"/>
      <c r="IME32" s="765"/>
      <c r="IMF32" s="765"/>
      <c r="IMG32" s="765"/>
      <c r="IMH32" s="765"/>
      <c r="IMI32" s="765"/>
      <c r="IMJ32" s="765"/>
      <c r="IMK32" s="765"/>
      <c r="IML32" s="765"/>
      <c r="IMM32" s="765"/>
      <c r="IMN32" s="765"/>
      <c r="IMO32" s="765"/>
      <c r="IMP32" s="765"/>
      <c r="IMQ32" s="765"/>
      <c r="IMR32" s="765"/>
      <c r="IMS32" s="765"/>
      <c r="IMT32" s="765"/>
      <c r="IMU32" s="765"/>
      <c r="IMV32" s="765"/>
      <c r="IMW32" s="765"/>
      <c r="IMX32" s="765"/>
      <c r="IMY32" s="765"/>
      <c r="IMZ32" s="765"/>
      <c r="INA32" s="765"/>
      <c r="INB32" s="765"/>
      <c r="INC32" s="765"/>
      <c r="IND32" s="765"/>
      <c r="INE32" s="765"/>
      <c r="INF32" s="765"/>
      <c r="ING32" s="765"/>
      <c r="INH32" s="765"/>
      <c r="INI32" s="765"/>
      <c r="INJ32" s="765"/>
      <c r="INK32" s="765"/>
      <c r="INL32" s="765"/>
      <c r="INM32" s="765"/>
      <c r="INN32" s="765"/>
      <c r="INO32" s="765"/>
      <c r="INP32" s="765"/>
      <c r="INQ32" s="765"/>
      <c r="INR32" s="765"/>
      <c r="INS32" s="765"/>
      <c r="INT32" s="765"/>
      <c r="INU32" s="765"/>
      <c r="INV32" s="765"/>
      <c r="INW32" s="765"/>
      <c r="INX32" s="765"/>
      <c r="INY32" s="765"/>
      <c r="INZ32" s="765"/>
      <c r="IOA32" s="765"/>
      <c r="IOB32" s="765"/>
      <c r="IOC32" s="765"/>
      <c r="IOD32" s="765"/>
      <c r="IOE32" s="765"/>
      <c r="IOF32" s="765"/>
      <c r="IOG32" s="765"/>
      <c r="IOH32" s="765"/>
      <c r="IOI32" s="765"/>
      <c r="IOJ32" s="765"/>
      <c r="IOK32" s="765"/>
      <c r="IOL32" s="765"/>
      <c r="IOM32" s="765"/>
      <c r="ION32" s="765"/>
      <c r="IOO32" s="765"/>
      <c r="IOP32" s="765"/>
      <c r="IOQ32" s="765"/>
      <c r="IOR32" s="765"/>
      <c r="IOS32" s="765"/>
      <c r="IOT32" s="765"/>
      <c r="IOU32" s="765"/>
      <c r="IOV32" s="765"/>
      <c r="IOW32" s="765"/>
      <c r="IOX32" s="765"/>
      <c r="IOY32" s="765"/>
      <c r="IOZ32" s="765"/>
      <c r="IPA32" s="765"/>
      <c r="IPB32" s="765"/>
      <c r="IPC32" s="765"/>
      <c r="IPD32" s="765"/>
      <c r="IPE32" s="765"/>
      <c r="IPF32" s="765"/>
      <c r="IPG32" s="765"/>
      <c r="IPH32" s="765"/>
      <c r="IPI32" s="765"/>
      <c r="IPJ32" s="765"/>
      <c r="IPK32" s="765"/>
      <c r="IPL32" s="765"/>
      <c r="IPM32" s="765"/>
      <c r="IPN32" s="765"/>
      <c r="IPO32" s="765"/>
      <c r="IPP32" s="765"/>
      <c r="IPQ32" s="765"/>
      <c r="IPR32" s="765"/>
      <c r="IPS32" s="765"/>
      <c r="IPT32" s="765"/>
      <c r="IPU32" s="765"/>
      <c r="IPV32" s="765"/>
      <c r="IPW32" s="765"/>
      <c r="IPX32" s="765"/>
      <c r="IPY32" s="765"/>
      <c r="IPZ32" s="765"/>
      <c r="IQA32" s="765"/>
      <c r="IQB32" s="765"/>
      <c r="IQC32" s="765"/>
      <c r="IQD32" s="765"/>
      <c r="IQE32" s="765"/>
      <c r="IQF32" s="765"/>
      <c r="IQG32" s="765"/>
      <c r="IQH32" s="765"/>
      <c r="IQI32" s="765"/>
      <c r="IQJ32" s="765"/>
      <c r="IQK32" s="765"/>
      <c r="IQL32" s="765"/>
      <c r="IQM32" s="765"/>
      <c r="IQN32" s="765"/>
      <c r="IQO32" s="765"/>
      <c r="IQP32" s="765"/>
      <c r="IQQ32" s="765"/>
      <c r="IQR32" s="765"/>
      <c r="IQS32" s="765"/>
      <c r="IQT32" s="765"/>
      <c r="IQU32" s="765"/>
      <c r="IQV32" s="765"/>
      <c r="IQW32" s="765"/>
      <c r="IQX32" s="765"/>
      <c r="IQY32" s="765"/>
      <c r="IQZ32" s="765"/>
      <c r="IRA32" s="765"/>
      <c r="IRB32" s="765"/>
      <c r="IRC32" s="765"/>
      <c r="IRD32" s="765"/>
      <c r="IRE32" s="765"/>
      <c r="IRF32" s="765"/>
      <c r="IRG32" s="765"/>
      <c r="IRH32" s="765"/>
      <c r="IRI32" s="765"/>
      <c r="IRJ32" s="765"/>
      <c r="IRK32" s="765"/>
      <c r="IRL32" s="765"/>
      <c r="IRM32" s="765"/>
      <c r="IRN32" s="765"/>
      <c r="IRO32" s="765"/>
      <c r="IRP32" s="765"/>
      <c r="IRQ32" s="765"/>
      <c r="IRR32" s="765"/>
      <c r="IRS32" s="765"/>
      <c r="IRT32" s="765"/>
      <c r="IRU32" s="765"/>
      <c r="IRV32" s="765"/>
      <c r="IRW32" s="765"/>
      <c r="IRX32" s="765"/>
      <c r="IRY32" s="765"/>
      <c r="IRZ32" s="765"/>
      <c r="ISA32" s="765"/>
      <c r="ISB32" s="765"/>
      <c r="ISC32" s="765"/>
      <c r="ISD32" s="765"/>
      <c r="ISE32" s="765"/>
      <c r="ISF32" s="765"/>
      <c r="ISG32" s="765"/>
      <c r="ISH32" s="765"/>
      <c r="ISI32" s="765"/>
      <c r="ISJ32" s="765"/>
      <c r="ISK32" s="765"/>
      <c r="ISL32" s="765"/>
      <c r="ISM32" s="765"/>
      <c r="ISN32" s="765"/>
      <c r="ISO32" s="765"/>
      <c r="ISP32" s="765"/>
      <c r="ISQ32" s="765"/>
      <c r="ISR32" s="765"/>
      <c r="ISS32" s="765"/>
      <c r="IST32" s="765"/>
      <c r="ISU32" s="765"/>
      <c r="ISV32" s="765"/>
      <c r="ISW32" s="765"/>
      <c r="ISX32" s="765"/>
      <c r="ISY32" s="765"/>
      <c r="ISZ32" s="765"/>
      <c r="ITA32" s="765"/>
      <c r="ITB32" s="765"/>
      <c r="ITC32" s="765"/>
      <c r="ITD32" s="765"/>
      <c r="ITE32" s="765"/>
      <c r="ITF32" s="765"/>
      <c r="ITG32" s="765"/>
      <c r="ITH32" s="765"/>
      <c r="ITI32" s="765"/>
      <c r="ITJ32" s="765"/>
      <c r="ITK32" s="765"/>
      <c r="ITL32" s="765"/>
      <c r="ITM32" s="765"/>
      <c r="ITN32" s="765"/>
      <c r="ITO32" s="765"/>
      <c r="ITP32" s="765"/>
      <c r="ITQ32" s="765"/>
      <c r="ITR32" s="765"/>
      <c r="ITS32" s="765"/>
      <c r="ITT32" s="765"/>
      <c r="ITU32" s="765"/>
      <c r="ITV32" s="765"/>
      <c r="ITW32" s="765"/>
      <c r="ITX32" s="765"/>
      <c r="ITY32" s="765"/>
      <c r="ITZ32" s="765"/>
      <c r="IUA32" s="765"/>
      <c r="IUB32" s="765"/>
      <c r="IUC32" s="765"/>
      <c r="IUD32" s="765"/>
      <c r="IUE32" s="765"/>
      <c r="IUF32" s="765"/>
      <c r="IUG32" s="765"/>
      <c r="IUH32" s="765"/>
      <c r="IUI32" s="765"/>
      <c r="IUJ32" s="765"/>
      <c r="IUK32" s="765"/>
      <c r="IUL32" s="765"/>
      <c r="IUM32" s="765"/>
      <c r="IUN32" s="765"/>
      <c r="IUO32" s="765"/>
      <c r="IUP32" s="765"/>
      <c r="IUQ32" s="765"/>
      <c r="IUR32" s="765"/>
      <c r="IUS32" s="765"/>
      <c r="IUT32" s="765"/>
      <c r="IUU32" s="765"/>
      <c r="IUV32" s="765"/>
      <c r="IUW32" s="765"/>
      <c r="IUX32" s="765"/>
      <c r="IUY32" s="765"/>
      <c r="IUZ32" s="765"/>
      <c r="IVA32" s="765"/>
      <c r="IVB32" s="765"/>
      <c r="IVC32" s="765"/>
      <c r="IVD32" s="765"/>
      <c r="IVE32" s="765"/>
      <c r="IVF32" s="765"/>
      <c r="IVG32" s="765"/>
      <c r="IVH32" s="765"/>
      <c r="IVI32" s="765"/>
      <c r="IVJ32" s="765"/>
      <c r="IVK32" s="765"/>
      <c r="IVL32" s="765"/>
      <c r="IVM32" s="765"/>
      <c r="IVN32" s="765"/>
      <c r="IVO32" s="765"/>
      <c r="IVP32" s="765"/>
      <c r="IVQ32" s="765"/>
      <c r="IVR32" s="765"/>
      <c r="IVS32" s="765"/>
      <c r="IVT32" s="765"/>
      <c r="IVU32" s="765"/>
      <c r="IVV32" s="765"/>
      <c r="IVW32" s="765"/>
      <c r="IVX32" s="765"/>
      <c r="IVY32" s="765"/>
      <c r="IVZ32" s="765"/>
      <c r="IWA32" s="765"/>
      <c r="IWB32" s="765"/>
      <c r="IWC32" s="765"/>
      <c r="IWD32" s="765"/>
      <c r="IWE32" s="765"/>
      <c r="IWF32" s="765"/>
      <c r="IWG32" s="765"/>
      <c r="IWH32" s="765"/>
      <c r="IWI32" s="765"/>
      <c r="IWJ32" s="765"/>
      <c r="IWK32" s="765"/>
      <c r="IWL32" s="765"/>
      <c r="IWM32" s="765"/>
      <c r="IWN32" s="765"/>
      <c r="IWO32" s="765"/>
      <c r="IWP32" s="765"/>
      <c r="IWQ32" s="765"/>
      <c r="IWR32" s="765"/>
      <c r="IWS32" s="765"/>
      <c r="IWT32" s="765"/>
      <c r="IWU32" s="765"/>
      <c r="IWV32" s="765"/>
      <c r="IWW32" s="765"/>
      <c r="IWX32" s="765"/>
      <c r="IWY32" s="765"/>
      <c r="IWZ32" s="765"/>
      <c r="IXA32" s="765"/>
      <c r="IXB32" s="765"/>
      <c r="IXC32" s="765"/>
      <c r="IXD32" s="765"/>
      <c r="IXE32" s="765"/>
      <c r="IXF32" s="765"/>
      <c r="IXG32" s="765"/>
      <c r="IXH32" s="765"/>
      <c r="IXI32" s="765"/>
      <c r="IXJ32" s="765"/>
      <c r="IXK32" s="765"/>
      <c r="IXL32" s="765"/>
      <c r="IXM32" s="765"/>
      <c r="IXN32" s="765"/>
      <c r="IXO32" s="765"/>
      <c r="IXP32" s="765"/>
      <c r="IXQ32" s="765"/>
      <c r="IXR32" s="765"/>
      <c r="IXS32" s="765"/>
      <c r="IXT32" s="765"/>
      <c r="IXU32" s="765"/>
      <c r="IXV32" s="765"/>
      <c r="IXW32" s="765"/>
      <c r="IXX32" s="765"/>
      <c r="IXY32" s="765"/>
      <c r="IXZ32" s="765"/>
      <c r="IYA32" s="765"/>
      <c r="IYB32" s="765"/>
      <c r="IYC32" s="765"/>
      <c r="IYD32" s="765"/>
      <c r="IYE32" s="765"/>
      <c r="IYF32" s="765"/>
      <c r="IYG32" s="765"/>
      <c r="IYH32" s="765"/>
      <c r="IYI32" s="765"/>
      <c r="IYJ32" s="765"/>
      <c r="IYK32" s="765"/>
      <c r="IYL32" s="765"/>
      <c r="IYM32" s="765"/>
      <c r="IYN32" s="765"/>
      <c r="IYO32" s="765"/>
      <c r="IYP32" s="765"/>
      <c r="IYQ32" s="765"/>
      <c r="IYR32" s="765"/>
      <c r="IYS32" s="765"/>
      <c r="IYT32" s="765"/>
      <c r="IYU32" s="765"/>
      <c r="IYV32" s="765"/>
      <c r="IYW32" s="765"/>
      <c r="IYX32" s="765"/>
      <c r="IYY32" s="765"/>
      <c r="IYZ32" s="765"/>
      <c r="IZA32" s="765"/>
      <c r="IZB32" s="765"/>
      <c r="IZC32" s="765"/>
      <c r="IZD32" s="765"/>
      <c r="IZE32" s="765"/>
      <c r="IZF32" s="765"/>
      <c r="IZG32" s="765"/>
      <c r="IZH32" s="765"/>
      <c r="IZI32" s="765"/>
      <c r="IZJ32" s="765"/>
      <c r="IZK32" s="765"/>
      <c r="IZL32" s="765"/>
      <c r="IZM32" s="765"/>
      <c r="IZN32" s="765"/>
      <c r="IZO32" s="765"/>
      <c r="IZP32" s="765"/>
      <c r="IZQ32" s="765"/>
      <c r="IZR32" s="765"/>
      <c r="IZS32" s="765"/>
      <c r="IZT32" s="765"/>
      <c r="IZU32" s="765"/>
      <c r="IZV32" s="765"/>
      <c r="IZW32" s="765"/>
      <c r="IZX32" s="765"/>
      <c r="IZY32" s="765"/>
      <c r="IZZ32" s="765"/>
      <c r="JAA32" s="765"/>
      <c r="JAB32" s="765"/>
      <c r="JAC32" s="765"/>
      <c r="JAD32" s="765"/>
      <c r="JAE32" s="765"/>
      <c r="JAF32" s="765"/>
      <c r="JAG32" s="765"/>
      <c r="JAH32" s="765"/>
      <c r="JAI32" s="765"/>
      <c r="JAJ32" s="765"/>
      <c r="JAK32" s="765"/>
      <c r="JAL32" s="765"/>
      <c r="JAM32" s="765"/>
      <c r="JAN32" s="765"/>
      <c r="JAO32" s="765"/>
      <c r="JAP32" s="765"/>
      <c r="JAQ32" s="765"/>
      <c r="JAR32" s="765"/>
      <c r="JAS32" s="765"/>
      <c r="JAT32" s="765"/>
      <c r="JAU32" s="765"/>
      <c r="JAV32" s="765"/>
      <c r="JAW32" s="765"/>
      <c r="JAX32" s="765"/>
      <c r="JAY32" s="765"/>
      <c r="JAZ32" s="765"/>
      <c r="JBA32" s="765"/>
      <c r="JBB32" s="765"/>
      <c r="JBC32" s="765"/>
      <c r="JBD32" s="765"/>
      <c r="JBE32" s="765"/>
      <c r="JBF32" s="765"/>
      <c r="JBG32" s="765"/>
      <c r="JBH32" s="765"/>
      <c r="JBI32" s="765"/>
      <c r="JBJ32" s="765"/>
      <c r="JBK32" s="765"/>
      <c r="JBL32" s="765"/>
      <c r="JBM32" s="765"/>
      <c r="JBN32" s="765"/>
      <c r="JBO32" s="765"/>
      <c r="JBP32" s="765"/>
      <c r="JBQ32" s="765"/>
      <c r="JBR32" s="765"/>
      <c r="JBS32" s="765"/>
      <c r="JBT32" s="765"/>
      <c r="JBU32" s="765"/>
      <c r="JBV32" s="765"/>
      <c r="JBW32" s="765"/>
      <c r="JBX32" s="765"/>
      <c r="JBY32" s="765"/>
      <c r="JBZ32" s="765"/>
      <c r="JCA32" s="765"/>
      <c r="JCB32" s="765"/>
      <c r="JCC32" s="765"/>
      <c r="JCD32" s="765"/>
      <c r="JCE32" s="765"/>
      <c r="JCF32" s="765"/>
      <c r="JCG32" s="765"/>
      <c r="JCH32" s="765"/>
      <c r="JCI32" s="765"/>
      <c r="JCJ32" s="765"/>
      <c r="JCK32" s="765"/>
      <c r="JCL32" s="765"/>
      <c r="JCM32" s="765"/>
      <c r="JCN32" s="765"/>
      <c r="JCO32" s="765"/>
      <c r="JCP32" s="765"/>
      <c r="JCQ32" s="765"/>
      <c r="JCR32" s="765"/>
      <c r="JCS32" s="765"/>
      <c r="JCT32" s="765"/>
      <c r="JCU32" s="765"/>
      <c r="JCV32" s="765"/>
      <c r="JCW32" s="765"/>
      <c r="JCX32" s="765"/>
      <c r="JCY32" s="765"/>
      <c r="JCZ32" s="765"/>
      <c r="JDA32" s="765"/>
      <c r="JDB32" s="765"/>
      <c r="JDC32" s="765"/>
      <c r="JDD32" s="765"/>
      <c r="JDE32" s="765"/>
      <c r="JDF32" s="765"/>
      <c r="JDG32" s="765"/>
      <c r="JDH32" s="765"/>
      <c r="JDI32" s="765"/>
      <c r="JDJ32" s="765"/>
      <c r="JDK32" s="765"/>
      <c r="JDL32" s="765"/>
      <c r="JDM32" s="765"/>
      <c r="JDN32" s="765"/>
      <c r="JDO32" s="765"/>
      <c r="JDP32" s="765"/>
      <c r="JDQ32" s="765"/>
      <c r="JDR32" s="765"/>
      <c r="JDS32" s="765"/>
      <c r="JDT32" s="765"/>
      <c r="JDU32" s="765"/>
      <c r="JDV32" s="765"/>
      <c r="JDW32" s="765"/>
      <c r="JDX32" s="765"/>
      <c r="JDY32" s="765"/>
      <c r="JDZ32" s="765"/>
      <c r="JEA32" s="765"/>
      <c r="JEB32" s="765"/>
      <c r="JEC32" s="765"/>
      <c r="JED32" s="765"/>
      <c r="JEE32" s="765"/>
      <c r="JEF32" s="765"/>
      <c r="JEG32" s="765"/>
      <c r="JEH32" s="765"/>
      <c r="JEI32" s="765"/>
      <c r="JEJ32" s="765"/>
      <c r="JEK32" s="765"/>
      <c r="JEL32" s="765"/>
      <c r="JEM32" s="765"/>
      <c r="JEN32" s="765"/>
      <c r="JEO32" s="765"/>
      <c r="JEP32" s="765"/>
      <c r="JEQ32" s="765"/>
      <c r="JER32" s="765"/>
      <c r="JES32" s="765"/>
      <c r="JET32" s="765"/>
      <c r="JEU32" s="765"/>
      <c r="JEV32" s="765"/>
      <c r="JEW32" s="765"/>
      <c r="JEX32" s="765"/>
      <c r="JEY32" s="765"/>
      <c r="JEZ32" s="765"/>
      <c r="JFA32" s="765"/>
      <c r="JFB32" s="765"/>
      <c r="JFC32" s="765"/>
      <c r="JFD32" s="765"/>
      <c r="JFE32" s="765"/>
      <c r="JFF32" s="765"/>
      <c r="JFG32" s="765"/>
      <c r="JFH32" s="765"/>
      <c r="JFI32" s="765"/>
      <c r="JFJ32" s="765"/>
      <c r="JFK32" s="765"/>
      <c r="JFL32" s="765"/>
      <c r="JFM32" s="765"/>
      <c r="JFN32" s="765"/>
      <c r="JFO32" s="765"/>
      <c r="JFP32" s="765"/>
      <c r="JFQ32" s="765"/>
      <c r="JFR32" s="765"/>
      <c r="JFS32" s="765"/>
      <c r="JFT32" s="765"/>
      <c r="JFU32" s="765"/>
      <c r="JFV32" s="765"/>
      <c r="JFW32" s="765"/>
      <c r="JFX32" s="765"/>
      <c r="JFY32" s="765"/>
      <c r="JFZ32" s="765"/>
      <c r="JGA32" s="765"/>
      <c r="JGB32" s="765"/>
      <c r="JGC32" s="765"/>
      <c r="JGD32" s="765"/>
      <c r="JGE32" s="765"/>
      <c r="JGF32" s="765"/>
      <c r="JGG32" s="765"/>
      <c r="JGH32" s="765"/>
      <c r="JGI32" s="765"/>
      <c r="JGJ32" s="765"/>
      <c r="JGK32" s="765"/>
      <c r="JGL32" s="765"/>
      <c r="JGM32" s="765"/>
      <c r="JGN32" s="765"/>
      <c r="JGO32" s="765"/>
      <c r="JGP32" s="765"/>
      <c r="JGQ32" s="765"/>
      <c r="JGR32" s="765"/>
      <c r="JGS32" s="765"/>
      <c r="JGT32" s="765"/>
      <c r="JGU32" s="765"/>
      <c r="JGV32" s="765"/>
      <c r="JGW32" s="765"/>
      <c r="JGX32" s="765"/>
      <c r="JGY32" s="765"/>
      <c r="JGZ32" s="765"/>
      <c r="JHA32" s="765"/>
      <c r="JHB32" s="765"/>
      <c r="JHC32" s="765"/>
      <c r="JHD32" s="765"/>
      <c r="JHE32" s="765"/>
      <c r="JHF32" s="765"/>
      <c r="JHG32" s="765"/>
      <c r="JHH32" s="765"/>
      <c r="JHI32" s="765"/>
      <c r="JHJ32" s="765"/>
      <c r="JHK32" s="765"/>
      <c r="JHL32" s="765"/>
      <c r="JHM32" s="765"/>
      <c r="JHN32" s="765"/>
      <c r="JHO32" s="765"/>
      <c r="JHP32" s="765"/>
      <c r="JHQ32" s="765"/>
      <c r="JHR32" s="765"/>
      <c r="JHS32" s="765"/>
      <c r="JHT32" s="765"/>
      <c r="JHU32" s="765"/>
      <c r="JHV32" s="765"/>
      <c r="JHW32" s="765"/>
      <c r="JHX32" s="765"/>
      <c r="JHY32" s="765"/>
      <c r="JHZ32" s="765"/>
      <c r="JIA32" s="765"/>
      <c r="JIB32" s="765"/>
      <c r="JIC32" s="765"/>
      <c r="JID32" s="765"/>
      <c r="JIE32" s="765"/>
      <c r="JIF32" s="765"/>
      <c r="JIG32" s="765"/>
      <c r="JIH32" s="765"/>
      <c r="JII32" s="765"/>
      <c r="JIJ32" s="765"/>
      <c r="JIK32" s="765"/>
      <c r="JIL32" s="765"/>
      <c r="JIM32" s="765"/>
      <c r="JIN32" s="765"/>
      <c r="JIO32" s="765"/>
      <c r="JIP32" s="765"/>
      <c r="JIQ32" s="765"/>
      <c r="JIR32" s="765"/>
      <c r="JIS32" s="765"/>
      <c r="JIT32" s="765"/>
      <c r="JIU32" s="765"/>
      <c r="JIV32" s="765"/>
      <c r="JIW32" s="765"/>
      <c r="JIX32" s="765"/>
      <c r="JIY32" s="765"/>
      <c r="JIZ32" s="765"/>
      <c r="JJA32" s="765"/>
      <c r="JJB32" s="765"/>
      <c r="JJC32" s="765"/>
      <c r="JJD32" s="765"/>
      <c r="JJE32" s="765"/>
      <c r="JJF32" s="765"/>
      <c r="JJG32" s="765"/>
      <c r="JJH32" s="765"/>
      <c r="JJI32" s="765"/>
      <c r="JJJ32" s="765"/>
      <c r="JJK32" s="765"/>
      <c r="JJL32" s="765"/>
      <c r="JJM32" s="765"/>
      <c r="JJN32" s="765"/>
      <c r="JJO32" s="765"/>
      <c r="JJP32" s="765"/>
      <c r="JJQ32" s="765"/>
      <c r="JJR32" s="765"/>
      <c r="JJS32" s="765"/>
      <c r="JJT32" s="765"/>
      <c r="JJU32" s="765"/>
      <c r="JJV32" s="765"/>
      <c r="JJW32" s="765"/>
      <c r="JJX32" s="765"/>
      <c r="JJY32" s="765"/>
      <c r="JJZ32" s="765"/>
      <c r="JKA32" s="765"/>
      <c r="JKB32" s="765"/>
      <c r="JKC32" s="765"/>
      <c r="JKD32" s="765"/>
      <c r="JKE32" s="765"/>
      <c r="JKF32" s="765"/>
      <c r="JKG32" s="765"/>
      <c r="JKH32" s="765"/>
      <c r="JKI32" s="765"/>
      <c r="JKJ32" s="765"/>
      <c r="JKK32" s="765"/>
      <c r="JKL32" s="765"/>
      <c r="JKM32" s="765"/>
      <c r="JKN32" s="765"/>
      <c r="JKO32" s="765"/>
      <c r="JKP32" s="765"/>
      <c r="JKQ32" s="765"/>
      <c r="JKR32" s="765"/>
      <c r="JKS32" s="765"/>
      <c r="JKT32" s="765"/>
      <c r="JKU32" s="765"/>
      <c r="JKV32" s="765"/>
      <c r="JKW32" s="765"/>
      <c r="JKX32" s="765"/>
      <c r="JKY32" s="765"/>
      <c r="JKZ32" s="765"/>
      <c r="JLA32" s="765"/>
      <c r="JLB32" s="765"/>
      <c r="JLC32" s="765"/>
      <c r="JLD32" s="765"/>
      <c r="JLE32" s="765"/>
      <c r="JLF32" s="765"/>
      <c r="JLG32" s="765"/>
      <c r="JLH32" s="765"/>
      <c r="JLI32" s="765"/>
      <c r="JLJ32" s="765"/>
      <c r="JLK32" s="765"/>
      <c r="JLL32" s="765"/>
      <c r="JLM32" s="765"/>
      <c r="JLN32" s="765"/>
      <c r="JLO32" s="765"/>
      <c r="JLP32" s="765"/>
      <c r="JLQ32" s="765"/>
      <c r="JLR32" s="765"/>
      <c r="JLS32" s="765"/>
      <c r="JLT32" s="765"/>
      <c r="JLU32" s="765"/>
      <c r="JLV32" s="765"/>
      <c r="JLW32" s="765"/>
      <c r="JLX32" s="765"/>
      <c r="JLY32" s="765"/>
      <c r="JLZ32" s="765"/>
      <c r="JMA32" s="765"/>
      <c r="JMB32" s="765"/>
      <c r="JMC32" s="765"/>
      <c r="JMD32" s="765"/>
      <c r="JME32" s="765"/>
      <c r="JMF32" s="765"/>
      <c r="JMG32" s="765"/>
      <c r="JMH32" s="765"/>
      <c r="JMI32" s="765"/>
      <c r="JMJ32" s="765"/>
      <c r="JMK32" s="765"/>
      <c r="JML32" s="765"/>
      <c r="JMM32" s="765"/>
      <c r="JMN32" s="765"/>
      <c r="JMO32" s="765"/>
      <c r="JMP32" s="765"/>
      <c r="JMQ32" s="765"/>
      <c r="JMR32" s="765"/>
      <c r="JMS32" s="765"/>
      <c r="JMT32" s="765"/>
      <c r="JMU32" s="765"/>
      <c r="JMV32" s="765"/>
      <c r="JMW32" s="765"/>
      <c r="JMX32" s="765"/>
      <c r="JMY32" s="765"/>
      <c r="JMZ32" s="765"/>
      <c r="JNA32" s="765"/>
      <c r="JNB32" s="765"/>
      <c r="JNC32" s="765"/>
      <c r="JND32" s="765"/>
      <c r="JNE32" s="765"/>
      <c r="JNF32" s="765"/>
      <c r="JNG32" s="765"/>
      <c r="JNH32" s="765"/>
      <c r="JNI32" s="765"/>
      <c r="JNJ32" s="765"/>
      <c r="JNK32" s="765"/>
      <c r="JNL32" s="765"/>
      <c r="JNM32" s="765"/>
      <c r="JNN32" s="765"/>
      <c r="JNO32" s="765"/>
      <c r="JNP32" s="765"/>
      <c r="JNQ32" s="765"/>
      <c r="JNR32" s="765"/>
      <c r="JNS32" s="765"/>
      <c r="JNT32" s="765"/>
      <c r="JNU32" s="765"/>
      <c r="JNV32" s="765"/>
      <c r="JNW32" s="765"/>
      <c r="JNX32" s="765"/>
      <c r="JNY32" s="765"/>
      <c r="JNZ32" s="765"/>
      <c r="JOA32" s="765"/>
      <c r="JOB32" s="765"/>
      <c r="JOC32" s="765"/>
      <c r="JOD32" s="765"/>
      <c r="JOE32" s="765"/>
      <c r="JOF32" s="765"/>
      <c r="JOG32" s="765"/>
      <c r="JOH32" s="765"/>
      <c r="JOI32" s="765"/>
      <c r="JOJ32" s="765"/>
      <c r="JOK32" s="765"/>
      <c r="JOL32" s="765"/>
      <c r="JOM32" s="765"/>
      <c r="JON32" s="765"/>
      <c r="JOO32" s="765"/>
      <c r="JOP32" s="765"/>
      <c r="JOQ32" s="765"/>
      <c r="JOR32" s="765"/>
      <c r="JOS32" s="765"/>
      <c r="JOT32" s="765"/>
      <c r="JOU32" s="765"/>
      <c r="JOV32" s="765"/>
      <c r="JOW32" s="765"/>
      <c r="JOX32" s="765"/>
      <c r="JOY32" s="765"/>
      <c r="JOZ32" s="765"/>
      <c r="JPA32" s="765"/>
      <c r="JPB32" s="765"/>
      <c r="JPC32" s="765"/>
      <c r="JPD32" s="765"/>
      <c r="JPE32" s="765"/>
      <c r="JPF32" s="765"/>
      <c r="JPG32" s="765"/>
      <c r="JPH32" s="765"/>
      <c r="JPI32" s="765"/>
      <c r="JPJ32" s="765"/>
      <c r="JPK32" s="765"/>
      <c r="JPL32" s="765"/>
      <c r="JPM32" s="765"/>
      <c r="JPN32" s="765"/>
      <c r="JPO32" s="765"/>
      <c r="JPP32" s="765"/>
      <c r="JPQ32" s="765"/>
      <c r="JPR32" s="765"/>
      <c r="JPS32" s="765"/>
      <c r="JPT32" s="765"/>
      <c r="JPU32" s="765"/>
      <c r="JPV32" s="765"/>
      <c r="JPW32" s="765"/>
      <c r="JPX32" s="765"/>
      <c r="JPY32" s="765"/>
      <c r="JPZ32" s="765"/>
      <c r="JQA32" s="765"/>
      <c r="JQB32" s="765"/>
      <c r="JQC32" s="765"/>
      <c r="JQD32" s="765"/>
      <c r="JQE32" s="765"/>
      <c r="JQF32" s="765"/>
      <c r="JQG32" s="765"/>
      <c r="JQH32" s="765"/>
      <c r="JQI32" s="765"/>
      <c r="JQJ32" s="765"/>
      <c r="JQK32" s="765"/>
      <c r="JQL32" s="765"/>
      <c r="JQM32" s="765"/>
      <c r="JQN32" s="765"/>
      <c r="JQO32" s="765"/>
      <c r="JQP32" s="765"/>
      <c r="JQQ32" s="765"/>
      <c r="JQR32" s="765"/>
      <c r="JQS32" s="765"/>
      <c r="JQT32" s="765"/>
      <c r="JQU32" s="765"/>
      <c r="JQV32" s="765"/>
      <c r="JQW32" s="765"/>
      <c r="JQX32" s="765"/>
      <c r="JQY32" s="765"/>
      <c r="JQZ32" s="765"/>
      <c r="JRA32" s="765"/>
      <c r="JRB32" s="765"/>
      <c r="JRC32" s="765"/>
      <c r="JRD32" s="765"/>
      <c r="JRE32" s="765"/>
      <c r="JRF32" s="765"/>
      <c r="JRG32" s="765"/>
      <c r="JRH32" s="765"/>
      <c r="JRI32" s="765"/>
      <c r="JRJ32" s="765"/>
      <c r="JRK32" s="765"/>
      <c r="JRL32" s="765"/>
      <c r="JRM32" s="765"/>
      <c r="JRN32" s="765"/>
      <c r="JRO32" s="765"/>
      <c r="JRP32" s="765"/>
      <c r="JRQ32" s="765"/>
      <c r="JRR32" s="765"/>
      <c r="JRS32" s="765"/>
      <c r="JRT32" s="765"/>
      <c r="JRU32" s="765"/>
      <c r="JRV32" s="765"/>
      <c r="JRW32" s="765"/>
      <c r="JRX32" s="765"/>
      <c r="JRY32" s="765"/>
      <c r="JRZ32" s="765"/>
      <c r="JSA32" s="765"/>
      <c r="JSB32" s="765"/>
      <c r="JSC32" s="765"/>
      <c r="JSD32" s="765"/>
      <c r="JSE32" s="765"/>
      <c r="JSF32" s="765"/>
      <c r="JSG32" s="765"/>
      <c r="JSH32" s="765"/>
      <c r="JSI32" s="765"/>
      <c r="JSJ32" s="765"/>
      <c r="JSK32" s="765"/>
      <c r="JSL32" s="765"/>
      <c r="JSM32" s="765"/>
      <c r="JSN32" s="765"/>
      <c r="JSO32" s="765"/>
      <c r="JSP32" s="765"/>
      <c r="JSQ32" s="765"/>
      <c r="JSR32" s="765"/>
      <c r="JSS32" s="765"/>
      <c r="JST32" s="765"/>
      <c r="JSU32" s="765"/>
      <c r="JSV32" s="765"/>
      <c r="JSW32" s="765"/>
      <c r="JSX32" s="765"/>
      <c r="JSY32" s="765"/>
      <c r="JSZ32" s="765"/>
      <c r="JTA32" s="765"/>
      <c r="JTB32" s="765"/>
      <c r="JTC32" s="765"/>
      <c r="JTD32" s="765"/>
      <c r="JTE32" s="765"/>
      <c r="JTF32" s="765"/>
      <c r="JTG32" s="765"/>
      <c r="JTH32" s="765"/>
      <c r="JTI32" s="765"/>
      <c r="JTJ32" s="765"/>
      <c r="JTK32" s="765"/>
      <c r="JTL32" s="765"/>
      <c r="JTM32" s="765"/>
      <c r="JTN32" s="765"/>
      <c r="JTO32" s="765"/>
      <c r="JTP32" s="765"/>
      <c r="JTQ32" s="765"/>
      <c r="JTR32" s="765"/>
      <c r="JTS32" s="765"/>
      <c r="JTT32" s="765"/>
      <c r="JTU32" s="765"/>
      <c r="JTV32" s="765"/>
      <c r="JTW32" s="765"/>
      <c r="JTX32" s="765"/>
      <c r="JTY32" s="765"/>
      <c r="JTZ32" s="765"/>
      <c r="JUA32" s="765"/>
      <c r="JUB32" s="765"/>
      <c r="JUC32" s="765"/>
      <c r="JUD32" s="765"/>
      <c r="JUE32" s="765"/>
      <c r="JUF32" s="765"/>
      <c r="JUG32" s="765"/>
      <c r="JUH32" s="765"/>
      <c r="JUI32" s="765"/>
      <c r="JUJ32" s="765"/>
      <c r="JUK32" s="765"/>
      <c r="JUL32" s="765"/>
      <c r="JUM32" s="765"/>
      <c r="JUN32" s="765"/>
      <c r="JUO32" s="765"/>
      <c r="JUP32" s="765"/>
      <c r="JUQ32" s="765"/>
      <c r="JUR32" s="765"/>
      <c r="JUS32" s="765"/>
      <c r="JUT32" s="765"/>
      <c r="JUU32" s="765"/>
      <c r="JUV32" s="765"/>
      <c r="JUW32" s="765"/>
      <c r="JUX32" s="765"/>
      <c r="JUY32" s="765"/>
      <c r="JUZ32" s="765"/>
      <c r="JVA32" s="765"/>
      <c r="JVB32" s="765"/>
      <c r="JVC32" s="765"/>
      <c r="JVD32" s="765"/>
      <c r="JVE32" s="765"/>
      <c r="JVF32" s="765"/>
      <c r="JVG32" s="765"/>
      <c r="JVH32" s="765"/>
      <c r="JVI32" s="765"/>
      <c r="JVJ32" s="765"/>
      <c r="JVK32" s="765"/>
      <c r="JVL32" s="765"/>
      <c r="JVM32" s="765"/>
      <c r="JVN32" s="765"/>
      <c r="JVO32" s="765"/>
      <c r="JVP32" s="765"/>
      <c r="JVQ32" s="765"/>
      <c r="JVR32" s="765"/>
      <c r="JVS32" s="765"/>
      <c r="JVT32" s="765"/>
      <c r="JVU32" s="765"/>
      <c r="JVV32" s="765"/>
      <c r="JVW32" s="765"/>
      <c r="JVX32" s="765"/>
      <c r="JVY32" s="765"/>
      <c r="JVZ32" s="765"/>
      <c r="JWA32" s="765"/>
      <c r="JWB32" s="765"/>
      <c r="JWC32" s="765"/>
      <c r="JWD32" s="765"/>
      <c r="JWE32" s="765"/>
      <c r="JWF32" s="765"/>
      <c r="JWG32" s="765"/>
      <c r="JWH32" s="765"/>
      <c r="JWI32" s="765"/>
      <c r="JWJ32" s="765"/>
      <c r="JWK32" s="765"/>
      <c r="JWL32" s="765"/>
      <c r="JWM32" s="765"/>
      <c r="JWN32" s="765"/>
      <c r="JWO32" s="765"/>
      <c r="JWP32" s="765"/>
      <c r="JWQ32" s="765"/>
      <c r="JWR32" s="765"/>
      <c r="JWS32" s="765"/>
      <c r="JWT32" s="765"/>
      <c r="JWU32" s="765"/>
      <c r="JWV32" s="765"/>
      <c r="JWW32" s="765"/>
      <c r="JWX32" s="765"/>
      <c r="JWY32" s="765"/>
      <c r="JWZ32" s="765"/>
      <c r="JXA32" s="765"/>
      <c r="JXB32" s="765"/>
      <c r="JXC32" s="765"/>
      <c r="JXD32" s="765"/>
      <c r="JXE32" s="765"/>
      <c r="JXF32" s="765"/>
      <c r="JXG32" s="765"/>
      <c r="JXH32" s="765"/>
      <c r="JXI32" s="765"/>
      <c r="JXJ32" s="765"/>
      <c r="JXK32" s="765"/>
      <c r="JXL32" s="765"/>
      <c r="JXM32" s="765"/>
      <c r="JXN32" s="765"/>
      <c r="JXO32" s="765"/>
      <c r="JXP32" s="765"/>
      <c r="JXQ32" s="765"/>
      <c r="JXR32" s="765"/>
      <c r="JXS32" s="765"/>
      <c r="JXT32" s="765"/>
      <c r="JXU32" s="765"/>
      <c r="JXV32" s="765"/>
      <c r="JXW32" s="765"/>
      <c r="JXX32" s="765"/>
      <c r="JXY32" s="765"/>
      <c r="JXZ32" s="765"/>
      <c r="JYA32" s="765"/>
      <c r="JYB32" s="765"/>
      <c r="JYC32" s="765"/>
      <c r="JYD32" s="765"/>
      <c r="JYE32" s="765"/>
      <c r="JYF32" s="765"/>
      <c r="JYG32" s="765"/>
      <c r="JYH32" s="765"/>
      <c r="JYI32" s="765"/>
      <c r="JYJ32" s="765"/>
      <c r="JYK32" s="765"/>
      <c r="JYL32" s="765"/>
      <c r="JYM32" s="765"/>
      <c r="JYN32" s="765"/>
      <c r="JYO32" s="765"/>
      <c r="JYP32" s="765"/>
      <c r="JYQ32" s="765"/>
      <c r="JYR32" s="765"/>
      <c r="JYS32" s="765"/>
      <c r="JYT32" s="765"/>
      <c r="JYU32" s="765"/>
      <c r="JYV32" s="765"/>
      <c r="JYW32" s="765"/>
      <c r="JYX32" s="765"/>
      <c r="JYY32" s="765"/>
      <c r="JYZ32" s="765"/>
      <c r="JZA32" s="765"/>
      <c r="JZB32" s="765"/>
      <c r="JZC32" s="765"/>
      <c r="JZD32" s="765"/>
      <c r="JZE32" s="765"/>
      <c r="JZF32" s="765"/>
      <c r="JZG32" s="765"/>
      <c r="JZH32" s="765"/>
      <c r="JZI32" s="765"/>
      <c r="JZJ32" s="765"/>
      <c r="JZK32" s="765"/>
      <c r="JZL32" s="765"/>
      <c r="JZM32" s="765"/>
      <c r="JZN32" s="765"/>
      <c r="JZO32" s="765"/>
      <c r="JZP32" s="765"/>
      <c r="JZQ32" s="765"/>
      <c r="JZR32" s="765"/>
      <c r="JZS32" s="765"/>
      <c r="JZT32" s="765"/>
      <c r="JZU32" s="765"/>
      <c r="JZV32" s="765"/>
      <c r="JZW32" s="765"/>
      <c r="JZX32" s="765"/>
      <c r="JZY32" s="765"/>
      <c r="JZZ32" s="765"/>
      <c r="KAA32" s="765"/>
      <c r="KAB32" s="765"/>
      <c r="KAC32" s="765"/>
      <c r="KAD32" s="765"/>
      <c r="KAE32" s="765"/>
      <c r="KAF32" s="765"/>
      <c r="KAG32" s="765"/>
      <c r="KAH32" s="765"/>
      <c r="KAI32" s="765"/>
      <c r="KAJ32" s="765"/>
      <c r="KAK32" s="765"/>
      <c r="KAL32" s="765"/>
      <c r="KAM32" s="765"/>
      <c r="KAN32" s="765"/>
      <c r="KAO32" s="765"/>
      <c r="KAP32" s="765"/>
      <c r="KAQ32" s="765"/>
      <c r="KAR32" s="765"/>
      <c r="KAS32" s="765"/>
      <c r="KAT32" s="765"/>
      <c r="KAU32" s="765"/>
      <c r="KAV32" s="765"/>
      <c r="KAW32" s="765"/>
      <c r="KAX32" s="765"/>
      <c r="KAY32" s="765"/>
      <c r="KAZ32" s="765"/>
      <c r="KBA32" s="765"/>
      <c r="KBB32" s="765"/>
      <c r="KBC32" s="765"/>
      <c r="KBD32" s="765"/>
      <c r="KBE32" s="765"/>
      <c r="KBF32" s="765"/>
      <c r="KBG32" s="765"/>
      <c r="KBH32" s="765"/>
      <c r="KBI32" s="765"/>
      <c r="KBJ32" s="765"/>
      <c r="KBK32" s="765"/>
      <c r="KBL32" s="765"/>
      <c r="KBM32" s="765"/>
      <c r="KBN32" s="765"/>
      <c r="KBO32" s="765"/>
      <c r="KBP32" s="765"/>
      <c r="KBQ32" s="765"/>
      <c r="KBR32" s="765"/>
      <c r="KBS32" s="765"/>
      <c r="KBT32" s="765"/>
      <c r="KBU32" s="765"/>
      <c r="KBV32" s="765"/>
      <c r="KBW32" s="765"/>
      <c r="KBX32" s="765"/>
      <c r="KBY32" s="765"/>
      <c r="KBZ32" s="765"/>
      <c r="KCA32" s="765"/>
      <c r="KCB32" s="765"/>
      <c r="KCC32" s="765"/>
      <c r="KCD32" s="765"/>
      <c r="KCE32" s="765"/>
      <c r="KCF32" s="765"/>
      <c r="KCG32" s="765"/>
      <c r="KCH32" s="765"/>
      <c r="KCI32" s="765"/>
      <c r="KCJ32" s="765"/>
      <c r="KCK32" s="765"/>
      <c r="KCL32" s="765"/>
      <c r="KCM32" s="765"/>
      <c r="KCN32" s="765"/>
      <c r="KCO32" s="765"/>
      <c r="KCP32" s="765"/>
      <c r="KCQ32" s="765"/>
      <c r="KCR32" s="765"/>
      <c r="KCS32" s="765"/>
      <c r="KCT32" s="765"/>
      <c r="KCU32" s="765"/>
      <c r="KCV32" s="765"/>
      <c r="KCW32" s="765"/>
      <c r="KCX32" s="765"/>
      <c r="KCY32" s="765"/>
      <c r="KCZ32" s="765"/>
      <c r="KDA32" s="765"/>
      <c r="KDB32" s="765"/>
      <c r="KDC32" s="765"/>
      <c r="KDD32" s="765"/>
      <c r="KDE32" s="765"/>
      <c r="KDF32" s="765"/>
      <c r="KDG32" s="765"/>
      <c r="KDH32" s="765"/>
      <c r="KDI32" s="765"/>
      <c r="KDJ32" s="765"/>
      <c r="KDK32" s="765"/>
      <c r="KDL32" s="765"/>
      <c r="KDM32" s="765"/>
      <c r="KDN32" s="765"/>
      <c r="KDO32" s="765"/>
      <c r="KDP32" s="765"/>
      <c r="KDQ32" s="765"/>
      <c r="KDR32" s="765"/>
      <c r="KDS32" s="765"/>
      <c r="KDT32" s="765"/>
      <c r="KDU32" s="765"/>
      <c r="KDV32" s="765"/>
      <c r="KDW32" s="765"/>
      <c r="KDX32" s="765"/>
      <c r="KDY32" s="765"/>
      <c r="KDZ32" s="765"/>
      <c r="KEA32" s="765"/>
      <c r="KEB32" s="765"/>
      <c r="KEC32" s="765"/>
      <c r="KED32" s="765"/>
      <c r="KEE32" s="765"/>
      <c r="KEF32" s="765"/>
      <c r="KEG32" s="765"/>
      <c r="KEH32" s="765"/>
      <c r="KEI32" s="765"/>
      <c r="KEJ32" s="765"/>
      <c r="KEK32" s="765"/>
      <c r="KEL32" s="765"/>
      <c r="KEM32" s="765"/>
      <c r="KEN32" s="765"/>
      <c r="KEO32" s="765"/>
      <c r="KEP32" s="765"/>
      <c r="KEQ32" s="765"/>
      <c r="KER32" s="765"/>
      <c r="KES32" s="765"/>
      <c r="KET32" s="765"/>
      <c r="KEU32" s="765"/>
      <c r="KEV32" s="765"/>
      <c r="KEW32" s="765"/>
      <c r="KEX32" s="765"/>
      <c r="KEY32" s="765"/>
      <c r="KEZ32" s="765"/>
      <c r="KFA32" s="765"/>
      <c r="KFB32" s="765"/>
      <c r="KFC32" s="765"/>
      <c r="KFD32" s="765"/>
      <c r="KFE32" s="765"/>
      <c r="KFF32" s="765"/>
      <c r="KFG32" s="765"/>
      <c r="KFH32" s="765"/>
      <c r="KFI32" s="765"/>
      <c r="KFJ32" s="765"/>
      <c r="KFK32" s="765"/>
      <c r="KFL32" s="765"/>
      <c r="KFM32" s="765"/>
      <c r="KFN32" s="765"/>
      <c r="KFO32" s="765"/>
      <c r="KFP32" s="765"/>
      <c r="KFQ32" s="765"/>
      <c r="KFR32" s="765"/>
      <c r="KFS32" s="765"/>
      <c r="KFT32" s="765"/>
      <c r="KFU32" s="765"/>
      <c r="KFV32" s="765"/>
      <c r="KFW32" s="765"/>
      <c r="KFX32" s="765"/>
      <c r="KFY32" s="765"/>
      <c r="KFZ32" s="765"/>
      <c r="KGA32" s="765"/>
      <c r="KGB32" s="765"/>
      <c r="KGC32" s="765"/>
      <c r="KGD32" s="765"/>
      <c r="KGE32" s="765"/>
      <c r="KGF32" s="765"/>
      <c r="KGG32" s="765"/>
      <c r="KGH32" s="765"/>
      <c r="KGI32" s="765"/>
      <c r="KGJ32" s="765"/>
      <c r="KGK32" s="765"/>
      <c r="KGL32" s="765"/>
      <c r="KGM32" s="765"/>
      <c r="KGN32" s="765"/>
      <c r="KGO32" s="765"/>
      <c r="KGP32" s="765"/>
      <c r="KGQ32" s="765"/>
      <c r="KGR32" s="765"/>
      <c r="KGS32" s="765"/>
      <c r="KGT32" s="765"/>
      <c r="KGU32" s="765"/>
      <c r="KGV32" s="765"/>
      <c r="KGW32" s="765"/>
      <c r="KGX32" s="765"/>
      <c r="KGY32" s="765"/>
      <c r="KGZ32" s="765"/>
      <c r="KHA32" s="765"/>
      <c r="KHB32" s="765"/>
      <c r="KHC32" s="765"/>
      <c r="KHD32" s="765"/>
      <c r="KHE32" s="765"/>
      <c r="KHF32" s="765"/>
      <c r="KHG32" s="765"/>
      <c r="KHH32" s="765"/>
      <c r="KHI32" s="765"/>
      <c r="KHJ32" s="765"/>
      <c r="KHK32" s="765"/>
      <c r="KHL32" s="765"/>
      <c r="KHM32" s="765"/>
      <c r="KHN32" s="765"/>
      <c r="KHO32" s="765"/>
      <c r="KHP32" s="765"/>
      <c r="KHQ32" s="765"/>
      <c r="KHR32" s="765"/>
      <c r="KHS32" s="765"/>
      <c r="KHT32" s="765"/>
      <c r="KHU32" s="765"/>
      <c r="KHV32" s="765"/>
      <c r="KHW32" s="765"/>
      <c r="KHX32" s="765"/>
      <c r="KHY32" s="765"/>
      <c r="KHZ32" s="765"/>
      <c r="KIA32" s="765"/>
      <c r="KIB32" s="765"/>
      <c r="KIC32" s="765"/>
      <c r="KID32" s="765"/>
      <c r="KIE32" s="765"/>
      <c r="KIF32" s="765"/>
      <c r="KIG32" s="765"/>
      <c r="KIH32" s="765"/>
      <c r="KII32" s="765"/>
      <c r="KIJ32" s="765"/>
      <c r="KIK32" s="765"/>
      <c r="KIL32" s="765"/>
      <c r="KIM32" s="765"/>
      <c r="KIN32" s="765"/>
      <c r="KIO32" s="765"/>
      <c r="KIP32" s="765"/>
      <c r="KIQ32" s="765"/>
      <c r="KIR32" s="765"/>
      <c r="KIS32" s="765"/>
      <c r="KIT32" s="765"/>
      <c r="KIU32" s="765"/>
      <c r="KIV32" s="765"/>
      <c r="KIW32" s="765"/>
      <c r="KIX32" s="765"/>
      <c r="KIY32" s="765"/>
      <c r="KIZ32" s="765"/>
      <c r="KJA32" s="765"/>
      <c r="KJB32" s="765"/>
      <c r="KJC32" s="765"/>
      <c r="KJD32" s="765"/>
      <c r="KJE32" s="765"/>
      <c r="KJF32" s="765"/>
      <c r="KJG32" s="765"/>
      <c r="KJH32" s="765"/>
      <c r="KJI32" s="765"/>
      <c r="KJJ32" s="765"/>
      <c r="KJK32" s="765"/>
      <c r="KJL32" s="765"/>
      <c r="KJM32" s="765"/>
      <c r="KJN32" s="765"/>
      <c r="KJO32" s="765"/>
      <c r="KJP32" s="765"/>
      <c r="KJQ32" s="765"/>
      <c r="KJR32" s="765"/>
      <c r="KJS32" s="765"/>
      <c r="KJT32" s="765"/>
      <c r="KJU32" s="765"/>
      <c r="KJV32" s="765"/>
      <c r="KJW32" s="765"/>
      <c r="KJX32" s="765"/>
      <c r="KJY32" s="765"/>
      <c r="KJZ32" s="765"/>
      <c r="KKA32" s="765"/>
      <c r="KKB32" s="765"/>
      <c r="KKC32" s="765"/>
      <c r="KKD32" s="765"/>
      <c r="KKE32" s="765"/>
      <c r="KKF32" s="765"/>
      <c r="KKG32" s="765"/>
      <c r="KKH32" s="765"/>
      <c r="KKI32" s="765"/>
      <c r="KKJ32" s="765"/>
      <c r="KKK32" s="765"/>
      <c r="KKL32" s="765"/>
      <c r="KKM32" s="765"/>
      <c r="KKN32" s="765"/>
      <c r="KKO32" s="765"/>
      <c r="KKP32" s="765"/>
      <c r="KKQ32" s="765"/>
      <c r="KKR32" s="765"/>
      <c r="KKS32" s="765"/>
      <c r="KKT32" s="765"/>
      <c r="KKU32" s="765"/>
      <c r="KKV32" s="765"/>
      <c r="KKW32" s="765"/>
      <c r="KKX32" s="765"/>
      <c r="KKY32" s="765"/>
      <c r="KKZ32" s="765"/>
      <c r="KLA32" s="765"/>
      <c r="KLB32" s="765"/>
      <c r="KLC32" s="765"/>
      <c r="KLD32" s="765"/>
      <c r="KLE32" s="765"/>
      <c r="KLF32" s="765"/>
      <c r="KLG32" s="765"/>
      <c r="KLH32" s="765"/>
      <c r="KLI32" s="765"/>
      <c r="KLJ32" s="765"/>
      <c r="KLK32" s="765"/>
      <c r="KLL32" s="765"/>
      <c r="KLM32" s="765"/>
      <c r="KLN32" s="765"/>
      <c r="KLO32" s="765"/>
      <c r="KLP32" s="765"/>
      <c r="KLQ32" s="765"/>
      <c r="KLR32" s="765"/>
      <c r="KLS32" s="765"/>
      <c r="KLT32" s="765"/>
      <c r="KLU32" s="765"/>
      <c r="KLV32" s="765"/>
      <c r="KLW32" s="765"/>
      <c r="KLX32" s="765"/>
      <c r="KLY32" s="765"/>
      <c r="KLZ32" s="765"/>
      <c r="KMA32" s="765"/>
      <c r="KMB32" s="765"/>
      <c r="KMC32" s="765"/>
      <c r="KMD32" s="765"/>
      <c r="KME32" s="765"/>
      <c r="KMF32" s="765"/>
      <c r="KMG32" s="765"/>
      <c r="KMH32" s="765"/>
      <c r="KMI32" s="765"/>
      <c r="KMJ32" s="765"/>
      <c r="KMK32" s="765"/>
      <c r="KML32" s="765"/>
      <c r="KMM32" s="765"/>
      <c r="KMN32" s="765"/>
      <c r="KMO32" s="765"/>
      <c r="KMP32" s="765"/>
      <c r="KMQ32" s="765"/>
      <c r="KMR32" s="765"/>
      <c r="KMS32" s="765"/>
      <c r="KMT32" s="765"/>
      <c r="KMU32" s="765"/>
      <c r="KMV32" s="765"/>
      <c r="KMW32" s="765"/>
      <c r="KMX32" s="765"/>
      <c r="KMY32" s="765"/>
      <c r="KMZ32" s="765"/>
      <c r="KNA32" s="765"/>
      <c r="KNB32" s="765"/>
      <c r="KNC32" s="765"/>
      <c r="KND32" s="765"/>
      <c r="KNE32" s="765"/>
      <c r="KNF32" s="765"/>
      <c r="KNG32" s="765"/>
      <c r="KNH32" s="765"/>
      <c r="KNI32" s="765"/>
      <c r="KNJ32" s="765"/>
      <c r="KNK32" s="765"/>
      <c r="KNL32" s="765"/>
      <c r="KNM32" s="765"/>
      <c r="KNN32" s="765"/>
      <c r="KNO32" s="765"/>
      <c r="KNP32" s="765"/>
      <c r="KNQ32" s="765"/>
      <c r="KNR32" s="765"/>
      <c r="KNS32" s="765"/>
      <c r="KNT32" s="765"/>
      <c r="KNU32" s="765"/>
      <c r="KNV32" s="765"/>
      <c r="KNW32" s="765"/>
      <c r="KNX32" s="765"/>
      <c r="KNY32" s="765"/>
      <c r="KNZ32" s="765"/>
      <c r="KOA32" s="765"/>
      <c r="KOB32" s="765"/>
      <c r="KOC32" s="765"/>
      <c r="KOD32" s="765"/>
      <c r="KOE32" s="765"/>
      <c r="KOF32" s="765"/>
      <c r="KOG32" s="765"/>
      <c r="KOH32" s="765"/>
      <c r="KOI32" s="765"/>
      <c r="KOJ32" s="765"/>
      <c r="KOK32" s="765"/>
      <c r="KOL32" s="765"/>
      <c r="KOM32" s="765"/>
      <c r="KON32" s="765"/>
      <c r="KOO32" s="765"/>
      <c r="KOP32" s="765"/>
      <c r="KOQ32" s="765"/>
      <c r="KOR32" s="765"/>
      <c r="KOS32" s="765"/>
      <c r="KOT32" s="765"/>
      <c r="KOU32" s="765"/>
      <c r="KOV32" s="765"/>
      <c r="KOW32" s="765"/>
      <c r="KOX32" s="765"/>
      <c r="KOY32" s="765"/>
      <c r="KOZ32" s="765"/>
      <c r="KPA32" s="765"/>
      <c r="KPB32" s="765"/>
      <c r="KPC32" s="765"/>
      <c r="KPD32" s="765"/>
      <c r="KPE32" s="765"/>
      <c r="KPF32" s="765"/>
      <c r="KPG32" s="765"/>
      <c r="KPH32" s="765"/>
      <c r="KPI32" s="765"/>
      <c r="KPJ32" s="765"/>
      <c r="KPK32" s="765"/>
      <c r="KPL32" s="765"/>
      <c r="KPM32" s="765"/>
      <c r="KPN32" s="765"/>
      <c r="KPO32" s="765"/>
      <c r="KPP32" s="765"/>
      <c r="KPQ32" s="765"/>
      <c r="KPR32" s="765"/>
      <c r="KPS32" s="765"/>
      <c r="KPT32" s="765"/>
      <c r="KPU32" s="765"/>
      <c r="KPV32" s="765"/>
      <c r="KPW32" s="765"/>
      <c r="KPX32" s="765"/>
      <c r="KPY32" s="765"/>
      <c r="KPZ32" s="765"/>
      <c r="KQA32" s="765"/>
      <c r="KQB32" s="765"/>
      <c r="KQC32" s="765"/>
      <c r="KQD32" s="765"/>
      <c r="KQE32" s="765"/>
      <c r="KQF32" s="765"/>
      <c r="KQG32" s="765"/>
      <c r="KQH32" s="765"/>
      <c r="KQI32" s="765"/>
      <c r="KQJ32" s="765"/>
      <c r="KQK32" s="765"/>
      <c r="KQL32" s="765"/>
      <c r="KQM32" s="765"/>
      <c r="KQN32" s="765"/>
      <c r="KQO32" s="765"/>
      <c r="KQP32" s="765"/>
      <c r="KQQ32" s="765"/>
      <c r="KQR32" s="765"/>
      <c r="KQS32" s="765"/>
      <c r="KQT32" s="765"/>
      <c r="KQU32" s="765"/>
      <c r="KQV32" s="765"/>
      <c r="KQW32" s="765"/>
      <c r="KQX32" s="765"/>
      <c r="KQY32" s="765"/>
      <c r="KQZ32" s="765"/>
      <c r="KRA32" s="765"/>
      <c r="KRB32" s="765"/>
      <c r="KRC32" s="765"/>
      <c r="KRD32" s="765"/>
      <c r="KRE32" s="765"/>
      <c r="KRF32" s="765"/>
      <c r="KRG32" s="765"/>
      <c r="KRH32" s="765"/>
      <c r="KRI32" s="765"/>
      <c r="KRJ32" s="765"/>
      <c r="KRK32" s="765"/>
      <c r="KRL32" s="765"/>
      <c r="KRM32" s="765"/>
      <c r="KRN32" s="765"/>
      <c r="KRO32" s="765"/>
      <c r="KRP32" s="765"/>
      <c r="KRQ32" s="765"/>
      <c r="KRR32" s="765"/>
      <c r="KRS32" s="765"/>
      <c r="KRT32" s="765"/>
      <c r="KRU32" s="765"/>
      <c r="KRV32" s="765"/>
      <c r="KRW32" s="765"/>
      <c r="KRX32" s="765"/>
      <c r="KRY32" s="765"/>
      <c r="KRZ32" s="765"/>
      <c r="KSA32" s="765"/>
      <c r="KSB32" s="765"/>
      <c r="KSC32" s="765"/>
      <c r="KSD32" s="765"/>
      <c r="KSE32" s="765"/>
      <c r="KSF32" s="765"/>
      <c r="KSG32" s="765"/>
      <c r="KSH32" s="765"/>
      <c r="KSI32" s="765"/>
      <c r="KSJ32" s="765"/>
      <c r="KSK32" s="765"/>
      <c r="KSL32" s="765"/>
      <c r="KSM32" s="765"/>
      <c r="KSN32" s="765"/>
      <c r="KSO32" s="765"/>
      <c r="KSP32" s="765"/>
      <c r="KSQ32" s="765"/>
      <c r="KSR32" s="765"/>
      <c r="KSS32" s="765"/>
      <c r="KST32" s="765"/>
      <c r="KSU32" s="765"/>
      <c r="KSV32" s="765"/>
      <c r="KSW32" s="765"/>
      <c r="KSX32" s="765"/>
      <c r="KSY32" s="765"/>
      <c r="KSZ32" s="765"/>
      <c r="KTA32" s="765"/>
      <c r="KTB32" s="765"/>
      <c r="KTC32" s="765"/>
      <c r="KTD32" s="765"/>
      <c r="KTE32" s="765"/>
      <c r="KTF32" s="765"/>
      <c r="KTG32" s="765"/>
      <c r="KTH32" s="765"/>
      <c r="KTI32" s="765"/>
      <c r="KTJ32" s="765"/>
      <c r="KTK32" s="765"/>
      <c r="KTL32" s="765"/>
      <c r="KTM32" s="765"/>
      <c r="KTN32" s="765"/>
      <c r="KTO32" s="765"/>
      <c r="KTP32" s="765"/>
      <c r="KTQ32" s="765"/>
      <c r="KTR32" s="765"/>
      <c r="KTS32" s="765"/>
      <c r="KTT32" s="765"/>
      <c r="KTU32" s="765"/>
      <c r="KTV32" s="765"/>
      <c r="KTW32" s="765"/>
      <c r="KTX32" s="765"/>
      <c r="KTY32" s="765"/>
      <c r="KTZ32" s="765"/>
      <c r="KUA32" s="765"/>
      <c r="KUB32" s="765"/>
      <c r="KUC32" s="765"/>
      <c r="KUD32" s="765"/>
      <c r="KUE32" s="765"/>
      <c r="KUF32" s="765"/>
      <c r="KUG32" s="765"/>
      <c r="KUH32" s="765"/>
      <c r="KUI32" s="765"/>
      <c r="KUJ32" s="765"/>
      <c r="KUK32" s="765"/>
      <c r="KUL32" s="765"/>
      <c r="KUM32" s="765"/>
      <c r="KUN32" s="765"/>
      <c r="KUO32" s="765"/>
      <c r="KUP32" s="765"/>
      <c r="KUQ32" s="765"/>
      <c r="KUR32" s="765"/>
      <c r="KUS32" s="765"/>
      <c r="KUT32" s="765"/>
      <c r="KUU32" s="765"/>
      <c r="KUV32" s="765"/>
      <c r="KUW32" s="765"/>
      <c r="KUX32" s="765"/>
      <c r="KUY32" s="765"/>
      <c r="KUZ32" s="765"/>
      <c r="KVA32" s="765"/>
      <c r="KVB32" s="765"/>
      <c r="KVC32" s="765"/>
      <c r="KVD32" s="765"/>
      <c r="KVE32" s="765"/>
      <c r="KVF32" s="765"/>
      <c r="KVG32" s="765"/>
      <c r="KVH32" s="765"/>
      <c r="KVI32" s="765"/>
      <c r="KVJ32" s="765"/>
      <c r="KVK32" s="765"/>
      <c r="KVL32" s="765"/>
      <c r="KVM32" s="765"/>
      <c r="KVN32" s="765"/>
      <c r="KVO32" s="765"/>
      <c r="KVP32" s="765"/>
      <c r="KVQ32" s="765"/>
      <c r="KVR32" s="765"/>
      <c r="KVS32" s="765"/>
      <c r="KVT32" s="765"/>
      <c r="KVU32" s="765"/>
      <c r="KVV32" s="765"/>
      <c r="KVW32" s="765"/>
      <c r="KVX32" s="765"/>
      <c r="KVY32" s="765"/>
      <c r="KVZ32" s="765"/>
      <c r="KWA32" s="765"/>
      <c r="KWB32" s="765"/>
      <c r="KWC32" s="765"/>
      <c r="KWD32" s="765"/>
      <c r="KWE32" s="765"/>
      <c r="KWF32" s="765"/>
      <c r="KWG32" s="765"/>
      <c r="KWH32" s="765"/>
      <c r="KWI32" s="765"/>
      <c r="KWJ32" s="765"/>
      <c r="KWK32" s="765"/>
      <c r="KWL32" s="765"/>
      <c r="KWM32" s="765"/>
      <c r="KWN32" s="765"/>
      <c r="KWO32" s="765"/>
      <c r="KWP32" s="765"/>
      <c r="KWQ32" s="765"/>
      <c r="KWR32" s="765"/>
      <c r="KWS32" s="765"/>
      <c r="KWT32" s="765"/>
      <c r="KWU32" s="765"/>
      <c r="KWV32" s="765"/>
      <c r="KWW32" s="765"/>
      <c r="KWX32" s="765"/>
      <c r="KWY32" s="765"/>
      <c r="KWZ32" s="765"/>
      <c r="KXA32" s="765"/>
      <c r="KXB32" s="765"/>
      <c r="KXC32" s="765"/>
      <c r="KXD32" s="765"/>
      <c r="KXE32" s="765"/>
      <c r="KXF32" s="765"/>
      <c r="KXG32" s="765"/>
      <c r="KXH32" s="765"/>
      <c r="KXI32" s="765"/>
      <c r="KXJ32" s="765"/>
      <c r="KXK32" s="765"/>
      <c r="KXL32" s="765"/>
      <c r="KXM32" s="765"/>
      <c r="KXN32" s="765"/>
      <c r="KXO32" s="765"/>
      <c r="KXP32" s="765"/>
      <c r="KXQ32" s="765"/>
      <c r="KXR32" s="765"/>
      <c r="KXS32" s="765"/>
      <c r="KXT32" s="765"/>
      <c r="KXU32" s="765"/>
      <c r="KXV32" s="765"/>
      <c r="KXW32" s="765"/>
      <c r="KXX32" s="765"/>
      <c r="KXY32" s="765"/>
      <c r="KXZ32" s="765"/>
      <c r="KYA32" s="765"/>
      <c r="KYB32" s="765"/>
      <c r="KYC32" s="765"/>
      <c r="KYD32" s="765"/>
      <c r="KYE32" s="765"/>
      <c r="KYF32" s="765"/>
      <c r="KYG32" s="765"/>
      <c r="KYH32" s="765"/>
      <c r="KYI32" s="765"/>
      <c r="KYJ32" s="765"/>
      <c r="KYK32" s="765"/>
      <c r="KYL32" s="765"/>
      <c r="KYM32" s="765"/>
      <c r="KYN32" s="765"/>
      <c r="KYO32" s="765"/>
      <c r="KYP32" s="765"/>
      <c r="KYQ32" s="765"/>
      <c r="KYR32" s="765"/>
      <c r="KYS32" s="765"/>
      <c r="KYT32" s="765"/>
      <c r="KYU32" s="765"/>
      <c r="KYV32" s="765"/>
      <c r="KYW32" s="765"/>
      <c r="KYX32" s="765"/>
      <c r="KYY32" s="765"/>
      <c r="KYZ32" s="765"/>
      <c r="KZA32" s="765"/>
      <c r="KZB32" s="765"/>
      <c r="KZC32" s="765"/>
      <c r="KZD32" s="765"/>
      <c r="KZE32" s="765"/>
      <c r="KZF32" s="765"/>
      <c r="KZG32" s="765"/>
      <c r="KZH32" s="765"/>
      <c r="KZI32" s="765"/>
      <c r="KZJ32" s="765"/>
      <c r="KZK32" s="765"/>
      <c r="KZL32" s="765"/>
      <c r="KZM32" s="765"/>
      <c r="KZN32" s="765"/>
      <c r="KZO32" s="765"/>
      <c r="KZP32" s="765"/>
      <c r="KZQ32" s="765"/>
      <c r="KZR32" s="765"/>
      <c r="KZS32" s="765"/>
      <c r="KZT32" s="765"/>
      <c r="KZU32" s="765"/>
      <c r="KZV32" s="765"/>
      <c r="KZW32" s="765"/>
      <c r="KZX32" s="765"/>
      <c r="KZY32" s="765"/>
      <c r="KZZ32" s="765"/>
      <c r="LAA32" s="765"/>
      <c r="LAB32" s="765"/>
      <c r="LAC32" s="765"/>
      <c r="LAD32" s="765"/>
      <c r="LAE32" s="765"/>
      <c r="LAF32" s="765"/>
      <c r="LAG32" s="765"/>
      <c r="LAH32" s="765"/>
      <c r="LAI32" s="765"/>
      <c r="LAJ32" s="765"/>
      <c r="LAK32" s="765"/>
      <c r="LAL32" s="765"/>
      <c r="LAM32" s="765"/>
      <c r="LAN32" s="765"/>
      <c r="LAO32" s="765"/>
      <c r="LAP32" s="765"/>
      <c r="LAQ32" s="765"/>
      <c r="LAR32" s="765"/>
      <c r="LAS32" s="765"/>
      <c r="LAT32" s="765"/>
      <c r="LAU32" s="765"/>
      <c r="LAV32" s="765"/>
      <c r="LAW32" s="765"/>
      <c r="LAX32" s="765"/>
      <c r="LAY32" s="765"/>
      <c r="LAZ32" s="765"/>
      <c r="LBA32" s="765"/>
      <c r="LBB32" s="765"/>
      <c r="LBC32" s="765"/>
      <c r="LBD32" s="765"/>
      <c r="LBE32" s="765"/>
      <c r="LBF32" s="765"/>
      <c r="LBG32" s="765"/>
      <c r="LBH32" s="765"/>
      <c r="LBI32" s="765"/>
      <c r="LBJ32" s="765"/>
      <c r="LBK32" s="765"/>
      <c r="LBL32" s="765"/>
      <c r="LBM32" s="765"/>
      <c r="LBN32" s="765"/>
      <c r="LBO32" s="765"/>
      <c r="LBP32" s="765"/>
      <c r="LBQ32" s="765"/>
      <c r="LBR32" s="765"/>
      <c r="LBS32" s="765"/>
      <c r="LBT32" s="765"/>
      <c r="LBU32" s="765"/>
      <c r="LBV32" s="765"/>
      <c r="LBW32" s="765"/>
      <c r="LBX32" s="765"/>
      <c r="LBY32" s="765"/>
      <c r="LBZ32" s="765"/>
      <c r="LCA32" s="765"/>
      <c r="LCB32" s="765"/>
      <c r="LCC32" s="765"/>
      <c r="LCD32" s="765"/>
      <c r="LCE32" s="765"/>
      <c r="LCF32" s="765"/>
      <c r="LCG32" s="765"/>
      <c r="LCH32" s="765"/>
      <c r="LCI32" s="765"/>
      <c r="LCJ32" s="765"/>
      <c r="LCK32" s="765"/>
      <c r="LCL32" s="765"/>
      <c r="LCM32" s="765"/>
      <c r="LCN32" s="765"/>
      <c r="LCO32" s="765"/>
      <c r="LCP32" s="765"/>
      <c r="LCQ32" s="765"/>
      <c r="LCR32" s="765"/>
      <c r="LCS32" s="765"/>
      <c r="LCT32" s="765"/>
      <c r="LCU32" s="765"/>
      <c r="LCV32" s="765"/>
      <c r="LCW32" s="765"/>
      <c r="LCX32" s="765"/>
      <c r="LCY32" s="765"/>
      <c r="LCZ32" s="765"/>
      <c r="LDA32" s="765"/>
      <c r="LDB32" s="765"/>
      <c r="LDC32" s="765"/>
      <c r="LDD32" s="765"/>
      <c r="LDE32" s="765"/>
      <c r="LDF32" s="765"/>
      <c r="LDG32" s="765"/>
      <c r="LDH32" s="765"/>
      <c r="LDI32" s="765"/>
      <c r="LDJ32" s="765"/>
      <c r="LDK32" s="765"/>
      <c r="LDL32" s="765"/>
      <c r="LDM32" s="765"/>
      <c r="LDN32" s="765"/>
      <c r="LDO32" s="765"/>
      <c r="LDP32" s="765"/>
      <c r="LDQ32" s="765"/>
      <c r="LDR32" s="765"/>
      <c r="LDS32" s="765"/>
      <c r="LDT32" s="765"/>
      <c r="LDU32" s="765"/>
      <c r="LDV32" s="765"/>
      <c r="LDW32" s="765"/>
      <c r="LDX32" s="765"/>
      <c r="LDY32" s="765"/>
      <c r="LDZ32" s="765"/>
      <c r="LEA32" s="765"/>
      <c r="LEB32" s="765"/>
      <c r="LEC32" s="765"/>
      <c r="LED32" s="765"/>
      <c r="LEE32" s="765"/>
      <c r="LEF32" s="765"/>
      <c r="LEG32" s="765"/>
      <c r="LEH32" s="765"/>
      <c r="LEI32" s="765"/>
      <c r="LEJ32" s="765"/>
      <c r="LEK32" s="765"/>
      <c r="LEL32" s="765"/>
      <c r="LEM32" s="765"/>
      <c r="LEN32" s="765"/>
      <c r="LEO32" s="765"/>
      <c r="LEP32" s="765"/>
      <c r="LEQ32" s="765"/>
      <c r="LER32" s="765"/>
      <c r="LES32" s="765"/>
      <c r="LET32" s="765"/>
      <c r="LEU32" s="765"/>
      <c r="LEV32" s="765"/>
      <c r="LEW32" s="765"/>
      <c r="LEX32" s="765"/>
      <c r="LEY32" s="765"/>
      <c r="LEZ32" s="765"/>
      <c r="LFA32" s="765"/>
      <c r="LFB32" s="765"/>
      <c r="LFC32" s="765"/>
      <c r="LFD32" s="765"/>
      <c r="LFE32" s="765"/>
      <c r="LFF32" s="765"/>
      <c r="LFG32" s="765"/>
      <c r="LFH32" s="765"/>
      <c r="LFI32" s="765"/>
      <c r="LFJ32" s="765"/>
      <c r="LFK32" s="765"/>
      <c r="LFL32" s="765"/>
      <c r="LFM32" s="765"/>
      <c r="LFN32" s="765"/>
      <c r="LFO32" s="765"/>
      <c r="LFP32" s="765"/>
      <c r="LFQ32" s="765"/>
      <c r="LFR32" s="765"/>
      <c r="LFS32" s="765"/>
      <c r="LFT32" s="765"/>
      <c r="LFU32" s="765"/>
      <c r="LFV32" s="765"/>
      <c r="LFW32" s="765"/>
      <c r="LFX32" s="765"/>
      <c r="LFY32" s="765"/>
      <c r="LFZ32" s="765"/>
      <c r="LGA32" s="765"/>
      <c r="LGB32" s="765"/>
      <c r="LGC32" s="765"/>
      <c r="LGD32" s="765"/>
      <c r="LGE32" s="765"/>
      <c r="LGF32" s="765"/>
      <c r="LGG32" s="765"/>
      <c r="LGH32" s="765"/>
      <c r="LGI32" s="765"/>
      <c r="LGJ32" s="765"/>
      <c r="LGK32" s="765"/>
      <c r="LGL32" s="765"/>
      <c r="LGM32" s="765"/>
      <c r="LGN32" s="765"/>
      <c r="LGO32" s="765"/>
      <c r="LGP32" s="765"/>
      <c r="LGQ32" s="765"/>
      <c r="LGR32" s="765"/>
      <c r="LGS32" s="765"/>
      <c r="LGT32" s="765"/>
      <c r="LGU32" s="765"/>
      <c r="LGV32" s="765"/>
      <c r="LGW32" s="765"/>
      <c r="LGX32" s="765"/>
      <c r="LGY32" s="765"/>
      <c r="LGZ32" s="765"/>
      <c r="LHA32" s="765"/>
      <c r="LHB32" s="765"/>
      <c r="LHC32" s="765"/>
      <c r="LHD32" s="765"/>
      <c r="LHE32" s="765"/>
      <c r="LHF32" s="765"/>
      <c r="LHG32" s="765"/>
      <c r="LHH32" s="765"/>
      <c r="LHI32" s="765"/>
      <c r="LHJ32" s="765"/>
      <c r="LHK32" s="765"/>
      <c r="LHL32" s="765"/>
      <c r="LHM32" s="765"/>
      <c r="LHN32" s="765"/>
      <c r="LHO32" s="765"/>
      <c r="LHP32" s="765"/>
      <c r="LHQ32" s="765"/>
      <c r="LHR32" s="765"/>
      <c r="LHS32" s="765"/>
      <c r="LHT32" s="765"/>
      <c r="LHU32" s="765"/>
      <c r="LHV32" s="765"/>
      <c r="LHW32" s="765"/>
      <c r="LHX32" s="765"/>
      <c r="LHY32" s="765"/>
      <c r="LHZ32" s="765"/>
      <c r="LIA32" s="765"/>
      <c r="LIB32" s="765"/>
      <c r="LIC32" s="765"/>
      <c r="LID32" s="765"/>
      <c r="LIE32" s="765"/>
      <c r="LIF32" s="765"/>
      <c r="LIG32" s="765"/>
      <c r="LIH32" s="765"/>
      <c r="LII32" s="765"/>
      <c r="LIJ32" s="765"/>
      <c r="LIK32" s="765"/>
      <c r="LIL32" s="765"/>
      <c r="LIM32" s="765"/>
      <c r="LIN32" s="765"/>
      <c r="LIO32" s="765"/>
      <c r="LIP32" s="765"/>
      <c r="LIQ32" s="765"/>
      <c r="LIR32" s="765"/>
      <c r="LIS32" s="765"/>
      <c r="LIT32" s="765"/>
      <c r="LIU32" s="765"/>
      <c r="LIV32" s="765"/>
      <c r="LIW32" s="765"/>
      <c r="LIX32" s="765"/>
      <c r="LIY32" s="765"/>
      <c r="LIZ32" s="765"/>
      <c r="LJA32" s="765"/>
      <c r="LJB32" s="765"/>
      <c r="LJC32" s="765"/>
      <c r="LJD32" s="765"/>
      <c r="LJE32" s="765"/>
      <c r="LJF32" s="765"/>
      <c r="LJG32" s="765"/>
      <c r="LJH32" s="765"/>
      <c r="LJI32" s="765"/>
      <c r="LJJ32" s="765"/>
      <c r="LJK32" s="765"/>
      <c r="LJL32" s="765"/>
      <c r="LJM32" s="765"/>
      <c r="LJN32" s="765"/>
      <c r="LJO32" s="765"/>
      <c r="LJP32" s="765"/>
      <c r="LJQ32" s="765"/>
      <c r="LJR32" s="765"/>
      <c r="LJS32" s="765"/>
      <c r="LJT32" s="765"/>
      <c r="LJU32" s="765"/>
      <c r="LJV32" s="765"/>
      <c r="LJW32" s="765"/>
      <c r="LJX32" s="765"/>
      <c r="LJY32" s="765"/>
      <c r="LJZ32" s="765"/>
      <c r="LKA32" s="765"/>
      <c r="LKB32" s="765"/>
      <c r="LKC32" s="765"/>
      <c r="LKD32" s="765"/>
      <c r="LKE32" s="765"/>
      <c r="LKF32" s="765"/>
      <c r="LKG32" s="765"/>
      <c r="LKH32" s="765"/>
      <c r="LKI32" s="765"/>
      <c r="LKJ32" s="765"/>
      <c r="LKK32" s="765"/>
      <c r="LKL32" s="765"/>
      <c r="LKM32" s="765"/>
      <c r="LKN32" s="765"/>
      <c r="LKO32" s="765"/>
      <c r="LKP32" s="765"/>
      <c r="LKQ32" s="765"/>
      <c r="LKR32" s="765"/>
      <c r="LKS32" s="765"/>
      <c r="LKT32" s="765"/>
      <c r="LKU32" s="765"/>
      <c r="LKV32" s="765"/>
      <c r="LKW32" s="765"/>
      <c r="LKX32" s="765"/>
      <c r="LKY32" s="765"/>
      <c r="LKZ32" s="765"/>
      <c r="LLA32" s="765"/>
      <c r="LLB32" s="765"/>
      <c r="LLC32" s="765"/>
      <c r="LLD32" s="765"/>
      <c r="LLE32" s="765"/>
      <c r="LLF32" s="765"/>
      <c r="LLG32" s="765"/>
      <c r="LLH32" s="765"/>
      <c r="LLI32" s="765"/>
      <c r="LLJ32" s="765"/>
      <c r="LLK32" s="765"/>
      <c r="LLL32" s="765"/>
      <c r="LLM32" s="765"/>
      <c r="LLN32" s="765"/>
      <c r="LLO32" s="765"/>
      <c r="LLP32" s="765"/>
      <c r="LLQ32" s="765"/>
      <c r="LLR32" s="765"/>
      <c r="LLS32" s="765"/>
      <c r="LLT32" s="765"/>
      <c r="LLU32" s="765"/>
      <c r="LLV32" s="765"/>
      <c r="LLW32" s="765"/>
      <c r="LLX32" s="765"/>
      <c r="LLY32" s="765"/>
      <c r="LLZ32" s="765"/>
      <c r="LMA32" s="765"/>
      <c r="LMB32" s="765"/>
      <c r="LMC32" s="765"/>
      <c r="LMD32" s="765"/>
      <c r="LME32" s="765"/>
      <c r="LMF32" s="765"/>
      <c r="LMG32" s="765"/>
      <c r="LMH32" s="765"/>
      <c r="LMI32" s="765"/>
      <c r="LMJ32" s="765"/>
      <c r="LMK32" s="765"/>
      <c r="LML32" s="765"/>
      <c r="LMM32" s="765"/>
      <c r="LMN32" s="765"/>
      <c r="LMO32" s="765"/>
      <c r="LMP32" s="765"/>
      <c r="LMQ32" s="765"/>
      <c r="LMR32" s="765"/>
      <c r="LMS32" s="765"/>
      <c r="LMT32" s="765"/>
      <c r="LMU32" s="765"/>
      <c r="LMV32" s="765"/>
      <c r="LMW32" s="765"/>
      <c r="LMX32" s="765"/>
      <c r="LMY32" s="765"/>
      <c r="LMZ32" s="765"/>
      <c r="LNA32" s="765"/>
      <c r="LNB32" s="765"/>
      <c r="LNC32" s="765"/>
      <c r="LND32" s="765"/>
      <c r="LNE32" s="765"/>
      <c r="LNF32" s="765"/>
      <c r="LNG32" s="765"/>
      <c r="LNH32" s="765"/>
      <c r="LNI32" s="765"/>
      <c r="LNJ32" s="765"/>
      <c r="LNK32" s="765"/>
      <c r="LNL32" s="765"/>
      <c r="LNM32" s="765"/>
      <c r="LNN32" s="765"/>
      <c r="LNO32" s="765"/>
      <c r="LNP32" s="765"/>
      <c r="LNQ32" s="765"/>
      <c r="LNR32" s="765"/>
      <c r="LNS32" s="765"/>
      <c r="LNT32" s="765"/>
      <c r="LNU32" s="765"/>
      <c r="LNV32" s="765"/>
      <c r="LNW32" s="765"/>
      <c r="LNX32" s="765"/>
      <c r="LNY32" s="765"/>
      <c r="LNZ32" s="765"/>
      <c r="LOA32" s="765"/>
      <c r="LOB32" s="765"/>
      <c r="LOC32" s="765"/>
      <c r="LOD32" s="765"/>
      <c r="LOE32" s="765"/>
      <c r="LOF32" s="765"/>
      <c r="LOG32" s="765"/>
      <c r="LOH32" s="765"/>
      <c r="LOI32" s="765"/>
      <c r="LOJ32" s="765"/>
      <c r="LOK32" s="765"/>
      <c r="LOL32" s="765"/>
      <c r="LOM32" s="765"/>
      <c r="LON32" s="765"/>
      <c r="LOO32" s="765"/>
      <c r="LOP32" s="765"/>
      <c r="LOQ32" s="765"/>
      <c r="LOR32" s="765"/>
      <c r="LOS32" s="765"/>
      <c r="LOT32" s="765"/>
      <c r="LOU32" s="765"/>
      <c r="LOV32" s="765"/>
      <c r="LOW32" s="765"/>
      <c r="LOX32" s="765"/>
      <c r="LOY32" s="765"/>
      <c r="LOZ32" s="765"/>
      <c r="LPA32" s="765"/>
      <c r="LPB32" s="765"/>
      <c r="LPC32" s="765"/>
      <c r="LPD32" s="765"/>
      <c r="LPE32" s="765"/>
      <c r="LPF32" s="765"/>
      <c r="LPG32" s="765"/>
      <c r="LPH32" s="765"/>
      <c r="LPI32" s="765"/>
      <c r="LPJ32" s="765"/>
      <c r="LPK32" s="765"/>
      <c r="LPL32" s="765"/>
      <c r="LPM32" s="765"/>
      <c r="LPN32" s="765"/>
      <c r="LPO32" s="765"/>
      <c r="LPP32" s="765"/>
      <c r="LPQ32" s="765"/>
      <c r="LPR32" s="765"/>
      <c r="LPS32" s="765"/>
      <c r="LPT32" s="765"/>
      <c r="LPU32" s="765"/>
      <c r="LPV32" s="765"/>
      <c r="LPW32" s="765"/>
      <c r="LPX32" s="765"/>
      <c r="LPY32" s="765"/>
      <c r="LPZ32" s="765"/>
      <c r="LQA32" s="765"/>
      <c r="LQB32" s="765"/>
      <c r="LQC32" s="765"/>
      <c r="LQD32" s="765"/>
      <c r="LQE32" s="765"/>
      <c r="LQF32" s="765"/>
      <c r="LQG32" s="765"/>
      <c r="LQH32" s="765"/>
      <c r="LQI32" s="765"/>
      <c r="LQJ32" s="765"/>
      <c r="LQK32" s="765"/>
      <c r="LQL32" s="765"/>
      <c r="LQM32" s="765"/>
      <c r="LQN32" s="765"/>
      <c r="LQO32" s="765"/>
      <c r="LQP32" s="765"/>
      <c r="LQQ32" s="765"/>
      <c r="LQR32" s="765"/>
      <c r="LQS32" s="765"/>
      <c r="LQT32" s="765"/>
      <c r="LQU32" s="765"/>
      <c r="LQV32" s="765"/>
      <c r="LQW32" s="765"/>
      <c r="LQX32" s="765"/>
      <c r="LQY32" s="765"/>
      <c r="LQZ32" s="765"/>
      <c r="LRA32" s="765"/>
      <c r="LRB32" s="765"/>
      <c r="LRC32" s="765"/>
      <c r="LRD32" s="765"/>
      <c r="LRE32" s="765"/>
      <c r="LRF32" s="765"/>
      <c r="LRG32" s="765"/>
      <c r="LRH32" s="765"/>
      <c r="LRI32" s="765"/>
      <c r="LRJ32" s="765"/>
      <c r="LRK32" s="765"/>
      <c r="LRL32" s="765"/>
      <c r="LRM32" s="765"/>
      <c r="LRN32" s="765"/>
      <c r="LRO32" s="765"/>
      <c r="LRP32" s="765"/>
      <c r="LRQ32" s="765"/>
      <c r="LRR32" s="765"/>
      <c r="LRS32" s="765"/>
      <c r="LRT32" s="765"/>
      <c r="LRU32" s="765"/>
      <c r="LRV32" s="765"/>
      <c r="LRW32" s="765"/>
      <c r="LRX32" s="765"/>
      <c r="LRY32" s="765"/>
      <c r="LRZ32" s="765"/>
      <c r="LSA32" s="765"/>
      <c r="LSB32" s="765"/>
      <c r="LSC32" s="765"/>
      <c r="LSD32" s="765"/>
      <c r="LSE32" s="765"/>
      <c r="LSF32" s="765"/>
      <c r="LSG32" s="765"/>
      <c r="LSH32" s="765"/>
      <c r="LSI32" s="765"/>
      <c r="LSJ32" s="765"/>
      <c r="LSK32" s="765"/>
      <c r="LSL32" s="765"/>
      <c r="LSM32" s="765"/>
      <c r="LSN32" s="765"/>
      <c r="LSO32" s="765"/>
      <c r="LSP32" s="765"/>
      <c r="LSQ32" s="765"/>
      <c r="LSR32" s="765"/>
      <c r="LSS32" s="765"/>
      <c r="LST32" s="765"/>
      <c r="LSU32" s="765"/>
      <c r="LSV32" s="765"/>
      <c r="LSW32" s="765"/>
      <c r="LSX32" s="765"/>
      <c r="LSY32" s="765"/>
      <c r="LSZ32" s="765"/>
      <c r="LTA32" s="765"/>
      <c r="LTB32" s="765"/>
      <c r="LTC32" s="765"/>
      <c r="LTD32" s="765"/>
      <c r="LTE32" s="765"/>
      <c r="LTF32" s="765"/>
      <c r="LTG32" s="765"/>
      <c r="LTH32" s="765"/>
      <c r="LTI32" s="765"/>
      <c r="LTJ32" s="765"/>
      <c r="LTK32" s="765"/>
      <c r="LTL32" s="765"/>
      <c r="LTM32" s="765"/>
      <c r="LTN32" s="765"/>
      <c r="LTO32" s="765"/>
      <c r="LTP32" s="765"/>
      <c r="LTQ32" s="765"/>
      <c r="LTR32" s="765"/>
      <c r="LTS32" s="765"/>
      <c r="LTT32" s="765"/>
      <c r="LTU32" s="765"/>
      <c r="LTV32" s="765"/>
      <c r="LTW32" s="765"/>
      <c r="LTX32" s="765"/>
      <c r="LTY32" s="765"/>
      <c r="LTZ32" s="765"/>
      <c r="LUA32" s="765"/>
      <c r="LUB32" s="765"/>
      <c r="LUC32" s="765"/>
      <c r="LUD32" s="765"/>
      <c r="LUE32" s="765"/>
      <c r="LUF32" s="765"/>
      <c r="LUG32" s="765"/>
      <c r="LUH32" s="765"/>
      <c r="LUI32" s="765"/>
      <c r="LUJ32" s="765"/>
      <c r="LUK32" s="765"/>
      <c r="LUL32" s="765"/>
      <c r="LUM32" s="765"/>
      <c r="LUN32" s="765"/>
      <c r="LUO32" s="765"/>
      <c r="LUP32" s="765"/>
      <c r="LUQ32" s="765"/>
      <c r="LUR32" s="765"/>
      <c r="LUS32" s="765"/>
      <c r="LUT32" s="765"/>
      <c r="LUU32" s="765"/>
      <c r="LUV32" s="765"/>
      <c r="LUW32" s="765"/>
      <c r="LUX32" s="765"/>
      <c r="LUY32" s="765"/>
      <c r="LUZ32" s="765"/>
      <c r="LVA32" s="765"/>
      <c r="LVB32" s="765"/>
      <c r="LVC32" s="765"/>
      <c r="LVD32" s="765"/>
      <c r="LVE32" s="765"/>
      <c r="LVF32" s="765"/>
      <c r="LVG32" s="765"/>
      <c r="LVH32" s="765"/>
      <c r="LVI32" s="765"/>
      <c r="LVJ32" s="765"/>
      <c r="LVK32" s="765"/>
      <c r="LVL32" s="765"/>
      <c r="LVM32" s="765"/>
      <c r="LVN32" s="765"/>
      <c r="LVO32" s="765"/>
      <c r="LVP32" s="765"/>
      <c r="LVQ32" s="765"/>
      <c r="LVR32" s="765"/>
      <c r="LVS32" s="765"/>
      <c r="LVT32" s="765"/>
      <c r="LVU32" s="765"/>
      <c r="LVV32" s="765"/>
      <c r="LVW32" s="765"/>
      <c r="LVX32" s="765"/>
      <c r="LVY32" s="765"/>
      <c r="LVZ32" s="765"/>
      <c r="LWA32" s="765"/>
      <c r="LWB32" s="765"/>
      <c r="LWC32" s="765"/>
      <c r="LWD32" s="765"/>
      <c r="LWE32" s="765"/>
      <c r="LWF32" s="765"/>
      <c r="LWG32" s="765"/>
      <c r="LWH32" s="765"/>
      <c r="LWI32" s="765"/>
      <c r="LWJ32" s="765"/>
      <c r="LWK32" s="765"/>
      <c r="LWL32" s="765"/>
      <c r="LWM32" s="765"/>
      <c r="LWN32" s="765"/>
      <c r="LWO32" s="765"/>
      <c r="LWP32" s="765"/>
      <c r="LWQ32" s="765"/>
      <c r="LWR32" s="765"/>
      <c r="LWS32" s="765"/>
      <c r="LWT32" s="765"/>
      <c r="LWU32" s="765"/>
      <c r="LWV32" s="765"/>
      <c r="LWW32" s="765"/>
      <c r="LWX32" s="765"/>
      <c r="LWY32" s="765"/>
      <c r="LWZ32" s="765"/>
      <c r="LXA32" s="765"/>
      <c r="LXB32" s="765"/>
      <c r="LXC32" s="765"/>
      <c r="LXD32" s="765"/>
      <c r="LXE32" s="765"/>
      <c r="LXF32" s="765"/>
      <c r="LXG32" s="765"/>
      <c r="LXH32" s="765"/>
      <c r="LXI32" s="765"/>
      <c r="LXJ32" s="765"/>
      <c r="LXK32" s="765"/>
      <c r="LXL32" s="765"/>
      <c r="LXM32" s="765"/>
      <c r="LXN32" s="765"/>
      <c r="LXO32" s="765"/>
      <c r="LXP32" s="765"/>
      <c r="LXQ32" s="765"/>
      <c r="LXR32" s="765"/>
      <c r="LXS32" s="765"/>
      <c r="LXT32" s="765"/>
      <c r="LXU32" s="765"/>
      <c r="LXV32" s="765"/>
      <c r="LXW32" s="765"/>
      <c r="LXX32" s="765"/>
      <c r="LXY32" s="765"/>
      <c r="LXZ32" s="765"/>
      <c r="LYA32" s="765"/>
      <c r="LYB32" s="765"/>
      <c r="LYC32" s="765"/>
      <c r="LYD32" s="765"/>
      <c r="LYE32" s="765"/>
      <c r="LYF32" s="765"/>
      <c r="LYG32" s="765"/>
      <c r="LYH32" s="765"/>
      <c r="LYI32" s="765"/>
      <c r="LYJ32" s="765"/>
      <c r="LYK32" s="765"/>
      <c r="LYL32" s="765"/>
      <c r="LYM32" s="765"/>
      <c r="LYN32" s="765"/>
      <c r="LYO32" s="765"/>
      <c r="LYP32" s="765"/>
      <c r="LYQ32" s="765"/>
      <c r="LYR32" s="765"/>
      <c r="LYS32" s="765"/>
      <c r="LYT32" s="765"/>
      <c r="LYU32" s="765"/>
      <c r="LYV32" s="765"/>
      <c r="LYW32" s="765"/>
      <c r="LYX32" s="765"/>
      <c r="LYY32" s="765"/>
      <c r="LYZ32" s="765"/>
      <c r="LZA32" s="765"/>
      <c r="LZB32" s="765"/>
      <c r="LZC32" s="765"/>
      <c r="LZD32" s="765"/>
      <c r="LZE32" s="765"/>
      <c r="LZF32" s="765"/>
      <c r="LZG32" s="765"/>
      <c r="LZH32" s="765"/>
      <c r="LZI32" s="765"/>
      <c r="LZJ32" s="765"/>
      <c r="LZK32" s="765"/>
      <c r="LZL32" s="765"/>
      <c r="LZM32" s="765"/>
      <c r="LZN32" s="765"/>
      <c r="LZO32" s="765"/>
      <c r="LZP32" s="765"/>
      <c r="LZQ32" s="765"/>
      <c r="LZR32" s="765"/>
      <c r="LZS32" s="765"/>
      <c r="LZT32" s="765"/>
      <c r="LZU32" s="765"/>
      <c r="LZV32" s="765"/>
      <c r="LZW32" s="765"/>
      <c r="LZX32" s="765"/>
      <c r="LZY32" s="765"/>
      <c r="LZZ32" s="765"/>
      <c r="MAA32" s="765"/>
      <c r="MAB32" s="765"/>
      <c r="MAC32" s="765"/>
      <c r="MAD32" s="765"/>
      <c r="MAE32" s="765"/>
      <c r="MAF32" s="765"/>
      <c r="MAG32" s="765"/>
      <c r="MAH32" s="765"/>
      <c r="MAI32" s="765"/>
      <c r="MAJ32" s="765"/>
      <c r="MAK32" s="765"/>
      <c r="MAL32" s="765"/>
      <c r="MAM32" s="765"/>
      <c r="MAN32" s="765"/>
      <c r="MAO32" s="765"/>
      <c r="MAP32" s="765"/>
      <c r="MAQ32" s="765"/>
      <c r="MAR32" s="765"/>
      <c r="MAS32" s="765"/>
      <c r="MAT32" s="765"/>
      <c r="MAU32" s="765"/>
      <c r="MAV32" s="765"/>
      <c r="MAW32" s="765"/>
      <c r="MAX32" s="765"/>
      <c r="MAY32" s="765"/>
      <c r="MAZ32" s="765"/>
      <c r="MBA32" s="765"/>
      <c r="MBB32" s="765"/>
      <c r="MBC32" s="765"/>
      <c r="MBD32" s="765"/>
      <c r="MBE32" s="765"/>
      <c r="MBF32" s="765"/>
      <c r="MBG32" s="765"/>
      <c r="MBH32" s="765"/>
      <c r="MBI32" s="765"/>
      <c r="MBJ32" s="765"/>
      <c r="MBK32" s="765"/>
      <c r="MBL32" s="765"/>
      <c r="MBM32" s="765"/>
      <c r="MBN32" s="765"/>
      <c r="MBO32" s="765"/>
      <c r="MBP32" s="765"/>
      <c r="MBQ32" s="765"/>
      <c r="MBR32" s="765"/>
      <c r="MBS32" s="765"/>
      <c r="MBT32" s="765"/>
      <c r="MBU32" s="765"/>
      <c r="MBV32" s="765"/>
      <c r="MBW32" s="765"/>
      <c r="MBX32" s="765"/>
      <c r="MBY32" s="765"/>
      <c r="MBZ32" s="765"/>
      <c r="MCA32" s="765"/>
      <c r="MCB32" s="765"/>
      <c r="MCC32" s="765"/>
      <c r="MCD32" s="765"/>
      <c r="MCE32" s="765"/>
      <c r="MCF32" s="765"/>
      <c r="MCG32" s="765"/>
      <c r="MCH32" s="765"/>
      <c r="MCI32" s="765"/>
      <c r="MCJ32" s="765"/>
      <c r="MCK32" s="765"/>
      <c r="MCL32" s="765"/>
      <c r="MCM32" s="765"/>
      <c r="MCN32" s="765"/>
      <c r="MCO32" s="765"/>
      <c r="MCP32" s="765"/>
      <c r="MCQ32" s="765"/>
      <c r="MCR32" s="765"/>
      <c r="MCS32" s="765"/>
      <c r="MCT32" s="765"/>
      <c r="MCU32" s="765"/>
      <c r="MCV32" s="765"/>
      <c r="MCW32" s="765"/>
      <c r="MCX32" s="765"/>
      <c r="MCY32" s="765"/>
      <c r="MCZ32" s="765"/>
      <c r="MDA32" s="765"/>
      <c r="MDB32" s="765"/>
      <c r="MDC32" s="765"/>
      <c r="MDD32" s="765"/>
      <c r="MDE32" s="765"/>
      <c r="MDF32" s="765"/>
      <c r="MDG32" s="765"/>
      <c r="MDH32" s="765"/>
      <c r="MDI32" s="765"/>
      <c r="MDJ32" s="765"/>
      <c r="MDK32" s="765"/>
      <c r="MDL32" s="765"/>
      <c r="MDM32" s="765"/>
      <c r="MDN32" s="765"/>
      <c r="MDO32" s="765"/>
      <c r="MDP32" s="765"/>
      <c r="MDQ32" s="765"/>
      <c r="MDR32" s="765"/>
      <c r="MDS32" s="765"/>
      <c r="MDT32" s="765"/>
      <c r="MDU32" s="765"/>
      <c r="MDV32" s="765"/>
      <c r="MDW32" s="765"/>
      <c r="MDX32" s="765"/>
      <c r="MDY32" s="765"/>
      <c r="MDZ32" s="765"/>
      <c r="MEA32" s="765"/>
      <c r="MEB32" s="765"/>
      <c r="MEC32" s="765"/>
      <c r="MED32" s="765"/>
      <c r="MEE32" s="765"/>
      <c r="MEF32" s="765"/>
      <c r="MEG32" s="765"/>
      <c r="MEH32" s="765"/>
      <c r="MEI32" s="765"/>
      <c r="MEJ32" s="765"/>
      <c r="MEK32" s="765"/>
      <c r="MEL32" s="765"/>
      <c r="MEM32" s="765"/>
      <c r="MEN32" s="765"/>
      <c r="MEO32" s="765"/>
      <c r="MEP32" s="765"/>
      <c r="MEQ32" s="765"/>
      <c r="MER32" s="765"/>
      <c r="MES32" s="765"/>
      <c r="MET32" s="765"/>
      <c r="MEU32" s="765"/>
      <c r="MEV32" s="765"/>
      <c r="MEW32" s="765"/>
      <c r="MEX32" s="765"/>
      <c r="MEY32" s="765"/>
      <c r="MEZ32" s="765"/>
      <c r="MFA32" s="765"/>
      <c r="MFB32" s="765"/>
      <c r="MFC32" s="765"/>
      <c r="MFD32" s="765"/>
      <c r="MFE32" s="765"/>
      <c r="MFF32" s="765"/>
      <c r="MFG32" s="765"/>
      <c r="MFH32" s="765"/>
      <c r="MFI32" s="765"/>
      <c r="MFJ32" s="765"/>
      <c r="MFK32" s="765"/>
      <c r="MFL32" s="765"/>
      <c r="MFM32" s="765"/>
      <c r="MFN32" s="765"/>
      <c r="MFO32" s="765"/>
      <c r="MFP32" s="765"/>
      <c r="MFQ32" s="765"/>
      <c r="MFR32" s="765"/>
      <c r="MFS32" s="765"/>
      <c r="MFT32" s="765"/>
      <c r="MFU32" s="765"/>
      <c r="MFV32" s="765"/>
      <c r="MFW32" s="765"/>
      <c r="MFX32" s="765"/>
      <c r="MFY32" s="765"/>
      <c r="MFZ32" s="765"/>
      <c r="MGA32" s="765"/>
      <c r="MGB32" s="765"/>
      <c r="MGC32" s="765"/>
      <c r="MGD32" s="765"/>
      <c r="MGE32" s="765"/>
      <c r="MGF32" s="765"/>
      <c r="MGG32" s="765"/>
      <c r="MGH32" s="765"/>
      <c r="MGI32" s="765"/>
      <c r="MGJ32" s="765"/>
      <c r="MGK32" s="765"/>
      <c r="MGL32" s="765"/>
      <c r="MGM32" s="765"/>
      <c r="MGN32" s="765"/>
      <c r="MGO32" s="765"/>
      <c r="MGP32" s="765"/>
      <c r="MGQ32" s="765"/>
      <c r="MGR32" s="765"/>
      <c r="MGS32" s="765"/>
      <c r="MGT32" s="765"/>
      <c r="MGU32" s="765"/>
      <c r="MGV32" s="765"/>
      <c r="MGW32" s="765"/>
      <c r="MGX32" s="765"/>
      <c r="MGY32" s="765"/>
      <c r="MGZ32" s="765"/>
      <c r="MHA32" s="765"/>
      <c r="MHB32" s="765"/>
      <c r="MHC32" s="765"/>
      <c r="MHD32" s="765"/>
      <c r="MHE32" s="765"/>
      <c r="MHF32" s="765"/>
      <c r="MHG32" s="765"/>
      <c r="MHH32" s="765"/>
      <c r="MHI32" s="765"/>
      <c r="MHJ32" s="765"/>
      <c r="MHK32" s="765"/>
      <c r="MHL32" s="765"/>
      <c r="MHM32" s="765"/>
      <c r="MHN32" s="765"/>
      <c r="MHO32" s="765"/>
      <c r="MHP32" s="765"/>
      <c r="MHQ32" s="765"/>
      <c r="MHR32" s="765"/>
      <c r="MHS32" s="765"/>
      <c r="MHT32" s="765"/>
      <c r="MHU32" s="765"/>
      <c r="MHV32" s="765"/>
      <c r="MHW32" s="765"/>
      <c r="MHX32" s="765"/>
      <c r="MHY32" s="765"/>
      <c r="MHZ32" s="765"/>
      <c r="MIA32" s="765"/>
      <c r="MIB32" s="765"/>
      <c r="MIC32" s="765"/>
      <c r="MID32" s="765"/>
      <c r="MIE32" s="765"/>
      <c r="MIF32" s="765"/>
      <c r="MIG32" s="765"/>
      <c r="MIH32" s="765"/>
      <c r="MII32" s="765"/>
      <c r="MIJ32" s="765"/>
      <c r="MIK32" s="765"/>
      <c r="MIL32" s="765"/>
      <c r="MIM32" s="765"/>
      <c r="MIN32" s="765"/>
      <c r="MIO32" s="765"/>
      <c r="MIP32" s="765"/>
      <c r="MIQ32" s="765"/>
      <c r="MIR32" s="765"/>
      <c r="MIS32" s="765"/>
      <c r="MIT32" s="765"/>
      <c r="MIU32" s="765"/>
      <c r="MIV32" s="765"/>
      <c r="MIW32" s="765"/>
      <c r="MIX32" s="765"/>
      <c r="MIY32" s="765"/>
      <c r="MIZ32" s="765"/>
      <c r="MJA32" s="765"/>
      <c r="MJB32" s="765"/>
      <c r="MJC32" s="765"/>
      <c r="MJD32" s="765"/>
      <c r="MJE32" s="765"/>
      <c r="MJF32" s="765"/>
      <c r="MJG32" s="765"/>
      <c r="MJH32" s="765"/>
      <c r="MJI32" s="765"/>
      <c r="MJJ32" s="765"/>
      <c r="MJK32" s="765"/>
      <c r="MJL32" s="765"/>
      <c r="MJM32" s="765"/>
      <c r="MJN32" s="765"/>
      <c r="MJO32" s="765"/>
      <c r="MJP32" s="765"/>
      <c r="MJQ32" s="765"/>
      <c r="MJR32" s="765"/>
      <c r="MJS32" s="765"/>
      <c r="MJT32" s="765"/>
      <c r="MJU32" s="765"/>
      <c r="MJV32" s="765"/>
      <c r="MJW32" s="765"/>
      <c r="MJX32" s="765"/>
      <c r="MJY32" s="765"/>
      <c r="MJZ32" s="765"/>
      <c r="MKA32" s="765"/>
      <c r="MKB32" s="765"/>
      <c r="MKC32" s="765"/>
      <c r="MKD32" s="765"/>
      <c r="MKE32" s="765"/>
      <c r="MKF32" s="765"/>
      <c r="MKG32" s="765"/>
      <c r="MKH32" s="765"/>
      <c r="MKI32" s="765"/>
      <c r="MKJ32" s="765"/>
      <c r="MKK32" s="765"/>
      <c r="MKL32" s="765"/>
      <c r="MKM32" s="765"/>
      <c r="MKN32" s="765"/>
      <c r="MKO32" s="765"/>
      <c r="MKP32" s="765"/>
      <c r="MKQ32" s="765"/>
      <c r="MKR32" s="765"/>
      <c r="MKS32" s="765"/>
      <c r="MKT32" s="765"/>
      <c r="MKU32" s="765"/>
      <c r="MKV32" s="765"/>
      <c r="MKW32" s="765"/>
      <c r="MKX32" s="765"/>
      <c r="MKY32" s="765"/>
      <c r="MKZ32" s="765"/>
      <c r="MLA32" s="765"/>
      <c r="MLB32" s="765"/>
      <c r="MLC32" s="765"/>
      <c r="MLD32" s="765"/>
      <c r="MLE32" s="765"/>
      <c r="MLF32" s="765"/>
      <c r="MLG32" s="765"/>
      <c r="MLH32" s="765"/>
      <c r="MLI32" s="765"/>
      <c r="MLJ32" s="765"/>
      <c r="MLK32" s="765"/>
      <c r="MLL32" s="765"/>
      <c r="MLM32" s="765"/>
      <c r="MLN32" s="765"/>
      <c r="MLO32" s="765"/>
      <c r="MLP32" s="765"/>
      <c r="MLQ32" s="765"/>
      <c r="MLR32" s="765"/>
      <c r="MLS32" s="765"/>
      <c r="MLT32" s="765"/>
      <c r="MLU32" s="765"/>
      <c r="MLV32" s="765"/>
      <c r="MLW32" s="765"/>
      <c r="MLX32" s="765"/>
      <c r="MLY32" s="765"/>
      <c r="MLZ32" s="765"/>
      <c r="MMA32" s="765"/>
      <c r="MMB32" s="765"/>
      <c r="MMC32" s="765"/>
      <c r="MMD32" s="765"/>
      <c r="MME32" s="765"/>
      <c r="MMF32" s="765"/>
      <c r="MMG32" s="765"/>
      <c r="MMH32" s="765"/>
      <c r="MMI32" s="765"/>
      <c r="MMJ32" s="765"/>
      <c r="MMK32" s="765"/>
      <c r="MML32" s="765"/>
      <c r="MMM32" s="765"/>
      <c r="MMN32" s="765"/>
      <c r="MMO32" s="765"/>
      <c r="MMP32" s="765"/>
      <c r="MMQ32" s="765"/>
      <c r="MMR32" s="765"/>
      <c r="MMS32" s="765"/>
      <c r="MMT32" s="765"/>
      <c r="MMU32" s="765"/>
      <c r="MMV32" s="765"/>
      <c r="MMW32" s="765"/>
      <c r="MMX32" s="765"/>
      <c r="MMY32" s="765"/>
      <c r="MMZ32" s="765"/>
      <c r="MNA32" s="765"/>
      <c r="MNB32" s="765"/>
      <c r="MNC32" s="765"/>
      <c r="MND32" s="765"/>
      <c r="MNE32" s="765"/>
      <c r="MNF32" s="765"/>
      <c r="MNG32" s="765"/>
      <c r="MNH32" s="765"/>
      <c r="MNI32" s="765"/>
      <c r="MNJ32" s="765"/>
      <c r="MNK32" s="765"/>
      <c r="MNL32" s="765"/>
      <c r="MNM32" s="765"/>
      <c r="MNN32" s="765"/>
      <c r="MNO32" s="765"/>
      <c r="MNP32" s="765"/>
      <c r="MNQ32" s="765"/>
      <c r="MNR32" s="765"/>
      <c r="MNS32" s="765"/>
      <c r="MNT32" s="765"/>
      <c r="MNU32" s="765"/>
      <c r="MNV32" s="765"/>
      <c r="MNW32" s="765"/>
      <c r="MNX32" s="765"/>
      <c r="MNY32" s="765"/>
      <c r="MNZ32" s="765"/>
      <c r="MOA32" s="765"/>
      <c r="MOB32" s="765"/>
      <c r="MOC32" s="765"/>
      <c r="MOD32" s="765"/>
      <c r="MOE32" s="765"/>
      <c r="MOF32" s="765"/>
      <c r="MOG32" s="765"/>
      <c r="MOH32" s="765"/>
      <c r="MOI32" s="765"/>
      <c r="MOJ32" s="765"/>
      <c r="MOK32" s="765"/>
      <c r="MOL32" s="765"/>
      <c r="MOM32" s="765"/>
      <c r="MON32" s="765"/>
      <c r="MOO32" s="765"/>
      <c r="MOP32" s="765"/>
      <c r="MOQ32" s="765"/>
      <c r="MOR32" s="765"/>
      <c r="MOS32" s="765"/>
      <c r="MOT32" s="765"/>
      <c r="MOU32" s="765"/>
      <c r="MOV32" s="765"/>
      <c r="MOW32" s="765"/>
      <c r="MOX32" s="765"/>
      <c r="MOY32" s="765"/>
      <c r="MOZ32" s="765"/>
      <c r="MPA32" s="765"/>
      <c r="MPB32" s="765"/>
      <c r="MPC32" s="765"/>
      <c r="MPD32" s="765"/>
      <c r="MPE32" s="765"/>
      <c r="MPF32" s="765"/>
      <c r="MPG32" s="765"/>
      <c r="MPH32" s="765"/>
      <c r="MPI32" s="765"/>
      <c r="MPJ32" s="765"/>
      <c r="MPK32" s="765"/>
      <c r="MPL32" s="765"/>
      <c r="MPM32" s="765"/>
      <c r="MPN32" s="765"/>
      <c r="MPO32" s="765"/>
      <c r="MPP32" s="765"/>
      <c r="MPQ32" s="765"/>
      <c r="MPR32" s="765"/>
      <c r="MPS32" s="765"/>
      <c r="MPT32" s="765"/>
      <c r="MPU32" s="765"/>
      <c r="MPV32" s="765"/>
      <c r="MPW32" s="765"/>
      <c r="MPX32" s="765"/>
      <c r="MPY32" s="765"/>
      <c r="MPZ32" s="765"/>
      <c r="MQA32" s="765"/>
      <c r="MQB32" s="765"/>
      <c r="MQC32" s="765"/>
      <c r="MQD32" s="765"/>
      <c r="MQE32" s="765"/>
      <c r="MQF32" s="765"/>
      <c r="MQG32" s="765"/>
      <c r="MQH32" s="765"/>
      <c r="MQI32" s="765"/>
      <c r="MQJ32" s="765"/>
      <c r="MQK32" s="765"/>
      <c r="MQL32" s="765"/>
      <c r="MQM32" s="765"/>
      <c r="MQN32" s="765"/>
      <c r="MQO32" s="765"/>
      <c r="MQP32" s="765"/>
      <c r="MQQ32" s="765"/>
      <c r="MQR32" s="765"/>
      <c r="MQS32" s="765"/>
      <c r="MQT32" s="765"/>
      <c r="MQU32" s="765"/>
      <c r="MQV32" s="765"/>
      <c r="MQW32" s="765"/>
      <c r="MQX32" s="765"/>
      <c r="MQY32" s="765"/>
      <c r="MQZ32" s="765"/>
      <c r="MRA32" s="765"/>
      <c r="MRB32" s="765"/>
      <c r="MRC32" s="765"/>
      <c r="MRD32" s="765"/>
      <c r="MRE32" s="765"/>
      <c r="MRF32" s="765"/>
      <c r="MRG32" s="765"/>
      <c r="MRH32" s="765"/>
      <c r="MRI32" s="765"/>
      <c r="MRJ32" s="765"/>
      <c r="MRK32" s="765"/>
      <c r="MRL32" s="765"/>
      <c r="MRM32" s="765"/>
      <c r="MRN32" s="765"/>
      <c r="MRO32" s="765"/>
      <c r="MRP32" s="765"/>
      <c r="MRQ32" s="765"/>
      <c r="MRR32" s="765"/>
      <c r="MRS32" s="765"/>
      <c r="MRT32" s="765"/>
      <c r="MRU32" s="765"/>
      <c r="MRV32" s="765"/>
      <c r="MRW32" s="765"/>
      <c r="MRX32" s="765"/>
      <c r="MRY32" s="765"/>
      <c r="MRZ32" s="765"/>
      <c r="MSA32" s="765"/>
      <c r="MSB32" s="765"/>
      <c r="MSC32" s="765"/>
      <c r="MSD32" s="765"/>
      <c r="MSE32" s="765"/>
      <c r="MSF32" s="765"/>
      <c r="MSG32" s="765"/>
      <c r="MSH32" s="765"/>
      <c r="MSI32" s="765"/>
      <c r="MSJ32" s="765"/>
      <c r="MSK32" s="765"/>
      <c r="MSL32" s="765"/>
      <c r="MSM32" s="765"/>
      <c r="MSN32" s="765"/>
      <c r="MSO32" s="765"/>
      <c r="MSP32" s="765"/>
      <c r="MSQ32" s="765"/>
      <c r="MSR32" s="765"/>
      <c r="MSS32" s="765"/>
      <c r="MST32" s="765"/>
      <c r="MSU32" s="765"/>
      <c r="MSV32" s="765"/>
      <c r="MSW32" s="765"/>
      <c r="MSX32" s="765"/>
      <c r="MSY32" s="765"/>
      <c r="MSZ32" s="765"/>
      <c r="MTA32" s="765"/>
      <c r="MTB32" s="765"/>
      <c r="MTC32" s="765"/>
      <c r="MTD32" s="765"/>
      <c r="MTE32" s="765"/>
      <c r="MTF32" s="765"/>
      <c r="MTG32" s="765"/>
      <c r="MTH32" s="765"/>
      <c r="MTI32" s="765"/>
      <c r="MTJ32" s="765"/>
      <c r="MTK32" s="765"/>
      <c r="MTL32" s="765"/>
      <c r="MTM32" s="765"/>
      <c r="MTN32" s="765"/>
      <c r="MTO32" s="765"/>
      <c r="MTP32" s="765"/>
      <c r="MTQ32" s="765"/>
      <c r="MTR32" s="765"/>
      <c r="MTS32" s="765"/>
      <c r="MTT32" s="765"/>
      <c r="MTU32" s="765"/>
      <c r="MTV32" s="765"/>
      <c r="MTW32" s="765"/>
      <c r="MTX32" s="765"/>
      <c r="MTY32" s="765"/>
      <c r="MTZ32" s="765"/>
      <c r="MUA32" s="765"/>
      <c r="MUB32" s="765"/>
      <c r="MUC32" s="765"/>
      <c r="MUD32" s="765"/>
      <c r="MUE32" s="765"/>
      <c r="MUF32" s="765"/>
      <c r="MUG32" s="765"/>
      <c r="MUH32" s="765"/>
      <c r="MUI32" s="765"/>
      <c r="MUJ32" s="765"/>
      <c r="MUK32" s="765"/>
      <c r="MUL32" s="765"/>
      <c r="MUM32" s="765"/>
      <c r="MUN32" s="765"/>
      <c r="MUO32" s="765"/>
      <c r="MUP32" s="765"/>
      <c r="MUQ32" s="765"/>
      <c r="MUR32" s="765"/>
      <c r="MUS32" s="765"/>
      <c r="MUT32" s="765"/>
      <c r="MUU32" s="765"/>
      <c r="MUV32" s="765"/>
      <c r="MUW32" s="765"/>
      <c r="MUX32" s="765"/>
      <c r="MUY32" s="765"/>
      <c r="MUZ32" s="765"/>
      <c r="MVA32" s="765"/>
      <c r="MVB32" s="765"/>
      <c r="MVC32" s="765"/>
      <c r="MVD32" s="765"/>
      <c r="MVE32" s="765"/>
      <c r="MVF32" s="765"/>
      <c r="MVG32" s="765"/>
      <c r="MVH32" s="765"/>
      <c r="MVI32" s="765"/>
      <c r="MVJ32" s="765"/>
      <c r="MVK32" s="765"/>
      <c r="MVL32" s="765"/>
      <c r="MVM32" s="765"/>
      <c r="MVN32" s="765"/>
      <c r="MVO32" s="765"/>
      <c r="MVP32" s="765"/>
      <c r="MVQ32" s="765"/>
      <c r="MVR32" s="765"/>
      <c r="MVS32" s="765"/>
      <c r="MVT32" s="765"/>
      <c r="MVU32" s="765"/>
      <c r="MVV32" s="765"/>
      <c r="MVW32" s="765"/>
      <c r="MVX32" s="765"/>
      <c r="MVY32" s="765"/>
      <c r="MVZ32" s="765"/>
      <c r="MWA32" s="765"/>
      <c r="MWB32" s="765"/>
      <c r="MWC32" s="765"/>
      <c r="MWD32" s="765"/>
      <c r="MWE32" s="765"/>
      <c r="MWF32" s="765"/>
      <c r="MWG32" s="765"/>
      <c r="MWH32" s="765"/>
      <c r="MWI32" s="765"/>
      <c r="MWJ32" s="765"/>
      <c r="MWK32" s="765"/>
      <c r="MWL32" s="765"/>
      <c r="MWM32" s="765"/>
      <c r="MWN32" s="765"/>
      <c r="MWO32" s="765"/>
      <c r="MWP32" s="765"/>
      <c r="MWQ32" s="765"/>
      <c r="MWR32" s="765"/>
      <c r="MWS32" s="765"/>
      <c r="MWT32" s="765"/>
      <c r="MWU32" s="765"/>
      <c r="MWV32" s="765"/>
      <c r="MWW32" s="765"/>
      <c r="MWX32" s="765"/>
      <c r="MWY32" s="765"/>
      <c r="MWZ32" s="765"/>
      <c r="MXA32" s="765"/>
      <c r="MXB32" s="765"/>
      <c r="MXC32" s="765"/>
      <c r="MXD32" s="765"/>
      <c r="MXE32" s="765"/>
      <c r="MXF32" s="765"/>
      <c r="MXG32" s="765"/>
      <c r="MXH32" s="765"/>
      <c r="MXI32" s="765"/>
      <c r="MXJ32" s="765"/>
      <c r="MXK32" s="765"/>
      <c r="MXL32" s="765"/>
      <c r="MXM32" s="765"/>
      <c r="MXN32" s="765"/>
      <c r="MXO32" s="765"/>
      <c r="MXP32" s="765"/>
      <c r="MXQ32" s="765"/>
      <c r="MXR32" s="765"/>
      <c r="MXS32" s="765"/>
      <c r="MXT32" s="765"/>
      <c r="MXU32" s="765"/>
      <c r="MXV32" s="765"/>
      <c r="MXW32" s="765"/>
      <c r="MXX32" s="765"/>
      <c r="MXY32" s="765"/>
      <c r="MXZ32" s="765"/>
      <c r="MYA32" s="765"/>
      <c r="MYB32" s="765"/>
      <c r="MYC32" s="765"/>
      <c r="MYD32" s="765"/>
      <c r="MYE32" s="765"/>
      <c r="MYF32" s="765"/>
      <c r="MYG32" s="765"/>
      <c r="MYH32" s="765"/>
      <c r="MYI32" s="765"/>
      <c r="MYJ32" s="765"/>
      <c r="MYK32" s="765"/>
      <c r="MYL32" s="765"/>
      <c r="MYM32" s="765"/>
      <c r="MYN32" s="765"/>
      <c r="MYO32" s="765"/>
      <c r="MYP32" s="765"/>
      <c r="MYQ32" s="765"/>
      <c r="MYR32" s="765"/>
      <c r="MYS32" s="765"/>
      <c r="MYT32" s="765"/>
      <c r="MYU32" s="765"/>
      <c r="MYV32" s="765"/>
      <c r="MYW32" s="765"/>
      <c r="MYX32" s="765"/>
      <c r="MYY32" s="765"/>
      <c r="MYZ32" s="765"/>
      <c r="MZA32" s="765"/>
      <c r="MZB32" s="765"/>
      <c r="MZC32" s="765"/>
      <c r="MZD32" s="765"/>
      <c r="MZE32" s="765"/>
      <c r="MZF32" s="765"/>
      <c r="MZG32" s="765"/>
      <c r="MZH32" s="765"/>
      <c r="MZI32" s="765"/>
      <c r="MZJ32" s="765"/>
      <c r="MZK32" s="765"/>
      <c r="MZL32" s="765"/>
      <c r="MZM32" s="765"/>
      <c r="MZN32" s="765"/>
      <c r="MZO32" s="765"/>
      <c r="MZP32" s="765"/>
      <c r="MZQ32" s="765"/>
      <c r="MZR32" s="765"/>
      <c r="MZS32" s="765"/>
      <c r="MZT32" s="765"/>
      <c r="MZU32" s="765"/>
      <c r="MZV32" s="765"/>
      <c r="MZW32" s="765"/>
      <c r="MZX32" s="765"/>
      <c r="MZY32" s="765"/>
      <c r="MZZ32" s="765"/>
      <c r="NAA32" s="765"/>
      <c r="NAB32" s="765"/>
      <c r="NAC32" s="765"/>
      <c r="NAD32" s="765"/>
      <c r="NAE32" s="765"/>
      <c r="NAF32" s="765"/>
      <c r="NAG32" s="765"/>
      <c r="NAH32" s="765"/>
      <c r="NAI32" s="765"/>
      <c r="NAJ32" s="765"/>
      <c r="NAK32" s="765"/>
      <c r="NAL32" s="765"/>
      <c r="NAM32" s="765"/>
      <c r="NAN32" s="765"/>
      <c r="NAO32" s="765"/>
      <c r="NAP32" s="765"/>
      <c r="NAQ32" s="765"/>
      <c r="NAR32" s="765"/>
      <c r="NAS32" s="765"/>
      <c r="NAT32" s="765"/>
      <c r="NAU32" s="765"/>
      <c r="NAV32" s="765"/>
      <c r="NAW32" s="765"/>
      <c r="NAX32" s="765"/>
      <c r="NAY32" s="765"/>
      <c r="NAZ32" s="765"/>
      <c r="NBA32" s="765"/>
      <c r="NBB32" s="765"/>
      <c r="NBC32" s="765"/>
      <c r="NBD32" s="765"/>
      <c r="NBE32" s="765"/>
      <c r="NBF32" s="765"/>
      <c r="NBG32" s="765"/>
      <c r="NBH32" s="765"/>
      <c r="NBI32" s="765"/>
      <c r="NBJ32" s="765"/>
      <c r="NBK32" s="765"/>
      <c r="NBL32" s="765"/>
      <c r="NBM32" s="765"/>
      <c r="NBN32" s="765"/>
      <c r="NBO32" s="765"/>
      <c r="NBP32" s="765"/>
      <c r="NBQ32" s="765"/>
      <c r="NBR32" s="765"/>
      <c r="NBS32" s="765"/>
      <c r="NBT32" s="765"/>
      <c r="NBU32" s="765"/>
      <c r="NBV32" s="765"/>
      <c r="NBW32" s="765"/>
      <c r="NBX32" s="765"/>
      <c r="NBY32" s="765"/>
      <c r="NBZ32" s="765"/>
      <c r="NCA32" s="765"/>
      <c r="NCB32" s="765"/>
      <c r="NCC32" s="765"/>
      <c r="NCD32" s="765"/>
      <c r="NCE32" s="765"/>
      <c r="NCF32" s="765"/>
      <c r="NCG32" s="765"/>
      <c r="NCH32" s="765"/>
      <c r="NCI32" s="765"/>
      <c r="NCJ32" s="765"/>
      <c r="NCK32" s="765"/>
      <c r="NCL32" s="765"/>
      <c r="NCM32" s="765"/>
      <c r="NCN32" s="765"/>
      <c r="NCO32" s="765"/>
      <c r="NCP32" s="765"/>
      <c r="NCQ32" s="765"/>
      <c r="NCR32" s="765"/>
      <c r="NCS32" s="765"/>
      <c r="NCT32" s="765"/>
      <c r="NCU32" s="765"/>
      <c r="NCV32" s="765"/>
      <c r="NCW32" s="765"/>
      <c r="NCX32" s="765"/>
      <c r="NCY32" s="765"/>
      <c r="NCZ32" s="765"/>
      <c r="NDA32" s="765"/>
      <c r="NDB32" s="765"/>
      <c r="NDC32" s="765"/>
      <c r="NDD32" s="765"/>
      <c r="NDE32" s="765"/>
      <c r="NDF32" s="765"/>
      <c r="NDG32" s="765"/>
      <c r="NDH32" s="765"/>
      <c r="NDI32" s="765"/>
      <c r="NDJ32" s="765"/>
      <c r="NDK32" s="765"/>
      <c r="NDL32" s="765"/>
      <c r="NDM32" s="765"/>
      <c r="NDN32" s="765"/>
      <c r="NDO32" s="765"/>
      <c r="NDP32" s="765"/>
      <c r="NDQ32" s="765"/>
      <c r="NDR32" s="765"/>
      <c r="NDS32" s="765"/>
      <c r="NDT32" s="765"/>
      <c r="NDU32" s="765"/>
      <c r="NDV32" s="765"/>
      <c r="NDW32" s="765"/>
      <c r="NDX32" s="765"/>
      <c r="NDY32" s="765"/>
      <c r="NDZ32" s="765"/>
      <c r="NEA32" s="765"/>
      <c r="NEB32" s="765"/>
      <c r="NEC32" s="765"/>
      <c r="NED32" s="765"/>
      <c r="NEE32" s="765"/>
      <c r="NEF32" s="765"/>
      <c r="NEG32" s="765"/>
      <c r="NEH32" s="765"/>
      <c r="NEI32" s="765"/>
      <c r="NEJ32" s="765"/>
      <c r="NEK32" s="765"/>
      <c r="NEL32" s="765"/>
      <c r="NEM32" s="765"/>
      <c r="NEN32" s="765"/>
      <c r="NEO32" s="765"/>
      <c r="NEP32" s="765"/>
      <c r="NEQ32" s="765"/>
      <c r="NER32" s="765"/>
      <c r="NES32" s="765"/>
      <c r="NET32" s="765"/>
      <c r="NEU32" s="765"/>
      <c r="NEV32" s="765"/>
      <c r="NEW32" s="765"/>
      <c r="NEX32" s="765"/>
      <c r="NEY32" s="765"/>
      <c r="NEZ32" s="765"/>
      <c r="NFA32" s="765"/>
      <c r="NFB32" s="765"/>
      <c r="NFC32" s="765"/>
      <c r="NFD32" s="765"/>
      <c r="NFE32" s="765"/>
      <c r="NFF32" s="765"/>
      <c r="NFG32" s="765"/>
      <c r="NFH32" s="765"/>
      <c r="NFI32" s="765"/>
      <c r="NFJ32" s="765"/>
      <c r="NFK32" s="765"/>
      <c r="NFL32" s="765"/>
      <c r="NFM32" s="765"/>
      <c r="NFN32" s="765"/>
      <c r="NFO32" s="765"/>
      <c r="NFP32" s="765"/>
      <c r="NFQ32" s="765"/>
      <c r="NFR32" s="765"/>
      <c r="NFS32" s="765"/>
      <c r="NFT32" s="765"/>
      <c r="NFU32" s="765"/>
      <c r="NFV32" s="765"/>
      <c r="NFW32" s="765"/>
      <c r="NFX32" s="765"/>
      <c r="NFY32" s="765"/>
      <c r="NFZ32" s="765"/>
      <c r="NGA32" s="765"/>
      <c r="NGB32" s="765"/>
      <c r="NGC32" s="765"/>
      <c r="NGD32" s="765"/>
      <c r="NGE32" s="765"/>
      <c r="NGF32" s="765"/>
      <c r="NGG32" s="765"/>
      <c r="NGH32" s="765"/>
      <c r="NGI32" s="765"/>
      <c r="NGJ32" s="765"/>
      <c r="NGK32" s="765"/>
      <c r="NGL32" s="765"/>
      <c r="NGM32" s="765"/>
      <c r="NGN32" s="765"/>
      <c r="NGO32" s="765"/>
      <c r="NGP32" s="765"/>
      <c r="NGQ32" s="765"/>
      <c r="NGR32" s="765"/>
      <c r="NGS32" s="765"/>
      <c r="NGT32" s="765"/>
      <c r="NGU32" s="765"/>
      <c r="NGV32" s="765"/>
      <c r="NGW32" s="765"/>
      <c r="NGX32" s="765"/>
      <c r="NGY32" s="765"/>
      <c r="NGZ32" s="765"/>
      <c r="NHA32" s="765"/>
      <c r="NHB32" s="765"/>
      <c r="NHC32" s="765"/>
      <c r="NHD32" s="765"/>
      <c r="NHE32" s="765"/>
      <c r="NHF32" s="765"/>
      <c r="NHG32" s="765"/>
      <c r="NHH32" s="765"/>
      <c r="NHI32" s="765"/>
      <c r="NHJ32" s="765"/>
      <c r="NHK32" s="765"/>
      <c r="NHL32" s="765"/>
      <c r="NHM32" s="765"/>
      <c r="NHN32" s="765"/>
      <c r="NHO32" s="765"/>
      <c r="NHP32" s="765"/>
      <c r="NHQ32" s="765"/>
      <c r="NHR32" s="765"/>
      <c r="NHS32" s="765"/>
      <c r="NHT32" s="765"/>
      <c r="NHU32" s="765"/>
      <c r="NHV32" s="765"/>
      <c r="NHW32" s="765"/>
      <c r="NHX32" s="765"/>
      <c r="NHY32" s="765"/>
      <c r="NHZ32" s="765"/>
      <c r="NIA32" s="765"/>
      <c r="NIB32" s="765"/>
      <c r="NIC32" s="765"/>
      <c r="NID32" s="765"/>
      <c r="NIE32" s="765"/>
      <c r="NIF32" s="765"/>
      <c r="NIG32" s="765"/>
      <c r="NIH32" s="765"/>
      <c r="NII32" s="765"/>
      <c r="NIJ32" s="765"/>
      <c r="NIK32" s="765"/>
      <c r="NIL32" s="765"/>
      <c r="NIM32" s="765"/>
      <c r="NIN32" s="765"/>
      <c r="NIO32" s="765"/>
      <c r="NIP32" s="765"/>
      <c r="NIQ32" s="765"/>
      <c r="NIR32" s="765"/>
      <c r="NIS32" s="765"/>
      <c r="NIT32" s="765"/>
      <c r="NIU32" s="765"/>
      <c r="NIV32" s="765"/>
      <c r="NIW32" s="765"/>
      <c r="NIX32" s="765"/>
      <c r="NIY32" s="765"/>
      <c r="NIZ32" s="765"/>
      <c r="NJA32" s="765"/>
      <c r="NJB32" s="765"/>
      <c r="NJC32" s="765"/>
      <c r="NJD32" s="765"/>
      <c r="NJE32" s="765"/>
      <c r="NJF32" s="765"/>
      <c r="NJG32" s="765"/>
      <c r="NJH32" s="765"/>
      <c r="NJI32" s="765"/>
      <c r="NJJ32" s="765"/>
      <c r="NJK32" s="765"/>
      <c r="NJL32" s="765"/>
      <c r="NJM32" s="765"/>
      <c r="NJN32" s="765"/>
      <c r="NJO32" s="765"/>
      <c r="NJP32" s="765"/>
      <c r="NJQ32" s="765"/>
      <c r="NJR32" s="765"/>
      <c r="NJS32" s="765"/>
      <c r="NJT32" s="765"/>
      <c r="NJU32" s="765"/>
      <c r="NJV32" s="765"/>
      <c r="NJW32" s="765"/>
      <c r="NJX32" s="765"/>
      <c r="NJY32" s="765"/>
      <c r="NJZ32" s="765"/>
      <c r="NKA32" s="765"/>
      <c r="NKB32" s="765"/>
      <c r="NKC32" s="765"/>
      <c r="NKD32" s="765"/>
      <c r="NKE32" s="765"/>
      <c r="NKF32" s="765"/>
      <c r="NKG32" s="765"/>
      <c r="NKH32" s="765"/>
      <c r="NKI32" s="765"/>
      <c r="NKJ32" s="765"/>
      <c r="NKK32" s="765"/>
      <c r="NKL32" s="765"/>
      <c r="NKM32" s="765"/>
      <c r="NKN32" s="765"/>
      <c r="NKO32" s="765"/>
      <c r="NKP32" s="765"/>
      <c r="NKQ32" s="765"/>
      <c r="NKR32" s="765"/>
      <c r="NKS32" s="765"/>
      <c r="NKT32" s="765"/>
      <c r="NKU32" s="765"/>
      <c r="NKV32" s="765"/>
      <c r="NKW32" s="765"/>
      <c r="NKX32" s="765"/>
      <c r="NKY32" s="765"/>
      <c r="NKZ32" s="765"/>
      <c r="NLA32" s="765"/>
      <c r="NLB32" s="765"/>
      <c r="NLC32" s="765"/>
      <c r="NLD32" s="765"/>
      <c r="NLE32" s="765"/>
      <c r="NLF32" s="765"/>
      <c r="NLG32" s="765"/>
      <c r="NLH32" s="765"/>
      <c r="NLI32" s="765"/>
      <c r="NLJ32" s="765"/>
      <c r="NLK32" s="765"/>
      <c r="NLL32" s="765"/>
      <c r="NLM32" s="765"/>
      <c r="NLN32" s="765"/>
      <c r="NLO32" s="765"/>
      <c r="NLP32" s="765"/>
      <c r="NLQ32" s="765"/>
      <c r="NLR32" s="765"/>
      <c r="NLS32" s="765"/>
      <c r="NLT32" s="765"/>
      <c r="NLU32" s="765"/>
      <c r="NLV32" s="765"/>
      <c r="NLW32" s="765"/>
      <c r="NLX32" s="765"/>
      <c r="NLY32" s="765"/>
      <c r="NLZ32" s="765"/>
      <c r="NMA32" s="765"/>
      <c r="NMB32" s="765"/>
      <c r="NMC32" s="765"/>
      <c r="NMD32" s="765"/>
      <c r="NME32" s="765"/>
      <c r="NMF32" s="765"/>
      <c r="NMG32" s="765"/>
      <c r="NMH32" s="765"/>
      <c r="NMI32" s="765"/>
      <c r="NMJ32" s="765"/>
      <c r="NMK32" s="765"/>
      <c r="NML32" s="765"/>
      <c r="NMM32" s="765"/>
      <c r="NMN32" s="765"/>
      <c r="NMO32" s="765"/>
      <c r="NMP32" s="765"/>
      <c r="NMQ32" s="765"/>
      <c r="NMR32" s="765"/>
      <c r="NMS32" s="765"/>
      <c r="NMT32" s="765"/>
      <c r="NMU32" s="765"/>
      <c r="NMV32" s="765"/>
      <c r="NMW32" s="765"/>
      <c r="NMX32" s="765"/>
      <c r="NMY32" s="765"/>
      <c r="NMZ32" s="765"/>
      <c r="NNA32" s="765"/>
      <c r="NNB32" s="765"/>
      <c r="NNC32" s="765"/>
      <c r="NND32" s="765"/>
      <c r="NNE32" s="765"/>
      <c r="NNF32" s="765"/>
      <c r="NNG32" s="765"/>
      <c r="NNH32" s="765"/>
      <c r="NNI32" s="765"/>
      <c r="NNJ32" s="765"/>
      <c r="NNK32" s="765"/>
      <c r="NNL32" s="765"/>
      <c r="NNM32" s="765"/>
      <c r="NNN32" s="765"/>
      <c r="NNO32" s="765"/>
      <c r="NNP32" s="765"/>
      <c r="NNQ32" s="765"/>
      <c r="NNR32" s="765"/>
      <c r="NNS32" s="765"/>
      <c r="NNT32" s="765"/>
      <c r="NNU32" s="765"/>
      <c r="NNV32" s="765"/>
      <c r="NNW32" s="765"/>
      <c r="NNX32" s="765"/>
      <c r="NNY32" s="765"/>
      <c r="NNZ32" s="765"/>
      <c r="NOA32" s="765"/>
      <c r="NOB32" s="765"/>
      <c r="NOC32" s="765"/>
      <c r="NOD32" s="765"/>
      <c r="NOE32" s="765"/>
      <c r="NOF32" s="765"/>
      <c r="NOG32" s="765"/>
      <c r="NOH32" s="765"/>
      <c r="NOI32" s="765"/>
      <c r="NOJ32" s="765"/>
      <c r="NOK32" s="765"/>
      <c r="NOL32" s="765"/>
      <c r="NOM32" s="765"/>
      <c r="NON32" s="765"/>
      <c r="NOO32" s="765"/>
      <c r="NOP32" s="765"/>
      <c r="NOQ32" s="765"/>
      <c r="NOR32" s="765"/>
      <c r="NOS32" s="765"/>
      <c r="NOT32" s="765"/>
      <c r="NOU32" s="765"/>
      <c r="NOV32" s="765"/>
      <c r="NOW32" s="765"/>
      <c r="NOX32" s="765"/>
      <c r="NOY32" s="765"/>
      <c r="NOZ32" s="765"/>
      <c r="NPA32" s="765"/>
      <c r="NPB32" s="765"/>
      <c r="NPC32" s="765"/>
      <c r="NPD32" s="765"/>
      <c r="NPE32" s="765"/>
      <c r="NPF32" s="765"/>
      <c r="NPG32" s="765"/>
      <c r="NPH32" s="765"/>
      <c r="NPI32" s="765"/>
      <c r="NPJ32" s="765"/>
      <c r="NPK32" s="765"/>
      <c r="NPL32" s="765"/>
      <c r="NPM32" s="765"/>
      <c r="NPN32" s="765"/>
      <c r="NPO32" s="765"/>
      <c r="NPP32" s="765"/>
      <c r="NPQ32" s="765"/>
      <c r="NPR32" s="765"/>
      <c r="NPS32" s="765"/>
      <c r="NPT32" s="765"/>
      <c r="NPU32" s="765"/>
      <c r="NPV32" s="765"/>
      <c r="NPW32" s="765"/>
      <c r="NPX32" s="765"/>
      <c r="NPY32" s="765"/>
      <c r="NPZ32" s="765"/>
      <c r="NQA32" s="765"/>
      <c r="NQB32" s="765"/>
      <c r="NQC32" s="765"/>
      <c r="NQD32" s="765"/>
      <c r="NQE32" s="765"/>
      <c r="NQF32" s="765"/>
      <c r="NQG32" s="765"/>
      <c r="NQH32" s="765"/>
      <c r="NQI32" s="765"/>
      <c r="NQJ32" s="765"/>
      <c r="NQK32" s="765"/>
      <c r="NQL32" s="765"/>
      <c r="NQM32" s="765"/>
      <c r="NQN32" s="765"/>
      <c r="NQO32" s="765"/>
      <c r="NQP32" s="765"/>
      <c r="NQQ32" s="765"/>
      <c r="NQR32" s="765"/>
      <c r="NQS32" s="765"/>
      <c r="NQT32" s="765"/>
      <c r="NQU32" s="765"/>
      <c r="NQV32" s="765"/>
      <c r="NQW32" s="765"/>
      <c r="NQX32" s="765"/>
      <c r="NQY32" s="765"/>
      <c r="NQZ32" s="765"/>
      <c r="NRA32" s="765"/>
      <c r="NRB32" s="765"/>
      <c r="NRC32" s="765"/>
      <c r="NRD32" s="765"/>
      <c r="NRE32" s="765"/>
      <c r="NRF32" s="765"/>
      <c r="NRG32" s="765"/>
      <c r="NRH32" s="765"/>
      <c r="NRI32" s="765"/>
      <c r="NRJ32" s="765"/>
      <c r="NRK32" s="765"/>
      <c r="NRL32" s="765"/>
      <c r="NRM32" s="765"/>
      <c r="NRN32" s="765"/>
      <c r="NRO32" s="765"/>
      <c r="NRP32" s="765"/>
      <c r="NRQ32" s="765"/>
      <c r="NRR32" s="765"/>
      <c r="NRS32" s="765"/>
      <c r="NRT32" s="765"/>
      <c r="NRU32" s="765"/>
      <c r="NRV32" s="765"/>
      <c r="NRW32" s="765"/>
      <c r="NRX32" s="765"/>
      <c r="NRY32" s="765"/>
      <c r="NRZ32" s="765"/>
      <c r="NSA32" s="765"/>
      <c r="NSB32" s="765"/>
      <c r="NSC32" s="765"/>
      <c r="NSD32" s="765"/>
      <c r="NSE32" s="765"/>
      <c r="NSF32" s="765"/>
      <c r="NSG32" s="765"/>
      <c r="NSH32" s="765"/>
      <c r="NSI32" s="765"/>
      <c r="NSJ32" s="765"/>
      <c r="NSK32" s="765"/>
      <c r="NSL32" s="765"/>
      <c r="NSM32" s="765"/>
      <c r="NSN32" s="765"/>
      <c r="NSO32" s="765"/>
      <c r="NSP32" s="765"/>
      <c r="NSQ32" s="765"/>
      <c r="NSR32" s="765"/>
      <c r="NSS32" s="765"/>
      <c r="NST32" s="765"/>
      <c r="NSU32" s="765"/>
      <c r="NSV32" s="765"/>
      <c r="NSW32" s="765"/>
      <c r="NSX32" s="765"/>
      <c r="NSY32" s="765"/>
      <c r="NSZ32" s="765"/>
      <c r="NTA32" s="765"/>
      <c r="NTB32" s="765"/>
      <c r="NTC32" s="765"/>
      <c r="NTD32" s="765"/>
      <c r="NTE32" s="765"/>
      <c r="NTF32" s="765"/>
      <c r="NTG32" s="765"/>
      <c r="NTH32" s="765"/>
      <c r="NTI32" s="765"/>
      <c r="NTJ32" s="765"/>
      <c r="NTK32" s="765"/>
      <c r="NTL32" s="765"/>
      <c r="NTM32" s="765"/>
      <c r="NTN32" s="765"/>
      <c r="NTO32" s="765"/>
      <c r="NTP32" s="765"/>
      <c r="NTQ32" s="765"/>
      <c r="NTR32" s="765"/>
      <c r="NTS32" s="765"/>
      <c r="NTT32" s="765"/>
      <c r="NTU32" s="765"/>
      <c r="NTV32" s="765"/>
      <c r="NTW32" s="765"/>
      <c r="NTX32" s="765"/>
      <c r="NTY32" s="765"/>
      <c r="NTZ32" s="765"/>
      <c r="NUA32" s="765"/>
      <c r="NUB32" s="765"/>
      <c r="NUC32" s="765"/>
      <c r="NUD32" s="765"/>
      <c r="NUE32" s="765"/>
      <c r="NUF32" s="765"/>
      <c r="NUG32" s="765"/>
      <c r="NUH32" s="765"/>
      <c r="NUI32" s="765"/>
      <c r="NUJ32" s="765"/>
      <c r="NUK32" s="765"/>
      <c r="NUL32" s="765"/>
      <c r="NUM32" s="765"/>
      <c r="NUN32" s="765"/>
      <c r="NUO32" s="765"/>
      <c r="NUP32" s="765"/>
      <c r="NUQ32" s="765"/>
      <c r="NUR32" s="765"/>
      <c r="NUS32" s="765"/>
      <c r="NUT32" s="765"/>
      <c r="NUU32" s="765"/>
      <c r="NUV32" s="765"/>
      <c r="NUW32" s="765"/>
      <c r="NUX32" s="765"/>
      <c r="NUY32" s="765"/>
      <c r="NUZ32" s="765"/>
      <c r="NVA32" s="765"/>
      <c r="NVB32" s="765"/>
      <c r="NVC32" s="765"/>
      <c r="NVD32" s="765"/>
      <c r="NVE32" s="765"/>
      <c r="NVF32" s="765"/>
      <c r="NVG32" s="765"/>
      <c r="NVH32" s="765"/>
      <c r="NVI32" s="765"/>
      <c r="NVJ32" s="765"/>
      <c r="NVK32" s="765"/>
      <c r="NVL32" s="765"/>
      <c r="NVM32" s="765"/>
      <c r="NVN32" s="765"/>
      <c r="NVO32" s="765"/>
      <c r="NVP32" s="765"/>
      <c r="NVQ32" s="765"/>
      <c r="NVR32" s="765"/>
      <c r="NVS32" s="765"/>
      <c r="NVT32" s="765"/>
      <c r="NVU32" s="765"/>
      <c r="NVV32" s="765"/>
      <c r="NVW32" s="765"/>
      <c r="NVX32" s="765"/>
      <c r="NVY32" s="765"/>
      <c r="NVZ32" s="765"/>
      <c r="NWA32" s="765"/>
      <c r="NWB32" s="765"/>
      <c r="NWC32" s="765"/>
      <c r="NWD32" s="765"/>
      <c r="NWE32" s="765"/>
      <c r="NWF32" s="765"/>
      <c r="NWG32" s="765"/>
      <c r="NWH32" s="765"/>
      <c r="NWI32" s="765"/>
      <c r="NWJ32" s="765"/>
      <c r="NWK32" s="765"/>
      <c r="NWL32" s="765"/>
      <c r="NWM32" s="765"/>
      <c r="NWN32" s="765"/>
      <c r="NWO32" s="765"/>
      <c r="NWP32" s="765"/>
      <c r="NWQ32" s="765"/>
      <c r="NWR32" s="765"/>
      <c r="NWS32" s="765"/>
      <c r="NWT32" s="765"/>
      <c r="NWU32" s="765"/>
      <c r="NWV32" s="765"/>
      <c r="NWW32" s="765"/>
      <c r="NWX32" s="765"/>
      <c r="NWY32" s="765"/>
      <c r="NWZ32" s="765"/>
      <c r="NXA32" s="765"/>
      <c r="NXB32" s="765"/>
      <c r="NXC32" s="765"/>
      <c r="NXD32" s="765"/>
      <c r="NXE32" s="765"/>
      <c r="NXF32" s="765"/>
      <c r="NXG32" s="765"/>
      <c r="NXH32" s="765"/>
      <c r="NXI32" s="765"/>
      <c r="NXJ32" s="765"/>
      <c r="NXK32" s="765"/>
      <c r="NXL32" s="765"/>
      <c r="NXM32" s="765"/>
      <c r="NXN32" s="765"/>
      <c r="NXO32" s="765"/>
      <c r="NXP32" s="765"/>
      <c r="NXQ32" s="765"/>
      <c r="NXR32" s="765"/>
      <c r="NXS32" s="765"/>
      <c r="NXT32" s="765"/>
      <c r="NXU32" s="765"/>
      <c r="NXV32" s="765"/>
      <c r="NXW32" s="765"/>
      <c r="NXX32" s="765"/>
      <c r="NXY32" s="765"/>
      <c r="NXZ32" s="765"/>
      <c r="NYA32" s="765"/>
      <c r="NYB32" s="765"/>
      <c r="NYC32" s="765"/>
      <c r="NYD32" s="765"/>
      <c r="NYE32" s="765"/>
      <c r="NYF32" s="765"/>
      <c r="NYG32" s="765"/>
      <c r="NYH32" s="765"/>
      <c r="NYI32" s="765"/>
      <c r="NYJ32" s="765"/>
      <c r="NYK32" s="765"/>
      <c r="NYL32" s="765"/>
      <c r="NYM32" s="765"/>
      <c r="NYN32" s="765"/>
      <c r="NYO32" s="765"/>
      <c r="NYP32" s="765"/>
      <c r="NYQ32" s="765"/>
      <c r="NYR32" s="765"/>
      <c r="NYS32" s="765"/>
      <c r="NYT32" s="765"/>
      <c r="NYU32" s="765"/>
      <c r="NYV32" s="765"/>
      <c r="NYW32" s="765"/>
      <c r="NYX32" s="765"/>
      <c r="NYY32" s="765"/>
      <c r="NYZ32" s="765"/>
      <c r="NZA32" s="765"/>
      <c r="NZB32" s="765"/>
      <c r="NZC32" s="765"/>
      <c r="NZD32" s="765"/>
      <c r="NZE32" s="765"/>
      <c r="NZF32" s="765"/>
      <c r="NZG32" s="765"/>
      <c r="NZH32" s="765"/>
      <c r="NZI32" s="765"/>
      <c r="NZJ32" s="765"/>
      <c r="NZK32" s="765"/>
      <c r="NZL32" s="765"/>
      <c r="NZM32" s="765"/>
      <c r="NZN32" s="765"/>
      <c r="NZO32" s="765"/>
      <c r="NZP32" s="765"/>
      <c r="NZQ32" s="765"/>
      <c r="NZR32" s="765"/>
      <c r="NZS32" s="765"/>
      <c r="NZT32" s="765"/>
      <c r="NZU32" s="765"/>
      <c r="NZV32" s="765"/>
      <c r="NZW32" s="765"/>
      <c r="NZX32" s="765"/>
      <c r="NZY32" s="765"/>
      <c r="NZZ32" s="765"/>
      <c r="OAA32" s="765"/>
      <c r="OAB32" s="765"/>
      <c r="OAC32" s="765"/>
      <c r="OAD32" s="765"/>
      <c r="OAE32" s="765"/>
      <c r="OAF32" s="765"/>
      <c r="OAG32" s="765"/>
      <c r="OAH32" s="765"/>
      <c r="OAI32" s="765"/>
      <c r="OAJ32" s="765"/>
      <c r="OAK32" s="765"/>
      <c r="OAL32" s="765"/>
      <c r="OAM32" s="765"/>
      <c r="OAN32" s="765"/>
      <c r="OAO32" s="765"/>
      <c r="OAP32" s="765"/>
      <c r="OAQ32" s="765"/>
      <c r="OAR32" s="765"/>
      <c r="OAS32" s="765"/>
      <c r="OAT32" s="765"/>
      <c r="OAU32" s="765"/>
      <c r="OAV32" s="765"/>
      <c r="OAW32" s="765"/>
      <c r="OAX32" s="765"/>
      <c r="OAY32" s="765"/>
      <c r="OAZ32" s="765"/>
      <c r="OBA32" s="765"/>
      <c r="OBB32" s="765"/>
      <c r="OBC32" s="765"/>
      <c r="OBD32" s="765"/>
      <c r="OBE32" s="765"/>
      <c r="OBF32" s="765"/>
      <c r="OBG32" s="765"/>
      <c r="OBH32" s="765"/>
      <c r="OBI32" s="765"/>
      <c r="OBJ32" s="765"/>
      <c r="OBK32" s="765"/>
      <c r="OBL32" s="765"/>
      <c r="OBM32" s="765"/>
      <c r="OBN32" s="765"/>
      <c r="OBO32" s="765"/>
      <c r="OBP32" s="765"/>
      <c r="OBQ32" s="765"/>
      <c r="OBR32" s="765"/>
      <c r="OBS32" s="765"/>
      <c r="OBT32" s="765"/>
      <c r="OBU32" s="765"/>
      <c r="OBV32" s="765"/>
      <c r="OBW32" s="765"/>
      <c r="OBX32" s="765"/>
      <c r="OBY32" s="765"/>
      <c r="OBZ32" s="765"/>
      <c r="OCA32" s="765"/>
      <c r="OCB32" s="765"/>
      <c r="OCC32" s="765"/>
      <c r="OCD32" s="765"/>
      <c r="OCE32" s="765"/>
      <c r="OCF32" s="765"/>
      <c r="OCG32" s="765"/>
      <c r="OCH32" s="765"/>
      <c r="OCI32" s="765"/>
      <c r="OCJ32" s="765"/>
      <c r="OCK32" s="765"/>
      <c r="OCL32" s="765"/>
      <c r="OCM32" s="765"/>
      <c r="OCN32" s="765"/>
      <c r="OCO32" s="765"/>
      <c r="OCP32" s="765"/>
      <c r="OCQ32" s="765"/>
      <c r="OCR32" s="765"/>
      <c r="OCS32" s="765"/>
      <c r="OCT32" s="765"/>
      <c r="OCU32" s="765"/>
      <c r="OCV32" s="765"/>
      <c r="OCW32" s="765"/>
      <c r="OCX32" s="765"/>
      <c r="OCY32" s="765"/>
      <c r="OCZ32" s="765"/>
      <c r="ODA32" s="765"/>
      <c r="ODB32" s="765"/>
      <c r="ODC32" s="765"/>
      <c r="ODD32" s="765"/>
      <c r="ODE32" s="765"/>
      <c r="ODF32" s="765"/>
      <c r="ODG32" s="765"/>
      <c r="ODH32" s="765"/>
      <c r="ODI32" s="765"/>
      <c r="ODJ32" s="765"/>
      <c r="ODK32" s="765"/>
      <c r="ODL32" s="765"/>
      <c r="ODM32" s="765"/>
      <c r="ODN32" s="765"/>
      <c r="ODO32" s="765"/>
      <c r="ODP32" s="765"/>
      <c r="ODQ32" s="765"/>
      <c r="ODR32" s="765"/>
      <c r="ODS32" s="765"/>
      <c r="ODT32" s="765"/>
      <c r="ODU32" s="765"/>
      <c r="ODV32" s="765"/>
      <c r="ODW32" s="765"/>
      <c r="ODX32" s="765"/>
      <c r="ODY32" s="765"/>
      <c r="ODZ32" s="765"/>
      <c r="OEA32" s="765"/>
      <c r="OEB32" s="765"/>
      <c r="OEC32" s="765"/>
      <c r="OED32" s="765"/>
      <c r="OEE32" s="765"/>
      <c r="OEF32" s="765"/>
      <c r="OEG32" s="765"/>
      <c r="OEH32" s="765"/>
      <c r="OEI32" s="765"/>
      <c r="OEJ32" s="765"/>
      <c r="OEK32" s="765"/>
      <c r="OEL32" s="765"/>
      <c r="OEM32" s="765"/>
      <c r="OEN32" s="765"/>
      <c r="OEO32" s="765"/>
      <c r="OEP32" s="765"/>
      <c r="OEQ32" s="765"/>
      <c r="OER32" s="765"/>
      <c r="OES32" s="765"/>
      <c r="OET32" s="765"/>
      <c r="OEU32" s="765"/>
      <c r="OEV32" s="765"/>
      <c r="OEW32" s="765"/>
      <c r="OEX32" s="765"/>
      <c r="OEY32" s="765"/>
      <c r="OEZ32" s="765"/>
      <c r="OFA32" s="765"/>
      <c r="OFB32" s="765"/>
      <c r="OFC32" s="765"/>
      <c r="OFD32" s="765"/>
      <c r="OFE32" s="765"/>
      <c r="OFF32" s="765"/>
      <c r="OFG32" s="765"/>
      <c r="OFH32" s="765"/>
      <c r="OFI32" s="765"/>
      <c r="OFJ32" s="765"/>
      <c r="OFK32" s="765"/>
      <c r="OFL32" s="765"/>
      <c r="OFM32" s="765"/>
      <c r="OFN32" s="765"/>
      <c r="OFO32" s="765"/>
      <c r="OFP32" s="765"/>
      <c r="OFQ32" s="765"/>
      <c r="OFR32" s="765"/>
      <c r="OFS32" s="765"/>
      <c r="OFT32" s="765"/>
      <c r="OFU32" s="765"/>
      <c r="OFV32" s="765"/>
      <c r="OFW32" s="765"/>
      <c r="OFX32" s="765"/>
      <c r="OFY32" s="765"/>
      <c r="OFZ32" s="765"/>
      <c r="OGA32" s="765"/>
      <c r="OGB32" s="765"/>
      <c r="OGC32" s="765"/>
      <c r="OGD32" s="765"/>
      <c r="OGE32" s="765"/>
      <c r="OGF32" s="765"/>
      <c r="OGG32" s="765"/>
      <c r="OGH32" s="765"/>
      <c r="OGI32" s="765"/>
      <c r="OGJ32" s="765"/>
      <c r="OGK32" s="765"/>
      <c r="OGL32" s="765"/>
      <c r="OGM32" s="765"/>
      <c r="OGN32" s="765"/>
      <c r="OGO32" s="765"/>
      <c r="OGP32" s="765"/>
      <c r="OGQ32" s="765"/>
      <c r="OGR32" s="765"/>
      <c r="OGS32" s="765"/>
      <c r="OGT32" s="765"/>
      <c r="OGU32" s="765"/>
      <c r="OGV32" s="765"/>
      <c r="OGW32" s="765"/>
      <c r="OGX32" s="765"/>
      <c r="OGY32" s="765"/>
      <c r="OGZ32" s="765"/>
      <c r="OHA32" s="765"/>
      <c r="OHB32" s="765"/>
      <c r="OHC32" s="765"/>
      <c r="OHD32" s="765"/>
      <c r="OHE32" s="765"/>
      <c r="OHF32" s="765"/>
      <c r="OHG32" s="765"/>
      <c r="OHH32" s="765"/>
      <c r="OHI32" s="765"/>
      <c r="OHJ32" s="765"/>
      <c r="OHK32" s="765"/>
      <c r="OHL32" s="765"/>
      <c r="OHM32" s="765"/>
      <c r="OHN32" s="765"/>
      <c r="OHO32" s="765"/>
      <c r="OHP32" s="765"/>
      <c r="OHQ32" s="765"/>
      <c r="OHR32" s="765"/>
      <c r="OHS32" s="765"/>
      <c r="OHT32" s="765"/>
      <c r="OHU32" s="765"/>
      <c r="OHV32" s="765"/>
      <c r="OHW32" s="765"/>
      <c r="OHX32" s="765"/>
      <c r="OHY32" s="765"/>
      <c r="OHZ32" s="765"/>
      <c r="OIA32" s="765"/>
      <c r="OIB32" s="765"/>
      <c r="OIC32" s="765"/>
      <c r="OID32" s="765"/>
      <c r="OIE32" s="765"/>
      <c r="OIF32" s="765"/>
      <c r="OIG32" s="765"/>
      <c r="OIH32" s="765"/>
      <c r="OII32" s="765"/>
      <c r="OIJ32" s="765"/>
      <c r="OIK32" s="765"/>
      <c r="OIL32" s="765"/>
      <c r="OIM32" s="765"/>
      <c r="OIN32" s="765"/>
      <c r="OIO32" s="765"/>
      <c r="OIP32" s="765"/>
      <c r="OIQ32" s="765"/>
      <c r="OIR32" s="765"/>
      <c r="OIS32" s="765"/>
      <c r="OIT32" s="765"/>
      <c r="OIU32" s="765"/>
      <c r="OIV32" s="765"/>
      <c r="OIW32" s="765"/>
      <c r="OIX32" s="765"/>
      <c r="OIY32" s="765"/>
      <c r="OIZ32" s="765"/>
      <c r="OJA32" s="765"/>
      <c r="OJB32" s="765"/>
      <c r="OJC32" s="765"/>
      <c r="OJD32" s="765"/>
      <c r="OJE32" s="765"/>
      <c r="OJF32" s="765"/>
      <c r="OJG32" s="765"/>
      <c r="OJH32" s="765"/>
      <c r="OJI32" s="765"/>
      <c r="OJJ32" s="765"/>
      <c r="OJK32" s="765"/>
      <c r="OJL32" s="765"/>
      <c r="OJM32" s="765"/>
      <c r="OJN32" s="765"/>
      <c r="OJO32" s="765"/>
      <c r="OJP32" s="765"/>
      <c r="OJQ32" s="765"/>
      <c r="OJR32" s="765"/>
      <c r="OJS32" s="765"/>
      <c r="OJT32" s="765"/>
      <c r="OJU32" s="765"/>
      <c r="OJV32" s="765"/>
      <c r="OJW32" s="765"/>
      <c r="OJX32" s="765"/>
      <c r="OJY32" s="765"/>
      <c r="OJZ32" s="765"/>
      <c r="OKA32" s="765"/>
      <c r="OKB32" s="765"/>
      <c r="OKC32" s="765"/>
      <c r="OKD32" s="765"/>
      <c r="OKE32" s="765"/>
      <c r="OKF32" s="765"/>
      <c r="OKG32" s="765"/>
      <c r="OKH32" s="765"/>
      <c r="OKI32" s="765"/>
      <c r="OKJ32" s="765"/>
      <c r="OKK32" s="765"/>
      <c r="OKL32" s="765"/>
      <c r="OKM32" s="765"/>
      <c r="OKN32" s="765"/>
      <c r="OKO32" s="765"/>
      <c r="OKP32" s="765"/>
      <c r="OKQ32" s="765"/>
      <c r="OKR32" s="765"/>
      <c r="OKS32" s="765"/>
      <c r="OKT32" s="765"/>
      <c r="OKU32" s="765"/>
      <c r="OKV32" s="765"/>
      <c r="OKW32" s="765"/>
      <c r="OKX32" s="765"/>
      <c r="OKY32" s="765"/>
      <c r="OKZ32" s="765"/>
      <c r="OLA32" s="765"/>
      <c r="OLB32" s="765"/>
      <c r="OLC32" s="765"/>
      <c r="OLD32" s="765"/>
      <c r="OLE32" s="765"/>
      <c r="OLF32" s="765"/>
      <c r="OLG32" s="765"/>
      <c r="OLH32" s="765"/>
      <c r="OLI32" s="765"/>
      <c r="OLJ32" s="765"/>
      <c r="OLK32" s="765"/>
      <c r="OLL32" s="765"/>
      <c r="OLM32" s="765"/>
      <c r="OLN32" s="765"/>
      <c r="OLO32" s="765"/>
      <c r="OLP32" s="765"/>
      <c r="OLQ32" s="765"/>
      <c r="OLR32" s="765"/>
      <c r="OLS32" s="765"/>
      <c r="OLT32" s="765"/>
      <c r="OLU32" s="765"/>
      <c r="OLV32" s="765"/>
      <c r="OLW32" s="765"/>
      <c r="OLX32" s="765"/>
      <c r="OLY32" s="765"/>
      <c r="OLZ32" s="765"/>
      <c r="OMA32" s="765"/>
      <c r="OMB32" s="765"/>
      <c r="OMC32" s="765"/>
      <c r="OMD32" s="765"/>
      <c r="OME32" s="765"/>
      <c r="OMF32" s="765"/>
      <c r="OMG32" s="765"/>
      <c r="OMH32" s="765"/>
      <c r="OMI32" s="765"/>
      <c r="OMJ32" s="765"/>
      <c r="OMK32" s="765"/>
      <c r="OML32" s="765"/>
      <c r="OMM32" s="765"/>
      <c r="OMN32" s="765"/>
      <c r="OMO32" s="765"/>
      <c r="OMP32" s="765"/>
      <c r="OMQ32" s="765"/>
      <c r="OMR32" s="765"/>
      <c r="OMS32" s="765"/>
      <c r="OMT32" s="765"/>
      <c r="OMU32" s="765"/>
      <c r="OMV32" s="765"/>
      <c r="OMW32" s="765"/>
      <c r="OMX32" s="765"/>
      <c r="OMY32" s="765"/>
      <c r="OMZ32" s="765"/>
      <c r="ONA32" s="765"/>
      <c r="ONB32" s="765"/>
      <c r="ONC32" s="765"/>
      <c r="OND32" s="765"/>
      <c r="ONE32" s="765"/>
      <c r="ONF32" s="765"/>
      <c r="ONG32" s="765"/>
      <c r="ONH32" s="765"/>
      <c r="ONI32" s="765"/>
      <c r="ONJ32" s="765"/>
      <c r="ONK32" s="765"/>
      <c r="ONL32" s="765"/>
      <c r="ONM32" s="765"/>
      <c r="ONN32" s="765"/>
      <c r="ONO32" s="765"/>
      <c r="ONP32" s="765"/>
      <c r="ONQ32" s="765"/>
      <c r="ONR32" s="765"/>
      <c r="ONS32" s="765"/>
      <c r="ONT32" s="765"/>
      <c r="ONU32" s="765"/>
      <c r="ONV32" s="765"/>
      <c r="ONW32" s="765"/>
      <c r="ONX32" s="765"/>
      <c r="ONY32" s="765"/>
      <c r="ONZ32" s="765"/>
      <c r="OOA32" s="765"/>
      <c r="OOB32" s="765"/>
      <c r="OOC32" s="765"/>
      <c r="OOD32" s="765"/>
      <c r="OOE32" s="765"/>
      <c r="OOF32" s="765"/>
      <c r="OOG32" s="765"/>
      <c r="OOH32" s="765"/>
      <c r="OOI32" s="765"/>
      <c r="OOJ32" s="765"/>
      <c r="OOK32" s="765"/>
      <c r="OOL32" s="765"/>
      <c r="OOM32" s="765"/>
      <c r="OON32" s="765"/>
      <c r="OOO32" s="765"/>
      <c r="OOP32" s="765"/>
      <c r="OOQ32" s="765"/>
      <c r="OOR32" s="765"/>
      <c r="OOS32" s="765"/>
      <c r="OOT32" s="765"/>
      <c r="OOU32" s="765"/>
      <c r="OOV32" s="765"/>
      <c r="OOW32" s="765"/>
      <c r="OOX32" s="765"/>
      <c r="OOY32" s="765"/>
      <c r="OOZ32" s="765"/>
      <c r="OPA32" s="765"/>
      <c r="OPB32" s="765"/>
      <c r="OPC32" s="765"/>
      <c r="OPD32" s="765"/>
      <c r="OPE32" s="765"/>
      <c r="OPF32" s="765"/>
      <c r="OPG32" s="765"/>
      <c r="OPH32" s="765"/>
      <c r="OPI32" s="765"/>
      <c r="OPJ32" s="765"/>
      <c r="OPK32" s="765"/>
      <c r="OPL32" s="765"/>
      <c r="OPM32" s="765"/>
      <c r="OPN32" s="765"/>
      <c r="OPO32" s="765"/>
      <c r="OPP32" s="765"/>
      <c r="OPQ32" s="765"/>
      <c r="OPR32" s="765"/>
      <c r="OPS32" s="765"/>
      <c r="OPT32" s="765"/>
      <c r="OPU32" s="765"/>
      <c r="OPV32" s="765"/>
      <c r="OPW32" s="765"/>
      <c r="OPX32" s="765"/>
      <c r="OPY32" s="765"/>
      <c r="OPZ32" s="765"/>
      <c r="OQA32" s="765"/>
      <c r="OQB32" s="765"/>
      <c r="OQC32" s="765"/>
      <c r="OQD32" s="765"/>
      <c r="OQE32" s="765"/>
      <c r="OQF32" s="765"/>
      <c r="OQG32" s="765"/>
      <c r="OQH32" s="765"/>
      <c r="OQI32" s="765"/>
      <c r="OQJ32" s="765"/>
      <c r="OQK32" s="765"/>
      <c r="OQL32" s="765"/>
      <c r="OQM32" s="765"/>
      <c r="OQN32" s="765"/>
      <c r="OQO32" s="765"/>
      <c r="OQP32" s="765"/>
      <c r="OQQ32" s="765"/>
      <c r="OQR32" s="765"/>
      <c r="OQS32" s="765"/>
      <c r="OQT32" s="765"/>
      <c r="OQU32" s="765"/>
      <c r="OQV32" s="765"/>
      <c r="OQW32" s="765"/>
      <c r="OQX32" s="765"/>
      <c r="OQY32" s="765"/>
      <c r="OQZ32" s="765"/>
      <c r="ORA32" s="765"/>
      <c r="ORB32" s="765"/>
      <c r="ORC32" s="765"/>
      <c r="ORD32" s="765"/>
      <c r="ORE32" s="765"/>
      <c r="ORF32" s="765"/>
      <c r="ORG32" s="765"/>
      <c r="ORH32" s="765"/>
      <c r="ORI32" s="765"/>
      <c r="ORJ32" s="765"/>
      <c r="ORK32" s="765"/>
      <c r="ORL32" s="765"/>
      <c r="ORM32" s="765"/>
      <c r="ORN32" s="765"/>
      <c r="ORO32" s="765"/>
      <c r="ORP32" s="765"/>
      <c r="ORQ32" s="765"/>
      <c r="ORR32" s="765"/>
      <c r="ORS32" s="765"/>
      <c r="ORT32" s="765"/>
      <c r="ORU32" s="765"/>
      <c r="ORV32" s="765"/>
      <c r="ORW32" s="765"/>
      <c r="ORX32" s="765"/>
      <c r="ORY32" s="765"/>
      <c r="ORZ32" s="765"/>
      <c r="OSA32" s="765"/>
      <c r="OSB32" s="765"/>
      <c r="OSC32" s="765"/>
      <c r="OSD32" s="765"/>
      <c r="OSE32" s="765"/>
      <c r="OSF32" s="765"/>
      <c r="OSG32" s="765"/>
      <c r="OSH32" s="765"/>
      <c r="OSI32" s="765"/>
      <c r="OSJ32" s="765"/>
      <c r="OSK32" s="765"/>
      <c r="OSL32" s="765"/>
      <c r="OSM32" s="765"/>
      <c r="OSN32" s="765"/>
      <c r="OSO32" s="765"/>
      <c r="OSP32" s="765"/>
      <c r="OSQ32" s="765"/>
      <c r="OSR32" s="765"/>
      <c r="OSS32" s="765"/>
      <c r="OST32" s="765"/>
      <c r="OSU32" s="765"/>
      <c r="OSV32" s="765"/>
      <c r="OSW32" s="765"/>
      <c r="OSX32" s="765"/>
      <c r="OSY32" s="765"/>
      <c r="OSZ32" s="765"/>
      <c r="OTA32" s="765"/>
      <c r="OTB32" s="765"/>
      <c r="OTC32" s="765"/>
      <c r="OTD32" s="765"/>
      <c r="OTE32" s="765"/>
      <c r="OTF32" s="765"/>
      <c r="OTG32" s="765"/>
      <c r="OTH32" s="765"/>
      <c r="OTI32" s="765"/>
      <c r="OTJ32" s="765"/>
      <c r="OTK32" s="765"/>
      <c r="OTL32" s="765"/>
      <c r="OTM32" s="765"/>
      <c r="OTN32" s="765"/>
      <c r="OTO32" s="765"/>
      <c r="OTP32" s="765"/>
      <c r="OTQ32" s="765"/>
      <c r="OTR32" s="765"/>
      <c r="OTS32" s="765"/>
      <c r="OTT32" s="765"/>
      <c r="OTU32" s="765"/>
      <c r="OTV32" s="765"/>
      <c r="OTW32" s="765"/>
      <c r="OTX32" s="765"/>
      <c r="OTY32" s="765"/>
      <c r="OTZ32" s="765"/>
      <c r="OUA32" s="765"/>
      <c r="OUB32" s="765"/>
      <c r="OUC32" s="765"/>
      <c r="OUD32" s="765"/>
      <c r="OUE32" s="765"/>
      <c r="OUF32" s="765"/>
      <c r="OUG32" s="765"/>
      <c r="OUH32" s="765"/>
      <c r="OUI32" s="765"/>
      <c r="OUJ32" s="765"/>
      <c r="OUK32" s="765"/>
      <c r="OUL32" s="765"/>
      <c r="OUM32" s="765"/>
      <c r="OUN32" s="765"/>
      <c r="OUO32" s="765"/>
      <c r="OUP32" s="765"/>
      <c r="OUQ32" s="765"/>
      <c r="OUR32" s="765"/>
      <c r="OUS32" s="765"/>
      <c r="OUT32" s="765"/>
      <c r="OUU32" s="765"/>
      <c r="OUV32" s="765"/>
      <c r="OUW32" s="765"/>
      <c r="OUX32" s="765"/>
      <c r="OUY32" s="765"/>
      <c r="OUZ32" s="765"/>
      <c r="OVA32" s="765"/>
      <c r="OVB32" s="765"/>
      <c r="OVC32" s="765"/>
      <c r="OVD32" s="765"/>
      <c r="OVE32" s="765"/>
      <c r="OVF32" s="765"/>
      <c r="OVG32" s="765"/>
      <c r="OVH32" s="765"/>
      <c r="OVI32" s="765"/>
      <c r="OVJ32" s="765"/>
      <c r="OVK32" s="765"/>
      <c r="OVL32" s="765"/>
      <c r="OVM32" s="765"/>
      <c r="OVN32" s="765"/>
      <c r="OVO32" s="765"/>
      <c r="OVP32" s="765"/>
      <c r="OVQ32" s="765"/>
      <c r="OVR32" s="765"/>
      <c r="OVS32" s="765"/>
      <c r="OVT32" s="765"/>
      <c r="OVU32" s="765"/>
      <c r="OVV32" s="765"/>
      <c r="OVW32" s="765"/>
      <c r="OVX32" s="765"/>
      <c r="OVY32" s="765"/>
      <c r="OVZ32" s="765"/>
      <c r="OWA32" s="765"/>
      <c r="OWB32" s="765"/>
      <c r="OWC32" s="765"/>
      <c r="OWD32" s="765"/>
      <c r="OWE32" s="765"/>
      <c r="OWF32" s="765"/>
      <c r="OWG32" s="765"/>
      <c r="OWH32" s="765"/>
      <c r="OWI32" s="765"/>
      <c r="OWJ32" s="765"/>
      <c r="OWK32" s="765"/>
      <c r="OWL32" s="765"/>
      <c r="OWM32" s="765"/>
      <c r="OWN32" s="765"/>
      <c r="OWO32" s="765"/>
      <c r="OWP32" s="765"/>
      <c r="OWQ32" s="765"/>
      <c r="OWR32" s="765"/>
      <c r="OWS32" s="765"/>
      <c r="OWT32" s="765"/>
      <c r="OWU32" s="765"/>
      <c r="OWV32" s="765"/>
      <c r="OWW32" s="765"/>
      <c r="OWX32" s="765"/>
      <c r="OWY32" s="765"/>
      <c r="OWZ32" s="765"/>
      <c r="OXA32" s="765"/>
      <c r="OXB32" s="765"/>
      <c r="OXC32" s="765"/>
      <c r="OXD32" s="765"/>
      <c r="OXE32" s="765"/>
      <c r="OXF32" s="765"/>
      <c r="OXG32" s="765"/>
      <c r="OXH32" s="765"/>
      <c r="OXI32" s="765"/>
      <c r="OXJ32" s="765"/>
      <c r="OXK32" s="765"/>
      <c r="OXL32" s="765"/>
      <c r="OXM32" s="765"/>
      <c r="OXN32" s="765"/>
      <c r="OXO32" s="765"/>
      <c r="OXP32" s="765"/>
      <c r="OXQ32" s="765"/>
      <c r="OXR32" s="765"/>
      <c r="OXS32" s="765"/>
      <c r="OXT32" s="765"/>
      <c r="OXU32" s="765"/>
      <c r="OXV32" s="765"/>
      <c r="OXW32" s="765"/>
      <c r="OXX32" s="765"/>
      <c r="OXY32" s="765"/>
      <c r="OXZ32" s="765"/>
      <c r="OYA32" s="765"/>
      <c r="OYB32" s="765"/>
      <c r="OYC32" s="765"/>
      <c r="OYD32" s="765"/>
      <c r="OYE32" s="765"/>
      <c r="OYF32" s="765"/>
      <c r="OYG32" s="765"/>
      <c r="OYH32" s="765"/>
      <c r="OYI32" s="765"/>
      <c r="OYJ32" s="765"/>
      <c r="OYK32" s="765"/>
      <c r="OYL32" s="765"/>
      <c r="OYM32" s="765"/>
      <c r="OYN32" s="765"/>
      <c r="OYO32" s="765"/>
      <c r="OYP32" s="765"/>
      <c r="OYQ32" s="765"/>
      <c r="OYR32" s="765"/>
      <c r="OYS32" s="765"/>
      <c r="OYT32" s="765"/>
      <c r="OYU32" s="765"/>
      <c r="OYV32" s="765"/>
      <c r="OYW32" s="765"/>
      <c r="OYX32" s="765"/>
      <c r="OYY32" s="765"/>
      <c r="OYZ32" s="765"/>
      <c r="OZA32" s="765"/>
      <c r="OZB32" s="765"/>
      <c r="OZC32" s="765"/>
      <c r="OZD32" s="765"/>
      <c r="OZE32" s="765"/>
      <c r="OZF32" s="765"/>
      <c r="OZG32" s="765"/>
      <c r="OZH32" s="765"/>
      <c r="OZI32" s="765"/>
      <c r="OZJ32" s="765"/>
      <c r="OZK32" s="765"/>
      <c r="OZL32" s="765"/>
      <c r="OZM32" s="765"/>
      <c r="OZN32" s="765"/>
      <c r="OZO32" s="765"/>
      <c r="OZP32" s="765"/>
      <c r="OZQ32" s="765"/>
      <c r="OZR32" s="765"/>
      <c r="OZS32" s="765"/>
      <c r="OZT32" s="765"/>
      <c r="OZU32" s="765"/>
      <c r="OZV32" s="765"/>
      <c r="OZW32" s="765"/>
      <c r="OZX32" s="765"/>
      <c r="OZY32" s="765"/>
      <c r="OZZ32" s="765"/>
      <c r="PAA32" s="765"/>
      <c r="PAB32" s="765"/>
      <c r="PAC32" s="765"/>
      <c r="PAD32" s="765"/>
      <c r="PAE32" s="765"/>
      <c r="PAF32" s="765"/>
      <c r="PAG32" s="765"/>
      <c r="PAH32" s="765"/>
      <c r="PAI32" s="765"/>
      <c r="PAJ32" s="765"/>
      <c r="PAK32" s="765"/>
      <c r="PAL32" s="765"/>
      <c r="PAM32" s="765"/>
      <c r="PAN32" s="765"/>
      <c r="PAO32" s="765"/>
      <c r="PAP32" s="765"/>
      <c r="PAQ32" s="765"/>
      <c r="PAR32" s="765"/>
      <c r="PAS32" s="765"/>
      <c r="PAT32" s="765"/>
      <c r="PAU32" s="765"/>
      <c r="PAV32" s="765"/>
      <c r="PAW32" s="765"/>
      <c r="PAX32" s="765"/>
      <c r="PAY32" s="765"/>
      <c r="PAZ32" s="765"/>
      <c r="PBA32" s="765"/>
      <c r="PBB32" s="765"/>
      <c r="PBC32" s="765"/>
      <c r="PBD32" s="765"/>
      <c r="PBE32" s="765"/>
      <c r="PBF32" s="765"/>
      <c r="PBG32" s="765"/>
      <c r="PBH32" s="765"/>
      <c r="PBI32" s="765"/>
      <c r="PBJ32" s="765"/>
      <c r="PBK32" s="765"/>
      <c r="PBL32" s="765"/>
      <c r="PBM32" s="765"/>
      <c r="PBN32" s="765"/>
      <c r="PBO32" s="765"/>
      <c r="PBP32" s="765"/>
      <c r="PBQ32" s="765"/>
      <c r="PBR32" s="765"/>
      <c r="PBS32" s="765"/>
      <c r="PBT32" s="765"/>
      <c r="PBU32" s="765"/>
      <c r="PBV32" s="765"/>
      <c r="PBW32" s="765"/>
      <c r="PBX32" s="765"/>
      <c r="PBY32" s="765"/>
      <c r="PBZ32" s="765"/>
      <c r="PCA32" s="765"/>
      <c r="PCB32" s="765"/>
      <c r="PCC32" s="765"/>
      <c r="PCD32" s="765"/>
      <c r="PCE32" s="765"/>
      <c r="PCF32" s="765"/>
      <c r="PCG32" s="765"/>
      <c r="PCH32" s="765"/>
      <c r="PCI32" s="765"/>
      <c r="PCJ32" s="765"/>
      <c r="PCK32" s="765"/>
      <c r="PCL32" s="765"/>
      <c r="PCM32" s="765"/>
      <c r="PCN32" s="765"/>
      <c r="PCO32" s="765"/>
      <c r="PCP32" s="765"/>
      <c r="PCQ32" s="765"/>
      <c r="PCR32" s="765"/>
      <c r="PCS32" s="765"/>
      <c r="PCT32" s="765"/>
      <c r="PCU32" s="765"/>
      <c r="PCV32" s="765"/>
      <c r="PCW32" s="765"/>
      <c r="PCX32" s="765"/>
      <c r="PCY32" s="765"/>
      <c r="PCZ32" s="765"/>
      <c r="PDA32" s="765"/>
      <c r="PDB32" s="765"/>
      <c r="PDC32" s="765"/>
      <c r="PDD32" s="765"/>
      <c r="PDE32" s="765"/>
      <c r="PDF32" s="765"/>
      <c r="PDG32" s="765"/>
      <c r="PDH32" s="765"/>
      <c r="PDI32" s="765"/>
      <c r="PDJ32" s="765"/>
      <c r="PDK32" s="765"/>
      <c r="PDL32" s="765"/>
      <c r="PDM32" s="765"/>
      <c r="PDN32" s="765"/>
      <c r="PDO32" s="765"/>
      <c r="PDP32" s="765"/>
      <c r="PDQ32" s="765"/>
      <c r="PDR32" s="765"/>
      <c r="PDS32" s="765"/>
      <c r="PDT32" s="765"/>
      <c r="PDU32" s="765"/>
      <c r="PDV32" s="765"/>
      <c r="PDW32" s="765"/>
      <c r="PDX32" s="765"/>
      <c r="PDY32" s="765"/>
      <c r="PDZ32" s="765"/>
      <c r="PEA32" s="765"/>
      <c r="PEB32" s="765"/>
      <c r="PEC32" s="765"/>
      <c r="PED32" s="765"/>
      <c r="PEE32" s="765"/>
      <c r="PEF32" s="765"/>
      <c r="PEG32" s="765"/>
      <c r="PEH32" s="765"/>
      <c r="PEI32" s="765"/>
      <c r="PEJ32" s="765"/>
      <c r="PEK32" s="765"/>
      <c r="PEL32" s="765"/>
      <c r="PEM32" s="765"/>
      <c r="PEN32" s="765"/>
      <c r="PEO32" s="765"/>
      <c r="PEP32" s="765"/>
      <c r="PEQ32" s="765"/>
      <c r="PER32" s="765"/>
      <c r="PES32" s="765"/>
      <c r="PET32" s="765"/>
      <c r="PEU32" s="765"/>
      <c r="PEV32" s="765"/>
      <c r="PEW32" s="765"/>
      <c r="PEX32" s="765"/>
      <c r="PEY32" s="765"/>
      <c r="PEZ32" s="765"/>
      <c r="PFA32" s="765"/>
      <c r="PFB32" s="765"/>
      <c r="PFC32" s="765"/>
      <c r="PFD32" s="765"/>
      <c r="PFE32" s="765"/>
      <c r="PFF32" s="765"/>
      <c r="PFG32" s="765"/>
      <c r="PFH32" s="765"/>
      <c r="PFI32" s="765"/>
      <c r="PFJ32" s="765"/>
      <c r="PFK32" s="765"/>
      <c r="PFL32" s="765"/>
      <c r="PFM32" s="765"/>
      <c r="PFN32" s="765"/>
      <c r="PFO32" s="765"/>
      <c r="PFP32" s="765"/>
      <c r="PFQ32" s="765"/>
      <c r="PFR32" s="765"/>
      <c r="PFS32" s="765"/>
      <c r="PFT32" s="765"/>
      <c r="PFU32" s="765"/>
      <c r="PFV32" s="765"/>
      <c r="PFW32" s="765"/>
      <c r="PFX32" s="765"/>
      <c r="PFY32" s="765"/>
      <c r="PFZ32" s="765"/>
      <c r="PGA32" s="765"/>
      <c r="PGB32" s="765"/>
      <c r="PGC32" s="765"/>
      <c r="PGD32" s="765"/>
      <c r="PGE32" s="765"/>
      <c r="PGF32" s="765"/>
      <c r="PGG32" s="765"/>
      <c r="PGH32" s="765"/>
      <c r="PGI32" s="765"/>
      <c r="PGJ32" s="765"/>
      <c r="PGK32" s="765"/>
      <c r="PGL32" s="765"/>
      <c r="PGM32" s="765"/>
      <c r="PGN32" s="765"/>
      <c r="PGO32" s="765"/>
      <c r="PGP32" s="765"/>
      <c r="PGQ32" s="765"/>
      <c r="PGR32" s="765"/>
      <c r="PGS32" s="765"/>
      <c r="PGT32" s="765"/>
      <c r="PGU32" s="765"/>
      <c r="PGV32" s="765"/>
      <c r="PGW32" s="765"/>
      <c r="PGX32" s="765"/>
      <c r="PGY32" s="765"/>
      <c r="PGZ32" s="765"/>
      <c r="PHA32" s="765"/>
      <c r="PHB32" s="765"/>
      <c r="PHC32" s="765"/>
      <c r="PHD32" s="765"/>
      <c r="PHE32" s="765"/>
      <c r="PHF32" s="765"/>
      <c r="PHG32" s="765"/>
      <c r="PHH32" s="765"/>
      <c r="PHI32" s="765"/>
      <c r="PHJ32" s="765"/>
      <c r="PHK32" s="765"/>
      <c r="PHL32" s="765"/>
      <c r="PHM32" s="765"/>
      <c r="PHN32" s="765"/>
      <c r="PHO32" s="765"/>
      <c r="PHP32" s="765"/>
      <c r="PHQ32" s="765"/>
      <c r="PHR32" s="765"/>
      <c r="PHS32" s="765"/>
      <c r="PHT32" s="765"/>
      <c r="PHU32" s="765"/>
      <c r="PHV32" s="765"/>
      <c r="PHW32" s="765"/>
      <c r="PHX32" s="765"/>
      <c r="PHY32" s="765"/>
      <c r="PHZ32" s="765"/>
      <c r="PIA32" s="765"/>
      <c r="PIB32" s="765"/>
      <c r="PIC32" s="765"/>
      <c r="PID32" s="765"/>
      <c r="PIE32" s="765"/>
      <c r="PIF32" s="765"/>
      <c r="PIG32" s="765"/>
      <c r="PIH32" s="765"/>
      <c r="PII32" s="765"/>
      <c r="PIJ32" s="765"/>
      <c r="PIK32" s="765"/>
      <c r="PIL32" s="765"/>
      <c r="PIM32" s="765"/>
      <c r="PIN32" s="765"/>
      <c r="PIO32" s="765"/>
      <c r="PIP32" s="765"/>
      <c r="PIQ32" s="765"/>
      <c r="PIR32" s="765"/>
      <c r="PIS32" s="765"/>
      <c r="PIT32" s="765"/>
      <c r="PIU32" s="765"/>
      <c r="PIV32" s="765"/>
      <c r="PIW32" s="765"/>
      <c r="PIX32" s="765"/>
      <c r="PIY32" s="765"/>
      <c r="PIZ32" s="765"/>
      <c r="PJA32" s="765"/>
      <c r="PJB32" s="765"/>
      <c r="PJC32" s="765"/>
      <c r="PJD32" s="765"/>
      <c r="PJE32" s="765"/>
      <c r="PJF32" s="765"/>
      <c r="PJG32" s="765"/>
      <c r="PJH32" s="765"/>
      <c r="PJI32" s="765"/>
      <c r="PJJ32" s="765"/>
      <c r="PJK32" s="765"/>
      <c r="PJL32" s="765"/>
      <c r="PJM32" s="765"/>
      <c r="PJN32" s="765"/>
      <c r="PJO32" s="765"/>
      <c r="PJP32" s="765"/>
      <c r="PJQ32" s="765"/>
      <c r="PJR32" s="765"/>
      <c r="PJS32" s="765"/>
      <c r="PJT32" s="765"/>
      <c r="PJU32" s="765"/>
      <c r="PJV32" s="765"/>
      <c r="PJW32" s="765"/>
      <c r="PJX32" s="765"/>
      <c r="PJY32" s="765"/>
      <c r="PJZ32" s="765"/>
      <c r="PKA32" s="765"/>
      <c r="PKB32" s="765"/>
      <c r="PKC32" s="765"/>
      <c r="PKD32" s="765"/>
      <c r="PKE32" s="765"/>
      <c r="PKF32" s="765"/>
      <c r="PKG32" s="765"/>
      <c r="PKH32" s="765"/>
      <c r="PKI32" s="765"/>
      <c r="PKJ32" s="765"/>
      <c r="PKK32" s="765"/>
      <c r="PKL32" s="765"/>
      <c r="PKM32" s="765"/>
      <c r="PKN32" s="765"/>
      <c r="PKO32" s="765"/>
      <c r="PKP32" s="765"/>
      <c r="PKQ32" s="765"/>
      <c r="PKR32" s="765"/>
      <c r="PKS32" s="765"/>
      <c r="PKT32" s="765"/>
      <c r="PKU32" s="765"/>
      <c r="PKV32" s="765"/>
      <c r="PKW32" s="765"/>
      <c r="PKX32" s="765"/>
      <c r="PKY32" s="765"/>
      <c r="PKZ32" s="765"/>
      <c r="PLA32" s="765"/>
      <c r="PLB32" s="765"/>
      <c r="PLC32" s="765"/>
      <c r="PLD32" s="765"/>
      <c r="PLE32" s="765"/>
      <c r="PLF32" s="765"/>
      <c r="PLG32" s="765"/>
      <c r="PLH32" s="765"/>
      <c r="PLI32" s="765"/>
      <c r="PLJ32" s="765"/>
      <c r="PLK32" s="765"/>
      <c r="PLL32" s="765"/>
      <c r="PLM32" s="765"/>
      <c r="PLN32" s="765"/>
      <c r="PLO32" s="765"/>
      <c r="PLP32" s="765"/>
      <c r="PLQ32" s="765"/>
      <c r="PLR32" s="765"/>
      <c r="PLS32" s="765"/>
      <c r="PLT32" s="765"/>
      <c r="PLU32" s="765"/>
      <c r="PLV32" s="765"/>
      <c r="PLW32" s="765"/>
      <c r="PLX32" s="765"/>
      <c r="PLY32" s="765"/>
      <c r="PLZ32" s="765"/>
      <c r="PMA32" s="765"/>
      <c r="PMB32" s="765"/>
      <c r="PMC32" s="765"/>
      <c r="PMD32" s="765"/>
      <c r="PME32" s="765"/>
      <c r="PMF32" s="765"/>
      <c r="PMG32" s="765"/>
      <c r="PMH32" s="765"/>
      <c r="PMI32" s="765"/>
      <c r="PMJ32" s="765"/>
      <c r="PMK32" s="765"/>
      <c r="PML32" s="765"/>
      <c r="PMM32" s="765"/>
      <c r="PMN32" s="765"/>
      <c r="PMO32" s="765"/>
      <c r="PMP32" s="765"/>
      <c r="PMQ32" s="765"/>
      <c r="PMR32" s="765"/>
      <c r="PMS32" s="765"/>
      <c r="PMT32" s="765"/>
      <c r="PMU32" s="765"/>
      <c r="PMV32" s="765"/>
      <c r="PMW32" s="765"/>
      <c r="PMX32" s="765"/>
      <c r="PMY32" s="765"/>
      <c r="PMZ32" s="765"/>
      <c r="PNA32" s="765"/>
      <c r="PNB32" s="765"/>
      <c r="PNC32" s="765"/>
      <c r="PND32" s="765"/>
      <c r="PNE32" s="765"/>
      <c r="PNF32" s="765"/>
      <c r="PNG32" s="765"/>
      <c r="PNH32" s="765"/>
      <c r="PNI32" s="765"/>
      <c r="PNJ32" s="765"/>
      <c r="PNK32" s="765"/>
      <c r="PNL32" s="765"/>
      <c r="PNM32" s="765"/>
      <c r="PNN32" s="765"/>
      <c r="PNO32" s="765"/>
      <c r="PNP32" s="765"/>
      <c r="PNQ32" s="765"/>
      <c r="PNR32" s="765"/>
      <c r="PNS32" s="765"/>
      <c r="PNT32" s="765"/>
      <c r="PNU32" s="765"/>
      <c r="PNV32" s="765"/>
      <c r="PNW32" s="765"/>
      <c r="PNX32" s="765"/>
      <c r="PNY32" s="765"/>
      <c r="PNZ32" s="765"/>
      <c r="POA32" s="765"/>
      <c r="POB32" s="765"/>
      <c r="POC32" s="765"/>
      <c r="POD32" s="765"/>
      <c r="POE32" s="765"/>
      <c r="POF32" s="765"/>
      <c r="POG32" s="765"/>
      <c r="POH32" s="765"/>
      <c r="POI32" s="765"/>
      <c r="POJ32" s="765"/>
      <c r="POK32" s="765"/>
      <c r="POL32" s="765"/>
      <c r="POM32" s="765"/>
      <c r="PON32" s="765"/>
      <c r="POO32" s="765"/>
      <c r="POP32" s="765"/>
      <c r="POQ32" s="765"/>
      <c r="POR32" s="765"/>
      <c r="POS32" s="765"/>
      <c r="POT32" s="765"/>
      <c r="POU32" s="765"/>
      <c r="POV32" s="765"/>
      <c r="POW32" s="765"/>
      <c r="POX32" s="765"/>
      <c r="POY32" s="765"/>
      <c r="POZ32" s="765"/>
      <c r="PPA32" s="765"/>
      <c r="PPB32" s="765"/>
      <c r="PPC32" s="765"/>
      <c r="PPD32" s="765"/>
      <c r="PPE32" s="765"/>
      <c r="PPF32" s="765"/>
      <c r="PPG32" s="765"/>
      <c r="PPH32" s="765"/>
      <c r="PPI32" s="765"/>
      <c r="PPJ32" s="765"/>
      <c r="PPK32" s="765"/>
      <c r="PPL32" s="765"/>
      <c r="PPM32" s="765"/>
      <c r="PPN32" s="765"/>
      <c r="PPO32" s="765"/>
      <c r="PPP32" s="765"/>
      <c r="PPQ32" s="765"/>
      <c r="PPR32" s="765"/>
      <c r="PPS32" s="765"/>
      <c r="PPT32" s="765"/>
      <c r="PPU32" s="765"/>
      <c r="PPV32" s="765"/>
      <c r="PPW32" s="765"/>
      <c r="PPX32" s="765"/>
      <c r="PPY32" s="765"/>
      <c r="PPZ32" s="765"/>
      <c r="PQA32" s="765"/>
      <c r="PQB32" s="765"/>
      <c r="PQC32" s="765"/>
      <c r="PQD32" s="765"/>
      <c r="PQE32" s="765"/>
      <c r="PQF32" s="765"/>
      <c r="PQG32" s="765"/>
      <c r="PQH32" s="765"/>
      <c r="PQI32" s="765"/>
      <c r="PQJ32" s="765"/>
      <c r="PQK32" s="765"/>
      <c r="PQL32" s="765"/>
      <c r="PQM32" s="765"/>
      <c r="PQN32" s="765"/>
      <c r="PQO32" s="765"/>
      <c r="PQP32" s="765"/>
      <c r="PQQ32" s="765"/>
      <c r="PQR32" s="765"/>
      <c r="PQS32" s="765"/>
      <c r="PQT32" s="765"/>
      <c r="PQU32" s="765"/>
      <c r="PQV32" s="765"/>
      <c r="PQW32" s="765"/>
      <c r="PQX32" s="765"/>
      <c r="PQY32" s="765"/>
      <c r="PQZ32" s="765"/>
      <c r="PRA32" s="765"/>
      <c r="PRB32" s="765"/>
      <c r="PRC32" s="765"/>
      <c r="PRD32" s="765"/>
      <c r="PRE32" s="765"/>
      <c r="PRF32" s="765"/>
      <c r="PRG32" s="765"/>
      <c r="PRH32" s="765"/>
      <c r="PRI32" s="765"/>
      <c r="PRJ32" s="765"/>
      <c r="PRK32" s="765"/>
      <c r="PRL32" s="765"/>
      <c r="PRM32" s="765"/>
      <c r="PRN32" s="765"/>
      <c r="PRO32" s="765"/>
      <c r="PRP32" s="765"/>
      <c r="PRQ32" s="765"/>
      <c r="PRR32" s="765"/>
      <c r="PRS32" s="765"/>
      <c r="PRT32" s="765"/>
      <c r="PRU32" s="765"/>
      <c r="PRV32" s="765"/>
      <c r="PRW32" s="765"/>
      <c r="PRX32" s="765"/>
      <c r="PRY32" s="765"/>
      <c r="PRZ32" s="765"/>
      <c r="PSA32" s="765"/>
      <c r="PSB32" s="765"/>
      <c r="PSC32" s="765"/>
      <c r="PSD32" s="765"/>
      <c r="PSE32" s="765"/>
      <c r="PSF32" s="765"/>
      <c r="PSG32" s="765"/>
      <c r="PSH32" s="765"/>
      <c r="PSI32" s="765"/>
      <c r="PSJ32" s="765"/>
      <c r="PSK32" s="765"/>
      <c r="PSL32" s="765"/>
      <c r="PSM32" s="765"/>
      <c r="PSN32" s="765"/>
      <c r="PSO32" s="765"/>
      <c r="PSP32" s="765"/>
      <c r="PSQ32" s="765"/>
      <c r="PSR32" s="765"/>
      <c r="PSS32" s="765"/>
      <c r="PST32" s="765"/>
      <c r="PSU32" s="765"/>
      <c r="PSV32" s="765"/>
      <c r="PSW32" s="765"/>
      <c r="PSX32" s="765"/>
      <c r="PSY32" s="765"/>
      <c r="PSZ32" s="765"/>
      <c r="PTA32" s="765"/>
      <c r="PTB32" s="765"/>
      <c r="PTC32" s="765"/>
      <c r="PTD32" s="765"/>
      <c r="PTE32" s="765"/>
      <c r="PTF32" s="765"/>
      <c r="PTG32" s="765"/>
      <c r="PTH32" s="765"/>
      <c r="PTI32" s="765"/>
      <c r="PTJ32" s="765"/>
      <c r="PTK32" s="765"/>
      <c r="PTL32" s="765"/>
      <c r="PTM32" s="765"/>
      <c r="PTN32" s="765"/>
      <c r="PTO32" s="765"/>
      <c r="PTP32" s="765"/>
      <c r="PTQ32" s="765"/>
      <c r="PTR32" s="765"/>
      <c r="PTS32" s="765"/>
      <c r="PTT32" s="765"/>
      <c r="PTU32" s="765"/>
      <c r="PTV32" s="765"/>
      <c r="PTW32" s="765"/>
      <c r="PTX32" s="765"/>
      <c r="PTY32" s="765"/>
      <c r="PTZ32" s="765"/>
      <c r="PUA32" s="765"/>
      <c r="PUB32" s="765"/>
      <c r="PUC32" s="765"/>
      <c r="PUD32" s="765"/>
      <c r="PUE32" s="765"/>
      <c r="PUF32" s="765"/>
      <c r="PUG32" s="765"/>
      <c r="PUH32" s="765"/>
      <c r="PUI32" s="765"/>
      <c r="PUJ32" s="765"/>
      <c r="PUK32" s="765"/>
      <c r="PUL32" s="765"/>
      <c r="PUM32" s="765"/>
      <c r="PUN32" s="765"/>
      <c r="PUO32" s="765"/>
      <c r="PUP32" s="765"/>
      <c r="PUQ32" s="765"/>
      <c r="PUR32" s="765"/>
      <c r="PUS32" s="765"/>
      <c r="PUT32" s="765"/>
      <c r="PUU32" s="765"/>
      <c r="PUV32" s="765"/>
      <c r="PUW32" s="765"/>
      <c r="PUX32" s="765"/>
      <c r="PUY32" s="765"/>
      <c r="PUZ32" s="765"/>
      <c r="PVA32" s="765"/>
      <c r="PVB32" s="765"/>
      <c r="PVC32" s="765"/>
      <c r="PVD32" s="765"/>
      <c r="PVE32" s="765"/>
      <c r="PVF32" s="765"/>
      <c r="PVG32" s="765"/>
      <c r="PVH32" s="765"/>
      <c r="PVI32" s="765"/>
      <c r="PVJ32" s="765"/>
      <c r="PVK32" s="765"/>
      <c r="PVL32" s="765"/>
      <c r="PVM32" s="765"/>
      <c r="PVN32" s="765"/>
      <c r="PVO32" s="765"/>
      <c r="PVP32" s="765"/>
      <c r="PVQ32" s="765"/>
      <c r="PVR32" s="765"/>
      <c r="PVS32" s="765"/>
      <c r="PVT32" s="765"/>
      <c r="PVU32" s="765"/>
      <c r="PVV32" s="765"/>
      <c r="PVW32" s="765"/>
      <c r="PVX32" s="765"/>
      <c r="PVY32" s="765"/>
      <c r="PVZ32" s="765"/>
      <c r="PWA32" s="765"/>
      <c r="PWB32" s="765"/>
      <c r="PWC32" s="765"/>
      <c r="PWD32" s="765"/>
      <c r="PWE32" s="765"/>
      <c r="PWF32" s="765"/>
      <c r="PWG32" s="765"/>
      <c r="PWH32" s="765"/>
      <c r="PWI32" s="765"/>
      <c r="PWJ32" s="765"/>
      <c r="PWK32" s="765"/>
      <c r="PWL32" s="765"/>
      <c r="PWM32" s="765"/>
      <c r="PWN32" s="765"/>
      <c r="PWO32" s="765"/>
      <c r="PWP32" s="765"/>
      <c r="PWQ32" s="765"/>
      <c r="PWR32" s="765"/>
      <c r="PWS32" s="765"/>
      <c r="PWT32" s="765"/>
      <c r="PWU32" s="765"/>
      <c r="PWV32" s="765"/>
      <c r="PWW32" s="765"/>
      <c r="PWX32" s="765"/>
      <c r="PWY32" s="765"/>
      <c r="PWZ32" s="765"/>
      <c r="PXA32" s="765"/>
      <c r="PXB32" s="765"/>
      <c r="PXC32" s="765"/>
      <c r="PXD32" s="765"/>
      <c r="PXE32" s="765"/>
      <c r="PXF32" s="765"/>
      <c r="PXG32" s="765"/>
      <c r="PXH32" s="765"/>
      <c r="PXI32" s="765"/>
      <c r="PXJ32" s="765"/>
      <c r="PXK32" s="765"/>
      <c r="PXL32" s="765"/>
      <c r="PXM32" s="765"/>
      <c r="PXN32" s="765"/>
      <c r="PXO32" s="765"/>
      <c r="PXP32" s="765"/>
      <c r="PXQ32" s="765"/>
      <c r="PXR32" s="765"/>
      <c r="PXS32" s="765"/>
      <c r="PXT32" s="765"/>
      <c r="PXU32" s="765"/>
      <c r="PXV32" s="765"/>
      <c r="PXW32" s="765"/>
      <c r="PXX32" s="765"/>
      <c r="PXY32" s="765"/>
      <c r="PXZ32" s="765"/>
      <c r="PYA32" s="765"/>
      <c r="PYB32" s="765"/>
      <c r="PYC32" s="765"/>
      <c r="PYD32" s="765"/>
      <c r="PYE32" s="765"/>
      <c r="PYF32" s="765"/>
      <c r="PYG32" s="765"/>
      <c r="PYH32" s="765"/>
      <c r="PYI32" s="765"/>
      <c r="PYJ32" s="765"/>
      <c r="PYK32" s="765"/>
      <c r="PYL32" s="765"/>
      <c r="PYM32" s="765"/>
      <c r="PYN32" s="765"/>
      <c r="PYO32" s="765"/>
      <c r="PYP32" s="765"/>
      <c r="PYQ32" s="765"/>
      <c r="PYR32" s="765"/>
      <c r="PYS32" s="765"/>
      <c r="PYT32" s="765"/>
      <c r="PYU32" s="765"/>
      <c r="PYV32" s="765"/>
      <c r="PYW32" s="765"/>
      <c r="PYX32" s="765"/>
      <c r="PYY32" s="765"/>
      <c r="PYZ32" s="765"/>
      <c r="PZA32" s="765"/>
      <c r="PZB32" s="765"/>
      <c r="PZC32" s="765"/>
      <c r="PZD32" s="765"/>
      <c r="PZE32" s="765"/>
      <c r="PZF32" s="765"/>
      <c r="PZG32" s="765"/>
      <c r="PZH32" s="765"/>
      <c r="PZI32" s="765"/>
      <c r="PZJ32" s="765"/>
      <c r="PZK32" s="765"/>
      <c r="PZL32" s="765"/>
      <c r="PZM32" s="765"/>
      <c r="PZN32" s="765"/>
      <c r="PZO32" s="765"/>
      <c r="PZP32" s="765"/>
      <c r="PZQ32" s="765"/>
      <c r="PZR32" s="765"/>
      <c r="PZS32" s="765"/>
      <c r="PZT32" s="765"/>
      <c r="PZU32" s="765"/>
      <c r="PZV32" s="765"/>
      <c r="PZW32" s="765"/>
      <c r="PZX32" s="765"/>
      <c r="PZY32" s="765"/>
      <c r="PZZ32" s="765"/>
      <c r="QAA32" s="765"/>
      <c r="QAB32" s="765"/>
      <c r="QAC32" s="765"/>
      <c r="QAD32" s="765"/>
      <c r="QAE32" s="765"/>
      <c r="QAF32" s="765"/>
      <c r="QAG32" s="765"/>
      <c r="QAH32" s="765"/>
      <c r="QAI32" s="765"/>
      <c r="QAJ32" s="765"/>
      <c r="QAK32" s="765"/>
      <c r="QAL32" s="765"/>
      <c r="QAM32" s="765"/>
      <c r="QAN32" s="765"/>
      <c r="QAO32" s="765"/>
      <c r="QAP32" s="765"/>
      <c r="QAQ32" s="765"/>
      <c r="QAR32" s="765"/>
      <c r="QAS32" s="765"/>
      <c r="QAT32" s="765"/>
      <c r="QAU32" s="765"/>
      <c r="QAV32" s="765"/>
      <c r="QAW32" s="765"/>
      <c r="QAX32" s="765"/>
      <c r="QAY32" s="765"/>
      <c r="QAZ32" s="765"/>
      <c r="QBA32" s="765"/>
      <c r="QBB32" s="765"/>
      <c r="QBC32" s="765"/>
      <c r="QBD32" s="765"/>
      <c r="QBE32" s="765"/>
      <c r="QBF32" s="765"/>
      <c r="QBG32" s="765"/>
      <c r="QBH32" s="765"/>
      <c r="QBI32" s="765"/>
      <c r="QBJ32" s="765"/>
      <c r="QBK32" s="765"/>
      <c r="QBL32" s="765"/>
      <c r="QBM32" s="765"/>
      <c r="QBN32" s="765"/>
      <c r="QBO32" s="765"/>
      <c r="QBP32" s="765"/>
      <c r="QBQ32" s="765"/>
      <c r="QBR32" s="765"/>
      <c r="QBS32" s="765"/>
      <c r="QBT32" s="765"/>
      <c r="QBU32" s="765"/>
      <c r="QBV32" s="765"/>
      <c r="QBW32" s="765"/>
      <c r="QBX32" s="765"/>
      <c r="QBY32" s="765"/>
      <c r="QBZ32" s="765"/>
      <c r="QCA32" s="765"/>
      <c r="QCB32" s="765"/>
      <c r="QCC32" s="765"/>
      <c r="QCD32" s="765"/>
      <c r="QCE32" s="765"/>
      <c r="QCF32" s="765"/>
      <c r="QCG32" s="765"/>
      <c r="QCH32" s="765"/>
      <c r="QCI32" s="765"/>
      <c r="QCJ32" s="765"/>
      <c r="QCK32" s="765"/>
      <c r="QCL32" s="765"/>
      <c r="QCM32" s="765"/>
      <c r="QCN32" s="765"/>
      <c r="QCO32" s="765"/>
      <c r="QCP32" s="765"/>
      <c r="QCQ32" s="765"/>
      <c r="QCR32" s="765"/>
      <c r="QCS32" s="765"/>
      <c r="QCT32" s="765"/>
      <c r="QCU32" s="765"/>
      <c r="QCV32" s="765"/>
      <c r="QCW32" s="765"/>
      <c r="QCX32" s="765"/>
      <c r="QCY32" s="765"/>
      <c r="QCZ32" s="765"/>
      <c r="QDA32" s="765"/>
      <c r="QDB32" s="765"/>
      <c r="QDC32" s="765"/>
      <c r="QDD32" s="765"/>
      <c r="QDE32" s="765"/>
      <c r="QDF32" s="765"/>
      <c r="QDG32" s="765"/>
      <c r="QDH32" s="765"/>
      <c r="QDI32" s="765"/>
      <c r="QDJ32" s="765"/>
      <c r="QDK32" s="765"/>
      <c r="QDL32" s="765"/>
      <c r="QDM32" s="765"/>
      <c r="QDN32" s="765"/>
      <c r="QDO32" s="765"/>
      <c r="QDP32" s="765"/>
      <c r="QDQ32" s="765"/>
      <c r="QDR32" s="765"/>
      <c r="QDS32" s="765"/>
      <c r="QDT32" s="765"/>
      <c r="QDU32" s="765"/>
      <c r="QDV32" s="765"/>
      <c r="QDW32" s="765"/>
      <c r="QDX32" s="765"/>
      <c r="QDY32" s="765"/>
      <c r="QDZ32" s="765"/>
      <c r="QEA32" s="765"/>
      <c r="QEB32" s="765"/>
      <c r="QEC32" s="765"/>
      <c r="QED32" s="765"/>
      <c r="QEE32" s="765"/>
      <c r="QEF32" s="765"/>
      <c r="QEG32" s="765"/>
      <c r="QEH32" s="765"/>
      <c r="QEI32" s="765"/>
      <c r="QEJ32" s="765"/>
      <c r="QEK32" s="765"/>
      <c r="QEL32" s="765"/>
      <c r="QEM32" s="765"/>
      <c r="QEN32" s="765"/>
      <c r="QEO32" s="765"/>
      <c r="QEP32" s="765"/>
      <c r="QEQ32" s="765"/>
      <c r="QER32" s="765"/>
      <c r="QES32" s="765"/>
      <c r="QET32" s="765"/>
      <c r="QEU32" s="765"/>
      <c r="QEV32" s="765"/>
      <c r="QEW32" s="765"/>
      <c r="QEX32" s="765"/>
      <c r="QEY32" s="765"/>
      <c r="QEZ32" s="765"/>
      <c r="QFA32" s="765"/>
      <c r="QFB32" s="765"/>
      <c r="QFC32" s="765"/>
      <c r="QFD32" s="765"/>
      <c r="QFE32" s="765"/>
      <c r="QFF32" s="765"/>
      <c r="QFG32" s="765"/>
      <c r="QFH32" s="765"/>
      <c r="QFI32" s="765"/>
      <c r="QFJ32" s="765"/>
      <c r="QFK32" s="765"/>
      <c r="QFL32" s="765"/>
      <c r="QFM32" s="765"/>
      <c r="QFN32" s="765"/>
      <c r="QFO32" s="765"/>
      <c r="QFP32" s="765"/>
      <c r="QFQ32" s="765"/>
      <c r="QFR32" s="765"/>
      <c r="QFS32" s="765"/>
      <c r="QFT32" s="765"/>
      <c r="QFU32" s="765"/>
      <c r="QFV32" s="765"/>
      <c r="QFW32" s="765"/>
      <c r="QFX32" s="765"/>
      <c r="QFY32" s="765"/>
      <c r="QFZ32" s="765"/>
      <c r="QGA32" s="765"/>
      <c r="QGB32" s="765"/>
      <c r="QGC32" s="765"/>
      <c r="QGD32" s="765"/>
      <c r="QGE32" s="765"/>
      <c r="QGF32" s="765"/>
      <c r="QGG32" s="765"/>
      <c r="QGH32" s="765"/>
      <c r="QGI32" s="765"/>
      <c r="QGJ32" s="765"/>
      <c r="QGK32" s="765"/>
      <c r="QGL32" s="765"/>
      <c r="QGM32" s="765"/>
      <c r="QGN32" s="765"/>
      <c r="QGO32" s="765"/>
      <c r="QGP32" s="765"/>
      <c r="QGQ32" s="765"/>
      <c r="QGR32" s="765"/>
      <c r="QGS32" s="765"/>
      <c r="QGT32" s="765"/>
      <c r="QGU32" s="765"/>
      <c r="QGV32" s="765"/>
      <c r="QGW32" s="765"/>
      <c r="QGX32" s="765"/>
      <c r="QGY32" s="765"/>
      <c r="QGZ32" s="765"/>
      <c r="QHA32" s="765"/>
      <c r="QHB32" s="765"/>
      <c r="QHC32" s="765"/>
      <c r="QHD32" s="765"/>
      <c r="QHE32" s="765"/>
      <c r="QHF32" s="765"/>
      <c r="QHG32" s="765"/>
      <c r="QHH32" s="765"/>
      <c r="QHI32" s="765"/>
      <c r="QHJ32" s="765"/>
      <c r="QHK32" s="765"/>
      <c r="QHL32" s="765"/>
      <c r="QHM32" s="765"/>
      <c r="QHN32" s="765"/>
      <c r="QHO32" s="765"/>
      <c r="QHP32" s="765"/>
      <c r="QHQ32" s="765"/>
      <c r="QHR32" s="765"/>
      <c r="QHS32" s="765"/>
      <c r="QHT32" s="765"/>
      <c r="QHU32" s="765"/>
      <c r="QHV32" s="765"/>
      <c r="QHW32" s="765"/>
      <c r="QHX32" s="765"/>
      <c r="QHY32" s="765"/>
      <c r="QHZ32" s="765"/>
      <c r="QIA32" s="765"/>
      <c r="QIB32" s="765"/>
      <c r="QIC32" s="765"/>
      <c r="QID32" s="765"/>
      <c r="QIE32" s="765"/>
      <c r="QIF32" s="765"/>
      <c r="QIG32" s="765"/>
      <c r="QIH32" s="765"/>
      <c r="QII32" s="765"/>
      <c r="QIJ32" s="765"/>
      <c r="QIK32" s="765"/>
      <c r="QIL32" s="765"/>
      <c r="QIM32" s="765"/>
      <c r="QIN32" s="765"/>
      <c r="QIO32" s="765"/>
      <c r="QIP32" s="765"/>
      <c r="QIQ32" s="765"/>
      <c r="QIR32" s="765"/>
      <c r="QIS32" s="765"/>
      <c r="QIT32" s="765"/>
      <c r="QIU32" s="765"/>
      <c r="QIV32" s="765"/>
      <c r="QIW32" s="765"/>
      <c r="QIX32" s="765"/>
      <c r="QIY32" s="765"/>
      <c r="QIZ32" s="765"/>
      <c r="QJA32" s="765"/>
      <c r="QJB32" s="765"/>
      <c r="QJC32" s="765"/>
      <c r="QJD32" s="765"/>
      <c r="QJE32" s="765"/>
      <c r="QJF32" s="765"/>
      <c r="QJG32" s="765"/>
      <c r="QJH32" s="765"/>
      <c r="QJI32" s="765"/>
      <c r="QJJ32" s="765"/>
      <c r="QJK32" s="765"/>
      <c r="QJL32" s="765"/>
      <c r="QJM32" s="765"/>
      <c r="QJN32" s="765"/>
      <c r="QJO32" s="765"/>
      <c r="QJP32" s="765"/>
      <c r="QJQ32" s="765"/>
      <c r="QJR32" s="765"/>
      <c r="QJS32" s="765"/>
      <c r="QJT32" s="765"/>
      <c r="QJU32" s="765"/>
      <c r="QJV32" s="765"/>
      <c r="QJW32" s="765"/>
      <c r="QJX32" s="765"/>
      <c r="QJY32" s="765"/>
      <c r="QJZ32" s="765"/>
      <c r="QKA32" s="765"/>
      <c r="QKB32" s="765"/>
      <c r="QKC32" s="765"/>
      <c r="QKD32" s="765"/>
      <c r="QKE32" s="765"/>
      <c r="QKF32" s="765"/>
      <c r="QKG32" s="765"/>
      <c r="QKH32" s="765"/>
      <c r="QKI32" s="765"/>
      <c r="QKJ32" s="765"/>
      <c r="QKK32" s="765"/>
      <c r="QKL32" s="765"/>
      <c r="QKM32" s="765"/>
      <c r="QKN32" s="765"/>
      <c r="QKO32" s="765"/>
      <c r="QKP32" s="765"/>
      <c r="QKQ32" s="765"/>
      <c r="QKR32" s="765"/>
      <c r="QKS32" s="765"/>
      <c r="QKT32" s="765"/>
      <c r="QKU32" s="765"/>
      <c r="QKV32" s="765"/>
      <c r="QKW32" s="765"/>
      <c r="QKX32" s="765"/>
      <c r="QKY32" s="765"/>
      <c r="QKZ32" s="765"/>
      <c r="QLA32" s="765"/>
      <c r="QLB32" s="765"/>
      <c r="QLC32" s="765"/>
      <c r="QLD32" s="765"/>
      <c r="QLE32" s="765"/>
      <c r="QLF32" s="765"/>
      <c r="QLG32" s="765"/>
      <c r="QLH32" s="765"/>
      <c r="QLI32" s="765"/>
      <c r="QLJ32" s="765"/>
      <c r="QLK32" s="765"/>
      <c r="QLL32" s="765"/>
      <c r="QLM32" s="765"/>
      <c r="QLN32" s="765"/>
      <c r="QLO32" s="765"/>
      <c r="QLP32" s="765"/>
      <c r="QLQ32" s="765"/>
      <c r="QLR32" s="765"/>
      <c r="QLS32" s="765"/>
      <c r="QLT32" s="765"/>
      <c r="QLU32" s="765"/>
      <c r="QLV32" s="765"/>
      <c r="QLW32" s="765"/>
      <c r="QLX32" s="765"/>
      <c r="QLY32" s="765"/>
      <c r="QLZ32" s="765"/>
      <c r="QMA32" s="765"/>
      <c r="QMB32" s="765"/>
      <c r="QMC32" s="765"/>
      <c r="QMD32" s="765"/>
      <c r="QME32" s="765"/>
      <c r="QMF32" s="765"/>
      <c r="QMG32" s="765"/>
      <c r="QMH32" s="765"/>
      <c r="QMI32" s="765"/>
      <c r="QMJ32" s="765"/>
      <c r="QMK32" s="765"/>
      <c r="QML32" s="765"/>
      <c r="QMM32" s="765"/>
      <c r="QMN32" s="765"/>
      <c r="QMO32" s="765"/>
      <c r="QMP32" s="765"/>
      <c r="QMQ32" s="765"/>
      <c r="QMR32" s="765"/>
      <c r="QMS32" s="765"/>
      <c r="QMT32" s="765"/>
      <c r="QMU32" s="765"/>
      <c r="QMV32" s="765"/>
      <c r="QMW32" s="765"/>
      <c r="QMX32" s="765"/>
      <c r="QMY32" s="765"/>
      <c r="QMZ32" s="765"/>
      <c r="QNA32" s="765"/>
      <c r="QNB32" s="765"/>
      <c r="QNC32" s="765"/>
      <c r="QND32" s="765"/>
      <c r="QNE32" s="765"/>
      <c r="QNF32" s="765"/>
      <c r="QNG32" s="765"/>
      <c r="QNH32" s="765"/>
      <c r="QNI32" s="765"/>
      <c r="QNJ32" s="765"/>
      <c r="QNK32" s="765"/>
      <c r="QNL32" s="765"/>
      <c r="QNM32" s="765"/>
      <c r="QNN32" s="765"/>
      <c r="QNO32" s="765"/>
      <c r="QNP32" s="765"/>
      <c r="QNQ32" s="765"/>
      <c r="QNR32" s="765"/>
      <c r="QNS32" s="765"/>
      <c r="QNT32" s="765"/>
      <c r="QNU32" s="765"/>
      <c r="QNV32" s="765"/>
      <c r="QNW32" s="765"/>
      <c r="QNX32" s="765"/>
      <c r="QNY32" s="765"/>
      <c r="QNZ32" s="765"/>
      <c r="QOA32" s="765"/>
      <c r="QOB32" s="765"/>
      <c r="QOC32" s="765"/>
      <c r="QOD32" s="765"/>
      <c r="QOE32" s="765"/>
      <c r="QOF32" s="765"/>
      <c r="QOG32" s="765"/>
      <c r="QOH32" s="765"/>
      <c r="QOI32" s="765"/>
      <c r="QOJ32" s="765"/>
      <c r="QOK32" s="765"/>
      <c r="QOL32" s="765"/>
      <c r="QOM32" s="765"/>
      <c r="QON32" s="765"/>
      <c r="QOO32" s="765"/>
      <c r="QOP32" s="765"/>
      <c r="QOQ32" s="765"/>
      <c r="QOR32" s="765"/>
      <c r="QOS32" s="765"/>
      <c r="QOT32" s="765"/>
      <c r="QOU32" s="765"/>
      <c r="QOV32" s="765"/>
      <c r="QOW32" s="765"/>
      <c r="QOX32" s="765"/>
      <c r="QOY32" s="765"/>
      <c r="QOZ32" s="765"/>
      <c r="QPA32" s="765"/>
      <c r="QPB32" s="765"/>
      <c r="QPC32" s="765"/>
      <c r="QPD32" s="765"/>
      <c r="QPE32" s="765"/>
      <c r="QPF32" s="765"/>
      <c r="QPG32" s="765"/>
      <c r="QPH32" s="765"/>
      <c r="QPI32" s="765"/>
      <c r="QPJ32" s="765"/>
      <c r="QPK32" s="765"/>
      <c r="QPL32" s="765"/>
      <c r="QPM32" s="765"/>
      <c r="QPN32" s="765"/>
      <c r="QPO32" s="765"/>
      <c r="QPP32" s="765"/>
      <c r="QPQ32" s="765"/>
      <c r="QPR32" s="765"/>
      <c r="QPS32" s="765"/>
      <c r="QPT32" s="765"/>
      <c r="QPU32" s="765"/>
      <c r="QPV32" s="765"/>
      <c r="QPW32" s="765"/>
      <c r="QPX32" s="765"/>
      <c r="QPY32" s="765"/>
      <c r="QPZ32" s="765"/>
      <c r="QQA32" s="765"/>
      <c r="QQB32" s="765"/>
      <c r="QQC32" s="765"/>
      <c r="QQD32" s="765"/>
      <c r="QQE32" s="765"/>
      <c r="QQF32" s="765"/>
      <c r="QQG32" s="765"/>
      <c r="QQH32" s="765"/>
      <c r="QQI32" s="765"/>
      <c r="QQJ32" s="765"/>
      <c r="QQK32" s="765"/>
      <c r="QQL32" s="765"/>
      <c r="QQM32" s="765"/>
      <c r="QQN32" s="765"/>
      <c r="QQO32" s="765"/>
      <c r="QQP32" s="765"/>
      <c r="QQQ32" s="765"/>
      <c r="QQR32" s="765"/>
      <c r="QQS32" s="765"/>
      <c r="QQT32" s="765"/>
      <c r="QQU32" s="765"/>
      <c r="QQV32" s="765"/>
      <c r="QQW32" s="765"/>
      <c r="QQX32" s="765"/>
      <c r="QQY32" s="765"/>
      <c r="QQZ32" s="765"/>
      <c r="QRA32" s="765"/>
      <c r="QRB32" s="765"/>
      <c r="QRC32" s="765"/>
      <c r="QRD32" s="765"/>
      <c r="QRE32" s="765"/>
      <c r="QRF32" s="765"/>
      <c r="QRG32" s="765"/>
      <c r="QRH32" s="765"/>
      <c r="QRI32" s="765"/>
      <c r="QRJ32" s="765"/>
      <c r="QRK32" s="765"/>
      <c r="QRL32" s="765"/>
      <c r="QRM32" s="765"/>
      <c r="QRN32" s="765"/>
      <c r="QRO32" s="765"/>
      <c r="QRP32" s="765"/>
      <c r="QRQ32" s="765"/>
      <c r="QRR32" s="765"/>
      <c r="QRS32" s="765"/>
      <c r="QRT32" s="765"/>
      <c r="QRU32" s="765"/>
      <c r="QRV32" s="765"/>
      <c r="QRW32" s="765"/>
      <c r="QRX32" s="765"/>
      <c r="QRY32" s="765"/>
      <c r="QRZ32" s="765"/>
      <c r="QSA32" s="765"/>
      <c r="QSB32" s="765"/>
      <c r="QSC32" s="765"/>
      <c r="QSD32" s="765"/>
      <c r="QSE32" s="765"/>
      <c r="QSF32" s="765"/>
      <c r="QSG32" s="765"/>
      <c r="QSH32" s="765"/>
      <c r="QSI32" s="765"/>
      <c r="QSJ32" s="765"/>
      <c r="QSK32" s="765"/>
      <c r="QSL32" s="765"/>
      <c r="QSM32" s="765"/>
      <c r="QSN32" s="765"/>
      <c r="QSO32" s="765"/>
      <c r="QSP32" s="765"/>
      <c r="QSQ32" s="765"/>
      <c r="QSR32" s="765"/>
      <c r="QSS32" s="765"/>
      <c r="QST32" s="765"/>
      <c r="QSU32" s="765"/>
      <c r="QSV32" s="765"/>
      <c r="QSW32" s="765"/>
      <c r="QSX32" s="765"/>
      <c r="QSY32" s="765"/>
      <c r="QSZ32" s="765"/>
      <c r="QTA32" s="765"/>
      <c r="QTB32" s="765"/>
      <c r="QTC32" s="765"/>
      <c r="QTD32" s="765"/>
      <c r="QTE32" s="765"/>
      <c r="QTF32" s="765"/>
      <c r="QTG32" s="765"/>
      <c r="QTH32" s="765"/>
      <c r="QTI32" s="765"/>
      <c r="QTJ32" s="765"/>
      <c r="QTK32" s="765"/>
      <c r="QTL32" s="765"/>
      <c r="QTM32" s="765"/>
      <c r="QTN32" s="765"/>
      <c r="QTO32" s="765"/>
      <c r="QTP32" s="765"/>
      <c r="QTQ32" s="765"/>
      <c r="QTR32" s="765"/>
      <c r="QTS32" s="765"/>
      <c r="QTT32" s="765"/>
      <c r="QTU32" s="765"/>
      <c r="QTV32" s="765"/>
      <c r="QTW32" s="765"/>
      <c r="QTX32" s="765"/>
      <c r="QTY32" s="765"/>
      <c r="QTZ32" s="765"/>
      <c r="QUA32" s="765"/>
      <c r="QUB32" s="765"/>
      <c r="QUC32" s="765"/>
      <c r="QUD32" s="765"/>
      <c r="QUE32" s="765"/>
      <c r="QUF32" s="765"/>
      <c r="QUG32" s="765"/>
      <c r="QUH32" s="765"/>
      <c r="QUI32" s="765"/>
      <c r="QUJ32" s="765"/>
      <c r="QUK32" s="765"/>
      <c r="QUL32" s="765"/>
      <c r="QUM32" s="765"/>
      <c r="QUN32" s="765"/>
      <c r="QUO32" s="765"/>
      <c r="QUP32" s="765"/>
      <c r="QUQ32" s="765"/>
      <c r="QUR32" s="765"/>
      <c r="QUS32" s="765"/>
      <c r="QUT32" s="765"/>
      <c r="QUU32" s="765"/>
      <c r="QUV32" s="765"/>
      <c r="QUW32" s="765"/>
      <c r="QUX32" s="765"/>
      <c r="QUY32" s="765"/>
      <c r="QUZ32" s="765"/>
      <c r="QVA32" s="765"/>
      <c r="QVB32" s="765"/>
      <c r="QVC32" s="765"/>
      <c r="QVD32" s="765"/>
      <c r="QVE32" s="765"/>
      <c r="QVF32" s="765"/>
      <c r="QVG32" s="765"/>
      <c r="QVH32" s="765"/>
      <c r="QVI32" s="765"/>
      <c r="QVJ32" s="765"/>
      <c r="QVK32" s="765"/>
      <c r="QVL32" s="765"/>
      <c r="QVM32" s="765"/>
      <c r="QVN32" s="765"/>
      <c r="QVO32" s="765"/>
      <c r="QVP32" s="765"/>
      <c r="QVQ32" s="765"/>
      <c r="QVR32" s="765"/>
      <c r="QVS32" s="765"/>
      <c r="QVT32" s="765"/>
      <c r="QVU32" s="765"/>
      <c r="QVV32" s="765"/>
      <c r="QVW32" s="765"/>
      <c r="QVX32" s="765"/>
      <c r="QVY32" s="765"/>
      <c r="QVZ32" s="765"/>
      <c r="QWA32" s="765"/>
      <c r="QWB32" s="765"/>
      <c r="QWC32" s="765"/>
      <c r="QWD32" s="765"/>
      <c r="QWE32" s="765"/>
      <c r="QWF32" s="765"/>
      <c r="QWG32" s="765"/>
      <c r="QWH32" s="765"/>
      <c r="QWI32" s="765"/>
      <c r="QWJ32" s="765"/>
      <c r="QWK32" s="765"/>
      <c r="QWL32" s="765"/>
      <c r="QWM32" s="765"/>
      <c r="QWN32" s="765"/>
      <c r="QWO32" s="765"/>
      <c r="QWP32" s="765"/>
      <c r="QWQ32" s="765"/>
      <c r="QWR32" s="765"/>
      <c r="QWS32" s="765"/>
      <c r="QWT32" s="765"/>
      <c r="QWU32" s="765"/>
      <c r="QWV32" s="765"/>
      <c r="QWW32" s="765"/>
      <c r="QWX32" s="765"/>
      <c r="QWY32" s="765"/>
      <c r="QWZ32" s="765"/>
      <c r="QXA32" s="765"/>
      <c r="QXB32" s="765"/>
      <c r="QXC32" s="765"/>
      <c r="QXD32" s="765"/>
      <c r="QXE32" s="765"/>
      <c r="QXF32" s="765"/>
      <c r="QXG32" s="765"/>
      <c r="QXH32" s="765"/>
      <c r="QXI32" s="765"/>
      <c r="QXJ32" s="765"/>
      <c r="QXK32" s="765"/>
      <c r="QXL32" s="765"/>
      <c r="QXM32" s="765"/>
      <c r="QXN32" s="765"/>
      <c r="QXO32" s="765"/>
      <c r="QXP32" s="765"/>
      <c r="QXQ32" s="765"/>
      <c r="QXR32" s="765"/>
      <c r="QXS32" s="765"/>
      <c r="QXT32" s="765"/>
      <c r="QXU32" s="765"/>
      <c r="QXV32" s="765"/>
      <c r="QXW32" s="765"/>
      <c r="QXX32" s="765"/>
      <c r="QXY32" s="765"/>
      <c r="QXZ32" s="765"/>
      <c r="QYA32" s="765"/>
      <c r="QYB32" s="765"/>
      <c r="QYC32" s="765"/>
      <c r="QYD32" s="765"/>
      <c r="QYE32" s="765"/>
      <c r="QYF32" s="765"/>
      <c r="QYG32" s="765"/>
      <c r="QYH32" s="765"/>
      <c r="QYI32" s="765"/>
      <c r="QYJ32" s="765"/>
      <c r="QYK32" s="765"/>
      <c r="QYL32" s="765"/>
      <c r="QYM32" s="765"/>
      <c r="QYN32" s="765"/>
      <c r="QYO32" s="765"/>
      <c r="QYP32" s="765"/>
      <c r="QYQ32" s="765"/>
      <c r="QYR32" s="765"/>
      <c r="QYS32" s="765"/>
      <c r="QYT32" s="765"/>
      <c r="QYU32" s="765"/>
      <c r="QYV32" s="765"/>
      <c r="QYW32" s="765"/>
      <c r="QYX32" s="765"/>
      <c r="QYY32" s="765"/>
      <c r="QYZ32" s="765"/>
      <c r="QZA32" s="765"/>
      <c r="QZB32" s="765"/>
      <c r="QZC32" s="765"/>
      <c r="QZD32" s="765"/>
      <c r="QZE32" s="765"/>
      <c r="QZF32" s="765"/>
      <c r="QZG32" s="765"/>
      <c r="QZH32" s="765"/>
      <c r="QZI32" s="765"/>
      <c r="QZJ32" s="765"/>
      <c r="QZK32" s="765"/>
      <c r="QZL32" s="765"/>
      <c r="QZM32" s="765"/>
      <c r="QZN32" s="765"/>
      <c r="QZO32" s="765"/>
      <c r="QZP32" s="765"/>
      <c r="QZQ32" s="765"/>
      <c r="QZR32" s="765"/>
      <c r="QZS32" s="765"/>
      <c r="QZT32" s="765"/>
      <c r="QZU32" s="765"/>
      <c r="QZV32" s="765"/>
      <c r="QZW32" s="765"/>
      <c r="QZX32" s="765"/>
      <c r="QZY32" s="765"/>
      <c r="QZZ32" s="765"/>
      <c r="RAA32" s="765"/>
      <c r="RAB32" s="765"/>
      <c r="RAC32" s="765"/>
      <c r="RAD32" s="765"/>
      <c r="RAE32" s="765"/>
      <c r="RAF32" s="765"/>
      <c r="RAG32" s="765"/>
      <c r="RAH32" s="765"/>
      <c r="RAI32" s="765"/>
      <c r="RAJ32" s="765"/>
      <c r="RAK32" s="765"/>
      <c r="RAL32" s="765"/>
      <c r="RAM32" s="765"/>
      <c r="RAN32" s="765"/>
      <c r="RAO32" s="765"/>
      <c r="RAP32" s="765"/>
      <c r="RAQ32" s="765"/>
      <c r="RAR32" s="765"/>
      <c r="RAS32" s="765"/>
      <c r="RAT32" s="765"/>
      <c r="RAU32" s="765"/>
      <c r="RAV32" s="765"/>
      <c r="RAW32" s="765"/>
      <c r="RAX32" s="765"/>
      <c r="RAY32" s="765"/>
      <c r="RAZ32" s="765"/>
      <c r="RBA32" s="765"/>
      <c r="RBB32" s="765"/>
      <c r="RBC32" s="765"/>
      <c r="RBD32" s="765"/>
      <c r="RBE32" s="765"/>
      <c r="RBF32" s="765"/>
      <c r="RBG32" s="765"/>
      <c r="RBH32" s="765"/>
      <c r="RBI32" s="765"/>
      <c r="RBJ32" s="765"/>
      <c r="RBK32" s="765"/>
      <c r="RBL32" s="765"/>
      <c r="RBM32" s="765"/>
      <c r="RBN32" s="765"/>
      <c r="RBO32" s="765"/>
      <c r="RBP32" s="765"/>
      <c r="RBQ32" s="765"/>
      <c r="RBR32" s="765"/>
      <c r="RBS32" s="765"/>
      <c r="RBT32" s="765"/>
      <c r="RBU32" s="765"/>
      <c r="RBV32" s="765"/>
      <c r="RBW32" s="765"/>
      <c r="RBX32" s="765"/>
      <c r="RBY32" s="765"/>
      <c r="RBZ32" s="765"/>
      <c r="RCA32" s="765"/>
      <c r="RCB32" s="765"/>
      <c r="RCC32" s="765"/>
      <c r="RCD32" s="765"/>
      <c r="RCE32" s="765"/>
      <c r="RCF32" s="765"/>
      <c r="RCG32" s="765"/>
      <c r="RCH32" s="765"/>
      <c r="RCI32" s="765"/>
      <c r="RCJ32" s="765"/>
      <c r="RCK32" s="765"/>
      <c r="RCL32" s="765"/>
      <c r="RCM32" s="765"/>
      <c r="RCN32" s="765"/>
      <c r="RCO32" s="765"/>
      <c r="RCP32" s="765"/>
      <c r="RCQ32" s="765"/>
      <c r="RCR32" s="765"/>
      <c r="RCS32" s="765"/>
      <c r="RCT32" s="765"/>
      <c r="RCU32" s="765"/>
      <c r="RCV32" s="765"/>
      <c r="RCW32" s="765"/>
      <c r="RCX32" s="765"/>
      <c r="RCY32" s="765"/>
      <c r="RCZ32" s="765"/>
      <c r="RDA32" s="765"/>
      <c r="RDB32" s="765"/>
      <c r="RDC32" s="765"/>
      <c r="RDD32" s="765"/>
      <c r="RDE32" s="765"/>
      <c r="RDF32" s="765"/>
      <c r="RDG32" s="765"/>
      <c r="RDH32" s="765"/>
      <c r="RDI32" s="765"/>
      <c r="RDJ32" s="765"/>
      <c r="RDK32" s="765"/>
      <c r="RDL32" s="765"/>
      <c r="RDM32" s="765"/>
      <c r="RDN32" s="765"/>
      <c r="RDO32" s="765"/>
      <c r="RDP32" s="765"/>
      <c r="RDQ32" s="765"/>
      <c r="RDR32" s="765"/>
      <c r="RDS32" s="765"/>
      <c r="RDT32" s="765"/>
      <c r="RDU32" s="765"/>
      <c r="RDV32" s="765"/>
      <c r="RDW32" s="765"/>
      <c r="RDX32" s="765"/>
      <c r="RDY32" s="765"/>
      <c r="RDZ32" s="765"/>
      <c r="REA32" s="765"/>
      <c r="REB32" s="765"/>
      <c r="REC32" s="765"/>
      <c r="RED32" s="765"/>
      <c r="REE32" s="765"/>
      <c r="REF32" s="765"/>
      <c r="REG32" s="765"/>
      <c r="REH32" s="765"/>
      <c r="REI32" s="765"/>
      <c r="REJ32" s="765"/>
      <c r="REK32" s="765"/>
      <c r="REL32" s="765"/>
      <c r="REM32" s="765"/>
      <c r="REN32" s="765"/>
      <c r="REO32" s="765"/>
      <c r="REP32" s="765"/>
      <c r="REQ32" s="765"/>
      <c r="RER32" s="765"/>
      <c r="RES32" s="765"/>
      <c r="RET32" s="765"/>
      <c r="REU32" s="765"/>
      <c r="REV32" s="765"/>
      <c r="REW32" s="765"/>
      <c r="REX32" s="765"/>
      <c r="REY32" s="765"/>
      <c r="REZ32" s="765"/>
      <c r="RFA32" s="765"/>
      <c r="RFB32" s="765"/>
      <c r="RFC32" s="765"/>
      <c r="RFD32" s="765"/>
      <c r="RFE32" s="765"/>
      <c r="RFF32" s="765"/>
      <c r="RFG32" s="765"/>
      <c r="RFH32" s="765"/>
      <c r="RFI32" s="765"/>
      <c r="RFJ32" s="765"/>
      <c r="RFK32" s="765"/>
      <c r="RFL32" s="765"/>
      <c r="RFM32" s="765"/>
      <c r="RFN32" s="765"/>
      <c r="RFO32" s="765"/>
      <c r="RFP32" s="765"/>
      <c r="RFQ32" s="765"/>
      <c r="RFR32" s="765"/>
      <c r="RFS32" s="765"/>
      <c r="RFT32" s="765"/>
      <c r="RFU32" s="765"/>
      <c r="RFV32" s="765"/>
      <c r="RFW32" s="765"/>
      <c r="RFX32" s="765"/>
      <c r="RFY32" s="765"/>
      <c r="RFZ32" s="765"/>
      <c r="RGA32" s="765"/>
      <c r="RGB32" s="765"/>
      <c r="RGC32" s="765"/>
      <c r="RGD32" s="765"/>
      <c r="RGE32" s="765"/>
      <c r="RGF32" s="765"/>
      <c r="RGG32" s="765"/>
      <c r="RGH32" s="765"/>
      <c r="RGI32" s="765"/>
      <c r="RGJ32" s="765"/>
      <c r="RGK32" s="765"/>
      <c r="RGL32" s="765"/>
      <c r="RGM32" s="765"/>
      <c r="RGN32" s="765"/>
      <c r="RGO32" s="765"/>
      <c r="RGP32" s="765"/>
      <c r="RGQ32" s="765"/>
      <c r="RGR32" s="765"/>
      <c r="RGS32" s="765"/>
      <c r="RGT32" s="765"/>
      <c r="RGU32" s="765"/>
      <c r="RGV32" s="765"/>
      <c r="RGW32" s="765"/>
      <c r="RGX32" s="765"/>
      <c r="RGY32" s="765"/>
      <c r="RGZ32" s="765"/>
      <c r="RHA32" s="765"/>
      <c r="RHB32" s="765"/>
      <c r="RHC32" s="765"/>
      <c r="RHD32" s="765"/>
      <c r="RHE32" s="765"/>
      <c r="RHF32" s="765"/>
      <c r="RHG32" s="765"/>
      <c r="RHH32" s="765"/>
      <c r="RHI32" s="765"/>
      <c r="RHJ32" s="765"/>
      <c r="RHK32" s="765"/>
      <c r="RHL32" s="765"/>
      <c r="RHM32" s="765"/>
      <c r="RHN32" s="765"/>
      <c r="RHO32" s="765"/>
      <c r="RHP32" s="765"/>
      <c r="RHQ32" s="765"/>
      <c r="RHR32" s="765"/>
      <c r="RHS32" s="765"/>
      <c r="RHT32" s="765"/>
      <c r="RHU32" s="765"/>
      <c r="RHV32" s="765"/>
      <c r="RHW32" s="765"/>
      <c r="RHX32" s="765"/>
      <c r="RHY32" s="765"/>
      <c r="RHZ32" s="765"/>
      <c r="RIA32" s="765"/>
      <c r="RIB32" s="765"/>
      <c r="RIC32" s="765"/>
      <c r="RID32" s="765"/>
      <c r="RIE32" s="765"/>
      <c r="RIF32" s="765"/>
      <c r="RIG32" s="765"/>
      <c r="RIH32" s="765"/>
      <c r="RII32" s="765"/>
      <c r="RIJ32" s="765"/>
      <c r="RIK32" s="765"/>
      <c r="RIL32" s="765"/>
      <c r="RIM32" s="765"/>
      <c r="RIN32" s="765"/>
      <c r="RIO32" s="765"/>
      <c r="RIP32" s="765"/>
      <c r="RIQ32" s="765"/>
      <c r="RIR32" s="765"/>
      <c r="RIS32" s="765"/>
      <c r="RIT32" s="765"/>
      <c r="RIU32" s="765"/>
      <c r="RIV32" s="765"/>
      <c r="RIW32" s="765"/>
      <c r="RIX32" s="765"/>
      <c r="RIY32" s="765"/>
      <c r="RIZ32" s="765"/>
      <c r="RJA32" s="765"/>
      <c r="RJB32" s="765"/>
      <c r="RJC32" s="765"/>
      <c r="RJD32" s="765"/>
      <c r="RJE32" s="765"/>
      <c r="RJF32" s="765"/>
      <c r="RJG32" s="765"/>
      <c r="RJH32" s="765"/>
      <c r="RJI32" s="765"/>
      <c r="RJJ32" s="765"/>
      <c r="RJK32" s="765"/>
      <c r="RJL32" s="765"/>
      <c r="RJM32" s="765"/>
      <c r="RJN32" s="765"/>
      <c r="RJO32" s="765"/>
      <c r="RJP32" s="765"/>
      <c r="RJQ32" s="765"/>
      <c r="RJR32" s="765"/>
      <c r="RJS32" s="765"/>
      <c r="RJT32" s="765"/>
      <c r="RJU32" s="765"/>
      <c r="RJV32" s="765"/>
      <c r="RJW32" s="765"/>
      <c r="RJX32" s="765"/>
      <c r="RJY32" s="765"/>
      <c r="RJZ32" s="765"/>
      <c r="RKA32" s="765"/>
      <c r="RKB32" s="765"/>
      <c r="RKC32" s="765"/>
      <c r="RKD32" s="765"/>
      <c r="RKE32" s="765"/>
      <c r="RKF32" s="765"/>
      <c r="RKG32" s="765"/>
      <c r="RKH32" s="765"/>
      <c r="RKI32" s="765"/>
      <c r="RKJ32" s="765"/>
      <c r="RKK32" s="765"/>
      <c r="RKL32" s="765"/>
      <c r="RKM32" s="765"/>
      <c r="RKN32" s="765"/>
      <c r="RKO32" s="765"/>
      <c r="RKP32" s="765"/>
      <c r="RKQ32" s="765"/>
      <c r="RKR32" s="765"/>
      <c r="RKS32" s="765"/>
      <c r="RKT32" s="765"/>
      <c r="RKU32" s="765"/>
      <c r="RKV32" s="765"/>
      <c r="RKW32" s="765"/>
      <c r="RKX32" s="765"/>
      <c r="RKY32" s="765"/>
      <c r="RKZ32" s="765"/>
      <c r="RLA32" s="765"/>
      <c r="RLB32" s="765"/>
      <c r="RLC32" s="765"/>
      <c r="RLD32" s="765"/>
      <c r="RLE32" s="765"/>
      <c r="RLF32" s="765"/>
      <c r="RLG32" s="765"/>
      <c r="RLH32" s="765"/>
      <c r="RLI32" s="765"/>
      <c r="RLJ32" s="765"/>
      <c r="RLK32" s="765"/>
      <c r="RLL32" s="765"/>
      <c r="RLM32" s="765"/>
      <c r="RLN32" s="765"/>
      <c r="RLO32" s="765"/>
      <c r="RLP32" s="765"/>
      <c r="RLQ32" s="765"/>
      <c r="RLR32" s="765"/>
      <c r="RLS32" s="765"/>
      <c r="RLT32" s="765"/>
      <c r="RLU32" s="765"/>
      <c r="RLV32" s="765"/>
      <c r="RLW32" s="765"/>
      <c r="RLX32" s="765"/>
      <c r="RLY32" s="765"/>
      <c r="RLZ32" s="765"/>
      <c r="RMA32" s="765"/>
      <c r="RMB32" s="765"/>
      <c r="RMC32" s="765"/>
      <c r="RMD32" s="765"/>
      <c r="RME32" s="765"/>
      <c r="RMF32" s="765"/>
      <c r="RMG32" s="765"/>
      <c r="RMH32" s="765"/>
      <c r="RMI32" s="765"/>
      <c r="RMJ32" s="765"/>
      <c r="RMK32" s="765"/>
      <c r="RML32" s="765"/>
      <c r="RMM32" s="765"/>
      <c r="RMN32" s="765"/>
      <c r="RMO32" s="765"/>
      <c r="RMP32" s="765"/>
      <c r="RMQ32" s="765"/>
      <c r="RMR32" s="765"/>
      <c r="RMS32" s="765"/>
      <c r="RMT32" s="765"/>
      <c r="RMU32" s="765"/>
      <c r="RMV32" s="765"/>
      <c r="RMW32" s="765"/>
      <c r="RMX32" s="765"/>
      <c r="RMY32" s="765"/>
      <c r="RMZ32" s="765"/>
      <c r="RNA32" s="765"/>
      <c r="RNB32" s="765"/>
      <c r="RNC32" s="765"/>
      <c r="RND32" s="765"/>
      <c r="RNE32" s="765"/>
      <c r="RNF32" s="765"/>
      <c r="RNG32" s="765"/>
      <c r="RNH32" s="765"/>
      <c r="RNI32" s="765"/>
      <c r="RNJ32" s="765"/>
      <c r="RNK32" s="765"/>
      <c r="RNL32" s="765"/>
      <c r="RNM32" s="765"/>
      <c r="RNN32" s="765"/>
      <c r="RNO32" s="765"/>
      <c r="RNP32" s="765"/>
      <c r="RNQ32" s="765"/>
      <c r="RNR32" s="765"/>
      <c r="RNS32" s="765"/>
      <c r="RNT32" s="765"/>
      <c r="RNU32" s="765"/>
      <c r="RNV32" s="765"/>
      <c r="RNW32" s="765"/>
      <c r="RNX32" s="765"/>
      <c r="RNY32" s="765"/>
      <c r="RNZ32" s="765"/>
      <c r="ROA32" s="765"/>
      <c r="ROB32" s="765"/>
      <c r="ROC32" s="765"/>
      <c r="ROD32" s="765"/>
      <c r="ROE32" s="765"/>
      <c r="ROF32" s="765"/>
      <c r="ROG32" s="765"/>
      <c r="ROH32" s="765"/>
      <c r="ROI32" s="765"/>
      <c r="ROJ32" s="765"/>
      <c r="ROK32" s="765"/>
      <c r="ROL32" s="765"/>
      <c r="ROM32" s="765"/>
      <c r="RON32" s="765"/>
      <c r="ROO32" s="765"/>
      <c r="ROP32" s="765"/>
      <c r="ROQ32" s="765"/>
      <c r="ROR32" s="765"/>
      <c r="ROS32" s="765"/>
      <c r="ROT32" s="765"/>
      <c r="ROU32" s="765"/>
      <c r="ROV32" s="765"/>
      <c r="ROW32" s="765"/>
      <c r="ROX32" s="765"/>
      <c r="ROY32" s="765"/>
      <c r="ROZ32" s="765"/>
      <c r="RPA32" s="765"/>
      <c r="RPB32" s="765"/>
      <c r="RPC32" s="765"/>
      <c r="RPD32" s="765"/>
      <c r="RPE32" s="765"/>
      <c r="RPF32" s="765"/>
      <c r="RPG32" s="765"/>
      <c r="RPH32" s="765"/>
      <c r="RPI32" s="765"/>
      <c r="RPJ32" s="765"/>
      <c r="RPK32" s="765"/>
      <c r="RPL32" s="765"/>
      <c r="RPM32" s="765"/>
      <c r="RPN32" s="765"/>
      <c r="RPO32" s="765"/>
      <c r="RPP32" s="765"/>
      <c r="RPQ32" s="765"/>
      <c r="RPR32" s="765"/>
      <c r="RPS32" s="765"/>
      <c r="RPT32" s="765"/>
      <c r="RPU32" s="765"/>
      <c r="RPV32" s="765"/>
      <c r="RPW32" s="765"/>
      <c r="RPX32" s="765"/>
      <c r="RPY32" s="765"/>
      <c r="RPZ32" s="765"/>
      <c r="RQA32" s="765"/>
      <c r="RQB32" s="765"/>
      <c r="RQC32" s="765"/>
      <c r="RQD32" s="765"/>
      <c r="RQE32" s="765"/>
      <c r="RQF32" s="765"/>
      <c r="RQG32" s="765"/>
      <c r="RQH32" s="765"/>
      <c r="RQI32" s="765"/>
      <c r="RQJ32" s="765"/>
      <c r="RQK32" s="765"/>
      <c r="RQL32" s="765"/>
      <c r="RQM32" s="765"/>
      <c r="RQN32" s="765"/>
      <c r="RQO32" s="765"/>
      <c r="RQP32" s="765"/>
      <c r="RQQ32" s="765"/>
      <c r="RQR32" s="765"/>
      <c r="RQS32" s="765"/>
      <c r="RQT32" s="765"/>
      <c r="RQU32" s="765"/>
      <c r="RQV32" s="765"/>
      <c r="RQW32" s="765"/>
      <c r="RQX32" s="765"/>
      <c r="RQY32" s="765"/>
      <c r="RQZ32" s="765"/>
      <c r="RRA32" s="765"/>
      <c r="RRB32" s="765"/>
      <c r="RRC32" s="765"/>
      <c r="RRD32" s="765"/>
      <c r="RRE32" s="765"/>
      <c r="RRF32" s="765"/>
      <c r="RRG32" s="765"/>
      <c r="RRH32" s="765"/>
      <c r="RRI32" s="765"/>
      <c r="RRJ32" s="765"/>
      <c r="RRK32" s="765"/>
      <c r="RRL32" s="765"/>
      <c r="RRM32" s="765"/>
      <c r="RRN32" s="765"/>
      <c r="RRO32" s="765"/>
      <c r="RRP32" s="765"/>
      <c r="RRQ32" s="765"/>
      <c r="RRR32" s="765"/>
      <c r="RRS32" s="765"/>
      <c r="RRT32" s="765"/>
      <c r="RRU32" s="765"/>
      <c r="RRV32" s="765"/>
      <c r="RRW32" s="765"/>
      <c r="RRX32" s="765"/>
      <c r="RRY32" s="765"/>
      <c r="RRZ32" s="765"/>
      <c r="RSA32" s="765"/>
      <c r="RSB32" s="765"/>
      <c r="RSC32" s="765"/>
      <c r="RSD32" s="765"/>
      <c r="RSE32" s="765"/>
      <c r="RSF32" s="765"/>
      <c r="RSG32" s="765"/>
      <c r="RSH32" s="765"/>
      <c r="RSI32" s="765"/>
      <c r="RSJ32" s="765"/>
      <c r="RSK32" s="765"/>
      <c r="RSL32" s="765"/>
      <c r="RSM32" s="765"/>
      <c r="RSN32" s="765"/>
      <c r="RSO32" s="765"/>
      <c r="RSP32" s="765"/>
      <c r="RSQ32" s="765"/>
      <c r="RSR32" s="765"/>
      <c r="RSS32" s="765"/>
      <c r="RST32" s="765"/>
      <c r="RSU32" s="765"/>
      <c r="RSV32" s="765"/>
      <c r="RSW32" s="765"/>
      <c r="RSX32" s="765"/>
      <c r="RSY32" s="765"/>
      <c r="RSZ32" s="765"/>
      <c r="RTA32" s="765"/>
      <c r="RTB32" s="765"/>
      <c r="RTC32" s="765"/>
      <c r="RTD32" s="765"/>
      <c r="RTE32" s="765"/>
      <c r="RTF32" s="765"/>
      <c r="RTG32" s="765"/>
      <c r="RTH32" s="765"/>
      <c r="RTI32" s="765"/>
      <c r="RTJ32" s="765"/>
      <c r="RTK32" s="765"/>
      <c r="RTL32" s="765"/>
      <c r="RTM32" s="765"/>
      <c r="RTN32" s="765"/>
      <c r="RTO32" s="765"/>
      <c r="RTP32" s="765"/>
      <c r="RTQ32" s="765"/>
      <c r="RTR32" s="765"/>
      <c r="RTS32" s="765"/>
      <c r="RTT32" s="765"/>
      <c r="RTU32" s="765"/>
      <c r="RTV32" s="765"/>
      <c r="RTW32" s="765"/>
      <c r="RTX32" s="765"/>
      <c r="RTY32" s="765"/>
      <c r="RTZ32" s="765"/>
      <c r="RUA32" s="765"/>
      <c r="RUB32" s="765"/>
      <c r="RUC32" s="765"/>
      <c r="RUD32" s="765"/>
      <c r="RUE32" s="765"/>
      <c r="RUF32" s="765"/>
      <c r="RUG32" s="765"/>
      <c r="RUH32" s="765"/>
      <c r="RUI32" s="765"/>
      <c r="RUJ32" s="765"/>
      <c r="RUK32" s="765"/>
      <c r="RUL32" s="765"/>
      <c r="RUM32" s="765"/>
      <c r="RUN32" s="765"/>
      <c r="RUO32" s="765"/>
      <c r="RUP32" s="765"/>
      <c r="RUQ32" s="765"/>
      <c r="RUR32" s="765"/>
      <c r="RUS32" s="765"/>
      <c r="RUT32" s="765"/>
      <c r="RUU32" s="765"/>
      <c r="RUV32" s="765"/>
      <c r="RUW32" s="765"/>
      <c r="RUX32" s="765"/>
      <c r="RUY32" s="765"/>
      <c r="RUZ32" s="765"/>
      <c r="RVA32" s="765"/>
      <c r="RVB32" s="765"/>
      <c r="RVC32" s="765"/>
      <c r="RVD32" s="765"/>
      <c r="RVE32" s="765"/>
      <c r="RVF32" s="765"/>
      <c r="RVG32" s="765"/>
      <c r="RVH32" s="765"/>
      <c r="RVI32" s="765"/>
      <c r="RVJ32" s="765"/>
      <c r="RVK32" s="765"/>
      <c r="RVL32" s="765"/>
      <c r="RVM32" s="765"/>
      <c r="RVN32" s="765"/>
      <c r="RVO32" s="765"/>
      <c r="RVP32" s="765"/>
      <c r="RVQ32" s="765"/>
      <c r="RVR32" s="765"/>
      <c r="RVS32" s="765"/>
      <c r="RVT32" s="765"/>
      <c r="RVU32" s="765"/>
      <c r="RVV32" s="765"/>
      <c r="RVW32" s="765"/>
      <c r="RVX32" s="765"/>
      <c r="RVY32" s="765"/>
      <c r="RVZ32" s="765"/>
      <c r="RWA32" s="765"/>
      <c r="RWB32" s="765"/>
      <c r="RWC32" s="765"/>
      <c r="RWD32" s="765"/>
      <c r="RWE32" s="765"/>
      <c r="RWF32" s="765"/>
      <c r="RWG32" s="765"/>
      <c r="RWH32" s="765"/>
      <c r="RWI32" s="765"/>
      <c r="RWJ32" s="765"/>
      <c r="RWK32" s="765"/>
      <c r="RWL32" s="765"/>
      <c r="RWM32" s="765"/>
      <c r="RWN32" s="765"/>
      <c r="RWO32" s="765"/>
      <c r="RWP32" s="765"/>
      <c r="RWQ32" s="765"/>
      <c r="RWR32" s="765"/>
      <c r="RWS32" s="765"/>
      <c r="RWT32" s="765"/>
      <c r="RWU32" s="765"/>
      <c r="RWV32" s="765"/>
      <c r="RWW32" s="765"/>
      <c r="RWX32" s="765"/>
      <c r="RWY32" s="765"/>
      <c r="RWZ32" s="765"/>
      <c r="RXA32" s="765"/>
      <c r="RXB32" s="765"/>
      <c r="RXC32" s="765"/>
      <c r="RXD32" s="765"/>
      <c r="RXE32" s="765"/>
      <c r="RXF32" s="765"/>
      <c r="RXG32" s="765"/>
      <c r="RXH32" s="765"/>
      <c r="RXI32" s="765"/>
      <c r="RXJ32" s="765"/>
      <c r="RXK32" s="765"/>
      <c r="RXL32" s="765"/>
      <c r="RXM32" s="765"/>
      <c r="RXN32" s="765"/>
      <c r="RXO32" s="765"/>
      <c r="RXP32" s="765"/>
      <c r="RXQ32" s="765"/>
      <c r="RXR32" s="765"/>
      <c r="RXS32" s="765"/>
      <c r="RXT32" s="765"/>
      <c r="RXU32" s="765"/>
      <c r="RXV32" s="765"/>
      <c r="RXW32" s="765"/>
      <c r="RXX32" s="765"/>
      <c r="RXY32" s="765"/>
      <c r="RXZ32" s="765"/>
      <c r="RYA32" s="765"/>
      <c r="RYB32" s="765"/>
      <c r="RYC32" s="765"/>
      <c r="RYD32" s="765"/>
      <c r="RYE32" s="765"/>
      <c r="RYF32" s="765"/>
      <c r="RYG32" s="765"/>
      <c r="RYH32" s="765"/>
      <c r="RYI32" s="765"/>
      <c r="RYJ32" s="765"/>
      <c r="RYK32" s="765"/>
      <c r="RYL32" s="765"/>
      <c r="RYM32" s="765"/>
      <c r="RYN32" s="765"/>
      <c r="RYO32" s="765"/>
      <c r="RYP32" s="765"/>
      <c r="RYQ32" s="765"/>
      <c r="RYR32" s="765"/>
      <c r="RYS32" s="765"/>
      <c r="RYT32" s="765"/>
      <c r="RYU32" s="765"/>
      <c r="RYV32" s="765"/>
      <c r="RYW32" s="765"/>
      <c r="RYX32" s="765"/>
      <c r="RYY32" s="765"/>
      <c r="RYZ32" s="765"/>
      <c r="RZA32" s="765"/>
      <c r="RZB32" s="765"/>
      <c r="RZC32" s="765"/>
      <c r="RZD32" s="765"/>
      <c r="RZE32" s="765"/>
      <c r="RZF32" s="765"/>
      <c r="RZG32" s="765"/>
      <c r="RZH32" s="765"/>
      <c r="RZI32" s="765"/>
      <c r="RZJ32" s="765"/>
      <c r="RZK32" s="765"/>
      <c r="RZL32" s="765"/>
      <c r="RZM32" s="765"/>
      <c r="RZN32" s="765"/>
      <c r="RZO32" s="765"/>
      <c r="RZP32" s="765"/>
      <c r="RZQ32" s="765"/>
      <c r="RZR32" s="765"/>
      <c r="RZS32" s="765"/>
      <c r="RZT32" s="765"/>
      <c r="RZU32" s="765"/>
      <c r="RZV32" s="765"/>
      <c r="RZW32" s="765"/>
      <c r="RZX32" s="765"/>
      <c r="RZY32" s="765"/>
      <c r="RZZ32" s="765"/>
      <c r="SAA32" s="765"/>
      <c r="SAB32" s="765"/>
      <c r="SAC32" s="765"/>
      <c r="SAD32" s="765"/>
      <c r="SAE32" s="765"/>
      <c r="SAF32" s="765"/>
      <c r="SAG32" s="765"/>
      <c r="SAH32" s="765"/>
      <c r="SAI32" s="765"/>
      <c r="SAJ32" s="765"/>
      <c r="SAK32" s="765"/>
      <c r="SAL32" s="765"/>
      <c r="SAM32" s="765"/>
      <c r="SAN32" s="765"/>
      <c r="SAO32" s="765"/>
      <c r="SAP32" s="765"/>
      <c r="SAQ32" s="765"/>
      <c r="SAR32" s="765"/>
      <c r="SAS32" s="765"/>
      <c r="SAT32" s="765"/>
      <c r="SAU32" s="765"/>
      <c r="SAV32" s="765"/>
      <c r="SAW32" s="765"/>
      <c r="SAX32" s="765"/>
      <c r="SAY32" s="765"/>
      <c r="SAZ32" s="765"/>
      <c r="SBA32" s="765"/>
      <c r="SBB32" s="765"/>
      <c r="SBC32" s="765"/>
      <c r="SBD32" s="765"/>
      <c r="SBE32" s="765"/>
      <c r="SBF32" s="765"/>
      <c r="SBG32" s="765"/>
      <c r="SBH32" s="765"/>
      <c r="SBI32" s="765"/>
      <c r="SBJ32" s="765"/>
      <c r="SBK32" s="765"/>
      <c r="SBL32" s="765"/>
      <c r="SBM32" s="765"/>
      <c r="SBN32" s="765"/>
      <c r="SBO32" s="765"/>
      <c r="SBP32" s="765"/>
      <c r="SBQ32" s="765"/>
      <c r="SBR32" s="765"/>
      <c r="SBS32" s="765"/>
      <c r="SBT32" s="765"/>
      <c r="SBU32" s="765"/>
      <c r="SBV32" s="765"/>
      <c r="SBW32" s="765"/>
      <c r="SBX32" s="765"/>
      <c r="SBY32" s="765"/>
      <c r="SBZ32" s="765"/>
      <c r="SCA32" s="765"/>
      <c r="SCB32" s="765"/>
      <c r="SCC32" s="765"/>
      <c r="SCD32" s="765"/>
      <c r="SCE32" s="765"/>
      <c r="SCF32" s="765"/>
      <c r="SCG32" s="765"/>
      <c r="SCH32" s="765"/>
      <c r="SCI32" s="765"/>
      <c r="SCJ32" s="765"/>
      <c r="SCK32" s="765"/>
      <c r="SCL32" s="765"/>
      <c r="SCM32" s="765"/>
      <c r="SCN32" s="765"/>
      <c r="SCO32" s="765"/>
      <c r="SCP32" s="765"/>
      <c r="SCQ32" s="765"/>
      <c r="SCR32" s="765"/>
      <c r="SCS32" s="765"/>
      <c r="SCT32" s="765"/>
      <c r="SCU32" s="765"/>
      <c r="SCV32" s="765"/>
      <c r="SCW32" s="765"/>
      <c r="SCX32" s="765"/>
      <c r="SCY32" s="765"/>
      <c r="SCZ32" s="765"/>
      <c r="SDA32" s="765"/>
      <c r="SDB32" s="765"/>
      <c r="SDC32" s="765"/>
      <c r="SDD32" s="765"/>
      <c r="SDE32" s="765"/>
      <c r="SDF32" s="765"/>
      <c r="SDG32" s="765"/>
      <c r="SDH32" s="765"/>
      <c r="SDI32" s="765"/>
      <c r="SDJ32" s="765"/>
      <c r="SDK32" s="765"/>
      <c r="SDL32" s="765"/>
      <c r="SDM32" s="765"/>
      <c r="SDN32" s="765"/>
      <c r="SDO32" s="765"/>
      <c r="SDP32" s="765"/>
      <c r="SDQ32" s="765"/>
      <c r="SDR32" s="765"/>
      <c r="SDS32" s="765"/>
      <c r="SDT32" s="765"/>
      <c r="SDU32" s="765"/>
      <c r="SDV32" s="765"/>
      <c r="SDW32" s="765"/>
      <c r="SDX32" s="765"/>
      <c r="SDY32" s="765"/>
      <c r="SDZ32" s="765"/>
      <c r="SEA32" s="765"/>
      <c r="SEB32" s="765"/>
      <c r="SEC32" s="765"/>
      <c r="SED32" s="765"/>
      <c r="SEE32" s="765"/>
      <c r="SEF32" s="765"/>
      <c r="SEG32" s="765"/>
      <c r="SEH32" s="765"/>
      <c r="SEI32" s="765"/>
      <c r="SEJ32" s="765"/>
      <c r="SEK32" s="765"/>
      <c r="SEL32" s="765"/>
      <c r="SEM32" s="765"/>
      <c r="SEN32" s="765"/>
      <c r="SEO32" s="765"/>
      <c r="SEP32" s="765"/>
      <c r="SEQ32" s="765"/>
      <c r="SER32" s="765"/>
      <c r="SES32" s="765"/>
      <c r="SET32" s="765"/>
      <c r="SEU32" s="765"/>
      <c r="SEV32" s="765"/>
      <c r="SEW32" s="765"/>
      <c r="SEX32" s="765"/>
      <c r="SEY32" s="765"/>
      <c r="SEZ32" s="765"/>
      <c r="SFA32" s="765"/>
      <c r="SFB32" s="765"/>
      <c r="SFC32" s="765"/>
      <c r="SFD32" s="765"/>
      <c r="SFE32" s="765"/>
      <c r="SFF32" s="765"/>
      <c r="SFG32" s="765"/>
      <c r="SFH32" s="765"/>
      <c r="SFI32" s="765"/>
      <c r="SFJ32" s="765"/>
      <c r="SFK32" s="765"/>
      <c r="SFL32" s="765"/>
      <c r="SFM32" s="765"/>
      <c r="SFN32" s="765"/>
      <c r="SFO32" s="765"/>
      <c r="SFP32" s="765"/>
      <c r="SFQ32" s="765"/>
      <c r="SFR32" s="765"/>
      <c r="SFS32" s="765"/>
      <c r="SFT32" s="765"/>
      <c r="SFU32" s="765"/>
      <c r="SFV32" s="765"/>
      <c r="SFW32" s="765"/>
      <c r="SFX32" s="765"/>
      <c r="SFY32" s="765"/>
      <c r="SFZ32" s="765"/>
      <c r="SGA32" s="765"/>
      <c r="SGB32" s="765"/>
      <c r="SGC32" s="765"/>
      <c r="SGD32" s="765"/>
      <c r="SGE32" s="765"/>
      <c r="SGF32" s="765"/>
      <c r="SGG32" s="765"/>
      <c r="SGH32" s="765"/>
      <c r="SGI32" s="765"/>
      <c r="SGJ32" s="765"/>
      <c r="SGK32" s="765"/>
      <c r="SGL32" s="765"/>
      <c r="SGM32" s="765"/>
      <c r="SGN32" s="765"/>
      <c r="SGO32" s="765"/>
      <c r="SGP32" s="765"/>
      <c r="SGQ32" s="765"/>
      <c r="SGR32" s="765"/>
      <c r="SGS32" s="765"/>
      <c r="SGT32" s="765"/>
      <c r="SGU32" s="765"/>
      <c r="SGV32" s="765"/>
      <c r="SGW32" s="765"/>
      <c r="SGX32" s="765"/>
      <c r="SGY32" s="765"/>
      <c r="SGZ32" s="765"/>
      <c r="SHA32" s="765"/>
      <c r="SHB32" s="765"/>
      <c r="SHC32" s="765"/>
      <c r="SHD32" s="765"/>
      <c r="SHE32" s="765"/>
      <c r="SHF32" s="765"/>
      <c r="SHG32" s="765"/>
      <c r="SHH32" s="765"/>
      <c r="SHI32" s="765"/>
      <c r="SHJ32" s="765"/>
      <c r="SHK32" s="765"/>
      <c r="SHL32" s="765"/>
      <c r="SHM32" s="765"/>
      <c r="SHN32" s="765"/>
      <c r="SHO32" s="765"/>
      <c r="SHP32" s="765"/>
      <c r="SHQ32" s="765"/>
      <c r="SHR32" s="765"/>
      <c r="SHS32" s="765"/>
      <c r="SHT32" s="765"/>
      <c r="SHU32" s="765"/>
      <c r="SHV32" s="765"/>
      <c r="SHW32" s="765"/>
      <c r="SHX32" s="765"/>
      <c r="SHY32" s="765"/>
      <c r="SHZ32" s="765"/>
      <c r="SIA32" s="765"/>
      <c r="SIB32" s="765"/>
      <c r="SIC32" s="765"/>
      <c r="SID32" s="765"/>
      <c r="SIE32" s="765"/>
      <c r="SIF32" s="765"/>
      <c r="SIG32" s="765"/>
      <c r="SIH32" s="765"/>
      <c r="SII32" s="765"/>
      <c r="SIJ32" s="765"/>
      <c r="SIK32" s="765"/>
      <c r="SIL32" s="765"/>
      <c r="SIM32" s="765"/>
      <c r="SIN32" s="765"/>
      <c r="SIO32" s="765"/>
      <c r="SIP32" s="765"/>
      <c r="SIQ32" s="765"/>
      <c r="SIR32" s="765"/>
      <c r="SIS32" s="765"/>
      <c r="SIT32" s="765"/>
      <c r="SIU32" s="765"/>
      <c r="SIV32" s="765"/>
      <c r="SIW32" s="765"/>
      <c r="SIX32" s="765"/>
      <c r="SIY32" s="765"/>
      <c r="SIZ32" s="765"/>
      <c r="SJA32" s="765"/>
      <c r="SJB32" s="765"/>
      <c r="SJC32" s="765"/>
      <c r="SJD32" s="765"/>
      <c r="SJE32" s="765"/>
      <c r="SJF32" s="765"/>
      <c r="SJG32" s="765"/>
      <c r="SJH32" s="765"/>
      <c r="SJI32" s="765"/>
      <c r="SJJ32" s="765"/>
      <c r="SJK32" s="765"/>
      <c r="SJL32" s="765"/>
      <c r="SJM32" s="765"/>
      <c r="SJN32" s="765"/>
      <c r="SJO32" s="765"/>
      <c r="SJP32" s="765"/>
      <c r="SJQ32" s="765"/>
      <c r="SJR32" s="765"/>
      <c r="SJS32" s="765"/>
      <c r="SJT32" s="765"/>
      <c r="SJU32" s="765"/>
      <c r="SJV32" s="765"/>
      <c r="SJW32" s="765"/>
      <c r="SJX32" s="765"/>
      <c r="SJY32" s="765"/>
      <c r="SJZ32" s="765"/>
      <c r="SKA32" s="765"/>
      <c r="SKB32" s="765"/>
      <c r="SKC32" s="765"/>
      <c r="SKD32" s="765"/>
      <c r="SKE32" s="765"/>
      <c r="SKF32" s="765"/>
      <c r="SKG32" s="765"/>
      <c r="SKH32" s="765"/>
      <c r="SKI32" s="765"/>
      <c r="SKJ32" s="765"/>
      <c r="SKK32" s="765"/>
      <c r="SKL32" s="765"/>
      <c r="SKM32" s="765"/>
      <c r="SKN32" s="765"/>
      <c r="SKO32" s="765"/>
      <c r="SKP32" s="765"/>
      <c r="SKQ32" s="765"/>
      <c r="SKR32" s="765"/>
      <c r="SKS32" s="765"/>
      <c r="SKT32" s="765"/>
      <c r="SKU32" s="765"/>
      <c r="SKV32" s="765"/>
      <c r="SKW32" s="765"/>
      <c r="SKX32" s="765"/>
      <c r="SKY32" s="765"/>
      <c r="SKZ32" s="765"/>
      <c r="SLA32" s="765"/>
      <c r="SLB32" s="765"/>
      <c r="SLC32" s="765"/>
      <c r="SLD32" s="765"/>
      <c r="SLE32" s="765"/>
      <c r="SLF32" s="765"/>
      <c r="SLG32" s="765"/>
      <c r="SLH32" s="765"/>
      <c r="SLI32" s="765"/>
      <c r="SLJ32" s="765"/>
      <c r="SLK32" s="765"/>
      <c r="SLL32" s="765"/>
      <c r="SLM32" s="765"/>
      <c r="SLN32" s="765"/>
      <c r="SLO32" s="765"/>
      <c r="SLP32" s="765"/>
      <c r="SLQ32" s="765"/>
      <c r="SLR32" s="765"/>
      <c r="SLS32" s="765"/>
      <c r="SLT32" s="765"/>
      <c r="SLU32" s="765"/>
      <c r="SLV32" s="765"/>
      <c r="SLW32" s="765"/>
      <c r="SLX32" s="765"/>
      <c r="SLY32" s="765"/>
      <c r="SLZ32" s="765"/>
      <c r="SMA32" s="765"/>
      <c r="SMB32" s="765"/>
      <c r="SMC32" s="765"/>
      <c r="SMD32" s="765"/>
      <c r="SME32" s="765"/>
      <c r="SMF32" s="765"/>
      <c r="SMG32" s="765"/>
      <c r="SMH32" s="765"/>
      <c r="SMI32" s="765"/>
      <c r="SMJ32" s="765"/>
      <c r="SMK32" s="765"/>
      <c r="SML32" s="765"/>
      <c r="SMM32" s="765"/>
      <c r="SMN32" s="765"/>
      <c r="SMO32" s="765"/>
      <c r="SMP32" s="765"/>
      <c r="SMQ32" s="765"/>
      <c r="SMR32" s="765"/>
      <c r="SMS32" s="765"/>
      <c r="SMT32" s="765"/>
      <c r="SMU32" s="765"/>
      <c r="SMV32" s="765"/>
      <c r="SMW32" s="765"/>
      <c r="SMX32" s="765"/>
      <c r="SMY32" s="765"/>
      <c r="SMZ32" s="765"/>
      <c r="SNA32" s="765"/>
      <c r="SNB32" s="765"/>
      <c r="SNC32" s="765"/>
      <c r="SND32" s="765"/>
      <c r="SNE32" s="765"/>
      <c r="SNF32" s="765"/>
      <c r="SNG32" s="765"/>
      <c r="SNH32" s="765"/>
      <c r="SNI32" s="765"/>
      <c r="SNJ32" s="765"/>
      <c r="SNK32" s="765"/>
      <c r="SNL32" s="765"/>
      <c r="SNM32" s="765"/>
      <c r="SNN32" s="765"/>
      <c r="SNO32" s="765"/>
      <c r="SNP32" s="765"/>
      <c r="SNQ32" s="765"/>
      <c r="SNR32" s="765"/>
      <c r="SNS32" s="765"/>
      <c r="SNT32" s="765"/>
      <c r="SNU32" s="765"/>
      <c r="SNV32" s="765"/>
      <c r="SNW32" s="765"/>
      <c r="SNX32" s="765"/>
      <c r="SNY32" s="765"/>
      <c r="SNZ32" s="765"/>
      <c r="SOA32" s="765"/>
      <c r="SOB32" s="765"/>
      <c r="SOC32" s="765"/>
      <c r="SOD32" s="765"/>
      <c r="SOE32" s="765"/>
      <c r="SOF32" s="765"/>
      <c r="SOG32" s="765"/>
      <c r="SOH32" s="765"/>
      <c r="SOI32" s="765"/>
      <c r="SOJ32" s="765"/>
      <c r="SOK32" s="765"/>
      <c r="SOL32" s="765"/>
      <c r="SOM32" s="765"/>
      <c r="SON32" s="765"/>
      <c r="SOO32" s="765"/>
      <c r="SOP32" s="765"/>
      <c r="SOQ32" s="765"/>
      <c r="SOR32" s="765"/>
      <c r="SOS32" s="765"/>
      <c r="SOT32" s="765"/>
      <c r="SOU32" s="765"/>
      <c r="SOV32" s="765"/>
      <c r="SOW32" s="765"/>
      <c r="SOX32" s="765"/>
      <c r="SOY32" s="765"/>
      <c r="SOZ32" s="765"/>
      <c r="SPA32" s="765"/>
      <c r="SPB32" s="765"/>
      <c r="SPC32" s="765"/>
      <c r="SPD32" s="765"/>
      <c r="SPE32" s="765"/>
      <c r="SPF32" s="765"/>
      <c r="SPG32" s="765"/>
      <c r="SPH32" s="765"/>
      <c r="SPI32" s="765"/>
      <c r="SPJ32" s="765"/>
      <c r="SPK32" s="765"/>
      <c r="SPL32" s="765"/>
      <c r="SPM32" s="765"/>
      <c r="SPN32" s="765"/>
      <c r="SPO32" s="765"/>
      <c r="SPP32" s="765"/>
      <c r="SPQ32" s="765"/>
      <c r="SPR32" s="765"/>
      <c r="SPS32" s="765"/>
      <c r="SPT32" s="765"/>
      <c r="SPU32" s="765"/>
      <c r="SPV32" s="765"/>
      <c r="SPW32" s="765"/>
      <c r="SPX32" s="765"/>
      <c r="SPY32" s="765"/>
      <c r="SPZ32" s="765"/>
      <c r="SQA32" s="765"/>
      <c r="SQB32" s="765"/>
      <c r="SQC32" s="765"/>
      <c r="SQD32" s="765"/>
      <c r="SQE32" s="765"/>
      <c r="SQF32" s="765"/>
      <c r="SQG32" s="765"/>
      <c r="SQH32" s="765"/>
      <c r="SQI32" s="765"/>
      <c r="SQJ32" s="765"/>
      <c r="SQK32" s="765"/>
      <c r="SQL32" s="765"/>
      <c r="SQM32" s="765"/>
      <c r="SQN32" s="765"/>
      <c r="SQO32" s="765"/>
      <c r="SQP32" s="765"/>
      <c r="SQQ32" s="765"/>
      <c r="SQR32" s="765"/>
      <c r="SQS32" s="765"/>
      <c r="SQT32" s="765"/>
      <c r="SQU32" s="765"/>
      <c r="SQV32" s="765"/>
      <c r="SQW32" s="765"/>
      <c r="SQX32" s="765"/>
      <c r="SQY32" s="765"/>
      <c r="SQZ32" s="765"/>
      <c r="SRA32" s="765"/>
      <c r="SRB32" s="765"/>
      <c r="SRC32" s="765"/>
      <c r="SRD32" s="765"/>
      <c r="SRE32" s="765"/>
      <c r="SRF32" s="765"/>
      <c r="SRG32" s="765"/>
      <c r="SRH32" s="765"/>
      <c r="SRI32" s="765"/>
      <c r="SRJ32" s="765"/>
      <c r="SRK32" s="765"/>
      <c r="SRL32" s="765"/>
      <c r="SRM32" s="765"/>
      <c r="SRN32" s="765"/>
      <c r="SRO32" s="765"/>
      <c r="SRP32" s="765"/>
      <c r="SRQ32" s="765"/>
      <c r="SRR32" s="765"/>
      <c r="SRS32" s="765"/>
      <c r="SRT32" s="765"/>
      <c r="SRU32" s="765"/>
      <c r="SRV32" s="765"/>
      <c r="SRW32" s="765"/>
      <c r="SRX32" s="765"/>
      <c r="SRY32" s="765"/>
      <c r="SRZ32" s="765"/>
      <c r="SSA32" s="765"/>
      <c r="SSB32" s="765"/>
      <c r="SSC32" s="765"/>
      <c r="SSD32" s="765"/>
      <c r="SSE32" s="765"/>
      <c r="SSF32" s="765"/>
      <c r="SSG32" s="765"/>
      <c r="SSH32" s="765"/>
      <c r="SSI32" s="765"/>
      <c r="SSJ32" s="765"/>
      <c r="SSK32" s="765"/>
      <c r="SSL32" s="765"/>
      <c r="SSM32" s="765"/>
      <c r="SSN32" s="765"/>
      <c r="SSO32" s="765"/>
      <c r="SSP32" s="765"/>
      <c r="SSQ32" s="765"/>
      <c r="SSR32" s="765"/>
      <c r="SSS32" s="765"/>
      <c r="SST32" s="765"/>
      <c r="SSU32" s="765"/>
      <c r="SSV32" s="765"/>
      <c r="SSW32" s="765"/>
      <c r="SSX32" s="765"/>
      <c r="SSY32" s="765"/>
      <c r="SSZ32" s="765"/>
      <c r="STA32" s="765"/>
      <c r="STB32" s="765"/>
      <c r="STC32" s="765"/>
      <c r="STD32" s="765"/>
      <c r="STE32" s="765"/>
      <c r="STF32" s="765"/>
      <c r="STG32" s="765"/>
      <c r="STH32" s="765"/>
      <c r="STI32" s="765"/>
      <c r="STJ32" s="765"/>
      <c r="STK32" s="765"/>
      <c r="STL32" s="765"/>
      <c r="STM32" s="765"/>
      <c r="STN32" s="765"/>
      <c r="STO32" s="765"/>
      <c r="STP32" s="765"/>
      <c r="STQ32" s="765"/>
      <c r="STR32" s="765"/>
      <c r="STS32" s="765"/>
      <c r="STT32" s="765"/>
      <c r="STU32" s="765"/>
      <c r="STV32" s="765"/>
      <c r="STW32" s="765"/>
      <c r="STX32" s="765"/>
      <c r="STY32" s="765"/>
      <c r="STZ32" s="765"/>
      <c r="SUA32" s="765"/>
      <c r="SUB32" s="765"/>
      <c r="SUC32" s="765"/>
      <c r="SUD32" s="765"/>
      <c r="SUE32" s="765"/>
      <c r="SUF32" s="765"/>
      <c r="SUG32" s="765"/>
      <c r="SUH32" s="765"/>
      <c r="SUI32" s="765"/>
      <c r="SUJ32" s="765"/>
      <c r="SUK32" s="765"/>
      <c r="SUL32" s="765"/>
      <c r="SUM32" s="765"/>
      <c r="SUN32" s="765"/>
      <c r="SUO32" s="765"/>
      <c r="SUP32" s="765"/>
      <c r="SUQ32" s="765"/>
      <c r="SUR32" s="765"/>
      <c r="SUS32" s="765"/>
      <c r="SUT32" s="765"/>
      <c r="SUU32" s="765"/>
      <c r="SUV32" s="765"/>
      <c r="SUW32" s="765"/>
      <c r="SUX32" s="765"/>
      <c r="SUY32" s="765"/>
      <c r="SUZ32" s="765"/>
      <c r="SVA32" s="765"/>
      <c r="SVB32" s="765"/>
      <c r="SVC32" s="765"/>
      <c r="SVD32" s="765"/>
      <c r="SVE32" s="765"/>
      <c r="SVF32" s="765"/>
      <c r="SVG32" s="765"/>
      <c r="SVH32" s="765"/>
      <c r="SVI32" s="765"/>
      <c r="SVJ32" s="765"/>
      <c r="SVK32" s="765"/>
      <c r="SVL32" s="765"/>
      <c r="SVM32" s="765"/>
      <c r="SVN32" s="765"/>
      <c r="SVO32" s="765"/>
      <c r="SVP32" s="765"/>
      <c r="SVQ32" s="765"/>
      <c r="SVR32" s="765"/>
      <c r="SVS32" s="765"/>
      <c r="SVT32" s="765"/>
      <c r="SVU32" s="765"/>
      <c r="SVV32" s="765"/>
      <c r="SVW32" s="765"/>
      <c r="SVX32" s="765"/>
      <c r="SVY32" s="765"/>
      <c r="SVZ32" s="765"/>
      <c r="SWA32" s="765"/>
      <c r="SWB32" s="765"/>
      <c r="SWC32" s="765"/>
      <c r="SWD32" s="765"/>
      <c r="SWE32" s="765"/>
      <c r="SWF32" s="765"/>
      <c r="SWG32" s="765"/>
      <c r="SWH32" s="765"/>
      <c r="SWI32" s="765"/>
      <c r="SWJ32" s="765"/>
      <c r="SWK32" s="765"/>
      <c r="SWL32" s="765"/>
      <c r="SWM32" s="765"/>
      <c r="SWN32" s="765"/>
      <c r="SWO32" s="765"/>
      <c r="SWP32" s="765"/>
      <c r="SWQ32" s="765"/>
      <c r="SWR32" s="765"/>
      <c r="SWS32" s="765"/>
      <c r="SWT32" s="765"/>
      <c r="SWU32" s="765"/>
      <c r="SWV32" s="765"/>
      <c r="SWW32" s="765"/>
      <c r="SWX32" s="765"/>
      <c r="SWY32" s="765"/>
      <c r="SWZ32" s="765"/>
      <c r="SXA32" s="765"/>
      <c r="SXB32" s="765"/>
      <c r="SXC32" s="765"/>
      <c r="SXD32" s="765"/>
      <c r="SXE32" s="765"/>
      <c r="SXF32" s="765"/>
      <c r="SXG32" s="765"/>
      <c r="SXH32" s="765"/>
      <c r="SXI32" s="765"/>
      <c r="SXJ32" s="765"/>
      <c r="SXK32" s="765"/>
      <c r="SXL32" s="765"/>
      <c r="SXM32" s="765"/>
      <c r="SXN32" s="765"/>
      <c r="SXO32" s="765"/>
      <c r="SXP32" s="765"/>
      <c r="SXQ32" s="765"/>
      <c r="SXR32" s="765"/>
      <c r="SXS32" s="765"/>
      <c r="SXT32" s="765"/>
      <c r="SXU32" s="765"/>
      <c r="SXV32" s="765"/>
      <c r="SXW32" s="765"/>
      <c r="SXX32" s="765"/>
      <c r="SXY32" s="765"/>
      <c r="SXZ32" s="765"/>
      <c r="SYA32" s="765"/>
      <c r="SYB32" s="765"/>
      <c r="SYC32" s="765"/>
      <c r="SYD32" s="765"/>
      <c r="SYE32" s="765"/>
      <c r="SYF32" s="765"/>
      <c r="SYG32" s="765"/>
      <c r="SYH32" s="765"/>
      <c r="SYI32" s="765"/>
      <c r="SYJ32" s="765"/>
      <c r="SYK32" s="765"/>
      <c r="SYL32" s="765"/>
      <c r="SYM32" s="765"/>
      <c r="SYN32" s="765"/>
      <c r="SYO32" s="765"/>
      <c r="SYP32" s="765"/>
      <c r="SYQ32" s="765"/>
      <c r="SYR32" s="765"/>
      <c r="SYS32" s="765"/>
      <c r="SYT32" s="765"/>
      <c r="SYU32" s="765"/>
      <c r="SYV32" s="765"/>
      <c r="SYW32" s="765"/>
      <c r="SYX32" s="765"/>
      <c r="SYY32" s="765"/>
      <c r="SYZ32" s="765"/>
      <c r="SZA32" s="765"/>
      <c r="SZB32" s="765"/>
      <c r="SZC32" s="765"/>
      <c r="SZD32" s="765"/>
      <c r="SZE32" s="765"/>
      <c r="SZF32" s="765"/>
      <c r="SZG32" s="765"/>
      <c r="SZH32" s="765"/>
      <c r="SZI32" s="765"/>
      <c r="SZJ32" s="765"/>
      <c r="SZK32" s="765"/>
      <c r="SZL32" s="765"/>
      <c r="SZM32" s="765"/>
      <c r="SZN32" s="765"/>
      <c r="SZO32" s="765"/>
      <c r="SZP32" s="765"/>
      <c r="SZQ32" s="765"/>
      <c r="SZR32" s="765"/>
      <c r="SZS32" s="765"/>
      <c r="SZT32" s="765"/>
      <c r="SZU32" s="765"/>
      <c r="SZV32" s="765"/>
      <c r="SZW32" s="765"/>
      <c r="SZX32" s="765"/>
      <c r="SZY32" s="765"/>
      <c r="SZZ32" s="765"/>
      <c r="TAA32" s="765"/>
      <c r="TAB32" s="765"/>
      <c r="TAC32" s="765"/>
      <c r="TAD32" s="765"/>
      <c r="TAE32" s="765"/>
      <c r="TAF32" s="765"/>
      <c r="TAG32" s="765"/>
      <c r="TAH32" s="765"/>
      <c r="TAI32" s="765"/>
      <c r="TAJ32" s="765"/>
      <c r="TAK32" s="765"/>
      <c r="TAL32" s="765"/>
      <c r="TAM32" s="765"/>
      <c r="TAN32" s="765"/>
      <c r="TAO32" s="765"/>
      <c r="TAP32" s="765"/>
      <c r="TAQ32" s="765"/>
      <c r="TAR32" s="765"/>
      <c r="TAS32" s="765"/>
      <c r="TAT32" s="765"/>
      <c r="TAU32" s="765"/>
      <c r="TAV32" s="765"/>
      <c r="TAW32" s="765"/>
      <c r="TAX32" s="765"/>
      <c r="TAY32" s="765"/>
      <c r="TAZ32" s="765"/>
      <c r="TBA32" s="765"/>
      <c r="TBB32" s="765"/>
      <c r="TBC32" s="765"/>
      <c r="TBD32" s="765"/>
      <c r="TBE32" s="765"/>
      <c r="TBF32" s="765"/>
      <c r="TBG32" s="765"/>
      <c r="TBH32" s="765"/>
      <c r="TBI32" s="765"/>
      <c r="TBJ32" s="765"/>
      <c r="TBK32" s="765"/>
      <c r="TBL32" s="765"/>
      <c r="TBM32" s="765"/>
      <c r="TBN32" s="765"/>
      <c r="TBO32" s="765"/>
      <c r="TBP32" s="765"/>
      <c r="TBQ32" s="765"/>
      <c r="TBR32" s="765"/>
      <c r="TBS32" s="765"/>
      <c r="TBT32" s="765"/>
      <c r="TBU32" s="765"/>
      <c r="TBV32" s="765"/>
      <c r="TBW32" s="765"/>
      <c r="TBX32" s="765"/>
      <c r="TBY32" s="765"/>
      <c r="TBZ32" s="765"/>
      <c r="TCA32" s="765"/>
      <c r="TCB32" s="765"/>
      <c r="TCC32" s="765"/>
      <c r="TCD32" s="765"/>
      <c r="TCE32" s="765"/>
      <c r="TCF32" s="765"/>
      <c r="TCG32" s="765"/>
      <c r="TCH32" s="765"/>
      <c r="TCI32" s="765"/>
      <c r="TCJ32" s="765"/>
      <c r="TCK32" s="765"/>
      <c r="TCL32" s="765"/>
      <c r="TCM32" s="765"/>
      <c r="TCN32" s="765"/>
      <c r="TCO32" s="765"/>
      <c r="TCP32" s="765"/>
      <c r="TCQ32" s="765"/>
      <c r="TCR32" s="765"/>
      <c r="TCS32" s="765"/>
      <c r="TCT32" s="765"/>
      <c r="TCU32" s="765"/>
      <c r="TCV32" s="765"/>
      <c r="TCW32" s="765"/>
      <c r="TCX32" s="765"/>
      <c r="TCY32" s="765"/>
      <c r="TCZ32" s="765"/>
      <c r="TDA32" s="765"/>
      <c r="TDB32" s="765"/>
      <c r="TDC32" s="765"/>
      <c r="TDD32" s="765"/>
      <c r="TDE32" s="765"/>
      <c r="TDF32" s="765"/>
      <c r="TDG32" s="765"/>
      <c r="TDH32" s="765"/>
      <c r="TDI32" s="765"/>
      <c r="TDJ32" s="765"/>
      <c r="TDK32" s="765"/>
      <c r="TDL32" s="765"/>
      <c r="TDM32" s="765"/>
      <c r="TDN32" s="765"/>
      <c r="TDO32" s="765"/>
      <c r="TDP32" s="765"/>
      <c r="TDQ32" s="765"/>
      <c r="TDR32" s="765"/>
      <c r="TDS32" s="765"/>
      <c r="TDT32" s="765"/>
      <c r="TDU32" s="765"/>
      <c r="TDV32" s="765"/>
      <c r="TDW32" s="765"/>
      <c r="TDX32" s="765"/>
      <c r="TDY32" s="765"/>
      <c r="TDZ32" s="765"/>
      <c r="TEA32" s="765"/>
      <c r="TEB32" s="765"/>
      <c r="TEC32" s="765"/>
      <c r="TED32" s="765"/>
      <c r="TEE32" s="765"/>
      <c r="TEF32" s="765"/>
      <c r="TEG32" s="765"/>
      <c r="TEH32" s="765"/>
      <c r="TEI32" s="765"/>
      <c r="TEJ32" s="765"/>
      <c r="TEK32" s="765"/>
      <c r="TEL32" s="765"/>
      <c r="TEM32" s="765"/>
      <c r="TEN32" s="765"/>
      <c r="TEO32" s="765"/>
      <c r="TEP32" s="765"/>
      <c r="TEQ32" s="765"/>
      <c r="TER32" s="765"/>
      <c r="TES32" s="765"/>
      <c r="TET32" s="765"/>
      <c r="TEU32" s="765"/>
      <c r="TEV32" s="765"/>
      <c r="TEW32" s="765"/>
      <c r="TEX32" s="765"/>
      <c r="TEY32" s="765"/>
      <c r="TEZ32" s="765"/>
      <c r="TFA32" s="765"/>
      <c r="TFB32" s="765"/>
      <c r="TFC32" s="765"/>
      <c r="TFD32" s="765"/>
      <c r="TFE32" s="765"/>
      <c r="TFF32" s="765"/>
      <c r="TFG32" s="765"/>
      <c r="TFH32" s="765"/>
      <c r="TFI32" s="765"/>
      <c r="TFJ32" s="765"/>
      <c r="TFK32" s="765"/>
      <c r="TFL32" s="765"/>
      <c r="TFM32" s="765"/>
      <c r="TFN32" s="765"/>
      <c r="TFO32" s="765"/>
      <c r="TFP32" s="765"/>
      <c r="TFQ32" s="765"/>
      <c r="TFR32" s="765"/>
      <c r="TFS32" s="765"/>
      <c r="TFT32" s="765"/>
      <c r="TFU32" s="765"/>
      <c r="TFV32" s="765"/>
      <c r="TFW32" s="765"/>
      <c r="TFX32" s="765"/>
      <c r="TFY32" s="765"/>
      <c r="TFZ32" s="765"/>
      <c r="TGA32" s="765"/>
      <c r="TGB32" s="765"/>
      <c r="TGC32" s="765"/>
      <c r="TGD32" s="765"/>
      <c r="TGE32" s="765"/>
      <c r="TGF32" s="765"/>
      <c r="TGG32" s="765"/>
      <c r="TGH32" s="765"/>
      <c r="TGI32" s="765"/>
      <c r="TGJ32" s="765"/>
      <c r="TGK32" s="765"/>
      <c r="TGL32" s="765"/>
      <c r="TGM32" s="765"/>
      <c r="TGN32" s="765"/>
      <c r="TGO32" s="765"/>
      <c r="TGP32" s="765"/>
      <c r="TGQ32" s="765"/>
      <c r="TGR32" s="765"/>
      <c r="TGS32" s="765"/>
      <c r="TGT32" s="765"/>
      <c r="TGU32" s="765"/>
      <c r="TGV32" s="765"/>
      <c r="TGW32" s="765"/>
      <c r="TGX32" s="765"/>
      <c r="TGY32" s="765"/>
      <c r="TGZ32" s="765"/>
      <c r="THA32" s="765"/>
      <c r="THB32" s="765"/>
      <c r="THC32" s="765"/>
      <c r="THD32" s="765"/>
      <c r="THE32" s="765"/>
      <c r="THF32" s="765"/>
      <c r="THG32" s="765"/>
      <c r="THH32" s="765"/>
      <c r="THI32" s="765"/>
      <c r="THJ32" s="765"/>
      <c r="THK32" s="765"/>
      <c r="THL32" s="765"/>
      <c r="THM32" s="765"/>
      <c r="THN32" s="765"/>
      <c r="THO32" s="765"/>
      <c r="THP32" s="765"/>
      <c r="THQ32" s="765"/>
      <c r="THR32" s="765"/>
      <c r="THS32" s="765"/>
      <c r="THT32" s="765"/>
      <c r="THU32" s="765"/>
      <c r="THV32" s="765"/>
      <c r="THW32" s="765"/>
      <c r="THX32" s="765"/>
      <c r="THY32" s="765"/>
      <c r="THZ32" s="765"/>
      <c r="TIA32" s="765"/>
      <c r="TIB32" s="765"/>
      <c r="TIC32" s="765"/>
      <c r="TID32" s="765"/>
      <c r="TIE32" s="765"/>
      <c r="TIF32" s="765"/>
      <c r="TIG32" s="765"/>
      <c r="TIH32" s="765"/>
      <c r="TII32" s="765"/>
      <c r="TIJ32" s="765"/>
      <c r="TIK32" s="765"/>
      <c r="TIL32" s="765"/>
      <c r="TIM32" s="765"/>
      <c r="TIN32" s="765"/>
      <c r="TIO32" s="765"/>
      <c r="TIP32" s="765"/>
      <c r="TIQ32" s="765"/>
      <c r="TIR32" s="765"/>
      <c r="TIS32" s="765"/>
      <c r="TIT32" s="765"/>
      <c r="TIU32" s="765"/>
      <c r="TIV32" s="765"/>
      <c r="TIW32" s="765"/>
      <c r="TIX32" s="765"/>
      <c r="TIY32" s="765"/>
      <c r="TIZ32" s="765"/>
      <c r="TJA32" s="765"/>
      <c r="TJB32" s="765"/>
      <c r="TJC32" s="765"/>
      <c r="TJD32" s="765"/>
      <c r="TJE32" s="765"/>
      <c r="TJF32" s="765"/>
      <c r="TJG32" s="765"/>
      <c r="TJH32" s="765"/>
      <c r="TJI32" s="765"/>
      <c r="TJJ32" s="765"/>
      <c r="TJK32" s="765"/>
      <c r="TJL32" s="765"/>
      <c r="TJM32" s="765"/>
      <c r="TJN32" s="765"/>
      <c r="TJO32" s="765"/>
      <c r="TJP32" s="765"/>
      <c r="TJQ32" s="765"/>
      <c r="TJR32" s="765"/>
      <c r="TJS32" s="765"/>
      <c r="TJT32" s="765"/>
      <c r="TJU32" s="765"/>
      <c r="TJV32" s="765"/>
      <c r="TJW32" s="765"/>
      <c r="TJX32" s="765"/>
      <c r="TJY32" s="765"/>
      <c r="TJZ32" s="765"/>
      <c r="TKA32" s="765"/>
      <c r="TKB32" s="765"/>
      <c r="TKC32" s="765"/>
      <c r="TKD32" s="765"/>
      <c r="TKE32" s="765"/>
      <c r="TKF32" s="765"/>
      <c r="TKG32" s="765"/>
      <c r="TKH32" s="765"/>
      <c r="TKI32" s="765"/>
      <c r="TKJ32" s="765"/>
      <c r="TKK32" s="765"/>
      <c r="TKL32" s="765"/>
      <c r="TKM32" s="765"/>
      <c r="TKN32" s="765"/>
      <c r="TKO32" s="765"/>
      <c r="TKP32" s="765"/>
      <c r="TKQ32" s="765"/>
      <c r="TKR32" s="765"/>
      <c r="TKS32" s="765"/>
      <c r="TKT32" s="765"/>
      <c r="TKU32" s="765"/>
      <c r="TKV32" s="765"/>
      <c r="TKW32" s="765"/>
      <c r="TKX32" s="765"/>
      <c r="TKY32" s="765"/>
      <c r="TKZ32" s="765"/>
      <c r="TLA32" s="765"/>
      <c r="TLB32" s="765"/>
      <c r="TLC32" s="765"/>
      <c r="TLD32" s="765"/>
      <c r="TLE32" s="765"/>
      <c r="TLF32" s="765"/>
      <c r="TLG32" s="765"/>
      <c r="TLH32" s="765"/>
      <c r="TLI32" s="765"/>
      <c r="TLJ32" s="765"/>
      <c r="TLK32" s="765"/>
      <c r="TLL32" s="765"/>
      <c r="TLM32" s="765"/>
      <c r="TLN32" s="765"/>
      <c r="TLO32" s="765"/>
      <c r="TLP32" s="765"/>
      <c r="TLQ32" s="765"/>
      <c r="TLR32" s="765"/>
      <c r="TLS32" s="765"/>
      <c r="TLT32" s="765"/>
      <c r="TLU32" s="765"/>
      <c r="TLV32" s="765"/>
      <c r="TLW32" s="765"/>
      <c r="TLX32" s="765"/>
      <c r="TLY32" s="765"/>
      <c r="TLZ32" s="765"/>
      <c r="TMA32" s="765"/>
      <c r="TMB32" s="765"/>
      <c r="TMC32" s="765"/>
      <c r="TMD32" s="765"/>
      <c r="TME32" s="765"/>
      <c r="TMF32" s="765"/>
      <c r="TMG32" s="765"/>
      <c r="TMH32" s="765"/>
      <c r="TMI32" s="765"/>
      <c r="TMJ32" s="765"/>
      <c r="TMK32" s="765"/>
      <c r="TML32" s="765"/>
      <c r="TMM32" s="765"/>
      <c r="TMN32" s="765"/>
      <c r="TMO32" s="765"/>
      <c r="TMP32" s="765"/>
      <c r="TMQ32" s="765"/>
      <c r="TMR32" s="765"/>
      <c r="TMS32" s="765"/>
      <c r="TMT32" s="765"/>
      <c r="TMU32" s="765"/>
      <c r="TMV32" s="765"/>
      <c r="TMW32" s="765"/>
      <c r="TMX32" s="765"/>
      <c r="TMY32" s="765"/>
      <c r="TMZ32" s="765"/>
      <c r="TNA32" s="765"/>
      <c r="TNB32" s="765"/>
      <c r="TNC32" s="765"/>
      <c r="TND32" s="765"/>
      <c r="TNE32" s="765"/>
      <c r="TNF32" s="765"/>
      <c r="TNG32" s="765"/>
      <c r="TNH32" s="765"/>
      <c r="TNI32" s="765"/>
      <c r="TNJ32" s="765"/>
      <c r="TNK32" s="765"/>
      <c r="TNL32" s="765"/>
      <c r="TNM32" s="765"/>
      <c r="TNN32" s="765"/>
      <c r="TNO32" s="765"/>
      <c r="TNP32" s="765"/>
      <c r="TNQ32" s="765"/>
      <c r="TNR32" s="765"/>
      <c r="TNS32" s="765"/>
      <c r="TNT32" s="765"/>
      <c r="TNU32" s="765"/>
      <c r="TNV32" s="765"/>
      <c r="TNW32" s="765"/>
      <c r="TNX32" s="765"/>
      <c r="TNY32" s="765"/>
      <c r="TNZ32" s="765"/>
      <c r="TOA32" s="765"/>
      <c r="TOB32" s="765"/>
      <c r="TOC32" s="765"/>
      <c r="TOD32" s="765"/>
      <c r="TOE32" s="765"/>
      <c r="TOF32" s="765"/>
      <c r="TOG32" s="765"/>
      <c r="TOH32" s="765"/>
      <c r="TOI32" s="765"/>
      <c r="TOJ32" s="765"/>
      <c r="TOK32" s="765"/>
      <c r="TOL32" s="765"/>
      <c r="TOM32" s="765"/>
      <c r="TON32" s="765"/>
      <c r="TOO32" s="765"/>
      <c r="TOP32" s="765"/>
      <c r="TOQ32" s="765"/>
      <c r="TOR32" s="765"/>
      <c r="TOS32" s="765"/>
      <c r="TOT32" s="765"/>
      <c r="TOU32" s="765"/>
      <c r="TOV32" s="765"/>
      <c r="TOW32" s="765"/>
      <c r="TOX32" s="765"/>
      <c r="TOY32" s="765"/>
      <c r="TOZ32" s="765"/>
      <c r="TPA32" s="765"/>
      <c r="TPB32" s="765"/>
      <c r="TPC32" s="765"/>
      <c r="TPD32" s="765"/>
      <c r="TPE32" s="765"/>
      <c r="TPF32" s="765"/>
      <c r="TPG32" s="765"/>
      <c r="TPH32" s="765"/>
      <c r="TPI32" s="765"/>
      <c r="TPJ32" s="765"/>
      <c r="TPK32" s="765"/>
      <c r="TPL32" s="765"/>
      <c r="TPM32" s="765"/>
      <c r="TPN32" s="765"/>
      <c r="TPO32" s="765"/>
      <c r="TPP32" s="765"/>
      <c r="TPQ32" s="765"/>
      <c r="TPR32" s="765"/>
      <c r="TPS32" s="765"/>
      <c r="TPT32" s="765"/>
      <c r="TPU32" s="765"/>
      <c r="TPV32" s="765"/>
      <c r="TPW32" s="765"/>
      <c r="TPX32" s="765"/>
      <c r="TPY32" s="765"/>
      <c r="TPZ32" s="765"/>
      <c r="TQA32" s="765"/>
      <c r="TQB32" s="765"/>
      <c r="TQC32" s="765"/>
      <c r="TQD32" s="765"/>
      <c r="TQE32" s="765"/>
      <c r="TQF32" s="765"/>
      <c r="TQG32" s="765"/>
      <c r="TQH32" s="765"/>
      <c r="TQI32" s="765"/>
      <c r="TQJ32" s="765"/>
      <c r="TQK32" s="765"/>
      <c r="TQL32" s="765"/>
      <c r="TQM32" s="765"/>
      <c r="TQN32" s="765"/>
      <c r="TQO32" s="765"/>
      <c r="TQP32" s="765"/>
      <c r="TQQ32" s="765"/>
      <c r="TQR32" s="765"/>
      <c r="TQS32" s="765"/>
      <c r="TQT32" s="765"/>
      <c r="TQU32" s="765"/>
      <c r="TQV32" s="765"/>
      <c r="TQW32" s="765"/>
      <c r="TQX32" s="765"/>
      <c r="TQY32" s="765"/>
      <c r="TQZ32" s="765"/>
      <c r="TRA32" s="765"/>
      <c r="TRB32" s="765"/>
      <c r="TRC32" s="765"/>
      <c r="TRD32" s="765"/>
      <c r="TRE32" s="765"/>
      <c r="TRF32" s="765"/>
      <c r="TRG32" s="765"/>
      <c r="TRH32" s="765"/>
      <c r="TRI32" s="765"/>
      <c r="TRJ32" s="765"/>
      <c r="TRK32" s="765"/>
      <c r="TRL32" s="765"/>
      <c r="TRM32" s="765"/>
      <c r="TRN32" s="765"/>
      <c r="TRO32" s="765"/>
      <c r="TRP32" s="765"/>
      <c r="TRQ32" s="765"/>
      <c r="TRR32" s="765"/>
      <c r="TRS32" s="765"/>
      <c r="TRT32" s="765"/>
      <c r="TRU32" s="765"/>
      <c r="TRV32" s="765"/>
      <c r="TRW32" s="765"/>
      <c r="TRX32" s="765"/>
      <c r="TRY32" s="765"/>
      <c r="TRZ32" s="765"/>
      <c r="TSA32" s="765"/>
      <c r="TSB32" s="765"/>
      <c r="TSC32" s="765"/>
      <c r="TSD32" s="765"/>
      <c r="TSE32" s="765"/>
      <c r="TSF32" s="765"/>
      <c r="TSG32" s="765"/>
      <c r="TSH32" s="765"/>
      <c r="TSI32" s="765"/>
      <c r="TSJ32" s="765"/>
      <c r="TSK32" s="765"/>
      <c r="TSL32" s="765"/>
      <c r="TSM32" s="765"/>
      <c r="TSN32" s="765"/>
      <c r="TSO32" s="765"/>
      <c r="TSP32" s="765"/>
      <c r="TSQ32" s="765"/>
      <c r="TSR32" s="765"/>
      <c r="TSS32" s="765"/>
      <c r="TST32" s="765"/>
      <c r="TSU32" s="765"/>
      <c r="TSV32" s="765"/>
      <c r="TSW32" s="765"/>
      <c r="TSX32" s="765"/>
      <c r="TSY32" s="765"/>
      <c r="TSZ32" s="765"/>
      <c r="TTA32" s="765"/>
      <c r="TTB32" s="765"/>
      <c r="TTC32" s="765"/>
      <c r="TTD32" s="765"/>
      <c r="TTE32" s="765"/>
      <c r="TTF32" s="765"/>
      <c r="TTG32" s="765"/>
      <c r="TTH32" s="765"/>
      <c r="TTI32" s="765"/>
      <c r="TTJ32" s="765"/>
      <c r="TTK32" s="765"/>
      <c r="TTL32" s="765"/>
      <c r="TTM32" s="765"/>
      <c r="TTN32" s="765"/>
      <c r="TTO32" s="765"/>
      <c r="TTP32" s="765"/>
      <c r="TTQ32" s="765"/>
      <c r="TTR32" s="765"/>
      <c r="TTS32" s="765"/>
      <c r="TTT32" s="765"/>
      <c r="TTU32" s="765"/>
      <c r="TTV32" s="765"/>
      <c r="TTW32" s="765"/>
      <c r="TTX32" s="765"/>
      <c r="TTY32" s="765"/>
      <c r="TTZ32" s="765"/>
      <c r="TUA32" s="765"/>
      <c r="TUB32" s="765"/>
      <c r="TUC32" s="765"/>
      <c r="TUD32" s="765"/>
      <c r="TUE32" s="765"/>
      <c r="TUF32" s="765"/>
      <c r="TUG32" s="765"/>
      <c r="TUH32" s="765"/>
      <c r="TUI32" s="765"/>
      <c r="TUJ32" s="765"/>
      <c r="TUK32" s="765"/>
      <c r="TUL32" s="765"/>
      <c r="TUM32" s="765"/>
      <c r="TUN32" s="765"/>
      <c r="TUO32" s="765"/>
      <c r="TUP32" s="765"/>
      <c r="TUQ32" s="765"/>
      <c r="TUR32" s="765"/>
      <c r="TUS32" s="765"/>
      <c r="TUT32" s="765"/>
      <c r="TUU32" s="765"/>
      <c r="TUV32" s="765"/>
      <c r="TUW32" s="765"/>
      <c r="TUX32" s="765"/>
      <c r="TUY32" s="765"/>
      <c r="TUZ32" s="765"/>
      <c r="TVA32" s="765"/>
      <c r="TVB32" s="765"/>
      <c r="TVC32" s="765"/>
      <c r="TVD32" s="765"/>
      <c r="TVE32" s="765"/>
      <c r="TVF32" s="765"/>
      <c r="TVG32" s="765"/>
      <c r="TVH32" s="765"/>
      <c r="TVI32" s="765"/>
      <c r="TVJ32" s="765"/>
      <c r="TVK32" s="765"/>
      <c r="TVL32" s="765"/>
      <c r="TVM32" s="765"/>
      <c r="TVN32" s="765"/>
      <c r="TVO32" s="765"/>
      <c r="TVP32" s="765"/>
      <c r="TVQ32" s="765"/>
      <c r="TVR32" s="765"/>
      <c r="TVS32" s="765"/>
      <c r="TVT32" s="765"/>
      <c r="TVU32" s="765"/>
      <c r="TVV32" s="765"/>
      <c r="TVW32" s="765"/>
      <c r="TVX32" s="765"/>
      <c r="TVY32" s="765"/>
      <c r="TVZ32" s="765"/>
      <c r="TWA32" s="765"/>
      <c r="TWB32" s="765"/>
      <c r="TWC32" s="765"/>
      <c r="TWD32" s="765"/>
      <c r="TWE32" s="765"/>
      <c r="TWF32" s="765"/>
      <c r="TWG32" s="765"/>
      <c r="TWH32" s="765"/>
      <c r="TWI32" s="765"/>
      <c r="TWJ32" s="765"/>
      <c r="TWK32" s="765"/>
      <c r="TWL32" s="765"/>
      <c r="TWM32" s="765"/>
      <c r="TWN32" s="765"/>
      <c r="TWO32" s="765"/>
      <c r="TWP32" s="765"/>
      <c r="TWQ32" s="765"/>
      <c r="TWR32" s="765"/>
      <c r="TWS32" s="765"/>
      <c r="TWT32" s="765"/>
      <c r="TWU32" s="765"/>
      <c r="TWV32" s="765"/>
      <c r="TWW32" s="765"/>
      <c r="TWX32" s="765"/>
      <c r="TWY32" s="765"/>
      <c r="TWZ32" s="765"/>
      <c r="TXA32" s="765"/>
      <c r="TXB32" s="765"/>
      <c r="TXC32" s="765"/>
      <c r="TXD32" s="765"/>
      <c r="TXE32" s="765"/>
      <c r="TXF32" s="765"/>
      <c r="TXG32" s="765"/>
      <c r="TXH32" s="765"/>
      <c r="TXI32" s="765"/>
      <c r="TXJ32" s="765"/>
      <c r="TXK32" s="765"/>
      <c r="TXL32" s="765"/>
      <c r="TXM32" s="765"/>
      <c r="TXN32" s="765"/>
      <c r="TXO32" s="765"/>
      <c r="TXP32" s="765"/>
      <c r="TXQ32" s="765"/>
      <c r="TXR32" s="765"/>
      <c r="TXS32" s="765"/>
      <c r="TXT32" s="765"/>
      <c r="TXU32" s="765"/>
      <c r="TXV32" s="765"/>
      <c r="TXW32" s="765"/>
      <c r="TXX32" s="765"/>
      <c r="TXY32" s="765"/>
      <c r="TXZ32" s="765"/>
      <c r="TYA32" s="765"/>
      <c r="TYB32" s="765"/>
      <c r="TYC32" s="765"/>
      <c r="TYD32" s="765"/>
      <c r="TYE32" s="765"/>
      <c r="TYF32" s="765"/>
      <c r="TYG32" s="765"/>
      <c r="TYH32" s="765"/>
      <c r="TYI32" s="765"/>
      <c r="TYJ32" s="765"/>
      <c r="TYK32" s="765"/>
      <c r="TYL32" s="765"/>
      <c r="TYM32" s="765"/>
      <c r="TYN32" s="765"/>
      <c r="TYO32" s="765"/>
      <c r="TYP32" s="765"/>
      <c r="TYQ32" s="765"/>
      <c r="TYR32" s="765"/>
      <c r="TYS32" s="765"/>
      <c r="TYT32" s="765"/>
      <c r="TYU32" s="765"/>
      <c r="TYV32" s="765"/>
      <c r="TYW32" s="765"/>
      <c r="TYX32" s="765"/>
      <c r="TYY32" s="765"/>
      <c r="TYZ32" s="765"/>
      <c r="TZA32" s="765"/>
      <c r="TZB32" s="765"/>
      <c r="TZC32" s="765"/>
      <c r="TZD32" s="765"/>
      <c r="TZE32" s="765"/>
      <c r="TZF32" s="765"/>
      <c r="TZG32" s="765"/>
      <c r="TZH32" s="765"/>
      <c r="TZI32" s="765"/>
      <c r="TZJ32" s="765"/>
      <c r="TZK32" s="765"/>
      <c r="TZL32" s="765"/>
      <c r="TZM32" s="765"/>
      <c r="TZN32" s="765"/>
      <c r="TZO32" s="765"/>
      <c r="TZP32" s="765"/>
      <c r="TZQ32" s="765"/>
      <c r="TZR32" s="765"/>
      <c r="TZS32" s="765"/>
      <c r="TZT32" s="765"/>
      <c r="TZU32" s="765"/>
      <c r="TZV32" s="765"/>
      <c r="TZW32" s="765"/>
      <c r="TZX32" s="765"/>
      <c r="TZY32" s="765"/>
      <c r="TZZ32" s="765"/>
      <c r="UAA32" s="765"/>
      <c r="UAB32" s="765"/>
      <c r="UAC32" s="765"/>
      <c r="UAD32" s="765"/>
      <c r="UAE32" s="765"/>
      <c r="UAF32" s="765"/>
      <c r="UAG32" s="765"/>
      <c r="UAH32" s="765"/>
      <c r="UAI32" s="765"/>
      <c r="UAJ32" s="765"/>
      <c r="UAK32" s="765"/>
      <c r="UAL32" s="765"/>
      <c r="UAM32" s="765"/>
      <c r="UAN32" s="765"/>
      <c r="UAO32" s="765"/>
      <c r="UAP32" s="765"/>
      <c r="UAQ32" s="765"/>
      <c r="UAR32" s="765"/>
      <c r="UAS32" s="765"/>
      <c r="UAT32" s="765"/>
      <c r="UAU32" s="765"/>
      <c r="UAV32" s="765"/>
      <c r="UAW32" s="765"/>
      <c r="UAX32" s="765"/>
      <c r="UAY32" s="765"/>
      <c r="UAZ32" s="765"/>
      <c r="UBA32" s="765"/>
      <c r="UBB32" s="765"/>
      <c r="UBC32" s="765"/>
      <c r="UBD32" s="765"/>
      <c r="UBE32" s="765"/>
      <c r="UBF32" s="765"/>
      <c r="UBG32" s="765"/>
      <c r="UBH32" s="765"/>
      <c r="UBI32" s="765"/>
      <c r="UBJ32" s="765"/>
      <c r="UBK32" s="765"/>
      <c r="UBL32" s="765"/>
      <c r="UBM32" s="765"/>
      <c r="UBN32" s="765"/>
      <c r="UBO32" s="765"/>
      <c r="UBP32" s="765"/>
      <c r="UBQ32" s="765"/>
      <c r="UBR32" s="765"/>
      <c r="UBS32" s="765"/>
      <c r="UBT32" s="765"/>
      <c r="UBU32" s="765"/>
      <c r="UBV32" s="765"/>
      <c r="UBW32" s="765"/>
      <c r="UBX32" s="765"/>
      <c r="UBY32" s="765"/>
      <c r="UBZ32" s="765"/>
      <c r="UCA32" s="765"/>
      <c r="UCB32" s="765"/>
      <c r="UCC32" s="765"/>
      <c r="UCD32" s="765"/>
      <c r="UCE32" s="765"/>
      <c r="UCF32" s="765"/>
      <c r="UCG32" s="765"/>
      <c r="UCH32" s="765"/>
      <c r="UCI32" s="765"/>
      <c r="UCJ32" s="765"/>
      <c r="UCK32" s="765"/>
      <c r="UCL32" s="765"/>
      <c r="UCM32" s="765"/>
      <c r="UCN32" s="765"/>
      <c r="UCO32" s="765"/>
      <c r="UCP32" s="765"/>
      <c r="UCQ32" s="765"/>
      <c r="UCR32" s="765"/>
      <c r="UCS32" s="765"/>
      <c r="UCT32" s="765"/>
      <c r="UCU32" s="765"/>
      <c r="UCV32" s="765"/>
      <c r="UCW32" s="765"/>
      <c r="UCX32" s="765"/>
      <c r="UCY32" s="765"/>
      <c r="UCZ32" s="765"/>
      <c r="UDA32" s="765"/>
      <c r="UDB32" s="765"/>
      <c r="UDC32" s="765"/>
      <c r="UDD32" s="765"/>
      <c r="UDE32" s="765"/>
      <c r="UDF32" s="765"/>
      <c r="UDG32" s="765"/>
      <c r="UDH32" s="765"/>
      <c r="UDI32" s="765"/>
      <c r="UDJ32" s="765"/>
      <c r="UDK32" s="765"/>
      <c r="UDL32" s="765"/>
      <c r="UDM32" s="765"/>
      <c r="UDN32" s="765"/>
      <c r="UDO32" s="765"/>
      <c r="UDP32" s="765"/>
      <c r="UDQ32" s="765"/>
      <c r="UDR32" s="765"/>
      <c r="UDS32" s="765"/>
      <c r="UDT32" s="765"/>
      <c r="UDU32" s="765"/>
      <c r="UDV32" s="765"/>
      <c r="UDW32" s="765"/>
      <c r="UDX32" s="765"/>
      <c r="UDY32" s="765"/>
      <c r="UDZ32" s="765"/>
      <c r="UEA32" s="765"/>
      <c r="UEB32" s="765"/>
      <c r="UEC32" s="765"/>
      <c r="UED32" s="765"/>
      <c r="UEE32" s="765"/>
      <c r="UEF32" s="765"/>
      <c r="UEG32" s="765"/>
      <c r="UEH32" s="765"/>
      <c r="UEI32" s="765"/>
      <c r="UEJ32" s="765"/>
      <c r="UEK32" s="765"/>
      <c r="UEL32" s="765"/>
      <c r="UEM32" s="765"/>
      <c r="UEN32" s="765"/>
      <c r="UEO32" s="765"/>
      <c r="UEP32" s="765"/>
      <c r="UEQ32" s="765"/>
      <c r="UER32" s="765"/>
      <c r="UES32" s="765"/>
      <c r="UET32" s="765"/>
      <c r="UEU32" s="765"/>
      <c r="UEV32" s="765"/>
      <c r="UEW32" s="765"/>
      <c r="UEX32" s="765"/>
      <c r="UEY32" s="765"/>
      <c r="UEZ32" s="765"/>
      <c r="UFA32" s="765"/>
      <c r="UFB32" s="765"/>
      <c r="UFC32" s="765"/>
      <c r="UFD32" s="765"/>
      <c r="UFE32" s="765"/>
      <c r="UFF32" s="765"/>
      <c r="UFG32" s="765"/>
      <c r="UFH32" s="765"/>
      <c r="UFI32" s="765"/>
      <c r="UFJ32" s="765"/>
      <c r="UFK32" s="765"/>
      <c r="UFL32" s="765"/>
      <c r="UFM32" s="765"/>
      <c r="UFN32" s="765"/>
      <c r="UFO32" s="765"/>
      <c r="UFP32" s="765"/>
      <c r="UFQ32" s="765"/>
      <c r="UFR32" s="765"/>
      <c r="UFS32" s="765"/>
      <c r="UFT32" s="765"/>
      <c r="UFU32" s="765"/>
      <c r="UFV32" s="765"/>
      <c r="UFW32" s="765"/>
      <c r="UFX32" s="765"/>
      <c r="UFY32" s="765"/>
      <c r="UFZ32" s="765"/>
      <c r="UGA32" s="765"/>
      <c r="UGB32" s="765"/>
      <c r="UGC32" s="765"/>
      <c r="UGD32" s="765"/>
      <c r="UGE32" s="765"/>
      <c r="UGF32" s="765"/>
      <c r="UGG32" s="765"/>
      <c r="UGH32" s="765"/>
      <c r="UGI32" s="765"/>
      <c r="UGJ32" s="765"/>
      <c r="UGK32" s="765"/>
      <c r="UGL32" s="765"/>
      <c r="UGM32" s="765"/>
      <c r="UGN32" s="765"/>
      <c r="UGO32" s="765"/>
      <c r="UGP32" s="765"/>
      <c r="UGQ32" s="765"/>
      <c r="UGR32" s="765"/>
      <c r="UGS32" s="765"/>
      <c r="UGT32" s="765"/>
      <c r="UGU32" s="765"/>
      <c r="UGV32" s="765"/>
      <c r="UGW32" s="765"/>
      <c r="UGX32" s="765"/>
      <c r="UGY32" s="765"/>
      <c r="UGZ32" s="765"/>
      <c r="UHA32" s="765"/>
      <c r="UHB32" s="765"/>
      <c r="UHC32" s="765"/>
      <c r="UHD32" s="765"/>
      <c r="UHE32" s="765"/>
      <c r="UHF32" s="765"/>
      <c r="UHG32" s="765"/>
      <c r="UHH32" s="765"/>
      <c r="UHI32" s="765"/>
      <c r="UHJ32" s="765"/>
      <c r="UHK32" s="765"/>
      <c r="UHL32" s="765"/>
      <c r="UHM32" s="765"/>
      <c r="UHN32" s="765"/>
      <c r="UHO32" s="765"/>
      <c r="UHP32" s="765"/>
      <c r="UHQ32" s="765"/>
      <c r="UHR32" s="765"/>
      <c r="UHS32" s="765"/>
      <c r="UHT32" s="765"/>
      <c r="UHU32" s="765"/>
      <c r="UHV32" s="765"/>
      <c r="UHW32" s="765"/>
      <c r="UHX32" s="765"/>
      <c r="UHY32" s="765"/>
      <c r="UHZ32" s="765"/>
      <c r="UIA32" s="765"/>
      <c r="UIB32" s="765"/>
      <c r="UIC32" s="765"/>
      <c r="UID32" s="765"/>
      <c r="UIE32" s="765"/>
      <c r="UIF32" s="765"/>
      <c r="UIG32" s="765"/>
      <c r="UIH32" s="765"/>
      <c r="UII32" s="765"/>
      <c r="UIJ32" s="765"/>
      <c r="UIK32" s="765"/>
      <c r="UIL32" s="765"/>
      <c r="UIM32" s="765"/>
      <c r="UIN32" s="765"/>
      <c r="UIO32" s="765"/>
      <c r="UIP32" s="765"/>
      <c r="UIQ32" s="765"/>
      <c r="UIR32" s="765"/>
      <c r="UIS32" s="765"/>
      <c r="UIT32" s="765"/>
      <c r="UIU32" s="765"/>
      <c r="UIV32" s="765"/>
      <c r="UIW32" s="765"/>
      <c r="UIX32" s="765"/>
      <c r="UIY32" s="765"/>
      <c r="UIZ32" s="765"/>
      <c r="UJA32" s="765"/>
      <c r="UJB32" s="765"/>
      <c r="UJC32" s="765"/>
      <c r="UJD32" s="765"/>
      <c r="UJE32" s="765"/>
      <c r="UJF32" s="765"/>
      <c r="UJG32" s="765"/>
      <c r="UJH32" s="765"/>
      <c r="UJI32" s="765"/>
      <c r="UJJ32" s="765"/>
      <c r="UJK32" s="765"/>
      <c r="UJL32" s="765"/>
      <c r="UJM32" s="765"/>
      <c r="UJN32" s="765"/>
      <c r="UJO32" s="765"/>
      <c r="UJP32" s="765"/>
      <c r="UJQ32" s="765"/>
      <c r="UJR32" s="765"/>
      <c r="UJS32" s="765"/>
      <c r="UJT32" s="765"/>
      <c r="UJU32" s="765"/>
      <c r="UJV32" s="765"/>
      <c r="UJW32" s="765"/>
      <c r="UJX32" s="765"/>
      <c r="UJY32" s="765"/>
      <c r="UJZ32" s="765"/>
      <c r="UKA32" s="765"/>
      <c r="UKB32" s="765"/>
      <c r="UKC32" s="765"/>
      <c r="UKD32" s="765"/>
      <c r="UKE32" s="765"/>
      <c r="UKF32" s="765"/>
      <c r="UKG32" s="765"/>
      <c r="UKH32" s="765"/>
      <c r="UKI32" s="765"/>
      <c r="UKJ32" s="765"/>
      <c r="UKK32" s="765"/>
      <c r="UKL32" s="765"/>
      <c r="UKM32" s="765"/>
      <c r="UKN32" s="765"/>
      <c r="UKO32" s="765"/>
      <c r="UKP32" s="765"/>
      <c r="UKQ32" s="765"/>
      <c r="UKR32" s="765"/>
      <c r="UKS32" s="765"/>
      <c r="UKT32" s="765"/>
      <c r="UKU32" s="765"/>
      <c r="UKV32" s="765"/>
      <c r="UKW32" s="765"/>
      <c r="UKX32" s="765"/>
      <c r="UKY32" s="765"/>
      <c r="UKZ32" s="765"/>
      <c r="ULA32" s="765"/>
      <c r="ULB32" s="765"/>
      <c r="ULC32" s="765"/>
      <c r="ULD32" s="765"/>
      <c r="ULE32" s="765"/>
      <c r="ULF32" s="765"/>
      <c r="ULG32" s="765"/>
      <c r="ULH32" s="765"/>
      <c r="ULI32" s="765"/>
      <c r="ULJ32" s="765"/>
      <c r="ULK32" s="765"/>
      <c r="ULL32" s="765"/>
      <c r="ULM32" s="765"/>
      <c r="ULN32" s="765"/>
      <c r="ULO32" s="765"/>
      <c r="ULP32" s="765"/>
      <c r="ULQ32" s="765"/>
      <c r="ULR32" s="765"/>
      <c r="ULS32" s="765"/>
      <c r="ULT32" s="765"/>
      <c r="ULU32" s="765"/>
      <c r="ULV32" s="765"/>
      <c r="ULW32" s="765"/>
      <c r="ULX32" s="765"/>
      <c r="ULY32" s="765"/>
      <c r="ULZ32" s="765"/>
      <c r="UMA32" s="765"/>
      <c r="UMB32" s="765"/>
      <c r="UMC32" s="765"/>
      <c r="UMD32" s="765"/>
      <c r="UME32" s="765"/>
      <c r="UMF32" s="765"/>
      <c r="UMG32" s="765"/>
      <c r="UMH32" s="765"/>
      <c r="UMI32" s="765"/>
      <c r="UMJ32" s="765"/>
      <c r="UMK32" s="765"/>
      <c r="UML32" s="765"/>
      <c r="UMM32" s="765"/>
      <c r="UMN32" s="765"/>
      <c r="UMO32" s="765"/>
      <c r="UMP32" s="765"/>
      <c r="UMQ32" s="765"/>
      <c r="UMR32" s="765"/>
      <c r="UMS32" s="765"/>
      <c r="UMT32" s="765"/>
      <c r="UMU32" s="765"/>
      <c r="UMV32" s="765"/>
      <c r="UMW32" s="765"/>
      <c r="UMX32" s="765"/>
      <c r="UMY32" s="765"/>
      <c r="UMZ32" s="765"/>
      <c r="UNA32" s="765"/>
      <c r="UNB32" s="765"/>
      <c r="UNC32" s="765"/>
      <c r="UND32" s="765"/>
      <c r="UNE32" s="765"/>
      <c r="UNF32" s="765"/>
      <c r="UNG32" s="765"/>
      <c r="UNH32" s="765"/>
      <c r="UNI32" s="765"/>
      <c r="UNJ32" s="765"/>
      <c r="UNK32" s="765"/>
      <c r="UNL32" s="765"/>
      <c r="UNM32" s="765"/>
      <c r="UNN32" s="765"/>
      <c r="UNO32" s="765"/>
      <c r="UNP32" s="765"/>
      <c r="UNQ32" s="765"/>
      <c r="UNR32" s="765"/>
      <c r="UNS32" s="765"/>
      <c r="UNT32" s="765"/>
      <c r="UNU32" s="765"/>
      <c r="UNV32" s="765"/>
      <c r="UNW32" s="765"/>
      <c r="UNX32" s="765"/>
      <c r="UNY32" s="765"/>
      <c r="UNZ32" s="765"/>
      <c r="UOA32" s="765"/>
      <c r="UOB32" s="765"/>
      <c r="UOC32" s="765"/>
      <c r="UOD32" s="765"/>
      <c r="UOE32" s="765"/>
      <c r="UOF32" s="765"/>
      <c r="UOG32" s="765"/>
      <c r="UOH32" s="765"/>
      <c r="UOI32" s="765"/>
      <c r="UOJ32" s="765"/>
      <c r="UOK32" s="765"/>
      <c r="UOL32" s="765"/>
      <c r="UOM32" s="765"/>
      <c r="UON32" s="765"/>
      <c r="UOO32" s="765"/>
      <c r="UOP32" s="765"/>
      <c r="UOQ32" s="765"/>
      <c r="UOR32" s="765"/>
      <c r="UOS32" s="765"/>
      <c r="UOT32" s="765"/>
      <c r="UOU32" s="765"/>
      <c r="UOV32" s="765"/>
      <c r="UOW32" s="765"/>
      <c r="UOX32" s="765"/>
      <c r="UOY32" s="765"/>
      <c r="UOZ32" s="765"/>
      <c r="UPA32" s="765"/>
      <c r="UPB32" s="765"/>
      <c r="UPC32" s="765"/>
      <c r="UPD32" s="765"/>
      <c r="UPE32" s="765"/>
      <c r="UPF32" s="765"/>
      <c r="UPG32" s="765"/>
      <c r="UPH32" s="765"/>
      <c r="UPI32" s="765"/>
      <c r="UPJ32" s="765"/>
      <c r="UPK32" s="765"/>
      <c r="UPL32" s="765"/>
      <c r="UPM32" s="765"/>
      <c r="UPN32" s="765"/>
      <c r="UPO32" s="765"/>
      <c r="UPP32" s="765"/>
      <c r="UPQ32" s="765"/>
      <c r="UPR32" s="765"/>
      <c r="UPS32" s="765"/>
      <c r="UPT32" s="765"/>
      <c r="UPU32" s="765"/>
      <c r="UPV32" s="765"/>
      <c r="UPW32" s="765"/>
      <c r="UPX32" s="765"/>
      <c r="UPY32" s="765"/>
      <c r="UPZ32" s="765"/>
      <c r="UQA32" s="765"/>
      <c r="UQB32" s="765"/>
      <c r="UQC32" s="765"/>
      <c r="UQD32" s="765"/>
      <c r="UQE32" s="765"/>
      <c r="UQF32" s="765"/>
      <c r="UQG32" s="765"/>
      <c r="UQH32" s="765"/>
      <c r="UQI32" s="765"/>
      <c r="UQJ32" s="765"/>
      <c r="UQK32" s="765"/>
      <c r="UQL32" s="765"/>
      <c r="UQM32" s="765"/>
      <c r="UQN32" s="765"/>
      <c r="UQO32" s="765"/>
      <c r="UQP32" s="765"/>
      <c r="UQQ32" s="765"/>
      <c r="UQR32" s="765"/>
      <c r="UQS32" s="765"/>
      <c r="UQT32" s="765"/>
      <c r="UQU32" s="765"/>
      <c r="UQV32" s="765"/>
      <c r="UQW32" s="765"/>
      <c r="UQX32" s="765"/>
      <c r="UQY32" s="765"/>
      <c r="UQZ32" s="765"/>
      <c r="URA32" s="765"/>
      <c r="URB32" s="765"/>
      <c r="URC32" s="765"/>
      <c r="URD32" s="765"/>
      <c r="URE32" s="765"/>
      <c r="URF32" s="765"/>
      <c r="URG32" s="765"/>
      <c r="URH32" s="765"/>
      <c r="URI32" s="765"/>
      <c r="URJ32" s="765"/>
      <c r="URK32" s="765"/>
      <c r="URL32" s="765"/>
      <c r="URM32" s="765"/>
      <c r="URN32" s="765"/>
      <c r="URO32" s="765"/>
      <c r="URP32" s="765"/>
      <c r="URQ32" s="765"/>
      <c r="URR32" s="765"/>
      <c r="URS32" s="765"/>
      <c r="URT32" s="765"/>
      <c r="URU32" s="765"/>
      <c r="URV32" s="765"/>
      <c r="URW32" s="765"/>
      <c r="URX32" s="765"/>
      <c r="URY32" s="765"/>
      <c r="URZ32" s="765"/>
      <c r="USA32" s="765"/>
      <c r="USB32" s="765"/>
      <c r="USC32" s="765"/>
      <c r="USD32" s="765"/>
      <c r="USE32" s="765"/>
      <c r="USF32" s="765"/>
      <c r="USG32" s="765"/>
      <c r="USH32" s="765"/>
      <c r="USI32" s="765"/>
      <c r="USJ32" s="765"/>
      <c r="USK32" s="765"/>
      <c r="USL32" s="765"/>
      <c r="USM32" s="765"/>
      <c r="USN32" s="765"/>
      <c r="USO32" s="765"/>
      <c r="USP32" s="765"/>
      <c r="USQ32" s="765"/>
      <c r="USR32" s="765"/>
      <c r="USS32" s="765"/>
      <c r="UST32" s="765"/>
      <c r="USU32" s="765"/>
      <c r="USV32" s="765"/>
      <c r="USW32" s="765"/>
      <c r="USX32" s="765"/>
      <c r="USY32" s="765"/>
      <c r="USZ32" s="765"/>
      <c r="UTA32" s="765"/>
      <c r="UTB32" s="765"/>
      <c r="UTC32" s="765"/>
      <c r="UTD32" s="765"/>
      <c r="UTE32" s="765"/>
      <c r="UTF32" s="765"/>
      <c r="UTG32" s="765"/>
      <c r="UTH32" s="765"/>
      <c r="UTI32" s="765"/>
      <c r="UTJ32" s="765"/>
      <c r="UTK32" s="765"/>
      <c r="UTL32" s="765"/>
      <c r="UTM32" s="765"/>
      <c r="UTN32" s="765"/>
      <c r="UTO32" s="765"/>
      <c r="UTP32" s="765"/>
      <c r="UTQ32" s="765"/>
      <c r="UTR32" s="765"/>
      <c r="UTS32" s="765"/>
      <c r="UTT32" s="765"/>
      <c r="UTU32" s="765"/>
      <c r="UTV32" s="765"/>
      <c r="UTW32" s="765"/>
      <c r="UTX32" s="765"/>
      <c r="UTY32" s="765"/>
      <c r="UTZ32" s="765"/>
      <c r="UUA32" s="765"/>
      <c r="UUB32" s="765"/>
      <c r="UUC32" s="765"/>
      <c r="UUD32" s="765"/>
      <c r="UUE32" s="765"/>
      <c r="UUF32" s="765"/>
      <c r="UUG32" s="765"/>
      <c r="UUH32" s="765"/>
      <c r="UUI32" s="765"/>
      <c r="UUJ32" s="765"/>
      <c r="UUK32" s="765"/>
      <c r="UUL32" s="765"/>
      <c r="UUM32" s="765"/>
      <c r="UUN32" s="765"/>
      <c r="UUO32" s="765"/>
      <c r="UUP32" s="765"/>
      <c r="UUQ32" s="765"/>
      <c r="UUR32" s="765"/>
      <c r="UUS32" s="765"/>
      <c r="UUT32" s="765"/>
      <c r="UUU32" s="765"/>
      <c r="UUV32" s="765"/>
      <c r="UUW32" s="765"/>
      <c r="UUX32" s="765"/>
      <c r="UUY32" s="765"/>
      <c r="UUZ32" s="765"/>
      <c r="UVA32" s="765"/>
      <c r="UVB32" s="765"/>
      <c r="UVC32" s="765"/>
      <c r="UVD32" s="765"/>
      <c r="UVE32" s="765"/>
      <c r="UVF32" s="765"/>
      <c r="UVG32" s="765"/>
      <c r="UVH32" s="765"/>
      <c r="UVI32" s="765"/>
      <c r="UVJ32" s="765"/>
      <c r="UVK32" s="765"/>
      <c r="UVL32" s="765"/>
      <c r="UVM32" s="765"/>
      <c r="UVN32" s="765"/>
      <c r="UVO32" s="765"/>
      <c r="UVP32" s="765"/>
      <c r="UVQ32" s="765"/>
      <c r="UVR32" s="765"/>
      <c r="UVS32" s="765"/>
      <c r="UVT32" s="765"/>
      <c r="UVU32" s="765"/>
      <c r="UVV32" s="765"/>
      <c r="UVW32" s="765"/>
      <c r="UVX32" s="765"/>
      <c r="UVY32" s="765"/>
      <c r="UVZ32" s="765"/>
      <c r="UWA32" s="765"/>
      <c r="UWB32" s="765"/>
      <c r="UWC32" s="765"/>
      <c r="UWD32" s="765"/>
      <c r="UWE32" s="765"/>
      <c r="UWF32" s="765"/>
      <c r="UWG32" s="765"/>
      <c r="UWH32" s="765"/>
      <c r="UWI32" s="765"/>
      <c r="UWJ32" s="765"/>
      <c r="UWK32" s="765"/>
      <c r="UWL32" s="765"/>
      <c r="UWM32" s="765"/>
      <c r="UWN32" s="765"/>
      <c r="UWO32" s="765"/>
      <c r="UWP32" s="765"/>
      <c r="UWQ32" s="765"/>
      <c r="UWR32" s="765"/>
      <c r="UWS32" s="765"/>
      <c r="UWT32" s="765"/>
      <c r="UWU32" s="765"/>
      <c r="UWV32" s="765"/>
      <c r="UWW32" s="765"/>
      <c r="UWX32" s="765"/>
      <c r="UWY32" s="765"/>
      <c r="UWZ32" s="765"/>
      <c r="UXA32" s="765"/>
      <c r="UXB32" s="765"/>
      <c r="UXC32" s="765"/>
      <c r="UXD32" s="765"/>
      <c r="UXE32" s="765"/>
      <c r="UXF32" s="765"/>
      <c r="UXG32" s="765"/>
      <c r="UXH32" s="765"/>
      <c r="UXI32" s="765"/>
      <c r="UXJ32" s="765"/>
      <c r="UXK32" s="765"/>
      <c r="UXL32" s="765"/>
      <c r="UXM32" s="765"/>
      <c r="UXN32" s="765"/>
      <c r="UXO32" s="765"/>
      <c r="UXP32" s="765"/>
      <c r="UXQ32" s="765"/>
      <c r="UXR32" s="765"/>
      <c r="UXS32" s="765"/>
      <c r="UXT32" s="765"/>
      <c r="UXU32" s="765"/>
      <c r="UXV32" s="765"/>
      <c r="UXW32" s="765"/>
      <c r="UXX32" s="765"/>
      <c r="UXY32" s="765"/>
      <c r="UXZ32" s="765"/>
      <c r="UYA32" s="765"/>
      <c r="UYB32" s="765"/>
      <c r="UYC32" s="765"/>
      <c r="UYD32" s="765"/>
      <c r="UYE32" s="765"/>
      <c r="UYF32" s="765"/>
      <c r="UYG32" s="765"/>
      <c r="UYH32" s="765"/>
      <c r="UYI32" s="765"/>
      <c r="UYJ32" s="765"/>
      <c r="UYK32" s="765"/>
      <c r="UYL32" s="765"/>
      <c r="UYM32" s="765"/>
      <c r="UYN32" s="765"/>
      <c r="UYO32" s="765"/>
      <c r="UYP32" s="765"/>
      <c r="UYQ32" s="765"/>
      <c r="UYR32" s="765"/>
      <c r="UYS32" s="765"/>
      <c r="UYT32" s="765"/>
      <c r="UYU32" s="765"/>
      <c r="UYV32" s="765"/>
      <c r="UYW32" s="765"/>
      <c r="UYX32" s="765"/>
      <c r="UYY32" s="765"/>
      <c r="UYZ32" s="765"/>
      <c r="UZA32" s="765"/>
      <c r="UZB32" s="765"/>
      <c r="UZC32" s="765"/>
      <c r="UZD32" s="765"/>
      <c r="UZE32" s="765"/>
      <c r="UZF32" s="765"/>
      <c r="UZG32" s="765"/>
      <c r="UZH32" s="765"/>
      <c r="UZI32" s="765"/>
      <c r="UZJ32" s="765"/>
      <c r="UZK32" s="765"/>
      <c r="UZL32" s="765"/>
      <c r="UZM32" s="765"/>
      <c r="UZN32" s="765"/>
      <c r="UZO32" s="765"/>
      <c r="UZP32" s="765"/>
      <c r="UZQ32" s="765"/>
      <c r="UZR32" s="765"/>
      <c r="UZS32" s="765"/>
      <c r="UZT32" s="765"/>
      <c r="UZU32" s="765"/>
      <c r="UZV32" s="765"/>
      <c r="UZW32" s="765"/>
      <c r="UZX32" s="765"/>
      <c r="UZY32" s="765"/>
      <c r="UZZ32" s="765"/>
      <c r="VAA32" s="765"/>
      <c r="VAB32" s="765"/>
      <c r="VAC32" s="765"/>
      <c r="VAD32" s="765"/>
      <c r="VAE32" s="765"/>
      <c r="VAF32" s="765"/>
      <c r="VAG32" s="765"/>
      <c r="VAH32" s="765"/>
      <c r="VAI32" s="765"/>
      <c r="VAJ32" s="765"/>
      <c r="VAK32" s="765"/>
      <c r="VAL32" s="765"/>
      <c r="VAM32" s="765"/>
      <c r="VAN32" s="765"/>
      <c r="VAO32" s="765"/>
      <c r="VAP32" s="765"/>
      <c r="VAQ32" s="765"/>
      <c r="VAR32" s="765"/>
      <c r="VAS32" s="765"/>
      <c r="VAT32" s="765"/>
      <c r="VAU32" s="765"/>
      <c r="VAV32" s="765"/>
      <c r="VAW32" s="765"/>
      <c r="VAX32" s="765"/>
      <c r="VAY32" s="765"/>
      <c r="VAZ32" s="765"/>
      <c r="VBA32" s="765"/>
      <c r="VBB32" s="765"/>
      <c r="VBC32" s="765"/>
      <c r="VBD32" s="765"/>
      <c r="VBE32" s="765"/>
      <c r="VBF32" s="765"/>
      <c r="VBG32" s="765"/>
      <c r="VBH32" s="765"/>
      <c r="VBI32" s="765"/>
      <c r="VBJ32" s="765"/>
      <c r="VBK32" s="765"/>
      <c r="VBL32" s="765"/>
      <c r="VBM32" s="765"/>
      <c r="VBN32" s="765"/>
      <c r="VBO32" s="765"/>
      <c r="VBP32" s="765"/>
      <c r="VBQ32" s="765"/>
      <c r="VBR32" s="765"/>
      <c r="VBS32" s="765"/>
      <c r="VBT32" s="765"/>
      <c r="VBU32" s="765"/>
      <c r="VBV32" s="765"/>
      <c r="VBW32" s="765"/>
      <c r="VBX32" s="765"/>
      <c r="VBY32" s="765"/>
      <c r="VBZ32" s="765"/>
      <c r="VCA32" s="765"/>
      <c r="VCB32" s="765"/>
      <c r="VCC32" s="765"/>
      <c r="VCD32" s="765"/>
      <c r="VCE32" s="765"/>
      <c r="VCF32" s="765"/>
      <c r="VCG32" s="765"/>
      <c r="VCH32" s="765"/>
      <c r="VCI32" s="765"/>
      <c r="VCJ32" s="765"/>
      <c r="VCK32" s="765"/>
      <c r="VCL32" s="765"/>
      <c r="VCM32" s="765"/>
      <c r="VCN32" s="765"/>
      <c r="VCO32" s="765"/>
      <c r="VCP32" s="765"/>
      <c r="VCQ32" s="765"/>
      <c r="VCR32" s="765"/>
      <c r="VCS32" s="765"/>
      <c r="VCT32" s="765"/>
      <c r="VCU32" s="765"/>
      <c r="VCV32" s="765"/>
      <c r="VCW32" s="765"/>
      <c r="VCX32" s="765"/>
      <c r="VCY32" s="765"/>
      <c r="VCZ32" s="765"/>
      <c r="VDA32" s="765"/>
      <c r="VDB32" s="765"/>
      <c r="VDC32" s="765"/>
      <c r="VDD32" s="765"/>
      <c r="VDE32" s="765"/>
      <c r="VDF32" s="765"/>
      <c r="VDG32" s="765"/>
      <c r="VDH32" s="765"/>
      <c r="VDI32" s="765"/>
      <c r="VDJ32" s="765"/>
      <c r="VDK32" s="765"/>
      <c r="VDL32" s="765"/>
      <c r="VDM32" s="765"/>
      <c r="VDN32" s="765"/>
      <c r="VDO32" s="765"/>
      <c r="VDP32" s="765"/>
      <c r="VDQ32" s="765"/>
      <c r="VDR32" s="765"/>
      <c r="VDS32" s="765"/>
      <c r="VDT32" s="765"/>
      <c r="VDU32" s="765"/>
      <c r="VDV32" s="765"/>
      <c r="VDW32" s="765"/>
      <c r="VDX32" s="765"/>
      <c r="VDY32" s="765"/>
      <c r="VDZ32" s="765"/>
      <c r="VEA32" s="765"/>
      <c r="VEB32" s="765"/>
      <c r="VEC32" s="765"/>
      <c r="VED32" s="765"/>
      <c r="VEE32" s="765"/>
      <c r="VEF32" s="765"/>
      <c r="VEG32" s="765"/>
      <c r="VEH32" s="765"/>
      <c r="VEI32" s="765"/>
      <c r="VEJ32" s="765"/>
      <c r="VEK32" s="765"/>
      <c r="VEL32" s="765"/>
      <c r="VEM32" s="765"/>
      <c r="VEN32" s="765"/>
      <c r="VEO32" s="765"/>
      <c r="VEP32" s="765"/>
      <c r="VEQ32" s="765"/>
      <c r="VER32" s="765"/>
      <c r="VES32" s="765"/>
      <c r="VET32" s="765"/>
      <c r="VEU32" s="765"/>
      <c r="VEV32" s="765"/>
      <c r="VEW32" s="765"/>
      <c r="VEX32" s="765"/>
      <c r="VEY32" s="765"/>
      <c r="VEZ32" s="765"/>
      <c r="VFA32" s="765"/>
      <c r="VFB32" s="765"/>
      <c r="VFC32" s="765"/>
      <c r="VFD32" s="765"/>
      <c r="VFE32" s="765"/>
      <c r="VFF32" s="765"/>
      <c r="VFG32" s="765"/>
      <c r="VFH32" s="765"/>
      <c r="VFI32" s="765"/>
      <c r="VFJ32" s="765"/>
      <c r="VFK32" s="765"/>
      <c r="VFL32" s="765"/>
      <c r="VFM32" s="765"/>
      <c r="VFN32" s="765"/>
      <c r="VFO32" s="765"/>
      <c r="VFP32" s="765"/>
      <c r="VFQ32" s="765"/>
      <c r="VFR32" s="765"/>
      <c r="VFS32" s="765"/>
      <c r="VFT32" s="765"/>
      <c r="VFU32" s="765"/>
      <c r="VFV32" s="765"/>
      <c r="VFW32" s="765"/>
      <c r="VFX32" s="765"/>
      <c r="VFY32" s="765"/>
      <c r="VFZ32" s="765"/>
      <c r="VGA32" s="765"/>
      <c r="VGB32" s="765"/>
      <c r="VGC32" s="765"/>
      <c r="VGD32" s="765"/>
      <c r="VGE32" s="765"/>
      <c r="VGF32" s="765"/>
      <c r="VGG32" s="765"/>
      <c r="VGH32" s="765"/>
      <c r="VGI32" s="765"/>
      <c r="VGJ32" s="765"/>
      <c r="VGK32" s="765"/>
      <c r="VGL32" s="765"/>
      <c r="VGM32" s="765"/>
      <c r="VGN32" s="765"/>
      <c r="VGO32" s="765"/>
      <c r="VGP32" s="765"/>
      <c r="VGQ32" s="765"/>
      <c r="VGR32" s="765"/>
      <c r="VGS32" s="765"/>
      <c r="VGT32" s="765"/>
      <c r="VGU32" s="765"/>
      <c r="VGV32" s="765"/>
      <c r="VGW32" s="765"/>
      <c r="VGX32" s="765"/>
      <c r="VGY32" s="765"/>
      <c r="VGZ32" s="765"/>
      <c r="VHA32" s="765"/>
      <c r="VHB32" s="765"/>
      <c r="VHC32" s="765"/>
      <c r="VHD32" s="765"/>
      <c r="VHE32" s="765"/>
      <c r="VHF32" s="765"/>
      <c r="VHG32" s="765"/>
      <c r="VHH32" s="765"/>
      <c r="VHI32" s="765"/>
      <c r="VHJ32" s="765"/>
      <c r="VHK32" s="765"/>
      <c r="VHL32" s="765"/>
      <c r="VHM32" s="765"/>
      <c r="VHN32" s="765"/>
      <c r="VHO32" s="765"/>
      <c r="VHP32" s="765"/>
      <c r="VHQ32" s="765"/>
      <c r="VHR32" s="765"/>
      <c r="VHS32" s="765"/>
      <c r="VHT32" s="765"/>
      <c r="VHU32" s="765"/>
      <c r="VHV32" s="765"/>
      <c r="VHW32" s="765"/>
      <c r="VHX32" s="765"/>
      <c r="VHY32" s="765"/>
      <c r="VHZ32" s="765"/>
      <c r="VIA32" s="765"/>
      <c r="VIB32" s="765"/>
      <c r="VIC32" s="765"/>
      <c r="VID32" s="765"/>
      <c r="VIE32" s="765"/>
      <c r="VIF32" s="765"/>
      <c r="VIG32" s="765"/>
      <c r="VIH32" s="765"/>
      <c r="VII32" s="765"/>
      <c r="VIJ32" s="765"/>
      <c r="VIK32" s="765"/>
      <c r="VIL32" s="765"/>
      <c r="VIM32" s="765"/>
      <c r="VIN32" s="765"/>
      <c r="VIO32" s="765"/>
      <c r="VIP32" s="765"/>
      <c r="VIQ32" s="765"/>
      <c r="VIR32" s="765"/>
      <c r="VIS32" s="765"/>
      <c r="VIT32" s="765"/>
      <c r="VIU32" s="765"/>
      <c r="VIV32" s="765"/>
      <c r="VIW32" s="765"/>
      <c r="VIX32" s="765"/>
      <c r="VIY32" s="765"/>
      <c r="VIZ32" s="765"/>
      <c r="VJA32" s="765"/>
      <c r="VJB32" s="765"/>
      <c r="VJC32" s="765"/>
      <c r="VJD32" s="765"/>
      <c r="VJE32" s="765"/>
      <c r="VJF32" s="765"/>
      <c r="VJG32" s="765"/>
      <c r="VJH32" s="765"/>
      <c r="VJI32" s="765"/>
      <c r="VJJ32" s="765"/>
      <c r="VJK32" s="765"/>
      <c r="VJL32" s="765"/>
      <c r="VJM32" s="765"/>
      <c r="VJN32" s="765"/>
      <c r="VJO32" s="765"/>
      <c r="VJP32" s="765"/>
      <c r="VJQ32" s="765"/>
      <c r="VJR32" s="765"/>
      <c r="VJS32" s="765"/>
      <c r="VJT32" s="765"/>
      <c r="VJU32" s="765"/>
      <c r="VJV32" s="765"/>
      <c r="VJW32" s="765"/>
      <c r="VJX32" s="765"/>
      <c r="VJY32" s="765"/>
      <c r="VJZ32" s="765"/>
      <c r="VKA32" s="765"/>
      <c r="VKB32" s="765"/>
      <c r="VKC32" s="765"/>
      <c r="VKD32" s="765"/>
      <c r="VKE32" s="765"/>
      <c r="VKF32" s="765"/>
      <c r="VKG32" s="765"/>
      <c r="VKH32" s="765"/>
      <c r="VKI32" s="765"/>
      <c r="VKJ32" s="765"/>
      <c r="VKK32" s="765"/>
      <c r="VKL32" s="765"/>
      <c r="VKM32" s="765"/>
      <c r="VKN32" s="765"/>
      <c r="VKO32" s="765"/>
      <c r="VKP32" s="765"/>
      <c r="VKQ32" s="765"/>
      <c r="VKR32" s="765"/>
      <c r="VKS32" s="765"/>
      <c r="VKT32" s="765"/>
      <c r="VKU32" s="765"/>
      <c r="VKV32" s="765"/>
      <c r="VKW32" s="765"/>
      <c r="VKX32" s="765"/>
      <c r="VKY32" s="765"/>
      <c r="VKZ32" s="765"/>
      <c r="VLA32" s="765"/>
      <c r="VLB32" s="765"/>
      <c r="VLC32" s="765"/>
      <c r="VLD32" s="765"/>
      <c r="VLE32" s="765"/>
      <c r="VLF32" s="765"/>
      <c r="VLG32" s="765"/>
      <c r="VLH32" s="765"/>
      <c r="VLI32" s="765"/>
      <c r="VLJ32" s="765"/>
      <c r="VLK32" s="765"/>
      <c r="VLL32" s="765"/>
      <c r="VLM32" s="765"/>
      <c r="VLN32" s="765"/>
      <c r="VLO32" s="765"/>
      <c r="VLP32" s="765"/>
      <c r="VLQ32" s="765"/>
      <c r="VLR32" s="765"/>
      <c r="VLS32" s="765"/>
      <c r="VLT32" s="765"/>
      <c r="VLU32" s="765"/>
      <c r="VLV32" s="765"/>
      <c r="VLW32" s="765"/>
      <c r="VLX32" s="765"/>
      <c r="VLY32" s="765"/>
      <c r="VLZ32" s="765"/>
      <c r="VMA32" s="765"/>
      <c r="VMB32" s="765"/>
      <c r="VMC32" s="765"/>
      <c r="VMD32" s="765"/>
      <c r="VME32" s="765"/>
      <c r="VMF32" s="765"/>
      <c r="VMG32" s="765"/>
      <c r="VMH32" s="765"/>
      <c r="VMI32" s="765"/>
      <c r="VMJ32" s="765"/>
      <c r="VMK32" s="765"/>
      <c r="VML32" s="765"/>
      <c r="VMM32" s="765"/>
      <c r="VMN32" s="765"/>
      <c r="VMO32" s="765"/>
      <c r="VMP32" s="765"/>
      <c r="VMQ32" s="765"/>
      <c r="VMR32" s="765"/>
      <c r="VMS32" s="765"/>
      <c r="VMT32" s="765"/>
      <c r="VMU32" s="765"/>
      <c r="VMV32" s="765"/>
      <c r="VMW32" s="765"/>
      <c r="VMX32" s="765"/>
      <c r="VMY32" s="765"/>
      <c r="VMZ32" s="765"/>
      <c r="VNA32" s="765"/>
      <c r="VNB32" s="765"/>
      <c r="VNC32" s="765"/>
      <c r="VND32" s="765"/>
      <c r="VNE32" s="765"/>
      <c r="VNF32" s="765"/>
      <c r="VNG32" s="765"/>
      <c r="VNH32" s="765"/>
      <c r="VNI32" s="765"/>
      <c r="VNJ32" s="765"/>
      <c r="VNK32" s="765"/>
      <c r="VNL32" s="765"/>
      <c r="VNM32" s="765"/>
      <c r="VNN32" s="765"/>
      <c r="VNO32" s="765"/>
      <c r="VNP32" s="765"/>
      <c r="VNQ32" s="765"/>
      <c r="VNR32" s="765"/>
      <c r="VNS32" s="765"/>
      <c r="VNT32" s="765"/>
      <c r="VNU32" s="765"/>
      <c r="VNV32" s="765"/>
      <c r="VNW32" s="765"/>
      <c r="VNX32" s="765"/>
      <c r="VNY32" s="765"/>
      <c r="VNZ32" s="765"/>
      <c r="VOA32" s="765"/>
      <c r="VOB32" s="765"/>
      <c r="VOC32" s="765"/>
      <c r="VOD32" s="765"/>
      <c r="VOE32" s="765"/>
      <c r="VOF32" s="765"/>
      <c r="VOG32" s="765"/>
      <c r="VOH32" s="765"/>
      <c r="VOI32" s="765"/>
      <c r="VOJ32" s="765"/>
      <c r="VOK32" s="765"/>
      <c r="VOL32" s="765"/>
      <c r="VOM32" s="765"/>
      <c r="VON32" s="765"/>
      <c r="VOO32" s="765"/>
      <c r="VOP32" s="765"/>
      <c r="VOQ32" s="765"/>
      <c r="VOR32" s="765"/>
      <c r="VOS32" s="765"/>
      <c r="VOT32" s="765"/>
      <c r="VOU32" s="765"/>
      <c r="VOV32" s="765"/>
      <c r="VOW32" s="765"/>
      <c r="VOX32" s="765"/>
      <c r="VOY32" s="765"/>
      <c r="VOZ32" s="765"/>
      <c r="VPA32" s="765"/>
      <c r="VPB32" s="765"/>
      <c r="VPC32" s="765"/>
      <c r="VPD32" s="765"/>
      <c r="VPE32" s="765"/>
      <c r="VPF32" s="765"/>
      <c r="VPG32" s="765"/>
      <c r="VPH32" s="765"/>
      <c r="VPI32" s="765"/>
      <c r="VPJ32" s="765"/>
      <c r="VPK32" s="765"/>
      <c r="VPL32" s="765"/>
      <c r="VPM32" s="765"/>
      <c r="VPN32" s="765"/>
      <c r="VPO32" s="765"/>
      <c r="VPP32" s="765"/>
      <c r="VPQ32" s="765"/>
      <c r="VPR32" s="765"/>
      <c r="VPS32" s="765"/>
      <c r="VPT32" s="765"/>
      <c r="VPU32" s="765"/>
      <c r="VPV32" s="765"/>
      <c r="VPW32" s="765"/>
      <c r="VPX32" s="765"/>
      <c r="VPY32" s="765"/>
      <c r="VPZ32" s="765"/>
      <c r="VQA32" s="765"/>
      <c r="VQB32" s="765"/>
      <c r="VQC32" s="765"/>
      <c r="VQD32" s="765"/>
      <c r="VQE32" s="765"/>
      <c r="VQF32" s="765"/>
      <c r="VQG32" s="765"/>
      <c r="VQH32" s="765"/>
      <c r="VQI32" s="765"/>
      <c r="VQJ32" s="765"/>
      <c r="VQK32" s="765"/>
      <c r="VQL32" s="765"/>
      <c r="VQM32" s="765"/>
      <c r="VQN32" s="765"/>
      <c r="VQO32" s="765"/>
      <c r="VQP32" s="765"/>
      <c r="VQQ32" s="765"/>
      <c r="VQR32" s="765"/>
      <c r="VQS32" s="765"/>
      <c r="VQT32" s="765"/>
      <c r="VQU32" s="765"/>
      <c r="VQV32" s="765"/>
      <c r="VQW32" s="765"/>
      <c r="VQX32" s="765"/>
      <c r="VQY32" s="765"/>
      <c r="VQZ32" s="765"/>
      <c r="VRA32" s="765"/>
      <c r="VRB32" s="765"/>
      <c r="VRC32" s="765"/>
      <c r="VRD32" s="765"/>
      <c r="VRE32" s="765"/>
      <c r="VRF32" s="765"/>
      <c r="VRG32" s="765"/>
      <c r="VRH32" s="765"/>
      <c r="VRI32" s="765"/>
      <c r="VRJ32" s="765"/>
      <c r="VRK32" s="765"/>
      <c r="VRL32" s="765"/>
      <c r="VRM32" s="765"/>
      <c r="VRN32" s="765"/>
      <c r="VRO32" s="765"/>
      <c r="VRP32" s="765"/>
      <c r="VRQ32" s="765"/>
      <c r="VRR32" s="765"/>
      <c r="VRS32" s="765"/>
      <c r="VRT32" s="765"/>
      <c r="VRU32" s="765"/>
      <c r="VRV32" s="765"/>
      <c r="VRW32" s="765"/>
      <c r="VRX32" s="765"/>
      <c r="VRY32" s="765"/>
      <c r="VRZ32" s="765"/>
      <c r="VSA32" s="765"/>
      <c r="VSB32" s="765"/>
      <c r="VSC32" s="765"/>
      <c r="VSD32" s="765"/>
      <c r="VSE32" s="765"/>
      <c r="VSF32" s="765"/>
      <c r="VSG32" s="765"/>
      <c r="VSH32" s="765"/>
      <c r="VSI32" s="765"/>
      <c r="VSJ32" s="765"/>
      <c r="VSK32" s="765"/>
      <c r="VSL32" s="765"/>
      <c r="VSM32" s="765"/>
      <c r="VSN32" s="765"/>
      <c r="VSO32" s="765"/>
      <c r="VSP32" s="765"/>
      <c r="VSQ32" s="765"/>
      <c r="VSR32" s="765"/>
      <c r="VSS32" s="765"/>
      <c r="VST32" s="765"/>
      <c r="VSU32" s="765"/>
      <c r="VSV32" s="765"/>
      <c r="VSW32" s="765"/>
      <c r="VSX32" s="765"/>
      <c r="VSY32" s="765"/>
      <c r="VSZ32" s="765"/>
      <c r="VTA32" s="765"/>
      <c r="VTB32" s="765"/>
      <c r="VTC32" s="765"/>
      <c r="VTD32" s="765"/>
      <c r="VTE32" s="765"/>
      <c r="VTF32" s="765"/>
      <c r="VTG32" s="765"/>
      <c r="VTH32" s="765"/>
      <c r="VTI32" s="765"/>
      <c r="VTJ32" s="765"/>
      <c r="VTK32" s="765"/>
      <c r="VTL32" s="765"/>
      <c r="VTM32" s="765"/>
      <c r="VTN32" s="765"/>
      <c r="VTO32" s="765"/>
      <c r="VTP32" s="765"/>
      <c r="VTQ32" s="765"/>
      <c r="VTR32" s="765"/>
      <c r="VTS32" s="765"/>
      <c r="VTT32" s="765"/>
      <c r="VTU32" s="765"/>
      <c r="VTV32" s="765"/>
      <c r="VTW32" s="765"/>
      <c r="VTX32" s="765"/>
      <c r="VTY32" s="765"/>
      <c r="VTZ32" s="765"/>
      <c r="VUA32" s="765"/>
      <c r="VUB32" s="765"/>
      <c r="VUC32" s="765"/>
      <c r="VUD32" s="765"/>
      <c r="VUE32" s="765"/>
      <c r="VUF32" s="765"/>
      <c r="VUG32" s="765"/>
      <c r="VUH32" s="765"/>
      <c r="VUI32" s="765"/>
      <c r="VUJ32" s="765"/>
      <c r="VUK32" s="765"/>
      <c r="VUL32" s="765"/>
      <c r="VUM32" s="765"/>
      <c r="VUN32" s="765"/>
      <c r="VUO32" s="765"/>
      <c r="VUP32" s="765"/>
      <c r="VUQ32" s="765"/>
      <c r="VUR32" s="765"/>
      <c r="VUS32" s="765"/>
      <c r="VUT32" s="765"/>
      <c r="VUU32" s="765"/>
      <c r="VUV32" s="765"/>
      <c r="VUW32" s="765"/>
      <c r="VUX32" s="765"/>
      <c r="VUY32" s="765"/>
      <c r="VUZ32" s="765"/>
      <c r="VVA32" s="765"/>
      <c r="VVB32" s="765"/>
      <c r="VVC32" s="765"/>
      <c r="VVD32" s="765"/>
      <c r="VVE32" s="765"/>
      <c r="VVF32" s="765"/>
      <c r="VVG32" s="765"/>
      <c r="VVH32" s="765"/>
      <c r="VVI32" s="765"/>
      <c r="VVJ32" s="765"/>
      <c r="VVK32" s="765"/>
      <c r="VVL32" s="765"/>
      <c r="VVM32" s="765"/>
      <c r="VVN32" s="765"/>
      <c r="VVO32" s="765"/>
      <c r="VVP32" s="765"/>
      <c r="VVQ32" s="765"/>
      <c r="VVR32" s="765"/>
      <c r="VVS32" s="765"/>
      <c r="VVT32" s="765"/>
      <c r="VVU32" s="765"/>
      <c r="VVV32" s="765"/>
      <c r="VVW32" s="765"/>
      <c r="VVX32" s="765"/>
      <c r="VVY32" s="765"/>
      <c r="VVZ32" s="765"/>
      <c r="VWA32" s="765"/>
      <c r="VWB32" s="765"/>
      <c r="VWC32" s="765"/>
      <c r="VWD32" s="765"/>
      <c r="VWE32" s="765"/>
      <c r="VWF32" s="765"/>
      <c r="VWG32" s="765"/>
      <c r="VWH32" s="765"/>
      <c r="VWI32" s="765"/>
      <c r="VWJ32" s="765"/>
      <c r="VWK32" s="765"/>
      <c r="VWL32" s="765"/>
      <c r="VWM32" s="765"/>
      <c r="VWN32" s="765"/>
      <c r="VWO32" s="765"/>
      <c r="VWP32" s="765"/>
      <c r="VWQ32" s="765"/>
      <c r="VWR32" s="765"/>
      <c r="VWS32" s="765"/>
      <c r="VWT32" s="765"/>
      <c r="VWU32" s="765"/>
      <c r="VWV32" s="765"/>
      <c r="VWW32" s="765"/>
      <c r="VWX32" s="765"/>
      <c r="VWY32" s="765"/>
      <c r="VWZ32" s="765"/>
      <c r="VXA32" s="765"/>
      <c r="VXB32" s="765"/>
      <c r="VXC32" s="765"/>
      <c r="VXD32" s="765"/>
      <c r="VXE32" s="765"/>
      <c r="VXF32" s="765"/>
      <c r="VXG32" s="765"/>
      <c r="VXH32" s="765"/>
      <c r="VXI32" s="765"/>
      <c r="VXJ32" s="765"/>
      <c r="VXK32" s="765"/>
      <c r="VXL32" s="765"/>
      <c r="VXM32" s="765"/>
      <c r="VXN32" s="765"/>
      <c r="VXO32" s="765"/>
      <c r="VXP32" s="765"/>
      <c r="VXQ32" s="765"/>
      <c r="VXR32" s="765"/>
      <c r="VXS32" s="765"/>
      <c r="VXT32" s="765"/>
      <c r="VXU32" s="765"/>
      <c r="VXV32" s="765"/>
      <c r="VXW32" s="765"/>
      <c r="VXX32" s="765"/>
      <c r="VXY32" s="765"/>
      <c r="VXZ32" s="765"/>
      <c r="VYA32" s="765"/>
      <c r="VYB32" s="765"/>
      <c r="VYC32" s="765"/>
      <c r="VYD32" s="765"/>
      <c r="VYE32" s="765"/>
      <c r="VYF32" s="765"/>
      <c r="VYG32" s="765"/>
      <c r="VYH32" s="765"/>
      <c r="VYI32" s="765"/>
      <c r="VYJ32" s="765"/>
      <c r="VYK32" s="765"/>
      <c r="VYL32" s="765"/>
      <c r="VYM32" s="765"/>
      <c r="VYN32" s="765"/>
      <c r="VYO32" s="765"/>
      <c r="VYP32" s="765"/>
      <c r="VYQ32" s="765"/>
      <c r="VYR32" s="765"/>
      <c r="VYS32" s="765"/>
      <c r="VYT32" s="765"/>
      <c r="VYU32" s="765"/>
      <c r="VYV32" s="765"/>
      <c r="VYW32" s="765"/>
      <c r="VYX32" s="765"/>
      <c r="VYY32" s="765"/>
      <c r="VYZ32" s="765"/>
      <c r="VZA32" s="765"/>
      <c r="VZB32" s="765"/>
      <c r="VZC32" s="765"/>
      <c r="VZD32" s="765"/>
      <c r="VZE32" s="765"/>
      <c r="VZF32" s="765"/>
      <c r="VZG32" s="765"/>
      <c r="VZH32" s="765"/>
      <c r="VZI32" s="765"/>
      <c r="VZJ32" s="765"/>
      <c r="VZK32" s="765"/>
      <c r="VZL32" s="765"/>
      <c r="VZM32" s="765"/>
      <c r="VZN32" s="765"/>
      <c r="VZO32" s="765"/>
      <c r="VZP32" s="765"/>
      <c r="VZQ32" s="765"/>
      <c r="VZR32" s="765"/>
      <c r="VZS32" s="765"/>
      <c r="VZT32" s="765"/>
      <c r="VZU32" s="765"/>
      <c r="VZV32" s="765"/>
      <c r="VZW32" s="765"/>
      <c r="VZX32" s="765"/>
      <c r="VZY32" s="765"/>
      <c r="VZZ32" s="765"/>
      <c r="WAA32" s="765"/>
      <c r="WAB32" s="765"/>
      <c r="WAC32" s="765"/>
      <c r="WAD32" s="765"/>
      <c r="WAE32" s="765"/>
      <c r="WAF32" s="765"/>
      <c r="WAG32" s="765"/>
      <c r="WAH32" s="765"/>
      <c r="WAI32" s="765"/>
      <c r="WAJ32" s="765"/>
      <c r="WAK32" s="765"/>
      <c r="WAL32" s="765"/>
      <c r="WAM32" s="765"/>
      <c r="WAN32" s="765"/>
      <c r="WAO32" s="765"/>
      <c r="WAP32" s="765"/>
      <c r="WAQ32" s="765"/>
      <c r="WAR32" s="765"/>
      <c r="WAS32" s="765"/>
      <c r="WAT32" s="765"/>
      <c r="WAU32" s="765"/>
      <c r="WAV32" s="765"/>
      <c r="WAW32" s="765"/>
      <c r="WAX32" s="765"/>
      <c r="WAY32" s="765"/>
      <c r="WAZ32" s="765"/>
      <c r="WBA32" s="765"/>
      <c r="WBB32" s="765"/>
      <c r="WBC32" s="765"/>
      <c r="WBD32" s="765"/>
      <c r="WBE32" s="765"/>
      <c r="WBF32" s="765"/>
      <c r="WBG32" s="765"/>
      <c r="WBH32" s="765"/>
      <c r="WBI32" s="765"/>
      <c r="WBJ32" s="765"/>
      <c r="WBK32" s="765"/>
      <c r="WBL32" s="765"/>
      <c r="WBM32" s="765"/>
      <c r="WBN32" s="765"/>
      <c r="WBO32" s="765"/>
      <c r="WBP32" s="765"/>
      <c r="WBQ32" s="765"/>
      <c r="WBR32" s="765"/>
      <c r="WBS32" s="765"/>
      <c r="WBT32" s="765"/>
      <c r="WBU32" s="765"/>
      <c r="WBV32" s="765"/>
      <c r="WBW32" s="765"/>
      <c r="WBX32" s="765"/>
      <c r="WBY32" s="765"/>
      <c r="WBZ32" s="765"/>
      <c r="WCA32" s="765"/>
      <c r="WCB32" s="765"/>
      <c r="WCC32" s="765"/>
      <c r="WCD32" s="765"/>
      <c r="WCE32" s="765"/>
      <c r="WCF32" s="765"/>
      <c r="WCG32" s="765"/>
      <c r="WCH32" s="765"/>
      <c r="WCI32" s="765"/>
      <c r="WCJ32" s="765"/>
      <c r="WCK32" s="765"/>
      <c r="WCL32" s="765"/>
      <c r="WCM32" s="765"/>
      <c r="WCN32" s="765"/>
      <c r="WCO32" s="765"/>
      <c r="WCP32" s="765"/>
      <c r="WCQ32" s="765"/>
      <c r="WCR32" s="765"/>
      <c r="WCS32" s="765"/>
      <c r="WCT32" s="765"/>
      <c r="WCU32" s="765"/>
      <c r="WCV32" s="765"/>
      <c r="WCW32" s="765"/>
      <c r="WCX32" s="765"/>
      <c r="WCY32" s="765"/>
      <c r="WCZ32" s="765"/>
      <c r="WDA32" s="765"/>
      <c r="WDB32" s="765"/>
      <c r="WDC32" s="765"/>
      <c r="WDD32" s="765"/>
      <c r="WDE32" s="765"/>
      <c r="WDF32" s="765"/>
      <c r="WDG32" s="765"/>
      <c r="WDH32" s="765"/>
      <c r="WDI32" s="765"/>
      <c r="WDJ32" s="765"/>
      <c r="WDK32" s="765"/>
      <c r="WDL32" s="765"/>
      <c r="WDM32" s="765"/>
      <c r="WDN32" s="765"/>
      <c r="WDO32" s="765"/>
      <c r="WDP32" s="765"/>
      <c r="WDQ32" s="765"/>
      <c r="WDR32" s="765"/>
      <c r="WDS32" s="765"/>
      <c r="WDT32" s="765"/>
      <c r="WDU32" s="765"/>
      <c r="WDV32" s="765"/>
      <c r="WDW32" s="765"/>
      <c r="WDX32" s="765"/>
      <c r="WDY32" s="765"/>
      <c r="WDZ32" s="765"/>
      <c r="WEA32" s="765"/>
      <c r="WEB32" s="765"/>
      <c r="WEC32" s="765"/>
      <c r="WED32" s="765"/>
      <c r="WEE32" s="765"/>
      <c r="WEF32" s="765"/>
      <c r="WEG32" s="765"/>
      <c r="WEH32" s="765"/>
      <c r="WEI32" s="765"/>
      <c r="WEJ32" s="765"/>
      <c r="WEK32" s="765"/>
      <c r="WEL32" s="765"/>
      <c r="WEM32" s="765"/>
      <c r="WEN32" s="765"/>
      <c r="WEO32" s="765"/>
      <c r="WEP32" s="765"/>
      <c r="WEQ32" s="765"/>
      <c r="WER32" s="765"/>
      <c r="WES32" s="765"/>
      <c r="WET32" s="765"/>
      <c r="WEU32" s="765"/>
      <c r="WEV32" s="765"/>
      <c r="WEW32" s="765"/>
      <c r="WEX32" s="765"/>
      <c r="WEY32" s="765"/>
      <c r="WEZ32" s="765"/>
      <c r="WFA32" s="765"/>
      <c r="WFB32" s="765"/>
      <c r="WFC32" s="765"/>
      <c r="WFD32" s="765"/>
      <c r="WFE32" s="765"/>
      <c r="WFF32" s="765"/>
      <c r="WFG32" s="765"/>
      <c r="WFH32" s="765"/>
      <c r="WFI32" s="765"/>
      <c r="WFJ32" s="765"/>
      <c r="WFK32" s="765"/>
      <c r="WFL32" s="765"/>
      <c r="WFM32" s="765"/>
      <c r="WFN32" s="765"/>
      <c r="WFO32" s="765"/>
      <c r="WFP32" s="765"/>
      <c r="WFQ32" s="765"/>
      <c r="WFR32" s="765"/>
      <c r="WFS32" s="765"/>
      <c r="WFT32" s="765"/>
      <c r="WFU32" s="765"/>
      <c r="WFV32" s="765"/>
      <c r="WFW32" s="765"/>
      <c r="WFX32" s="765"/>
      <c r="WFY32" s="765"/>
      <c r="WFZ32" s="765"/>
      <c r="WGA32" s="765"/>
      <c r="WGB32" s="765"/>
      <c r="WGC32" s="765"/>
      <c r="WGD32" s="765"/>
      <c r="WGE32" s="765"/>
      <c r="WGF32" s="765"/>
      <c r="WGG32" s="765"/>
      <c r="WGH32" s="765"/>
      <c r="WGI32" s="765"/>
      <c r="WGJ32" s="765"/>
      <c r="WGK32" s="765"/>
      <c r="WGL32" s="765"/>
      <c r="WGM32" s="765"/>
      <c r="WGN32" s="765"/>
      <c r="WGO32" s="765"/>
      <c r="WGP32" s="765"/>
      <c r="WGQ32" s="765"/>
      <c r="WGR32" s="765"/>
      <c r="WGS32" s="765"/>
      <c r="WGT32" s="765"/>
      <c r="WGU32" s="765"/>
      <c r="WGV32" s="765"/>
      <c r="WGW32" s="765"/>
      <c r="WGX32" s="765"/>
      <c r="WGY32" s="765"/>
      <c r="WGZ32" s="765"/>
      <c r="WHA32" s="765"/>
      <c r="WHB32" s="765"/>
      <c r="WHC32" s="765"/>
      <c r="WHD32" s="765"/>
      <c r="WHE32" s="765"/>
      <c r="WHF32" s="765"/>
      <c r="WHG32" s="765"/>
      <c r="WHH32" s="765"/>
      <c r="WHI32" s="765"/>
      <c r="WHJ32" s="765"/>
      <c r="WHK32" s="765"/>
      <c r="WHL32" s="765"/>
      <c r="WHM32" s="765"/>
      <c r="WHN32" s="765"/>
      <c r="WHO32" s="765"/>
      <c r="WHP32" s="765"/>
      <c r="WHQ32" s="765"/>
      <c r="WHR32" s="765"/>
      <c r="WHS32" s="765"/>
      <c r="WHT32" s="765"/>
      <c r="WHU32" s="765"/>
      <c r="WHV32" s="765"/>
      <c r="WHW32" s="765"/>
      <c r="WHX32" s="765"/>
      <c r="WHY32" s="765"/>
      <c r="WHZ32" s="765"/>
      <c r="WIA32" s="765"/>
      <c r="WIB32" s="765"/>
      <c r="WIC32" s="765"/>
      <c r="WID32" s="765"/>
      <c r="WIE32" s="765"/>
      <c r="WIF32" s="765"/>
      <c r="WIG32" s="765"/>
      <c r="WIH32" s="765"/>
      <c r="WII32" s="765"/>
      <c r="WIJ32" s="765"/>
      <c r="WIK32" s="765"/>
      <c r="WIL32" s="765"/>
      <c r="WIM32" s="765"/>
      <c r="WIN32" s="765"/>
      <c r="WIO32" s="765"/>
      <c r="WIP32" s="765"/>
      <c r="WIQ32" s="765"/>
      <c r="WIR32" s="765"/>
      <c r="WIS32" s="765"/>
      <c r="WIT32" s="765"/>
      <c r="WIU32" s="765"/>
      <c r="WIV32" s="765"/>
      <c r="WIW32" s="765"/>
      <c r="WIX32" s="765"/>
      <c r="WIY32" s="765"/>
      <c r="WIZ32" s="765"/>
      <c r="WJA32" s="765"/>
      <c r="WJB32" s="765"/>
      <c r="WJC32" s="765"/>
      <c r="WJD32" s="765"/>
      <c r="WJE32" s="765"/>
      <c r="WJF32" s="765"/>
      <c r="WJG32" s="765"/>
      <c r="WJH32" s="765"/>
      <c r="WJI32" s="765"/>
      <c r="WJJ32" s="765"/>
      <c r="WJK32" s="765"/>
      <c r="WJL32" s="765"/>
      <c r="WJM32" s="765"/>
      <c r="WJN32" s="765"/>
      <c r="WJO32" s="765"/>
      <c r="WJP32" s="765"/>
      <c r="WJQ32" s="765"/>
      <c r="WJR32" s="765"/>
      <c r="WJS32" s="765"/>
      <c r="WJT32" s="765"/>
      <c r="WJU32" s="765"/>
      <c r="WJV32" s="765"/>
      <c r="WJW32" s="765"/>
      <c r="WJX32" s="765"/>
      <c r="WJY32" s="765"/>
      <c r="WJZ32" s="765"/>
      <c r="WKA32" s="765"/>
      <c r="WKB32" s="765"/>
      <c r="WKC32" s="765"/>
      <c r="WKD32" s="765"/>
      <c r="WKE32" s="765"/>
      <c r="WKF32" s="765"/>
      <c r="WKG32" s="765"/>
      <c r="WKH32" s="765"/>
      <c r="WKI32" s="765"/>
      <c r="WKJ32" s="765"/>
      <c r="WKK32" s="765"/>
      <c r="WKL32" s="765"/>
      <c r="WKM32" s="765"/>
      <c r="WKN32" s="765"/>
      <c r="WKO32" s="765"/>
      <c r="WKP32" s="765"/>
      <c r="WKQ32" s="765"/>
      <c r="WKR32" s="765"/>
      <c r="WKS32" s="765"/>
      <c r="WKT32" s="765"/>
      <c r="WKU32" s="765"/>
      <c r="WKV32" s="765"/>
      <c r="WKW32" s="765"/>
      <c r="WKX32" s="765"/>
      <c r="WKY32" s="765"/>
      <c r="WKZ32" s="765"/>
      <c r="WLA32" s="765"/>
      <c r="WLB32" s="765"/>
      <c r="WLC32" s="765"/>
      <c r="WLD32" s="765"/>
      <c r="WLE32" s="765"/>
      <c r="WLF32" s="765"/>
      <c r="WLG32" s="765"/>
      <c r="WLH32" s="765"/>
      <c r="WLI32" s="765"/>
      <c r="WLJ32" s="765"/>
      <c r="WLK32" s="765"/>
      <c r="WLL32" s="765"/>
      <c r="WLM32" s="765"/>
      <c r="WLN32" s="765"/>
      <c r="WLO32" s="765"/>
      <c r="WLP32" s="765"/>
      <c r="WLQ32" s="765"/>
      <c r="WLR32" s="765"/>
      <c r="WLS32" s="765"/>
      <c r="WLT32" s="765"/>
      <c r="WLU32" s="765"/>
      <c r="WLV32" s="765"/>
      <c r="WLW32" s="765"/>
      <c r="WLX32" s="765"/>
      <c r="WLY32" s="765"/>
      <c r="WLZ32" s="765"/>
      <c r="WMA32" s="765"/>
      <c r="WMB32" s="765"/>
      <c r="WMC32" s="765"/>
      <c r="WMD32" s="765"/>
      <c r="WME32" s="765"/>
      <c r="WMF32" s="765"/>
      <c r="WMG32" s="765"/>
      <c r="WMH32" s="765"/>
      <c r="WMI32" s="765"/>
      <c r="WMJ32" s="765"/>
      <c r="WMK32" s="765"/>
      <c r="WML32" s="765"/>
      <c r="WMM32" s="765"/>
      <c r="WMN32" s="765"/>
      <c r="WMO32" s="765"/>
      <c r="WMP32" s="765"/>
      <c r="WMQ32" s="765"/>
      <c r="WMR32" s="765"/>
      <c r="WMS32" s="765"/>
      <c r="WMT32" s="765"/>
      <c r="WMU32" s="765"/>
      <c r="WMV32" s="765"/>
      <c r="WMW32" s="765"/>
      <c r="WMX32" s="765"/>
      <c r="WMY32" s="765"/>
      <c r="WMZ32" s="765"/>
      <c r="WNA32" s="765"/>
      <c r="WNB32" s="765"/>
      <c r="WNC32" s="765"/>
      <c r="WND32" s="765"/>
      <c r="WNE32" s="765"/>
      <c r="WNF32" s="765"/>
      <c r="WNG32" s="765"/>
      <c r="WNH32" s="765"/>
      <c r="WNI32" s="765"/>
      <c r="WNJ32" s="765"/>
      <c r="WNK32" s="765"/>
      <c r="WNL32" s="765"/>
      <c r="WNM32" s="765"/>
      <c r="WNN32" s="765"/>
      <c r="WNO32" s="765"/>
      <c r="WNP32" s="765"/>
      <c r="WNQ32" s="765"/>
      <c r="WNR32" s="765"/>
      <c r="WNS32" s="765"/>
      <c r="WNT32" s="765"/>
      <c r="WNU32" s="765"/>
      <c r="WNV32" s="765"/>
      <c r="WNW32" s="765"/>
      <c r="WNX32" s="765"/>
      <c r="WNY32" s="765"/>
      <c r="WNZ32" s="765"/>
      <c r="WOA32" s="765"/>
      <c r="WOB32" s="765"/>
      <c r="WOC32" s="765"/>
      <c r="WOD32" s="765"/>
      <c r="WOE32" s="765"/>
      <c r="WOF32" s="765"/>
      <c r="WOG32" s="765"/>
      <c r="WOH32" s="765"/>
      <c r="WOI32" s="765"/>
      <c r="WOJ32" s="765"/>
      <c r="WOK32" s="765"/>
      <c r="WOL32" s="765"/>
      <c r="WOM32" s="765"/>
      <c r="WON32" s="765"/>
      <c r="WOO32" s="765"/>
      <c r="WOP32" s="765"/>
      <c r="WOQ32" s="765"/>
      <c r="WOR32" s="765"/>
      <c r="WOS32" s="765"/>
      <c r="WOT32" s="765"/>
      <c r="WOU32" s="765"/>
      <c r="WOV32" s="765"/>
      <c r="WOW32" s="765"/>
      <c r="WOX32" s="765"/>
      <c r="WOY32" s="765"/>
      <c r="WOZ32" s="765"/>
      <c r="WPA32" s="765"/>
      <c r="WPB32" s="765"/>
      <c r="WPC32" s="765"/>
      <c r="WPD32" s="765"/>
      <c r="WPE32" s="765"/>
      <c r="WPF32" s="765"/>
      <c r="WPG32" s="765"/>
      <c r="WPH32" s="765"/>
      <c r="WPI32" s="765"/>
      <c r="WPJ32" s="765"/>
      <c r="WPK32" s="765"/>
      <c r="WPL32" s="765"/>
      <c r="WPM32" s="765"/>
      <c r="WPN32" s="765"/>
      <c r="WPO32" s="765"/>
      <c r="WPP32" s="765"/>
      <c r="WPQ32" s="765"/>
      <c r="WPR32" s="765"/>
      <c r="WPS32" s="765"/>
      <c r="WPT32" s="765"/>
      <c r="WPU32" s="765"/>
      <c r="WPV32" s="765"/>
      <c r="WPW32" s="765"/>
      <c r="WPX32" s="765"/>
      <c r="WPY32" s="765"/>
      <c r="WPZ32" s="765"/>
      <c r="WQA32" s="765"/>
      <c r="WQB32" s="765"/>
      <c r="WQC32" s="765"/>
      <c r="WQD32" s="765"/>
      <c r="WQE32" s="765"/>
      <c r="WQF32" s="765"/>
      <c r="WQG32" s="765"/>
      <c r="WQH32" s="765"/>
      <c r="WQI32" s="765"/>
      <c r="WQJ32" s="765"/>
      <c r="WQK32" s="765"/>
      <c r="WQL32" s="765"/>
      <c r="WQM32" s="765"/>
      <c r="WQN32" s="765"/>
      <c r="WQO32" s="765"/>
      <c r="WQP32" s="765"/>
      <c r="WQQ32" s="765"/>
      <c r="WQR32" s="765"/>
      <c r="WQS32" s="765"/>
      <c r="WQT32" s="765"/>
      <c r="WQU32" s="765"/>
      <c r="WQV32" s="765"/>
      <c r="WQW32" s="765"/>
      <c r="WQX32" s="765"/>
      <c r="WQY32" s="765"/>
      <c r="WQZ32" s="765"/>
      <c r="WRA32" s="765"/>
      <c r="WRB32" s="765"/>
      <c r="WRC32" s="765"/>
      <c r="WRD32" s="765"/>
      <c r="WRE32" s="765"/>
      <c r="WRF32" s="765"/>
      <c r="WRG32" s="765"/>
      <c r="WRH32" s="765"/>
      <c r="WRI32" s="765"/>
      <c r="WRJ32" s="765"/>
      <c r="WRK32" s="765"/>
      <c r="WRL32" s="765"/>
      <c r="WRM32" s="765"/>
      <c r="WRN32" s="765"/>
      <c r="WRO32" s="765"/>
      <c r="WRP32" s="765"/>
      <c r="WRQ32" s="765"/>
      <c r="WRR32" s="765"/>
      <c r="WRS32" s="765"/>
      <c r="WRT32" s="765"/>
      <c r="WRU32" s="765"/>
      <c r="WRV32" s="765"/>
      <c r="WRW32" s="765"/>
      <c r="WRX32" s="765"/>
      <c r="WRY32" s="765"/>
      <c r="WRZ32" s="765"/>
      <c r="WSA32" s="765"/>
      <c r="WSB32" s="765"/>
      <c r="WSC32" s="765"/>
      <c r="WSD32" s="765"/>
      <c r="WSE32" s="765"/>
      <c r="WSF32" s="765"/>
      <c r="WSG32" s="765"/>
      <c r="WSH32" s="765"/>
      <c r="WSI32" s="765"/>
      <c r="WSJ32" s="765"/>
      <c r="WSK32" s="765"/>
      <c r="WSL32" s="765"/>
      <c r="WSM32" s="765"/>
      <c r="WSN32" s="765"/>
      <c r="WSO32" s="765"/>
      <c r="WSP32" s="765"/>
      <c r="WSQ32" s="765"/>
      <c r="WSR32" s="765"/>
      <c r="WSS32" s="765"/>
      <c r="WST32" s="765"/>
      <c r="WSU32" s="765"/>
      <c r="WSV32" s="765"/>
      <c r="WSW32" s="765"/>
      <c r="WSX32" s="765"/>
      <c r="WSY32" s="765"/>
      <c r="WSZ32" s="765"/>
      <c r="WTA32" s="765"/>
      <c r="WTB32" s="765"/>
      <c r="WTC32" s="765"/>
      <c r="WTD32" s="765"/>
      <c r="WTE32" s="765"/>
      <c r="WTF32" s="765"/>
      <c r="WTG32" s="765"/>
      <c r="WTH32" s="765"/>
      <c r="WTI32" s="765"/>
      <c r="WTJ32" s="765"/>
      <c r="WTK32" s="765"/>
      <c r="WTL32" s="765"/>
      <c r="WTM32" s="765"/>
      <c r="WTN32" s="765"/>
      <c r="WTO32" s="765"/>
      <c r="WTP32" s="765"/>
      <c r="WTQ32" s="765"/>
      <c r="WTR32" s="765"/>
      <c r="WTS32" s="765"/>
      <c r="WTT32" s="765"/>
      <c r="WTU32" s="765"/>
      <c r="WTV32" s="765"/>
      <c r="WTW32" s="765"/>
      <c r="WTX32" s="765"/>
      <c r="WTY32" s="765"/>
      <c r="WTZ32" s="765"/>
      <c r="WUA32" s="765"/>
      <c r="WUB32" s="765"/>
      <c r="WUC32" s="765"/>
      <c r="WUD32" s="765"/>
      <c r="WUE32" s="765"/>
      <c r="WUF32" s="765"/>
      <c r="WUG32" s="765"/>
      <c r="WUH32" s="765"/>
      <c r="WUI32" s="765"/>
      <c r="WUJ32" s="765"/>
      <c r="WUK32" s="765"/>
      <c r="WUL32" s="765"/>
      <c r="WUM32" s="765"/>
      <c r="WUN32" s="765"/>
      <c r="WUO32" s="765"/>
      <c r="WUP32" s="765"/>
      <c r="WUQ32" s="765"/>
      <c r="WUR32" s="765"/>
      <c r="WUS32" s="765"/>
      <c r="WUT32" s="765"/>
      <c r="WUU32" s="765"/>
      <c r="WUV32" s="765"/>
      <c r="WUW32" s="765"/>
      <c r="WUX32" s="765"/>
      <c r="WUY32" s="765"/>
      <c r="WUZ32" s="765"/>
      <c r="WVA32" s="765"/>
      <c r="WVB32" s="765"/>
      <c r="WVC32" s="765"/>
      <c r="WVD32" s="765"/>
      <c r="WVE32" s="765"/>
      <c r="WVF32" s="765"/>
      <c r="WVG32" s="765"/>
      <c r="WVH32" s="765"/>
      <c r="WVI32" s="765"/>
      <c r="WVJ32" s="765"/>
      <c r="WVK32" s="765"/>
      <c r="WVL32" s="765"/>
      <c r="WVM32" s="765"/>
      <c r="WVN32" s="765"/>
      <c r="WVO32" s="765"/>
      <c r="WVP32" s="765"/>
      <c r="WVQ32" s="765"/>
      <c r="WVR32" s="765"/>
      <c r="WVS32" s="765"/>
      <c r="WVT32" s="765"/>
      <c r="WVU32" s="765"/>
      <c r="WVV32" s="765"/>
      <c r="WVW32" s="765"/>
      <c r="WVX32" s="765"/>
      <c r="WVY32" s="765"/>
      <c r="WVZ32" s="765"/>
      <c r="WWA32" s="765"/>
      <c r="WWB32" s="765"/>
      <c r="WWC32" s="765"/>
      <c r="WWD32" s="765"/>
      <c r="WWE32" s="765"/>
      <c r="WWF32" s="765"/>
      <c r="WWG32" s="765"/>
      <c r="WWH32" s="765"/>
      <c r="WWI32" s="765"/>
      <c r="WWJ32" s="765"/>
      <c r="WWK32" s="765"/>
      <c r="WWL32" s="765"/>
      <c r="WWM32" s="765"/>
      <c r="WWN32" s="765"/>
      <c r="WWO32" s="765"/>
      <c r="WWP32" s="765"/>
      <c r="WWQ32" s="765"/>
      <c r="WWR32" s="765"/>
      <c r="WWS32" s="765"/>
      <c r="WWT32" s="765"/>
      <c r="WWU32" s="765"/>
      <c r="WWV32" s="765"/>
      <c r="WWW32" s="765"/>
      <c r="WWX32" s="765"/>
      <c r="WWY32" s="765"/>
      <c r="WWZ32" s="765"/>
      <c r="WXA32" s="765"/>
      <c r="WXB32" s="765"/>
      <c r="WXC32" s="765"/>
      <c r="WXD32" s="765"/>
      <c r="WXE32" s="765"/>
      <c r="WXF32" s="765"/>
      <c r="WXG32" s="765"/>
      <c r="WXH32" s="765"/>
      <c r="WXI32" s="765"/>
      <c r="WXJ32" s="765"/>
      <c r="WXK32" s="765"/>
      <c r="WXL32" s="765"/>
      <c r="WXM32" s="765"/>
      <c r="WXN32" s="765"/>
      <c r="WXO32" s="765"/>
      <c r="WXP32" s="765"/>
      <c r="WXQ32" s="765"/>
      <c r="WXR32" s="765"/>
      <c r="WXS32" s="765"/>
      <c r="WXT32" s="765"/>
      <c r="WXU32" s="765"/>
      <c r="WXV32" s="765"/>
      <c r="WXW32" s="765"/>
      <c r="WXX32" s="765"/>
      <c r="WXY32" s="765"/>
      <c r="WXZ32" s="765"/>
      <c r="WYA32" s="765"/>
      <c r="WYB32" s="765"/>
      <c r="WYC32" s="765"/>
      <c r="WYD32" s="765"/>
      <c r="WYE32" s="765"/>
      <c r="WYF32" s="765"/>
      <c r="WYG32" s="765"/>
      <c r="WYH32" s="765"/>
      <c r="WYI32" s="765"/>
      <c r="WYJ32" s="765"/>
      <c r="WYK32" s="765"/>
      <c r="WYL32" s="765"/>
      <c r="WYM32" s="765"/>
      <c r="WYN32" s="765"/>
      <c r="WYO32" s="765"/>
      <c r="WYP32" s="765"/>
      <c r="WYQ32" s="765"/>
      <c r="WYR32" s="765"/>
      <c r="WYS32" s="765"/>
      <c r="WYT32" s="765"/>
      <c r="WYU32" s="765"/>
      <c r="WYV32" s="765"/>
      <c r="WYW32" s="765"/>
      <c r="WYX32" s="765"/>
      <c r="WYY32" s="765"/>
      <c r="WYZ32" s="765"/>
      <c r="WZA32" s="765"/>
      <c r="WZB32" s="765"/>
      <c r="WZC32" s="765"/>
      <c r="WZD32" s="765"/>
      <c r="WZE32" s="765"/>
      <c r="WZF32" s="765"/>
      <c r="WZG32" s="765"/>
      <c r="WZH32" s="765"/>
      <c r="WZI32" s="765"/>
      <c r="WZJ32" s="765"/>
      <c r="WZK32" s="765"/>
      <c r="WZL32" s="765"/>
      <c r="WZM32" s="765"/>
      <c r="WZN32" s="765"/>
      <c r="WZO32" s="765"/>
      <c r="WZP32" s="765"/>
      <c r="WZQ32" s="765"/>
      <c r="WZR32" s="765"/>
      <c r="WZS32" s="765"/>
      <c r="WZT32" s="765"/>
      <c r="WZU32" s="765"/>
      <c r="WZV32" s="765"/>
      <c r="WZW32" s="765"/>
      <c r="WZX32" s="765"/>
      <c r="WZY32" s="765"/>
      <c r="WZZ32" s="765"/>
      <c r="XAA32" s="765"/>
      <c r="XAB32" s="765"/>
      <c r="XAC32" s="765"/>
      <c r="XAD32" s="765"/>
      <c r="XAE32" s="765"/>
      <c r="XAF32" s="765"/>
      <c r="XAG32" s="765"/>
      <c r="XAH32" s="765"/>
      <c r="XAI32" s="765"/>
      <c r="XAJ32" s="765"/>
      <c r="XAK32" s="765"/>
      <c r="XAL32" s="765"/>
      <c r="XAM32" s="765"/>
      <c r="XAN32" s="765"/>
      <c r="XAO32" s="765"/>
      <c r="XAP32" s="765"/>
      <c r="XAQ32" s="765"/>
      <c r="XAR32" s="765"/>
      <c r="XAS32" s="765"/>
      <c r="XAT32" s="765"/>
      <c r="XAU32" s="765"/>
      <c r="XAV32" s="765"/>
      <c r="XAW32" s="765"/>
      <c r="XAX32" s="765"/>
      <c r="XAY32" s="765"/>
      <c r="XAZ32" s="765"/>
      <c r="XBA32" s="765"/>
      <c r="XBB32" s="765"/>
      <c r="XBC32" s="765"/>
      <c r="XBD32" s="765"/>
      <c r="XBE32" s="765"/>
      <c r="XBF32" s="765"/>
      <c r="XBG32" s="765"/>
      <c r="XBH32" s="765"/>
      <c r="XBI32" s="765"/>
      <c r="XBJ32" s="765"/>
      <c r="XBK32" s="765"/>
      <c r="XBL32" s="765"/>
      <c r="XBM32" s="765"/>
      <c r="XBN32" s="765"/>
      <c r="XBO32" s="765"/>
      <c r="XBP32" s="765"/>
      <c r="XBQ32" s="765"/>
      <c r="XBR32" s="765"/>
      <c r="XBS32" s="765"/>
      <c r="XBT32" s="765"/>
      <c r="XBU32" s="765"/>
      <c r="XBV32" s="765"/>
      <c r="XBW32" s="765"/>
      <c r="XBX32" s="765"/>
      <c r="XBY32" s="765"/>
      <c r="XBZ32" s="765"/>
      <c r="XCA32" s="765"/>
      <c r="XCB32" s="765"/>
      <c r="XCC32" s="765"/>
      <c r="XCD32" s="765"/>
      <c r="XCE32" s="765"/>
      <c r="XCF32" s="765"/>
      <c r="XCG32" s="765"/>
      <c r="XCH32" s="765"/>
      <c r="XCI32" s="765"/>
      <c r="XCJ32" s="765"/>
      <c r="XCK32" s="765"/>
      <c r="XCL32" s="765"/>
      <c r="XCM32" s="765"/>
      <c r="XCN32" s="765"/>
      <c r="XCO32" s="765"/>
      <c r="XCP32" s="765"/>
      <c r="XCQ32" s="765"/>
      <c r="XCR32" s="765"/>
      <c r="XCS32" s="765"/>
      <c r="XCT32" s="765"/>
      <c r="XCU32" s="765"/>
      <c r="XCV32" s="765"/>
      <c r="XCW32" s="765"/>
      <c r="XCX32" s="765"/>
      <c r="XCY32" s="765"/>
      <c r="XCZ32" s="765"/>
      <c r="XDA32" s="765"/>
      <c r="XDB32" s="765"/>
      <c r="XDC32" s="765"/>
      <c r="XDD32" s="765"/>
      <c r="XDE32" s="765"/>
      <c r="XDF32" s="765"/>
      <c r="XDG32" s="765"/>
      <c r="XDH32" s="765"/>
      <c r="XDI32" s="765"/>
      <c r="XDJ32" s="765"/>
      <c r="XDK32" s="765"/>
      <c r="XDL32" s="765"/>
      <c r="XDM32" s="765"/>
      <c r="XDN32" s="765"/>
      <c r="XDO32" s="765"/>
      <c r="XDP32" s="765"/>
      <c r="XDQ32" s="765"/>
      <c r="XDR32" s="765"/>
      <c r="XDS32" s="765"/>
      <c r="XDT32" s="765"/>
      <c r="XDU32" s="765"/>
      <c r="XDV32" s="765"/>
      <c r="XDW32" s="765"/>
      <c r="XDX32" s="765"/>
      <c r="XDY32" s="765"/>
      <c r="XDZ32" s="765"/>
      <c r="XEA32" s="765"/>
      <c r="XEB32" s="765"/>
      <c r="XEC32" s="765"/>
      <c r="XED32" s="765"/>
      <c r="XEE32" s="765"/>
      <c r="XEF32" s="765"/>
      <c r="XEG32" s="765"/>
      <c r="XEH32" s="765"/>
      <c r="XEI32" s="765"/>
      <c r="XEJ32" s="765"/>
      <c r="XEK32" s="765"/>
      <c r="XEL32" s="765"/>
      <c r="XEM32" s="765"/>
      <c r="XEN32" s="765"/>
      <c r="XEO32" s="765"/>
      <c r="XEP32" s="765"/>
      <c r="XEQ32" s="765"/>
      <c r="XER32" s="765"/>
      <c r="XES32" s="765"/>
      <c r="XET32" s="765"/>
      <c r="XEU32" s="765"/>
      <c r="XEV32" s="765"/>
      <c r="XEW32" s="765"/>
      <c r="XEX32" s="765"/>
      <c r="XEY32" s="765"/>
      <c r="XEZ32" s="765"/>
      <c r="XFA32" s="765"/>
      <c r="XFB32" s="765"/>
      <c r="XFC32" s="765"/>
    </row>
    <row r="33" spans="1:16383" ht="15" thickTop="1">
      <c r="A33" s="766" t="s">
        <v>1320</v>
      </c>
      <c r="B33" s="687"/>
      <c r="C33" s="687"/>
      <c r="D33" s="687"/>
      <c r="E33" s="687"/>
      <c r="F33" s="687"/>
      <c r="G33" s="687"/>
      <c r="H33" s="687"/>
      <c r="I33" s="687"/>
      <c r="J33" s="687"/>
      <c r="K33" s="687"/>
      <c r="L33" s="687"/>
      <c r="M33" s="687"/>
      <c r="N33" s="687"/>
      <c r="O33" s="687"/>
      <c r="P33" s="687"/>
      <c r="Q33" s="687">
        <v>0.93410000000000004</v>
      </c>
      <c r="R33" s="687">
        <v>0.94274000000000002</v>
      </c>
      <c r="S33" s="687">
        <v>0.95579999999999998</v>
      </c>
      <c r="T33" s="687">
        <v>0.90281999999999996</v>
      </c>
      <c r="U33" s="687">
        <v>0.85502</v>
      </c>
      <c r="V33" s="687">
        <v>0.86507000000000001</v>
      </c>
      <c r="W33" s="687">
        <v>0.88980999999999999</v>
      </c>
      <c r="X33" s="687">
        <v>0.88822999999999996</v>
      </c>
      <c r="Y33" s="687">
        <v>0.88898999999999995</v>
      </c>
      <c r="Z33" s="687">
        <v>0.89968000000000004</v>
      </c>
      <c r="AA33" s="687">
        <v>0.89790000000000003</v>
      </c>
      <c r="AB33" s="687">
        <v>0.90793999999999997</v>
      </c>
      <c r="AC33" s="687">
        <v>0.91056000000000004</v>
      </c>
      <c r="AD33" s="687">
        <v>0.91739000000000004</v>
      </c>
      <c r="AE33" s="765"/>
      <c r="AF33" s="765"/>
      <c r="AG33" s="765"/>
      <c r="AH33" s="765"/>
      <c r="AI33" s="765"/>
      <c r="AJ33" s="765"/>
      <c r="AK33" s="765"/>
      <c r="AL33" s="765"/>
      <c r="AM33" s="765"/>
      <c r="AN33" s="765"/>
      <c r="AO33" s="765"/>
      <c r="AP33" s="765"/>
      <c r="AQ33" s="765"/>
      <c r="AR33" s="765"/>
      <c r="AS33" s="765"/>
      <c r="AT33" s="765"/>
      <c r="AU33" s="765"/>
      <c r="AV33" s="765"/>
      <c r="AW33" s="765"/>
      <c r="AX33" s="765"/>
      <c r="AY33" s="765"/>
      <c r="AZ33" s="765"/>
      <c r="BA33" s="765"/>
      <c r="BB33" s="765"/>
      <c r="BC33" s="765"/>
      <c r="BD33" s="765"/>
      <c r="BE33" s="765"/>
      <c r="BF33" s="765"/>
      <c r="BG33" s="765"/>
      <c r="BH33" s="765"/>
      <c r="BI33" s="765"/>
      <c r="BJ33" s="765"/>
      <c r="BK33" s="765"/>
      <c r="BL33" s="765"/>
      <c r="BM33" s="765"/>
      <c r="BN33" s="765"/>
      <c r="BO33" s="765"/>
      <c r="BP33" s="765"/>
      <c r="BQ33" s="765"/>
      <c r="BR33" s="765"/>
      <c r="BS33" s="765"/>
      <c r="BT33" s="765"/>
      <c r="BU33" s="765"/>
      <c r="BV33" s="765"/>
      <c r="BW33" s="765"/>
      <c r="BX33" s="765"/>
      <c r="BY33" s="765"/>
      <c r="BZ33" s="765"/>
      <c r="CA33" s="765"/>
      <c r="CB33" s="765"/>
      <c r="CC33" s="765"/>
      <c r="CD33" s="765"/>
      <c r="CE33" s="765"/>
      <c r="CF33" s="765"/>
      <c r="CG33" s="765"/>
      <c r="CH33" s="765"/>
      <c r="CI33" s="765"/>
      <c r="CJ33" s="765"/>
      <c r="CK33" s="765"/>
      <c r="CL33" s="765"/>
      <c r="CM33" s="765"/>
      <c r="CN33" s="765"/>
      <c r="CO33" s="765"/>
      <c r="CP33" s="765"/>
      <c r="CQ33" s="765"/>
      <c r="CR33" s="765"/>
      <c r="CS33" s="765"/>
      <c r="CT33" s="765"/>
      <c r="CU33" s="765"/>
      <c r="CV33" s="765"/>
      <c r="CW33" s="765"/>
      <c r="CX33" s="765"/>
      <c r="CY33" s="765"/>
      <c r="CZ33" s="765"/>
      <c r="DA33" s="765"/>
      <c r="DB33" s="765"/>
      <c r="DC33" s="765"/>
      <c r="DD33" s="765"/>
      <c r="DE33" s="765"/>
      <c r="DF33" s="765"/>
      <c r="DG33" s="765"/>
      <c r="DH33" s="765"/>
      <c r="DI33" s="765"/>
      <c r="DJ33" s="765"/>
      <c r="DK33" s="765"/>
      <c r="DL33" s="765"/>
      <c r="DM33" s="765"/>
      <c r="DN33" s="765"/>
      <c r="DO33" s="765"/>
      <c r="DP33" s="765"/>
      <c r="DQ33" s="765"/>
      <c r="DR33" s="765"/>
      <c r="DS33" s="765"/>
      <c r="DT33" s="765"/>
      <c r="DU33" s="765"/>
      <c r="DV33" s="765"/>
      <c r="DW33" s="765"/>
      <c r="DX33" s="765"/>
      <c r="DY33" s="765"/>
      <c r="DZ33" s="765"/>
      <c r="EA33" s="765"/>
      <c r="EB33" s="765"/>
      <c r="EC33" s="765"/>
      <c r="ED33" s="765"/>
      <c r="EE33" s="765"/>
      <c r="EF33" s="765"/>
      <c r="EG33" s="765"/>
      <c r="EH33" s="765"/>
      <c r="EI33" s="765"/>
      <c r="EJ33" s="765"/>
      <c r="EK33" s="765"/>
      <c r="EL33" s="765"/>
      <c r="EM33" s="765"/>
      <c r="EN33" s="765"/>
      <c r="EO33" s="765"/>
      <c r="EP33" s="765"/>
      <c r="EQ33" s="765"/>
      <c r="ER33" s="765"/>
      <c r="ES33" s="765"/>
      <c r="ET33" s="765"/>
      <c r="EU33" s="765"/>
      <c r="EV33" s="765"/>
      <c r="EW33" s="765"/>
      <c r="EX33" s="765"/>
      <c r="EY33" s="765"/>
      <c r="EZ33" s="765"/>
      <c r="FA33" s="765"/>
      <c r="FB33" s="765"/>
      <c r="FC33" s="765"/>
      <c r="FD33" s="765"/>
      <c r="FE33" s="765"/>
      <c r="FF33" s="765"/>
      <c r="FG33" s="765"/>
      <c r="FH33" s="765"/>
      <c r="FI33" s="765"/>
      <c r="FJ33" s="765"/>
      <c r="FK33" s="765"/>
      <c r="FL33" s="765"/>
      <c r="FM33" s="765"/>
      <c r="FN33" s="765"/>
      <c r="FO33" s="765"/>
      <c r="FP33" s="765"/>
      <c r="FQ33" s="765"/>
      <c r="FR33" s="765"/>
      <c r="FS33" s="765"/>
      <c r="FT33" s="765"/>
      <c r="FU33" s="765"/>
      <c r="FV33" s="765"/>
      <c r="FW33" s="765"/>
      <c r="FX33" s="765"/>
      <c r="FY33" s="765"/>
      <c r="FZ33" s="765"/>
      <c r="GA33" s="765"/>
      <c r="GB33" s="765"/>
      <c r="GC33" s="765"/>
      <c r="GD33" s="765"/>
      <c r="GE33" s="765"/>
      <c r="GF33" s="765"/>
      <c r="GG33" s="765"/>
      <c r="GH33" s="765"/>
      <c r="GI33" s="765"/>
      <c r="GJ33" s="765"/>
      <c r="GK33" s="765"/>
      <c r="GL33" s="765"/>
      <c r="GM33" s="765"/>
      <c r="GN33" s="765"/>
      <c r="GO33" s="765"/>
      <c r="GP33" s="765"/>
      <c r="GQ33" s="765"/>
      <c r="GR33" s="765"/>
      <c r="GS33" s="765"/>
      <c r="GT33" s="765"/>
      <c r="GU33" s="765"/>
      <c r="GV33" s="765"/>
      <c r="GW33" s="765"/>
      <c r="GX33" s="765"/>
      <c r="GY33" s="765"/>
      <c r="GZ33" s="765"/>
      <c r="HA33" s="765"/>
      <c r="HB33" s="765"/>
      <c r="HC33" s="765"/>
      <c r="HD33" s="765"/>
      <c r="HE33" s="765"/>
      <c r="HF33" s="765"/>
      <c r="HG33" s="765"/>
      <c r="HH33" s="765"/>
      <c r="HI33" s="765"/>
      <c r="HJ33" s="765"/>
      <c r="HK33" s="765"/>
      <c r="HL33" s="765"/>
      <c r="HM33" s="765"/>
      <c r="HN33" s="765"/>
      <c r="HO33" s="765"/>
      <c r="HP33" s="765"/>
      <c r="HQ33" s="765"/>
      <c r="HR33" s="765"/>
      <c r="HS33" s="765"/>
      <c r="HT33" s="765"/>
      <c r="HU33" s="765"/>
      <c r="HV33" s="765"/>
      <c r="HW33" s="765"/>
      <c r="HX33" s="765"/>
      <c r="HY33" s="765"/>
      <c r="HZ33" s="765"/>
      <c r="IA33" s="765"/>
      <c r="IB33" s="765"/>
      <c r="IC33" s="765"/>
      <c r="ID33" s="765"/>
      <c r="IE33" s="765"/>
      <c r="IF33" s="765"/>
      <c r="IG33" s="765"/>
      <c r="IH33" s="765"/>
      <c r="II33" s="765"/>
      <c r="IJ33" s="765"/>
      <c r="IK33" s="765"/>
      <c r="IL33" s="765"/>
      <c r="IM33" s="765"/>
      <c r="IN33" s="765"/>
      <c r="IO33" s="765"/>
      <c r="IP33" s="765"/>
      <c r="IQ33" s="765"/>
      <c r="IR33" s="765"/>
      <c r="IS33" s="765"/>
      <c r="IT33" s="765"/>
      <c r="IU33" s="765"/>
      <c r="IV33" s="765"/>
      <c r="IW33" s="765"/>
      <c r="IX33" s="765"/>
      <c r="IY33" s="765"/>
      <c r="IZ33" s="765"/>
      <c r="JA33" s="765"/>
      <c r="JB33" s="765"/>
      <c r="JC33" s="765"/>
      <c r="JD33" s="765"/>
      <c r="JE33" s="765"/>
      <c r="JF33" s="765"/>
      <c r="JG33" s="765"/>
      <c r="JH33" s="765"/>
      <c r="JI33" s="765"/>
      <c r="JJ33" s="765"/>
      <c r="JK33" s="765"/>
      <c r="JL33" s="765"/>
      <c r="JM33" s="765"/>
      <c r="JN33" s="765"/>
      <c r="JO33" s="765"/>
      <c r="JP33" s="765"/>
      <c r="JQ33" s="765"/>
      <c r="JR33" s="765"/>
      <c r="JS33" s="765"/>
      <c r="JT33" s="765"/>
      <c r="JU33" s="765"/>
      <c r="JV33" s="765"/>
      <c r="JW33" s="765"/>
      <c r="JX33" s="765"/>
      <c r="JY33" s="765"/>
      <c r="JZ33" s="765"/>
      <c r="KA33" s="765"/>
      <c r="KB33" s="765"/>
      <c r="KC33" s="765"/>
      <c r="KD33" s="765"/>
      <c r="KE33" s="765"/>
      <c r="KF33" s="765"/>
      <c r="KG33" s="765"/>
      <c r="KH33" s="765"/>
      <c r="KI33" s="765"/>
      <c r="KJ33" s="765"/>
      <c r="KK33" s="765"/>
      <c r="KL33" s="765"/>
      <c r="KM33" s="765"/>
      <c r="KN33" s="765"/>
      <c r="KO33" s="765"/>
      <c r="KP33" s="765"/>
      <c r="KQ33" s="765"/>
      <c r="KR33" s="765"/>
      <c r="KS33" s="765"/>
      <c r="KT33" s="765"/>
      <c r="KU33" s="765"/>
      <c r="KV33" s="765"/>
      <c r="KW33" s="765"/>
      <c r="KX33" s="765"/>
      <c r="KY33" s="765"/>
      <c r="KZ33" s="765"/>
      <c r="LA33" s="765"/>
      <c r="LB33" s="765"/>
      <c r="LC33" s="765"/>
      <c r="LD33" s="765"/>
      <c r="LE33" s="765"/>
      <c r="LF33" s="765"/>
      <c r="LG33" s="765"/>
      <c r="LH33" s="765"/>
      <c r="LI33" s="765"/>
      <c r="LJ33" s="765"/>
      <c r="LK33" s="765"/>
      <c r="LL33" s="765"/>
      <c r="LM33" s="765"/>
      <c r="LN33" s="765"/>
      <c r="LO33" s="765"/>
      <c r="LP33" s="765"/>
      <c r="LQ33" s="765"/>
      <c r="LR33" s="765"/>
      <c r="LS33" s="765"/>
      <c r="LT33" s="765"/>
      <c r="LU33" s="765"/>
      <c r="LV33" s="765"/>
      <c r="LW33" s="765"/>
      <c r="LX33" s="765"/>
      <c r="LY33" s="765"/>
      <c r="LZ33" s="765"/>
      <c r="MA33" s="765"/>
      <c r="MB33" s="765"/>
      <c r="MC33" s="765"/>
      <c r="MD33" s="765"/>
      <c r="ME33" s="765"/>
      <c r="MF33" s="765"/>
      <c r="MG33" s="765"/>
      <c r="MH33" s="765"/>
      <c r="MI33" s="765"/>
      <c r="MJ33" s="765"/>
      <c r="MK33" s="765"/>
      <c r="ML33" s="765"/>
      <c r="MM33" s="765"/>
      <c r="MN33" s="765"/>
      <c r="MO33" s="765"/>
      <c r="MP33" s="765"/>
      <c r="MQ33" s="765"/>
      <c r="MR33" s="765"/>
      <c r="MS33" s="765"/>
      <c r="MT33" s="765"/>
      <c r="MU33" s="765"/>
      <c r="MV33" s="765"/>
      <c r="MW33" s="765"/>
      <c r="MX33" s="765"/>
      <c r="MY33" s="765"/>
      <c r="MZ33" s="765"/>
      <c r="NA33" s="765"/>
      <c r="NB33" s="765"/>
      <c r="NC33" s="765"/>
      <c r="ND33" s="765"/>
      <c r="NE33" s="765"/>
      <c r="NF33" s="765"/>
      <c r="NG33" s="765"/>
      <c r="NH33" s="765"/>
      <c r="NI33" s="765"/>
      <c r="NJ33" s="765"/>
      <c r="NK33" s="765"/>
      <c r="NL33" s="765"/>
      <c r="NM33" s="765"/>
      <c r="NN33" s="765"/>
      <c r="NO33" s="765"/>
      <c r="NP33" s="765"/>
      <c r="NQ33" s="765"/>
      <c r="NR33" s="765"/>
      <c r="NS33" s="765"/>
      <c r="NT33" s="765"/>
      <c r="NU33" s="765"/>
      <c r="NV33" s="765"/>
      <c r="NW33" s="765"/>
      <c r="NX33" s="765"/>
      <c r="NY33" s="765"/>
      <c r="NZ33" s="765"/>
      <c r="OA33" s="765"/>
      <c r="OB33" s="765"/>
      <c r="OC33" s="765"/>
      <c r="OD33" s="765"/>
      <c r="OE33" s="765"/>
      <c r="OF33" s="765"/>
      <c r="OG33" s="765"/>
      <c r="OH33" s="765"/>
      <c r="OI33" s="765"/>
      <c r="OJ33" s="765"/>
      <c r="OK33" s="765"/>
      <c r="OL33" s="765"/>
      <c r="OM33" s="765"/>
      <c r="ON33" s="765"/>
      <c r="OO33" s="765"/>
      <c r="OP33" s="765"/>
      <c r="OQ33" s="765"/>
      <c r="OR33" s="765"/>
      <c r="OS33" s="765"/>
      <c r="OT33" s="765"/>
      <c r="OU33" s="765"/>
      <c r="OV33" s="765"/>
      <c r="OW33" s="765"/>
      <c r="OX33" s="765"/>
      <c r="OY33" s="765"/>
      <c r="OZ33" s="765"/>
      <c r="PA33" s="765"/>
      <c r="PB33" s="765"/>
      <c r="PC33" s="765"/>
      <c r="PD33" s="765"/>
      <c r="PE33" s="765"/>
      <c r="PF33" s="765"/>
      <c r="PG33" s="765"/>
      <c r="PH33" s="765"/>
      <c r="PI33" s="765"/>
      <c r="PJ33" s="765"/>
      <c r="PK33" s="765"/>
      <c r="PL33" s="765"/>
      <c r="PM33" s="765"/>
      <c r="PN33" s="765"/>
      <c r="PO33" s="765"/>
      <c r="PP33" s="765"/>
      <c r="PQ33" s="765"/>
      <c r="PR33" s="765"/>
      <c r="PS33" s="765"/>
      <c r="PT33" s="765"/>
      <c r="PU33" s="765"/>
      <c r="PV33" s="765"/>
      <c r="PW33" s="765"/>
      <c r="PX33" s="765"/>
      <c r="PY33" s="765"/>
      <c r="PZ33" s="765"/>
      <c r="QA33" s="765"/>
      <c r="QB33" s="765"/>
      <c r="QC33" s="765"/>
      <c r="QD33" s="765"/>
      <c r="QE33" s="765"/>
      <c r="QF33" s="765"/>
      <c r="QG33" s="765"/>
      <c r="QH33" s="765"/>
      <c r="QI33" s="765"/>
      <c r="QJ33" s="765"/>
      <c r="QK33" s="765"/>
      <c r="QL33" s="765"/>
      <c r="QM33" s="765"/>
      <c r="QN33" s="765"/>
      <c r="QO33" s="765"/>
      <c r="QP33" s="765"/>
      <c r="QQ33" s="765"/>
      <c r="QR33" s="765"/>
      <c r="QS33" s="765"/>
      <c r="QT33" s="765"/>
      <c r="QU33" s="765"/>
      <c r="QV33" s="765"/>
      <c r="QW33" s="765"/>
      <c r="QX33" s="765"/>
      <c r="QY33" s="765"/>
      <c r="QZ33" s="765"/>
      <c r="RA33" s="765"/>
      <c r="RB33" s="765"/>
      <c r="RC33" s="765"/>
      <c r="RD33" s="765"/>
      <c r="RE33" s="765"/>
      <c r="RF33" s="765"/>
      <c r="RG33" s="765"/>
      <c r="RH33" s="765"/>
      <c r="RI33" s="765"/>
      <c r="RJ33" s="765"/>
      <c r="RK33" s="765"/>
      <c r="RL33" s="765"/>
      <c r="RM33" s="765"/>
      <c r="RN33" s="765"/>
      <c r="RO33" s="765"/>
      <c r="RP33" s="765"/>
      <c r="RQ33" s="765"/>
      <c r="RR33" s="765"/>
      <c r="RS33" s="765"/>
      <c r="RT33" s="765"/>
      <c r="RU33" s="765"/>
      <c r="RV33" s="765"/>
      <c r="RW33" s="765"/>
      <c r="RX33" s="765"/>
      <c r="RY33" s="765"/>
      <c r="RZ33" s="765"/>
      <c r="SA33" s="765"/>
      <c r="SB33" s="765"/>
      <c r="SC33" s="765"/>
      <c r="SD33" s="765"/>
      <c r="SE33" s="765"/>
      <c r="SF33" s="765"/>
      <c r="SG33" s="765"/>
      <c r="SH33" s="765"/>
      <c r="SI33" s="765"/>
      <c r="SJ33" s="765"/>
      <c r="SK33" s="765"/>
      <c r="SL33" s="765"/>
      <c r="SM33" s="765"/>
      <c r="SN33" s="765"/>
      <c r="SO33" s="765"/>
      <c r="SP33" s="765"/>
      <c r="SQ33" s="765"/>
      <c r="SR33" s="765"/>
      <c r="SS33" s="765"/>
      <c r="ST33" s="765"/>
      <c r="SU33" s="765"/>
      <c r="SV33" s="765"/>
      <c r="SW33" s="765"/>
      <c r="SX33" s="765"/>
      <c r="SY33" s="765"/>
      <c r="SZ33" s="765"/>
      <c r="TA33" s="765"/>
      <c r="TB33" s="765"/>
      <c r="TC33" s="765"/>
      <c r="TD33" s="765"/>
      <c r="TE33" s="765"/>
      <c r="TF33" s="765"/>
      <c r="TG33" s="765"/>
      <c r="TH33" s="765"/>
      <c r="TI33" s="765"/>
      <c r="TJ33" s="765"/>
      <c r="TK33" s="765"/>
      <c r="TL33" s="765"/>
      <c r="TM33" s="765"/>
      <c r="TN33" s="765"/>
      <c r="TO33" s="765"/>
      <c r="TP33" s="765"/>
      <c r="TQ33" s="765"/>
      <c r="TR33" s="765"/>
      <c r="TS33" s="765"/>
      <c r="TT33" s="765"/>
      <c r="TU33" s="765"/>
      <c r="TV33" s="765"/>
      <c r="TW33" s="765"/>
      <c r="TX33" s="765"/>
      <c r="TY33" s="765"/>
      <c r="TZ33" s="765"/>
      <c r="UA33" s="765"/>
      <c r="UB33" s="765"/>
      <c r="UC33" s="765"/>
      <c r="UD33" s="765"/>
      <c r="UE33" s="765"/>
      <c r="UF33" s="765"/>
      <c r="UG33" s="765"/>
      <c r="UH33" s="765"/>
      <c r="UI33" s="765"/>
      <c r="UJ33" s="765"/>
      <c r="UK33" s="765"/>
      <c r="UL33" s="765"/>
      <c r="UM33" s="765"/>
      <c r="UN33" s="765"/>
      <c r="UO33" s="765"/>
      <c r="UP33" s="765"/>
      <c r="UQ33" s="765"/>
      <c r="UR33" s="765"/>
      <c r="US33" s="765"/>
      <c r="UT33" s="765"/>
      <c r="UU33" s="765"/>
      <c r="UV33" s="765"/>
      <c r="UW33" s="765"/>
      <c r="UX33" s="765"/>
      <c r="UY33" s="765"/>
      <c r="UZ33" s="765"/>
      <c r="VA33" s="765"/>
      <c r="VB33" s="765"/>
      <c r="VC33" s="765"/>
      <c r="VD33" s="765"/>
      <c r="VE33" s="765"/>
      <c r="VF33" s="765"/>
      <c r="VG33" s="765"/>
      <c r="VH33" s="765"/>
      <c r="VI33" s="765"/>
      <c r="VJ33" s="765"/>
      <c r="VK33" s="765"/>
      <c r="VL33" s="765"/>
      <c r="VM33" s="765"/>
      <c r="VN33" s="765"/>
      <c r="VO33" s="765"/>
      <c r="VP33" s="765"/>
      <c r="VQ33" s="765"/>
      <c r="VR33" s="765"/>
      <c r="VS33" s="765"/>
      <c r="VT33" s="765"/>
      <c r="VU33" s="765"/>
      <c r="VV33" s="765"/>
      <c r="VW33" s="765"/>
      <c r="VX33" s="765"/>
      <c r="VY33" s="765"/>
      <c r="VZ33" s="765"/>
      <c r="WA33" s="765"/>
      <c r="WB33" s="765"/>
      <c r="WC33" s="765"/>
      <c r="WD33" s="765"/>
      <c r="WE33" s="765"/>
      <c r="WF33" s="765"/>
      <c r="WG33" s="765"/>
      <c r="WH33" s="765"/>
      <c r="WI33" s="765"/>
      <c r="WJ33" s="765"/>
      <c r="WK33" s="765"/>
      <c r="WL33" s="765"/>
      <c r="WM33" s="765"/>
      <c r="WN33" s="765"/>
      <c r="WO33" s="765"/>
      <c r="WP33" s="765"/>
      <c r="WQ33" s="765"/>
      <c r="WR33" s="765"/>
      <c r="WS33" s="765"/>
      <c r="WT33" s="765"/>
      <c r="WU33" s="765"/>
      <c r="WV33" s="765"/>
      <c r="WW33" s="765"/>
      <c r="WX33" s="765"/>
      <c r="WY33" s="765"/>
      <c r="WZ33" s="765"/>
      <c r="XA33" s="765"/>
      <c r="XB33" s="765"/>
      <c r="XC33" s="765"/>
      <c r="XD33" s="765"/>
      <c r="XE33" s="765"/>
      <c r="XF33" s="765"/>
      <c r="XG33" s="765"/>
      <c r="XH33" s="765"/>
      <c r="XI33" s="765"/>
      <c r="XJ33" s="765"/>
      <c r="XK33" s="765"/>
      <c r="XL33" s="765"/>
      <c r="XM33" s="765"/>
      <c r="XN33" s="765"/>
      <c r="XO33" s="765"/>
      <c r="XP33" s="765"/>
      <c r="XQ33" s="765"/>
      <c r="XR33" s="765"/>
      <c r="XS33" s="765"/>
      <c r="XT33" s="765"/>
      <c r="XU33" s="765"/>
      <c r="XV33" s="765"/>
      <c r="XW33" s="765"/>
      <c r="XX33" s="765"/>
      <c r="XY33" s="765"/>
      <c r="XZ33" s="765"/>
      <c r="YA33" s="765"/>
      <c r="YB33" s="765"/>
      <c r="YC33" s="765"/>
      <c r="YD33" s="765"/>
      <c r="YE33" s="765"/>
      <c r="YF33" s="765"/>
      <c r="YG33" s="765"/>
      <c r="YH33" s="765"/>
      <c r="YI33" s="765"/>
      <c r="YJ33" s="765"/>
      <c r="YK33" s="765"/>
      <c r="YL33" s="765"/>
      <c r="YM33" s="765"/>
      <c r="YN33" s="765"/>
      <c r="YO33" s="765"/>
      <c r="YP33" s="765"/>
      <c r="YQ33" s="765"/>
      <c r="YR33" s="765"/>
      <c r="YS33" s="765"/>
      <c r="YT33" s="765"/>
      <c r="YU33" s="765"/>
      <c r="YV33" s="765"/>
      <c r="YW33" s="765"/>
      <c r="YX33" s="765"/>
      <c r="YY33" s="765"/>
      <c r="YZ33" s="765"/>
      <c r="ZA33" s="765"/>
      <c r="ZB33" s="765"/>
      <c r="ZC33" s="765"/>
      <c r="ZD33" s="765"/>
      <c r="ZE33" s="765"/>
      <c r="ZF33" s="765"/>
      <c r="ZG33" s="765"/>
      <c r="ZH33" s="765"/>
      <c r="ZI33" s="765"/>
      <c r="ZJ33" s="765"/>
      <c r="ZK33" s="765"/>
      <c r="ZL33" s="765"/>
      <c r="ZM33" s="765"/>
      <c r="ZN33" s="765"/>
      <c r="ZO33" s="765"/>
      <c r="ZP33" s="765"/>
      <c r="ZQ33" s="765"/>
      <c r="ZR33" s="765"/>
      <c r="ZS33" s="765"/>
      <c r="ZT33" s="765"/>
      <c r="ZU33" s="765"/>
      <c r="ZV33" s="765"/>
      <c r="ZW33" s="765"/>
      <c r="ZX33" s="765"/>
      <c r="ZY33" s="765"/>
      <c r="ZZ33" s="765"/>
      <c r="AAA33" s="765"/>
      <c r="AAB33" s="765"/>
      <c r="AAC33" s="765"/>
      <c r="AAD33" s="765"/>
      <c r="AAE33" s="765"/>
      <c r="AAF33" s="765"/>
      <c r="AAG33" s="765"/>
      <c r="AAH33" s="765"/>
      <c r="AAI33" s="765"/>
      <c r="AAJ33" s="765"/>
      <c r="AAK33" s="765"/>
      <c r="AAL33" s="765"/>
      <c r="AAM33" s="765"/>
      <c r="AAN33" s="765"/>
      <c r="AAO33" s="765"/>
      <c r="AAP33" s="765"/>
      <c r="AAQ33" s="765"/>
      <c r="AAR33" s="765"/>
      <c r="AAS33" s="765"/>
      <c r="AAT33" s="765"/>
      <c r="AAU33" s="765"/>
      <c r="AAV33" s="765"/>
      <c r="AAW33" s="765"/>
      <c r="AAX33" s="765"/>
      <c r="AAY33" s="765"/>
      <c r="AAZ33" s="765"/>
      <c r="ABA33" s="765"/>
      <c r="ABB33" s="765"/>
      <c r="ABC33" s="765"/>
      <c r="ABD33" s="765"/>
      <c r="ABE33" s="765"/>
      <c r="ABF33" s="765"/>
      <c r="ABG33" s="765"/>
      <c r="ABH33" s="765"/>
      <c r="ABI33" s="765"/>
      <c r="ABJ33" s="765"/>
      <c r="ABK33" s="765"/>
      <c r="ABL33" s="765"/>
      <c r="ABM33" s="765"/>
      <c r="ABN33" s="765"/>
      <c r="ABO33" s="765"/>
      <c r="ABP33" s="765"/>
      <c r="ABQ33" s="765"/>
      <c r="ABR33" s="765"/>
      <c r="ABS33" s="765"/>
      <c r="ABT33" s="765"/>
      <c r="ABU33" s="765"/>
      <c r="ABV33" s="765"/>
      <c r="ABW33" s="765"/>
      <c r="ABX33" s="765"/>
      <c r="ABY33" s="765"/>
      <c r="ABZ33" s="765"/>
      <c r="ACA33" s="765"/>
      <c r="ACB33" s="765"/>
      <c r="ACC33" s="765"/>
      <c r="ACD33" s="765"/>
      <c r="ACE33" s="765"/>
      <c r="ACF33" s="765"/>
      <c r="ACG33" s="765"/>
      <c r="ACH33" s="765"/>
      <c r="ACI33" s="765"/>
      <c r="ACJ33" s="765"/>
      <c r="ACK33" s="765"/>
      <c r="ACL33" s="765"/>
      <c r="ACM33" s="765"/>
      <c r="ACN33" s="765"/>
      <c r="ACO33" s="765"/>
      <c r="ACP33" s="765"/>
      <c r="ACQ33" s="765"/>
      <c r="ACR33" s="765"/>
      <c r="ACS33" s="765"/>
      <c r="ACT33" s="765"/>
      <c r="ACU33" s="765"/>
      <c r="ACV33" s="765"/>
      <c r="ACW33" s="765"/>
      <c r="ACX33" s="765"/>
      <c r="ACY33" s="765"/>
      <c r="ACZ33" s="765"/>
      <c r="ADA33" s="765"/>
      <c r="ADB33" s="765"/>
      <c r="ADC33" s="765"/>
      <c r="ADD33" s="765"/>
      <c r="ADE33" s="765"/>
      <c r="ADF33" s="765"/>
      <c r="ADG33" s="765"/>
      <c r="ADH33" s="765"/>
      <c r="ADI33" s="765"/>
      <c r="ADJ33" s="765"/>
      <c r="ADK33" s="765"/>
      <c r="ADL33" s="765"/>
      <c r="ADM33" s="765"/>
      <c r="ADN33" s="765"/>
      <c r="ADO33" s="765"/>
      <c r="ADP33" s="765"/>
      <c r="ADQ33" s="765"/>
      <c r="ADR33" s="765"/>
      <c r="ADS33" s="765"/>
      <c r="ADT33" s="765"/>
      <c r="ADU33" s="765"/>
      <c r="ADV33" s="765"/>
      <c r="ADW33" s="765"/>
      <c r="ADX33" s="765"/>
      <c r="ADY33" s="765"/>
      <c r="ADZ33" s="765"/>
      <c r="AEA33" s="765"/>
      <c r="AEB33" s="765"/>
      <c r="AEC33" s="765"/>
      <c r="AED33" s="765"/>
      <c r="AEE33" s="765"/>
      <c r="AEF33" s="765"/>
      <c r="AEG33" s="765"/>
      <c r="AEH33" s="765"/>
      <c r="AEI33" s="765"/>
      <c r="AEJ33" s="765"/>
      <c r="AEK33" s="765"/>
      <c r="AEL33" s="765"/>
      <c r="AEM33" s="765"/>
      <c r="AEN33" s="765"/>
      <c r="AEO33" s="765"/>
      <c r="AEP33" s="765"/>
      <c r="AEQ33" s="765"/>
      <c r="AER33" s="765"/>
      <c r="AES33" s="765"/>
      <c r="AET33" s="765"/>
      <c r="AEU33" s="765"/>
      <c r="AEV33" s="765"/>
      <c r="AEW33" s="765"/>
      <c r="AEX33" s="765"/>
      <c r="AEY33" s="765"/>
      <c r="AEZ33" s="765"/>
      <c r="AFA33" s="765"/>
      <c r="AFB33" s="765"/>
      <c r="AFC33" s="765"/>
      <c r="AFD33" s="765"/>
      <c r="AFE33" s="765"/>
      <c r="AFF33" s="765"/>
      <c r="AFG33" s="765"/>
      <c r="AFH33" s="765"/>
      <c r="AFI33" s="765"/>
      <c r="AFJ33" s="765"/>
      <c r="AFK33" s="765"/>
      <c r="AFL33" s="765"/>
      <c r="AFM33" s="765"/>
      <c r="AFN33" s="765"/>
      <c r="AFO33" s="765"/>
      <c r="AFP33" s="765"/>
      <c r="AFQ33" s="765"/>
      <c r="AFR33" s="765"/>
      <c r="AFS33" s="765"/>
      <c r="AFT33" s="765"/>
      <c r="AFU33" s="765"/>
      <c r="AFV33" s="765"/>
      <c r="AFW33" s="765"/>
      <c r="AFX33" s="765"/>
      <c r="AFY33" s="765"/>
      <c r="AFZ33" s="765"/>
      <c r="AGA33" s="765"/>
      <c r="AGB33" s="765"/>
      <c r="AGC33" s="765"/>
      <c r="AGD33" s="765"/>
      <c r="AGE33" s="765"/>
      <c r="AGF33" s="765"/>
      <c r="AGG33" s="765"/>
      <c r="AGH33" s="765"/>
      <c r="AGI33" s="765"/>
      <c r="AGJ33" s="765"/>
      <c r="AGK33" s="765"/>
      <c r="AGL33" s="765"/>
      <c r="AGM33" s="765"/>
      <c r="AGN33" s="765"/>
      <c r="AGO33" s="765"/>
      <c r="AGP33" s="765"/>
      <c r="AGQ33" s="765"/>
      <c r="AGR33" s="765"/>
      <c r="AGS33" s="765"/>
      <c r="AGT33" s="765"/>
      <c r="AGU33" s="765"/>
      <c r="AGV33" s="765"/>
      <c r="AGW33" s="765"/>
      <c r="AGX33" s="765"/>
      <c r="AGY33" s="765"/>
      <c r="AGZ33" s="765"/>
      <c r="AHA33" s="765"/>
      <c r="AHB33" s="765"/>
      <c r="AHC33" s="765"/>
      <c r="AHD33" s="765"/>
      <c r="AHE33" s="765"/>
      <c r="AHF33" s="765"/>
      <c r="AHG33" s="765"/>
      <c r="AHH33" s="765"/>
      <c r="AHI33" s="765"/>
      <c r="AHJ33" s="765"/>
      <c r="AHK33" s="765"/>
      <c r="AHL33" s="765"/>
      <c r="AHM33" s="765"/>
      <c r="AHN33" s="765"/>
      <c r="AHO33" s="765"/>
      <c r="AHP33" s="765"/>
      <c r="AHQ33" s="765"/>
      <c r="AHR33" s="765"/>
      <c r="AHS33" s="765"/>
      <c r="AHT33" s="765"/>
      <c r="AHU33" s="765"/>
      <c r="AHV33" s="765"/>
      <c r="AHW33" s="765"/>
      <c r="AHX33" s="765"/>
      <c r="AHY33" s="765"/>
      <c r="AHZ33" s="765"/>
      <c r="AIA33" s="765"/>
      <c r="AIB33" s="765"/>
      <c r="AIC33" s="765"/>
      <c r="AID33" s="765"/>
      <c r="AIE33" s="765"/>
      <c r="AIF33" s="765"/>
      <c r="AIG33" s="765"/>
      <c r="AIH33" s="765"/>
      <c r="AII33" s="765"/>
      <c r="AIJ33" s="765"/>
      <c r="AIK33" s="765"/>
      <c r="AIL33" s="765"/>
      <c r="AIM33" s="765"/>
      <c r="AIN33" s="765"/>
      <c r="AIO33" s="765"/>
      <c r="AIP33" s="765"/>
      <c r="AIQ33" s="765"/>
      <c r="AIR33" s="765"/>
      <c r="AIS33" s="765"/>
      <c r="AIT33" s="765"/>
      <c r="AIU33" s="765"/>
      <c r="AIV33" s="765"/>
      <c r="AIW33" s="765"/>
      <c r="AIX33" s="765"/>
      <c r="AIY33" s="765"/>
      <c r="AIZ33" s="765"/>
      <c r="AJA33" s="765"/>
      <c r="AJB33" s="765"/>
      <c r="AJC33" s="765"/>
      <c r="AJD33" s="765"/>
      <c r="AJE33" s="765"/>
      <c r="AJF33" s="765"/>
      <c r="AJG33" s="765"/>
      <c r="AJH33" s="765"/>
      <c r="AJI33" s="765"/>
      <c r="AJJ33" s="765"/>
      <c r="AJK33" s="765"/>
      <c r="AJL33" s="765"/>
      <c r="AJM33" s="765"/>
      <c r="AJN33" s="765"/>
      <c r="AJO33" s="765"/>
      <c r="AJP33" s="765"/>
      <c r="AJQ33" s="765"/>
      <c r="AJR33" s="765"/>
      <c r="AJS33" s="765"/>
      <c r="AJT33" s="765"/>
      <c r="AJU33" s="765"/>
      <c r="AJV33" s="765"/>
      <c r="AJW33" s="765"/>
      <c r="AJX33" s="765"/>
      <c r="AJY33" s="765"/>
      <c r="AJZ33" s="765"/>
      <c r="AKA33" s="765"/>
      <c r="AKB33" s="765"/>
      <c r="AKC33" s="765"/>
      <c r="AKD33" s="765"/>
      <c r="AKE33" s="765"/>
      <c r="AKF33" s="765"/>
      <c r="AKG33" s="765"/>
      <c r="AKH33" s="765"/>
      <c r="AKI33" s="765"/>
      <c r="AKJ33" s="765"/>
      <c r="AKK33" s="765"/>
      <c r="AKL33" s="765"/>
      <c r="AKM33" s="765"/>
      <c r="AKN33" s="765"/>
      <c r="AKO33" s="765"/>
      <c r="AKP33" s="765"/>
      <c r="AKQ33" s="765"/>
      <c r="AKR33" s="765"/>
      <c r="AKS33" s="765"/>
      <c r="AKT33" s="765"/>
      <c r="AKU33" s="765"/>
      <c r="AKV33" s="765"/>
      <c r="AKW33" s="765"/>
      <c r="AKX33" s="765"/>
      <c r="AKY33" s="765"/>
      <c r="AKZ33" s="765"/>
      <c r="ALA33" s="765"/>
      <c r="ALB33" s="765"/>
      <c r="ALC33" s="765"/>
      <c r="ALD33" s="765"/>
      <c r="ALE33" s="765"/>
      <c r="ALF33" s="765"/>
      <c r="ALG33" s="765"/>
      <c r="ALH33" s="765"/>
      <c r="ALI33" s="765"/>
      <c r="ALJ33" s="765"/>
      <c r="ALK33" s="765"/>
      <c r="ALL33" s="765"/>
      <c r="ALM33" s="765"/>
      <c r="ALN33" s="765"/>
      <c r="ALO33" s="765"/>
      <c r="ALP33" s="765"/>
      <c r="ALQ33" s="765"/>
      <c r="ALR33" s="765"/>
      <c r="ALS33" s="765"/>
      <c r="ALT33" s="765"/>
      <c r="ALU33" s="765"/>
      <c r="ALV33" s="765"/>
      <c r="ALW33" s="765"/>
      <c r="ALX33" s="765"/>
      <c r="ALY33" s="765"/>
      <c r="ALZ33" s="765"/>
      <c r="AMA33" s="765"/>
      <c r="AMB33" s="765"/>
      <c r="AMC33" s="765"/>
      <c r="AMD33" s="765"/>
      <c r="AME33" s="765"/>
      <c r="AMF33" s="765"/>
      <c r="AMG33" s="765"/>
      <c r="AMH33" s="765"/>
      <c r="AMI33" s="765"/>
      <c r="AMJ33" s="765"/>
      <c r="AMK33" s="765"/>
      <c r="AML33" s="765"/>
      <c r="AMM33" s="765"/>
      <c r="AMN33" s="765"/>
      <c r="AMO33" s="765"/>
      <c r="AMP33" s="765"/>
      <c r="AMQ33" s="765"/>
      <c r="AMR33" s="765"/>
      <c r="AMS33" s="765"/>
      <c r="AMT33" s="765"/>
      <c r="AMU33" s="765"/>
      <c r="AMV33" s="765"/>
      <c r="AMW33" s="765"/>
      <c r="AMX33" s="765"/>
      <c r="AMY33" s="765"/>
      <c r="AMZ33" s="765"/>
      <c r="ANA33" s="765"/>
      <c r="ANB33" s="765"/>
      <c r="ANC33" s="765"/>
      <c r="AND33" s="765"/>
      <c r="ANE33" s="765"/>
      <c r="ANF33" s="765"/>
      <c r="ANG33" s="765"/>
      <c r="ANH33" s="765"/>
      <c r="ANI33" s="765"/>
      <c r="ANJ33" s="765"/>
      <c r="ANK33" s="765"/>
      <c r="ANL33" s="765"/>
      <c r="ANM33" s="765"/>
      <c r="ANN33" s="765"/>
      <c r="ANO33" s="765"/>
      <c r="ANP33" s="765"/>
      <c r="ANQ33" s="765"/>
      <c r="ANR33" s="765"/>
      <c r="ANS33" s="765"/>
      <c r="ANT33" s="765"/>
      <c r="ANU33" s="765"/>
      <c r="ANV33" s="765"/>
      <c r="ANW33" s="765"/>
      <c r="ANX33" s="765"/>
      <c r="ANY33" s="765"/>
      <c r="ANZ33" s="765"/>
      <c r="AOA33" s="765"/>
      <c r="AOB33" s="765"/>
      <c r="AOC33" s="765"/>
      <c r="AOD33" s="765"/>
      <c r="AOE33" s="765"/>
      <c r="AOF33" s="765"/>
      <c r="AOG33" s="765"/>
      <c r="AOH33" s="765"/>
      <c r="AOI33" s="765"/>
      <c r="AOJ33" s="765"/>
      <c r="AOK33" s="765"/>
      <c r="AOL33" s="765"/>
      <c r="AOM33" s="765"/>
      <c r="AON33" s="765"/>
      <c r="AOO33" s="765"/>
      <c r="AOP33" s="765"/>
      <c r="AOQ33" s="765"/>
      <c r="AOR33" s="765"/>
      <c r="AOS33" s="765"/>
      <c r="AOT33" s="765"/>
      <c r="AOU33" s="765"/>
      <c r="AOV33" s="765"/>
      <c r="AOW33" s="765"/>
      <c r="AOX33" s="765"/>
      <c r="AOY33" s="765"/>
      <c r="AOZ33" s="765"/>
      <c r="APA33" s="765"/>
      <c r="APB33" s="765"/>
      <c r="APC33" s="765"/>
      <c r="APD33" s="765"/>
      <c r="APE33" s="765"/>
      <c r="APF33" s="765"/>
      <c r="APG33" s="765"/>
      <c r="APH33" s="765"/>
      <c r="API33" s="765"/>
      <c r="APJ33" s="765"/>
      <c r="APK33" s="765"/>
      <c r="APL33" s="765"/>
      <c r="APM33" s="765"/>
      <c r="APN33" s="765"/>
      <c r="APO33" s="765"/>
      <c r="APP33" s="765"/>
      <c r="APQ33" s="765"/>
      <c r="APR33" s="765"/>
      <c r="APS33" s="765"/>
      <c r="APT33" s="765"/>
      <c r="APU33" s="765"/>
      <c r="APV33" s="765"/>
      <c r="APW33" s="765"/>
      <c r="APX33" s="765"/>
      <c r="APY33" s="765"/>
      <c r="APZ33" s="765"/>
      <c r="AQA33" s="765"/>
      <c r="AQB33" s="765"/>
      <c r="AQC33" s="765"/>
      <c r="AQD33" s="765"/>
      <c r="AQE33" s="765"/>
      <c r="AQF33" s="765"/>
      <c r="AQG33" s="765"/>
      <c r="AQH33" s="765"/>
      <c r="AQI33" s="765"/>
      <c r="AQJ33" s="765"/>
      <c r="AQK33" s="765"/>
      <c r="AQL33" s="765"/>
      <c r="AQM33" s="765"/>
      <c r="AQN33" s="765"/>
      <c r="AQO33" s="765"/>
      <c r="AQP33" s="765"/>
      <c r="AQQ33" s="765"/>
      <c r="AQR33" s="765"/>
      <c r="AQS33" s="765"/>
      <c r="AQT33" s="765"/>
      <c r="AQU33" s="765"/>
      <c r="AQV33" s="765"/>
      <c r="AQW33" s="765"/>
      <c r="AQX33" s="765"/>
      <c r="AQY33" s="765"/>
      <c r="AQZ33" s="765"/>
      <c r="ARA33" s="765"/>
      <c r="ARB33" s="765"/>
      <c r="ARC33" s="765"/>
      <c r="ARD33" s="765"/>
      <c r="ARE33" s="765"/>
      <c r="ARF33" s="765"/>
      <c r="ARG33" s="765"/>
      <c r="ARH33" s="765"/>
      <c r="ARI33" s="765"/>
      <c r="ARJ33" s="765"/>
      <c r="ARK33" s="765"/>
      <c r="ARL33" s="765"/>
      <c r="ARM33" s="765"/>
      <c r="ARN33" s="765"/>
      <c r="ARO33" s="765"/>
      <c r="ARP33" s="765"/>
      <c r="ARQ33" s="765"/>
      <c r="ARR33" s="765"/>
      <c r="ARS33" s="765"/>
      <c r="ART33" s="765"/>
      <c r="ARU33" s="765"/>
      <c r="ARV33" s="765"/>
      <c r="ARW33" s="765"/>
      <c r="ARX33" s="765"/>
      <c r="ARY33" s="765"/>
      <c r="ARZ33" s="765"/>
      <c r="ASA33" s="765"/>
      <c r="ASB33" s="765"/>
      <c r="ASC33" s="765"/>
      <c r="ASD33" s="765"/>
      <c r="ASE33" s="765"/>
      <c r="ASF33" s="765"/>
      <c r="ASG33" s="765"/>
      <c r="ASH33" s="765"/>
      <c r="ASI33" s="765"/>
      <c r="ASJ33" s="765"/>
      <c r="ASK33" s="765"/>
      <c r="ASL33" s="765"/>
      <c r="ASM33" s="765"/>
      <c r="ASN33" s="765"/>
      <c r="ASO33" s="765"/>
      <c r="ASP33" s="765"/>
      <c r="ASQ33" s="765"/>
      <c r="ASR33" s="765"/>
      <c r="ASS33" s="765"/>
      <c r="AST33" s="765"/>
      <c r="ASU33" s="765"/>
      <c r="ASV33" s="765"/>
      <c r="ASW33" s="765"/>
      <c r="ASX33" s="765"/>
      <c r="ASY33" s="765"/>
      <c r="ASZ33" s="765"/>
      <c r="ATA33" s="765"/>
      <c r="ATB33" s="765"/>
      <c r="ATC33" s="765"/>
      <c r="ATD33" s="765"/>
      <c r="ATE33" s="765"/>
      <c r="ATF33" s="765"/>
      <c r="ATG33" s="765"/>
      <c r="ATH33" s="765"/>
      <c r="ATI33" s="765"/>
      <c r="ATJ33" s="765"/>
      <c r="ATK33" s="765"/>
      <c r="ATL33" s="765"/>
      <c r="ATM33" s="765"/>
      <c r="ATN33" s="765"/>
      <c r="ATO33" s="765"/>
      <c r="ATP33" s="765"/>
      <c r="ATQ33" s="765"/>
      <c r="ATR33" s="765"/>
      <c r="ATS33" s="765"/>
      <c r="ATT33" s="765"/>
      <c r="ATU33" s="765"/>
      <c r="ATV33" s="765"/>
      <c r="ATW33" s="765"/>
      <c r="ATX33" s="765"/>
      <c r="ATY33" s="765"/>
      <c r="ATZ33" s="765"/>
      <c r="AUA33" s="765"/>
      <c r="AUB33" s="765"/>
      <c r="AUC33" s="765"/>
      <c r="AUD33" s="765"/>
      <c r="AUE33" s="765"/>
      <c r="AUF33" s="765"/>
      <c r="AUG33" s="765"/>
      <c r="AUH33" s="765"/>
      <c r="AUI33" s="765"/>
      <c r="AUJ33" s="765"/>
      <c r="AUK33" s="765"/>
      <c r="AUL33" s="765"/>
      <c r="AUM33" s="765"/>
      <c r="AUN33" s="765"/>
      <c r="AUO33" s="765"/>
      <c r="AUP33" s="765"/>
      <c r="AUQ33" s="765"/>
      <c r="AUR33" s="765"/>
      <c r="AUS33" s="765"/>
      <c r="AUT33" s="765"/>
      <c r="AUU33" s="765"/>
      <c r="AUV33" s="765"/>
      <c r="AUW33" s="765"/>
      <c r="AUX33" s="765"/>
      <c r="AUY33" s="765"/>
      <c r="AUZ33" s="765"/>
      <c r="AVA33" s="765"/>
      <c r="AVB33" s="765"/>
      <c r="AVC33" s="765"/>
      <c r="AVD33" s="765"/>
      <c r="AVE33" s="765"/>
      <c r="AVF33" s="765"/>
      <c r="AVG33" s="765"/>
      <c r="AVH33" s="765"/>
      <c r="AVI33" s="765"/>
      <c r="AVJ33" s="765"/>
      <c r="AVK33" s="765"/>
      <c r="AVL33" s="765"/>
      <c r="AVM33" s="765"/>
      <c r="AVN33" s="765"/>
      <c r="AVO33" s="765"/>
      <c r="AVP33" s="765"/>
      <c r="AVQ33" s="765"/>
      <c r="AVR33" s="765"/>
      <c r="AVS33" s="765"/>
      <c r="AVT33" s="765"/>
      <c r="AVU33" s="765"/>
      <c r="AVV33" s="765"/>
      <c r="AVW33" s="765"/>
      <c r="AVX33" s="765"/>
      <c r="AVY33" s="765"/>
      <c r="AVZ33" s="765"/>
      <c r="AWA33" s="765"/>
      <c r="AWB33" s="765"/>
      <c r="AWC33" s="765"/>
      <c r="AWD33" s="765"/>
      <c r="AWE33" s="765"/>
      <c r="AWF33" s="765"/>
      <c r="AWG33" s="765"/>
      <c r="AWH33" s="765"/>
      <c r="AWI33" s="765"/>
      <c r="AWJ33" s="765"/>
      <c r="AWK33" s="765"/>
      <c r="AWL33" s="765"/>
      <c r="AWM33" s="765"/>
      <c r="AWN33" s="765"/>
      <c r="AWO33" s="765"/>
      <c r="AWP33" s="765"/>
      <c r="AWQ33" s="765"/>
      <c r="AWR33" s="765"/>
      <c r="AWS33" s="765"/>
      <c r="AWT33" s="765"/>
      <c r="AWU33" s="765"/>
      <c r="AWV33" s="765"/>
      <c r="AWW33" s="765"/>
      <c r="AWX33" s="765"/>
      <c r="AWY33" s="765"/>
      <c r="AWZ33" s="765"/>
      <c r="AXA33" s="765"/>
      <c r="AXB33" s="765"/>
      <c r="AXC33" s="765"/>
      <c r="AXD33" s="765"/>
      <c r="AXE33" s="765"/>
      <c r="AXF33" s="765"/>
      <c r="AXG33" s="765"/>
      <c r="AXH33" s="765"/>
      <c r="AXI33" s="765"/>
      <c r="AXJ33" s="765"/>
      <c r="AXK33" s="765"/>
      <c r="AXL33" s="765"/>
      <c r="AXM33" s="765"/>
      <c r="AXN33" s="765"/>
      <c r="AXO33" s="765"/>
      <c r="AXP33" s="765"/>
      <c r="AXQ33" s="765"/>
      <c r="AXR33" s="765"/>
      <c r="AXS33" s="765"/>
      <c r="AXT33" s="765"/>
      <c r="AXU33" s="765"/>
      <c r="AXV33" s="765"/>
      <c r="AXW33" s="765"/>
      <c r="AXX33" s="765"/>
      <c r="AXY33" s="765"/>
      <c r="AXZ33" s="765"/>
      <c r="AYA33" s="765"/>
      <c r="AYB33" s="765"/>
      <c r="AYC33" s="765"/>
      <c r="AYD33" s="765"/>
      <c r="AYE33" s="765"/>
      <c r="AYF33" s="765"/>
      <c r="AYG33" s="765"/>
      <c r="AYH33" s="765"/>
      <c r="AYI33" s="765"/>
      <c r="AYJ33" s="765"/>
      <c r="AYK33" s="765"/>
      <c r="AYL33" s="765"/>
      <c r="AYM33" s="765"/>
      <c r="AYN33" s="765"/>
      <c r="AYO33" s="765"/>
      <c r="AYP33" s="765"/>
      <c r="AYQ33" s="765"/>
      <c r="AYR33" s="765"/>
      <c r="AYS33" s="765"/>
      <c r="AYT33" s="765"/>
      <c r="AYU33" s="765"/>
      <c r="AYV33" s="765"/>
      <c r="AYW33" s="765"/>
      <c r="AYX33" s="765"/>
      <c r="AYY33" s="765"/>
      <c r="AYZ33" s="765"/>
      <c r="AZA33" s="765"/>
      <c r="AZB33" s="765"/>
      <c r="AZC33" s="765"/>
      <c r="AZD33" s="765"/>
      <c r="AZE33" s="765"/>
      <c r="AZF33" s="765"/>
      <c r="AZG33" s="765"/>
      <c r="AZH33" s="765"/>
      <c r="AZI33" s="765"/>
      <c r="AZJ33" s="765"/>
      <c r="AZK33" s="765"/>
      <c r="AZL33" s="765"/>
      <c r="AZM33" s="765"/>
      <c r="AZN33" s="765"/>
      <c r="AZO33" s="765"/>
      <c r="AZP33" s="765"/>
      <c r="AZQ33" s="765"/>
      <c r="AZR33" s="765"/>
      <c r="AZS33" s="765"/>
      <c r="AZT33" s="765"/>
      <c r="AZU33" s="765"/>
      <c r="AZV33" s="765"/>
      <c r="AZW33" s="765"/>
      <c r="AZX33" s="765"/>
      <c r="AZY33" s="765"/>
      <c r="AZZ33" s="765"/>
      <c r="BAA33" s="765"/>
      <c r="BAB33" s="765"/>
      <c r="BAC33" s="765"/>
      <c r="BAD33" s="765"/>
      <c r="BAE33" s="765"/>
      <c r="BAF33" s="765"/>
      <c r="BAG33" s="765"/>
      <c r="BAH33" s="765"/>
      <c r="BAI33" s="765"/>
      <c r="BAJ33" s="765"/>
      <c r="BAK33" s="765"/>
      <c r="BAL33" s="765"/>
      <c r="BAM33" s="765"/>
      <c r="BAN33" s="765"/>
      <c r="BAO33" s="765"/>
      <c r="BAP33" s="765"/>
      <c r="BAQ33" s="765"/>
      <c r="BAR33" s="765"/>
      <c r="BAS33" s="765"/>
      <c r="BAT33" s="765"/>
      <c r="BAU33" s="765"/>
      <c r="BAV33" s="765"/>
      <c r="BAW33" s="765"/>
      <c r="BAX33" s="765"/>
      <c r="BAY33" s="765"/>
      <c r="BAZ33" s="765"/>
      <c r="BBA33" s="765"/>
      <c r="BBB33" s="765"/>
      <c r="BBC33" s="765"/>
      <c r="BBD33" s="765"/>
      <c r="BBE33" s="765"/>
      <c r="BBF33" s="765"/>
      <c r="BBG33" s="765"/>
      <c r="BBH33" s="765"/>
      <c r="BBI33" s="765"/>
      <c r="BBJ33" s="765"/>
      <c r="BBK33" s="765"/>
      <c r="BBL33" s="765"/>
      <c r="BBM33" s="765"/>
      <c r="BBN33" s="765"/>
      <c r="BBO33" s="765"/>
      <c r="BBP33" s="765"/>
      <c r="BBQ33" s="765"/>
      <c r="BBR33" s="765"/>
      <c r="BBS33" s="765"/>
      <c r="BBT33" s="765"/>
      <c r="BBU33" s="765"/>
      <c r="BBV33" s="765"/>
      <c r="BBW33" s="765"/>
      <c r="BBX33" s="765"/>
      <c r="BBY33" s="765"/>
      <c r="BBZ33" s="765"/>
      <c r="BCA33" s="765"/>
      <c r="BCB33" s="765"/>
      <c r="BCC33" s="765"/>
      <c r="BCD33" s="765"/>
      <c r="BCE33" s="765"/>
      <c r="BCF33" s="765"/>
      <c r="BCG33" s="765"/>
      <c r="BCH33" s="765"/>
      <c r="BCI33" s="765"/>
      <c r="BCJ33" s="765"/>
      <c r="BCK33" s="765"/>
      <c r="BCL33" s="765"/>
      <c r="BCM33" s="765"/>
      <c r="BCN33" s="765"/>
      <c r="BCO33" s="765"/>
      <c r="BCP33" s="765"/>
      <c r="BCQ33" s="765"/>
      <c r="BCR33" s="765"/>
      <c r="BCS33" s="765"/>
      <c r="BCT33" s="765"/>
      <c r="BCU33" s="765"/>
      <c r="BCV33" s="765"/>
      <c r="BCW33" s="765"/>
      <c r="BCX33" s="765"/>
      <c r="BCY33" s="765"/>
      <c r="BCZ33" s="765"/>
      <c r="BDA33" s="765"/>
      <c r="BDB33" s="765"/>
      <c r="BDC33" s="765"/>
      <c r="BDD33" s="765"/>
      <c r="BDE33" s="765"/>
      <c r="BDF33" s="765"/>
      <c r="BDG33" s="765"/>
      <c r="BDH33" s="765"/>
      <c r="BDI33" s="765"/>
      <c r="BDJ33" s="765"/>
      <c r="BDK33" s="765"/>
      <c r="BDL33" s="765"/>
      <c r="BDM33" s="765"/>
      <c r="BDN33" s="765"/>
      <c r="BDO33" s="765"/>
      <c r="BDP33" s="765"/>
      <c r="BDQ33" s="765"/>
      <c r="BDR33" s="765"/>
      <c r="BDS33" s="765"/>
      <c r="BDT33" s="765"/>
      <c r="BDU33" s="765"/>
      <c r="BDV33" s="765"/>
      <c r="BDW33" s="765"/>
      <c r="BDX33" s="765"/>
      <c r="BDY33" s="765"/>
      <c r="BDZ33" s="765"/>
      <c r="BEA33" s="765"/>
      <c r="BEB33" s="765"/>
      <c r="BEC33" s="765"/>
      <c r="BED33" s="765"/>
      <c r="BEE33" s="765"/>
      <c r="BEF33" s="765"/>
      <c r="BEG33" s="765"/>
      <c r="BEH33" s="765"/>
      <c r="BEI33" s="765"/>
      <c r="BEJ33" s="765"/>
      <c r="BEK33" s="765"/>
      <c r="BEL33" s="765"/>
      <c r="BEM33" s="765"/>
      <c r="BEN33" s="765"/>
      <c r="BEO33" s="765"/>
      <c r="BEP33" s="765"/>
      <c r="BEQ33" s="765"/>
      <c r="BER33" s="765"/>
      <c r="BES33" s="765"/>
      <c r="BET33" s="765"/>
      <c r="BEU33" s="765"/>
      <c r="BEV33" s="765"/>
      <c r="BEW33" s="765"/>
      <c r="BEX33" s="765"/>
      <c r="BEY33" s="765"/>
      <c r="BEZ33" s="765"/>
      <c r="BFA33" s="765"/>
      <c r="BFB33" s="765"/>
      <c r="BFC33" s="765"/>
      <c r="BFD33" s="765"/>
      <c r="BFE33" s="765"/>
      <c r="BFF33" s="765"/>
      <c r="BFG33" s="765"/>
      <c r="BFH33" s="765"/>
      <c r="BFI33" s="765"/>
      <c r="BFJ33" s="765"/>
      <c r="BFK33" s="765"/>
      <c r="BFL33" s="765"/>
      <c r="BFM33" s="765"/>
      <c r="BFN33" s="765"/>
      <c r="BFO33" s="765"/>
      <c r="BFP33" s="765"/>
      <c r="BFQ33" s="765"/>
      <c r="BFR33" s="765"/>
      <c r="BFS33" s="765"/>
      <c r="BFT33" s="765"/>
      <c r="BFU33" s="765"/>
      <c r="BFV33" s="765"/>
      <c r="BFW33" s="765"/>
      <c r="BFX33" s="765"/>
      <c r="BFY33" s="765"/>
      <c r="BFZ33" s="765"/>
      <c r="BGA33" s="765"/>
      <c r="BGB33" s="765"/>
      <c r="BGC33" s="765"/>
      <c r="BGD33" s="765"/>
      <c r="BGE33" s="765"/>
      <c r="BGF33" s="765"/>
      <c r="BGG33" s="765"/>
      <c r="BGH33" s="765"/>
      <c r="BGI33" s="765"/>
      <c r="BGJ33" s="765"/>
      <c r="BGK33" s="765"/>
      <c r="BGL33" s="765"/>
      <c r="BGM33" s="765"/>
      <c r="BGN33" s="765"/>
      <c r="BGO33" s="765"/>
      <c r="BGP33" s="765"/>
      <c r="BGQ33" s="765"/>
      <c r="BGR33" s="765"/>
      <c r="BGS33" s="765"/>
      <c r="BGT33" s="765"/>
      <c r="BGU33" s="765"/>
      <c r="BGV33" s="765"/>
      <c r="BGW33" s="765"/>
      <c r="BGX33" s="765"/>
      <c r="BGY33" s="765"/>
      <c r="BGZ33" s="765"/>
      <c r="BHA33" s="765"/>
      <c r="BHB33" s="765"/>
      <c r="BHC33" s="765"/>
      <c r="BHD33" s="765"/>
      <c r="BHE33" s="765"/>
      <c r="BHF33" s="765"/>
      <c r="BHG33" s="765"/>
      <c r="BHH33" s="765"/>
      <c r="BHI33" s="765"/>
      <c r="BHJ33" s="765"/>
      <c r="BHK33" s="765"/>
      <c r="BHL33" s="765"/>
      <c r="BHM33" s="765"/>
      <c r="BHN33" s="765"/>
      <c r="BHO33" s="765"/>
      <c r="BHP33" s="765"/>
      <c r="BHQ33" s="765"/>
      <c r="BHR33" s="765"/>
      <c r="BHS33" s="765"/>
      <c r="BHT33" s="765"/>
      <c r="BHU33" s="765"/>
      <c r="BHV33" s="765"/>
      <c r="BHW33" s="765"/>
      <c r="BHX33" s="765"/>
      <c r="BHY33" s="765"/>
      <c r="BHZ33" s="765"/>
      <c r="BIA33" s="765"/>
      <c r="BIB33" s="765"/>
      <c r="BIC33" s="765"/>
      <c r="BID33" s="765"/>
      <c r="BIE33" s="765"/>
      <c r="BIF33" s="765"/>
      <c r="BIG33" s="765"/>
      <c r="BIH33" s="765"/>
      <c r="BII33" s="765"/>
      <c r="BIJ33" s="765"/>
      <c r="BIK33" s="765"/>
      <c r="BIL33" s="765"/>
      <c r="BIM33" s="765"/>
      <c r="BIN33" s="765"/>
      <c r="BIO33" s="765"/>
      <c r="BIP33" s="765"/>
      <c r="BIQ33" s="765"/>
      <c r="BIR33" s="765"/>
      <c r="BIS33" s="765"/>
      <c r="BIT33" s="765"/>
      <c r="BIU33" s="765"/>
      <c r="BIV33" s="765"/>
      <c r="BIW33" s="765"/>
      <c r="BIX33" s="765"/>
      <c r="BIY33" s="765"/>
      <c r="BIZ33" s="765"/>
      <c r="BJA33" s="765"/>
      <c r="BJB33" s="765"/>
      <c r="BJC33" s="765"/>
      <c r="BJD33" s="765"/>
      <c r="BJE33" s="765"/>
      <c r="BJF33" s="765"/>
      <c r="BJG33" s="765"/>
      <c r="BJH33" s="765"/>
      <c r="BJI33" s="765"/>
      <c r="BJJ33" s="765"/>
      <c r="BJK33" s="765"/>
      <c r="BJL33" s="765"/>
      <c r="BJM33" s="765"/>
      <c r="BJN33" s="765"/>
      <c r="BJO33" s="765"/>
      <c r="BJP33" s="765"/>
      <c r="BJQ33" s="765"/>
      <c r="BJR33" s="765"/>
      <c r="BJS33" s="765"/>
      <c r="BJT33" s="765"/>
      <c r="BJU33" s="765"/>
      <c r="BJV33" s="765"/>
      <c r="BJW33" s="765"/>
      <c r="BJX33" s="765"/>
      <c r="BJY33" s="765"/>
      <c r="BJZ33" s="765"/>
      <c r="BKA33" s="765"/>
      <c r="BKB33" s="765"/>
      <c r="BKC33" s="765"/>
      <c r="BKD33" s="765"/>
      <c r="BKE33" s="765"/>
      <c r="BKF33" s="765"/>
      <c r="BKG33" s="765"/>
      <c r="BKH33" s="765"/>
      <c r="BKI33" s="765"/>
      <c r="BKJ33" s="765"/>
      <c r="BKK33" s="765"/>
      <c r="BKL33" s="765"/>
      <c r="BKM33" s="765"/>
      <c r="BKN33" s="765"/>
      <c r="BKO33" s="765"/>
      <c r="BKP33" s="765"/>
      <c r="BKQ33" s="765"/>
      <c r="BKR33" s="765"/>
      <c r="BKS33" s="765"/>
      <c r="BKT33" s="765"/>
      <c r="BKU33" s="765"/>
      <c r="BKV33" s="765"/>
      <c r="BKW33" s="765"/>
      <c r="BKX33" s="765"/>
      <c r="BKY33" s="765"/>
      <c r="BKZ33" s="765"/>
      <c r="BLA33" s="765"/>
      <c r="BLB33" s="765"/>
      <c r="BLC33" s="765"/>
      <c r="BLD33" s="765"/>
      <c r="BLE33" s="765"/>
      <c r="BLF33" s="765"/>
      <c r="BLG33" s="765"/>
      <c r="BLH33" s="765"/>
      <c r="BLI33" s="765"/>
      <c r="BLJ33" s="765"/>
      <c r="BLK33" s="765"/>
      <c r="BLL33" s="765"/>
      <c r="BLM33" s="765"/>
      <c r="BLN33" s="765"/>
      <c r="BLO33" s="765"/>
      <c r="BLP33" s="765"/>
      <c r="BLQ33" s="765"/>
      <c r="BLR33" s="765"/>
      <c r="BLS33" s="765"/>
      <c r="BLT33" s="765"/>
      <c r="BLU33" s="765"/>
      <c r="BLV33" s="765"/>
      <c r="BLW33" s="765"/>
      <c r="BLX33" s="765"/>
      <c r="BLY33" s="765"/>
      <c r="BLZ33" s="765"/>
      <c r="BMA33" s="765"/>
      <c r="BMB33" s="765"/>
      <c r="BMC33" s="765"/>
      <c r="BMD33" s="765"/>
      <c r="BME33" s="765"/>
      <c r="BMF33" s="765"/>
      <c r="BMG33" s="765"/>
      <c r="BMH33" s="765"/>
      <c r="BMI33" s="765"/>
      <c r="BMJ33" s="765"/>
      <c r="BMK33" s="765"/>
      <c r="BML33" s="765"/>
      <c r="BMM33" s="765"/>
      <c r="BMN33" s="765"/>
      <c r="BMO33" s="765"/>
      <c r="BMP33" s="765"/>
      <c r="BMQ33" s="765"/>
      <c r="BMR33" s="765"/>
      <c r="BMS33" s="765"/>
      <c r="BMT33" s="765"/>
      <c r="BMU33" s="765"/>
      <c r="BMV33" s="765"/>
      <c r="BMW33" s="765"/>
      <c r="BMX33" s="765"/>
      <c r="BMY33" s="765"/>
      <c r="BMZ33" s="765"/>
      <c r="BNA33" s="765"/>
      <c r="BNB33" s="765"/>
      <c r="BNC33" s="765"/>
      <c r="BND33" s="765"/>
      <c r="BNE33" s="765"/>
      <c r="BNF33" s="765"/>
      <c r="BNG33" s="765"/>
      <c r="BNH33" s="765"/>
      <c r="BNI33" s="765"/>
      <c r="BNJ33" s="765"/>
      <c r="BNK33" s="765"/>
      <c r="BNL33" s="765"/>
      <c r="BNM33" s="765"/>
      <c r="BNN33" s="765"/>
      <c r="BNO33" s="765"/>
      <c r="BNP33" s="765"/>
      <c r="BNQ33" s="765"/>
      <c r="BNR33" s="765"/>
      <c r="BNS33" s="765"/>
      <c r="BNT33" s="765"/>
      <c r="BNU33" s="765"/>
      <c r="BNV33" s="765"/>
      <c r="BNW33" s="765"/>
      <c r="BNX33" s="765"/>
      <c r="BNY33" s="765"/>
      <c r="BNZ33" s="765"/>
      <c r="BOA33" s="765"/>
      <c r="BOB33" s="765"/>
      <c r="BOC33" s="765"/>
      <c r="BOD33" s="765"/>
      <c r="BOE33" s="765"/>
      <c r="BOF33" s="765"/>
      <c r="BOG33" s="765"/>
      <c r="BOH33" s="765"/>
      <c r="BOI33" s="765"/>
      <c r="BOJ33" s="765"/>
      <c r="BOK33" s="765"/>
      <c r="BOL33" s="765"/>
      <c r="BOM33" s="765"/>
      <c r="BON33" s="765"/>
      <c r="BOO33" s="765"/>
      <c r="BOP33" s="765"/>
      <c r="BOQ33" s="765"/>
      <c r="BOR33" s="765"/>
      <c r="BOS33" s="765"/>
      <c r="BOT33" s="765"/>
      <c r="BOU33" s="765"/>
      <c r="BOV33" s="765"/>
      <c r="BOW33" s="765"/>
      <c r="BOX33" s="765"/>
      <c r="BOY33" s="765"/>
      <c r="BOZ33" s="765"/>
      <c r="BPA33" s="765"/>
      <c r="BPB33" s="765"/>
      <c r="BPC33" s="765"/>
      <c r="BPD33" s="765"/>
      <c r="BPE33" s="765"/>
      <c r="BPF33" s="765"/>
      <c r="BPG33" s="765"/>
      <c r="BPH33" s="765"/>
      <c r="BPI33" s="765"/>
      <c r="BPJ33" s="765"/>
      <c r="BPK33" s="765"/>
      <c r="BPL33" s="765"/>
      <c r="BPM33" s="765"/>
      <c r="BPN33" s="765"/>
      <c r="BPO33" s="765"/>
      <c r="BPP33" s="765"/>
      <c r="BPQ33" s="765"/>
      <c r="BPR33" s="765"/>
      <c r="BPS33" s="765"/>
      <c r="BPT33" s="765"/>
      <c r="BPU33" s="765"/>
      <c r="BPV33" s="765"/>
      <c r="BPW33" s="765"/>
      <c r="BPX33" s="765"/>
      <c r="BPY33" s="765"/>
      <c r="BPZ33" s="765"/>
      <c r="BQA33" s="765"/>
      <c r="BQB33" s="765"/>
      <c r="BQC33" s="765"/>
      <c r="BQD33" s="765"/>
      <c r="BQE33" s="765"/>
      <c r="BQF33" s="765"/>
      <c r="BQG33" s="765"/>
      <c r="BQH33" s="765"/>
      <c r="BQI33" s="765"/>
      <c r="BQJ33" s="765"/>
      <c r="BQK33" s="765"/>
      <c r="BQL33" s="765"/>
      <c r="BQM33" s="765"/>
      <c r="BQN33" s="765"/>
      <c r="BQO33" s="765"/>
      <c r="BQP33" s="765"/>
      <c r="BQQ33" s="765"/>
      <c r="BQR33" s="765"/>
      <c r="BQS33" s="765"/>
      <c r="BQT33" s="765"/>
      <c r="BQU33" s="765"/>
      <c r="BQV33" s="765"/>
      <c r="BQW33" s="765"/>
      <c r="BQX33" s="765"/>
      <c r="BQY33" s="765"/>
      <c r="BQZ33" s="765"/>
      <c r="BRA33" s="765"/>
      <c r="BRB33" s="765"/>
      <c r="BRC33" s="765"/>
      <c r="BRD33" s="765"/>
      <c r="BRE33" s="765"/>
      <c r="BRF33" s="765"/>
      <c r="BRG33" s="765"/>
      <c r="BRH33" s="765"/>
      <c r="BRI33" s="765"/>
      <c r="BRJ33" s="765"/>
      <c r="BRK33" s="765"/>
      <c r="BRL33" s="765"/>
      <c r="BRM33" s="765"/>
      <c r="BRN33" s="765"/>
      <c r="BRO33" s="765"/>
      <c r="BRP33" s="765"/>
      <c r="BRQ33" s="765"/>
      <c r="BRR33" s="765"/>
      <c r="BRS33" s="765"/>
      <c r="BRT33" s="765"/>
      <c r="BRU33" s="765"/>
      <c r="BRV33" s="765"/>
      <c r="BRW33" s="765"/>
      <c r="BRX33" s="765"/>
      <c r="BRY33" s="765"/>
      <c r="BRZ33" s="765"/>
      <c r="BSA33" s="765"/>
      <c r="BSB33" s="765"/>
      <c r="BSC33" s="765"/>
      <c r="BSD33" s="765"/>
      <c r="BSE33" s="765"/>
      <c r="BSF33" s="765"/>
      <c r="BSG33" s="765"/>
      <c r="BSH33" s="765"/>
      <c r="BSI33" s="765"/>
      <c r="BSJ33" s="765"/>
      <c r="BSK33" s="765"/>
      <c r="BSL33" s="765"/>
      <c r="BSM33" s="765"/>
      <c r="BSN33" s="765"/>
      <c r="BSO33" s="765"/>
      <c r="BSP33" s="765"/>
      <c r="BSQ33" s="765"/>
      <c r="BSR33" s="765"/>
      <c r="BSS33" s="765"/>
      <c r="BST33" s="765"/>
      <c r="BSU33" s="765"/>
      <c r="BSV33" s="765"/>
      <c r="BSW33" s="765"/>
      <c r="BSX33" s="765"/>
      <c r="BSY33" s="765"/>
      <c r="BSZ33" s="765"/>
      <c r="BTA33" s="765"/>
      <c r="BTB33" s="765"/>
      <c r="BTC33" s="765"/>
      <c r="BTD33" s="765"/>
      <c r="BTE33" s="765"/>
      <c r="BTF33" s="765"/>
      <c r="BTG33" s="765"/>
      <c r="BTH33" s="765"/>
      <c r="BTI33" s="765"/>
      <c r="BTJ33" s="765"/>
      <c r="BTK33" s="765"/>
      <c r="BTL33" s="765"/>
      <c r="BTM33" s="765"/>
      <c r="BTN33" s="765"/>
      <c r="BTO33" s="765"/>
      <c r="BTP33" s="765"/>
      <c r="BTQ33" s="765"/>
      <c r="BTR33" s="765"/>
      <c r="BTS33" s="765"/>
      <c r="BTT33" s="765"/>
      <c r="BTU33" s="765"/>
      <c r="BTV33" s="765"/>
      <c r="BTW33" s="765"/>
      <c r="BTX33" s="765"/>
      <c r="BTY33" s="765"/>
      <c r="BTZ33" s="765"/>
      <c r="BUA33" s="765"/>
      <c r="BUB33" s="765"/>
      <c r="BUC33" s="765"/>
      <c r="BUD33" s="765"/>
      <c r="BUE33" s="765"/>
      <c r="BUF33" s="765"/>
      <c r="BUG33" s="765"/>
      <c r="BUH33" s="765"/>
      <c r="BUI33" s="765"/>
      <c r="BUJ33" s="765"/>
      <c r="BUK33" s="765"/>
      <c r="BUL33" s="765"/>
      <c r="BUM33" s="765"/>
      <c r="BUN33" s="765"/>
      <c r="BUO33" s="765"/>
      <c r="BUP33" s="765"/>
      <c r="BUQ33" s="765"/>
      <c r="BUR33" s="765"/>
      <c r="BUS33" s="765"/>
      <c r="BUT33" s="765"/>
      <c r="BUU33" s="765"/>
      <c r="BUV33" s="765"/>
      <c r="BUW33" s="765"/>
      <c r="BUX33" s="765"/>
      <c r="BUY33" s="765"/>
      <c r="BUZ33" s="765"/>
      <c r="BVA33" s="765"/>
      <c r="BVB33" s="765"/>
      <c r="BVC33" s="765"/>
      <c r="BVD33" s="765"/>
      <c r="BVE33" s="765"/>
      <c r="BVF33" s="765"/>
      <c r="BVG33" s="765"/>
      <c r="BVH33" s="765"/>
      <c r="BVI33" s="765"/>
      <c r="BVJ33" s="765"/>
      <c r="BVK33" s="765"/>
      <c r="BVL33" s="765"/>
      <c r="BVM33" s="765"/>
      <c r="BVN33" s="765"/>
      <c r="BVO33" s="765"/>
      <c r="BVP33" s="765"/>
      <c r="BVQ33" s="765"/>
      <c r="BVR33" s="765"/>
      <c r="BVS33" s="765"/>
      <c r="BVT33" s="765"/>
      <c r="BVU33" s="765"/>
      <c r="BVV33" s="765"/>
      <c r="BVW33" s="765"/>
      <c r="BVX33" s="765"/>
      <c r="BVY33" s="765"/>
      <c r="BVZ33" s="765"/>
      <c r="BWA33" s="765"/>
      <c r="BWB33" s="765"/>
      <c r="BWC33" s="765"/>
      <c r="BWD33" s="765"/>
      <c r="BWE33" s="765"/>
      <c r="BWF33" s="765"/>
      <c r="BWG33" s="765"/>
      <c r="BWH33" s="765"/>
      <c r="BWI33" s="765"/>
      <c r="BWJ33" s="765"/>
      <c r="BWK33" s="765"/>
      <c r="BWL33" s="765"/>
      <c r="BWM33" s="765"/>
      <c r="BWN33" s="765"/>
      <c r="BWO33" s="765"/>
      <c r="BWP33" s="765"/>
      <c r="BWQ33" s="765"/>
      <c r="BWR33" s="765"/>
      <c r="BWS33" s="765"/>
      <c r="BWT33" s="765"/>
      <c r="BWU33" s="765"/>
      <c r="BWV33" s="765"/>
      <c r="BWW33" s="765"/>
      <c r="BWX33" s="765"/>
      <c r="BWY33" s="765"/>
      <c r="BWZ33" s="765"/>
      <c r="BXA33" s="765"/>
      <c r="BXB33" s="765"/>
      <c r="BXC33" s="765"/>
      <c r="BXD33" s="765"/>
      <c r="BXE33" s="765"/>
      <c r="BXF33" s="765"/>
      <c r="BXG33" s="765"/>
      <c r="BXH33" s="765"/>
      <c r="BXI33" s="765"/>
      <c r="BXJ33" s="765"/>
      <c r="BXK33" s="765"/>
      <c r="BXL33" s="765"/>
      <c r="BXM33" s="765"/>
      <c r="BXN33" s="765"/>
      <c r="BXO33" s="765"/>
      <c r="BXP33" s="765"/>
      <c r="BXQ33" s="765"/>
      <c r="BXR33" s="765"/>
      <c r="BXS33" s="765"/>
      <c r="BXT33" s="765"/>
      <c r="BXU33" s="765"/>
      <c r="BXV33" s="765"/>
      <c r="BXW33" s="765"/>
      <c r="BXX33" s="765"/>
      <c r="BXY33" s="765"/>
      <c r="BXZ33" s="765"/>
      <c r="BYA33" s="765"/>
      <c r="BYB33" s="765"/>
      <c r="BYC33" s="765"/>
      <c r="BYD33" s="765"/>
      <c r="BYE33" s="765"/>
      <c r="BYF33" s="765"/>
      <c r="BYG33" s="765"/>
      <c r="BYH33" s="765"/>
      <c r="BYI33" s="765"/>
      <c r="BYJ33" s="765"/>
      <c r="BYK33" s="765"/>
      <c r="BYL33" s="765"/>
      <c r="BYM33" s="765"/>
      <c r="BYN33" s="765"/>
      <c r="BYO33" s="765"/>
      <c r="BYP33" s="765"/>
      <c r="BYQ33" s="765"/>
      <c r="BYR33" s="765"/>
      <c r="BYS33" s="765"/>
      <c r="BYT33" s="765"/>
      <c r="BYU33" s="765"/>
      <c r="BYV33" s="765"/>
      <c r="BYW33" s="765"/>
      <c r="BYX33" s="765"/>
      <c r="BYY33" s="765"/>
      <c r="BYZ33" s="765"/>
      <c r="BZA33" s="765"/>
      <c r="BZB33" s="765"/>
      <c r="BZC33" s="765"/>
      <c r="BZD33" s="765"/>
      <c r="BZE33" s="765"/>
      <c r="BZF33" s="765"/>
      <c r="BZG33" s="765"/>
      <c r="BZH33" s="765"/>
      <c r="BZI33" s="765"/>
      <c r="BZJ33" s="765"/>
      <c r="BZK33" s="765"/>
      <c r="BZL33" s="765"/>
      <c r="BZM33" s="765"/>
      <c r="BZN33" s="765"/>
      <c r="BZO33" s="765"/>
      <c r="BZP33" s="765"/>
      <c r="BZQ33" s="765"/>
      <c r="BZR33" s="765"/>
      <c r="BZS33" s="765"/>
      <c r="BZT33" s="765"/>
      <c r="BZU33" s="765"/>
      <c r="BZV33" s="765"/>
      <c r="BZW33" s="765"/>
      <c r="BZX33" s="765"/>
      <c r="BZY33" s="765"/>
      <c r="BZZ33" s="765"/>
      <c r="CAA33" s="765"/>
      <c r="CAB33" s="765"/>
      <c r="CAC33" s="765"/>
      <c r="CAD33" s="765"/>
      <c r="CAE33" s="765"/>
      <c r="CAF33" s="765"/>
      <c r="CAG33" s="765"/>
      <c r="CAH33" s="765"/>
      <c r="CAI33" s="765"/>
      <c r="CAJ33" s="765"/>
      <c r="CAK33" s="765"/>
      <c r="CAL33" s="765"/>
      <c r="CAM33" s="765"/>
      <c r="CAN33" s="765"/>
      <c r="CAO33" s="765"/>
      <c r="CAP33" s="765"/>
      <c r="CAQ33" s="765"/>
      <c r="CAR33" s="765"/>
      <c r="CAS33" s="765"/>
      <c r="CAT33" s="765"/>
      <c r="CAU33" s="765"/>
      <c r="CAV33" s="765"/>
      <c r="CAW33" s="765"/>
      <c r="CAX33" s="765"/>
      <c r="CAY33" s="765"/>
      <c r="CAZ33" s="765"/>
      <c r="CBA33" s="765"/>
      <c r="CBB33" s="765"/>
      <c r="CBC33" s="765"/>
      <c r="CBD33" s="765"/>
      <c r="CBE33" s="765"/>
      <c r="CBF33" s="765"/>
      <c r="CBG33" s="765"/>
      <c r="CBH33" s="765"/>
      <c r="CBI33" s="765"/>
      <c r="CBJ33" s="765"/>
      <c r="CBK33" s="765"/>
      <c r="CBL33" s="765"/>
      <c r="CBM33" s="765"/>
      <c r="CBN33" s="765"/>
      <c r="CBO33" s="765"/>
      <c r="CBP33" s="765"/>
      <c r="CBQ33" s="765"/>
      <c r="CBR33" s="765"/>
      <c r="CBS33" s="765"/>
      <c r="CBT33" s="765"/>
      <c r="CBU33" s="765"/>
      <c r="CBV33" s="765"/>
      <c r="CBW33" s="765"/>
      <c r="CBX33" s="765"/>
      <c r="CBY33" s="765"/>
      <c r="CBZ33" s="765"/>
      <c r="CCA33" s="765"/>
      <c r="CCB33" s="765"/>
      <c r="CCC33" s="765"/>
      <c r="CCD33" s="765"/>
      <c r="CCE33" s="765"/>
      <c r="CCF33" s="765"/>
      <c r="CCG33" s="765"/>
      <c r="CCH33" s="765"/>
      <c r="CCI33" s="765"/>
      <c r="CCJ33" s="765"/>
      <c r="CCK33" s="765"/>
      <c r="CCL33" s="765"/>
      <c r="CCM33" s="765"/>
      <c r="CCN33" s="765"/>
      <c r="CCO33" s="765"/>
      <c r="CCP33" s="765"/>
      <c r="CCQ33" s="765"/>
      <c r="CCR33" s="765"/>
      <c r="CCS33" s="765"/>
      <c r="CCT33" s="765"/>
      <c r="CCU33" s="765"/>
      <c r="CCV33" s="765"/>
      <c r="CCW33" s="765"/>
      <c r="CCX33" s="765"/>
      <c r="CCY33" s="765"/>
      <c r="CCZ33" s="765"/>
      <c r="CDA33" s="765"/>
      <c r="CDB33" s="765"/>
      <c r="CDC33" s="765"/>
      <c r="CDD33" s="765"/>
      <c r="CDE33" s="765"/>
      <c r="CDF33" s="765"/>
      <c r="CDG33" s="765"/>
      <c r="CDH33" s="765"/>
      <c r="CDI33" s="765"/>
      <c r="CDJ33" s="765"/>
      <c r="CDK33" s="765"/>
      <c r="CDL33" s="765"/>
      <c r="CDM33" s="765"/>
      <c r="CDN33" s="765"/>
      <c r="CDO33" s="765"/>
      <c r="CDP33" s="765"/>
      <c r="CDQ33" s="765"/>
      <c r="CDR33" s="765"/>
      <c r="CDS33" s="765"/>
      <c r="CDT33" s="765"/>
      <c r="CDU33" s="765"/>
      <c r="CDV33" s="765"/>
      <c r="CDW33" s="765"/>
      <c r="CDX33" s="765"/>
      <c r="CDY33" s="765"/>
      <c r="CDZ33" s="765"/>
      <c r="CEA33" s="765"/>
      <c r="CEB33" s="765"/>
      <c r="CEC33" s="765"/>
      <c r="CED33" s="765"/>
      <c r="CEE33" s="765"/>
      <c r="CEF33" s="765"/>
      <c r="CEG33" s="765"/>
      <c r="CEH33" s="765"/>
      <c r="CEI33" s="765"/>
      <c r="CEJ33" s="765"/>
      <c r="CEK33" s="765"/>
      <c r="CEL33" s="765"/>
      <c r="CEM33" s="765"/>
      <c r="CEN33" s="765"/>
      <c r="CEO33" s="765"/>
      <c r="CEP33" s="765"/>
      <c r="CEQ33" s="765"/>
      <c r="CER33" s="765"/>
      <c r="CES33" s="765"/>
      <c r="CET33" s="765"/>
      <c r="CEU33" s="765"/>
      <c r="CEV33" s="765"/>
      <c r="CEW33" s="765"/>
      <c r="CEX33" s="765"/>
      <c r="CEY33" s="765"/>
      <c r="CEZ33" s="765"/>
      <c r="CFA33" s="765"/>
      <c r="CFB33" s="765"/>
      <c r="CFC33" s="765"/>
      <c r="CFD33" s="765"/>
      <c r="CFE33" s="765"/>
      <c r="CFF33" s="765"/>
      <c r="CFG33" s="765"/>
      <c r="CFH33" s="765"/>
      <c r="CFI33" s="765"/>
      <c r="CFJ33" s="765"/>
      <c r="CFK33" s="765"/>
      <c r="CFL33" s="765"/>
      <c r="CFM33" s="765"/>
      <c r="CFN33" s="765"/>
      <c r="CFO33" s="765"/>
      <c r="CFP33" s="765"/>
      <c r="CFQ33" s="765"/>
      <c r="CFR33" s="765"/>
      <c r="CFS33" s="765"/>
      <c r="CFT33" s="765"/>
      <c r="CFU33" s="765"/>
      <c r="CFV33" s="765"/>
      <c r="CFW33" s="765"/>
      <c r="CFX33" s="765"/>
      <c r="CFY33" s="765"/>
      <c r="CFZ33" s="765"/>
      <c r="CGA33" s="765"/>
      <c r="CGB33" s="765"/>
      <c r="CGC33" s="765"/>
      <c r="CGD33" s="765"/>
      <c r="CGE33" s="765"/>
      <c r="CGF33" s="765"/>
      <c r="CGG33" s="765"/>
      <c r="CGH33" s="765"/>
      <c r="CGI33" s="765"/>
      <c r="CGJ33" s="765"/>
      <c r="CGK33" s="765"/>
      <c r="CGL33" s="765"/>
      <c r="CGM33" s="765"/>
      <c r="CGN33" s="765"/>
      <c r="CGO33" s="765"/>
      <c r="CGP33" s="765"/>
      <c r="CGQ33" s="765"/>
      <c r="CGR33" s="765"/>
      <c r="CGS33" s="765"/>
      <c r="CGT33" s="765"/>
      <c r="CGU33" s="765"/>
      <c r="CGV33" s="765"/>
      <c r="CGW33" s="765"/>
      <c r="CGX33" s="765"/>
      <c r="CGY33" s="765"/>
      <c r="CGZ33" s="765"/>
      <c r="CHA33" s="765"/>
      <c r="CHB33" s="765"/>
      <c r="CHC33" s="765"/>
      <c r="CHD33" s="765"/>
      <c r="CHE33" s="765"/>
      <c r="CHF33" s="765"/>
      <c r="CHG33" s="765"/>
      <c r="CHH33" s="765"/>
      <c r="CHI33" s="765"/>
      <c r="CHJ33" s="765"/>
      <c r="CHK33" s="765"/>
      <c r="CHL33" s="765"/>
      <c r="CHM33" s="765"/>
      <c r="CHN33" s="765"/>
      <c r="CHO33" s="765"/>
      <c r="CHP33" s="765"/>
      <c r="CHQ33" s="765"/>
      <c r="CHR33" s="765"/>
      <c r="CHS33" s="765"/>
      <c r="CHT33" s="765"/>
      <c r="CHU33" s="765"/>
      <c r="CHV33" s="765"/>
      <c r="CHW33" s="765"/>
      <c r="CHX33" s="765"/>
      <c r="CHY33" s="765"/>
      <c r="CHZ33" s="765"/>
      <c r="CIA33" s="765"/>
      <c r="CIB33" s="765"/>
      <c r="CIC33" s="765"/>
      <c r="CID33" s="765"/>
      <c r="CIE33" s="765"/>
      <c r="CIF33" s="765"/>
      <c r="CIG33" s="765"/>
      <c r="CIH33" s="765"/>
      <c r="CII33" s="765"/>
      <c r="CIJ33" s="765"/>
      <c r="CIK33" s="765"/>
      <c r="CIL33" s="765"/>
      <c r="CIM33" s="765"/>
      <c r="CIN33" s="765"/>
      <c r="CIO33" s="765"/>
      <c r="CIP33" s="765"/>
      <c r="CIQ33" s="765"/>
      <c r="CIR33" s="765"/>
      <c r="CIS33" s="765"/>
      <c r="CIT33" s="765"/>
      <c r="CIU33" s="765"/>
      <c r="CIV33" s="765"/>
      <c r="CIW33" s="765"/>
      <c r="CIX33" s="765"/>
      <c r="CIY33" s="765"/>
      <c r="CIZ33" s="765"/>
      <c r="CJA33" s="765"/>
      <c r="CJB33" s="765"/>
      <c r="CJC33" s="765"/>
      <c r="CJD33" s="765"/>
      <c r="CJE33" s="765"/>
      <c r="CJF33" s="765"/>
      <c r="CJG33" s="765"/>
      <c r="CJH33" s="765"/>
      <c r="CJI33" s="765"/>
      <c r="CJJ33" s="765"/>
      <c r="CJK33" s="765"/>
      <c r="CJL33" s="765"/>
      <c r="CJM33" s="765"/>
      <c r="CJN33" s="765"/>
      <c r="CJO33" s="765"/>
      <c r="CJP33" s="765"/>
      <c r="CJQ33" s="765"/>
      <c r="CJR33" s="765"/>
      <c r="CJS33" s="765"/>
      <c r="CJT33" s="765"/>
      <c r="CJU33" s="765"/>
      <c r="CJV33" s="765"/>
      <c r="CJW33" s="765"/>
      <c r="CJX33" s="765"/>
      <c r="CJY33" s="765"/>
      <c r="CJZ33" s="765"/>
      <c r="CKA33" s="765"/>
      <c r="CKB33" s="765"/>
      <c r="CKC33" s="765"/>
      <c r="CKD33" s="765"/>
      <c r="CKE33" s="765"/>
      <c r="CKF33" s="765"/>
      <c r="CKG33" s="765"/>
      <c r="CKH33" s="765"/>
      <c r="CKI33" s="765"/>
      <c r="CKJ33" s="765"/>
      <c r="CKK33" s="765"/>
      <c r="CKL33" s="765"/>
      <c r="CKM33" s="765"/>
      <c r="CKN33" s="765"/>
      <c r="CKO33" s="765"/>
      <c r="CKP33" s="765"/>
      <c r="CKQ33" s="765"/>
      <c r="CKR33" s="765"/>
      <c r="CKS33" s="765"/>
      <c r="CKT33" s="765"/>
      <c r="CKU33" s="765"/>
      <c r="CKV33" s="765"/>
      <c r="CKW33" s="765"/>
      <c r="CKX33" s="765"/>
      <c r="CKY33" s="765"/>
      <c r="CKZ33" s="765"/>
      <c r="CLA33" s="765"/>
      <c r="CLB33" s="765"/>
      <c r="CLC33" s="765"/>
      <c r="CLD33" s="765"/>
      <c r="CLE33" s="765"/>
      <c r="CLF33" s="765"/>
      <c r="CLG33" s="765"/>
      <c r="CLH33" s="765"/>
      <c r="CLI33" s="765"/>
      <c r="CLJ33" s="765"/>
      <c r="CLK33" s="765"/>
      <c r="CLL33" s="765"/>
      <c r="CLM33" s="765"/>
      <c r="CLN33" s="765"/>
      <c r="CLO33" s="765"/>
      <c r="CLP33" s="765"/>
      <c r="CLQ33" s="765"/>
      <c r="CLR33" s="765"/>
      <c r="CLS33" s="765"/>
      <c r="CLT33" s="765"/>
      <c r="CLU33" s="765"/>
      <c r="CLV33" s="765"/>
      <c r="CLW33" s="765"/>
      <c r="CLX33" s="765"/>
      <c r="CLY33" s="765"/>
      <c r="CLZ33" s="765"/>
      <c r="CMA33" s="765"/>
      <c r="CMB33" s="765"/>
      <c r="CMC33" s="765"/>
      <c r="CMD33" s="765"/>
      <c r="CME33" s="765"/>
      <c r="CMF33" s="765"/>
      <c r="CMG33" s="765"/>
      <c r="CMH33" s="765"/>
      <c r="CMI33" s="765"/>
      <c r="CMJ33" s="765"/>
      <c r="CMK33" s="765"/>
      <c r="CML33" s="765"/>
      <c r="CMM33" s="765"/>
      <c r="CMN33" s="765"/>
      <c r="CMO33" s="765"/>
      <c r="CMP33" s="765"/>
      <c r="CMQ33" s="765"/>
      <c r="CMR33" s="765"/>
      <c r="CMS33" s="765"/>
      <c r="CMT33" s="765"/>
      <c r="CMU33" s="765"/>
      <c r="CMV33" s="765"/>
      <c r="CMW33" s="765"/>
      <c r="CMX33" s="765"/>
      <c r="CMY33" s="765"/>
      <c r="CMZ33" s="765"/>
      <c r="CNA33" s="765"/>
      <c r="CNB33" s="765"/>
      <c r="CNC33" s="765"/>
      <c r="CND33" s="765"/>
      <c r="CNE33" s="765"/>
      <c r="CNF33" s="765"/>
      <c r="CNG33" s="765"/>
      <c r="CNH33" s="765"/>
      <c r="CNI33" s="765"/>
      <c r="CNJ33" s="765"/>
      <c r="CNK33" s="765"/>
      <c r="CNL33" s="765"/>
      <c r="CNM33" s="765"/>
      <c r="CNN33" s="765"/>
      <c r="CNO33" s="765"/>
      <c r="CNP33" s="765"/>
      <c r="CNQ33" s="765"/>
      <c r="CNR33" s="765"/>
      <c r="CNS33" s="765"/>
      <c r="CNT33" s="765"/>
      <c r="CNU33" s="765"/>
      <c r="CNV33" s="765"/>
      <c r="CNW33" s="765"/>
      <c r="CNX33" s="765"/>
      <c r="CNY33" s="765"/>
      <c r="CNZ33" s="765"/>
      <c r="COA33" s="765"/>
      <c r="COB33" s="765"/>
      <c r="COC33" s="765"/>
      <c r="COD33" s="765"/>
      <c r="COE33" s="765"/>
      <c r="COF33" s="765"/>
      <c r="COG33" s="765"/>
      <c r="COH33" s="765"/>
      <c r="COI33" s="765"/>
      <c r="COJ33" s="765"/>
      <c r="COK33" s="765"/>
      <c r="COL33" s="765"/>
      <c r="COM33" s="765"/>
      <c r="CON33" s="765"/>
      <c r="COO33" s="765"/>
      <c r="COP33" s="765"/>
      <c r="COQ33" s="765"/>
      <c r="COR33" s="765"/>
      <c r="COS33" s="765"/>
      <c r="COT33" s="765"/>
      <c r="COU33" s="765"/>
      <c r="COV33" s="765"/>
      <c r="COW33" s="765"/>
      <c r="COX33" s="765"/>
      <c r="COY33" s="765"/>
      <c r="COZ33" s="765"/>
      <c r="CPA33" s="765"/>
      <c r="CPB33" s="765"/>
      <c r="CPC33" s="765"/>
      <c r="CPD33" s="765"/>
      <c r="CPE33" s="765"/>
      <c r="CPF33" s="765"/>
      <c r="CPG33" s="765"/>
      <c r="CPH33" s="765"/>
      <c r="CPI33" s="765"/>
      <c r="CPJ33" s="765"/>
      <c r="CPK33" s="765"/>
      <c r="CPL33" s="765"/>
      <c r="CPM33" s="765"/>
      <c r="CPN33" s="765"/>
      <c r="CPO33" s="765"/>
      <c r="CPP33" s="765"/>
      <c r="CPQ33" s="765"/>
      <c r="CPR33" s="765"/>
      <c r="CPS33" s="765"/>
      <c r="CPT33" s="765"/>
      <c r="CPU33" s="765"/>
      <c r="CPV33" s="765"/>
      <c r="CPW33" s="765"/>
      <c r="CPX33" s="765"/>
      <c r="CPY33" s="765"/>
      <c r="CPZ33" s="765"/>
      <c r="CQA33" s="765"/>
      <c r="CQB33" s="765"/>
      <c r="CQC33" s="765"/>
      <c r="CQD33" s="765"/>
      <c r="CQE33" s="765"/>
      <c r="CQF33" s="765"/>
      <c r="CQG33" s="765"/>
      <c r="CQH33" s="765"/>
      <c r="CQI33" s="765"/>
      <c r="CQJ33" s="765"/>
      <c r="CQK33" s="765"/>
      <c r="CQL33" s="765"/>
      <c r="CQM33" s="765"/>
      <c r="CQN33" s="765"/>
      <c r="CQO33" s="765"/>
      <c r="CQP33" s="765"/>
      <c r="CQQ33" s="765"/>
      <c r="CQR33" s="765"/>
      <c r="CQS33" s="765"/>
      <c r="CQT33" s="765"/>
      <c r="CQU33" s="765"/>
      <c r="CQV33" s="765"/>
      <c r="CQW33" s="765"/>
      <c r="CQX33" s="765"/>
      <c r="CQY33" s="765"/>
      <c r="CQZ33" s="765"/>
      <c r="CRA33" s="765"/>
      <c r="CRB33" s="765"/>
      <c r="CRC33" s="765"/>
      <c r="CRD33" s="765"/>
      <c r="CRE33" s="765"/>
      <c r="CRF33" s="765"/>
      <c r="CRG33" s="765"/>
      <c r="CRH33" s="765"/>
      <c r="CRI33" s="765"/>
      <c r="CRJ33" s="765"/>
      <c r="CRK33" s="765"/>
      <c r="CRL33" s="765"/>
      <c r="CRM33" s="765"/>
      <c r="CRN33" s="765"/>
      <c r="CRO33" s="765"/>
      <c r="CRP33" s="765"/>
      <c r="CRQ33" s="765"/>
      <c r="CRR33" s="765"/>
      <c r="CRS33" s="765"/>
      <c r="CRT33" s="765"/>
      <c r="CRU33" s="765"/>
      <c r="CRV33" s="765"/>
      <c r="CRW33" s="765"/>
      <c r="CRX33" s="765"/>
      <c r="CRY33" s="765"/>
      <c r="CRZ33" s="765"/>
      <c r="CSA33" s="765"/>
      <c r="CSB33" s="765"/>
      <c r="CSC33" s="765"/>
      <c r="CSD33" s="765"/>
      <c r="CSE33" s="765"/>
      <c r="CSF33" s="765"/>
      <c r="CSG33" s="765"/>
      <c r="CSH33" s="765"/>
      <c r="CSI33" s="765"/>
      <c r="CSJ33" s="765"/>
      <c r="CSK33" s="765"/>
      <c r="CSL33" s="765"/>
      <c r="CSM33" s="765"/>
      <c r="CSN33" s="765"/>
      <c r="CSO33" s="765"/>
      <c r="CSP33" s="765"/>
      <c r="CSQ33" s="765"/>
      <c r="CSR33" s="765"/>
      <c r="CSS33" s="765"/>
      <c r="CST33" s="765"/>
      <c r="CSU33" s="765"/>
      <c r="CSV33" s="765"/>
      <c r="CSW33" s="765"/>
      <c r="CSX33" s="765"/>
      <c r="CSY33" s="765"/>
      <c r="CSZ33" s="765"/>
      <c r="CTA33" s="765"/>
      <c r="CTB33" s="765"/>
      <c r="CTC33" s="765"/>
      <c r="CTD33" s="765"/>
      <c r="CTE33" s="765"/>
      <c r="CTF33" s="765"/>
      <c r="CTG33" s="765"/>
      <c r="CTH33" s="765"/>
      <c r="CTI33" s="765"/>
      <c r="CTJ33" s="765"/>
      <c r="CTK33" s="765"/>
      <c r="CTL33" s="765"/>
      <c r="CTM33" s="765"/>
      <c r="CTN33" s="765"/>
      <c r="CTO33" s="765"/>
      <c r="CTP33" s="765"/>
      <c r="CTQ33" s="765"/>
      <c r="CTR33" s="765"/>
      <c r="CTS33" s="765"/>
      <c r="CTT33" s="765"/>
      <c r="CTU33" s="765"/>
      <c r="CTV33" s="765"/>
      <c r="CTW33" s="765"/>
      <c r="CTX33" s="765"/>
      <c r="CTY33" s="765"/>
      <c r="CTZ33" s="765"/>
      <c r="CUA33" s="765"/>
      <c r="CUB33" s="765"/>
      <c r="CUC33" s="765"/>
      <c r="CUD33" s="765"/>
      <c r="CUE33" s="765"/>
      <c r="CUF33" s="765"/>
      <c r="CUG33" s="765"/>
      <c r="CUH33" s="765"/>
      <c r="CUI33" s="765"/>
      <c r="CUJ33" s="765"/>
      <c r="CUK33" s="765"/>
      <c r="CUL33" s="765"/>
      <c r="CUM33" s="765"/>
      <c r="CUN33" s="765"/>
      <c r="CUO33" s="765"/>
      <c r="CUP33" s="765"/>
      <c r="CUQ33" s="765"/>
      <c r="CUR33" s="765"/>
      <c r="CUS33" s="765"/>
      <c r="CUT33" s="765"/>
      <c r="CUU33" s="765"/>
      <c r="CUV33" s="765"/>
      <c r="CUW33" s="765"/>
      <c r="CUX33" s="765"/>
      <c r="CUY33" s="765"/>
      <c r="CUZ33" s="765"/>
      <c r="CVA33" s="765"/>
      <c r="CVB33" s="765"/>
      <c r="CVC33" s="765"/>
      <c r="CVD33" s="765"/>
      <c r="CVE33" s="765"/>
      <c r="CVF33" s="765"/>
      <c r="CVG33" s="765"/>
      <c r="CVH33" s="765"/>
      <c r="CVI33" s="765"/>
      <c r="CVJ33" s="765"/>
      <c r="CVK33" s="765"/>
      <c r="CVL33" s="765"/>
      <c r="CVM33" s="765"/>
      <c r="CVN33" s="765"/>
      <c r="CVO33" s="765"/>
      <c r="CVP33" s="765"/>
      <c r="CVQ33" s="765"/>
      <c r="CVR33" s="765"/>
      <c r="CVS33" s="765"/>
      <c r="CVT33" s="765"/>
      <c r="CVU33" s="765"/>
      <c r="CVV33" s="765"/>
      <c r="CVW33" s="765"/>
      <c r="CVX33" s="765"/>
      <c r="CVY33" s="765"/>
      <c r="CVZ33" s="765"/>
      <c r="CWA33" s="765"/>
      <c r="CWB33" s="765"/>
      <c r="CWC33" s="765"/>
      <c r="CWD33" s="765"/>
      <c r="CWE33" s="765"/>
      <c r="CWF33" s="765"/>
      <c r="CWG33" s="765"/>
      <c r="CWH33" s="765"/>
      <c r="CWI33" s="765"/>
      <c r="CWJ33" s="765"/>
      <c r="CWK33" s="765"/>
      <c r="CWL33" s="765"/>
      <c r="CWM33" s="765"/>
      <c r="CWN33" s="765"/>
      <c r="CWO33" s="765"/>
      <c r="CWP33" s="765"/>
      <c r="CWQ33" s="765"/>
      <c r="CWR33" s="765"/>
      <c r="CWS33" s="765"/>
      <c r="CWT33" s="765"/>
      <c r="CWU33" s="765"/>
      <c r="CWV33" s="765"/>
      <c r="CWW33" s="765"/>
      <c r="CWX33" s="765"/>
      <c r="CWY33" s="765"/>
      <c r="CWZ33" s="765"/>
      <c r="CXA33" s="765"/>
      <c r="CXB33" s="765"/>
      <c r="CXC33" s="765"/>
      <c r="CXD33" s="765"/>
      <c r="CXE33" s="765"/>
      <c r="CXF33" s="765"/>
      <c r="CXG33" s="765"/>
      <c r="CXH33" s="765"/>
      <c r="CXI33" s="765"/>
      <c r="CXJ33" s="765"/>
      <c r="CXK33" s="765"/>
      <c r="CXL33" s="765"/>
      <c r="CXM33" s="765"/>
      <c r="CXN33" s="765"/>
      <c r="CXO33" s="765"/>
      <c r="CXP33" s="765"/>
      <c r="CXQ33" s="765"/>
      <c r="CXR33" s="765"/>
      <c r="CXS33" s="765"/>
      <c r="CXT33" s="765"/>
      <c r="CXU33" s="765"/>
      <c r="CXV33" s="765"/>
      <c r="CXW33" s="765"/>
      <c r="CXX33" s="765"/>
      <c r="CXY33" s="765"/>
      <c r="CXZ33" s="765"/>
      <c r="CYA33" s="765"/>
      <c r="CYB33" s="765"/>
      <c r="CYC33" s="765"/>
      <c r="CYD33" s="765"/>
      <c r="CYE33" s="765"/>
      <c r="CYF33" s="765"/>
      <c r="CYG33" s="765"/>
      <c r="CYH33" s="765"/>
      <c r="CYI33" s="765"/>
      <c r="CYJ33" s="765"/>
      <c r="CYK33" s="765"/>
      <c r="CYL33" s="765"/>
      <c r="CYM33" s="765"/>
      <c r="CYN33" s="765"/>
      <c r="CYO33" s="765"/>
      <c r="CYP33" s="765"/>
      <c r="CYQ33" s="765"/>
      <c r="CYR33" s="765"/>
      <c r="CYS33" s="765"/>
      <c r="CYT33" s="765"/>
      <c r="CYU33" s="765"/>
      <c r="CYV33" s="765"/>
      <c r="CYW33" s="765"/>
      <c r="CYX33" s="765"/>
      <c r="CYY33" s="765"/>
      <c r="CYZ33" s="765"/>
      <c r="CZA33" s="765"/>
      <c r="CZB33" s="765"/>
      <c r="CZC33" s="765"/>
      <c r="CZD33" s="765"/>
      <c r="CZE33" s="765"/>
      <c r="CZF33" s="765"/>
      <c r="CZG33" s="765"/>
      <c r="CZH33" s="765"/>
      <c r="CZI33" s="765"/>
      <c r="CZJ33" s="765"/>
      <c r="CZK33" s="765"/>
      <c r="CZL33" s="765"/>
      <c r="CZM33" s="765"/>
      <c r="CZN33" s="765"/>
      <c r="CZO33" s="765"/>
      <c r="CZP33" s="765"/>
      <c r="CZQ33" s="765"/>
      <c r="CZR33" s="765"/>
      <c r="CZS33" s="765"/>
      <c r="CZT33" s="765"/>
      <c r="CZU33" s="765"/>
      <c r="CZV33" s="765"/>
      <c r="CZW33" s="765"/>
      <c r="CZX33" s="765"/>
      <c r="CZY33" s="765"/>
      <c r="CZZ33" s="765"/>
      <c r="DAA33" s="765"/>
      <c r="DAB33" s="765"/>
      <c r="DAC33" s="765"/>
      <c r="DAD33" s="765"/>
      <c r="DAE33" s="765"/>
      <c r="DAF33" s="765"/>
      <c r="DAG33" s="765"/>
      <c r="DAH33" s="765"/>
      <c r="DAI33" s="765"/>
      <c r="DAJ33" s="765"/>
      <c r="DAK33" s="765"/>
      <c r="DAL33" s="765"/>
      <c r="DAM33" s="765"/>
      <c r="DAN33" s="765"/>
      <c r="DAO33" s="765"/>
      <c r="DAP33" s="765"/>
      <c r="DAQ33" s="765"/>
      <c r="DAR33" s="765"/>
      <c r="DAS33" s="765"/>
      <c r="DAT33" s="765"/>
      <c r="DAU33" s="765"/>
      <c r="DAV33" s="765"/>
      <c r="DAW33" s="765"/>
      <c r="DAX33" s="765"/>
      <c r="DAY33" s="765"/>
      <c r="DAZ33" s="765"/>
      <c r="DBA33" s="765"/>
      <c r="DBB33" s="765"/>
      <c r="DBC33" s="765"/>
      <c r="DBD33" s="765"/>
      <c r="DBE33" s="765"/>
      <c r="DBF33" s="765"/>
      <c r="DBG33" s="765"/>
      <c r="DBH33" s="765"/>
      <c r="DBI33" s="765"/>
      <c r="DBJ33" s="765"/>
      <c r="DBK33" s="765"/>
      <c r="DBL33" s="765"/>
      <c r="DBM33" s="765"/>
      <c r="DBN33" s="765"/>
      <c r="DBO33" s="765"/>
      <c r="DBP33" s="765"/>
      <c r="DBQ33" s="765"/>
      <c r="DBR33" s="765"/>
      <c r="DBS33" s="765"/>
      <c r="DBT33" s="765"/>
      <c r="DBU33" s="765"/>
      <c r="DBV33" s="765"/>
      <c r="DBW33" s="765"/>
      <c r="DBX33" s="765"/>
      <c r="DBY33" s="765"/>
      <c r="DBZ33" s="765"/>
      <c r="DCA33" s="765"/>
      <c r="DCB33" s="765"/>
      <c r="DCC33" s="765"/>
      <c r="DCD33" s="765"/>
      <c r="DCE33" s="765"/>
      <c r="DCF33" s="765"/>
      <c r="DCG33" s="765"/>
      <c r="DCH33" s="765"/>
      <c r="DCI33" s="765"/>
      <c r="DCJ33" s="765"/>
      <c r="DCK33" s="765"/>
      <c r="DCL33" s="765"/>
      <c r="DCM33" s="765"/>
      <c r="DCN33" s="765"/>
      <c r="DCO33" s="765"/>
      <c r="DCP33" s="765"/>
      <c r="DCQ33" s="765"/>
      <c r="DCR33" s="765"/>
      <c r="DCS33" s="765"/>
      <c r="DCT33" s="765"/>
      <c r="DCU33" s="765"/>
      <c r="DCV33" s="765"/>
      <c r="DCW33" s="765"/>
      <c r="DCX33" s="765"/>
      <c r="DCY33" s="765"/>
      <c r="DCZ33" s="765"/>
      <c r="DDA33" s="765"/>
      <c r="DDB33" s="765"/>
      <c r="DDC33" s="765"/>
      <c r="DDD33" s="765"/>
      <c r="DDE33" s="765"/>
      <c r="DDF33" s="765"/>
      <c r="DDG33" s="765"/>
      <c r="DDH33" s="765"/>
      <c r="DDI33" s="765"/>
      <c r="DDJ33" s="765"/>
      <c r="DDK33" s="765"/>
      <c r="DDL33" s="765"/>
      <c r="DDM33" s="765"/>
      <c r="DDN33" s="765"/>
      <c r="DDO33" s="765"/>
      <c r="DDP33" s="765"/>
      <c r="DDQ33" s="765"/>
      <c r="DDR33" s="765"/>
      <c r="DDS33" s="765"/>
      <c r="DDT33" s="765"/>
      <c r="DDU33" s="765"/>
      <c r="DDV33" s="765"/>
      <c r="DDW33" s="765"/>
      <c r="DDX33" s="765"/>
      <c r="DDY33" s="765"/>
      <c r="DDZ33" s="765"/>
      <c r="DEA33" s="765"/>
      <c r="DEB33" s="765"/>
      <c r="DEC33" s="765"/>
      <c r="DED33" s="765"/>
      <c r="DEE33" s="765"/>
      <c r="DEF33" s="765"/>
      <c r="DEG33" s="765"/>
      <c r="DEH33" s="765"/>
      <c r="DEI33" s="765"/>
      <c r="DEJ33" s="765"/>
      <c r="DEK33" s="765"/>
      <c r="DEL33" s="765"/>
      <c r="DEM33" s="765"/>
      <c r="DEN33" s="765"/>
      <c r="DEO33" s="765"/>
      <c r="DEP33" s="765"/>
      <c r="DEQ33" s="765"/>
      <c r="DER33" s="765"/>
      <c r="DES33" s="765"/>
      <c r="DET33" s="765"/>
      <c r="DEU33" s="765"/>
      <c r="DEV33" s="765"/>
      <c r="DEW33" s="765"/>
      <c r="DEX33" s="765"/>
      <c r="DEY33" s="765"/>
      <c r="DEZ33" s="765"/>
      <c r="DFA33" s="765"/>
      <c r="DFB33" s="765"/>
      <c r="DFC33" s="765"/>
      <c r="DFD33" s="765"/>
      <c r="DFE33" s="765"/>
      <c r="DFF33" s="765"/>
      <c r="DFG33" s="765"/>
      <c r="DFH33" s="765"/>
      <c r="DFI33" s="765"/>
      <c r="DFJ33" s="765"/>
      <c r="DFK33" s="765"/>
      <c r="DFL33" s="765"/>
      <c r="DFM33" s="765"/>
      <c r="DFN33" s="765"/>
      <c r="DFO33" s="765"/>
      <c r="DFP33" s="765"/>
      <c r="DFQ33" s="765"/>
      <c r="DFR33" s="765"/>
      <c r="DFS33" s="765"/>
      <c r="DFT33" s="765"/>
      <c r="DFU33" s="765"/>
      <c r="DFV33" s="765"/>
      <c r="DFW33" s="765"/>
      <c r="DFX33" s="765"/>
      <c r="DFY33" s="765"/>
      <c r="DFZ33" s="765"/>
      <c r="DGA33" s="765"/>
      <c r="DGB33" s="765"/>
      <c r="DGC33" s="765"/>
      <c r="DGD33" s="765"/>
      <c r="DGE33" s="765"/>
      <c r="DGF33" s="765"/>
      <c r="DGG33" s="765"/>
      <c r="DGH33" s="765"/>
      <c r="DGI33" s="765"/>
      <c r="DGJ33" s="765"/>
      <c r="DGK33" s="765"/>
      <c r="DGL33" s="765"/>
      <c r="DGM33" s="765"/>
      <c r="DGN33" s="765"/>
      <c r="DGO33" s="765"/>
      <c r="DGP33" s="765"/>
      <c r="DGQ33" s="765"/>
      <c r="DGR33" s="765"/>
      <c r="DGS33" s="765"/>
      <c r="DGT33" s="765"/>
      <c r="DGU33" s="765"/>
      <c r="DGV33" s="765"/>
      <c r="DGW33" s="765"/>
      <c r="DGX33" s="765"/>
      <c r="DGY33" s="765"/>
      <c r="DGZ33" s="765"/>
      <c r="DHA33" s="765"/>
      <c r="DHB33" s="765"/>
      <c r="DHC33" s="765"/>
      <c r="DHD33" s="765"/>
      <c r="DHE33" s="765"/>
      <c r="DHF33" s="765"/>
      <c r="DHG33" s="765"/>
      <c r="DHH33" s="765"/>
      <c r="DHI33" s="765"/>
      <c r="DHJ33" s="765"/>
      <c r="DHK33" s="765"/>
      <c r="DHL33" s="765"/>
      <c r="DHM33" s="765"/>
      <c r="DHN33" s="765"/>
      <c r="DHO33" s="765"/>
      <c r="DHP33" s="765"/>
      <c r="DHQ33" s="765"/>
      <c r="DHR33" s="765"/>
      <c r="DHS33" s="765"/>
      <c r="DHT33" s="765"/>
      <c r="DHU33" s="765"/>
      <c r="DHV33" s="765"/>
      <c r="DHW33" s="765"/>
      <c r="DHX33" s="765"/>
      <c r="DHY33" s="765"/>
      <c r="DHZ33" s="765"/>
      <c r="DIA33" s="765"/>
      <c r="DIB33" s="765"/>
      <c r="DIC33" s="765"/>
      <c r="DID33" s="765"/>
      <c r="DIE33" s="765"/>
      <c r="DIF33" s="765"/>
      <c r="DIG33" s="765"/>
      <c r="DIH33" s="765"/>
      <c r="DII33" s="765"/>
      <c r="DIJ33" s="765"/>
      <c r="DIK33" s="765"/>
      <c r="DIL33" s="765"/>
      <c r="DIM33" s="765"/>
      <c r="DIN33" s="765"/>
      <c r="DIO33" s="765"/>
      <c r="DIP33" s="765"/>
      <c r="DIQ33" s="765"/>
      <c r="DIR33" s="765"/>
      <c r="DIS33" s="765"/>
      <c r="DIT33" s="765"/>
      <c r="DIU33" s="765"/>
      <c r="DIV33" s="765"/>
      <c r="DIW33" s="765"/>
      <c r="DIX33" s="765"/>
      <c r="DIY33" s="765"/>
      <c r="DIZ33" s="765"/>
      <c r="DJA33" s="765"/>
      <c r="DJB33" s="765"/>
      <c r="DJC33" s="765"/>
      <c r="DJD33" s="765"/>
      <c r="DJE33" s="765"/>
      <c r="DJF33" s="765"/>
      <c r="DJG33" s="765"/>
      <c r="DJH33" s="765"/>
      <c r="DJI33" s="765"/>
      <c r="DJJ33" s="765"/>
      <c r="DJK33" s="765"/>
      <c r="DJL33" s="765"/>
      <c r="DJM33" s="765"/>
      <c r="DJN33" s="765"/>
      <c r="DJO33" s="765"/>
      <c r="DJP33" s="765"/>
      <c r="DJQ33" s="765"/>
      <c r="DJR33" s="765"/>
      <c r="DJS33" s="765"/>
      <c r="DJT33" s="765"/>
      <c r="DJU33" s="765"/>
      <c r="DJV33" s="765"/>
      <c r="DJW33" s="765"/>
      <c r="DJX33" s="765"/>
      <c r="DJY33" s="765"/>
      <c r="DJZ33" s="765"/>
      <c r="DKA33" s="765"/>
      <c r="DKB33" s="765"/>
      <c r="DKC33" s="765"/>
      <c r="DKD33" s="765"/>
      <c r="DKE33" s="765"/>
      <c r="DKF33" s="765"/>
      <c r="DKG33" s="765"/>
      <c r="DKH33" s="765"/>
      <c r="DKI33" s="765"/>
      <c r="DKJ33" s="765"/>
      <c r="DKK33" s="765"/>
      <c r="DKL33" s="765"/>
      <c r="DKM33" s="765"/>
      <c r="DKN33" s="765"/>
      <c r="DKO33" s="765"/>
      <c r="DKP33" s="765"/>
      <c r="DKQ33" s="765"/>
      <c r="DKR33" s="765"/>
      <c r="DKS33" s="765"/>
      <c r="DKT33" s="765"/>
      <c r="DKU33" s="765"/>
      <c r="DKV33" s="765"/>
      <c r="DKW33" s="765"/>
      <c r="DKX33" s="765"/>
      <c r="DKY33" s="765"/>
      <c r="DKZ33" s="765"/>
      <c r="DLA33" s="765"/>
      <c r="DLB33" s="765"/>
      <c r="DLC33" s="765"/>
      <c r="DLD33" s="765"/>
      <c r="DLE33" s="765"/>
      <c r="DLF33" s="765"/>
      <c r="DLG33" s="765"/>
      <c r="DLH33" s="765"/>
      <c r="DLI33" s="765"/>
      <c r="DLJ33" s="765"/>
      <c r="DLK33" s="765"/>
      <c r="DLL33" s="765"/>
      <c r="DLM33" s="765"/>
      <c r="DLN33" s="765"/>
      <c r="DLO33" s="765"/>
      <c r="DLP33" s="765"/>
      <c r="DLQ33" s="765"/>
      <c r="DLR33" s="765"/>
      <c r="DLS33" s="765"/>
      <c r="DLT33" s="765"/>
      <c r="DLU33" s="765"/>
      <c r="DLV33" s="765"/>
      <c r="DLW33" s="765"/>
      <c r="DLX33" s="765"/>
      <c r="DLY33" s="765"/>
      <c r="DLZ33" s="765"/>
      <c r="DMA33" s="765"/>
      <c r="DMB33" s="765"/>
      <c r="DMC33" s="765"/>
      <c r="DMD33" s="765"/>
      <c r="DME33" s="765"/>
      <c r="DMF33" s="765"/>
      <c r="DMG33" s="765"/>
      <c r="DMH33" s="765"/>
      <c r="DMI33" s="765"/>
      <c r="DMJ33" s="765"/>
      <c r="DMK33" s="765"/>
      <c r="DML33" s="765"/>
      <c r="DMM33" s="765"/>
      <c r="DMN33" s="765"/>
      <c r="DMO33" s="765"/>
      <c r="DMP33" s="765"/>
      <c r="DMQ33" s="765"/>
      <c r="DMR33" s="765"/>
      <c r="DMS33" s="765"/>
      <c r="DMT33" s="765"/>
      <c r="DMU33" s="765"/>
      <c r="DMV33" s="765"/>
      <c r="DMW33" s="765"/>
      <c r="DMX33" s="765"/>
      <c r="DMY33" s="765"/>
      <c r="DMZ33" s="765"/>
      <c r="DNA33" s="765"/>
      <c r="DNB33" s="765"/>
      <c r="DNC33" s="765"/>
      <c r="DND33" s="765"/>
      <c r="DNE33" s="765"/>
      <c r="DNF33" s="765"/>
      <c r="DNG33" s="765"/>
      <c r="DNH33" s="765"/>
      <c r="DNI33" s="765"/>
      <c r="DNJ33" s="765"/>
      <c r="DNK33" s="765"/>
      <c r="DNL33" s="765"/>
      <c r="DNM33" s="765"/>
      <c r="DNN33" s="765"/>
      <c r="DNO33" s="765"/>
      <c r="DNP33" s="765"/>
      <c r="DNQ33" s="765"/>
      <c r="DNR33" s="765"/>
      <c r="DNS33" s="765"/>
      <c r="DNT33" s="765"/>
      <c r="DNU33" s="765"/>
      <c r="DNV33" s="765"/>
      <c r="DNW33" s="765"/>
      <c r="DNX33" s="765"/>
      <c r="DNY33" s="765"/>
      <c r="DNZ33" s="765"/>
      <c r="DOA33" s="765"/>
      <c r="DOB33" s="765"/>
      <c r="DOC33" s="765"/>
      <c r="DOD33" s="765"/>
      <c r="DOE33" s="765"/>
      <c r="DOF33" s="765"/>
      <c r="DOG33" s="765"/>
      <c r="DOH33" s="765"/>
      <c r="DOI33" s="765"/>
      <c r="DOJ33" s="765"/>
      <c r="DOK33" s="765"/>
      <c r="DOL33" s="765"/>
      <c r="DOM33" s="765"/>
      <c r="DON33" s="765"/>
      <c r="DOO33" s="765"/>
      <c r="DOP33" s="765"/>
      <c r="DOQ33" s="765"/>
      <c r="DOR33" s="765"/>
      <c r="DOS33" s="765"/>
      <c r="DOT33" s="765"/>
      <c r="DOU33" s="765"/>
      <c r="DOV33" s="765"/>
      <c r="DOW33" s="765"/>
      <c r="DOX33" s="765"/>
      <c r="DOY33" s="765"/>
      <c r="DOZ33" s="765"/>
      <c r="DPA33" s="765"/>
      <c r="DPB33" s="765"/>
      <c r="DPC33" s="765"/>
      <c r="DPD33" s="765"/>
      <c r="DPE33" s="765"/>
      <c r="DPF33" s="765"/>
      <c r="DPG33" s="765"/>
      <c r="DPH33" s="765"/>
      <c r="DPI33" s="765"/>
      <c r="DPJ33" s="765"/>
      <c r="DPK33" s="765"/>
      <c r="DPL33" s="765"/>
      <c r="DPM33" s="765"/>
      <c r="DPN33" s="765"/>
      <c r="DPO33" s="765"/>
      <c r="DPP33" s="765"/>
      <c r="DPQ33" s="765"/>
      <c r="DPR33" s="765"/>
      <c r="DPS33" s="765"/>
      <c r="DPT33" s="765"/>
      <c r="DPU33" s="765"/>
      <c r="DPV33" s="765"/>
      <c r="DPW33" s="765"/>
      <c r="DPX33" s="765"/>
      <c r="DPY33" s="765"/>
      <c r="DPZ33" s="765"/>
      <c r="DQA33" s="765"/>
      <c r="DQB33" s="765"/>
      <c r="DQC33" s="765"/>
      <c r="DQD33" s="765"/>
      <c r="DQE33" s="765"/>
      <c r="DQF33" s="765"/>
      <c r="DQG33" s="765"/>
      <c r="DQH33" s="765"/>
      <c r="DQI33" s="765"/>
      <c r="DQJ33" s="765"/>
      <c r="DQK33" s="765"/>
      <c r="DQL33" s="765"/>
      <c r="DQM33" s="765"/>
      <c r="DQN33" s="765"/>
      <c r="DQO33" s="765"/>
      <c r="DQP33" s="765"/>
      <c r="DQQ33" s="765"/>
      <c r="DQR33" s="765"/>
      <c r="DQS33" s="765"/>
      <c r="DQT33" s="765"/>
      <c r="DQU33" s="765"/>
      <c r="DQV33" s="765"/>
      <c r="DQW33" s="765"/>
      <c r="DQX33" s="765"/>
      <c r="DQY33" s="765"/>
      <c r="DQZ33" s="765"/>
      <c r="DRA33" s="765"/>
      <c r="DRB33" s="765"/>
      <c r="DRC33" s="765"/>
      <c r="DRD33" s="765"/>
      <c r="DRE33" s="765"/>
      <c r="DRF33" s="765"/>
      <c r="DRG33" s="765"/>
      <c r="DRH33" s="765"/>
      <c r="DRI33" s="765"/>
      <c r="DRJ33" s="765"/>
      <c r="DRK33" s="765"/>
      <c r="DRL33" s="765"/>
      <c r="DRM33" s="765"/>
      <c r="DRN33" s="765"/>
      <c r="DRO33" s="765"/>
      <c r="DRP33" s="765"/>
      <c r="DRQ33" s="765"/>
      <c r="DRR33" s="765"/>
      <c r="DRS33" s="765"/>
      <c r="DRT33" s="765"/>
      <c r="DRU33" s="765"/>
      <c r="DRV33" s="765"/>
      <c r="DRW33" s="765"/>
      <c r="DRX33" s="765"/>
      <c r="DRY33" s="765"/>
      <c r="DRZ33" s="765"/>
      <c r="DSA33" s="765"/>
      <c r="DSB33" s="765"/>
      <c r="DSC33" s="765"/>
      <c r="DSD33" s="765"/>
      <c r="DSE33" s="765"/>
      <c r="DSF33" s="765"/>
      <c r="DSG33" s="765"/>
      <c r="DSH33" s="765"/>
      <c r="DSI33" s="765"/>
      <c r="DSJ33" s="765"/>
      <c r="DSK33" s="765"/>
      <c r="DSL33" s="765"/>
      <c r="DSM33" s="765"/>
      <c r="DSN33" s="765"/>
      <c r="DSO33" s="765"/>
      <c r="DSP33" s="765"/>
      <c r="DSQ33" s="765"/>
      <c r="DSR33" s="765"/>
      <c r="DSS33" s="765"/>
      <c r="DST33" s="765"/>
      <c r="DSU33" s="765"/>
      <c r="DSV33" s="765"/>
      <c r="DSW33" s="765"/>
      <c r="DSX33" s="765"/>
      <c r="DSY33" s="765"/>
      <c r="DSZ33" s="765"/>
      <c r="DTA33" s="765"/>
      <c r="DTB33" s="765"/>
      <c r="DTC33" s="765"/>
      <c r="DTD33" s="765"/>
      <c r="DTE33" s="765"/>
      <c r="DTF33" s="765"/>
      <c r="DTG33" s="765"/>
      <c r="DTH33" s="765"/>
      <c r="DTI33" s="765"/>
      <c r="DTJ33" s="765"/>
      <c r="DTK33" s="765"/>
      <c r="DTL33" s="765"/>
      <c r="DTM33" s="765"/>
      <c r="DTN33" s="765"/>
      <c r="DTO33" s="765"/>
      <c r="DTP33" s="765"/>
      <c r="DTQ33" s="765"/>
      <c r="DTR33" s="765"/>
      <c r="DTS33" s="765"/>
      <c r="DTT33" s="765"/>
      <c r="DTU33" s="765"/>
      <c r="DTV33" s="765"/>
      <c r="DTW33" s="765"/>
      <c r="DTX33" s="765"/>
      <c r="DTY33" s="765"/>
      <c r="DTZ33" s="765"/>
      <c r="DUA33" s="765"/>
      <c r="DUB33" s="765"/>
      <c r="DUC33" s="765"/>
      <c r="DUD33" s="765"/>
      <c r="DUE33" s="765"/>
      <c r="DUF33" s="765"/>
      <c r="DUG33" s="765"/>
      <c r="DUH33" s="765"/>
      <c r="DUI33" s="765"/>
      <c r="DUJ33" s="765"/>
      <c r="DUK33" s="765"/>
      <c r="DUL33" s="765"/>
      <c r="DUM33" s="765"/>
      <c r="DUN33" s="765"/>
      <c r="DUO33" s="765"/>
      <c r="DUP33" s="765"/>
      <c r="DUQ33" s="765"/>
      <c r="DUR33" s="765"/>
      <c r="DUS33" s="765"/>
      <c r="DUT33" s="765"/>
      <c r="DUU33" s="765"/>
      <c r="DUV33" s="765"/>
      <c r="DUW33" s="765"/>
      <c r="DUX33" s="765"/>
      <c r="DUY33" s="765"/>
      <c r="DUZ33" s="765"/>
      <c r="DVA33" s="765"/>
      <c r="DVB33" s="765"/>
      <c r="DVC33" s="765"/>
      <c r="DVD33" s="765"/>
      <c r="DVE33" s="765"/>
      <c r="DVF33" s="765"/>
      <c r="DVG33" s="765"/>
      <c r="DVH33" s="765"/>
      <c r="DVI33" s="765"/>
      <c r="DVJ33" s="765"/>
      <c r="DVK33" s="765"/>
      <c r="DVL33" s="765"/>
      <c r="DVM33" s="765"/>
      <c r="DVN33" s="765"/>
      <c r="DVO33" s="765"/>
      <c r="DVP33" s="765"/>
      <c r="DVQ33" s="765"/>
      <c r="DVR33" s="765"/>
      <c r="DVS33" s="765"/>
      <c r="DVT33" s="765"/>
      <c r="DVU33" s="765"/>
      <c r="DVV33" s="765"/>
      <c r="DVW33" s="765"/>
      <c r="DVX33" s="765"/>
      <c r="DVY33" s="765"/>
      <c r="DVZ33" s="765"/>
      <c r="DWA33" s="765"/>
      <c r="DWB33" s="765"/>
      <c r="DWC33" s="765"/>
      <c r="DWD33" s="765"/>
      <c r="DWE33" s="765"/>
      <c r="DWF33" s="765"/>
      <c r="DWG33" s="765"/>
      <c r="DWH33" s="765"/>
      <c r="DWI33" s="765"/>
      <c r="DWJ33" s="765"/>
      <c r="DWK33" s="765"/>
      <c r="DWL33" s="765"/>
      <c r="DWM33" s="765"/>
      <c r="DWN33" s="765"/>
      <c r="DWO33" s="765"/>
      <c r="DWP33" s="765"/>
      <c r="DWQ33" s="765"/>
      <c r="DWR33" s="765"/>
      <c r="DWS33" s="765"/>
      <c r="DWT33" s="765"/>
      <c r="DWU33" s="765"/>
      <c r="DWV33" s="765"/>
      <c r="DWW33" s="765"/>
      <c r="DWX33" s="765"/>
      <c r="DWY33" s="765"/>
      <c r="DWZ33" s="765"/>
      <c r="DXA33" s="765"/>
      <c r="DXB33" s="765"/>
      <c r="DXC33" s="765"/>
      <c r="DXD33" s="765"/>
      <c r="DXE33" s="765"/>
      <c r="DXF33" s="765"/>
      <c r="DXG33" s="765"/>
      <c r="DXH33" s="765"/>
      <c r="DXI33" s="765"/>
      <c r="DXJ33" s="765"/>
      <c r="DXK33" s="765"/>
      <c r="DXL33" s="765"/>
      <c r="DXM33" s="765"/>
      <c r="DXN33" s="765"/>
      <c r="DXO33" s="765"/>
      <c r="DXP33" s="765"/>
      <c r="DXQ33" s="765"/>
      <c r="DXR33" s="765"/>
      <c r="DXS33" s="765"/>
      <c r="DXT33" s="765"/>
      <c r="DXU33" s="765"/>
      <c r="DXV33" s="765"/>
      <c r="DXW33" s="765"/>
      <c r="DXX33" s="765"/>
      <c r="DXY33" s="765"/>
      <c r="DXZ33" s="765"/>
      <c r="DYA33" s="765"/>
      <c r="DYB33" s="765"/>
      <c r="DYC33" s="765"/>
      <c r="DYD33" s="765"/>
      <c r="DYE33" s="765"/>
      <c r="DYF33" s="765"/>
      <c r="DYG33" s="765"/>
      <c r="DYH33" s="765"/>
      <c r="DYI33" s="765"/>
      <c r="DYJ33" s="765"/>
      <c r="DYK33" s="765"/>
      <c r="DYL33" s="765"/>
      <c r="DYM33" s="765"/>
      <c r="DYN33" s="765"/>
      <c r="DYO33" s="765"/>
      <c r="DYP33" s="765"/>
      <c r="DYQ33" s="765"/>
      <c r="DYR33" s="765"/>
      <c r="DYS33" s="765"/>
      <c r="DYT33" s="765"/>
      <c r="DYU33" s="765"/>
      <c r="DYV33" s="765"/>
      <c r="DYW33" s="765"/>
      <c r="DYX33" s="765"/>
      <c r="DYY33" s="765"/>
      <c r="DYZ33" s="765"/>
      <c r="DZA33" s="765"/>
      <c r="DZB33" s="765"/>
      <c r="DZC33" s="765"/>
      <c r="DZD33" s="765"/>
      <c r="DZE33" s="765"/>
      <c r="DZF33" s="765"/>
      <c r="DZG33" s="765"/>
      <c r="DZH33" s="765"/>
      <c r="DZI33" s="765"/>
      <c r="DZJ33" s="765"/>
      <c r="DZK33" s="765"/>
      <c r="DZL33" s="765"/>
      <c r="DZM33" s="765"/>
      <c r="DZN33" s="765"/>
      <c r="DZO33" s="765"/>
      <c r="DZP33" s="765"/>
      <c r="DZQ33" s="765"/>
      <c r="DZR33" s="765"/>
      <c r="DZS33" s="765"/>
      <c r="DZT33" s="765"/>
      <c r="DZU33" s="765"/>
      <c r="DZV33" s="765"/>
      <c r="DZW33" s="765"/>
      <c r="DZX33" s="765"/>
      <c r="DZY33" s="765"/>
      <c r="DZZ33" s="765"/>
      <c r="EAA33" s="765"/>
      <c r="EAB33" s="765"/>
      <c r="EAC33" s="765"/>
      <c r="EAD33" s="765"/>
      <c r="EAE33" s="765"/>
      <c r="EAF33" s="765"/>
      <c r="EAG33" s="765"/>
      <c r="EAH33" s="765"/>
      <c r="EAI33" s="765"/>
      <c r="EAJ33" s="765"/>
      <c r="EAK33" s="765"/>
      <c r="EAL33" s="765"/>
      <c r="EAM33" s="765"/>
      <c r="EAN33" s="765"/>
      <c r="EAO33" s="765"/>
      <c r="EAP33" s="765"/>
      <c r="EAQ33" s="765"/>
      <c r="EAR33" s="765"/>
      <c r="EAS33" s="765"/>
      <c r="EAT33" s="765"/>
      <c r="EAU33" s="765"/>
      <c r="EAV33" s="765"/>
      <c r="EAW33" s="765"/>
      <c r="EAX33" s="765"/>
      <c r="EAY33" s="765"/>
      <c r="EAZ33" s="765"/>
      <c r="EBA33" s="765"/>
      <c r="EBB33" s="765"/>
      <c r="EBC33" s="765"/>
      <c r="EBD33" s="765"/>
      <c r="EBE33" s="765"/>
      <c r="EBF33" s="765"/>
      <c r="EBG33" s="765"/>
      <c r="EBH33" s="765"/>
      <c r="EBI33" s="765"/>
      <c r="EBJ33" s="765"/>
      <c r="EBK33" s="765"/>
      <c r="EBL33" s="765"/>
      <c r="EBM33" s="765"/>
      <c r="EBN33" s="765"/>
      <c r="EBO33" s="765"/>
      <c r="EBP33" s="765"/>
      <c r="EBQ33" s="765"/>
      <c r="EBR33" s="765"/>
      <c r="EBS33" s="765"/>
      <c r="EBT33" s="765"/>
      <c r="EBU33" s="765"/>
      <c r="EBV33" s="765"/>
      <c r="EBW33" s="765"/>
      <c r="EBX33" s="765"/>
      <c r="EBY33" s="765"/>
      <c r="EBZ33" s="765"/>
      <c r="ECA33" s="765"/>
      <c r="ECB33" s="765"/>
      <c r="ECC33" s="765"/>
      <c r="ECD33" s="765"/>
      <c r="ECE33" s="765"/>
      <c r="ECF33" s="765"/>
      <c r="ECG33" s="765"/>
      <c r="ECH33" s="765"/>
      <c r="ECI33" s="765"/>
      <c r="ECJ33" s="765"/>
      <c r="ECK33" s="765"/>
      <c r="ECL33" s="765"/>
      <c r="ECM33" s="765"/>
      <c r="ECN33" s="765"/>
      <c r="ECO33" s="765"/>
      <c r="ECP33" s="765"/>
      <c r="ECQ33" s="765"/>
      <c r="ECR33" s="765"/>
      <c r="ECS33" s="765"/>
      <c r="ECT33" s="765"/>
      <c r="ECU33" s="765"/>
      <c r="ECV33" s="765"/>
      <c r="ECW33" s="765"/>
      <c r="ECX33" s="765"/>
      <c r="ECY33" s="765"/>
      <c r="ECZ33" s="765"/>
      <c r="EDA33" s="765"/>
      <c r="EDB33" s="765"/>
      <c r="EDC33" s="765"/>
      <c r="EDD33" s="765"/>
      <c r="EDE33" s="765"/>
      <c r="EDF33" s="765"/>
      <c r="EDG33" s="765"/>
      <c r="EDH33" s="765"/>
      <c r="EDI33" s="765"/>
      <c r="EDJ33" s="765"/>
      <c r="EDK33" s="765"/>
      <c r="EDL33" s="765"/>
      <c r="EDM33" s="765"/>
      <c r="EDN33" s="765"/>
      <c r="EDO33" s="765"/>
      <c r="EDP33" s="765"/>
      <c r="EDQ33" s="765"/>
      <c r="EDR33" s="765"/>
      <c r="EDS33" s="765"/>
      <c r="EDT33" s="765"/>
      <c r="EDU33" s="765"/>
      <c r="EDV33" s="765"/>
      <c r="EDW33" s="765"/>
      <c r="EDX33" s="765"/>
      <c r="EDY33" s="765"/>
      <c r="EDZ33" s="765"/>
      <c r="EEA33" s="765"/>
      <c r="EEB33" s="765"/>
      <c r="EEC33" s="765"/>
      <c r="EED33" s="765"/>
      <c r="EEE33" s="765"/>
      <c r="EEF33" s="765"/>
      <c r="EEG33" s="765"/>
      <c r="EEH33" s="765"/>
      <c r="EEI33" s="765"/>
      <c r="EEJ33" s="765"/>
      <c r="EEK33" s="765"/>
      <c r="EEL33" s="765"/>
      <c r="EEM33" s="765"/>
      <c r="EEN33" s="765"/>
      <c r="EEO33" s="765"/>
      <c r="EEP33" s="765"/>
      <c r="EEQ33" s="765"/>
      <c r="EER33" s="765"/>
      <c r="EES33" s="765"/>
      <c r="EET33" s="765"/>
      <c r="EEU33" s="765"/>
      <c r="EEV33" s="765"/>
      <c r="EEW33" s="765"/>
      <c r="EEX33" s="765"/>
      <c r="EEY33" s="765"/>
      <c r="EEZ33" s="765"/>
      <c r="EFA33" s="765"/>
      <c r="EFB33" s="765"/>
      <c r="EFC33" s="765"/>
      <c r="EFD33" s="765"/>
      <c r="EFE33" s="765"/>
      <c r="EFF33" s="765"/>
      <c r="EFG33" s="765"/>
      <c r="EFH33" s="765"/>
      <c r="EFI33" s="765"/>
      <c r="EFJ33" s="765"/>
      <c r="EFK33" s="765"/>
      <c r="EFL33" s="765"/>
      <c r="EFM33" s="765"/>
      <c r="EFN33" s="765"/>
      <c r="EFO33" s="765"/>
      <c r="EFP33" s="765"/>
      <c r="EFQ33" s="765"/>
      <c r="EFR33" s="765"/>
      <c r="EFS33" s="765"/>
      <c r="EFT33" s="765"/>
      <c r="EFU33" s="765"/>
      <c r="EFV33" s="765"/>
      <c r="EFW33" s="765"/>
      <c r="EFX33" s="765"/>
      <c r="EFY33" s="765"/>
      <c r="EFZ33" s="765"/>
      <c r="EGA33" s="765"/>
      <c r="EGB33" s="765"/>
      <c r="EGC33" s="765"/>
      <c r="EGD33" s="765"/>
      <c r="EGE33" s="765"/>
      <c r="EGF33" s="765"/>
      <c r="EGG33" s="765"/>
      <c r="EGH33" s="765"/>
      <c r="EGI33" s="765"/>
      <c r="EGJ33" s="765"/>
      <c r="EGK33" s="765"/>
      <c r="EGL33" s="765"/>
      <c r="EGM33" s="765"/>
      <c r="EGN33" s="765"/>
      <c r="EGO33" s="765"/>
      <c r="EGP33" s="765"/>
      <c r="EGQ33" s="765"/>
      <c r="EGR33" s="765"/>
      <c r="EGS33" s="765"/>
      <c r="EGT33" s="765"/>
      <c r="EGU33" s="765"/>
      <c r="EGV33" s="765"/>
      <c r="EGW33" s="765"/>
      <c r="EGX33" s="765"/>
      <c r="EGY33" s="765"/>
      <c r="EGZ33" s="765"/>
      <c r="EHA33" s="765"/>
      <c r="EHB33" s="765"/>
      <c r="EHC33" s="765"/>
      <c r="EHD33" s="765"/>
      <c r="EHE33" s="765"/>
      <c r="EHF33" s="765"/>
      <c r="EHG33" s="765"/>
      <c r="EHH33" s="765"/>
      <c r="EHI33" s="765"/>
      <c r="EHJ33" s="765"/>
      <c r="EHK33" s="765"/>
      <c r="EHL33" s="765"/>
      <c r="EHM33" s="765"/>
      <c r="EHN33" s="765"/>
      <c r="EHO33" s="765"/>
      <c r="EHP33" s="765"/>
      <c r="EHQ33" s="765"/>
      <c r="EHR33" s="765"/>
      <c r="EHS33" s="765"/>
      <c r="EHT33" s="765"/>
      <c r="EHU33" s="765"/>
      <c r="EHV33" s="765"/>
      <c r="EHW33" s="765"/>
      <c r="EHX33" s="765"/>
      <c r="EHY33" s="765"/>
      <c r="EHZ33" s="765"/>
      <c r="EIA33" s="765"/>
      <c r="EIB33" s="765"/>
      <c r="EIC33" s="765"/>
      <c r="EID33" s="765"/>
      <c r="EIE33" s="765"/>
      <c r="EIF33" s="765"/>
      <c r="EIG33" s="765"/>
      <c r="EIH33" s="765"/>
      <c r="EII33" s="765"/>
      <c r="EIJ33" s="765"/>
      <c r="EIK33" s="765"/>
      <c r="EIL33" s="765"/>
      <c r="EIM33" s="765"/>
      <c r="EIN33" s="765"/>
      <c r="EIO33" s="765"/>
      <c r="EIP33" s="765"/>
      <c r="EIQ33" s="765"/>
      <c r="EIR33" s="765"/>
      <c r="EIS33" s="765"/>
      <c r="EIT33" s="765"/>
      <c r="EIU33" s="765"/>
      <c r="EIV33" s="765"/>
      <c r="EIW33" s="765"/>
      <c r="EIX33" s="765"/>
      <c r="EIY33" s="765"/>
      <c r="EIZ33" s="765"/>
      <c r="EJA33" s="765"/>
      <c r="EJB33" s="765"/>
      <c r="EJC33" s="765"/>
      <c r="EJD33" s="765"/>
      <c r="EJE33" s="765"/>
      <c r="EJF33" s="765"/>
      <c r="EJG33" s="765"/>
      <c r="EJH33" s="765"/>
      <c r="EJI33" s="765"/>
      <c r="EJJ33" s="765"/>
      <c r="EJK33" s="765"/>
      <c r="EJL33" s="765"/>
      <c r="EJM33" s="765"/>
      <c r="EJN33" s="765"/>
      <c r="EJO33" s="765"/>
      <c r="EJP33" s="765"/>
      <c r="EJQ33" s="765"/>
      <c r="EJR33" s="765"/>
      <c r="EJS33" s="765"/>
      <c r="EJT33" s="765"/>
      <c r="EJU33" s="765"/>
      <c r="EJV33" s="765"/>
      <c r="EJW33" s="765"/>
      <c r="EJX33" s="765"/>
      <c r="EJY33" s="765"/>
      <c r="EJZ33" s="765"/>
      <c r="EKA33" s="765"/>
      <c r="EKB33" s="765"/>
      <c r="EKC33" s="765"/>
      <c r="EKD33" s="765"/>
      <c r="EKE33" s="765"/>
      <c r="EKF33" s="765"/>
      <c r="EKG33" s="765"/>
      <c r="EKH33" s="765"/>
      <c r="EKI33" s="765"/>
      <c r="EKJ33" s="765"/>
      <c r="EKK33" s="765"/>
      <c r="EKL33" s="765"/>
      <c r="EKM33" s="765"/>
      <c r="EKN33" s="765"/>
      <c r="EKO33" s="765"/>
      <c r="EKP33" s="765"/>
      <c r="EKQ33" s="765"/>
      <c r="EKR33" s="765"/>
      <c r="EKS33" s="765"/>
      <c r="EKT33" s="765"/>
      <c r="EKU33" s="765"/>
      <c r="EKV33" s="765"/>
      <c r="EKW33" s="765"/>
      <c r="EKX33" s="765"/>
      <c r="EKY33" s="765"/>
      <c r="EKZ33" s="765"/>
      <c r="ELA33" s="765"/>
      <c r="ELB33" s="765"/>
      <c r="ELC33" s="765"/>
      <c r="ELD33" s="765"/>
      <c r="ELE33" s="765"/>
      <c r="ELF33" s="765"/>
      <c r="ELG33" s="765"/>
      <c r="ELH33" s="765"/>
      <c r="ELI33" s="765"/>
      <c r="ELJ33" s="765"/>
      <c r="ELK33" s="765"/>
      <c r="ELL33" s="765"/>
      <c r="ELM33" s="765"/>
      <c r="ELN33" s="765"/>
      <c r="ELO33" s="765"/>
      <c r="ELP33" s="765"/>
      <c r="ELQ33" s="765"/>
      <c r="ELR33" s="765"/>
      <c r="ELS33" s="765"/>
      <c r="ELT33" s="765"/>
      <c r="ELU33" s="765"/>
      <c r="ELV33" s="765"/>
      <c r="ELW33" s="765"/>
      <c r="ELX33" s="765"/>
      <c r="ELY33" s="765"/>
      <c r="ELZ33" s="765"/>
      <c r="EMA33" s="765"/>
      <c r="EMB33" s="765"/>
      <c r="EMC33" s="765"/>
      <c r="EMD33" s="765"/>
      <c r="EME33" s="765"/>
      <c r="EMF33" s="765"/>
      <c r="EMG33" s="765"/>
      <c r="EMH33" s="765"/>
      <c r="EMI33" s="765"/>
      <c r="EMJ33" s="765"/>
      <c r="EMK33" s="765"/>
      <c r="EML33" s="765"/>
      <c r="EMM33" s="765"/>
      <c r="EMN33" s="765"/>
      <c r="EMO33" s="765"/>
      <c r="EMP33" s="765"/>
      <c r="EMQ33" s="765"/>
      <c r="EMR33" s="765"/>
      <c r="EMS33" s="765"/>
      <c r="EMT33" s="765"/>
      <c r="EMU33" s="765"/>
      <c r="EMV33" s="765"/>
      <c r="EMW33" s="765"/>
      <c r="EMX33" s="765"/>
      <c r="EMY33" s="765"/>
      <c r="EMZ33" s="765"/>
      <c r="ENA33" s="765"/>
      <c r="ENB33" s="765"/>
      <c r="ENC33" s="765"/>
      <c r="END33" s="765"/>
      <c r="ENE33" s="765"/>
      <c r="ENF33" s="765"/>
      <c r="ENG33" s="765"/>
      <c r="ENH33" s="765"/>
      <c r="ENI33" s="765"/>
      <c r="ENJ33" s="765"/>
      <c r="ENK33" s="765"/>
      <c r="ENL33" s="765"/>
      <c r="ENM33" s="765"/>
      <c r="ENN33" s="765"/>
      <c r="ENO33" s="765"/>
      <c r="ENP33" s="765"/>
      <c r="ENQ33" s="765"/>
      <c r="ENR33" s="765"/>
      <c r="ENS33" s="765"/>
      <c r="ENT33" s="765"/>
      <c r="ENU33" s="765"/>
      <c r="ENV33" s="765"/>
      <c r="ENW33" s="765"/>
      <c r="ENX33" s="765"/>
      <c r="ENY33" s="765"/>
      <c r="ENZ33" s="765"/>
      <c r="EOA33" s="765"/>
      <c r="EOB33" s="765"/>
      <c r="EOC33" s="765"/>
      <c r="EOD33" s="765"/>
      <c r="EOE33" s="765"/>
      <c r="EOF33" s="765"/>
      <c r="EOG33" s="765"/>
      <c r="EOH33" s="765"/>
      <c r="EOI33" s="765"/>
      <c r="EOJ33" s="765"/>
      <c r="EOK33" s="765"/>
      <c r="EOL33" s="765"/>
      <c r="EOM33" s="765"/>
      <c r="EON33" s="765"/>
      <c r="EOO33" s="765"/>
      <c r="EOP33" s="765"/>
      <c r="EOQ33" s="765"/>
      <c r="EOR33" s="765"/>
      <c r="EOS33" s="765"/>
      <c r="EOT33" s="765"/>
      <c r="EOU33" s="765"/>
      <c r="EOV33" s="765"/>
      <c r="EOW33" s="765"/>
      <c r="EOX33" s="765"/>
      <c r="EOY33" s="765"/>
      <c r="EOZ33" s="765"/>
      <c r="EPA33" s="765"/>
      <c r="EPB33" s="765"/>
      <c r="EPC33" s="765"/>
      <c r="EPD33" s="765"/>
      <c r="EPE33" s="765"/>
      <c r="EPF33" s="765"/>
      <c r="EPG33" s="765"/>
      <c r="EPH33" s="765"/>
      <c r="EPI33" s="765"/>
      <c r="EPJ33" s="765"/>
      <c r="EPK33" s="765"/>
      <c r="EPL33" s="765"/>
      <c r="EPM33" s="765"/>
      <c r="EPN33" s="765"/>
      <c r="EPO33" s="765"/>
      <c r="EPP33" s="765"/>
      <c r="EPQ33" s="765"/>
      <c r="EPR33" s="765"/>
      <c r="EPS33" s="765"/>
      <c r="EPT33" s="765"/>
      <c r="EPU33" s="765"/>
      <c r="EPV33" s="765"/>
      <c r="EPW33" s="765"/>
      <c r="EPX33" s="765"/>
      <c r="EPY33" s="765"/>
      <c r="EPZ33" s="765"/>
      <c r="EQA33" s="765"/>
      <c r="EQB33" s="765"/>
      <c r="EQC33" s="765"/>
      <c r="EQD33" s="765"/>
      <c r="EQE33" s="765"/>
      <c r="EQF33" s="765"/>
      <c r="EQG33" s="765"/>
      <c r="EQH33" s="765"/>
      <c r="EQI33" s="765"/>
      <c r="EQJ33" s="765"/>
      <c r="EQK33" s="765"/>
      <c r="EQL33" s="765"/>
      <c r="EQM33" s="765"/>
      <c r="EQN33" s="765"/>
      <c r="EQO33" s="765"/>
      <c r="EQP33" s="765"/>
      <c r="EQQ33" s="765"/>
      <c r="EQR33" s="765"/>
      <c r="EQS33" s="765"/>
      <c r="EQT33" s="765"/>
      <c r="EQU33" s="765"/>
      <c r="EQV33" s="765"/>
      <c r="EQW33" s="765"/>
      <c r="EQX33" s="765"/>
      <c r="EQY33" s="765"/>
      <c r="EQZ33" s="765"/>
      <c r="ERA33" s="765"/>
      <c r="ERB33" s="765"/>
      <c r="ERC33" s="765"/>
      <c r="ERD33" s="765"/>
      <c r="ERE33" s="765"/>
      <c r="ERF33" s="765"/>
      <c r="ERG33" s="765"/>
      <c r="ERH33" s="765"/>
      <c r="ERI33" s="765"/>
      <c r="ERJ33" s="765"/>
      <c r="ERK33" s="765"/>
      <c r="ERL33" s="765"/>
      <c r="ERM33" s="765"/>
      <c r="ERN33" s="765"/>
      <c r="ERO33" s="765"/>
      <c r="ERP33" s="765"/>
      <c r="ERQ33" s="765"/>
      <c r="ERR33" s="765"/>
      <c r="ERS33" s="765"/>
      <c r="ERT33" s="765"/>
      <c r="ERU33" s="765"/>
      <c r="ERV33" s="765"/>
      <c r="ERW33" s="765"/>
      <c r="ERX33" s="765"/>
      <c r="ERY33" s="765"/>
      <c r="ERZ33" s="765"/>
      <c r="ESA33" s="765"/>
      <c r="ESB33" s="765"/>
      <c r="ESC33" s="765"/>
      <c r="ESD33" s="765"/>
      <c r="ESE33" s="765"/>
      <c r="ESF33" s="765"/>
      <c r="ESG33" s="765"/>
      <c r="ESH33" s="765"/>
      <c r="ESI33" s="765"/>
      <c r="ESJ33" s="765"/>
      <c r="ESK33" s="765"/>
      <c r="ESL33" s="765"/>
      <c r="ESM33" s="765"/>
      <c r="ESN33" s="765"/>
      <c r="ESO33" s="765"/>
      <c r="ESP33" s="765"/>
      <c r="ESQ33" s="765"/>
      <c r="ESR33" s="765"/>
      <c r="ESS33" s="765"/>
      <c r="EST33" s="765"/>
      <c r="ESU33" s="765"/>
      <c r="ESV33" s="765"/>
      <c r="ESW33" s="765"/>
      <c r="ESX33" s="765"/>
      <c r="ESY33" s="765"/>
      <c r="ESZ33" s="765"/>
      <c r="ETA33" s="765"/>
      <c r="ETB33" s="765"/>
      <c r="ETC33" s="765"/>
      <c r="ETD33" s="765"/>
      <c r="ETE33" s="765"/>
      <c r="ETF33" s="765"/>
      <c r="ETG33" s="765"/>
      <c r="ETH33" s="765"/>
      <c r="ETI33" s="765"/>
      <c r="ETJ33" s="765"/>
      <c r="ETK33" s="765"/>
      <c r="ETL33" s="765"/>
      <c r="ETM33" s="765"/>
      <c r="ETN33" s="765"/>
      <c r="ETO33" s="765"/>
      <c r="ETP33" s="765"/>
      <c r="ETQ33" s="765"/>
      <c r="ETR33" s="765"/>
      <c r="ETS33" s="765"/>
      <c r="ETT33" s="765"/>
      <c r="ETU33" s="765"/>
      <c r="ETV33" s="765"/>
      <c r="ETW33" s="765"/>
      <c r="ETX33" s="765"/>
      <c r="ETY33" s="765"/>
      <c r="ETZ33" s="765"/>
      <c r="EUA33" s="765"/>
      <c r="EUB33" s="765"/>
      <c r="EUC33" s="765"/>
      <c r="EUD33" s="765"/>
      <c r="EUE33" s="765"/>
      <c r="EUF33" s="765"/>
      <c r="EUG33" s="765"/>
      <c r="EUH33" s="765"/>
      <c r="EUI33" s="765"/>
      <c r="EUJ33" s="765"/>
      <c r="EUK33" s="765"/>
      <c r="EUL33" s="765"/>
      <c r="EUM33" s="765"/>
      <c r="EUN33" s="765"/>
      <c r="EUO33" s="765"/>
      <c r="EUP33" s="765"/>
      <c r="EUQ33" s="765"/>
      <c r="EUR33" s="765"/>
      <c r="EUS33" s="765"/>
      <c r="EUT33" s="765"/>
      <c r="EUU33" s="765"/>
      <c r="EUV33" s="765"/>
      <c r="EUW33" s="765"/>
      <c r="EUX33" s="765"/>
      <c r="EUY33" s="765"/>
      <c r="EUZ33" s="765"/>
      <c r="EVA33" s="765"/>
      <c r="EVB33" s="765"/>
      <c r="EVC33" s="765"/>
      <c r="EVD33" s="765"/>
      <c r="EVE33" s="765"/>
      <c r="EVF33" s="765"/>
      <c r="EVG33" s="765"/>
      <c r="EVH33" s="765"/>
      <c r="EVI33" s="765"/>
      <c r="EVJ33" s="765"/>
      <c r="EVK33" s="765"/>
      <c r="EVL33" s="765"/>
      <c r="EVM33" s="765"/>
      <c r="EVN33" s="765"/>
      <c r="EVO33" s="765"/>
      <c r="EVP33" s="765"/>
      <c r="EVQ33" s="765"/>
      <c r="EVR33" s="765"/>
      <c r="EVS33" s="765"/>
      <c r="EVT33" s="765"/>
      <c r="EVU33" s="765"/>
      <c r="EVV33" s="765"/>
      <c r="EVW33" s="765"/>
      <c r="EVX33" s="765"/>
      <c r="EVY33" s="765"/>
      <c r="EVZ33" s="765"/>
      <c r="EWA33" s="765"/>
      <c r="EWB33" s="765"/>
      <c r="EWC33" s="765"/>
      <c r="EWD33" s="765"/>
      <c r="EWE33" s="765"/>
      <c r="EWF33" s="765"/>
      <c r="EWG33" s="765"/>
      <c r="EWH33" s="765"/>
      <c r="EWI33" s="765"/>
      <c r="EWJ33" s="765"/>
      <c r="EWK33" s="765"/>
      <c r="EWL33" s="765"/>
      <c r="EWM33" s="765"/>
      <c r="EWN33" s="765"/>
      <c r="EWO33" s="765"/>
      <c r="EWP33" s="765"/>
      <c r="EWQ33" s="765"/>
      <c r="EWR33" s="765"/>
      <c r="EWS33" s="765"/>
      <c r="EWT33" s="765"/>
      <c r="EWU33" s="765"/>
      <c r="EWV33" s="765"/>
      <c r="EWW33" s="765"/>
      <c r="EWX33" s="765"/>
      <c r="EWY33" s="765"/>
      <c r="EWZ33" s="765"/>
      <c r="EXA33" s="765"/>
      <c r="EXB33" s="765"/>
      <c r="EXC33" s="765"/>
      <c r="EXD33" s="765"/>
      <c r="EXE33" s="765"/>
      <c r="EXF33" s="765"/>
      <c r="EXG33" s="765"/>
      <c r="EXH33" s="765"/>
      <c r="EXI33" s="765"/>
      <c r="EXJ33" s="765"/>
      <c r="EXK33" s="765"/>
      <c r="EXL33" s="765"/>
      <c r="EXM33" s="765"/>
      <c r="EXN33" s="765"/>
      <c r="EXO33" s="765"/>
      <c r="EXP33" s="765"/>
      <c r="EXQ33" s="765"/>
      <c r="EXR33" s="765"/>
      <c r="EXS33" s="765"/>
      <c r="EXT33" s="765"/>
      <c r="EXU33" s="765"/>
      <c r="EXV33" s="765"/>
      <c r="EXW33" s="765"/>
      <c r="EXX33" s="765"/>
      <c r="EXY33" s="765"/>
      <c r="EXZ33" s="765"/>
      <c r="EYA33" s="765"/>
      <c r="EYB33" s="765"/>
      <c r="EYC33" s="765"/>
      <c r="EYD33" s="765"/>
      <c r="EYE33" s="765"/>
      <c r="EYF33" s="765"/>
      <c r="EYG33" s="765"/>
      <c r="EYH33" s="765"/>
      <c r="EYI33" s="765"/>
      <c r="EYJ33" s="765"/>
      <c r="EYK33" s="765"/>
      <c r="EYL33" s="765"/>
      <c r="EYM33" s="765"/>
      <c r="EYN33" s="765"/>
      <c r="EYO33" s="765"/>
      <c r="EYP33" s="765"/>
      <c r="EYQ33" s="765"/>
      <c r="EYR33" s="765"/>
      <c r="EYS33" s="765"/>
      <c r="EYT33" s="765"/>
      <c r="EYU33" s="765"/>
      <c r="EYV33" s="765"/>
      <c r="EYW33" s="765"/>
      <c r="EYX33" s="765"/>
      <c r="EYY33" s="765"/>
      <c r="EYZ33" s="765"/>
      <c r="EZA33" s="765"/>
      <c r="EZB33" s="765"/>
      <c r="EZC33" s="765"/>
      <c r="EZD33" s="765"/>
      <c r="EZE33" s="765"/>
      <c r="EZF33" s="765"/>
      <c r="EZG33" s="765"/>
      <c r="EZH33" s="765"/>
      <c r="EZI33" s="765"/>
      <c r="EZJ33" s="765"/>
      <c r="EZK33" s="765"/>
      <c r="EZL33" s="765"/>
      <c r="EZM33" s="765"/>
      <c r="EZN33" s="765"/>
      <c r="EZO33" s="765"/>
      <c r="EZP33" s="765"/>
      <c r="EZQ33" s="765"/>
      <c r="EZR33" s="765"/>
      <c r="EZS33" s="765"/>
      <c r="EZT33" s="765"/>
      <c r="EZU33" s="765"/>
      <c r="EZV33" s="765"/>
      <c r="EZW33" s="765"/>
      <c r="EZX33" s="765"/>
      <c r="EZY33" s="765"/>
      <c r="EZZ33" s="765"/>
      <c r="FAA33" s="765"/>
      <c r="FAB33" s="765"/>
      <c r="FAC33" s="765"/>
      <c r="FAD33" s="765"/>
      <c r="FAE33" s="765"/>
      <c r="FAF33" s="765"/>
      <c r="FAG33" s="765"/>
      <c r="FAH33" s="765"/>
      <c r="FAI33" s="765"/>
      <c r="FAJ33" s="765"/>
      <c r="FAK33" s="765"/>
      <c r="FAL33" s="765"/>
      <c r="FAM33" s="765"/>
      <c r="FAN33" s="765"/>
      <c r="FAO33" s="765"/>
      <c r="FAP33" s="765"/>
      <c r="FAQ33" s="765"/>
      <c r="FAR33" s="765"/>
      <c r="FAS33" s="765"/>
      <c r="FAT33" s="765"/>
      <c r="FAU33" s="765"/>
      <c r="FAV33" s="765"/>
      <c r="FAW33" s="765"/>
      <c r="FAX33" s="765"/>
      <c r="FAY33" s="765"/>
      <c r="FAZ33" s="765"/>
      <c r="FBA33" s="765"/>
      <c r="FBB33" s="765"/>
      <c r="FBC33" s="765"/>
      <c r="FBD33" s="765"/>
      <c r="FBE33" s="765"/>
      <c r="FBF33" s="765"/>
      <c r="FBG33" s="765"/>
      <c r="FBH33" s="765"/>
      <c r="FBI33" s="765"/>
      <c r="FBJ33" s="765"/>
      <c r="FBK33" s="765"/>
      <c r="FBL33" s="765"/>
      <c r="FBM33" s="765"/>
      <c r="FBN33" s="765"/>
      <c r="FBO33" s="765"/>
      <c r="FBP33" s="765"/>
      <c r="FBQ33" s="765"/>
      <c r="FBR33" s="765"/>
      <c r="FBS33" s="765"/>
      <c r="FBT33" s="765"/>
      <c r="FBU33" s="765"/>
      <c r="FBV33" s="765"/>
      <c r="FBW33" s="765"/>
      <c r="FBX33" s="765"/>
      <c r="FBY33" s="765"/>
      <c r="FBZ33" s="765"/>
      <c r="FCA33" s="765"/>
      <c r="FCB33" s="765"/>
      <c r="FCC33" s="765"/>
      <c r="FCD33" s="765"/>
      <c r="FCE33" s="765"/>
      <c r="FCF33" s="765"/>
      <c r="FCG33" s="765"/>
      <c r="FCH33" s="765"/>
      <c r="FCI33" s="765"/>
      <c r="FCJ33" s="765"/>
      <c r="FCK33" s="765"/>
      <c r="FCL33" s="765"/>
      <c r="FCM33" s="765"/>
      <c r="FCN33" s="765"/>
      <c r="FCO33" s="765"/>
      <c r="FCP33" s="765"/>
      <c r="FCQ33" s="765"/>
      <c r="FCR33" s="765"/>
      <c r="FCS33" s="765"/>
      <c r="FCT33" s="765"/>
      <c r="FCU33" s="765"/>
      <c r="FCV33" s="765"/>
      <c r="FCW33" s="765"/>
      <c r="FCX33" s="765"/>
      <c r="FCY33" s="765"/>
      <c r="FCZ33" s="765"/>
      <c r="FDA33" s="765"/>
      <c r="FDB33" s="765"/>
      <c r="FDC33" s="765"/>
      <c r="FDD33" s="765"/>
      <c r="FDE33" s="765"/>
      <c r="FDF33" s="765"/>
      <c r="FDG33" s="765"/>
      <c r="FDH33" s="765"/>
      <c r="FDI33" s="765"/>
      <c r="FDJ33" s="765"/>
      <c r="FDK33" s="765"/>
      <c r="FDL33" s="765"/>
      <c r="FDM33" s="765"/>
      <c r="FDN33" s="765"/>
      <c r="FDO33" s="765"/>
      <c r="FDP33" s="765"/>
      <c r="FDQ33" s="765"/>
      <c r="FDR33" s="765"/>
      <c r="FDS33" s="765"/>
      <c r="FDT33" s="765"/>
      <c r="FDU33" s="765"/>
      <c r="FDV33" s="765"/>
      <c r="FDW33" s="765"/>
      <c r="FDX33" s="765"/>
      <c r="FDY33" s="765"/>
      <c r="FDZ33" s="765"/>
      <c r="FEA33" s="765"/>
      <c r="FEB33" s="765"/>
      <c r="FEC33" s="765"/>
      <c r="FED33" s="765"/>
      <c r="FEE33" s="765"/>
      <c r="FEF33" s="765"/>
      <c r="FEG33" s="765"/>
      <c r="FEH33" s="765"/>
      <c r="FEI33" s="765"/>
      <c r="FEJ33" s="765"/>
      <c r="FEK33" s="765"/>
      <c r="FEL33" s="765"/>
      <c r="FEM33" s="765"/>
      <c r="FEN33" s="765"/>
      <c r="FEO33" s="765"/>
      <c r="FEP33" s="765"/>
      <c r="FEQ33" s="765"/>
      <c r="FER33" s="765"/>
      <c r="FES33" s="765"/>
      <c r="FET33" s="765"/>
      <c r="FEU33" s="765"/>
      <c r="FEV33" s="765"/>
      <c r="FEW33" s="765"/>
      <c r="FEX33" s="765"/>
      <c r="FEY33" s="765"/>
      <c r="FEZ33" s="765"/>
      <c r="FFA33" s="765"/>
      <c r="FFB33" s="765"/>
      <c r="FFC33" s="765"/>
      <c r="FFD33" s="765"/>
      <c r="FFE33" s="765"/>
      <c r="FFF33" s="765"/>
      <c r="FFG33" s="765"/>
      <c r="FFH33" s="765"/>
      <c r="FFI33" s="765"/>
      <c r="FFJ33" s="765"/>
      <c r="FFK33" s="765"/>
      <c r="FFL33" s="765"/>
      <c r="FFM33" s="765"/>
      <c r="FFN33" s="765"/>
      <c r="FFO33" s="765"/>
      <c r="FFP33" s="765"/>
      <c r="FFQ33" s="765"/>
      <c r="FFR33" s="765"/>
      <c r="FFS33" s="765"/>
      <c r="FFT33" s="765"/>
      <c r="FFU33" s="765"/>
      <c r="FFV33" s="765"/>
      <c r="FFW33" s="765"/>
      <c r="FFX33" s="765"/>
      <c r="FFY33" s="765"/>
      <c r="FFZ33" s="765"/>
      <c r="FGA33" s="765"/>
      <c r="FGB33" s="765"/>
      <c r="FGC33" s="765"/>
      <c r="FGD33" s="765"/>
      <c r="FGE33" s="765"/>
      <c r="FGF33" s="765"/>
      <c r="FGG33" s="765"/>
      <c r="FGH33" s="765"/>
      <c r="FGI33" s="765"/>
      <c r="FGJ33" s="765"/>
      <c r="FGK33" s="765"/>
      <c r="FGL33" s="765"/>
      <c r="FGM33" s="765"/>
      <c r="FGN33" s="765"/>
      <c r="FGO33" s="765"/>
      <c r="FGP33" s="765"/>
      <c r="FGQ33" s="765"/>
      <c r="FGR33" s="765"/>
      <c r="FGS33" s="765"/>
      <c r="FGT33" s="765"/>
      <c r="FGU33" s="765"/>
      <c r="FGV33" s="765"/>
      <c r="FGW33" s="765"/>
      <c r="FGX33" s="765"/>
      <c r="FGY33" s="765"/>
      <c r="FGZ33" s="765"/>
      <c r="FHA33" s="765"/>
      <c r="FHB33" s="765"/>
      <c r="FHC33" s="765"/>
      <c r="FHD33" s="765"/>
      <c r="FHE33" s="765"/>
      <c r="FHF33" s="765"/>
      <c r="FHG33" s="765"/>
      <c r="FHH33" s="765"/>
      <c r="FHI33" s="765"/>
      <c r="FHJ33" s="765"/>
      <c r="FHK33" s="765"/>
      <c r="FHL33" s="765"/>
      <c r="FHM33" s="765"/>
      <c r="FHN33" s="765"/>
      <c r="FHO33" s="765"/>
      <c r="FHP33" s="765"/>
      <c r="FHQ33" s="765"/>
      <c r="FHR33" s="765"/>
      <c r="FHS33" s="765"/>
      <c r="FHT33" s="765"/>
      <c r="FHU33" s="765"/>
      <c r="FHV33" s="765"/>
      <c r="FHW33" s="765"/>
      <c r="FHX33" s="765"/>
      <c r="FHY33" s="765"/>
      <c r="FHZ33" s="765"/>
      <c r="FIA33" s="765"/>
      <c r="FIB33" s="765"/>
      <c r="FIC33" s="765"/>
      <c r="FID33" s="765"/>
      <c r="FIE33" s="765"/>
      <c r="FIF33" s="765"/>
      <c r="FIG33" s="765"/>
      <c r="FIH33" s="765"/>
      <c r="FII33" s="765"/>
      <c r="FIJ33" s="765"/>
      <c r="FIK33" s="765"/>
      <c r="FIL33" s="765"/>
      <c r="FIM33" s="765"/>
      <c r="FIN33" s="765"/>
      <c r="FIO33" s="765"/>
      <c r="FIP33" s="765"/>
      <c r="FIQ33" s="765"/>
      <c r="FIR33" s="765"/>
      <c r="FIS33" s="765"/>
      <c r="FIT33" s="765"/>
      <c r="FIU33" s="765"/>
      <c r="FIV33" s="765"/>
      <c r="FIW33" s="765"/>
      <c r="FIX33" s="765"/>
      <c r="FIY33" s="765"/>
      <c r="FIZ33" s="765"/>
      <c r="FJA33" s="765"/>
      <c r="FJB33" s="765"/>
      <c r="FJC33" s="765"/>
      <c r="FJD33" s="765"/>
      <c r="FJE33" s="765"/>
      <c r="FJF33" s="765"/>
      <c r="FJG33" s="765"/>
      <c r="FJH33" s="765"/>
      <c r="FJI33" s="765"/>
      <c r="FJJ33" s="765"/>
      <c r="FJK33" s="765"/>
      <c r="FJL33" s="765"/>
      <c r="FJM33" s="765"/>
      <c r="FJN33" s="765"/>
      <c r="FJO33" s="765"/>
      <c r="FJP33" s="765"/>
      <c r="FJQ33" s="765"/>
      <c r="FJR33" s="765"/>
      <c r="FJS33" s="765"/>
      <c r="FJT33" s="765"/>
      <c r="FJU33" s="765"/>
      <c r="FJV33" s="765"/>
      <c r="FJW33" s="765"/>
      <c r="FJX33" s="765"/>
      <c r="FJY33" s="765"/>
      <c r="FJZ33" s="765"/>
      <c r="FKA33" s="765"/>
      <c r="FKB33" s="765"/>
      <c r="FKC33" s="765"/>
      <c r="FKD33" s="765"/>
      <c r="FKE33" s="765"/>
      <c r="FKF33" s="765"/>
      <c r="FKG33" s="765"/>
      <c r="FKH33" s="765"/>
      <c r="FKI33" s="765"/>
      <c r="FKJ33" s="765"/>
      <c r="FKK33" s="765"/>
      <c r="FKL33" s="765"/>
      <c r="FKM33" s="765"/>
      <c r="FKN33" s="765"/>
      <c r="FKO33" s="765"/>
      <c r="FKP33" s="765"/>
      <c r="FKQ33" s="765"/>
      <c r="FKR33" s="765"/>
      <c r="FKS33" s="765"/>
      <c r="FKT33" s="765"/>
      <c r="FKU33" s="765"/>
      <c r="FKV33" s="765"/>
      <c r="FKW33" s="765"/>
      <c r="FKX33" s="765"/>
      <c r="FKY33" s="765"/>
      <c r="FKZ33" s="765"/>
      <c r="FLA33" s="765"/>
      <c r="FLB33" s="765"/>
      <c r="FLC33" s="765"/>
      <c r="FLD33" s="765"/>
      <c r="FLE33" s="765"/>
      <c r="FLF33" s="765"/>
      <c r="FLG33" s="765"/>
      <c r="FLH33" s="765"/>
      <c r="FLI33" s="765"/>
      <c r="FLJ33" s="765"/>
      <c r="FLK33" s="765"/>
      <c r="FLL33" s="765"/>
      <c r="FLM33" s="765"/>
      <c r="FLN33" s="765"/>
      <c r="FLO33" s="765"/>
      <c r="FLP33" s="765"/>
      <c r="FLQ33" s="765"/>
      <c r="FLR33" s="765"/>
      <c r="FLS33" s="765"/>
      <c r="FLT33" s="765"/>
      <c r="FLU33" s="765"/>
      <c r="FLV33" s="765"/>
      <c r="FLW33" s="765"/>
      <c r="FLX33" s="765"/>
      <c r="FLY33" s="765"/>
      <c r="FLZ33" s="765"/>
      <c r="FMA33" s="765"/>
      <c r="FMB33" s="765"/>
      <c r="FMC33" s="765"/>
      <c r="FMD33" s="765"/>
      <c r="FME33" s="765"/>
      <c r="FMF33" s="765"/>
      <c r="FMG33" s="765"/>
      <c r="FMH33" s="765"/>
      <c r="FMI33" s="765"/>
      <c r="FMJ33" s="765"/>
      <c r="FMK33" s="765"/>
      <c r="FML33" s="765"/>
      <c r="FMM33" s="765"/>
      <c r="FMN33" s="765"/>
      <c r="FMO33" s="765"/>
      <c r="FMP33" s="765"/>
      <c r="FMQ33" s="765"/>
      <c r="FMR33" s="765"/>
      <c r="FMS33" s="765"/>
      <c r="FMT33" s="765"/>
      <c r="FMU33" s="765"/>
      <c r="FMV33" s="765"/>
      <c r="FMW33" s="765"/>
      <c r="FMX33" s="765"/>
      <c r="FMY33" s="765"/>
      <c r="FMZ33" s="765"/>
      <c r="FNA33" s="765"/>
      <c r="FNB33" s="765"/>
      <c r="FNC33" s="765"/>
      <c r="FND33" s="765"/>
      <c r="FNE33" s="765"/>
      <c r="FNF33" s="765"/>
      <c r="FNG33" s="765"/>
      <c r="FNH33" s="765"/>
      <c r="FNI33" s="765"/>
      <c r="FNJ33" s="765"/>
      <c r="FNK33" s="765"/>
      <c r="FNL33" s="765"/>
      <c r="FNM33" s="765"/>
      <c r="FNN33" s="765"/>
      <c r="FNO33" s="765"/>
      <c r="FNP33" s="765"/>
      <c r="FNQ33" s="765"/>
      <c r="FNR33" s="765"/>
      <c r="FNS33" s="765"/>
      <c r="FNT33" s="765"/>
      <c r="FNU33" s="765"/>
      <c r="FNV33" s="765"/>
      <c r="FNW33" s="765"/>
      <c r="FNX33" s="765"/>
      <c r="FNY33" s="765"/>
      <c r="FNZ33" s="765"/>
      <c r="FOA33" s="765"/>
      <c r="FOB33" s="765"/>
      <c r="FOC33" s="765"/>
      <c r="FOD33" s="765"/>
      <c r="FOE33" s="765"/>
      <c r="FOF33" s="765"/>
      <c r="FOG33" s="765"/>
      <c r="FOH33" s="765"/>
      <c r="FOI33" s="765"/>
      <c r="FOJ33" s="765"/>
      <c r="FOK33" s="765"/>
      <c r="FOL33" s="765"/>
      <c r="FOM33" s="765"/>
      <c r="FON33" s="765"/>
      <c r="FOO33" s="765"/>
      <c r="FOP33" s="765"/>
      <c r="FOQ33" s="765"/>
      <c r="FOR33" s="765"/>
      <c r="FOS33" s="765"/>
      <c r="FOT33" s="765"/>
      <c r="FOU33" s="765"/>
      <c r="FOV33" s="765"/>
      <c r="FOW33" s="765"/>
      <c r="FOX33" s="765"/>
      <c r="FOY33" s="765"/>
      <c r="FOZ33" s="765"/>
      <c r="FPA33" s="765"/>
      <c r="FPB33" s="765"/>
      <c r="FPC33" s="765"/>
      <c r="FPD33" s="765"/>
      <c r="FPE33" s="765"/>
      <c r="FPF33" s="765"/>
      <c r="FPG33" s="765"/>
      <c r="FPH33" s="765"/>
      <c r="FPI33" s="765"/>
      <c r="FPJ33" s="765"/>
      <c r="FPK33" s="765"/>
      <c r="FPL33" s="765"/>
      <c r="FPM33" s="765"/>
      <c r="FPN33" s="765"/>
      <c r="FPO33" s="765"/>
      <c r="FPP33" s="765"/>
      <c r="FPQ33" s="765"/>
      <c r="FPR33" s="765"/>
      <c r="FPS33" s="765"/>
      <c r="FPT33" s="765"/>
      <c r="FPU33" s="765"/>
      <c r="FPV33" s="765"/>
      <c r="FPW33" s="765"/>
      <c r="FPX33" s="765"/>
      <c r="FPY33" s="765"/>
      <c r="FPZ33" s="765"/>
      <c r="FQA33" s="765"/>
      <c r="FQB33" s="765"/>
      <c r="FQC33" s="765"/>
      <c r="FQD33" s="765"/>
      <c r="FQE33" s="765"/>
      <c r="FQF33" s="765"/>
      <c r="FQG33" s="765"/>
      <c r="FQH33" s="765"/>
      <c r="FQI33" s="765"/>
      <c r="FQJ33" s="765"/>
      <c r="FQK33" s="765"/>
      <c r="FQL33" s="765"/>
      <c r="FQM33" s="765"/>
      <c r="FQN33" s="765"/>
      <c r="FQO33" s="765"/>
      <c r="FQP33" s="765"/>
      <c r="FQQ33" s="765"/>
      <c r="FQR33" s="765"/>
      <c r="FQS33" s="765"/>
      <c r="FQT33" s="765"/>
      <c r="FQU33" s="765"/>
      <c r="FQV33" s="765"/>
      <c r="FQW33" s="765"/>
      <c r="FQX33" s="765"/>
      <c r="FQY33" s="765"/>
      <c r="FQZ33" s="765"/>
      <c r="FRA33" s="765"/>
      <c r="FRB33" s="765"/>
      <c r="FRC33" s="765"/>
      <c r="FRD33" s="765"/>
      <c r="FRE33" s="765"/>
      <c r="FRF33" s="765"/>
      <c r="FRG33" s="765"/>
      <c r="FRH33" s="765"/>
      <c r="FRI33" s="765"/>
      <c r="FRJ33" s="765"/>
      <c r="FRK33" s="765"/>
      <c r="FRL33" s="765"/>
      <c r="FRM33" s="765"/>
      <c r="FRN33" s="765"/>
      <c r="FRO33" s="765"/>
      <c r="FRP33" s="765"/>
      <c r="FRQ33" s="765"/>
      <c r="FRR33" s="765"/>
      <c r="FRS33" s="765"/>
      <c r="FRT33" s="765"/>
      <c r="FRU33" s="765"/>
      <c r="FRV33" s="765"/>
      <c r="FRW33" s="765"/>
      <c r="FRX33" s="765"/>
      <c r="FRY33" s="765"/>
      <c r="FRZ33" s="765"/>
      <c r="FSA33" s="765"/>
      <c r="FSB33" s="765"/>
      <c r="FSC33" s="765"/>
      <c r="FSD33" s="765"/>
      <c r="FSE33" s="765"/>
      <c r="FSF33" s="765"/>
      <c r="FSG33" s="765"/>
      <c r="FSH33" s="765"/>
      <c r="FSI33" s="765"/>
      <c r="FSJ33" s="765"/>
      <c r="FSK33" s="765"/>
      <c r="FSL33" s="765"/>
      <c r="FSM33" s="765"/>
      <c r="FSN33" s="765"/>
      <c r="FSO33" s="765"/>
      <c r="FSP33" s="765"/>
      <c r="FSQ33" s="765"/>
      <c r="FSR33" s="765"/>
      <c r="FSS33" s="765"/>
      <c r="FST33" s="765"/>
      <c r="FSU33" s="765"/>
      <c r="FSV33" s="765"/>
      <c r="FSW33" s="765"/>
      <c r="FSX33" s="765"/>
      <c r="FSY33" s="765"/>
      <c r="FSZ33" s="765"/>
      <c r="FTA33" s="765"/>
      <c r="FTB33" s="765"/>
      <c r="FTC33" s="765"/>
      <c r="FTD33" s="765"/>
      <c r="FTE33" s="765"/>
      <c r="FTF33" s="765"/>
      <c r="FTG33" s="765"/>
      <c r="FTH33" s="765"/>
      <c r="FTI33" s="765"/>
      <c r="FTJ33" s="765"/>
      <c r="FTK33" s="765"/>
      <c r="FTL33" s="765"/>
      <c r="FTM33" s="765"/>
      <c r="FTN33" s="765"/>
      <c r="FTO33" s="765"/>
      <c r="FTP33" s="765"/>
      <c r="FTQ33" s="765"/>
      <c r="FTR33" s="765"/>
      <c r="FTS33" s="765"/>
      <c r="FTT33" s="765"/>
      <c r="FTU33" s="765"/>
      <c r="FTV33" s="765"/>
      <c r="FTW33" s="765"/>
      <c r="FTX33" s="765"/>
      <c r="FTY33" s="765"/>
      <c r="FTZ33" s="765"/>
      <c r="FUA33" s="765"/>
      <c r="FUB33" s="765"/>
      <c r="FUC33" s="765"/>
      <c r="FUD33" s="765"/>
      <c r="FUE33" s="765"/>
      <c r="FUF33" s="765"/>
      <c r="FUG33" s="765"/>
      <c r="FUH33" s="765"/>
      <c r="FUI33" s="765"/>
      <c r="FUJ33" s="765"/>
      <c r="FUK33" s="765"/>
      <c r="FUL33" s="765"/>
      <c r="FUM33" s="765"/>
      <c r="FUN33" s="765"/>
      <c r="FUO33" s="765"/>
      <c r="FUP33" s="765"/>
      <c r="FUQ33" s="765"/>
      <c r="FUR33" s="765"/>
      <c r="FUS33" s="765"/>
      <c r="FUT33" s="765"/>
      <c r="FUU33" s="765"/>
      <c r="FUV33" s="765"/>
      <c r="FUW33" s="765"/>
      <c r="FUX33" s="765"/>
      <c r="FUY33" s="765"/>
      <c r="FUZ33" s="765"/>
      <c r="FVA33" s="765"/>
      <c r="FVB33" s="765"/>
      <c r="FVC33" s="765"/>
      <c r="FVD33" s="765"/>
      <c r="FVE33" s="765"/>
      <c r="FVF33" s="765"/>
      <c r="FVG33" s="765"/>
      <c r="FVH33" s="765"/>
      <c r="FVI33" s="765"/>
      <c r="FVJ33" s="765"/>
      <c r="FVK33" s="765"/>
      <c r="FVL33" s="765"/>
      <c r="FVM33" s="765"/>
      <c r="FVN33" s="765"/>
      <c r="FVO33" s="765"/>
      <c r="FVP33" s="765"/>
      <c r="FVQ33" s="765"/>
      <c r="FVR33" s="765"/>
      <c r="FVS33" s="765"/>
      <c r="FVT33" s="765"/>
      <c r="FVU33" s="765"/>
      <c r="FVV33" s="765"/>
      <c r="FVW33" s="765"/>
      <c r="FVX33" s="765"/>
      <c r="FVY33" s="765"/>
      <c r="FVZ33" s="765"/>
      <c r="FWA33" s="765"/>
      <c r="FWB33" s="765"/>
      <c r="FWC33" s="765"/>
      <c r="FWD33" s="765"/>
      <c r="FWE33" s="765"/>
      <c r="FWF33" s="765"/>
      <c r="FWG33" s="765"/>
      <c r="FWH33" s="765"/>
      <c r="FWI33" s="765"/>
      <c r="FWJ33" s="765"/>
      <c r="FWK33" s="765"/>
      <c r="FWL33" s="765"/>
      <c r="FWM33" s="765"/>
      <c r="FWN33" s="765"/>
      <c r="FWO33" s="765"/>
      <c r="FWP33" s="765"/>
      <c r="FWQ33" s="765"/>
      <c r="FWR33" s="765"/>
      <c r="FWS33" s="765"/>
      <c r="FWT33" s="765"/>
      <c r="FWU33" s="765"/>
      <c r="FWV33" s="765"/>
      <c r="FWW33" s="765"/>
      <c r="FWX33" s="765"/>
      <c r="FWY33" s="765"/>
      <c r="FWZ33" s="765"/>
      <c r="FXA33" s="765"/>
      <c r="FXB33" s="765"/>
      <c r="FXC33" s="765"/>
      <c r="FXD33" s="765"/>
      <c r="FXE33" s="765"/>
      <c r="FXF33" s="765"/>
      <c r="FXG33" s="765"/>
      <c r="FXH33" s="765"/>
      <c r="FXI33" s="765"/>
      <c r="FXJ33" s="765"/>
      <c r="FXK33" s="765"/>
      <c r="FXL33" s="765"/>
      <c r="FXM33" s="765"/>
      <c r="FXN33" s="765"/>
      <c r="FXO33" s="765"/>
      <c r="FXP33" s="765"/>
      <c r="FXQ33" s="765"/>
      <c r="FXR33" s="765"/>
      <c r="FXS33" s="765"/>
      <c r="FXT33" s="765"/>
      <c r="FXU33" s="765"/>
      <c r="FXV33" s="765"/>
      <c r="FXW33" s="765"/>
      <c r="FXX33" s="765"/>
      <c r="FXY33" s="765"/>
      <c r="FXZ33" s="765"/>
      <c r="FYA33" s="765"/>
      <c r="FYB33" s="765"/>
      <c r="FYC33" s="765"/>
      <c r="FYD33" s="765"/>
      <c r="FYE33" s="765"/>
      <c r="FYF33" s="765"/>
      <c r="FYG33" s="765"/>
      <c r="FYH33" s="765"/>
      <c r="FYI33" s="765"/>
      <c r="FYJ33" s="765"/>
      <c r="FYK33" s="765"/>
      <c r="FYL33" s="765"/>
      <c r="FYM33" s="765"/>
      <c r="FYN33" s="765"/>
      <c r="FYO33" s="765"/>
      <c r="FYP33" s="765"/>
      <c r="FYQ33" s="765"/>
      <c r="FYR33" s="765"/>
      <c r="FYS33" s="765"/>
      <c r="FYT33" s="765"/>
      <c r="FYU33" s="765"/>
      <c r="FYV33" s="765"/>
      <c r="FYW33" s="765"/>
      <c r="FYX33" s="765"/>
      <c r="FYY33" s="765"/>
      <c r="FYZ33" s="765"/>
      <c r="FZA33" s="765"/>
      <c r="FZB33" s="765"/>
      <c r="FZC33" s="765"/>
      <c r="FZD33" s="765"/>
      <c r="FZE33" s="765"/>
      <c r="FZF33" s="765"/>
      <c r="FZG33" s="765"/>
      <c r="FZH33" s="765"/>
      <c r="FZI33" s="765"/>
      <c r="FZJ33" s="765"/>
      <c r="FZK33" s="765"/>
      <c r="FZL33" s="765"/>
      <c r="FZM33" s="765"/>
      <c r="FZN33" s="765"/>
      <c r="FZO33" s="765"/>
      <c r="FZP33" s="765"/>
      <c r="FZQ33" s="765"/>
      <c r="FZR33" s="765"/>
      <c r="FZS33" s="765"/>
      <c r="FZT33" s="765"/>
      <c r="FZU33" s="765"/>
      <c r="FZV33" s="765"/>
      <c r="FZW33" s="765"/>
      <c r="FZX33" s="765"/>
      <c r="FZY33" s="765"/>
      <c r="FZZ33" s="765"/>
      <c r="GAA33" s="765"/>
      <c r="GAB33" s="765"/>
      <c r="GAC33" s="765"/>
      <c r="GAD33" s="765"/>
      <c r="GAE33" s="765"/>
      <c r="GAF33" s="765"/>
      <c r="GAG33" s="765"/>
      <c r="GAH33" s="765"/>
      <c r="GAI33" s="765"/>
      <c r="GAJ33" s="765"/>
      <c r="GAK33" s="765"/>
      <c r="GAL33" s="765"/>
      <c r="GAM33" s="765"/>
      <c r="GAN33" s="765"/>
      <c r="GAO33" s="765"/>
      <c r="GAP33" s="765"/>
      <c r="GAQ33" s="765"/>
      <c r="GAR33" s="765"/>
      <c r="GAS33" s="765"/>
      <c r="GAT33" s="765"/>
      <c r="GAU33" s="765"/>
      <c r="GAV33" s="765"/>
      <c r="GAW33" s="765"/>
      <c r="GAX33" s="765"/>
      <c r="GAY33" s="765"/>
      <c r="GAZ33" s="765"/>
      <c r="GBA33" s="765"/>
      <c r="GBB33" s="765"/>
      <c r="GBC33" s="765"/>
      <c r="GBD33" s="765"/>
      <c r="GBE33" s="765"/>
      <c r="GBF33" s="765"/>
      <c r="GBG33" s="765"/>
      <c r="GBH33" s="765"/>
      <c r="GBI33" s="765"/>
      <c r="GBJ33" s="765"/>
      <c r="GBK33" s="765"/>
      <c r="GBL33" s="765"/>
      <c r="GBM33" s="765"/>
      <c r="GBN33" s="765"/>
      <c r="GBO33" s="765"/>
      <c r="GBP33" s="765"/>
      <c r="GBQ33" s="765"/>
      <c r="GBR33" s="765"/>
      <c r="GBS33" s="765"/>
      <c r="GBT33" s="765"/>
      <c r="GBU33" s="765"/>
      <c r="GBV33" s="765"/>
      <c r="GBW33" s="765"/>
      <c r="GBX33" s="765"/>
      <c r="GBY33" s="765"/>
      <c r="GBZ33" s="765"/>
      <c r="GCA33" s="765"/>
      <c r="GCB33" s="765"/>
      <c r="GCC33" s="765"/>
      <c r="GCD33" s="765"/>
      <c r="GCE33" s="765"/>
      <c r="GCF33" s="765"/>
      <c r="GCG33" s="765"/>
      <c r="GCH33" s="765"/>
      <c r="GCI33" s="765"/>
      <c r="GCJ33" s="765"/>
      <c r="GCK33" s="765"/>
      <c r="GCL33" s="765"/>
      <c r="GCM33" s="765"/>
      <c r="GCN33" s="765"/>
      <c r="GCO33" s="765"/>
      <c r="GCP33" s="765"/>
      <c r="GCQ33" s="765"/>
      <c r="GCR33" s="765"/>
      <c r="GCS33" s="765"/>
      <c r="GCT33" s="765"/>
      <c r="GCU33" s="765"/>
      <c r="GCV33" s="765"/>
      <c r="GCW33" s="765"/>
      <c r="GCX33" s="765"/>
      <c r="GCY33" s="765"/>
      <c r="GCZ33" s="765"/>
      <c r="GDA33" s="765"/>
      <c r="GDB33" s="765"/>
      <c r="GDC33" s="765"/>
      <c r="GDD33" s="765"/>
      <c r="GDE33" s="765"/>
      <c r="GDF33" s="765"/>
      <c r="GDG33" s="765"/>
      <c r="GDH33" s="765"/>
      <c r="GDI33" s="765"/>
      <c r="GDJ33" s="765"/>
      <c r="GDK33" s="765"/>
      <c r="GDL33" s="765"/>
      <c r="GDM33" s="765"/>
      <c r="GDN33" s="765"/>
      <c r="GDO33" s="765"/>
      <c r="GDP33" s="765"/>
      <c r="GDQ33" s="765"/>
      <c r="GDR33" s="765"/>
      <c r="GDS33" s="765"/>
      <c r="GDT33" s="765"/>
      <c r="GDU33" s="765"/>
      <c r="GDV33" s="765"/>
      <c r="GDW33" s="765"/>
      <c r="GDX33" s="765"/>
      <c r="GDY33" s="765"/>
      <c r="GDZ33" s="765"/>
      <c r="GEA33" s="765"/>
      <c r="GEB33" s="765"/>
      <c r="GEC33" s="765"/>
      <c r="GED33" s="765"/>
      <c r="GEE33" s="765"/>
      <c r="GEF33" s="765"/>
      <c r="GEG33" s="765"/>
      <c r="GEH33" s="765"/>
      <c r="GEI33" s="765"/>
      <c r="GEJ33" s="765"/>
      <c r="GEK33" s="765"/>
      <c r="GEL33" s="765"/>
      <c r="GEM33" s="765"/>
      <c r="GEN33" s="765"/>
      <c r="GEO33" s="765"/>
      <c r="GEP33" s="765"/>
      <c r="GEQ33" s="765"/>
      <c r="GER33" s="765"/>
      <c r="GES33" s="765"/>
      <c r="GET33" s="765"/>
      <c r="GEU33" s="765"/>
      <c r="GEV33" s="765"/>
      <c r="GEW33" s="765"/>
      <c r="GEX33" s="765"/>
      <c r="GEY33" s="765"/>
      <c r="GEZ33" s="765"/>
      <c r="GFA33" s="765"/>
      <c r="GFB33" s="765"/>
      <c r="GFC33" s="765"/>
      <c r="GFD33" s="765"/>
      <c r="GFE33" s="765"/>
      <c r="GFF33" s="765"/>
      <c r="GFG33" s="765"/>
      <c r="GFH33" s="765"/>
      <c r="GFI33" s="765"/>
      <c r="GFJ33" s="765"/>
      <c r="GFK33" s="765"/>
      <c r="GFL33" s="765"/>
      <c r="GFM33" s="765"/>
      <c r="GFN33" s="765"/>
      <c r="GFO33" s="765"/>
      <c r="GFP33" s="765"/>
      <c r="GFQ33" s="765"/>
      <c r="GFR33" s="765"/>
      <c r="GFS33" s="765"/>
      <c r="GFT33" s="765"/>
      <c r="GFU33" s="765"/>
      <c r="GFV33" s="765"/>
      <c r="GFW33" s="765"/>
      <c r="GFX33" s="765"/>
      <c r="GFY33" s="765"/>
      <c r="GFZ33" s="765"/>
      <c r="GGA33" s="765"/>
      <c r="GGB33" s="765"/>
      <c r="GGC33" s="765"/>
      <c r="GGD33" s="765"/>
      <c r="GGE33" s="765"/>
      <c r="GGF33" s="765"/>
      <c r="GGG33" s="765"/>
      <c r="GGH33" s="765"/>
      <c r="GGI33" s="765"/>
      <c r="GGJ33" s="765"/>
      <c r="GGK33" s="765"/>
      <c r="GGL33" s="765"/>
      <c r="GGM33" s="765"/>
      <c r="GGN33" s="765"/>
      <c r="GGO33" s="765"/>
      <c r="GGP33" s="765"/>
      <c r="GGQ33" s="765"/>
      <c r="GGR33" s="765"/>
      <c r="GGS33" s="765"/>
      <c r="GGT33" s="765"/>
      <c r="GGU33" s="765"/>
      <c r="GGV33" s="765"/>
      <c r="GGW33" s="765"/>
      <c r="GGX33" s="765"/>
      <c r="GGY33" s="765"/>
      <c r="GGZ33" s="765"/>
      <c r="GHA33" s="765"/>
      <c r="GHB33" s="765"/>
      <c r="GHC33" s="765"/>
      <c r="GHD33" s="765"/>
      <c r="GHE33" s="765"/>
      <c r="GHF33" s="765"/>
      <c r="GHG33" s="765"/>
      <c r="GHH33" s="765"/>
      <c r="GHI33" s="765"/>
      <c r="GHJ33" s="765"/>
      <c r="GHK33" s="765"/>
      <c r="GHL33" s="765"/>
      <c r="GHM33" s="765"/>
      <c r="GHN33" s="765"/>
      <c r="GHO33" s="765"/>
      <c r="GHP33" s="765"/>
      <c r="GHQ33" s="765"/>
      <c r="GHR33" s="765"/>
      <c r="GHS33" s="765"/>
      <c r="GHT33" s="765"/>
      <c r="GHU33" s="765"/>
      <c r="GHV33" s="765"/>
      <c r="GHW33" s="765"/>
      <c r="GHX33" s="765"/>
      <c r="GHY33" s="765"/>
      <c r="GHZ33" s="765"/>
      <c r="GIA33" s="765"/>
      <c r="GIB33" s="765"/>
      <c r="GIC33" s="765"/>
      <c r="GID33" s="765"/>
      <c r="GIE33" s="765"/>
      <c r="GIF33" s="765"/>
      <c r="GIG33" s="765"/>
      <c r="GIH33" s="765"/>
      <c r="GII33" s="765"/>
      <c r="GIJ33" s="765"/>
      <c r="GIK33" s="765"/>
      <c r="GIL33" s="765"/>
      <c r="GIM33" s="765"/>
      <c r="GIN33" s="765"/>
      <c r="GIO33" s="765"/>
      <c r="GIP33" s="765"/>
      <c r="GIQ33" s="765"/>
      <c r="GIR33" s="765"/>
      <c r="GIS33" s="765"/>
      <c r="GIT33" s="765"/>
      <c r="GIU33" s="765"/>
      <c r="GIV33" s="765"/>
      <c r="GIW33" s="765"/>
      <c r="GIX33" s="765"/>
      <c r="GIY33" s="765"/>
      <c r="GIZ33" s="765"/>
      <c r="GJA33" s="765"/>
      <c r="GJB33" s="765"/>
      <c r="GJC33" s="765"/>
      <c r="GJD33" s="765"/>
      <c r="GJE33" s="765"/>
      <c r="GJF33" s="765"/>
      <c r="GJG33" s="765"/>
      <c r="GJH33" s="765"/>
      <c r="GJI33" s="765"/>
      <c r="GJJ33" s="765"/>
      <c r="GJK33" s="765"/>
      <c r="GJL33" s="765"/>
      <c r="GJM33" s="765"/>
      <c r="GJN33" s="765"/>
      <c r="GJO33" s="765"/>
      <c r="GJP33" s="765"/>
      <c r="GJQ33" s="765"/>
      <c r="GJR33" s="765"/>
      <c r="GJS33" s="765"/>
      <c r="GJT33" s="765"/>
      <c r="GJU33" s="765"/>
      <c r="GJV33" s="765"/>
      <c r="GJW33" s="765"/>
      <c r="GJX33" s="765"/>
      <c r="GJY33" s="765"/>
      <c r="GJZ33" s="765"/>
      <c r="GKA33" s="765"/>
      <c r="GKB33" s="765"/>
      <c r="GKC33" s="765"/>
      <c r="GKD33" s="765"/>
      <c r="GKE33" s="765"/>
      <c r="GKF33" s="765"/>
      <c r="GKG33" s="765"/>
      <c r="GKH33" s="765"/>
      <c r="GKI33" s="765"/>
      <c r="GKJ33" s="765"/>
      <c r="GKK33" s="765"/>
      <c r="GKL33" s="765"/>
      <c r="GKM33" s="765"/>
      <c r="GKN33" s="765"/>
      <c r="GKO33" s="765"/>
      <c r="GKP33" s="765"/>
      <c r="GKQ33" s="765"/>
      <c r="GKR33" s="765"/>
      <c r="GKS33" s="765"/>
      <c r="GKT33" s="765"/>
      <c r="GKU33" s="765"/>
      <c r="GKV33" s="765"/>
      <c r="GKW33" s="765"/>
      <c r="GKX33" s="765"/>
      <c r="GKY33" s="765"/>
      <c r="GKZ33" s="765"/>
      <c r="GLA33" s="765"/>
      <c r="GLB33" s="765"/>
      <c r="GLC33" s="765"/>
      <c r="GLD33" s="765"/>
      <c r="GLE33" s="765"/>
      <c r="GLF33" s="765"/>
      <c r="GLG33" s="765"/>
      <c r="GLH33" s="765"/>
      <c r="GLI33" s="765"/>
      <c r="GLJ33" s="765"/>
      <c r="GLK33" s="765"/>
      <c r="GLL33" s="765"/>
      <c r="GLM33" s="765"/>
      <c r="GLN33" s="765"/>
      <c r="GLO33" s="765"/>
      <c r="GLP33" s="765"/>
      <c r="GLQ33" s="765"/>
      <c r="GLR33" s="765"/>
      <c r="GLS33" s="765"/>
      <c r="GLT33" s="765"/>
      <c r="GLU33" s="765"/>
      <c r="GLV33" s="765"/>
      <c r="GLW33" s="765"/>
      <c r="GLX33" s="765"/>
      <c r="GLY33" s="765"/>
      <c r="GLZ33" s="765"/>
      <c r="GMA33" s="765"/>
      <c r="GMB33" s="765"/>
      <c r="GMC33" s="765"/>
      <c r="GMD33" s="765"/>
      <c r="GME33" s="765"/>
      <c r="GMF33" s="765"/>
      <c r="GMG33" s="765"/>
      <c r="GMH33" s="765"/>
      <c r="GMI33" s="765"/>
      <c r="GMJ33" s="765"/>
      <c r="GMK33" s="765"/>
      <c r="GML33" s="765"/>
      <c r="GMM33" s="765"/>
      <c r="GMN33" s="765"/>
      <c r="GMO33" s="765"/>
      <c r="GMP33" s="765"/>
      <c r="GMQ33" s="765"/>
      <c r="GMR33" s="765"/>
      <c r="GMS33" s="765"/>
      <c r="GMT33" s="765"/>
      <c r="GMU33" s="765"/>
      <c r="GMV33" s="765"/>
      <c r="GMW33" s="765"/>
      <c r="GMX33" s="765"/>
      <c r="GMY33" s="765"/>
      <c r="GMZ33" s="765"/>
      <c r="GNA33" s="765"/>
      <c r="GNB33" s="765"/>
      <c r="GNC33" s="765"/>
      <c r="GND33" s="765"/>
      <c r="GNE33" s="765"/>
      <c r="GNF33" s="765"/>
      <c r="GNG33" s="765"/>
      <c r="GNH33" s="765"/>
      <c r="GNI33" s="765"/>
      <c r="GNJ33" s="765"/>
      <c r="GNK33" s="765"/>
      <c r="GNL33" s="765"/>
      <c r="GNM33" s="765"/>
      <c r="GNN33" s="765"/>
      <c r="GNO33" s="765"/>
      <c r="GNP33" s="765"/>
      <c r="GNQ33" s="765"/>
      <c r="GNR33" s="765"/>
      <c r="GNS33" s="765"/>
      <c r="GNT33" s="765"/>
      <c r="GNU33" s="765"/>
      <c r="GNV33" s="765"/>
      <c r="GNW33" s="765"/>
      <c r="GNX33" s="765"/>
      <c r="GNY33" s="765"/>
      <c r="GNZ33" s="765"/>
      <c r="GOA33" s="765"/>
      <c r="GOB33" s="765"/>
      <c r="GOC33" s="765"/>
      <c r="GOD33" s="765"/>
      <c r="GOE33" s="765"/>
      <c r="GOF33" s="765"/>
      <c r="GOG33" s="765"/>
      <c r="GOH33" s="765"/>
      <c r="GOI33" s="765"/>
      <c r="GOJ33" s="765"/>
      <c r="GOK33" s="765"/>
      <c r="GOL33" s="765"/>
      <c r="GOM33" s="765"/>
      <c r="GON33" s="765"/>
      <c r="GOO33" s="765"/>
      <c r="GOP33" s="765"/>
      <c r="GOQ33" s="765"/>
      <c r="GOR33" s="765"/>
      <c r="GOS33" s="765"/>
      <c r="GOT33" s="765"/>
      <c r="GOU33" s="765"/>
      <c r="GOV33" s="765"/>
      <c r="GOW33" s="765"/>
      <c r="GOX33" s="765"/>
      <c r="GOY33" s="765"/>
      <c r="GOZ33" s="765"/>
      <c r="GPA33" s="765"/>
      <c r="GPB33" s="765"/>
      <c r="GPC33" s="765"/>
      <c r="GPD33" s="765"/>
      <c r="GPE33" s="765"/>
      <c r="GPF33" s="765"/>
      <c r="GPG33" s="765"/>
      <c r="GPH33" s="765"/>
      <c r="GPI33" s="765"/>
      <c r="GPJ33" s="765"/>
      <c r="GPK33" s="765"/>
      <c r="GPL33" s="765"/>
      <c r="GPM33" s="765"/>
      <c r="GPN33" s="765"/>
      <c r="GPO33" s="765"/>
      <c r="GPP33" s="765"/>
      <c r="GPQ33" s="765"/>
      <c r="GPR33" s="765"/>
      <c r="GPS33" s="765"/>
      <c r="GPT33" s="765"/>
      <c r="GPU33" s="765"/>
      <c r="GPV33" s="765"/>
      <c r="GPW33" s="765"/>
      <c r="GPX33" s="765"/>
      <c r="GPY33" s="765"/>
      <c r="GPZ33" s="765"/>
      <c r="GQA33" s="765"/>
      <c r="GQB33" s="765"/>
      <c r="GQC33" s="765"/>
      <c r="GQD33" s="765"/>
      <c r="GQE33" s="765"/>
      <c r="GQF33" s="765"/>
      <c r="GQG33" s="765"/>
      <c r="GQH33" s="765"/>
      <c r="GQI33" s="765"/>
      <c r="GQJ33" s="765"/>
      <c r="GQK33" s="765"/>
      <c r="GQL33" s="765"/>
      <c r="GQM33" s="765"/>
      <c r="GQN33" s="765"/>
      <c r="GQO33" s="765"/>
      <c r="GQP33" s="765"/>
      <c r="GQQ33" s="765"/>
      <c r="GQR33" s="765"/>
      <c r="GQS33" s="765"/>
      <c r="GQT33" s="765"/>
      <c r="GQU33" s="765"/>
      <c r="GQV33" s="765"/>
      <c r="GQW33" s="765"/>
      <c r="GQX33" s="765"/>
      <c r="GQY33" s="765"/>
      <c r="GQZ33" s="765"/>
      <c r="GRA33" s="765"/>
      <c r="GRB33" s="765"/>
      <c r="GRC33" s="765"/>
      <c r="GRD33" s="765"/>
      <c r="GRE33" s="765"/>
      <c r="GRF33" s="765"/>
      <c r="GRG33" s="765"/>
      <c r="GRH33" s="765"/>
      <c r="GRI33" s="765"/>
      <c r="GRJ33" s="765"/>
      <c r="GRK33" s="765"/>
      <c r="GRL33" s="765"/>
      <c r="GRM33" s="765"/>
      <c r="GRN33" s="765"/>
      <c r="GRO33" s="765"/>
      <c r="GRP33" s="765"/>
      <c r="GRQ33" s="765"/>
      <c r="GRR33" s="765"/>
      <c r="GRS33" s="765"/>
      <c r="GRT33" s="765"/>
      <c r="GRU33" s="765"/>
      <c r="GRV33" s="765"/>
      <c r="GRW33" s="765"/>
      <c r="GRX33" s="765"/>
      <c r="GRY33" s="765"/>
      <c r="GRZ33" s="765"/>
      <c r="GSA33" s="765"/>
      <c r="GSB33" s="765"/>
      <c r="GSC33" s="765"/>
      <c r="GSD33" s="765"/>
      <c r="GSE33" s="765"/>
      <c r="GSF33" s="765"/>
      <c r="GSG33" s="765"/>
      <c r="GSH33" s="765"/>
      <c r="GSI33" s="765"/>
      <c r="GSJ33" s="765"/>
      <c r="GSK33" s="765"/>
      <c r="GSL33" s="765"/>
      <c r="GSM33" s="765"/>
      <c r="GSN33" s="765"/>
      <c r="GSO33" s="765"/>
      <c r="GSP33" s="765"/>
      <c r="GSQ33" s="765"/>
      <c r="GSR33" s="765"/>
      <c r="GSS33" s="765"/>
      <c r="GST33" s="765"/>
      <c r="GSU33" s="765"/>
      <c r="GSV33" s="765"/>
      <c r="GSW33" s="765"/>
      <c r="GSX33" s="765"/>
      <c r="GSY33" s="765"/>
      <c r="GSZ33" s="765"/>
      <c r="GTA33" s="765"/>
      <c r="GTB33" s="765"/>
      <c r="GTC33" s="765"/>
      <c r="GTD33" s="765"/>
      <c r="GTE33" s="765"/>
      <c r="GTF33" s="765"/>
      <c r="GTG33" s="765"/>
      <c r="GTH33" s="765"/>
      <c r="GTI33" s="765"/>
      <c r="GTJ33" s="765"/>
      <c r="GTK33" s="765"/>
      <c r="GTL33" s="765"/>
      <c r="GTM33" s="765"/>
      <c r="GTN33" s="765"/>
      <c r="GTO33" s="765"/>
      <c r="GTP33" s="765"/>
      <c r="GTQ33" s="765"/>
      <c r="GTR33" s="765"/>
      <c r="GTS33" s="765"/>
      <c r="GTT33" s="765"/>
      <c r="GTU33" s="765"/>
      <c r="GTV33" s="765"/>
      <c r="GTW33" s="765"/>
      <c r="GTX33" s="765"/>
      <c r="GTY33" s="765"/>
      <c r="GTZ33" s="765"/>
      <c r="GUA33" s="765"/>
      <c r="GUB33" s="765"/>
      <c r="GUC33" s="765"/>
      <c r="GUD33" s="765"/>
      <c r="GUE33" s="765"/>
      <c r="GUF33" s="765"/>
      <c r="GUG33" s="765"/>
      <c r="GUH33" s="765"/>
      <c r="GUI33" s="765"/>
      <c r="GUJ33" s="765"/>
      <c r="GUK33" s="765"/>
      <c r="GUL33" s="765"/>
      <c r="GUM33" s="765"/>
      <c r="GUN33" s="765"/>
      <c r="GUO33" s="765"/>
      <c r="GUP33" s="765"/>
      <c r="GUQ33" s="765"/>
      <c r="GUR33" s="765"/>
      <c r="GUS33" s="765"/>
      <c r="GUT33" s="765"/>
      <c r="GUU33" s="765"/>
      <c r="GUV33" s="765"/>
      <c r="GUW33" s="765"/>
      <c r="GUX33" s="765"/>
      <c r="GUY33" s="765"/>
      <c r="GUZ33" s="765"/>
      <c r="GVA33" s="765"/>
      <c r="GVB33" s="765"/>
      <c r="GVC33" s="765"/>
      <c r="GVD33" s="765"/>
      <c r="GVE33" s="765"/>
      <c r="GVF33" s="765"/>
      <c r="GVG33" s="765"/>
      <c r="GVH33" s="765"/>
      <c r="GVI33" s="765"/>
      <c r="GVJ33" s="765"/>
      <c r="GVK33" s="765"/>
      <c r="GVL33" s="765"/>
      <c r="GVM33" s="765"/>
      <c r="GVN33" s="765"/>
      <c r="GVO33" s="765"/>
      <c r="GVP33" s="765"/>
      <c r="GVQ33" s="765"/>
      <c r="GVR33" s="765"/>
      <c r="GVS33" s="765"/>
      <c r="GVT33" s="765"/>
      <c r="GVU33" s="765"/>
      <c r="GVV33" s="765"/>
      <c r="GVW33" s="765"/>
      <c r="GVX33" s="765"/>
      <c r="GVY33" s="765"/>
      <c r="GVZ33" s="765"/>
      <c r="GWA33" s="765"/>
      <c r="GWB33" s="765"/>
      <c r="GWC33" s="765"/>
      <c r="GWD33" s="765"/>
      <c r="GWE33" s="765"/>
      <c r="GWF33" s="765"/>
      <c r="GWG33" s="765"/>
      <c r="GWH33" s="765"/>
      <c r="GWI33" s="765"/>
      <c r="GWJ33" s="765"/>
      <c r="GWK33" s="765"/>
      <c r="GWL33" s="765"/>
      <c r="GWM33" s="765"/>
      <c r="GWN33" s="765"/>
      <c r="GWO33" s="765"/>
      <c r="GWP33" s="765"/>
      <c r="GWQ33" s="765"/>
      <c r="GWR33" s="765"/>
      <c r="GWS33" s="765"/>
      <c r="GWT33" s="765"/>
      <c r="GWU33" s="765"/>
      <c r="GWV33" s="765"/>
      <c r="GWW33" s="765"/>
      <c r="GWX33" s="765"/>
      <c r="GWY33" s="765"/>
      <c r="GWZ33" s="765"/>
      <c r="GXA33" s="765"/>
      <c r="GXB33" s="765"/>
      <c r="GXC33" s="765"/>
      <c r="GXD33" s="765"/>
      <c r="GXE33" s="765"/>
      <c r="GXF33" s="765"/>
      <c r="GXG33" s="765"/>
      <c r="GXH33" s="765"/>
      <c r="GXI33" s="765"/>
      <c r="GXJ33" s="765"/>
      <c r="GXK33" s="765"/>
      <c r="GXL33" s="765"/>
      <c r="GXM33" s="765"/>
      <c r="GXN33" s="765"/>
      <c r="GXO33" s="765"/>
      <c r="GXP33" s="765"/>
      <c r="GXQ33" s="765"/>
      <c r="GXR33" s="765"/>
      <c r="GXS33" s="765"/>
      <c r="GXT33" s="765"/>
      <c r="GXU33" s="765"/>
      <c r="GXV33" s="765"/>
      <c r="GXW33" s="765"/>
      <c r="GXX33" s="765"/>
      <c r="GXY33" s="765"/>
      <c r="GXZ33" s="765"/>
      <c r="GYA33" s="765"/>
      <c r="GYB33" s="765"/>
      <c r="GYC33" s="765"/>
      <c r="GYD33" s="765"/>
      <c r="GYE33" s="765"/>
      <c r="GYF33" s="765"/>
      <c r="GYG33" s="765"/>
      <c r="GYH33" s="765"/>
      <c r="GYI33" s="765"/>
      <c r="GYJ33" s="765"/>
      <c r="GYK33" s="765"/>
      <c r="GYL33" s="765"/>
      <c r="GYM33" s="765"/>
      <c r="GYN33" s="765"/>
      <c r="GYO33" s="765"/>
      <c r="GYP33" s="765"/>
      <c r="GYQ33" s="765"/>
      <c r="GYR33" s="765"/>
      <c r="GYS33" s="765"/>
      <c r="GYT33" s="765"/>
      <c r="GYU33" s="765"/>
      <c r="GYV33" s="765"/>
      <c r="GYW33" s="765"/>
      <c r="GYX33" s="765"/>
      <c r="GYY33" s="765"/>
      <c r="GYZ33" s="765"/>
      <c r="GZA33" s="765"/>
      <c r="GZB33" s="765"/>
      <c r="GZC33" s="765"/>
      <c r="GZD33" s="765"/>
      <c r="GZE33" s="765"/>
      <c r="GZF33" s="765"/>
      <c r="GZG33" s="765"/>
      <c r="GZH33" s="765"/>
      <c r="GZI33" s="765"/>
      <c r="GZJ33" s="765"/>
      <c r="GZK33" s="765"/>
      <c r="GZL33" s="765"/>
      <c r="GZM33" s="765"/>
      <c r="GZN33" s="765"/>
      <c r="GZO33" s="765"/>
      <c r="GZP33" s="765"/>
      <c r="GZQ33" s="765"/>
      <c r="GZR33" s="765"/>
      <c r="GZS33" s="765"/>
      <c r="GZT33" s="765"/>
      <c r="GZU33" s="765"/>
      <c r="GZV33" s="765"/>
      <c r="GZW33" s="765"/>
      <c r="GZX33" s="765"/>
      <c r="GZY33" s="765"/>
      <c r="GZZ33" s="765"/>
      <c r="HAA33" s="765"/>
      <c r="HAB33" s="765"/>
      <c r="HAC33" s="765"/>
      <c r="HAD33" s="765"/>
      <c r="HAE33" s="765"/>
      <c r="HAF33" s="765"/>
      <c r="HAG33" s="765"/>
      <c r="HAH33" s="765"/>
      <c r="HAI33" s="765"/>
      <c r="HAJ33" s="765"/>
      <c r="HAK33" s="765"/>
      <c r="HAL33" s="765"/>
      <c r="HAM33" s="765"/>
      <c r="HAN33" s="765"/>
      <c r="HAO33" s="765"/>
      <c r="HAP33" s="765"/>
      <c r="HAQ33" s="765"/>
      <c r="HAR33" s="765"/>
      <c r="HAS33" s="765"/>
      <c r="HAT33" s="765"/>
      <c r="HAU33" s="765"/>
      <c r="HAV33" s="765"/>
      <c r="HAW33" s="765"/>
      <c r="HAX33" s="765"/>
      <c r="HAY33" s="765"/>
      <c r="HAZ33" s="765"/>
      <c r="HBA33" s="765"/>
      <c r="HBB33" s="765"/>
      <c r="HBC33" s="765"/>
      <c r="HBD33" s="765"/>
      <c r="HBE33" s="765"/>
      <c r="HBF33" s="765"/>
      <c r="HBG33" s="765"/>
      <c r="HBH33" s="765"/>
      <c r="HBI33" s="765"/>
      <c r="HBJ33" s="765"/>
      <c r="HBK33" s="765"/>
      <c r="HBL33" s="765"/>
      <c r="HBM33" s="765"/>
      <c r="HBN33" s="765"/>
      <c r="HBO33" s="765"/>
      <c r="HBP33" s="765"/>
      <c r="HBQ33" s="765"/>
      <c r="HBR33" s="765"/>
      <c r="HBS33" s="765"/>
      <c r="HBT33" s="765"/>
      <c r="HBU33" s="765"/>
      <c r="HBV33" s="765"/>
      <c r="HBW33" s="765"/>
      <c r="HBX33" s="765"/>
      <c r="HBY33" s="765"/>
      <c r="HBZ33" s="765"/>
      <c r="HCA33" s="765"/>
      <c r="HCB33" s="765"/>
      <c r="HCC33" s="765"/>
      <c r="HCD33" s="765"/>
      <c r="HCE33" s="765"/>
      <c r="HCF33" s="765"/>
      <c r="HCG33" s="765"/>
      <c r="HCH33" s="765"/>
      <c r="HCI33" s="765"/>
      <c r="HCJ33" s="765"/>
      <c r="HCK33" s="765"/>
      <c r="HCL33" s="765"/>
      <c r="HCM33" s="765"/>
      <c r="HCN33" s="765"/>
      <c r="HCO33" s="765"/>
      <c r="HCP33" s="765"/>
      <c r="HCQ33" s="765"/>
      <c r="HCR33" s="765"/>
      <c r="HCS33" s="765"/>
      <c r="HCT33" s="765"/>
      <c r="HCU33" s="765"/>
      <c r="HCV33" s="765"/>
      <c r="HCW33" s="765"/>
      <c r="HCX33" s="765"/>
      <c r="HCY33" s="765"/>
      <c r="HCZ33" s="765"/>
      <c r="HDA33" s="765"/>
      <c r="HDB33" s="765"/>
      <c r="HDC33" s="765"/>
      <c r="HDD33" s="765"/>
      <c r="HDE33" s="765"/>
      <c r="HDF33" s="765"/>
      <c r="HDG33" s="765"/>
      <c r="HDH33" s="765"/>
      <c r="HDI33" s="765"/>
      <c r="HDJ33" s="765"/>
      <c r="HDK33" s="765"/>
      <c r="HDL33" s="765"/>
      <c r="HDM33" s="765"/>
      <c r="HDN33" s="765"/>
      <c r="HDO33" s="765"/>
      <c r="HDP33" s="765"/>
      <c r="HDQ33" s="765"/>
      <c r="HDR33" s="765"/>
      <c r="HDS33" s="765"/>
      <c r="HDT33" s="765"/>
      <c r="HDU33" s="765"/>
      <c r="HDV33" s="765"/>
      <c r="HDW33" s="765"/>
      <c r="HDX33" s="765"/>
      <c r="HDY33" s="765"/>
      <c r="HDZ33" s="765"/>
      <c r="HEA33" s="765"/>
      <c r="HEB33" s="765"/>
      <c r="HEC33" s="765"/>
      <c r="HED33" s="765"/>
      <c r="HEE33" s="765"/>
      <c r="HEF33" s="765"/>
      <c r="HEG33" s="765"/>
      <c r="HEH33" s="765"/>
      <c r="HEI33" s="765"/>
      <c r="HEJ33" s="765"/>
      <c r="HEK33" s="765"/>
      <c r="HEL33" s="765"/>
      <c r="HEM33" s="765"/>
      <c r="HEN33" s="765"/>
      <c r="HEO33" s="765"/>
      <c r="HEP33" s="765"/>
      <c r="HEQ33" s="765"/>
      <c r="HER33" s="765"/>
      <c r="HES33" s="765"/>
      <c r="HET33" s="765"/>
      <c r="HEU33" s="765"/>
      <c r="HEV33" s="765"/>
      <c r="HEW33" s="765"/>
      <c r="HEX33" s="765"/>
      <c r="HEY33" s="765"/>
      <c r="HEZ33" s="765"/>
      <c r="HFA33" s="765"/>
      <c r="HFB33" s="765"/>
      <c r="HFC33" s="765"/>
      <c r="HFD33" s="765"/>
      <c r="HFE33" s="765"/>
      <c r="HFF33" s="765"/>
      <c r="HFG33" s="765"/>
      <c r="HFH33" s="765"/>
      <c r="HFI33" s="765"/>
      <c r="HFJ33" s="765"/>
      <c r="HFK33" s="765"/>
      <c r="HFL33" s="765"/>
      <c r="HFM33" s="765"/>
      <c r="HFN33" s="765"/>
      <c r="HFO33" s="765"/>
      <c r="HFP33" s="765"/>
      <c r="HFQ33" s="765"/>
      <c r="HFR33" s="765"/>
      <c r="HFS33" s="765"/>
      <c r="HFT33" s="765"/>
      <c r="HFU33" s="765"/>
      <c r="HFV33" s="765"/>
      <c r="HFW33" s="765"/>
      <c r="HFX33" s="765"/>
      <c r="HFY33" s="765"/>
      <c r="HFZ33" s="765"/>
      <c r="HGA33" s="765"/>
      <c r="HGB33" s="765"/>
      <c r="HGC33" s="765"/>
      <c r="HGD33" s="765"/>
      <c r="HGE33" s="765"/>
      <c r="HGF33" s="765"/>
      <c r="HGG33" s="765"/>
      <c r="HGH33" s="765"/>
      <c r="HGI33" s="765"/>
      <c r="HGJ33" s="765"/>
      <c r="HGK33" s="765"/>
      <c r="HGL33" s="765"/>
      <c r="HGM33" s="765"/>
      <c r="HGN33" s="765"/>
      <c r="HGO33" s="765"/>
      <c r="HGP33" s="765"/>
      <c r="HGQ33" s="765"/>
      <c r="HGR33" s="765"/>
      <c r="HGS33" s="765"/>
      <c r="HGT33" s="765"/>
      <c r="HGU33" s="765"/>
      <c r="HGV33" s="765"/>
      <c r="HGW33" s="765"/>
      <c r="HGX33" s="765"/>
      <c r="HGY33" s="765"/>
      <c r="HGZ33" s="765"/>
      <c r="HHA33" s="765"/>
      <c r="HHB33" s="765"/>
      <c r="HHC33" s="765"/>
      <c r="HHD33" s="765"/>
      <c r="HHE33" s="765"/>
      <c r="HHF33" s="765"/>
      <c r="HHG33" s="765"/>
      <c r="HHH33" s="765"/>
      <c r="HHI33" s="765"/>
      <c r="HHJ33" s="765"/>
      <c r="HHK33" s="765"/>
      <c r="HHL33" s="765"/>
      <c r="HHM33" s="765"/>
      <c r="HHN33" s="765"/>
      <c r="HHO33" s="765"/>
      <c r="HHP33" s="765"/>
      <c r="HHQ33" s="765"/>
      <c r="HHR33" s="765"/>
      <c r="HHS33" s="765"/>
      <c r="HHT33" s="765"/>
      <c r="HHU33" s="765"/>
      <c r="HHV33" s="765"/>
      <c r="HHW33" s="765"/>
      <c r="HHX33" s="765"/>
      <c r="HHY33" s="765"/>
      <c r="HHZ33" s="765"/>
      <c r="HIA33" s="765"/>
      <c r="HIB33" s="765"/>
      <c r="HIC33" s="765"/>
      <c r="HID33" s="765"/>
      <c r="HIE33" s="765"/>
      <c r="HIF33" s="765"/>
      <c r="HIG33" s="765"/>
      <c r="HIH33" s="765"/>
      <c r="HII33" s="765"/>
      <c r="HIJ33" s="765"/>
      <c r="HIK33" s="765"/>
      <c r="HIL33" s="765"/>
      <c r="HIM33" s="765"/>
      <c r="HIN33" s="765"/>
      <c r="HIO33" s="765"/>
      <c r="HIP33" s="765"/>
      <c r="HIQ33" s="765"/>
      <c r="HIR33" s="765"/>
      <c r="HIS33" s="765"/>
      <c r="HIT33" s="765"/>
      <c r="HIU33" s="765"/>
      <c r="HIV33" s="765"/>
      <c r="HIW33" s="765"/>
      <c r="HIX33" s="765"/>
      <c r="HIY33" s="765"/>
      <c r="HIZ33" s="765"/>
      <c r="HJA33" s="765"/>
      <c r="HJB33" s="765"/>
      <c r="HJC33" s="765"/>
      <c r="HJD33" s="765"/>
      <c r="HJE33" s="765"/>
      <c r="HJF33" s="765"/>
      <c r="HJG33" s="765"/>
      <c r="HJH33" s="765"/>
      <c r="HJI33" s="765"/>
      <c r="HJJ33" s="765"/>
      <c r="HJK33" s="765"/>
      <c r="HJL33" s="765"/>
      <c r="HJM33" s="765"/>
      <c r="HJN33" s="765"/>
      <c r="HJO33" s="765"/>
      <c r="HJP33" s="765"/>
      <c r="HJQ33" s="765"/>
      <c r="HJR33" s="765"/>
      <c r="HJS33" s="765"/>
      <c r="HJT33" s="765"/>
      <c r="HJU33" s="765"/>
      <c r="HJV33" s="765"/>
      <c r="HJW33" s="765"/>
      <c r="HJX33" s="765"/>
      <c r="HJY33" s="765"/>
      <c r="HJZ33" s="765"/>
      <c r="HKA33" s="765"/>
      <c r="HKB33" s="765"/>
      <c r="HKC33" s="765"/>
      <c r="HKD33" s="765"/>
      <c r="HKE33" s="765"/>
      <c r="HKF33" s="765"/>
      <c r="HKG33" s="765"/>
      <c r="HKH33" s="765"/>
      <c r="HKI33" s="765"/>
      <c r="HKJ33" s="765"/>
      <c r="HKK33" s="765"/>
      <c r="HKL33" s="765"/>
      <c r="HKM33" s="765"/>
      <c r="HKN33" s="765"/>
      <c r="HKO33" s="765"/>
      <c r="HKP33" s="765"/>
      <c r="HKQ33" s="765"/>
      <c r="HKR33" s="765"/>
      <c r="HKS33" s="765"/>
      <c r="HKT33" s="765"/>
      <c r="HKU33" s="765"/>
      <c r="HKV33" s="765"/>
      <c r="HKW33" s="765"/>
      <c r="HKX33" s="765"/>
      <c r="HKY33" s="765"/>
      <c r="HKZ33" s="765"/>
      <c r="HLA33" s="765"/>
      <c r="HLB33" s="765"/>
      <c r="HLC33" s="765"/>
      <c r="HLD33" s="765"/>
      <c r="HLE33" s="765"/>
      <c r="HLF33" s="765"/>
      <c r="HLG33" s="765"/>
      <c r="HLH33" s="765"/>
      <c r="HLI33" s="765"/>
      <c r="HLJ33" s="765"/>
      <c r="HLK33" s="765"/>
      <c r="HLL33" s="765"/>
      <c r="HLM33" s="765"/>
      <c r="HLN33" s="765"/>
      <c r="HLO33" s="765"/>
      <c r="HLP33" s="765"/>
      <c r="HLQ33" s="765"/>
      <c r="HLR33" s="765"/>
      <c r="HLS33" s="765"/>
      <c r="HLT33" s="765"/>
      <c r="HLU33" s="765"/>
      <c r="HLV33" s="765"/>
      <c r="HLW33" s="765"/>
      <c r="HLX33" s="765"/>
      <c r="HLY33" s="765"/>
      <c r="HLZ33" s="765"/>
      <c r="HMA33" s="765"/>
      <c r="HMB33" s="765"/>
      <c r="HMC33" s="765"/>
      <c r="HMD33" s="765"/>
      <c r="HME33" s="765"/>
      <c r="HMF33" s="765"/>
      <c r="HMG33" s="765"/>
      <c r="HMH33" s="765"/>
      <c r="HMI33" s="765"/>
      <c r="HMJ33" s="765"/>
      <c r="HMK33" s="765"/>
      <c r="HML33" s="765"/>
      <c r="HMM33" s="765"/>
      <c r="HMN33" s="765"/>
      <c r="HMO33" s="765"/>
      <c r="HMP33" s="765"/>
      <c r="HMQ33" s="765"/>
      <c r="HMR33" s="765"/>
      <c r="HMS33" s="765"/>
      <c r="HMT33" s="765"/>
      <c r="HMU33" s="765"/>
      <c r="HMV33" s="765"/>
      <c r="HMW33" s="765"/>
      <c r="HMX33" s="765"/>
      <c r="HMY33" s="765"/>
      <c r="HMZ33" s="765"/>
      <c r="HNA33" s="765"/>
      <c r="HNB33" s="765"/>
      <c r="HNC33" s="765"/>
      <c r="HND33" s="765"/>
      <c r="HNE33" s="765"/>
      <c r="HNF33" s="765"/>
      <c r="HNG33" s="765"/>
      <c r="HNH33" s="765"/>
      <c r="HNI33" s="765"/>
      <c r="HNJ33" s="765"/>
      <c r="HNK33" s="765"/>
      <c r="HNL33" s="765"/>
      <c r="HNM33" s="765"/>
      <c r="HNN33" s="765"/>
      <c r="HNO33" s="765"/>
      <c r="HNP33" s="765"/>
      <c r="HNQ33" s="765"/>
      <c r="HNR33" s="765"/>
      <c r="HNS33" s="765"/>
      <c r="HNT33" s="765"/>
      <c r="HNU33" s="765"/>
      <c r="HNV33" s="765"/>
      <c r="HNW33" s="765"/>
      <c r="HNX33" s="765"/>
      <c r="HNY33" s="765"/>
      <c r="HNZ33" s="765"/>
      <c r="HOA33" s="765"/>
      <c r="HOB33" s="765"/>
      <c r="HOC33" s="765"/>
      <c r="HOD33" s="765"/>
      <c r="HOE33" s="765"/>
      <c r="HOF33" s="765"/>
      <c r="HOG33" s="765"/>
      <c r="HOH33" s="765"/>
      <c r="HOI33" s="765"/>
      <c r="HOJ33" s="765"/>
      <c r="HOK33" s="765"/>
      <c r="HOL33" s="765"/>
      <c r="HOM33" s="765"/>
      <c r="HON33" s="765"/>
      <c r="HOO33" s="765"/>
      <c r="HOP33" s="765"/>
      <c r="HOQ33" s="765"/>
      <c r="HOR33" s="765"/>
      <c r="HOS33" s="765"/>
      <c r="HOT33" s="765"/>
      <c r="HOU33" s="765"/>
      <c r="HOV33" s="765"/>
      <c r="HOW33" s="765"/>
      <c r="HOX33" s="765"/>
      <c r="HOY33" s="765"/>
      <c r="HOZ33" s="765"/>
      <c r="HPA33" s="765"/>
      <c r="HPB33" s="765"/>
      <c r="HPC33" s="765"/>
      <c r="HPD33" s="765"/>
      <c r="HPE33" s="765"/>
      <c r="HPF33" s="765"/>
      <c r="HPG33" s="765"/>
      <c r="HPH33" s="765"/>
      <c r="HPI33" s="765"/>
      <c r="HPJ33" s="765"/>
      <c r="HPK33" s="765"/>
      <c r="HPL33" s="765"/>
      <c r="HPM33" s="765"/>
      <c r="HPN33" s="765"/>
      <c r="HPO33" s="765"/>
      <c r="HPP33" s="765"/>
      <c r="HPQ33" s="765"/>
      <c r="HPR33" s="765"/>
      <c r="HPS33" s="765"/>
      <c r="HPT33" s="765"/>
      <c r="HPU33" s="765"/>
      <c r="HPV33" s="765"/>
      <c r="HPW33" s="765"/>
      <c r="HPX33" s="765"/>
      <c r="HPY33" s="765"/>
      <c r="HPZ33" s="765"/>
      <c r="HQA33" s="765"/>
      <c r="HQB33" s="765"/>
      <c r="HQC33" s="765"/>
      <c r="HQD33" s="765"/>
      <c r="HQE33" s="765"/>
      <c r="HQF33" s="765"/>
      <c r="HQG33" s="765"/>
      <c r="HQH33" s="765"/>
      <c r="HQI33" s="765"/>
      <c r="HQJ33" s="765"/>
      <c r="HQK33" s="765"/>
      <c r="HQL33" s="765"/>
      <c r="HQM33" s="765"/>
      <c r="HQN33" s="765"/>
      <c r="HQO33" s="765"/>
      <c r="HQP33" s="765"/>
      <c r="HQQ33" s="765"/>
      <c r="HQR33" s="765"/>
      <c r="HQS33" s="765"/>
      <c r="HQT33" s="765"/>
      <c r="HQU33" s="765"/>
      <c r="HQV33" s="765"/>
      <c r="HQW33" s="765"/>
      <c r="HQX33" s="765"/>
      <c r="HQY33" s="765"/>
      <c r="HQZ33" s="765"/>
      <c r="HRA33" s="765"/>
      <c r="HRB33" s="765"/>
      <c r="HRC33" s="765"/>
      <c r="HRD33" s="765"/>
      <c r="HRE33" s="765"/>
      <c r="HRF33" s="765"/>
      <c r="HRG33" s="765"/>
      <c r="HRH33" s="765"/>
      <c r="HRI33" s="765"/>
      <c r="HRJ33" s="765"/>
      <c r="HRK33" s="765"/>
      <c r="HRL33" s="765"/>
      <c r="HRM33" s="765"/>
      <c r="HRN33" s="765"/>
      <c r="HRO33" s="765"/>
      <c r="HRP33" s="765"/>
      <c r="HRQ33" s="765"/>
      <c r="HRR33" s="765"/>
      <c r="HRS33" s="765"/>
      <c r="HRT33" s="765"/>
      <c r="HRU33" s="765"/>
      <c r="HRV33" s="765"/>
      <c r="HRW33" s="765"/>
      <c r="HRX33" s="765"/>
      <c r="HRY33" s="765"/>
      <c r="HRZ33" s="765"/>
      <c r="HSA33" s="765"/>
      <c r="HSB33" s="765"/>
      <c r="HSC33" s="765"/>
      <c r="HSD33" s="765"/>
      <c r="HSE33" s="765"/>
      <c r="HSF33" s="765"/>
      <c r="HSG33" s="765"/>
      <c r="HSH33" s="765"/>
      <c r="HSI33" s="765"/>
      <c r="HSJ33" s="765"/>
      <c r="HSK33" s="765"/>
      <c r="HSL33" s="765"/>
      <c r="HSM33" s="765"/>
      <c r="HSN33" s="765"/>
      <c r="HSO33" s="765"/>
      <c r="HSP33" s="765"/>
      <c r="HSQ33" s="765"/>
      <c r="HSR33" s="765"/>
      <c r="HSS33" s="765"/>
      <c r="HST33" s="765"/>
      <c r="HSU33" s="765"/>
      <c r="HSV33" s="765"/>
      <c r="HSW33" s="765"/>
      <c r="HSX33" s="765"/>
      <c r="HSY33" s="765"/>
      <c r="HSZ33" s="765"/>
      <c r="HTA33" s="765"/>
      <c r="HTB33" s="765"/>
      <c r="HTC33" s="765"/>
      <c r="HTD33" s="765"/>
      <c r="HTE33" s="765"/>
      <c r="HTF33" s="765"/>
      <c r="HTG33" s="765"/>
      <c r="HTH33" s="765"/>
      <c r="HTI33" s="765"/>
      <c r="HTJ33" s="765"/>
      <c r="HTK33" s="765"/>
      <c r="HTL33" s="765"/>
      <c r="HTM33" s="765"/>
      <c r="HTN33" s="765"/>
      <c r="HTO33" s="765"/>
      <c r="HTP33" s="765"/>
      <c r="HTQ33" s="765"/>
      <c r="HTR33" s="765"/>
      <c r="HTS33" s="765"/>
      <c r="HTT33" s="765"/>
      <c r="HTU33" s="765"/>
      <c r="HTV33" s="765"/>
      <c r="HTW33" s="765"/>
      <c r="HTX33" s="765"/>
      <c r="HTY33" s="765"/>
      <c r="HTZ33" s="765"/>
      <c r="HUA33" s="765"/>
      <c r="HUB33" s="765"/>
      <c r="HUC33" s="765"/>
      <c r="HUD33" s="765"/>
      <c r="HUE33" s="765"/>
      <c r="HUF33" s="765"/>
      <c r="HUG33" s="765"/>
      <c r="HUH33" s="765"/>
      <c r="HUI33" s="765"/>
      <c r="HUJ33" s="765"/>
      <c r="HUK33" s="765"/>
      <c r="HUL33" s="765"/>
      <c r="HUM33" s="765"/>
      <c r="HUN33" s="765"/>
      <c r="HUO33" s="765"/>
      <c r="HUP33" s="765"/>
      <c r="HUQ33" s="765"/>
      <c r="HUR33" s="765"/>
      <c r="HUS33" s="765"/>
      <c r="HUT33" s="765"/>
      <c r="HUU33" s="765"/>
      <c r="HUV33" s="765"/>
      <c r="HUW33" s="765"/>
      <c r="HUX33" s="765"/>
      <c r="HUY33" s="765"/>
      <c r="HUZ33" s="765"/>
      <c r="HVA33" s="765"/>
      <c r="HVB33" s="765"/>
      <c r="HVC33" s="765"/>
      <c r="HVD33" s="765"/>
      <c r="HVE33" s="765"/>
      <c r="HVF33" s="765"/>
      <c r="HVG33" s="765"/>
      <c r="HVH33" s="765"/>
      <c r="HVI33" s="765"/>
      <c r="HVJ33" s="765"/>
      <c r="HVK33" s="765"/>
      <c r="HVL33" s="765"/>
      <c r="HVM33" s="765"/>
      <c r="HVN33" s="765"/>
      <c r="HVO33" s="765"/>
      <c r="HVP33" s="765"/>
      <c r="HVQ33" s="765"/>
      <c r="HVR33" s="765"/>
      <c r="HVS33" s="765"/>
      <c r="HVT33" s="765"/>
      <c r="HVU33" s="765"/>
      <c r="HVV33" s="765"/>
      <c r="HVW33" s="765"/>
      <c r="HVX33" s="765"/>
      <c r="HVY33" s="765"/>
      <c r="HVZ33" s="765"/>
      <c r="HWA33" s="765"/>
      <c r="HWB33" s="765"/>
      <c r="HWC33" s="765"/>
      <c r="HWD33" s="765"/>
      <c r="HWE33" s="765"/>
      <c r="HWF33" s="765"/>
      <c r="HWG33" s="765"/>
      <c r="HWH33" s="765"/>
      <c r="HWI33" s="765"/>
      <c r="HWJ33" s="765"/>
      <c r="HWK33" s="765"/>
      <c r="HWL33" s="765"/>
      <c r="HWM33" s="765"/>
      <c r="HWN33" s="765"/>
      <c r="HWO33" s="765"/>
      <c r="HWP33" s="765"/>
      <c r="HWQ33" s="765"/>
      <c r="HWR33" s="765"/>
      <c r="HWS33" s="765"/>
      <c r="HWT33" s="765"/>
      <c r="HWU33" s="765"/>
      <c r="HWV33" s="765"/>
      <c r="HWW33" s="765"/>
      <c r="HWX33" s="765"/>
      <c r="HWY33" s="765"/>
      <c r="HWZ33" s="765"/>
      <c r="HXA33" s="765"/>
      <c r="HXB33" s="765"/>
      <c r="HXC33" s="765"/>
      <c r="HXD33" s="765"/>
      <c r="HXE33" s="765"/>
      <c r="HXF33" s="765"/>
      <c r="HXG33" s="765"/>
      <c r="HXH33" s="765"/>
      <c r="HXI33" s="765"/>
      <c r="HXJ33" s="765"/>
      <c r="HXK33" s="765"/>
      <c r="HXL33" s="765"/>
      <c r="HXM33" s="765"/>
      <c r="HXN33" s="765"/>
      <c r="HXO33" s="765"/>
      <c r="HXP33" s="765"/>
      <c r="HXQ33" s="765"/>
      <c r="HXR33" s="765"/>
      <c r="HXS33" s="765"/>
      <c r="HXT33" s="765"/>
      <c r="HXU33" s="765"/>
      <c r="HXV33" s="765"/>
      <c r="HXW33" s="765"/>
      <c r="HXX33" s="765"/>
      <c r="HXY33" s="765"/>
      <c r="HXZ33" s="765"/>
      <c r="HYA33" s="765"/>
      <c r="HYB33" s="765"/>
      <c r="HYC33" s="765"/>
      <c r="HYD33" s="765"/>
      <c r="HYE33" s="765"/>
      <c r="HYF33" s="765"/>
      <c r="HYG33" s="765"/>
      <c r="HYH33" s="765"/>
      <c r="HYI33" s="765"/>
      <c r="HYJ33" s="765"/>
      <c r="HYK33" s="765"/>
      <c r="HYL33" s="765"/>
      <c r="HYM33" s="765"/>
      <c r="HYN33" s="765"/>
      <c r="HYO33" s="765"/>
      <c r="HYP33" s="765"/>
      <c r="HYQ33" s="765"/>
      <c r="HYR33" s="765"/>
      <c r="HYS33" s="765"/>
      <c r="HYT33" s="765"/>
      <c r="HYU33" s="765"/>
      <c r="HYV33" s="765"/>
      <c r="HYW33" s="765"/>
      <c r="HYX33" s="765"/>
      <c r="HYY33" s="765"/>
      <c r="HYZ33" s="765"/>
      <c r="HZA33" s="765"/>
      <c r="HZB33" s="765"/>
      <c r="HZC33" s="765"/>
      <c r="HZD33" s="765"/>
      <c r="HZE33" s="765"/>
      <c r="HZF33" s="765"/>
      <c r="HZG33" s="765"/>
      <c r="HZH33" s="765"/>
      <c r="HZI33" s="765"/>
      <c r="HZJ33" s="765"/>
      <c r="HZK33" s="765"/>
      <c r="HZL33" s="765"/>
      <c r="HZM33" s="765"/>
      <c r="HZN33" s="765"/>
      <c r="HZO33" s="765"/>
      <c r="HZP33" s="765"/>
      <c r="HZQ33" s="765"/>
      <c r="HZR33" s="765"/>
      <c r="HZS33" s="765"/>
      <c r="HZT33" s="765"/>
      <c r="HZU33" s="765"/>
      <c r="HZV33" s="765"/>
      <c r="HZW33" s="765"/>
      <c r="HZX33" s="765"/>
      <c r="HZY33" s="765"/>
      <c r="HZZ33" s="765"/>
      <c r="IAA33" s="765"/>
      <c r="IAB33" s="765"/>
      <c r="IAC33" s="765"/>
      <c r="IAD33" s="765"/>
      <c r="IAE33" s="765"/>
      <c r="IAF33" s="765"/>
      <c r="IAG33" s="765"/>
      <c r="IAH33" s="765"/>
      <c r="IAI33" s="765"/>
      <c r="IAJ33" s="765"/>
      <c r="IAK33" s="765"/>
      <c r="IAL33" s="765"/>
      <c r="IAM33" s="765"/>
      <c r="IAN33" s="765"/>
      <c r="IAO33" s="765"/>
      <c r="IAP33" s="765"/>
      <c r="IAQ33" s="765"/>
      <c r="IAR33" s="765"/>
      <c r="IAS33" s="765"/>
      <c r="IAT33" s="765"/>
      <c r="IAU33" s="765"/>
      <c r="IAV33" s="765"/>
      <c r="IAW33" s="765"/>
      <c r="IAX33" s="765"/>
      <c r="IAY33" s="765"/>
      <c r="IAZ33" s="765"/>
      <c r="IBA33" s="765"/>
      <c r="IBB33" s="765"/>
      <c r="IBC33" s="765"/>
      <c r="IBD33" s="765"/>
      <c r="IBE33" s="765"/>
      <c r="IBF33" s="765"/>
      <c r="IBG33" s="765"/>
      <c r="IBH33" s="765"/>
      <c r="IBI33" s="765"/>
      <c r="IBJ33" s="765"/>
      <c r="IBK33" s="765"/>
      <c r="IBL33" s="765"/>
      <c r="IBM33" s="765"/>
      <c r="IBN33" s="765"/>
      <c r="IBO33" s="765"/>
      <c r="IBP33" s="765"/>
      <c r="IBQ33" s="765"/>
      <c r="IBR33" s="765"/>
      <c r="IBS33" s="765"/>
      <c r="IBT33" s="765"/>
      <c r="IBU33" s="765"/>
      <c r="IBV33" s="765"/>
      <c r="IBW33" s="765"/>
      <c r="IBX33" s="765"/>
      <c r="IBY33" s="765"/>
      <c r="IBZ33" s="765"/>
      <c r="ICA33" s="765"/>
      <c r="ICB33" s="765"/>
      <c r="ICC33" s="765"/>
      <c r="ICD33" s="765"/>
      <c r="ICE33" s="765"/>
      <c r="ICF33" s="765"/>
      <c r="ICG33" s="765"/>
      <c r="ICH33" s="765"/>
      <c r="ICI33" s="765"/>
      <c r="ICJ33" s="765"/>
      <c r="ICK33" s="765"/>
      <c r="ICL33" s="765"/>
      <c r="ICM33" s="765"/>
      <c r="ICN33" s="765"/>
      <c r="ICO33" s="765"/>
      <c r="ICP33" s="765"/>
      <c r="ICQ33" s="765"/>
      <c r="ICR33" s="765"/>
      <c r="ICS33" s="765"/>
      <c r="ICT33" s="765"/>
      <c r="ICU33" s="765"/>
      <c r="ICV33" s="765"/>
      <c r="ICW33" s="765"/>
      <c r="ICX33" s="765"/>
      <c r="ICY33" s="765"/>
      <c r="ICZ33" s="765"/>
      <c r="IDA33" s="765"/>
      <c r="IDB33" s="765"/>
      <c r="IDC33" s="765"/>
      <c r="IDD33" s="765"/>
      <c r="IDE33" s="765"/>
      <c r="IDF33" s="765"/>
      <c r="IDG33" s="765"/>
      <c r="IDH33" s="765"/>
      <c r="IDI33" s="765"/>
      <c r="IDJ33" s="765"/>
      <c r="IDK33" s="765"/>
      <c r="IDL33" s="765"/>
      <c r="IDM33" s="765"/>
      <c r="IDN33" s="765"/>
      <c r="IDO33" s="765"/>
      <c r="IDP33" s="765"/>
      <c r="IDQ33" s="765"/>
      <c r="IDR33" s="765"/>
      <c r="IDS33" s="765"/>
      <c r="IDT33" s="765"/>
      <c r="IDU33" s="765"/>
      <c r="IDV33" s="765"/>
      <c r="IDW33" s="765"/>
      <c r="IDX33" s="765"/>
      <c r="IDY33" s="765"/>
      <c r="IDZ33" s="765"/>
      <c r="IEA33" s="765"/>
      <c r="IEB33" s="765"/>
      <c r="IEC33" s="765"/>
      <c r="IED33" s="765"/>
      <c r="IEE33" s="765"/>
      <c r="IEF33" s="765"/>
      <c r="IEG33" s="765"/>
      <c r="IEH33" s="765"/>
      <c r="IEI33" s="765"/>
      <c r="IEJ33" s="765"/>
      <c r="IEK33" s="765"/>
      <c r="IEL33" s="765"/>
      <c r="IEM33" s="765"/>
      <c r="IEN33" s="765"/>
      <c r="IEO33" s="765"/>
      <c r="IEP33" s="765"/>
      <c r="IEQ33" s="765"/>
      <c r="IER33" s="765"/>
      <c r="IES33" s="765"/>
      <c r="IET33" s="765"/>
      <c r="IEU33" s="765"/>
      <c r="IEV33" s="765"/>
      <c r="IEW33" s="765"/>
      <c r="IEX33" s="765"/>
      <c r="IEY33" s="765"/>
      <c r="IEZ33" s="765"/>
      <c r="IFA33" s="765"/>
      <c r="IFB33" s="765"/>
      <c r="IFC33" s="765"/>
      <c r="IFD33" s="765"/>
      <c r="IFE33" s="765"/>
      <c r="IFF33" s="765"/>
      <c r="IFG33" s="765"/>
      <c r="IFH33" s="765"/>
      <c r="IFI33" s="765"/>
      <c r="IFJ33" s="765"/>
      <c r="IFK33" s="765"/>
      <c r="IFL33" s="765"/>
      <c r="IFM33" s="765"/>
      <c r="IFN33" s="765"/>
      <c r="IFO33" s="765"/>
      <c r="IFP33" s="765"/>
      <c r="IFQ33" s="765"/>
      <c r="IFR33" s="765"/>
      <c r="IFS33" s="765"/>
      <c r="IFT33" s="765"/>
      <c r="IFU33" s="765"/>
      <c r="IFV33" s="765"/>
      <c r="IFW33" s="765"/>
      <c r="IFX33" s="765"/>
      <c r="IFY33" s="765"/>
      <c r="IFZ33" s="765"/>
      <c r="IGA33" s="765"/>
      <c r="IGB33" s="765"/>
      <c r="IGC33" s="765"/>
      <c r="IGD33" s="765"/>
      <c r="IGE33" s="765"/>
      <c r="IGF33" s="765"/>
      <c r="IGG33" s="765"/>
      <c r="IGH33" s="765"/>
      <c r="IGI33" s="765"/>
      <c r="IGJ33" s="765"/>
      <c r="IGK33" s="765"/>
      <c r="IGL33" s="765"/>
      <c r="IGM33" s="765"/>
      <c r="IGN33" s="765"/>
      <c r="IGO33" s="765"/>
      <c r="IGP33" s="765"/>
      <c r="IGQ33" s="765"/>
      <c r="IGR33" s="765"/>
      <c r="IGS33" s="765"/>
      <c r="IGT33" s="765"/>
      <c r="IGU33" s="765"/>
      <c r="IGV33" s="765"/>
      <c r="IGW33" s="765"/>
      <c r="IGX33" s="765"/>
      <c r="IGY33" s="765"/>
      <c r="IGZ33" s="765"/>
      <c r="IHA33" s="765"/>
      <c r="IHB33" s="765"/>
      <c r="IHC33" s="765"/>
      <c r="IHD33" s="765"/>
      <c r="IHE33" s="765"/>
      <c r="IHF33" s="765"/>
      <c r="IHG33" s="765"/>
      <c r="IHH33" s="765"/>
      <c r="IHI33" s="765"/>
      <c r="IHJ33" s="765"/>
      <c r="IHK33" s="765"/>
      <c r="IHL33" s="765"/>
      <c r="IHM33" s="765"/>
      <c r="IHN33" s="765"/>
      <c r="IHO33" s="765"/>
      <c r="IHP33" s="765"/>
      <c r="IHQ33" s="765"/>
      <c r="IHR33" s="765"/>
      <c r="IHS33" s="765"/>
      <c r="IHT33" s="765"/>
      <c r="IHU33" s="765"/>
      <c r="IHV33" s="765"/>
      <c r="IHW33" s="765"/>
      <c r="IHX33" s="765"/>
      <c r="IHY33" s="765"/>
      <c r="IHZ33" s="765"/>
      <c r="IIA33" s="765"/>
      <c r="IIB33" s="765"/>
      <c r="IIC33" s="765"/>
      <c r="IID33" s="765"/>
      <c r="IIE33" s="765"/>
      <c r="IIF33" s="765"/>
      <c r="IIG33" s="765"/>
      <c r="IIH33" s="765"/>
      <c r="III33" s="765"/>
      <c r="IIJ33" s="765"/>
      <c r="IIK33" s="765"/>
      <c r="IIL33" s="765"/>
      <c r="IIM33" s="765"/>
      <c r="IIN33" s="765"/>
      <c r="IIO33" s="765"/>
      <c r="IIP33" s="765"/>
      <c r="IIQ33" s="765"/>
      <c r="IIR33" s="765"/>
      <c r="IIS33" s="765"/>
      <c r="IIT33" s="765"/>
      <c r="IIU33" s="765"/>
      <c r="IIV33" s="765"/>
      <c r="IIW33" s="765"/>
      <c r="IIX33" s="765"/>
      <c r="IIY33" s="765"/>
      <c r="IIZ33" s="765"/>
      <c r="IJA33" s="765"/>
      <c r="IJB33" s="765"/>
      <c r="IJC33" s="765"/>
      <c r="IJD33" s="765"/>
      <c r="IJE33" s="765"/>
      <c r="IJF33" s="765"/>
      <c r="IJG33" s="765"/>
      <c r="IJH33" s="765"/>
      <c r="IJI33" s="765"/>
      <c r="IJJ33" s="765"/>
      <c r="IJK33" s="765"/>
      <c r="IJL33" s="765"/>
      <c r="IJM33" s="765"/>
      <c r="IJN33" s="765"/>
      <c r="IJO33" s="765"/>
      <c r="IJP33" s="765"/>
      <c r="IJQ33" s="765"/>
      <c r="IJR33" s="765"/>
      <c r="IJS33" s="765"/>
      <c r="IJT33" s="765"/>
      <c r="IJU33" s="765"/>
      <c r="IJV33" s="765"/>
      <c r="IJW33" s="765"/>
      <c r="IJX33" s="765"/>
      <c r="IJY33" s="765"/>
      <c r="IJZ33" s="765"/>
      <c r="IKA33" s="765"/>
      <c r="IKB33" s="765"/>
      <c r="IKC33" s="765"/>
      <c r="IKD33" s="765"/>
      <c r="IKE33" s="765"/>
      <c r="IKF33" s="765"/>
      <c r="IKG33" s="765"/>
      <c r="IKH33" s="765"/>
      <c r="IKI33" s="765"/>
      <c r="IKJ33" s="765"/>
      <c r="IKK33" s="765"/>
      <c r="IKL33" s="765"/>
      <c r="IKM33" s="765"/>
      <c r="IKN33" s="765"/>
      <c r="IKO33" s="765"/>
      <c r="IKP33" s="765"/>
      <c r="IKQ33" s="765"/>
      <c r="IKR33" s="765"/>
      <c r="IKS33" s="765"/>
      <c r="IKT33" s="765"/>
      <c r="IKU33" s="765"/>
      <c r="IKV33" s="765"/>
      <c r="IKW33" s="765"/>
      <c r="IKX33" s="765"/>
      <c r="IKY33" s="765"/>
      <c r="IKZ33" s="765"/>
      <c r="ILA33" s="765"/>
      <c r="ILB33" s="765"/>
      <c r="ILC33" s="765"/>
      <c r="ILD33" s="765"/>
      <c r="ILE33" s="765"/>
      <c r="ILF33" s="765"/>
      <c r="ILG33" s="765"/>
      <c r="ILH33" s="765"/>
      <c r="ILI33" s="765"/>
      <c r="ILJ33" s="765"/>
      <c r="ILK33" s="765"/>
      <c r="ILL33" s="765"/>
      <c r="ILM33" s="765"/>
      <c r="ILN33" s="765"/>
      <c r="ILO33" s="765"/>
      <c r="ILP33" s="765"/>
      <c r="ILQ33" s="765"/>
      <c r="ILR33" s="765"/>
      <c r="ILS33" s="765"/>
      <c r="ILT33" s="765"/>
      <c r="ILU33" s="765"/>
      <c r="ILV33" s="765"/>
      <c r="ILW33" s="765"/>
      <c r="ILX33" s="765"/>
      <c r="ILY33" s="765"/>
      <c r="ILZ33" s="765"/>
      <c r="IMA33" s="765"/>
      <c r="IMB33" s="765"/>
      <c r="IMC33" s="765"/>
      <c r="IMD33" s="765"/>
      <c r="IME33" s="765"/>
      <c r="IMF33" s="765"/>
      <c r="IMG33" s="765"/>
      <c r="IMH33" s="765"/>
      <c r="IMI33" s="765"/>
      <c r="IMJ33" s="765"/>
      <c r="IMK33" s="765"/>
      <c r="IML33" s="765"/>
      <c r="IMM33" s="765"/>
      <c r="IMN33" s="765"/>
      <c r="IMO33" s="765"/>
      <c r="IMP33" s="765"/>
      <c r="IMQ33" s="765"/>
      <c r="IMR33" s="765"/>
      <c r="IMS33" s="765"/>
      <c r="IMT33" s="765"/>
      <c r="IMU33" s="765"/>
      <c r="IMV33" s="765"/>
      <c r="IMW33" s="765"/>
      <c r="IMX33" s="765"/>
      <c r="IMY33" s="765"/>
      <c r="IMZ33" s="765"/>
      <c r="INA33" s="765"/>
      <c r="INB33" s="765"/>
      <c r="INC33" s="765"/>
      <c r="IND33" s="765"/>
      <c r="INE33" s="765"/>
      <c r="INF33" s="765"/>
      <c r="ING33" s="765"/>
      <c r="INH33" s="765"/>
      <c r="INI33" s="765"/>
      <c r="INJ33" s="765"/>
      <c r="INK33" s="765"/>
      <c r="INL33" s="765"/>
      <c r="INM33" s="765"/>
      <c r="INN33" s="765"/>
      <c r="INO33" s="765"/>
      <c r="INP33" s="765"/>
      <c r="INQ33" s="765"/>
      <c r="INR33" s="765"/>
      <c r="INS33" s="765"/>
      <c r="INT33" s="765"/>
      <c r="INU33" s="765"/>
      <c r="INV33" s="765"/>
      <c r="INW33" s="765"/>
      <c r="INX33" s="765"/>
      <c r="INY33" s="765"/>
      <c r="INZ33" s="765"/>
      <c r="IOA33" s="765"/>
      <c r="IOB33" s="765"/>
      <c r="IOC33" s="765"/>
      <c r="IOD33" s="765"/>
      <c r="IOE33" s="765"/>
      <c r="IOF33" s="765"/>
      <c r="IOG33" s="765"/>
      <c r="IOH33" s="765"/>
      <c r="IOI33" s="765"/>
      <c r="IOJ33" s="765"/>
      <c r="IOK33" s="765"/>
      <c r="IOL33" s="765"/>
      <c r="IOM33" s="765"/>
      <c r="ION33" s="765"/>
      <c r="IOO33" s="765"/>
      <c r="IOP33" s="765"/>
      <c r="IOQ33" s="765"/>
      <c r="IOR33" s="765"/>
      <c r="IOS33" s="765"/>
      <c r="IOT33" s="765"/>
      <c r="IOU33" s="765"/>
      <c r="IOV33" s="765"/>
      <c r="IOW33" s="765"/>
      <c r="IOX33" s="765"/>
      <c r="IOY33" s="765"/>
      <c r="IOZ33" s="765"/>
      <c r="IPA33" s="765"/>
      <c r="IPB33" s="765"/>
      <c r="IPC33" s="765"/>
      <c r="IPD33" s="765"/>
      <c r="IPE33" s="765"/>
      <c r="IPF33" s="765"/>
      <c r="IPG33" s="765"/>
      <c r="IPH33" s="765"/>
      <c r="IPI33" s="765"/>
      <c r="IPJ33" s="765"/>
      <c r="IPK33" s="765"/>
      <c r="IPL33" s="765"/>
      <c r="IPM33" s="765"/>
      <c r="IPN33" s="765"/>
      <c r="IPO33" s="765"/>
      <c r="IPP33" s="765"/>
      <c r="IPQ33" s="765"/>
      <c r="IPR33" s="765"/>
      <c r="IPS33" s="765"/>
      <c r="IPT33" s="765"/>
      <c r="IPU33" s="765"/>
      <c r="IPV33" s="765"/>
      <c r="IPW33" s="765"/>
      <c r="IPX33" s="765"/>
      <c r="IPY33" s="765"/>
      <c r="IPZ33" s="765"/>
      <c r="IQA33" s="765"/>
      <c r="IQB33" s="765"/>
      <c r="IQC33" s="765"/>
      <c r="IQD33" s="765"/>
      <c r="IQE33" s="765"/>
      <c r="IQF33" s="765"/>
      <c r="IQG33" s="765"/>
      <c r="IQH33" s="765"/>
      <c r="IQI33" s="765"/>
      <c r="IQJ33" s="765"/>
      <c r="IQK33" s="765"/>
      <c r="IQL33" s="765"/>
      <c r="IQM33" s="765"/>
      <c r="IQN33" s="765"/>
      <c r="IQO33" s="765"/>
      <c r="IQP33" s="765"/>
      <c r="IQQ33" s="765"/>
      <c r="IQR33" s="765"/>
      <c r="IQS33" s="765"/>
      <c r="IQT33" s="765"/>
      <c r="IQU33" s="765"/>
      <c r="IQV33" s="765"/>
      <c r="IQW33" s="765"/>
      <c r="IQX33" s="765"/>
      <c r="IQY33" s="765"/>
      <c r="IQZ33" s="765"/>
      <c r="IRA33" s="765"/>
      <c r="IRB33" s="765"/>
      <c r="IRC33" s="765"/>
      <c r="IRD33" s="765"/>
      <c r="IRE33" s="765"/>
      <c r="IRF33" s="765"/>
      <c r="IRG33" s="765"/>
      <c r="IRH33" s="765"/>
      <c r="IRI33" s="765"/>
      <c r="IRJ33" s="765"/>
      <c r="IRK33" s="765"/>
      <c r="IRL33" s="765"/>
      <c r="IRM33" s="765"/>
      <c r="IRN33" s="765"/>
      <c r="IRO33" s="765"/>
      <c r="IRP33" s="765"/>
      <c r="IRQ33" s="765"/>
      <c r="IRR33" s="765"/>
      <c r="IRS33" s="765"/>
      <c r="IRT33" s="765"/>
      <c r="IRU33" s="765"/>
      <c r="IRV33" s="765"/>
      <c r="IRW33" s="765"/>
      <c r="IRX33" s="765"/>
      <c r="IRY33" s="765"/>
      <c r="IRZ33" s="765"/>
      <c r="ISA33" s="765"/>
      <c r="ISB33" s="765"/>
      <c r="ISC33" s="765"/>
      <c r="ISD33" s="765"/>
      <c r="ISE33" s="765"/>
      <c r="ISF33" s="765"/>
      <c r="ISG33" s="765"/>
      <c r="ISH33" s="765"/>
      <c r="ISI33" s="765"/>
      <c r="ISJ33" s="765"/>
      <c r="ISK33" s="765"/>
      <c r="ISL33" s="765"/>
      <c r="ISM33" s="765"/>
      <c r="ISN33" s="765"/>
      <c r="ISO33" s="765"/>
      <c r="ISP33" s="765"/>
      <c r="ISQ33" s="765"/>
      <c r="ISR33" s="765"/>
      <c r="ISS33" s="765"/>
      <c r="IST33" s="765"/>
      <c r="ISU33" s="765"/>
      <c r="ISV33" s="765"/>
      <c r="ISW33" s="765"/>
      <c r="ISX33" s="765"/>
      <c r="ISY33" s="765"/>
      <c r="ISZ33" s="765"/>
      <c r="ITA33" s="765"/>
      <c r="ITB33" s="765"/>
      <c r="ITC33" s="765"/>
      <c r="ITD33" s="765"/>
      <c r="ITE33" s="765"/>
      <c r="ITF33" s="765"/>
      <c r="ITG33" s="765"/>
      <c r="ITH33" s="765"/>
      <c r="ITI33" s="765"/>
      <c r="ITJ33" s="765"/>
      <c r="ITK33" s="765"/>
      <c r="ITL33" s="765"/>
      <c r="ITM33" s="765"/>
      <c r="ITN33" s="765"/>
      <c r="ITO33" s="765"/>
      <c r="ITP33" s="765"/>
      <c r="ITQ33" s="765"/>
      <c r="ITR33" s="765"/>
      <c r="ITS33" s="765"/>
      <c r="ITT33" s="765"/>
      <c r="ITU33" s="765"/>
      <c r="ITV33" s="765"/>
      <c r="ITW33" s="765"/>
      <c r="ITX33" s="765"/>
      <c r="ITY33" s="765"/>
      <c r="ITZ33" s="765"/>
      <c r="IUA33" s="765"/>
      <c r="IUB33" s="765"/>
      <c r="IUC33" s="765"/>
      <c r="IUD33" s="765"/>
      <c r="IUE33" s="765"/>
      <c r="IUF33" s="765"/>
      <c r="IUG33" s="765"/>
      <c r="IUH33" s="765"/>
      <c r="IUI33" s="765"/>
      <c r="IUJ33" s="765"/>
      <c r="IUK33" s="765"/>
      <c r="IUL33" s="765"/>
      <c r="IUM33" s="765"/>
      <c r="IUN33" s="765"/>
      <c r="IUO33" s="765"/>
      <c r="IUP33" s="765"/>
      <c r="IUQ33" s="765"/>
      <c r="IUR33" s="765"/>
      <c r="IUS33" s="765"/>
      <c r="IUT33" s="765"/>
      <c r="IUU33" s="765"/>
      <c r="IUV33" s="765"/>
      <c r="IUW33" s="765"/>
      <c r="IUX33" s="765"/>
      <c r="IUY33" s="765"/>
      <c r="IUZ33" s="765"/>
      <c r="IVA33" s="765"/>
      <c r="IVB33" s="765"/>
      <c r="IVC33" s="765"/>
      <c r="IVD33" s="765"/>
      <c r="IVE33" s="765"/>
      <c r="IVF33" s="765"/>
      <c r="IVG33" s="765"/>
      <c r="IVH33" s="765"/>
      <c r="IVI33" s="765"/>
      <c r="IVJ33" s="765"/>
      <c r="IVK33" s="765"/>
      <c r="IVL33" s="765"/>
      <c r="IVM33" s="765"/>
      <c r="IVN33" s="765"/>
      <c r="IVO33" s="765"/>
      <c r="IVP33" s="765"/>
      <c r="IVQ33" s="765"/>
      <c r="IVR33" s="765"/>
      <c r="IVS33" s="765"/>
      <c r="IVT33" s="765"/>
      <c r="IVU33" s="765"/>
      <c r="IVV33" s="765"/>
      <c r="IVW33" s="765"/>
      <c r="IVX33" s="765"/>
      <c r="IVY33" s="765"/>
      <c r="IVZ33" s="765"/>
      <c r="IWA33" s="765"/>
      <c r="IWB33" s="765"/>
      <c r="IWC33" s="765"/>
      <c r="IWD33" s="765"/>
      <c r="IWE33" s="765"/>
      <c r="IWF33" s="765"/>
      <c r="IWG33" s="765"/>
      <c r="IWH33" s="765"/>
      <c r="IWI33" s="765"/>
      <c r="IWJ33" s="765"/>
      <c r="IWK33" s="765"/>
      <c r="IWL33" s="765"/>
      <c r="IWM33" s="765"/>
      <c r="IWN33" s="765"/>
      <c r="IWO33" s="765"/>
      <c r="IWP33" s="765"/>
      <c r="IWQ33" s="765"/>
      <c r="IWR33" s="765"/>
      <c r="IWS33" s="765"/>
      <c r="IWT33" s="765"/>
      <c r="IWU33" s="765"/>
      <c r="IWV33" s="765"/>
      <c r="IWW33" s="765"/>
      <c r="IWX33" s="765"/>
      <c r="IWY33" s="765"/>
      <c r="IWZ33" s="765"/>
      <c r="IXA33" s="765"/>
      <c r="IXB33" s="765"/>
      <c r="IXC33" s="765"/>
      <c r="IXD33" s="765"/>
      <c r="IXE33" s="765"/>
      <c r="IXF33" s="765"/>
      <c r="IXG33" s="765"/>
      <c r="IXH33" s="765"/>
      <c r="IXI33" s="765"/>
      <c r="IXJ33" s="765"/>
      <c r="IXK33" s="765"/>
      <c r="IXL33" s="765"/>
      <c r="IXM33" s="765"/>
      <c r="IXN33" s="765"/>
      <c r="IXO33" s="765"/>
      <c r="IXP33" s="765"/>
      <c r="IXQ33" s="765"/>
      <c r="IXR33" s="765"/>
      <c r="IXS33" s="765"/>
      <c r="IXT33" s="765"/>
      <c r="IXU33" s="765"/>
      <c r="IXV33" s="765"/>
      <c r="IXW33" s="765"/>
      <c r="IXX33" s="765"/>
      <c r="IXY33" s="765"/>
      <c r="IXZ33" s="765"/>
      <c r="IYA33" s="765"/>
      <c r="IYB33" s="765"/>
      <c r="IYC33" s="765"/>
      <c r="IYD33" s="765"/>
      <c r="IYE33" s="765"/>
      <c r="IYF33" s="765"/>
      <c r="IYG33" s="765"/>
      <c r="IYH33" s="765"/>
      <c r="IYI33" s="765"/>
      <c r="IYJ33" s="765"/>
      <c r="IYK33" s="765"/>
      <c r="IYL33" s="765"/>
      <c r="IYM33" s="765"/>
      <c r="IYN33" s="765"/>
      <c r="IYO33" s="765"/>
      <c r="IYP33" s="765"/>
      <c r="IYQ33" s="765"/>
      <c r="IYR33" s="765"/>
      <c r="IYS33" s="765"/>
      <c r="IYT33" s="765"/>
      <c r="IYU33" s="765"/>
      <c r="IYV33" s="765"/>
      <c r="IYW33" s="765"/>
      <c r="IYX33" s="765"/>
      <c r="IYY33" s="765"/>
      <c r="IYZ33" s="765"/>
      <c r="IZA33" s="765"/>
      <c r="IZB33" s="765"/>
      <c r="IZC33" s="765"/>
      <c r="IZD33" s="765"/>
      <c r="IZE33" s="765"/>
      <c r="IZF33" s="765"/>
      <c r="IZG33" s="765"/>
      <c r="IZH33" s="765"/>
      <c r="IZI33" s="765"/>
      <c r="IZJ33" s="765"/>
      <c r="IZK33" s="765"/>
      <c r="IZL33" s="765"/>
      <c r="IZM33" s="765"/>
      <c r="IZN33" s="765"/>
      <c r="IZO33" s="765"/>
      <c r="IZP33" s="765"/>
      <c r="IZQ33" s="765"/>
      <c r="IZR33" s="765"/>
      <c r="IZS33" s="765"/>
      <c r="IZT33" s="765"/>
      <c r="IZU33" s="765"/>
      <c r="IZV33" s="765"/>
      <c r="IZW33" s="765"/>
      <c r="IZX33" s="765"/>
      <c r="IZY33" s="765"/>
      <c r="IZZ33" s="765"/>
      <c r="JAA33" s="765"/>
      <c r="JAB33" s="765"/>
      <c r="JAC33" s="765"/>
      <c r="JAD33" s="765"/>
      <c r="JAE33" s="765"/>
      <c r="JAF33" s="765"/>
      <c r="JAG33" s="765"/>
      <c r="JAH33" s="765"/>
      <c r="JAI33" s="765"/>
      <c r="JAJ33" s="765"/>
      <c r="JAK33" s="765"/>
      <c r="JAL33" s="765"/>
      <c r="JAM33" s="765"/>
      <c r="JAN33" s="765"/>
      <c r="JAO33" s="765"/>
      <c r="JAP33" s="765"/>
      <c r="JAQ33" s="765"/>
      <c r="JAR33" s="765"/>
      <c r="JAS33" s="765"/>
      <c r="JAT33" s="765"/>
      <c r="JAU33" s="765"/>
      <c r="JAV33" s="765"/>
      <c r="JAW33" s="765"/>
      <c r="JAX33" s="765"/>
      <c r="JAY33" s="765"/>
      <c r="JAZ33" s="765"/>
      <c r="JBA33" s="765"/>
      <c r="JBB33" s="765"/>
      <c r="JBC33" s="765"/>
      <c r="JBD33" s="765"/>
      <c r="JBE33" s="765"/>
      <c r="JBF33" s="765"/>
      <c r="JBG33" s="765"/>
      <c r="JBH33" s="765"/>
      <c r="JBI33" s="765"/>
      <c r="JBJ33" s="765"/>
      <c r="JBK33" s="765"/>
      <c r="JBL33" s="765"/>
      <c r="JBM33" s="765"/>
      <c r="JBN33" s="765"/>
      <c r="JBO33" s="765"/>
      <c r="JBP33" s="765"/>
      <c r="JBQ33" s="765"/>
      <c r="JBR33" s="765"/>
      <c r="JBS33" s="765"/>
      <c r="JBT33" s="765"/>
      <c r="JBU33" s="765"/>
      <c r="JBV33" s="765"/>
      <c r="JBW33" s="765"/>
      <c r="JBX33" s="765"/>
      <c r="JBY33" s="765"/>
      <c r="JBZ33" s="765"/>
      <c r="JCA33" s="765"/>
      <c r="JCB33" s="765"/>
      <c r="JCC33" s="765"/>
      <c r="JCD33" s="765"/>
      <c r="JCE33" s="765"/>
      <c r="JCF33" s="765"/>
      <c r="JCG33" s="765"/>
      <c r="JCH33" s="765"/>
      <c r="JCI33" s="765"/>
      <c r="JCJ33" s="765"/>
      <c r="JCK33" s="765"/>
      <c r="JCL33" s="765"/>
      <c r="JCM33" s="765"/>
      <c r="JCN33" s="765"/>
      <c r="JCO33" s="765"/>
      <c r="JCP33" s="765"/>
      <c r="JCQ33" s="765"/>
      <c r="JCR33" s="765"/>
      <c r="JCS33" s="765"/>
      <c r="JCT33" s="765"/>
      <c r="JCU33" s="765"/>
      <c r="JCV33" s="765"/>
      <c r="JCW33" s="765"/>
      <c r="JCX33" s="765"/>
      <c r="JCY33" s="765"/>
      <c r="JCZ33" s="765"/>
      <c r="JDA33" s="765"/>
      <c r="JDB33" s="765"/>
      <c r="JDC33" s="765"/>
      <c r="JDD33" s="765"/>
      <c r="JDE33" s="765"/>
      <c r="JDF33" s="765"/>
      <c r="JDG33" s="765"/>
      <c r="JDH33" s="765"/>
      <c r="JDI33" s="765"/>
      <c r="JDJ33" s="765"/>
      <c r="JDK33" s="765"/>
      <c r="JDL33" s="765"/>
      <c r="JDM33" s="765"/>
      <c r="JDN33" s="765"/>
      <c r="JDO33" s="765"/>
      <c r="JDP33" s="765"/>
      <c r="JDQ33" s="765"/>
      <c r="JDR33" s="765"/>
      <c r="JDS33" s="765"/>
      <c r="JDT33" s="765"/>
      <c r="JDU33" s="765"/>
      <c r="JDV33" s="765"/>
      <c r="JDW33" s="765"/>
      <c r="JDX33" s="765"/>
      <c r="JDY33" s="765"/>
      <c r="JDZ33" s="765"/>
      <c r="JEA33" s="765"/>
      <c r="JEB33" s="765"/>
      <c r="JEC33" s="765"/>
      <c r="JED33" s="765"/>
      <c r="JEE33" s="765"/>
      <c r="JEF33" s="765"/>
      <c r="JEG33" s="765"/>
      <c r="JEH33" s="765"/>
      <c r="JEI33" s="765"/>
      <c r="JEJ33" s="765"/>
      <c r="JEK33" s="765"/>
      <c r="JEL33" s="765"/>
      <c r="JEM33" s="765"/>
      <c r="JEN33" s="765"/>
      <c r="JEO33" s="765"/>
      <c r="JEP33" s="765"/>
      <c r="JEQ33" s="765"/>
      <c r="JER33" s="765"/>
      <c r="JES33" s="765"/>
      <c r="JET33" s="765"/>
      <c r="JEU33" s="765"/>
      <c r="JEV33" s="765"/>
      <c r="JEW33" s="765"/>
      <c r="JEX33" s="765"/>
      <c r="JEY33" s="765"/>
      <c r="JEZ33" s="765"/>
      <c r="JFA33" s="765"/>
      <c r="JFB33" s="765"/>
      <c r="JFC33" s="765"/>
      <c r="JFD33" s="765"/>
      <c r="JFE33" s="765"/>
      <c r="JFF33" s="765"/>
      <c r="JFG33" s="765"/>
      <c r="JFH33" s="765"/>
      <c r="JFI33" s="765"/>
      <c r="JFJ33" s="765"/>
      <c r="JFK33" s="765"/>
      <c r="JFL33" s="765"/>
      <c r="JFM33" s="765"/>
      <c r="JFN33" s="765"/>
      <c r="JFO33" s="765"/>
      <c r="JFP33" s="765"/>
      <c r="JFQ33" s="765"/>
      <c r="JFR33" s="765"/>
      <c r="JFS33" s="765"/>
      <c r="JFT33" s="765"/>
      <c r="JFU33" s="765"/>
      <c r="JFV33" s="765"/>
      <c r="JFW33" s="765"/>
      <c r="JFX33" s="765"/>
      <c r="JFY33" s="765"/>
      <c r="JFZ33" s="765"/>
      <c r="JGA33" s="765"/>
      <c r="JGB33" s="765"/>
      <c r="JGC33" s="765"/>
      <c r="JGD33" s="765"/>
      <c r="JGE33" s="765"/>
      <c r="JGF33" s="765"/>
      <c r="JGG33" s="765"/>
      <c r="JGH33" s="765"/>
      <c r="JGI33" s="765"/>
      <c r="JGJ33" s="765"/>
      <c r="JGK33" s="765"/>
      <c r="JGL33" s="765"/>
      <c r="JGM33" s="765"/>
      <c r="JGN33" s="765"/>
      <c r="JGO33" s="765"/>
      <c r="JGP33" s="765"/>
      <c r="JGQ33" s="765"/>
      <c r="JGR33" s="765"/>
      <c r="JGS33" s="765"/>
      <c r="JGT33" s="765"/>
      <c r="JGU33" s="765"/>
      <c r="JGV33" s="765"/>
      <c r="JGW33" s="765"/>
      <c r="JGX33" s="765"/>
      <c r="JGY33" s="765"/>
      <c r="JGZ33" s="765"/>
      <c r="JHA33" s="765"/>
      <c r="JHB33" s="765"/>
      <c r="JHC33" s="765"/>
      <c r="JHD33" s="765"/>
      <c r="JHE33" s="765"/>
      <c r="JHF33" s="765"/>
      <c r="JHG33" s="765"/>
      <c r="JHH33" s="765"/>
      <c r="JHI33" s="765"/>
      <c r="JHJ33" s="765"/>
      <c r="JHK33" s="765"/>
      <c r="JHL33" s="765"/>
      <c r="JHM33" s="765"/>
      <c r="JHN33" s="765"/>
      <c r="JHO33" s="765"/>
      <c r="JHP33" s="765"/>
      <c r="JHQ33" s="765"/>
      <c r="JHR33" s="765"/>
      <c r="JHS33" s="765"/>
      <c r="JHT33" s="765"/>
      <c r="JHU33" s="765"/>
      <c r="JHV33" s="765"/>
      <c r="JHW33" s="765"/>
      <c r="JHX33" s="765"/>
      <c r="JHY33" s="765"/>
      <c r="JHZ33" s="765"/>
      <c r="JIA33" s="765"/>
      <c r="JIB33" s="765"/>
      <c r="JIC33" s="765"/>
      <c r="JID33" s="765"/>
      <c r="JIE33" s="765"/>
      <c r="JIF33" s="765"/>
      <c r="JIG33" s="765"/>
      <c r="JIH33" s="765"/>
      <c r="JII33" s="765"/>
      <c r="JIJ33" s="765"/>
      <c r="JIK33" s="765"/>
      <c r="JIL33" s="765"/>
      <c r="JIM33" s="765"/>
      <c r="JIN33" s="765"/>
      <c r="JIO33" s="765"/>
      <c r="JIP33" s="765"/>
      <c r="JIQ33" s="765"/>
      <c r="JIR33" s="765"/>
      <c r="JIS33" s="765"/>
      <c r="JIT33" s="765"/>
      <c r="JIU33" s="765"/>
      <c r="JIV33" s="765"/>
      <c r="JIW33" s="765"/>
      <c r="JIX33" s="765"/>
      <c r="JIY33" s="765"/>
      <c r="JIZ33" s="765"/>
      <c r="JJA33" s="765"/>
      <c r="JJB33" s="765"/>
      <c r="JJC33" s="765"/>
      <c r="JJD33" s="765"/>
      <c r="JJE33" s="765"/>
      <c r="JJF33" s="765"/>
      <c r="JJG33" s="765"/>
      <c r="JJH33" s="765"/>
      <c r="JJI33" s="765"/>
      <c r="JJJ33" s="765"/>
      <c r="JJK33" s="765"/>
      <c r="JJL33" s="765"/>
      <c r="JJM33" s="765"/>
      <c r="JJN33" s="765"/>
      <c r="JJO33" s="765"/>
      <c r="JJP33" s="765"/>
      <c r="JJQ33" s="765"/>
      <c r="JJR33" s="765"/>
      <c r="JJS33" s="765"/>
      <c r="JJT33" s="765"/>
      <c r="JJU33" s="765"/>
      <c r="JJV33" s="765"/>
      <c r="JJW33" s="765"/>
      <c r="JJX33" s="765"/>
      <c r="JJY33" s="765"/>
      <c r="JJZ33" s="765"/>
      <c r="JKA33" s="765"/>
      <c r="JKB33" s="765"/>
      <c r="JKC33" s="765"/>
      <c r="JKD33" s="765"/>
      <c r="JKE33" s="765"/>
      <c r="JKF33" s="765"/>
      <c r="JKG33" s="765"/>
      <c r="JKH33" s="765"/>
      <c r="JKI33" s="765"/>
      <c r="JKJ33" s="765"/>
      <c r="JKK33" s="765"/>
      <c r="JKL33" s="765"/>
      <c r="JKM33" s="765"/>
      <c r="JKN33" s="765"/>
      <c r="JKO33" s="765"/>
      <c r="JKP33" s="765"/>
      <c r="JKQ33" s="765"/>
      <c r="JKR33" s="765"/>
      <c r="JKS33" s="765"/>
      <c r="JKT33" s="765"/>
      <c r="JKU33" s="765"/>
      <c r="JKV33" s="765"/>
      <c r="JKW33" s="765"/>
      <c r="JKX33" s="765"/>
      <c r="JKY33" s="765"/>
      <c r="JKZ33" s="765"/>
      <c r="JLA33" s="765"/>
      <c r="JLB33" s="765"/>
      <c r="JLC33" s="765"/>
      <c r="JLD33" s="765"/>
      <c r="JLE33" s="765"/>
      <c r="JLF33" s="765"/>
      <c r="JLG33" s="765"/>
      <c r="JLH33" s="765"/>
      <c r="JLI33" s="765"/>
      <c r="JLJ33" s="765"/>
      <c r="JLK33" s="765"/>
      <c r="JLL33" s="765"/>
      <c r="JLM33" s="765"/>
      <c r="JLN33" s="765"/>
      <c r="JLO33" s="765"/>
      <c r="JLP33" s="765"/>
      <c r="JLQ33" s="765"/>
      <c r="JLR33" s="765"/>
      <c r="JLS33" s="765"/>
      <c r="JLT33" s="765"/>
      <c r="JLU33" s="765"/>
      <c r="JLV33" s="765"/>
      <c r="JLW33" s="765"/>
      <c r="JLX33" s="765"/>
      <c r="JLY33" s="765"/>
      <c r="JLZ33" s="765"/>
      <c r="JMA33" s="765"/>
      <c r="JMB33" s="765"/>
      <c r="JMC33" s="765"/>
      <c r="JMD33" s="765"/>
      <c r="JME33" s="765"/>
      <c r="JMF33" s="765"/>
      <c r="JMG33" s="765"/>
      <c r="JMH33" s="765"/>
      <c r="JMI33" s="765"/>
      <c r="JMJ33" s="765"/>
      <c r="JMK33" s="765"/>
      <c r="JML33" s="765"/>
      <c r="JMM33" s="765"/>
      <c r="JMN33" s="765"/>
      <c r="JMO33" s="765"/>
      <c r="JMP33" s="765"/>
      <c r="JMQ33" s="765"/>
      <c r="JMR33" s="765"/>
      <c r="JMS33" s="765"/>
      <c r="JMT33" s="765"/>
      <c r="JMU33" s="765"/>
      <c r="JMV33" s="765"/>
      <c r="JMW33" s="765"/>
      <c r="JMX33" s="765"/>
      <c r="JMY33" s="765"/>
      <c r="JMZ33" s="765"/>
      <c r="JNA33" s="765"/>
      <c r="JNB33" s="765"/>
      <c r="JNC33" s="765"/>
      <c r="JND33" s="765"/>
      <c r="JNE33" s="765"/>
      <c r="JNF33" s="765"/>
      <c r="JNG33" s="765"/>
      <c r="JNH33" s="765"/>
      <c r="JNI33" s="765"/>
      <c r="JNJ33" s="765"/>
      <c r="JNK33" s="765"/>
      <c r="JNL33" s="765"/>
      <c r="JNM33" s="765"/>
      <c r="JNN33" s="765"/>
      <c r="JNO33" s="765"/>
      <c r="JNP33" s="765"/>
      <c r="JNQ33" s="765"/>
      <c r="JNR33" s="765"/>
      <c r="JNS33" s="765"/>
      <c r="JNT33" s="765"/>
      <c r="JNU33" s="765"/>
      <c r="JNV33" s="765"/>
      <c r="JNW33" s="765"/>
      <c r="JNX33" s="765"/>
      <c r="JNY33" s="765"/>
      <c r="JNZ33" s="765"/>
      <c r="JOA33" s="765"/>
      <c r="JOB33" s="765"/>
      <c r="JOC33" s="765"/>
      <c r="JOD33" s="765"/>
      <c r="JOE33" s="765"/>
      <c r="JOF33" s="765"/>
      <c r="JOG33" s="765"/>
      <c r="JOH33" s="765"/>
      <c r="JOI33" s="765"/>
      <c r="JOJ33" s="765"/>
      <c r="JOK33" s="765"/>
      <c r="JOL33" s="765"/>
      <c r="JOM33" s="765"/>
      <c r="JON33" s="765"/>
      <c r="JOO33" s="765"/>
      <c r="JOP33" s="765"/>
      <c r="JOQ33" s="765"/>
      <c r="JOR33" s="765"/>
      <c r="JOS33" s="765"/>
      <c r="JOT33" s="765"/>
      <c r="JOU33" s="765"/>
      <c r="JOV33" s="765"/>
      <c r="JOW33" s="765"/>
      <c r="JOX33" s="765"/>
      <c r="JOY33" s="765"/>
      <c r="JOZ33" s="765"/>
      <c r="JPA33" s="765"/>
      <c r="JPB33" s="765"/>
      <c r="JPC33" s="765"/>
      <c r="JPD33" s="765"/>
      <c r="JPE33" s="765"/>
      <c r="JPF33" s="765"/>
      <c r="JPG33" s="765"/>
      <c r="JPH33" s="765"/>
      <c r="JPI33" s="765"/>
      <c r="JPJ33" s="765"/>
      <c r="JPK33" s="765"/>
      <c r="JPL33" s="765"/>
      <c r="JPM33" s="765"/>
      <c r="JPN33" s="765"/>
      <c r="JPO33" s="765"/>
      <c r="JPP33" s="765"/>
      <c r="JPQ33" s="765"/>
      <c r="JPR33" s="765"/>
      <c r="JPS33" s="765"/>
      <c r="JPT33" s="765"/>
      <c r="JPU33" s="765"/>
      <c r="JPV33" s="765"/>
      <c r="JPW33" s="765"/>
      <c r="JPX33" s="765"/>
      <c r="JPY33" s="765"/>
      <c r="JPZ33" s="765"/>
      <c r="JQA33" s="765"/>
      <c r="JQB33" s="765"/>
      <c r="JQC33" s="765"/>
      <c r="JQD33" s="765"/>
      <c r="JQE33" s="765"/>
      <c r="JQF33" s="765"/>
      <c r="JQG33" s="765"/>
      <c r="JQH33" s="765"/>
      <c r="JQI33" s="765"/>
      <c r="JQJ33" s="765"/>
      <c r="JQK33" s="765"/>
      <c r="JQL33" s="765"/>
      <c r="JQM33" s="765"/>
      <c r="JQN33" s="765"/>
      <c r="JQO33" s="765"/>
      <c r="JQP33" s="765"/>
      <c r="JQQ33" s="765"/>
      <c r="JQR33" s="765"/>
      <c r="JQS33" s="765"/>
      <c r="JQT33" s="765"/>
      <c r="JQU33" s="765"/>
      <c r="JQV33" s="765"/>
      <c r="JQW33" s="765"/>
      <c r="JQX33" s="765"/>
      <c r="JQY33" s="765"/>
      <c r="JQZ33" s="765"/>
      <c r="JRA33" s="765"/>
      <c r="JRB33" s="765"/>
      <c r="JRC33" s="765"/>
      <c r="JRD33" s="765"/>
      <c r="JRE33" s="765"/>
      <c r="JRF33" s="765"/>
      <c r="JRG33" s="765"/>
      <c r="JRH33" s="765"/>
      <c r="JRI33" s="765"/>
      <c r="JRJ33" s="765"/>
      <c r="JRK33" s="765"/>
      <c r="JRL33" s="765"/>
      <c r="JRM33" s="765"/>
      <c r="JRN33" s="765"/>
      <c r="JRO33" s="765"/>
      <c r="JRP33" s="765"/>
      <c r="JRQ33" s="765"/>
      <c r="JRR33" s="765"/>
      <c r="JRS33" s="765"/>
      <c r="JRT33" s="765"/>
      <c r="JRU33" s="765"/>
      <c r="JRV33" s="765"/>
      <c r="JRW33" s="765"/>
      <c r="JRX33" s="765"/>
      <c r="JRY33" s="765"/>
      <c r="JRZ33" s="765"/>
      <c r="JSA33" s="765"/>
      <c r="JSB33" s="765"/>
      <c r="JSC33" s="765"/>
      <c r="JSD33" s="765"/>
      <c r="JSE33" s="765"/>
      <c r="JSF33" s="765"/>
      <c r="JSG33" s="765"/>
      <c r="JSH33" s="765"/>
      <c r="JSI33" s="765"/>
      <c r="JSJ33" s="765"/>
      <c r="JSK33" s="765"/>
      <c r="JSL33" s="765"/>
      <c r="JSM33" s="765"/>
      <c r="JSN33" s="765"/>
      <c r="JSO33" s="765"/>
      <c r="JSP33" s="765"/>
      <c r="JSQ33" s="765"/>
      <c r="JSR33" s="765"/>
      <c r="JSS33" s="765"/>
      <c r="JST33" s="765"/>
      <c r="JSU33" s="765"/>
      <c r="JSV33" s="765"/>
      <c r="JSW33" s="765"/>
      <c r="JSX33" s="765"/>
      <c r="JSY33" s="765"/>
      <c r="JSZ33" s="765"/>
      <c r="JTA33" s="765"/>
      <c r="JTB33" s="765"/>
      <c r="JTC33" s="765"/>
      <c r="JTD33" s="765"/>
      <c r="JTE33" s="765"/>
      <c r="JTF33" s="765"/>
      <c r="JTG33" s="765"/>
      <c r="JTH33" s="765"/>
      <c r="JTI33" s="765"/>
      <c r="JTJ33" s="765"/>
      <c r="JTK33" s="765"/>
      <c r="JTL33" s="765"/>
      <c r="JTM33" s="765"/>
      <c r="JTN33" s="765"/>
      <c r="JTO33" s="765"/>
      <c r="JTP33" s="765"/>
      <c r="JTQ33" s="765"/>
      <c r="JTR33" s="765"/>
      <c r="JTS33" s="765"/>
      <c r="JTT33" s="765"/>
      <c r="JTU33" s="765"/>
      <c r="JTV33" s="765"/>
      <c r="JTW33" s="765"/>
      <c r="JTX33" s="765"/>
      <c r="JTY33" s="765"/>
      <c r="JTZ33" s="765"/>
      <c r="JUA33" s="765"/>
      <c r="JUB33" s="765"/>
      <c r="JUC33" s="765"/>
      <c r="JUD33" s="765"/>
      <c r="JUE33" s="765"/>
      <c r="JUF33" s="765"/>
      <c r="JUG33" s="765"/>
      <c r="JUH33" s="765"/>
      <c r="JUI33" s="765"/>
      <c r="JUJ33" s="765"/>
      <c r="JUK33" s="765"/>
      <c r="JUL33" s="765"/>
      <c r="JUM33" s="765"/>
      <c r="JUN33" s="765"/>
      <c r="JUO33" s="765"/>
      <c r="JUP33" s="765"/>
      <c r="JUQ33" s="765"/>
      <c r="JUR33" s="765"/>
      <c r="JUS33" s="765"/>
      <c r="JUT33" s="765"/>
      <c r="JUU33" s="765"/>
      <c r="JUV33" s="765"/>
      <c r="JUW33" s="765"/>
      <c r="JUX33" s="765"/>
      <c r="JUY33" s="765"/>
      <c r="JUZ33" s="765"/>
      <c r="JVA33" s="765"/>
      <c r="JVB33" s="765"/>
      <c r="JVC33" s="765"/>
      <c r="JVD33" s="765"/>
      <c r="JVE33" s="765"/>
      <c r="JVF33" s="765"/>
      <c r="JVG33" s="765"/>
      <c r="JVH33" s="765"/>
      <c r="JVI33" s="765"/>
      <c r="JVJ33" s="765"/>
      <c r="JVK33" s="765"/>
      <c r="JVL33" s="765"/>
      <c r="JVM33" s="765"/>
      <c r="JVN33" s="765"/>
      <c r="JVO33" s="765"/>
      <c r="JVP33" s="765"/>
      <c r="JVQ33" s="765"/>
      <c r="JVR33" s="765"/>
      <c r="JVS33" s="765"/>
      <c r="JVT33" s="765"/>
      <c r="JVU33" s="765"/>
      <c r="JVV33" s="765"/>
      <c r="JVW33" s="765"/>
      <c r="JVX33" s="765"/>
      <c r="JVY33" s="765"/>
      <c r="JVZ33" s="765"/>
      <c r="JWA33" s="765"/>
      <c r="JWB33" s="765"/>
      <c r="JWC33" s="765"/>
      <c r="JWD33" s="765"/>
      <c r="JWE33" s="765"/>
      <c r="JWF33" s="765"/>
      <c r="JWG33" s="765"/>
      <c r="JWH33" s="765"/>
      <c r="JWI33" s="765"/>
      <c r="JWJ33" s="765"/>
      <c r="JWK33" s="765"/>
      <c r="JWL33" s="765"/>
      <c r="JWM33" s="765"/>
      <c r="JWN33" s="765"/>
      <c r="JWO33" s="765"/>
      <c r="JWP33" s="765"/>
      <c r="JWQ33" s="765"/>
      <c r="JWR33" s="765"/>
      <c r="JWS33" s="765"/>
      <c r="JWT33" s="765"/>
      <c r="JWU33" s="765"/>
      <c r="JWV33" s="765"/>
      <c r="JWW33" s="765"/>
      <c r="JWX33" s="765"/>
      <c r="JWY33" s="765"/>
      <c r="JWZ33" s="765"/>
      <c r="JXA33" s="765"/>
      <c r="JXB33" s="765"/>
      <c r="JXC33" s="765"/>
      <c r="JXD33" s="765"/>
      <c r="JXE33" s="765"/>
      <c r="JXF33" s="765"/>
      <c r="JXG33" s="765"/>
      <c r="JXH33" s="765"/>
      <c r="JXI33" s="765"/>
      <c r="JXJ33" s="765"/>
      <c r="JXK33" s="765"/>
      <c r="JXL33" s="765"/>
      <c r="JXM33" s="765"/>
      <c r="JXN33" s="765"/>
      <c r="JXO33" s="765"/>
      <c r="JXP33" s="765"/>
      <c r="JXQ33" s="765"/>
      <c r="JXR33" s="765"/>
      <c r="JXS33" s="765"/>
      <c r="JXT33" s="765"/>
      <c r="JXU33" s="765"/>
      <c r="JXV33" s="765"/>
      <c r="JXW33" s="765"/>
      <c r="JXX33" s="765"/>
      <c r="JXY33" s="765"/>
      <c r="JXZ33" s="765"/>
      <c r="JYA33" s="765"/>
      <c r="JYB33" s="765"/>
      <c r="JYC33" s="765"/>
      <c r="JYD33" s="765"/>
      <c r="JYE33" s="765"/>
      <c r="JYF33" s="765"/>
      <c r="JYG33" s="765"/>
      <c r="JYH33" s="765"/>
      <c r="JYI33" s="765"/>
      <c r="JYJ33" s="765"/>
      <c r="JYK33" s="765"/>
      <c r="JYL33" s="765"/>
      <c r="JYM33" s="765"/>
      <c r="JYN33" s="765"/>
      <c r="JYO33" s="765"/>
      <c r="JYP33" s="765"/>
      <c r="JYQ33" s="765"/>
      <c r="JYR33" s="765"/>
      <c r="JYS33" s="765"/>
      <c r="JYT33" s="765"/>
      <c r="JYU33" s="765"/>
      <c r="JYV33" s="765"/>
      <c r="JYW33" s="765"/>
      <c r="JYX33" s="765"/>
      <c r="JYY33" s="765"/>
      <c r="JYZ33" s="765"/>
      <c r="JZA33" s="765"/>
      <c r="JZB33" s="765"/>
      <c r="JZC33" s="765"/>
      <c r="JZD33" s="765"/>
      <c r="JZE33" s="765"/>
      <c r="JZF33" s="765"/>
      <c r="JZG33" s="765"/>
      <c r="JZH33" s="765"/>
      <c r="JZI33" s="765"/>
      <c r="JZJ33" s="765"/>
      <c r="JZK33" s="765"/>
      <c r="JZL33" s="765"/>
      <c r="JZM33" s="765"/>
      <c r="JZN33" s="765"/>
      <c r="JZO33" s="765"/>
      <c r="JZP33" s="765"/>
      <c r="JZQ33" s="765"/>
      <c r="JZR33" s="765"/>
      <c r="JZS33" s="765"/>
      <c r="JZT33" s="765"/>
      <c r="JZU33" s="765"/>
      <c r="JZV33" s="765"/>
      <c r="JZW33" s="765"/>
      <c r="JZX33" s="765"/>
      <c r="JZY33" s="765"/>
      <c r="JZZ33" s="765"/>
      <c r="KAA33" s="765"/>
      <c r="KAB33" s="765"/>
      <c r="KAC33" s="765"/>
      <c r="KAD33" s="765"/>
      <c r="KAE33" s="765"/>
      <c r="KAF33" s="765"/>
      <c r="KAG33" s="765"/>
      <c r="KAH33" s="765"/>
      <c r="KAI33" s="765"/>
      <c r="KAJ33" s="765"/>
      <c r="KAK33" s="765"/>
      <c r="KAL33" s="765"/>
      <c r="KAM33" s="765"/>
      <c r="KAN33" s="765"/>
      <c r="KAO33" s="765"/>
      <c r="KAP33" s="765"/>
      <c r="KAQ33" s="765"/>
      <c r="KAR33" s="765"/>
      <c r="KAS33" s="765"/>
      <c r="KAT33" s="765"/>
      <c r="KAU33" s="765"/>
      <c r="KAV33" s="765"/>
      <c r="KAW33" s="765"/>
      <c r="KAX33" s="765"/>
      <c r="KAY33" s="765"/>
      <c r="KAZ33" s="765"/>
      <c r="KBA33" s="765"/>
      <c r="KBB33" s="765"/>
      <c r="KBC33" s="765"/>
      <c r="KBD33" s="765"/>
      <c r="KBE33" s="765"/>
      <c r="KBF33" s="765"/>
      <c r="KBG33" s="765"/>
      <c r="KBH33" s="765"/>
      <c r="KBI33" s="765"/>
      <c r="KBJ33" s="765"/>
      <c r="KBK33" s="765"/>
      <c r="KBL33" s="765"/>
      <c r="KBM33" s="765"/>
      <c r="KBN33" s="765"/>
      <c r="KBO33" s="765"/>
      <c r="KBP33" s="765"/>
      <c r="KBQ33" s="765"/>
      <c r="KBR33" s="765"/>
      <c r="KBS33" s="765"/>
      <c r="KBT33" s="765"/>
      <c r="KBU33" s="765"/>
      <c r="KBV33" s="765"/>
      <c r="KBW33" s="765"/>
      <c r="KBX33" s="765"/>
      <c r="KBY33" s="765"/>
      <c r="KBZ33" s="765"/>
      <c r="KCA33" s="765"/>
      <c r="KCB33" s="765"/>
      <c r="KCC33" s="765"/>
      <c r="KCD33" s="765"/>
      <c r="KCE33" s="765"/>
      <c r="KCF33" s="765"/>
      <c r="KCG33" s="765"/>
      <c r="KCH33" s="765"/>
      <c r="KCI33" s="765"/>
      <c r="KCJ33" s="765"/>
      <c r="KCK33" s="765"/>
      <c r="KCL33" s="765"/>
      <c r="KCM33" s="765"/>
      <c r="KCN33" s="765"/>
      <c r="KCO33" s="765"/>
      <c r="KCP33" s="765"/>
      <c r="KCQ33" s="765"/>
      <c r="KCR33" s="765"/>
      <c r="KCS33" s="765"/>
      <c r="KCT33" s="765"/>
      <c r="KCU33" s="765"/>
      <c r="KCV33" s="765"/>
      <c r="KCW33" s="765"/>
      <c r="KCX33" s="765"/>
      <c r="KCY33" s="765"/>
      <c r="KCZ33" s="765"/>
      <c r="KDA33" s="765"/>
      <c r="KDB33" s="765"/>
      <c r="KDC33" s="765"/>
      <c r="KDD33" s="765"/>
      <c r="KDE33" s="765"/>
      <c r="KDF33" s="765"/>
      <c r="KDG33" s="765"/>
      <c r="KDH33" s="765"/>
      <c r="KDI33" s="765"/>
      <c r="KDJ33" s="765"/>
      <c r="KDK33" s="765"/>
      <c r="KDL33" s="765"/>
      <c r="KDM33" s="765"/>
      <c r="KDN33" s="765"/>
      <c r="KDO33" s="765"/>
      <c r="KDP33" s="765"/>
      <c r="KDQ33" s="765"/>
      <c r="KDR33" s="765"/>
      <c r="KDS33" s="765"/>
      <c r="KDT33" s="765"/>
      <c r="KDU33" s="765"/>
      <c r="KDV33" s="765"/>
      <c r="KDW33" s="765"/>
      <c r="KDX33" s="765"/>
      <c r="KDY33" s="765"/>
      <c r="KDZ33" s="765"/>
      <c r="KEA33" s="765"/>
      <c r="KEB33" s="765"/>
      <c r="KEC33" s="765"/>
      <c r="KED33" s="765"/>
      <c r="KEE33" s="765"/>
      <c r="KEF33" s="765"/>
      <c r="KEG33" s="765"/>
      <c r="KEH33" s="765"/>
      <c r="KEI33" s="765"/>
      <c r="KEJ33" s="765"/>
      <c r="KEK33" s="765"/>
      <c r="KEL33" s="765"/>
      <c r="KEM33" s="765"/>
      <c r="KEN33" s="765"/>
      <c r="KEO33" s="765"/>
      <c r="KEP33" s="765"/>
      <c r="KEQ33" s="765"/>
      <c r="KER33" s="765"/>
      <c r="KES33" s="765"/>
      <c r="KET33" s="765"/>
      <c r="KEU33" s="765"/>
      <c r="KEV33" s="765"/>
      <c r="KEW33" s="765"/>
      <c r="KEX33" s="765"/>
      <c r="KEY33" s="765"/>
      <c r="KEZ33" s="765"/>
      <c r="KFA33" s="765"/>
      <c r="KFB33" s="765"/>
      <c r="KFC33" s="765"/>
      <c r="KFD33" s="765"/>
      <c r="KFE33" s="765"/>
      <c r="KFF33" s="765"/>
      <c r="KFG33" s="765"/>
      <c r="KFH33" s="765"/>
      <c r="KFI33" s="765"/>
      <c r="KFJ33" s="765"/>
      <c r="KFK33" s="765"/>
      <c r="KFL33" s="765"/>
      <c r="KFM33" s="765"/>
      <c r="KFN33" s="765"/>
      <c r="KFO33" s="765"/>
      <c r="KFP33" s="765"/>
      <c r="KFQ33" s="765"/>
      <c r="KFR33" s="765"/>
      <c r="KFS33" s="765"/>
      <c r="KFT33" s="765"/>
      <c r="KFU33" s="765"/>
      <c r="KFV33" s="765"/>
      <c r="KFW33" s="765"/>
      <c r="KFX33" s="765"/>
      <c r="KFY33" s="765"/>
      <c r="KFZ33" s="765"/>
      <c r="KGA33" s="765"/>
      <c r="KGB33" s="765"/>
      <c r="KGC33" s="765"/>
      <c r="KGD33" s="765"/>
      <c r="KGE33" s="765"/>
      <c r="KGF33" s="765"/>
      <c r="KGG33" s="765"/>
      <c r="KGH33" s="765"/>
      <c r="KGI33" s="765"/>
      <c r="KGJ33" s="765"/>
      <c r="KGK33" s="765"/>
      <c r="KGL33" s="765"/>
      <c r="KGM33" s="765"/>
      <c r="KGN33" s="765"/>
      <c r="KGO33" s="765"/>
      <c r="KGP33" s="765"/>
      <c r="KGQ33" s="765"/>
      <c r="KGR33" s="765"/>
      <c r="KGS33" s="765"/>
      <c r="KGT33" s="765"/>
      <c r="KGU33" s="765"/>
      <c r="KGV33" s="765"/>
      <c r="KGW33" s="765"/>
      <c r="KGX33" s="765"/>
      <c r="KGY33" s="765"/>
      <c r="KGZ33" s="765"/>
      <c r="KHA33" s="765"/>
      <c r="KHB33" s="765"/>
      <c r="KHC33" s="765"/>
      <c r="KHD33" s="765"/>
      <c r="KHE33" s="765"/>
      <c r="KHF33" s="765"/>
      <c r="KHG33" s="765"/>
      <c r="KHH33" s="765"/>
      <c r="KHI33" s="765"/>
      <c r="KHJ33" s="765"/>
      <c r="KHK33" s="765"/>
      <c r="KHL33" s="765"/>
      <c r="KHM33" s="765"/>
      <c r="KHN33" s="765"/>
      <c r="KHO33" s="765"/>
      <c r="KHP33" s="765"/>
      <c r="KHQ33" s="765"/>
      <c r="KHR33" s="765"/>
      <c r="KHS33" s="765"/>
      <c r="KHT33" s="765"/>
      <c r="KHU33" s="765"/>
      <c r="KHV33" s="765"/>
      <c r="KHW33" s="765"/>
      <c r="KHX33" s="765"/>
      <c r="KHY33" s="765"/>
      <c r="KHZ33" s="765"/>
      <c r="KIA33" s="765"/>
      <c r="KIB33" s="765"/>
      <c r="KIC33" s="765"/>
      <c r="KID33" s="765"/>
      <c r="KIE33" s="765"/>
      <c r="KIF33" s="765"/>
      <c r="KIG33" s="765"/>
      <c r="KIH33" s="765"/>
      <c r="KII33" s="765"/>
      <c r="KIJ33" s="765"/>
      <c r="KIK33" s="765"/>
      <c r="KIL33" s="765"/>
      <c r="KIM33" s="765"/>
      <c r="KIN33" s="765"/>
      <c r="KIO33" s="765"/>
      <c r="KIP33" s="765"/>
      <c r="KIQ33" s="765"/>
      <c r="KIR33" s="765"/>
      <c r="KIS33" s="765"/>
      <c r="KIT33" s="765"/>
      <c r="KIU33" s="765"/>
      <c r="KIV33" s="765"/>
      <c r="KIW33" s="765"/>
      <c r="KIX33" s="765"/>
      <c r="KIY33" s="765"/>
      <c r="KIZ33" s="765"/>
      <c r="KJA33" s="765"/>
      <c r="KJB33" s="765"/>
      <c r="KJC33" s="765"/>
      <c r="KJD33" s="765"/>
      <c r="KJE33" s="765"/>
      <c r="KJF33" s="765"/>
      <c r="KJG33" s="765"/>
      <c r="KJH33" s="765"/>
      <c r="KJI33" s="765"/>
      <c r="KJJ33" s="765"/>
      <c r="KJK33" s="765"/>
      <c r="KJL33" s="765"/>
      <c r="KJM33" s="765"/>
      <c r="KJN33" s="765"/>
      <c r="KJO33" s="765"/>
      <c r="KJP33" s="765"/>
      <c r="KJQ33" s="765"/>
      <c r="KJR33" s="765"/>
      <c r="KJS33" s="765"/>
      <c r="KJT33" s="765"/>
      <c r="KJU33" s="765"/>
      <c r="KJV33" s="765"/>
      <c r="KJW33" s="765"/>
      <c r="KJX33" s="765"/>
      <c r="KJY33" s="765"/>
      <c r="KJZ33" s="765"/>
      <c r="KKA33" s="765"/>
      <c r="KKB33" s="765"/>
      <c r="KKC33" s="765"/>
      <c r="KKD33" s="765"/>
      <c r="KKE33" s="765"/>
      <c r="KKF33" s="765"/>
      <c r="KKG33" s="765"/>
      <c r="KKH33" s="765"/>
      <c r="KKI33" s="765"/>
      <c r="KKJ33" s="765"/>
      <c r="KKK33" s="765"/>
      <c r="KKL33" s="765"/>
      <c r="KKM33" s="765"/>
      <c r="KKN33" s="765"/>
      <c r="KKO33" s="765"/>
      <c r="KKP33" s="765"/>
      <c r="KKQ33" s="765"/>
      <c r="KKR33" s="765"/>
      <c r="KKS33" s="765"/>
      <c r="KKT33" s="765"/>
      <c r="KKU33" s="765"/>
      <c r="KKV33" s="765"/>
      <c r="KKW33" s="765"/>
      <c r="KKX33" s="765"/>
      <c r="KKY33" s="765"/>
      <c r="KKZ33" s="765"/>
      <c r="KLA33" s="765"/>
      <c r="KLB33" s="765"/>
      <c r="KLC33" s="765"/>
      <c r="KLD33" s="765"/>
      <c r="KLE33" s="765"/>
      <c r="KLF33" s="765"/>
      <c r="KLG33" s="765"/>
      <c r="KLH33" s="765"/>
      <c r="KLI33" s="765"/>
      <c r="KLJ33" s="765"/>
      <c r="KLK33" s="765"/>
      <c r="KLL33" s="765"/>
      <c r="KLM33" s="765"/>
      <c r="KLN33" s="765"/>
      <c r="KLO33" s="765"/>
      <c r="KLP33" s="765"/>
      <c r="KLQ33" s="765"/>
      <c r="KLR33" s="765"/>
      <c r="KLS33" s="765"/>
      <c r="KLT33" s="765"/>
      <c r="KLU33" s="765"/>
      <c r="KLV33" s="765"/>
      <c r="KLW33" s="765"/>
      <c r="KLX33" s="765"/>
      <c r="KLY33" s="765"/>
      <c r="KLZ33" s="765"/>
      <c r="KMA33" s="765"/>
      <c r="KMB33" s="765"/>
      <c r="KMC33" s="765"/>
      <c r="KMD33" s="765"/>
      <c r="KME33" s="765"/>
      <c r="KMF33" s="765"/>
      <c r="KMG33" s="765"/>
      <c r="KMH33" s="765"/>
      <c r="KMI33" s="765"/>
      <c r="KMJ33" s="765"/>
      <c r="KMK33" s="765"/>
      <c r="KML33" s="765"/>
      <c r="KMM33" s="765"/>
      <c r="KMN33" s="765"/>
      <c r="KMO33" s="765"/>
      <c r="KMP33" s="765"/>
      <c r="KMQ33" s="765"/>
      <c r="KMR33" s="765"/>
      <c r="KMS33" s="765"/>
      <c r="KMT33" s="765"/>
      <c r="KMU33" s="765"/>
      <c r="KMV33" s="765"/>
      <c r="KMW33" s="765"/>
      <c r="KMX33" s="765"/>
      <c r="KMY33" s="765"/>
      <c r="KMZ33" s="765"/>
      <c r="KNA33" s="765"/>
      <c r="KNB33" s="765"/>
      <c r="KNC33" s="765"/>
      <c r="KND33" s="765"/>
      <c r="KNE33" s="765"/>
      <c r="KNF33" s="765"/>
      <c r="KNG33" s="765"/>
      <c r="KNH33" s="765"/>
      <c r="KNI33" s="765"/>
      <c r="KNJ33" s="765"/>
      <c r="KNK33" s="765"/>
      <c r="KNL33" s="765"/>
      <c r="KNM33" s="765"/>
      <c r="KNN33" s="765"/>
      <c r="KNO33" s="765"/>
      <c r="KNP33" s="765"/>
      <c r="KNQ33" s="765"/>
      <c r="KNR33" s="765"/>
      <c r="KNS33" s="765"/>
      <c r="KNT33" s="765"/>
      <c r="KNU33" s="765"/>
      <c r="KNV33" s="765"/>
      <c r="KNW33" s="765"/>
      <c r="KNX33" s="765"/>
      <c r="KNY33" s="765"/>
      <c r="KNZ33" s="765"/>
      <c r="KOA33" s="765"/>
      <c r="KOB33" s="765"/>
      <c r="KOC33" s="765"/>
      <c r="KOD33" s="765"/>
      <c r="KOE33" s="765"/>
      <c r="KOF33" s="765"/>
      <c r="KOG33" s="765"/>
      <c r="KOH33" s="765"/>
      <c r="KOI33" s="765"/>
      <c r="KOJ33" s="765"/>
      <c r="KOK33" s="765"/>
      <c r="KOL33" s="765"/>
      <c r="KOM33" s="765"/>
      <c r="KON33" s="765"/>
      <c r="KOO33" s="765"/>
      <c r="KOP33" s="765"/>
      <c r="KOQ33" s="765"/>
      <c r="KOR33" s="765"/>
      <c r="KOS33" s="765"/>
      <c r="KOT33" s="765"/>
      <c r="KOU33" s="765"/>
      <c r="KOV33" s="765"/>
      <c r="KOW33" s="765"/>
      <c r="KOX33" s="765"/>
      <c r="KOY33" s="765"/>
      <c r="KOZ33" s="765"/>
      <c r="KPA33" s="765"/>
      <c r="KPB33" s="765"/>
      <c r="KPC33" s="765"/>
      <c r="KPD33" s="765"/>
      <c r="KPE33" s="765"/>
      <c r="KPF33" s="765"/>
      <c r="KPG33" s="765"/>
      <c r="KPH33" s="765"/>
      <c r="KPI33" s="765"/>
      <c r="KPJ33" s="765"/>
      <c r="KPK33" s="765"/>
      <c r="KPL33" s="765"/>
      <c r="KPM33" s="765"/>
      <c r="KPN33" s="765"/>
      <c r="KPO33" s="765"/>
      <c r="KPP33" s="765"/>
      <c r="KPQ33" s="765"/>
      <c r="KPR33" s="765"/>
      <c r="KPS33" s="765"/>
      <c r="KPT33" s="765"/>
      <c r="KPU33" s="765"/>
      <c r="KPV33" s="765"/>
      <c r="KPW33" s="765"/>
      <c r="KPX33" s="765"/>
      <c r="KPY33" s="765"/>
      <c r="KPZ33" s="765"/>
      <c r="KQA33" s="765"/>
      <c r="KQB33" s="765"/>
      <c r="KQC33" s="765"/>
      <c r="KQD33" s="765"/>
      <c r="KQE33" s="765"/>
      <c r="KQF33" s="765"/>
      <c r="KQG33" s="765"/>
      <c r="KQH33" s="765"/>
      <c r="KQI33" s="765"/>
      <c r="KQJ33" s="765"/>
      <c r="KQK33" s="765"/>
      <c r="KQL33" s="765"/>
      <c r="KQM33" s="765"/>
      <c r="KQN33" s="765"/>
      <c r="KQO33" s="765"/>
      <c r="KQP33" s="765"/>
      <c r="KQQ33" s="765"/>
      <c r="KQR33" s="765"/>
      <c r="KQS33" s="765"/>
      <c r="KQT33" s="765"/>
      <c r="KQU33" s="765"/>
      <c r="KQV33" s="765"/>
      <c r="KQW33" s="765"/>
      <c r="KQX33" s="765"/>
      <c r="KQY33" s="765"/>
      <c r="KQZ33" s="765"/>
      <c r="KRA33" s="765"/>
      <c r="KRB33" s="765"/>
      <c r="KRC33" s="765"/>
      <c r="KRD33" s="765"/>
      <c r="KRE33" s="765"/>
      <c r="KRF33" s="765"/>
      <c r="KRG33" s="765"/>
      <c r="KRH33" s="765"/>
      <c r="KRI33" s="765"/>
      <c r="KRJ33" s="765"/>
      <c r="KRK33" s="765"/>
      <c r="KRL33" s="765"/>
      <c r="KRM33" s="765"/>
      <c r="KRN33" s="765"/>
      <c r="KRO33" s="765"/>
      <c r="KRP33" s="765"/>
      <c r="KRQ33" s="765"/>
      <c r="KRR33" s="765"/>
      <c r="KRS33" s="765"/>
      <c r="KRT33" s="765"/>
      <c r="KRU33" s="765"/>
      <c r="KRV33" s="765"/>
      <c r="KRW33" s="765"/>
      <c r="KRX33" s="765"/>
      <c r="KRY33" s="765"/>
      <c r="KRZ33" s="765"/>
      <c r="KSA33" s="765"/>
      <c r="KSB33" s="765"/>
      <c r="KSC33" s="765"/>
      <c r="KSD33" s="765"/>
      <c r="KSE33" s="765"/>
      <c r="KSF33" s="765"/>
      <c r="KSG33" s="765"/>
      <c r="KSH33" s="765"/>
      <c r="KSI33" s="765"/>
      <c r="KSJ33" s="765"/>
      <c r="KSK33" s="765"/>
      <c r="KSL33" s="765"/>
      <c r="KSM33" s="765"/>
      <c r="KSN33" s="765"/>
      <c r="KSO33" s="765"/>
      <c r="KSP33" s="765"/>
      <c r="KSQ33" s="765"/>
      <c r="KSR33" s="765"/>
      <c r="KSS33" s="765"/>
      <c r="KST33" s="765"/>
      <c r="KSU33" s="765"/>
      <c r="KSV33" s="765"/>
      <c r="KSW33" s="765"/>
      <c r="KSX33" s="765"/>
      <c r="KSY33" s="765"/>
      <c r="KSZ33" s="765"/>
      <c r="KTA33" s="765"/>
      <c r="KTB33" s="765"/>
      <c r="KTC33" s="765"/>
      <c r="KTD33" s="765"/>
      <c r="KTE33" s="765"/>
      <c r="KTF33" s="765"/>
      <c r="KTG33" s="765"/>
      <c r="KTH33" s="765"/>
      <c r="KTI33" s="765"/>
      <c r="KTJ33" s="765"/>
      <c r="KTK33" s="765"/>
      <c r="KTL33" s="765"/>
      <c r="KTM33" s="765"/>
      <c r="KTN33" s="765"/>
      <c r="KTO33" s="765"/>
      <c r="KTP33" s="765"/>
      <c r="KTQ33" s="765"/>
      <c r="KTR33" s="765"/>
      <c r="KTS33" s="765"/>
      <c r="KTT33" s="765"/>
      <c r="KTU33" s="765"/>
      <c r="KTV33" s="765"/>
      <c r="KTW33" s="765"/>
      <c r="KTX33" s="765"/>
      <c r="KTY33" s="765"/>
      <c r="KTZ33" s="765"/>
      <c r="KUA33" s="765"/>
      <c r="KUB33" s="765"/>
      <c r="KUC33" s="765"/>
      <c r="KUD33" s="765"/>
      <c r="KUE33" s="765"/>
      <c r="KUF33" s="765"/>
      <c r="KUG33" s="765"/>
      <c r="KUH33" s="765"/>
      <c r="KUI33" s="765"/>
      <c r="KUJ33" s="765"/>
      <c r="KUK33" s="765"/>
      <c r="KUL33" s="765"/>
      <c r="KUM33" s="765"/>
      <c r="KUN33" s="765"/>
      <c r="KUO33" s="765"/>
      <c r="KUP33" s="765"/>
      <c r="KUQ33" s="765"/>
      <c r="KUR33" s="765"/>
      <c r="KUS33" s="765"/>
      <c r="KUT33" s="765"/>
      <c r="KUU33" s="765"/>
      <c r="KUV33" s="765"/>
      <c r="KUW33" s="765"/>
      <c r="KUX33" s="765"/>
      <c r="KUY33" s="765"/>
      <c r="KUZ33" s="765"/>
      <c r="KVA33" s="765"/>
      <c r="KVB33" s="765"/>
      <c r="KVC33" s="765"/>
      <c r="KVD33" s="765"/>
      <c r="KVE33" s="765"/>
      <c r="KVF33" s="765"/>
      <c r="KVG33" s="765"/>
      <c r="KVH33" s="765"/>
      <c r="KVI33" s="765"/>
      <c r="KVJ33" s="765"/>
      <c r="KVK33" s="765"/>
      <c r="KVL33" s="765"/>
      <c r="KVM33" s="765"/>
      <c r="KVN33" s="765"/>
      <c r="KVO33" s="765"/>
      <c r="KVP33" s="765"/>
      <c r="KVQ33" s="765"/>
      <c r="KVR33" s="765"/>
      <c r="KVS33" s="765"/>
      <c r="KVT33" s="765"/>
      <c r="KVU33" s="765"/>
      <c r="KVV33" s="765"/>
      <c r="KVW33" s="765"/>
      <c r="KVX33" s="765"/>
      <c r="KVY33" s="765"/>
      <c r="KVZ33" s="765"/>
      <c r="KWA33" s="765"/>
      <c r="KWB33" s="765"/>
      <c r="KWC33" s="765"/>
      <c r="KWD33" s="765"/>
      <c r="KWE33" s="765"/>
      <c r="KWF33" s="765"/>
      <c r="KWG33" s="765"/>
      <c r="KWH33" s="765"/>
      <c r="KWI33" s="765"/>
      <c r="KWJ33" s="765"/>
      <c r="KWK33" s="765"/>
      <c r="KWL33" s="765"/>
      <c r="KWM33" s="765"/>
      <c r="KWN33" s="765"/>
      <c r="KWO33" s="765"/>
      <c r="KWP33" s="765"/>
      <c r="KWQ33" s="765"/>
      <c r="KWR33" s="765"/>
      <c r="KWS33" s="765"/>
      <c r="KWT33" s="765"/>
      <c r="KWU33" s="765"/>
      <c r="KWV33" s="765"/>
      <c r="KWW33" s="765"/>
      <c r="KWX33" s="765"/>
      <c r="KWY33" s="765"/>
      <c r="KWZ33" s="765"/>
      <c r="KXA33" s="765"/>
      <c r="KXB33" s="765"/>
      <c r="KXC33" s="765"/>
      <c r="KXD33" s="765"/>
      <c r="KXE33" s="765"/>
      <c r="KXF33" s="765"/>
      <c r="KXG33" s="765"/>
      <c r="KXH33" s="765"/>
      <c r="KXI33" s="765"/>
      <c r="KXJ33" s="765"/>
      <c r="KXK33" s="765"/>
      <c r="KXL33" s="765"/>
      <c r="KXM33" s="765"/>
      <c r="KXN33" s="765"/>
      <c r="KXO33" s="765"/>
      <c r="KXP33" s="765"/>
      <c r="KXQ33" s="765"/>
      <c r="KXR33" s="765"/>
      <c r="KXS33" s="765"/>
      <c r="KXT33" s="765"/>
      <c r="KXU33" s="765"/>
      <c r="KXV33" s="765"/>
      <c r="KXW33" s="765"/>
      <c r="KXX33" s="765"/>
      <c r="KXY33" s="765"/>
      <c r="KXZ33" s="765"/>
      <c r="KYA33" s="765"/>
      <c r="KYB33" s="765"/>
      <c r="KYC33" s="765"/>
      <c r="KYD33" s="765"/>
      <c r="KYE33" s="765"/>
      <c r="KYF33" s="765"/>
      <c r="KYG33" s="765"/>
      <c r="KYH33" s="765"/>
      <c r="KYI33" s="765"/>
      <c r="KYJ33" s="765"/>
      <c r="KYK33" s="765"/>
      <c r="KYL33" s="765"/>
      <c r="KYM33" s="765"/>
      <c r="KYN33" s="765"/>
      <c r="KYO33" s="765"/>
      <c r="KYP33" s="765"/>
      <c r="KYQ33" s="765"/>
      <c r="KYR33" s="765"/>
      <c r="KYS33" s="765"/>
      <c r="KYT33" s="765"/>
      <c r="KYU33" s="765"/>
      <c r="KYV33" s="765"/>
      <c r="KYW33" s="765"/>
      <c r="KYX33" s="765"/>
      <c r="KYY33" s="765"/>
      <c r="KYZ33" s="765"/>
      <c r="KZA33" s="765"/>
      <c r="KZB33" s="765"/>
      <c r="KZC33" s="765"/>
      <c r="KZD33" s="765"/>
      <c r="KZE33" s="765"/>
      <c r="KZF33" s="765"/>
      <c r="KZG33" s="765"/>
      <c r="KZH33" s="765"/>
      <c r="KZI33" s="765"/>
      <c r="KZJ33" s="765"/>
      <c r="KZK33" s="765"/>
      <c r="KZL33" s="765"/>
      <c r="KZM33" s="765"/>
      <c r="KZN33" s="765"/>
      <c r="KZO33" s="765"/>
      <c r="KZP33" s="765"/>
      <c r="KZQ33" s="765"/>
      <c r="KZR33" s="765"/>
      <c r="KZS33" s="765"/>
      <c r="KZT33" s="765"/>
      <c r="KZU33" s="765"/>
      <c r="KZV33" s="765"/>
      <c r="KZW33" s="765"/>
      <c r="KZX33" s="765"/>
      <c r="KZY33" s="765"/>
      <c r="KZZ33" s="765"/>
      <c r="LAA33" s="765"/>
      <c r="LAB33" s="765"/>
      <c r="LAC33" s="765"/>
      <c r="LAD33" s="765"/>
      <c r="LAE33" s="765"/>
      <c r="LAF33" s="765"/>
      <c r="LAG33" s="765"/>
      <c r="LAH33" s="765"/>
      <c r="LAI33" s="765"/>
      <c r="LAJ33" s="765"/>
      <c r="LAK33" s="765"/>
      <c r="LAL33" s="765"/>
      <c r="LAM33" s="765"/>
      <c r="LAN33" s="765"/>
      <c r="LAO33" s="765"/>
      <c r="LAP33" s="765"/>
      <c r="LAQ33" s="765"/>
      <c r="LAR33" s="765"/>
      <c r="LAS33" s="765"/>
      <c r="LAT33" s="765"/>
      <c r="LAU33" s="765"/>
      <c r="LAV33" s="765"/>
      <c r="LAW33" s="765"/>
      <c r="LAX33" s="765"/>
      <c r="LAY33" s="765"/>
      <c r="LAZ33" s="765"/>
      <c r="LBA33" s="765"/>
      <c r="LBB33" s="765"/>
      <c r="LBC33" s="765"/>
      <c r="LBD33" s="765"/>
      <c r="LBE33" s="765"/>
      <c r="LBF33" s="765"/>
      <c r="LBG33" s="765"/>
      <c r="LBH33" s="765"/>
      <c r="LBI33" s="765"/>
      <c r="LBJ33" s="765"/>
      <c r="LBK33" s="765"/>
      <c r="LBL33" s="765"/>
      <c r="LBM33" s="765"/>
      <c r="LBN33" s="765"/>
      <c r="LBO33" s="765"/>
      <c r="LBP33" s="765"/>
      <c r="LBQ33" s="765"/>
      <c r="LBR33" s="765"/>
      <c r="LBS33" s="765"/>
      <c r="LBT33" s="765"/>
      <c r="LBU33" s="765"/>
      <c r="LBV33" s="765"/>
      <c r="LBW33" s="765"/>
      <c r="LBX33" s="765"/>
      <c r="LBY33" s="765"/>
      <c r="LBZ33" s="765"/>
      <c r="LCA33" s="765"/>
      <c r="LCB33" s="765"/>
      <c r="LCC33" s="765"/>
      <c r="LCD33" s="765"/>
      <c r="LCE33" s="765"/>
      <c r="LCF33" s="765"/>
      <c r="LCG33" s="765"/>
      <c r="LCH33" s="765"/>
      <c r="LCI33" s="765"/>
      <c r="LCJ33" s="765"/>
      <c r="LCK33" s="765"/>
      <c r="LCL33" s="765"/>
      <c r="LCM33" s="765"/>
      <c r="LCN33" s="765"/>
      <c r="LCO33" s="765"/>
      <c r="LCP33" s="765"/>
      <c r="LCQ33" s="765"/>
      <c r="LCR33" s="765"/>
      <c r="LCS33" s="765"/>
      <c r="LCT33" s="765"/>
      <c r="LCU33" s="765"/>
      <c r="LCV33" s="765"/>
      <c r="LCW33" s="765"/>
      <c r="LCX33" s="765"/>
      <c r="LCY33" s="765"/>
      <c r="LCZ33" s="765"/>
      <c r="LDA33" s="765"/>
      <c r="LDB33" s="765"/>
      <c r="LDC33" s="765"/>
      <c r="LDD33" s="765"/>
      <c r="LDE33" s="765"/>
      <c r="LDF33" s="765"/>
      <c r="LDG33" s="765"/>
      <c r="LDH33" s="765"/>
      <c r="LDI33" s="765"/>
      <c r="LDJ33" s="765"/>
      <c r="LDK33" s="765"/>
      <c r="LDL33" s="765"/>
      <c r="LDM33" s="765"/>
      <c r="LDN33" s="765"/>
      <c r="LDO33" s="765"/>
      <c r="LDP33" s="765"/>
      <c r="LDQ33" s="765"/>
      <c r="LDR33" s="765"/>
      <c r="LDS33" s="765"/>
      <c r="LDT33" s="765"/>
      <c r="LDU33" s="765"/>
      <c r="LDV33" s="765"/>
      <c r="LDW33" s="765"/>
      <c r="LDX33" s="765"/>
      <c r="LDY33" s="765"/>
      <c r="LDZ33" s="765"/>
      <c r="LEA33" s="765"/>
      <c r="LEB33" s="765"/>
      <c r="LEC33" s="765"/>
      <c r="LED33" s="765"/>
      <c r="LEE33" s="765"/>
      <c r="LEF33" s="765"/>
      <c r="LEG33" s="765"/>
      <c r="LEH33" s="765"/>
      <c r="LEI33" s="765"/>
      <c r="LEJ33" s="765"/>
      <c r="LEK33" s="765"/>
      <c r="LEL33" s="765"/>
      <c r="LEM33" s="765"/>
      <c r="LEN33" s="765"/>
      <c r="LEO33" s="765"/>
      <c r="LEP33" s="765"/>
      <c r="LEQ33" s="765"/>
      <c r="LER33" s="765"/>
      <c r="LES33" s="765"/>
      <c r="LET33" s="765"/>
      <c r="LEU33" s="765"/>
      <c r="LEV33" s="765"/>
      <c r="LEW33" s="765"/>
      <c r="LEX33" s="765"/>
      <c r="LEY33" s="765"/>
      <c r="LEZ33" s="765"/>
      <c r="LFA33" s="765"/>
      <c r="LFB33" s="765"/>
      <c r="LFC33" s="765"/>
      <c r="LFD33" s="765"/>
      <c r="LFE33" s="765"/>
      <c r="LFF33" s="765"/>
      <c r="LFG33" s="765"/>
      <c r="LFH33" s="765"/>
      <c r="LFI33" s="765"/>
      <c r="LFJ33" s="765"/>
      <c r="LFK33" s="765"/>
      <c r="LFL33" s="765"/>
      <c r="LFM33" s="765"/>
      <c r="LFN33" s="765"/>
      <c r="LFO33" s="765"/>
      <c r="LFP33" s="765"/>
      <c r="LFQ33" s="765"/>
      <c r="LFR33" s="765"/>
      <c r="LFS33" s="765"/>
      <c r="LFT33" s="765"/>
      <c r="LFU33" s="765"/>
      <c r="LFV33" s="765"/>
      <c r="LFW33" s="765"/>
      <c r="LFX33" s="765"/>
      <c r="LFY33" s="765"/>
      <c r="LFZ33" s="765"/>
      <c r="LGA33" s="765"/>
      <c r="LGB33" s="765"/>
      <c r="LGC33" s="765"/>
      <c r="LGD33" s="765"/>
      <c r="LGE33" s="765"/>
      <c r="LGF33" s="765"/>
      <c r="LGG33" s="765"/>
      <c r="LGH33" s="765"/>
      <c r="LGI33" s="765"/>
      <c r="LGJ33" s="765"/>
      <c r="LGK33" s="765"/>
      <c r="LGL33" s="765"/>
      <c r="LGM33" s="765"/>
      <c r="LGN33" s="765"/>
      <c r="LGO33" s="765"/>
      <c r="LGP33" s="765"/>
      <c r="LGQ33" s="765"/>
      <c r="LGR33" s="765"/>
      <c r="LGS33" s="765"/>
      <c r="LGT33" s="765"/>
      <c r="LGU33" s="765"/>
      <c r="LGV33" s="765"/>
      <c r="LGW33" s="765"/>
      <c r="LGX33" s="765"/>
      <c r="LGY33" s="765"/>
      <c r="LGZ33" s="765"/>
      <c r="LHA33" s="765"/>
      <c r="LHB33" s="765"/>
      <c r="LHC33" s="765"/>
      <c r="LHD33" s="765"/>
      <c r="LHE33" s="765"/>
      <c r="LHF33" s="765"/>
      <c r="LHG33" s="765"/>
      <c r="LHH33" s="765"/>
      <c r="LHI33" s="765"/>
      <c r="LHJ33" s="765"/>
      <c r="LHK33" s="765"/>
      <c r="LHL33" s="765"/>
      <c r="LHM33" s="765"/>
      <c r="LHN33" s="765"/>
      <c r="LHO33" s="765"/>
      <c r="LHP33" s="765"/>
      <c r="LHQ33" s="765"/>
      <c r="LHR33" s="765"/>
      <c r="LHS33" s="765"/>
      <c r="LHT33" s="765"/>
      <c r="LHU33" s="765"/>
      <c r="LHV33" s="765"/>
      <c r="LHW33" s="765"/>
      <c r="LHX33" s="765"/>
      <c r="LHY33" s="765"/>
      <c r="LHZ33" s="765"/>
      <c r="LIA33" s="765"/>
      <c r="LIB33" s="765"/>
      <c r="LIC33" s="765"/>
      <c r="LID33" s="765"/>
      <c r="LIE33" s="765"/>
      <c r="LIF33" s="765"/>
      <c r="LIG33" s="765"/>
      <c r="LIH33" s="765"/>
      <c r="LII33" s="765"/>
      <c r="LIJ33" s="765"/>
      <c r="LIK33" s="765"/>
      <c r="LIL33" s="765"/>
      <c r="LIM33" s="765"/>
      <c r="LIN33" s="765"/>
      <c r="LIO33" s="765"/>
      <c r="LIP33" s="765"/>
      <c r="LIQ33" s="765"/>
      <c r="LIR33" s="765"/>
      <c r="LIS33" s="765"/>
      <c r="LIT33" s="765"/>
      <c r="LIU33" s="765"/>
      <c r="LIV33" s="765"/>
      <c r="LIW33" s="765"/>
      <c r="LIX33" s="765"/>
      <c r="LIY33" s="765"/>
      <c r="LIZ33" s="765"/>
      <c r="LJA33" s="765"/>
      <c r="LJB33" s="765"/>
      <c r="LJC33" s="765"/>
      <c r="LJD33" s="765"/>
      <c r="LJE33" s="765"/>
      <c r="LJF33" s="765"/>
      <c r="LJG33" s="765"/>
      <c r="LJH33" s="765"/>
      <c r="LJI33" s="765"/>
      <c r="LJJ33" s="765"/>
      <c r="LJK33" s="765"/>
      <c r="LJL33" s="765"/>
      <c r="LJM33" s="765"/>
      <c r="LJN33" s="765"/>
      <c r="LJO33" s="765"/>
      <c r="LJP33" s="765"/>
      <c r="LJQ33" s="765"/>
      <c r="LJR33" s="765"/>
      <c r="LJS33" s="765"/>
      <c r="LJT33" s="765"/>
      <c r="LJU33" s="765"/>
      <c r="LJV33" s="765"/>
      <c r="LJW33" s="765"/>
      <c r="LJX33" s="765"/>
      <c r="LJY33" s="765"/>
      <c r="LJZ33" s="765"/>
      <c r="LKA33" s="765"/>
      <c r="LKB33" s="765"/>
      <c r="LKC33" s="765"/>
      <c r="LKD33" s="765"/>
      <c r="LKE33" s="765"/>
      <c r="LKF33" s="765"/>
      <c r="LKG33" s="765"/>
      <c r="LKH33" s="765"/>
      <c r="LKI33" s="765"/>
      <c r="LKJ33" s="765"/>
      <c r="LKK33" s="765"/>
      <c r="LKL33" s="765"/>
      <c r="LKM33" s="765"/>
      <c r="LKN33" s="765"/>
      <c r="LKO33" s="765"/>
      <c r="LKP33" s="765"/>
      <c r="LKQ33" s="765"/>
      <c r="LKR33" s="765"/>
      <c r="LKS33" s="765"/>
      <c r="LKT33" s="765"/>
      <c r="LKU33" s="765"/>
      <c r="LKV33" s="765"/>
      <c r="LKW33" s="765"/>
      <c r="LKX33" s="765"/>
      <c r="LKY33" s="765"/>
      <c r="LKZ33" s="765"/>
      <c r="LLA33" s="765"/>
      <c r="LLB33" s="765"/>
      <c r="LLC33" s="765"/>
      <c r="LLD33" s="765"/>
      <c r="LLE33" s="765"/>
      <c r="LLF33" s="765"/>
      <c r="LLG33" s="765"/>
      <c r="LLH33" s="765"/>
      <c r="LLI33" s="765"/>
      <c r="LLJ33" s="765"/>
      <c r="LLK33" s="765"/>
      <c r="LLL33" s="765"/>
      <c r="LLM33" s="765"/>
      <c r="LLN33" s="765"/>
      <c r="LLO33" s="765"/>
      <c r="LLP33" s="765"/>
      <c r="LLQ33" s="765"/>
      <c r="LLR33" s="765"/>
      <c r="LLS33" s="765"/>
      <c r="LLT33" s="765"/>
      <c r="LLU33" s="765"/>
      <c r="LLV33" s="765"/>
      <c r="LLW33" s="765"/>
      <c r="LLX33" s="765"/>
      <c r="LLY33" s="765"/>
      <c r="LLZ33" s="765"/>
      <c r="LMA33" s="765"/>
      <c r="LMB33" s="765"/>
      <c r="LMC33" s="765"/>
      <c r="LMD33" s="765"/>
      <c r="LME33" s="765"/>
      <c r="LMF33" s="765"/>
      <c r="LMG33" s="765"/>
      <c r="LMH33" s="765"/>
      <c r="LMI33" s="765"/>
      <c r="LMJ33" s="765"/>
      <c r="LMK33" s="765"/>
      <c r="LML33" s="765"/>
      <c r="LMM33" s="765"/>
      <c r="LMN33" s="765"/>
      <c r="LMO33" s="765"/>
      <c r="LMP33" s="765"/>
      <c r="LMQ33" s="765"/>
      <c r="LMR33" s="765"/>
      <c r="LMS33" s="765"/>
      <c r="LMT33" s="765"/>
      <c r="LMU33" s="765"/>
      <c r="LMV33" s="765"/>
      <c r="LMW33" s="765"/>
      <c r="LMX33" s="765"/>
      <c r="LMY33" s="765"/>
      <c r="LMZ33" s="765"/>
      <c r="LNA33" s="765"/>
      <c r="LNB33" s="765"/>
      <c r="LNC33" s="765"/>
      <c r="LND33" s="765"/>
      <c r="LNE33" s="765"/>
      <c r="LNF33" s="765"/>
      <c r="LNG33" s="765"/>
      <c r="LNH33" s="765"/>
      <c r="LNI33" s="765"/>
      <c r="LNJ33" s="765"/>
      <c r="LNK33" s="765"/>
      <c r="LNL33" s="765"/>
      <c r="LNM33" s="765"/>
      <c r="LNN33" s="765"/>
      <c r="LNO33" s="765"/>
      <c r="LNP33" s="765"/>
      <c r="LNQ33" s="765"/>
      <c r="LNR33" s="765"/>
      <c r="LNS33" s="765"/>
      <c r="LNT33" s="765"/>
      <c r="LNU33" s="765"/>
      <c r="LNV33" s="765"/>
      <c r="LNW33" s="765"/>
      <c r="LNX33" s="765"/>
      <c r="LNY33" s="765"/>
      <c r="LNZ33" s="765"/>
      <c r="LOA33" s="765"/>
      <c r="LOB33" s="765"/>
      <c r="LOC33" s="765"/>
      <c r="LOD33" s="765"/>
      <c r="LOE33" s="765"/>
      <c r="LOF33" s="765"/>
      <c r="LOG33" s="765"/>
      <c r="LOH33" s="765"/>
      <c r="LOI33" s="765"/>
      <c r="LOJ33" s="765"/>
      <c r="LOK33" s="765"/>
      <c r="LOL33" s="765"/>
      <c r="LOM33" s="765"/>
      <c r="LON33" s="765"/>
      <c r="LOO33" s="765"/>
      <c r="LOP33" s="765"/>
      <c r="LOQ33" s="765"/>
      <c r="LOR33" s="765"/>
      <c r="LOS33" s="765"/>
      <c r="LOT33" s="765"/>
      <c r="LOU33" s="765"/>
      <c r="LOV33" s="765"/>
      <c r="LOW33" s="765"/>
      <c r="LOX33" s="765"/>
      <c r="LOY33" s="765"/>
      <c r="LOZ33" s="765"/>
      <c r="LPA33" s="765"/>
      <c r="LPB33" s="765"/>
      <c r="LPC33" s="765"/>
      <c r="LPD33" s="765"/>
      <c r="LPE33" s="765"/>
      <c r="LPF33" s="765"/>
      <c r="LPG33" s="765"/>
      <c r="LPH33" s="765"/>
      <c r="LPI33" s="765"/>
      <c r="LPJ33" s="765"/>
      <c r="LPK33" s="765"/>
      <c r="LPL33" s="765"/>
      <c r="LPM33" s="765"/>
      <c r="LPN33" s="765"/>
      <c r="LPO33" s="765"/>
      <c r="LPP33" s="765"/>
      <c r="LPQ33" s="765"/>
      <c r="LPR33" s="765"/>
      <c r="LPS33" s="765"/>
      <c r="LPT33" s="765"/>
      <c r="LPU33" s="765"/>
      <c r="LPV33" s="765"/>
      <c r="LPW33" s="765"/>
      <c r="LPX33" s="765"/>
      <c r="LPY33" s="765"/>
      <c r="LPZ33" s="765"/>
      <c r="LQA33" s="765"/>
      <c r="LQB33" s="765"/>
      <c r="LQC33" s="765"/>
      <c r="LQD33" s="765"/>
      <c r="LQE33" s="765"/>
      <c r="LQF33" s="765"/>
      <c r="LQG33" s="765"/>
      <c r="LQH33" s="765"/>
      <c r="LQI33" s="765"/>
      <c r="LQJ33" s="765"/>
      <c r="LQK33" s="765"/>
      <c r="LQL33" s="765"/>
      <c r="LQM33" s="765"/>
      <c r="LQN33" s="765"/>
      <c r="LQO33" s="765"/>
      <c r="LQP33" s="765"/>
      <c r="LQQ33" s="765"/>
      <c r="LQR33" s="765"/>
      <c r="LQS33" s="765"/>
      <c r="LQT33" s="765"/>
      <c r="LQU33" s="765"/>
      <c r="LQV33" s="765"/>
      <c r="LQW33" s="765"/>
      <c r="LQX33" s="765"/>
      <c r="LQY33" s="765"/>
      <c r="LQZ33" s="765"/>
      <c r="LRA33" s="765"/>
      <c r="LRB33" s="765"/>
      <c r="LRC33" s="765"/>
      <c r="LRD33" s="765"/>
      <c r="LRE33" s="765"/>
      <c r="LRF33" s="765"/>
      <c r="LRG33" s="765"/>
      <c r="LRH33" s="765"/>
      <c r="LRI33" s="765"/>
      <c r="LRJ33" s="765"/>
      <c r="LRK33" s="765"/>
      <c r="LRL33" s="765"/>
      <c r="LRM33" s="765"/>
      <c r="LRN33" s="765"/>
      <c r="LRO33" s="765"/>
      <c r="LRP33" s="765"/>
      <c r="LRQ33" s="765"/>
      <c r="LRR33" s="765"/>
      <c r="LRS33" s="765"/>
      <c r="LRT33" s="765"/>
      <c r="LRU33" s="765"/>
      <c r="LRV33" s="765"/>
      <c r="LRW33" s="765"/>
      <c r="LRX33" s="765"/>
      <c r="LRY33" s="765"/>
      <c r="LRZ33" s="765"/>
      <c r="LSA33" s="765"/>
      <c r="LSB33" s="765"/>
      <c r="LSC33" s="765"/>
      <c r="LSD33" s="765"/>
      <c r="LSE33" s="765"/>
      <c r="LSF33" s="765"/>
      <c r="LSG33" s="765"/>
      <c r="LSH33" s="765"/>
      <c r="LSI33" s="765"/>
      <c r="LSJ33" s="765"/>
      <c r="LSK33" s="765"/>
      <c r="LSL33" s="765"/>
      <c r="LSM33" s="765"/>
      <c r="LSN33" s="765"/>
      <c r="LSO33" s="765"/>
      <c r="LSP33" s="765"/>
      <c r="LSQ33" s="765"/>
      <c r="LSR33" s="765"/>
      <c r="LSS33" s="765"/>
      <c r="LST33" s="765"/>
      <c r="LSU33" s="765"/>
      <c r="LSV33" s="765"/>
      <c r="LSW33" s="765"/>
      <c r="LSX33" s="765"/>
      <c r="LSY33" s="765"/>
      <c r="LSZ33" s="765"/>
      <c r="LTA33" s="765"/>
      <c r="LTB33" s="765"/>
      <c r="LTC33" s="765"/>
      <c r="LTD33" s="765"/>
      <c r="LTE33" s="765"/>
      <c r="LTF33" s="765"/>
      <c r="LTG33" s="765"/>
      <c r="LTH33" s="765"/>
      <c r="LTI33" s="765"/>
      <c r="LTJ33" s="765"/>
      <c r="LTK33" s="765"/>
      <c r="LTL33" s="765"/>
      <c r="LTM33" s="765"/>
      <c r="LTN33" s="765"/>
      <c r="LTO33" s="765"/>
      <c r="LTP33" s="765"/>
      <c r="LTQ33" s="765"/>
      <c r="LTR33" s="765"/>
      <c r="LTS33" s="765"/>
      <c r="LTT33" s="765"/>
      <c r="LTU33" s="765"/>
      <c r="LTV33" s="765"/>
      <c r="LTW33" s="765"/>
      <c r="LTX33" s="765"/>
      <c r="LTY33" s="765"/>
      <c r="LTZ33" s="765"/>
      <c r="LUA33" s="765"/>
      <c r="LUB33" s="765"/>
      <c r="LUC33" s="765"/>
      <c r="LUD33" s="765"/>
      <c r="LUE33" s="765"/>
      <c r="LUF33" s="765"/>
      <c r="LUG33" s="765"/>
      <c r="LUH33" s="765"/>
      <c r="LUI33" s="765"/>
      <c r="LUJ33" s="765"/>
      <c r="LUK33" s="765"/>
      <c r="LUL33" s="765"/>
      <c r="LUM33" s="765"/>
      <c r="LUN33" s="765"/>
      <c r="LUO33" s="765"/>
      <c r="LUP33" s="765"/>
      <c r="LUQ33" s="765"/>
      <c r="LUR33" s="765"/>
      <c r="LUS33" s="765"/>
      <c r="LUT33" s="765"/>
      <c r="LUU33" s="765"/>
      <c r="LUV33" s="765"/>
      <c r="LUW33" s="765"/>
      <c r="LUX33" s="765"/>
      <c r="LUY33" s="765"/>
      <c r="LUZ33" s="765"/>
      <c r="LVA33" s="765"/>
      <c r="LVB33" s="765"/>
      <c r="LVC33" s="765"/>
      <c r="LVD33" s="765"/>
      <c r="LVE33" s="765"/>
      <c r="LVF33" s="765"/>
      <c r="LVG33" s="765"/>
      <c r="LVH33" s="765"/>
      <c r="LVI33" s="765"/>
      <c r="LVJ33" s="765"/>
      <c r="LVK33" s="765"/>
      <c r="LVL33" s="765"/>
      <c r="LVM33" s="765"/>
      <c r="LVN33" s="765"/>
      <c r="LVO33" s="765"/>
      <c r="LVP33" s="765"/>
      <c r="LVQ33" s="765"/>
      <c r="LVR33" s="765"/>
      <c r="LVS33" s="765"/>
      <c r="LVT33" s="765"/>
      <c r="LVU33" s="765"/>
      <c r="LVV33" s="765"/>
      <c r="LVW33" s="765"/>
      <c r="LVX33" s="765"/>
      <c r="LVY33" s="765"/>
      <c r="LVZ33" s="765"/>
      <c r="LWA33" s="765"/>
      <c r="LWB33" s="765"/>
      <c r="LWC33" s="765"/>
      <c r="LWD33" s="765"/>
      <c r="LWE33" s="765"/>
      <c r="LWF33" s="765"/>
      <c r="LWG33" s="765"/>
      <c r="LWH33" s="765"/>
      <c r="LWI33" s="765"/>
      <c r="LWJ33" s="765"/>
      <c r="LWK33" s="765"/>
      <c r="LWL33" s="765"/>
      <c r="LWM33" s="765"/>
      <c r="LWN33" s="765"/>
      <c r="LWO33" s="765"/>
      <c r="LWP33" s="765"/>
      <c r="LWQ33" s="765"/>
      <c r="LWR33" s="765"/>
      <c r="LWS33" s="765"/>
      <c r="LWT33" s="765"/>
      <c r="LWU33" s="765"/>
      <c r="LWV33" s="765"/>
      <c r="LWW33" s="765"/>
      <c r="LWX33" s="765"/>
      <c r="LWY33" s="765"/>
      <c r="LWZ33" s="765"/>
      <c r="LXA33" s="765"/>
      <c r="LXB33" s="765"/>
      <c r="LXC33" s="765"/>
      <c r="LXD33" s="765"/>
      <c r="LXE33" s="765"/>
      <c r="LXF33" s="765"/>
      <c r="LXG33" s="765"/>
      <c r="LXH33" s="765"/>
      <c r="LXI33" s="765"/>
      <c r="LXJ33" s="765"/>
      <c r="LXK33" s="765"/>
      <c r="LXL33" s="765"/>
      <c r="LXM33" s="765"/>
      <c r="LXN33" s="765"/>
      <c r="LXO33" s="765"/>
      <c r="LXP33" s="765"/>
      <c r="LXQ33" s="765"/>
      <c r="LXR33" s="765"/>
      <c r="LXS33" s="765"/>
      <c r="LXT33" s="765"/>
      <c r="LXU33" s="765"/>
      <c r="LXV33" s="765"/>
      <c r="LXW33" s="765"/>
      <c r="LXX33" s="765"/>
      <c r="LXY33" s="765"/>
      <c r="LXZ33" s="765"/>
      <c r="LYA33" s="765"/>
      <c r="LYB33" s="765"/>
      <c r="LYC33" s="765"/>
      <c r="LYD33" s="765"/>
      <c r="LYE33" s="765"/>
      <c r="LYF33" s="765"/>
      <c r="LYG33" s="765"/>
      <c r="LYH33" s="765"/>
      <c r="LYI33" s="765"/>
      <c r="LYJ33" s="765"/>
      <c r="LYK33" s="765"/>
      <c r="LYL33" s="765"/>
      <c r="LYM33" s="765"/>
      <c r="LYN33" s="765"/>
      <c r="LYO33" s="765"/>
      <c r="LYP33" s="765"/>
      <c r="LYQ33" s="765"/>
      <c r="LYR33" s="765"/>
      <c r="LYS33" s="765"/>
      <c r="LYT33" s="765"/>
      <c r="LYU33" s="765"/>
      <c r="LYV33" s="765"/>
      <c r="LYW33" s="765"/>
      <c r="LYX33" s="765"/>
      <c r="LYY33" s="765"/>
      <c r="LYZ33" s="765"/>
      <c r="LZA33" s="765"/>
      <c r="LZB33" s="765"/>
      <c r="LZC33" s="765"/>
      <c r="LZD33" s="765"/>
      <c r="LZE33" s="765"/>
      <c r="LZF33" s="765"/>
      <c r="LZG33" s="765"/>
      <c r="LZH33" s="765"/>
      <c r="LZI33" s="765"/>
      <c r="LZJ33" s="765"/>
      <c r="LZK33" s="765"/>
      <c r="LZL33" s="765"/>
      <c r="LZM33" s="765"/>
      <c r="LZN33" s="765"/>
      <c r="LZO33" s="765"/>
      <c r="LZP33" s="765"/>
      <c r="LZQ33" s="765"/>
      <c r="LZR33" s="765"/>
      <c r="LZS33" s="765"/>
      <c r="LZT33" s="765"/>
      <c r="LZU33" s="765"/>
      <c r="LZV33" s="765"/>
      <c r="LZW33" s="765"/>
      <c r="LZX33" s="765"/>
      <c r="LZY33" s="765"/>
      <c r="LZZ33" s="765"/>
      <c r="MAA33" s="765"/>
      <c r="MAB33" s="765"/>
      <c r="MAC33" s="765"/>
      <c r="MAD33" s="765"/>
      <c r="MAE33" s="765"/>
      <c r="MAF33" s="765"/>
      <c r="MAG33" s="765"/>
      <c r="MAH33" s="765"/>
      <c r="MAI33" s="765"/>
      <c r="MAJ33" s="765"/>
      <c r="MAK33" s="765"/>
      <c r="MAL33" s="765"/>
      <c r="MAM33" s="765"/>
      <c r="MAN33" s="765"/>
      <c r="MAO33" s="765"/>
      <c r="MAP33" s="765"/>
      <c r="MAQ33" s="765"/>
      <c r="MAR33" s="765"/>
      <c r="MAS33" s="765"/>
      <c r="MAT33" s="765"/>
      <c r="MAU33" s="765"/>
      <c r="MAV33" s="765"/>
      <c r="MAW33" s="765"/>
      <c r="MAX33" s="765"/>
      <c r="MAY33" s="765"/>
      <c r="MAZ33" s="765"/>
      <c r="MBA33" s="765"/>
      <c r="MBB33" s="765"/>
      <c r="MBC33" s="765"/>
      <c r="MBD33" s="765"/>
      <c r="MBE33" s="765"/>
      <c r="MBF33" s="765"/>
      <c r="MBG33" s="765"/>
      <c r="MBH33" s="765"/>
      <c r="MBI33" s="765"/>
      <c r="MBJ33" s="765"/>
      <c r="MBK33" s="765"/>
      <c r="MBL33" s="765"/>
      <c r="MBM33" s="765"/>
      <c r="MBN33" s="765"/>
      <c r="MBO33" s="765"/>
      <c r="MBP33" s="765"/>
      <c r="MBQ33" s="765"/>
      <c r="MBR33" s="765"/>
      <c r="MBS33" s="765"/>
      <c r="MBT33" s="765"/>
      <c r="MBU33" s="765"/>
      <c r="MBV33" s="765"/>
      <c r="MBW33" s="765"/>
      <c r="MBX33" s="765"/>
      <c r="MBY33" s="765"/>
      <c r="MBZ33" s="765"/>
      <c r="MCA33" s="765"/>
      <c r="MCB33" s="765"/>
      <c r="MCC33" s="765"/>
      <c r="MCD33" s="765"/>
      <c r="MCE33" s="765"/>
      <c r="MCF33" s="765"/>
      <c r="MCG33" s="765"/>
      <c r="MCH33" s="765"/>
      <c r="MCI33" s="765"/>
      <c r="MCJ33" s="765"/>
      <c r="MCK33" s="765"/>
      <c r="MCL33" s="765"/>
      <c r="MCM33" s="765"/>
      <c r="MCN33" s="765"/>
      <c r="MCO33" s="765"/>
      <c r="MCP33" s="765"/>
      <c r="MCQ33" s="765"/>
      <c r="MCR33" s="765"/>
      <c r="MCS33" s="765"/>
      <c r="MCT33" s="765"/>
      <c r="MCU33" s="765"/>
      <c r="MCV33" s="765"/>
      <c r="MCW33" s="765"/>
      <c r="MCX33" s="765"/>
      <c r="MCY33" s="765"/>
      <c r="MCZ33" s="765"/>
      <c r="MDA33" s="765"/>
      <c r="MDB33" s="765"/>
      <c r="MDC33" s="765"/>
      <c r="MDD33" s="765"/>
      <c r="MDE33" s="765"/>
      <c r="MDF33" s="765"/>
      <c r="MDG33" s="765"/>
      <c r="MDH33" s="765"/>
      <c r="MDI33" s="765"/>
      <c r="MDJ33" s="765"/>
      <c r="MDK33" s="765"/>
      <c r="MDL33" s="765"/>
      <c r="MDM33" s="765"/>
      <c r="MDN33" s="765"/>
      <c r="MDO33" s="765"/>
      <c r="MDP33" s="765"/>
      <c r="MDQ33" s="765"/>
      <c r="MDR33" s="765"/>
      <c r="MDS33" s="765"/>
      <c r="MDT33" s="765"/>
      <c r="MDU33" s="765"/>
      <c r="MDV33" s="765"/>
      <c r="MDW33" s="765"/>
      <c r="MDX33" s="765"/>
      <c r="MDY33" s="765"/>
      <c r="MDZ33" s="765"/>
      <c r="MEA33" s="765"/>
      <c r="MEB33" s="765"/>
      <c r="MEC33" s="765"/>
      <c r="MED33" s="765"/>
      <c r="MEE33" s="765"/>
      <c r="MEF33" s="765"/>
      <c r="MEG33" s="765"/>
      <c r="MEH33" s="765"/>
      <c r="MEI33" s="765"/>
      <c r="MEJ33" s="765"/>
      <c r="MEK33" s="765"/>
      <c r="MEL33" s="765"/>
      <c r="MEM33" s="765"/>
      <c r="MEN33" s="765"/>
      <c r="MEO33" s="765"/>
      <c r="MEP33" s="765"/>
      <c r="MEQ33" s="765"/>
      <c r="MER33" s="765"/>
      <c r="MES33" s="765"/>
      <c r="MET33" s="765"/>
      <c r="MEU33" s="765"/>
      <c r="MEV33" s="765"/>
      <c r="MEW33" s="765"/>
      <c r="MEX33" s="765"/>
      <c r="MEY33" s="765"/>
      <c r="MEZ33" s="765"/>
      <c r="MFA33" s="765"/>
      <c r="MFB33" s="765"/>
      <c r="MFC33" s="765"/>
      <c r="MFD33" s="765"/>
      <c r="MFE33" s="765"/>
      <c r="MFF33" s="765"/>
      <c r="MFG33" s="765"/>
      <c r="MFH33" s="765"/>
      <c r="MFI33" s="765"/>
      <c r="MFJ33" s="765"/>
      <c r="MFK33" s="765"/>
      <c r="MFL33" s="765"/>
      <c r="MFM33" s="765"/>
      <c r="MFN33" s="765"/>
      <c r="MFO33" s="765"/>
      <c r="MFP33" s="765"/>
      <c r="MFQ33" s="765"/>
      <c r="MFR33" s="765"/>
      <c r="MFS33" s="765"/>
      <c r="MFT33" s="765"/>
      <c r="MFU33" s="765"/>
      <c r="MFV33" s="765"/>
      <c r="MFW33" s="765"/>
      <c r="MFX33" s="765"/>
      <c r="MFY33" s="765"/>
      <c r="MFZ33" s="765"/>
      <c r="MGA33" s="765"/>
      <c r="MGB33" s="765"/>
      <c r="MGC33" s="765"/>
      <c r="MGD33" s="765"/>
      <c r="MGE33" s="765"/>
      <c r="MGF33" s="765"/>
      <c r="MGG33" s="765"/>
      <c r="MGH33" s="765"/>
      <c r="MGI33" s="765"/>
      <c r="MGJ33" s="765"/>
      <c r="MGK33" s="765"/>
      <c r="MGL33" s="765"/>
      <c r="MGM33" s="765"/>
      <c r="MGN33" s="765"/>
      <c r="MGO33" s="765"/>
      <c r="MGP33" s="765"/>
      <c r="MGQ33" s="765"/>
      <c r="MGR33" s="765"/>
      <c r="MGS33" s="765"/>
      <c r="MGT33" s="765"/>
      <c r="MGU33" s="765"/>
      <c r="MGV33" s="765"/>
      <c r="MGW33" s="765"/>
      <c r="MGX33" s="765"/>
      <c r="MGY33" s="765"/>
      <c r="MGZ33" s="765"/>
      <c r="MHA33" s="765"/>
      <c r="MHB33" s="765"/>
      <c r="MHC33" s="765"/>
      <c r="MHD33" s="765"/>
      <c r="MHE33" s="765"/>
      <c r="MHF33" s="765"/>
      <c r="MHG33" s="765"/>
      <c r="MHH33" s="765"/>
      <c r="MHI33" s="765"/>
      <c r="MHJ33" s="765"/>
      <c r="MHK33" s="765"/>
      <c r="MHL33" s="765"/>
      <c r="MHM33" s="765"/>
      <c r="MHN33" s="765"/>
      <c r="MHO33" s="765"/>
      <c r="MHP33" s="765"/>
      <c r="MHQ33" s="765"/>
      <c r="MHR33" s="765"/>
      <c r="MHS33" s="765"/>
      <c r="MHT33" s="765"/>
      <c r="MHU33" s="765"/>
      <c r="MHV33" s="765"/>
      <c r="MHW33" s="765"/>
      <c r="MHX33" s="765"/>
      <c r="MHY33" s="765"/>
      <c r="MHZ33" s="765"/>
      <c r="MIA33" s="765"/>
      <c r="MIB33" s="765"/>
      <c r="MIC33" s="765"/>
      <c r="MID33" s="765"/>
      <c r="MIE33" s="765"/>
      <c r="MIF33" s="765"/>
      <c r="MIG33" s="765"/>
      <c r="MIH33" s="765"/>
      <c r="MII33" s="765"/>
      <c r="MIJ33" s="765"/>
      <c r="MIK33" s="765"/>
      <c r="MIL33" s="765"/>
      <c r="MIM33" s="765"/>
      <c r="MIN33" s="765"/>
      <c r="MIO33" s="765"/>
      <c r="MIP33" s="765"/>
      <c r="MIQ33" s="765"/>
      <c r="MIR33" s="765"/>
      <c r="MIS33" s="765"/>
      <c r="MIT33" s="765"/>
      <c r="MIU33" s="765"/>
      <c r="MIV33" s="765"/>
      <c r="MIW33" s="765"/>
      <c r="MIX33" s="765"/>
      <c r="MIY33" s="765"/>
      <c r="MIZ33" s="765"/>
      <c r="MJA33" s="765"/>
      <c r="MJB33" s="765"/>
      <c r="MJC33" s="765"/>
      <c r="MJD33" s="765"/>
      <c r="MJE33" s="765"/>
      <c r="MJF33" s="765"/>
      <c r="MJG33" s="765"/>
      <c r="MJH33" s="765"/>
      <c r="MJI33" s="765"/>
      <c r="MJJ33" s="765"/>
      <c r="MJK33" s="765"/>
      <c r="MJL33" s="765"/>
      <c r="MJM33" s="765"/>
      <c r="MJN33" s="765"/>
      <c r="MJO33" s="765"/>
      <c r="MJP33" s="765"/>
      <c r="MJQ33" s="765"/>
      <c r="MJR33" s="765"/>
      <c r="MJS33" s="765"/>
      <c r="MJT33" s="765"/>
      <c r="MJU33" s="765"/>
      <c r="MJV33" s="765"/>
      <c r="MJW33" s="765"/>
      <c r="MJX33" s="765"/>
      <c r="MJY33" s="765"/>
      <c r="MJZ33" s="765"/>
      <c r="MKA33" s="765"/>
      <c r="MKB33" s="765"/>
      <c r="MKC33" s="765"/>
      <c r="MKD33" s="765"/>
      <c r="MKE33" s="765"/>
      <c r="MKF33" s="765"/>
      <c r="MKG33" s="765"/>
      <c r="MKH33" s="765"/>
      <c r="MKI33" s="765"/>
      <c r="MKJ33" s="765"/>
      <c r="MKK33" s="765"/>
      <c r="MKL33" s="765"/>
      <c r="MKM33" s="765"/>
      <c r="MKN33" s="765"/>
      <c r="MKO33" s="765"/>
      <c r="MKP33" s="765"/>
      <c r="MKQ33" s="765"/>
      <c r="MKR33" s="765"/>
      <c r="MKS33" s="765"/>
      <c r="MKT33" s="765"/>
      <c r="MKU33" s="765"/>
      <c r="MKV33" s="765"/>
      <c r="MKW33" s="765"/>
      <c r="MKX33" s="765"/>
      <c r="MKY33" s="765"/>
      <c r="MKZ33" s="765"/>
      <c r="MLA33" s="765"/>
      <c r="MLB33" s="765"/>
      <c r="MLC33" s="765"/>
      <c r="MLD33" s="765"/>
      <c r="MLE33" s="765"/>
      <c r="MLF33" s="765"/>
      <c r="MLG33" s="765"/>
      <c r="MLH33" s="765"/>
      <c r="MLI33" s="765"/>
      <c r="MLJ33" s="765"/>
      <c r="MLK33" s="765"/>
      <c r="MLL33" s="765"/>
      <c r="MLM33" s="765"/>
      <c r="MLN33" s="765"/>
      <c r="MLO33" s="765"/>
      <c r="MLP33" s="765"/>
      <c r="MLQ33" s="765"/>
      <c r="MLR33" s="765"/>
      <c r="MLS33" s="765"/>
      <c r="MLT33" s="765"/>
      <c r="MLU33" s="765"/>
      <c r="MLV33" s="765"/>
      <c r="MLW33" s="765"/>
      <c r="MLX33" s="765"/>
      <c r="MLY33" s="765"/>
      <c r="MLZ33" s="765"/>
      <c r="MMA33" s="765"/>
      <c r="MMB33" s="765"/>
      <c r="MMC33" s="765"/>
      <c r="MMD33" s="765"/>
      <c r="MME33" s="765"/>
      <c r="MMF33" s="765"/>
      <c r="MMG33" s="765"/>
      <c r="MMH33" s="765"/>
      <c r="MMI33" s="765"/>
      <c r="MMJ33" s="765"/>
      <c r="MMK33" s="765"/>
      <c r="MML33" s="765"/>
      <c r="MMM33" s="765"/>
      <c r="MMN33" s="765"/>
      <c r="MMO33" s="765"/>
      <c r="MMP33" s="765"/>
      <c r="MMQ33" s="765"/>
      <c r="MMR33" s="765"/>
      <c r="MMS33" s="765"/>
      <c r="MMT33" s="765"/>
      <c r="MMU33" s="765"/>
      <c r="MMV33" s="765"/>
      <c r="MMW33" s="765"/>
      <c r="MMX33" s="765"/>
      <c r="MMY33" s="765"/>
      <c r="MMZ33" s="765"/>
      <c r="MNA33" s="765"/>
      <c r="MNB33" s="765"/>
      <c r="MNC33" s="765"/>
      <c r="MND33" s="765"/>
      <c r="MNE33" s="765"/>
      <c r="MNF33" s="765"/>
      <c r="MNG33" s="765"/>
      <c r="MNH33" s="765"/>
      <c r="MNI33" s="765"/>
      <c r="MNJ33" s="765"/>
      <c r="MNK33" s="765"/>
      <c r="MNL33" s="765"/>
      <c r="MNM33" s="765"/>
      <c r="MNN33" s="765"/>
      <c r="MNO33" s="765"/>
      <c r="MNP33" s="765"/>
      <c r="MNQ33" s="765"/>
      <c r="MNR33" s="765"/>
      <c r="MNS33" s="765"/>
      <c r="MNT33" s="765"/>
      <c r="MNU33" s="765"/>
      <c r="MNV33" s="765"/>
      <c r="MNW33" s="765"/>
      <c r="MNX33" s="765"/>
      <c r="MNY33" s="765"/>
      <c r="MNZ33" s="765"/>
      <c r="MOA33" s="765"/>
      <c r="MOB33" s="765"/>
      <c r="MOC33" s="765"/>
      <c r="MOD33" s="765"/>
      <c r="MOE33" s="765"/>
      <c r="MOF33" s="765"/>
      <c r="MOG33" s="765"/>
      <c r="MOH33" s="765"/>
      <c r="MOI33" s="765"/>
      <c r="MOJ33" s="765"/>
      <c r="MOK33" s="765"/>
      <c r="MOL33" s="765"/>
      <c r="MOM33" s="765"/>
      <c r="MON33" s="765"/>
      <c r="MOO33" s="765"/>
      <c r="MOP33" s="765"/>
      <c r="MOQ33" s="765"/>
      <c r="MOR33" s="765"/>
      <c r="MOS33" s="765"/>
      <c r="MOT33" s="765"/>
      <c r="MOU33" s="765"/>
      <c r="MOV33" s="765"/>
      <c r="MOW33" s="765"/>
      <c r="MOX33" s="765"/>
      <c r="MOY33" s="765"/>
      <c r="MOZ33" s="765"/>
      <c r="MPA33" s="765"/>
      <c r="MPB33" s="765"/>
      <c r="MPC33" s="765"/>
      <c r="MPD33" s="765"/>
      <c r="MPE33" s="765"/>
      <c r="MPF33" s="765"/>
      <c r="MPG33" s="765"/>
      <c r="MPH33" s="765"/>
      <c r="MPI33" s="765"/>
      <c r="MPJ33" s="765"/>
      <c r="MPK33" s="765"/>
      <c r="MPL33" s="765"/>
      <c r="MPM33" s="765"/>
      <c r="MPN33" s="765"/>
      <c r="MPO33" s="765"/>
      <c r="MPP33" s="765"/>
      <c r="MPQ33" s="765"/>
      <c r="MPR33" s="765"/>
      <c r="MPS33" s="765"/>
      <c r="MPT33" s="765"/>
      <c r="MPU33" s="765"/>
      <c r="MPV33" s="765"/>
      <c r="MPW33" s="765"/>
      <c r="MPX33" s="765"/>
      <c r="MPY33" s="765"/>
      <c r="MPZ33" s="765"/>
      <c r="MQA33" s="765"/>
      <c r="MQB33" s="765"/>
      <c r="MQC33" s="765"/>
      <c r="MQD33" s="765"/>
      <c r="MQE33" s="765"/>
      <c r="MQF33" s="765"/>
      <c r="MQG33" s="765"/>
      <c r="MQH33" s="765"/>
      <c r="MQI33" s="765"/>
      <c r="MQJ33" s="765"/>
      <c r="MQK33" s="765"/>
      <c r="MQL33" s="765"/>
      <c r="MQM33" s="765"/>
      <c r="MQN33" s="765"/>
      <c r="MQO33" s="765"/>
      <c r="MQP33" s="765"/>
      <c r="MQQ33" s="765"/>
      <c r="MQR33" s="765"/>
      <c r="MQS33" s="765"/>
      <c r="MQT33" s="765"/>
      <c r="MQU33" s="765"/>
      <c r="MQV33" s="765"/>
      <c r="MQW33" s="765"/>
      <c r="MQX33" s="765"/>
      <c r="MQY33" s="765"/>
      <c r="MQZ33" s="765"/>
      <c r="MRA33" s="765"/>
      <c r="MRB33" s="765"/>
      <c r="MRC33" s="765"/>
      <c r="MRD33" s="765"/>
      <c r="MRE33" s="765"/>
      <c r="MRF33" s="765"/>
      <c r="MRG33" s="765"/>
      <c r="MRH33" s="765"/>
      <c r="MRI33" s="765"/>
      <c r="MRJ33" s="765"/>
      <c r="MRK33" s="765"/>
      <c r="MRL33" s="765"/>
      <c r="MRM33" s="765"/>
      <c r="MRN33" s="765"/>
      <c r="MRO33" s="765"/>
      <c r="MRP33" s="765"/>
      <c r="MRQ33" s="765"/>
      <c r="MRR33" s="765"/>
      <c r="MRS33" s="765"/>
      <c r="MRT33" s="765"/>
      <c r="MRU33" s="765"/>
      <c r="MRV33" s="765"/>
      <c r="MRW33" s="765"/>
      <c r="MRX33" s="765"/>
      <c r="MRY33" s="765"/>
      <c r="MRZ33" s="765"/>
      <c r="MSA33" s="765"/>
      <c r="MSB33" s="765"/>
      <c r="MSC33" s="765"/>
      <c r="MSD33" s="765"/>
      <c r="MSE33" s="765"/>
      <c r="MSF33" s="765"/>
      <c r="MSG33" s="765"/>
      <c r="MSH33" s="765"/>
      <c r="MSI33" s="765"/>
      <c r="MSJ33" s="765"/>
      <c r="MSK33" s="765"/>
      <c r="MSL33" s="765"/>
      <c r="MSM33" s="765"/>
      <c r="MSN33" s="765"/>
      <c r="MSO33" s="765"/>
      <c r="MSP33" s="765"/>
      <c r="MSQ33" s="765"/>
      <c r="MSR33" s="765"/>
      <c r="MSS33" s="765"/>
      <c r="MST33" s="765"/>
      <c r="MSU33" s="765"/>
      <c r="MSV33" s="765"/>
      <c r="MSW33" s="765"/>
      <c r="MSX33" s="765"/>
      <c r="MSY33" s="765"/>
      <c r="MSZ33" s="765"/>
      <c r="MTA33" s="765"/>
      <c r="MTB33" s="765"/>
      <c r="MTC33" s="765"/>
      <c r="MTD33" s="765"/>
      <c r="MTE33" s="765"/>
      <c r="MTF33" s="765"/>
      <c r="MTG33" s="765"/>
      <c r="MTH33" s="765"/>
      <c r="MTI33" s="765"/>
      <c r="MTJ33" s="765"/>
      <c r="MTK33" s="765"/>
      <c r="MTL33" s="765"/>
      <c r="MTM33" s="765"/>
      <c r="MTN33" s="765"/>
      <c r="MTO33" s="765"/>
      <c r="MTP33" s="765"/>
      <c r="MTQ33" s="765"/>
      <c r="MTR33" s="765"/>
      <c r="MTS33" s="765"/>
      <c r="MTT33" s="765"/>
      <c r="MTU33" s="765"/>
      <c r="MTV33" s="765"/>
      <c r="MTW33" s="765"/>
      <c r="MTX33" s="765"/>
      <c r="MTY33" s="765"/>
      <c r="MTZ33" s="765"/>
      <c r="MUA33" s="765"/>
      <c r="MUB33" s="765"/>
      <c r="MUC33" s="765"/>
      <c r="MUD33" s="765"/>
      <c r="MUE33" s="765"/>
      <c r="MUF33" s="765"/>
      <c r="MUG33" s="765"/>
      <c r="MUH33" s="765"/>
      <c r="MUI33" s="765"/>
      <c r="MUJ33" s="765"/>
      <c r="MUK33" s="765"/>
      <c r="MUL33" s="765"/>
      <c r="MUM33" s="765"/>
      <c r="MUN33" s="765"/>
      <c r="MUO33" s="765"/>
      <c r="MUP33" s="765"/>
      <c r="MUQ33" s="765"/>
      <c r="MUR33" s="765"/>
      <c r="MUS33" s="765"/>
      <c r="MUT33" s="765"/>
      <c r="MUU33" s="765"/>
      <c r="MUV33" s="765"/>
      <c r="MUW33" s="765"/>
      <c r="MUX33" s="765"/>
      <c r="MUY33" s="765"/>
      <c r="MUZ33" s="765"/>
      <c r="MVA33" s="765"/>
      <c r="MVB33" s="765"/>
      <c r="MVC33" s="765"/>
      <c r="MVD33" s="765"/>
      <c r="MVE33" s="765"/>
      <c r="MVF33" s="765"/>
      <c r="MVG33" s="765"/>
      <c r="MVH33" s="765"/>
      <c r="MVI33" s="765"/>
      <c r="MVJ33" s="765"/>
      <c r="MVK33" s="765"/>
      <c r="MVL33" s="765"/>
      <c r="MVM33" s="765"/>
      <c r="MVN33" s="765"/>
      <c r="MVO33" s="765"/>
      <c r="MVP33" s="765"/>
      <c r="MVQ33" s="765"/>
      <c r="MVR33" s="765"/>
      <c r="MVS33" s="765"/>
      <c r="MVT33" s="765"/>
      <c r="MVU33" s="765"/>
      <c r="MVV33" s="765"/>
      <c r="MVW33" s="765"/>
      <c r="MVX33" s="765"/>
      <c r="MVY33" s="765"/>
      <c r="MVZ33" s="765"/>
      <c r="MWA33" s="765"/>
      <c r="MWB33" s="765"/>
      <c r="MWC33" s="765"/>
      <c r="MWD33" s="765"/>
      <c r="MWE33" s="765"/>
      <c r="MWF33" s="765"/>
      <c r="MWG33" s="765"/>
      <c r="MWH33" s="765"/>
      <c r="MWI33" s="765"/>
      <c r="MWJ33" s="765"/>
      <c r="MWK33" s="765"/>
      <c r="MWL33" s="765"/>
      <c r="MWM33" s="765"/>
      <c r="MWN33" s="765"/>
      <c r="MWO33" s="765"/>
      <c r="MWP33" s="765"/>
      <c r="MWQ33" s="765"/>
      <c r="MWR33" s="765"/>
      <c r="MWS33" s="765"/>
      <c r="MWT33" s="765"/>
      <c r="MWU33" s="765"/>
      <c r="MWV33" s="765"/>
      <c r="MWW33" s="765"/>
      <c r="MWX33" s="765"/>
      <c r="MWY33" s="765"/>
      <c r="MWZ33" s="765"/>
      <c r="MXA33" s="765"/>
      <c r="MXB33" s="765"/>
      <c r="MXC33" s="765"/>
      <c r="MXD33" s="765"/>
      <c r="MXE33" s="765"/>
      <c r="MXF33" s="765"/>
      <c r="MXG33" s="765"/>
      <c r="MXH33" s="765"/>
      <c r="MXI33" s="765"/>
      <c r="MXJ33" s="765"/>
      <c r="MXK33" s="765"/>
      <c r="MXL33" s="765"/>
      <c r="MXM33" s="765"/>
      <c r="MXN33" s="765"/>
      <c r="MXO33" s="765"/>
      <c r="MXP33" s="765"/>
      <c r="MXQ33" s="765"/>
      <c r="MXR33" s="765"/>
      <c r="MXS33" s="765"/>
      <c r="MXT33" s="765"/>
      <c r="MXU33" s="765"/>
      <c r="MXV33" s="765"/>
      <c r="MXW33" s="765"/>
      <c r="MXX33" s="765"/>
      <c r="MXY33" s="765"/>
      <c r="MXZ33" s="765"/>
      <c r="MYA33" s="765"/>
      <c r="MYB33" s="765"/>
      <c r="MYC33" s="765"/>
      <c r="MYD33" s="765"/>
      <c r="MYE33" s="765"/>
      <c r="MYF33" s="765"/>
      <c r="MYG33" s="765"/>
      <c r="MYH33" s="765"/>
      <c r="MYI33" s="765"/>
      <c r="MYJ33" s="765"/>
      <c r="MYK33" s="765"/>
      <c r="MYL33" s="765"/>
      <c r="MYM33" s="765"/>
      <c r="MYN33" s="765"/>
      <c r="MYO33" s="765"/>
      <c r="MYP33" s="765"/>
      <c r="MYQ33" s="765"/>
      <c r="MYR33" s="765"/>
      <c r="MYS33" s="765"/>
      <c r="MYT33" s="765"/>
      <c r="MYU33" s="765"/>
      <c r="MYV33" s="765"/>
      <c r="MYW33" s="765"/>
      <c r="MYX33" s="765"/>
      <c r="MYY33" s="765"/>
      <c r="MYZ33" s="765"/>
      <c r="MZA33" s="765"/>
      <c r="MZB33" s="765"/>
      <c r="MZC33" s="765"/>
      <c r="MZD33" s="765"/>
      <c r="MZE33" s="765"/>
      <c r="MZF33" s="765"/>
      <c r="MZG33" s="765"/>
      <c r="MZH33" s="765"/>
      <c r="MZI33" s="765"/>
      <c r="MZJ33" s="765"/>
      <c r="MZK33" s="765"/>
      <c r="MZL33" s="765"/>
      <c r="MZM33" s="765"/>
      <c r="MZN33" s="765"/>
      <c r="MZO33" s="765"/>
      <c r="MZP33" s="765"/>
      <c r="MZQ33" s="765"/>
      <c r="MZR33" s="765"/>
      <c r="MZS33" s="765"/>
      <c r="MZT33" s="765"/>
      <c r="MZU33" s="765"/>
      <c r="MZV33" s="765"/>
      <c r="MZW33" s="765"/>
      <c r="MZX33" s="765"/>
      <c r="MZY33" s="765"/>
      <c r="MZZ33" s="765"/>
      <c r="NAA33" s="765"/>
      <c r="NAB33" s="765"/>
      <c r="NAC33" s="765"/>
      <c r="NAD33" s="765"/>
      <c r="NAE33" s="765"/>
      <c r="NAF33" s="765"/>
      <c r="NAG33" s="765"/>
      <c r="NAH33" s="765"/>
      <c r="NAI33" s="765"/>
      <c r="NAJ33" s="765"/>
      <c r="NAK33" s="765"/>
      <c r="NAL33" s="765"/>
      <c r="NAM33" s="765"/>
      <c r="NAN33" s="765"/>
      <c r="NAO33" s="765"/>
      <c r="NAP33" s="765"/>
      <c r="NAQ33" s="765"/>
      <c r="NAR33" s="765"/>
      <c r="NAS33" s="765"/>
      <c r="NAT33" s="765"/>
      <c r="NAU33" s="765"/>
      <c r="NAV33" s="765"/>
      <c r="NAW33" s="765"/>
      <c r="NAX33" s="765"/>
      <c r="NAY33" s="765"/>
      <c r="NAZ33" s="765"/>
      <c r="NBA33" s="765"/>
      <c r="NBB33" s="765"/>
      <c r="NBC33" s="765"/>
      <c r="NBD33" s="765"/>
      <c r="NBE33" s="765"/>
      <c r="NBF33" s="765"/>
      <c r="NBG33" s="765"/>
      <c r="NBH33" s="765"/>
      <c r="NBI33" s="765"/>
      <c r="NBJ33" s="765"/>
      <c r="NBK33" s="765"/>
      <c r="NBL33" s="765"/>
      <c r="NBM33" s="765"/>
      <c r="NBN33" s="765"/>
      <c r="NBO33" s="765"/>
      <c r="NBP33" s="765"/>
      <c r="NBQ33" s="765"/>
      <c r="NBR33" s="765"/>
      <c r="NBS33" s="765"/>
      <c r="NBT33" s="765"/>
      <c r="NBU33" s="765"/>
      <c r="NBV33" s="765"/>
      <c r="NBW33" s="765"/>
      <c r="NBX33" s="765"/>
      <c r="NBY33" s="765"/>
      <c r="NBZ33" s="765"/>
      <c r="NCA33" s="765"/>
      <c r="NCB33" s="765"/>
      <c r="NCC33" s="765"/>
      <c r="NCD33" s="765"/>
      <c r="NCE33" s="765"/>
      <c r="NCF33" s="765"/>
      <c r="NCG33" s="765"/>
      <c r="NCH33" s="765"/>
      <c r="NCI33" s="765"/>
      <c r="NCJ33" s="765"/>
      <c r="NCK33" s="765"/>
      <c r="NCL33" s="765"/>
      <c r="NCM33" s="765"/>
      <c r="NCN33" s="765"/>
      <c r="NCO33" s="765"/>
      <c r="NCP33" s="765"/>
      <c r="NCQ33" s="765"/>
      <c r="NCR33" s="765"/>
      <c r="NCS33" s="765"/>
      <c r="NCT33" s="765"/>
      <c r="NCU33" s="765"/>
      <c r="NCV33" s="765"/>
      <c r="NCW33" s="765"/>
      <c r="NCX33" s="765"/>
      <c r="NCY33" s="765"/>
      <c r="NCZ33" s="765"/>
      <c r="NDA33" s="765"/>
      <c r="NDB33" s="765"/>
      <c r="NDC33" s="765"/>
      <c r="NDD33" s="765"/>
      <c r="NDE33" s="765"/>
      <c r="NDF33" s="765"/>
      <c r="NDG33" s="765"/>
      <c r="NDH33" s="765"/>
      <c r="NDI33" s="765"/>
      <c r="NDJ33" s="765"/>
      <c r="NDK33" s="765"/>
      <c r="NDL33" s="765"/>
      <c r="NDM33" s="765"/>
      <c r="NDN33" s="765"/>
      <c r="NDO33" s="765"/>
      <c r="NDP33" s="765"/>
      <c r="NDQ33" s="765"/>
      <c r="NDR33" s="765"/>
      <c r="NDS33" s="765"/>
      <c r="NDT33" s="765"/>
      <c r="NDU33" s="765"/>
      <c r="NDV33" s="765"/>
      <c r="NDW33" s="765"/>
      <c r="NDX33" s="765"/>
      <c r="NDY33" s="765"/>
      <c r="NDZ33" s="765"/>
      <c r="NEA33" s="765"/>
      <c r="NEB33" s="765"/>
      <c r="NEC33" s="765"/>
      <c r="NED33" s="765"/>
      <c r="NEE33" s="765"/>
      <c r="NEF33" s="765"/>
      <c r="NEG33" s="765"/>
      <c r="NEH33" s="765"/>
      <c r="NEI33" s="765"/>
      <c r="NEJ33" s="765"/>
      <c r="NEK33" s="765"/>
      <c r="NEL33" s="765"/>
      <c r="NEM33" s="765"/>
      <c r="NEN33" s="765"/>
      <c r="NEO33" s="765"/>
      <c r="NEP33" s="765"/>
      <c r="NEQ33" s="765"/>
      <c r="NER33" s="765"/>
      <c r="NES33" s="765"/>
      <c r="NET33" s="765"/>
      <c r="NEU33" s="765"/>
      <c r="NEV33" s="765"/>
      <c r="NEW33" s="765"/>
      <c r="NEX33" s="765"/>
      <c r="NEY33" s="765"/>
      <c r="NEZ33" s="765"/>
      <c r="NFA33" s="765"/>
      <c r="NFB33" s="765"/>
      <c r="NFC33" s="765"/>
      <c r="NFD33" s="765"/>
      <c r="NFE33" s="765"/>
      <c r="NFF33" s="765"/>
      <c r="NFG33" s="765"/>
      <c r="NFH33" s="765"/>
      <c r="NFI33" s="765"/>
      <c r="NFJ33" s="765"/>
      <c r="NFK33" s="765"/>
      <c r="NFL33" s="765"/>
      <c r="NFM33" s="765"/>
      <c r="NFN33" s="765"/>
      <c r="NFO33" s="765"/>
      <c r="NFP33" s="765"/>
      <c r="NFQ33" s="765"/>
      <c r="NFR33" s="765"/>
      <c r="NFS33" s="765"/>
      <c r="NFT33" s="765"/>
      <c r="NFU33" s="765"/>
      <c r="NFV33" s="765"/>
      <c r="NFW33" s="765"/>
      <c r="NFX33" s="765"/>
      <c r="NFY33" s="765"/>
      <c r="NFZ33" s="765"/>
      <c r="NGA33" s="765"/>
      <c r="NGB33" s="765"/>
      <c r="NGC33" s="765"/>
      <c r="NGD33" s="765"/>
      <c r="NGE33" s="765"/>
      <c r="NGF33" s="765"/>
      <c r="NGG33" s="765"/>
      <c r="NGH33" s="765"/>
      <c r="NGI33" s="765"/>
      <c r="NGJ33" s="765"/>
      <c r="NGK33" s="765"/>
      <c r="NGL33" s="765"/>
      <c r="NGM33" s="765"/>
      <c r="NGN33" s="765"/>
      <c r="NGO33" s="765"/>
      <c r="NGP33" s="765"/>
      <c r="NGQ33" s="765"/>
      <c r="NGR33" s="765"/>
      <c r="NGS33" s="765"/>
      <c r="NGT33" s="765"/>
      <c r="NGU33" s="765"/>
      <c r="NGV33" s="765"/>
      <c r="NGW33" s="765"/>
      <c r="NGX33" s="765"/>
      <c r="NGY33" s="765"/>
      <c r="NGZ33" s="765"/>
      <c r="NHA33" s="765"/>
      <c r="NHB33" s="765"/>
      <c r="NHC33" s="765"/>
      <c r="NHD33" s="765"/>
      <c r="NHE33" s="765"/>
      <c r="NHF33" s="765"/>
      <c r="NHG33" s="765"/>
      <c r="NHH33" s="765"/>
      <c r="NHI33" s="765"/>
      <c r="NHJ33" s="765"/>
      <c r="NHK33" s="765"/>
      <c r="NHL33" s="765"/>
      <c r="NHM33" s="765"/>
      <c r="NHN33" s="765"/>
      <c r="NHO33" s="765"/>
      <c r="NHP33" s="765"/>
      <c r="NHQ33" s="765"/>
      <c r="NHR33" s="765"/>
      <c r="NHS33" s="765"/>
      <c r="NHT33" s="765"/>
      <c r="NHU33" s="765"/>
      <c r="NHV33" s="765"/>
      <c r="NHW33" s="765"/>
      <c r="NHX33" s="765"/>
      <c r="NHY33" s="765"/>
      <c r="NHZ33" s="765"/>
      <c r="NIA33" s="765"/>
      <c r="NIB33" s="765"/>
      <c r="NIC33" s="765"/>
      <c r="NID33" s="765"/>
      <c r="NIE33" s="765"/>
      <c r="NIF33" s="765"/>
      <c r="NIG33" s="765"/>
      <c r="NIH33" s="765"/>
      <c r="NII33" s="765"/>
      <c r="NIJ33" s="765"/>
      <c r="NIK33" s="765"/>
      <c r="NIL33" s="765"/>
      <c r="NIM33" s="765"/>
      <c r="NIN33" s="765"/>
      <c r="NIO33" s="765"/>
      <c r="NIP33" s="765"/>
      <c r="NIQ33" s="765"/>
      <c r="NIR33" s="765"/>
      <c r="NIS33" s="765"/>
      <c r="NIT33" s="765"/>
      <c r="NIU33" s="765"/>
      <c r="NIV33" s="765"/>
      <c r="NIW33" s="765"/>
      <c r="NIX33" s="765"/>
      <c r="NIY33" s="765"/>
      <c r="NIZ33" s="765"/>
      <c r="NJA33" s="765"/>
      <c r="NJB33" s="765"/>
      <c r="NJC33" s="765"/>
      <c r="NJD33" s="765"/>
      <c r="NJE33" s="765"/>
      <c r="NJF33" s="765"/>
      <c r="NJG33" s="765"/>
      <c r="NJH33" s="765"/>
      <c r="NJI33" s="765"/>
      <c r="NJJ33" s="765"/>
      <c r="NJK33" s="765"/>
      <c r="NJL33" s="765"/>
      <c r="NJM33" s="765"/>
      <c r="NJN33" s="765"/>
      <c r="NJO33" s="765"/>
      <c r="NJP33" s="765"/>
      <c r="NJQ33" s="765"/>
      <c r="NJR33" s="765"/>
      <c r="NJS33" s="765"/>
      <c r="NJT33" s="765"/>
      <c r="NJU33" s="765"/>
      <c r="NJV33" s="765"/>
      <c r="NJW33" s="765"/>
      <c r="NJX33" s="765"/>
      <c r="NJY33" s="765"/>
      <c r="NJZ33" s="765"/>
      <c r="NKA33" s="765"/>
      <c r="NKB33" s="765"/>
      <c r="NKC33" s="765"/>
      <c r="NKD33" s="765"/>
      <c r="NKE33" s="765"/>
      <c r="NKF33" s="765"/>
      <c r="NKG33" s="765"/>
      <c r="NKH33" s="765"/>
      <c r="NKI33" s="765"/>
      <c r="NKJ33" s="765"/>
      <c r="NKK33" s="765"/>
      <c r="NKL33" s="765"/>
      <c r="NKM33" s="765"/>
      <c r="NKN33" s="765"/>
      <c r="NKO33" s="765"/>
      <c r="NKP33" s="765"/>
      <c r="NKQ33" s="765"/>
      <c r="NKR33" s="765"/>
      <c r="NKS33" s="765"/>
      <c r="NKT33" s="765"/>
      <c r="NKU33" s="765"/>
      <c r="NKV33" s="765"/>
      <c r="NKW33" s="765"/>
      <c r="NKX33" s="765"/>
      <c r="NKY33" s="765"/>
      <c r="NKZ33" s="765"/>
      <c r="NLA33" s="765"/>
      <c r="NLB33" s="765"/>
      <c r="NLC33" s="765"/>
      <c r="NLD33" s="765"/>
      <c r="NLE33" s="765"/>
      <c r="NLF33" s="765"/>
      <c r="NLG33" s="765"/>
      <c r="NLH33" s="765"/>
      <c r="NLI33" s="765"/>
      <c r="NLJ33" s="765"/>
      <c r="NLK33" s="765"/>
      <c r="NLL33" s="765"/>
      <c r="NLM33" s="765"/>
      <c r="NLN33" s="765"/>
      <c r="NLO33" s="765"/>
      <c r="NLP33" s="765"/>
      <c r="NLQ33" s="765"/>
      <c r="NLR33" s="765"/>
      <c r="NLS33" s="765"/>
      <c r="NLT33" s="765"/>
      <c r="NLU33" s="765"/>
      <c r="NLV33" s="765"/>
      <c r="NLW33" s="765"/>
      <c r="NLX33" s="765"/>
      <c r="NLY33" s="765"/>
      <c r="NLZ33" s="765"/>
      <c r="NMA33" s="765"/>
      <c r="NMB33" s="765"/>
      <c r="NMC33" s="765"/>
      <c r="NMD33" s="765"/>
      <c r="NME33" s="765"/>
      <c r="NMF33" s="765"/>
      <c r="NMG33" s="765"/>
      <c r="NMH33" s="765"/>
      <c r="NMI33" s="765"/>
      <c r="NMJ33" s="765"/>
      <c r="NMK33" s="765"/>
      <c r="NML33" s="765"/>
      <c r="NMM33" s="765"/>
      <c r="NMN33" s="765"/>
      <c r="NMO33" s="765"/>
      <c r="NMP33" s="765"/>
      <c r="NMQ33" s="765"/>
      <c r="NMR33" s="765"/>
      <c r="NMS33" s="765"/>
      <c r="NMT33" s="765"/>
      <c r="NMU33" s="765"/>
      <c r="NMV33" s="765"/>
      <c r="NMW33" s="765"/>
      <c r="NMX33" s="765"/>
      <c r="NMY33" s="765"/>
      <c r="NMZ33" s="765"/>
      <c r="NNA33" s="765"/>
      <c r="NNB33" s="765"/>
      <c r="NNC33" s="765"/>
      <c r="NND33" s="765"/>
      <c r="NNE33" s="765"/>
      <c r="NNF33" s="765"/>
      <c r="NNG33" s="765"/>
      <c r="NNH33" s="765"/>
      <c r="NNI33" s="765"/>
      <c r="NNJ33" s="765"/>
      <c r="NNK33" s="765"/>
      <c r="NNL33" s="765"/>
      <c r="NNM33" s="765"/>
      <c r="NNN33" s="765"/>
      <c r="NNO33" s="765"/>
      <c r="NNP33" s="765"/>
      <c r="NNQ33" s="765"/>
      <c r="NNR33" s="765"/>
      <c r="NNS33" s="765"/>
      <c r="NNT33" s="765"/>
      <c r="NNU33" s="765"/>
      <c r="NNV33" s="765"/>
      <c r="NNW33" s="765"/>
      <c r="NNX33" s="765"/>
      <c r="NNY33" s="765"/>
      <c r="NNZ33" s="765"/>
      <c r="NOA33" s="765"/>
      <c r="NOB33" s="765"/>
      <c r="NOC33" s="765"/>
      <c r="NOD33" s="765"/>
      <c r="NOE33" s="765"/>
      <c r="NOF33" s="765"/>
      <c r="NOG33" s="765"/>
      <c r="NOH33" s="765"/>
      <c r="NOI33" s="765"/>
      <c r="NOJ33" s="765"/>
      <c r="NOK33" s="765"/>
      <c r="NOL33" s="765"/>
      <c r="NOM33" s="765"/>
      <c r="NON33" s="765"/>
      <c r="NOO33" s="765"/>
      <c r="NOP33" s="765"/>
      <c r="NOQ33" s="765"/>
      <c r="NOR33" s="765"/>
      <c r="NOS33" s="765"/>
      <c r="NOT33" s="765"/>
      <c r="NOU33" s="765"/>
      <c r="NOV33" s="765"/>
      <c r="NOW33" s="765"/>
      <c r="NOX33" s="765"/>
      <c r="NOY33" s="765"/>
      <c r="NOZ33" s="765"/>
      <c r="NPA33" s="765"/>
      <c r="NPB33" s="765"/>
      <c r="NPC33" s="765"/>
      <c r="NPD33" s="765"/>
      <c r="NPE33" s="765"/>
      <c r="NPF33" s="765"/>
      <c r="NPG33" s="765"/>
      <c r="NPH33" s="765"/>
      <c r="NPI33" s="765"/>
      <c r="NPJ33" s="765"/>
      <c r="NPK33" s="765"/>
      <c r="NPL33" s="765"/>
      <c r="NPM33" s="765"/>
      <c r="NPN33" s="765"/>
      <c r="NPO33" s="765"/>
      <c r="NPP33" s="765"/>
      <c r="NPQ33" s="765"/>
      <c r="NPR33" s="765"/>
      <c r="NPS33" s="765"/>
      <c r="NPT33" s="765"/>
      <c r="NPU33" s="765"/>
      <c r="NPV33" s="765"/>
      <c r="NPW33" s="765"/>
      <c r="NPX33" s="765"/>
      <c r="NPY33" s="765"/>
      <c r="NPZ33" s="765"/>
      <c r="NQA33" s="765"/>
      <c r="NQB33" s="765"/>
      <c r="NQC33" s="765"/>
      <c r="NQD33" s="765"/>
      <c r="NQE33" s="765"/>
      <c r="NQF33" s="765"/>
      <c r="NQG33" s="765"/>
      <c r="NQH33" s="765"/>
      <c r="NQI33" s="765"/>
      <c r="NQJ33" s="765"/>
      <c r="NQK33" s="765"/>
      <c r="NQL33" s="765"/>
      <c r="NQM33" s="765"/>
      <c r="NQN33" s="765"/>
      <c r="NQO33" s="765"/>
      <c r="NQP33" s="765"/>
      <c r="NQQ33" s="765"/>
      <c r="NQR33" s="765"/>
      <c r="NQS33" s="765"/>
      <c r="NQT33" s="765"/>
      <c r="NQU33" s="765"/>
      <c r="NQV33" s="765"/>
      <c r="NQW33" s="765"/>
      <c r="NQX33" s="765"/>
      <c r="NQY33" s="765"/>
      <c r="NQZ33" s="765"/>
      <c r="NRA33" s="765"/>
      <c r="NRB33" s="765"/>
      <c r="NRC33" s="765"/>
      <c r="NRD33" s="765"/>
      <c r="NRE33" s="765"/>
      <c r="NRF33" s="765"/>
      <c r="NRG33" s="765"/>
      <c r="NRH33" s="765"/>
      <c r="NRI33" s="765"/>
      <c r="NRJ33" s="765"/>
      <c r="NRK33" s="765"/>
      <c r="NRL33" s="765"/>
      <c r="NRM33" s="765"/>
      <c r="NRN33" s="765"/>
      <c r="NRO33" s="765"/>
      <c r="NRP33" s="765"/>
      <c r="NRQ33" s="765"/>
      <c r="NRR33" s="765"/>
      <c r="NRS33" s="765"/>
      <c r="NRT33" s="765"/>
      <c r="NRU33" s="765"/>
      <c r="NRV33" s="765"/>
      <c r="NRW33" s="765"/>
      <c r="NRX33" s="765"/>
      <c r="NRY33" s="765"/>
      <c r="NRZ33" s="765"/>
      <c r="NSA33" s="765"/>
      <c r="NSB33" s="765"/>
      <c r="NSC33" s="765"/>
      <c r="NSD33" s="765"/>
      <c r="NSE33" s="765"/>
      <c r="NSF33" s="765"/>
      <c r="NSG33" s="765"/>
      <c r="NSH33" s="765"/>
      <c r="NSI33" s="765"/>
      <c r="NSJ33" s="765"/>
      <c r="NSK33" s="765"/>
      <c r="NSL33" s="765"/>
      <c r="NSM33" s="765"/>
      <c r="NSN33" s="765"/>
      <c r="NSO33" s="765"/>
      <c r="NSP33" s="765"/>
      <c r="NSQ33" s="765"/>
      <c r="NSR33" s="765"/>
      <c r="NSS33" s="765"/>
      <c r="NST33" s="765"/>
      <c r="NSU33" s="765"/>
      <c r="NSV33" s="765"/>
      <c r="NSW33" s="765"/>
      <c r="NSX33" s="765"/>
      <c r="NSY33" s="765"/>
      <c r="NSZ33" s="765"/>
      <c r="NTA33" s="765"/>
      <c r="NTB33" s="765"/>
      <c r="NTC33" s="765"/>
      <c r="NTD33" s="765"/>
      <c r="NTE33" s="765"/>
      <c r="NTF33" s="765"/>
      <c r="NTG33" s="765"/>
      <c r="NTH33" s="765"/>
      <c r="NTI33" s="765"/>
      <c r="NTJ33" s="765"/>
      <c r="NTK33" s="765"/>
      <c r="NTL33" s="765"/>
      <c r="NTM33" s="765"/>
      <c r="NTN33" s="765"/>
      <c r="NTO33" s="765"/>
      <c r="NTP33" s="765"/>
      <c r="NTQ33" s="765"/>
      <c r="NTR33" s="765"/>
      <c r="NTS33" s="765"/>
      <c r="NTT33" s="765"/>
      <c r="NTU33" s="765"/>
      <c r="NTV33" s="765"/>
      <c r="NTW33" s="765"/>
      <c r="NTX33" s="765"/>
      <c r="NTY33" s="765"/>
      <c r="NTZ33" s="765"/>
      <c r="NUA33" s="765"/>
      <c r="NUB33" s="765"/>
      <c r="NUC33" s="765"/>
      <c r="NUD33" s="765"/>
      <c r="NUE33" s="765"/>
      <c r="NUF33" s="765"/>
      <c r="NUG33" s="765"/>
      <c r="NUH33" s="765"/>
      <c r="NUI33" s="765"/>
      <c r="NUJ33" s="765"/>
      <c r="NUK33" s="765"/>
      <c r="NUL33" s="765"/>
      <c r="NUM33" s="765"/>
      <c r="NUN33" s="765"/>
      <c r="NUO33" s="765"/>
      <c r="NUP33" s="765"/>
      <c r="NUQ33" s="765"/>
      <c r="NUR33" s="765"/>
      <c r="NUS33" s="765"/>
      <c r="NUT33" s="765"/>
      <c r="NUU33" s="765"/>
      <c r="NUV33" s="765"/>
      <c r="NUW33" s="765"/>
      <c r="NUX33" s="765"/>
      <c r="NUY33" s="765"/>
      <c r="NUZ33" s="765"/>
      <c r="NVA33" s="765"/>
      <c r="NVB33" s="765"/>
      <c r="NVC33" s="765"/>
      <c r="NVD33" s="765"/>
      <c r="NVE33" s="765"/>
      <c r="NVF33" s="765"/>
      <c r="NVG33" s="765"/>
      <c r="NVH33" s="765"/>
      <c r="NVI33" s="765"/>
      <c r="NVJ33" s="765"/>
      <c r="NVK33" s="765"/>
      <c r="NVL33" s="765"/>
      <c r="NVM33" s="765"/>
      <c r="NVN33" s="765"/>
      <c r="NVO33" s="765"/>
      <c r="NVP33" s="765"/>
      <c r="NVQ33" s="765"/>
      <c r="NVR33" s="765"/>
      <c r="NVS33" s="765"/>
      <c r="NVT33" s="765"/>
      <c r="NVU33" s="765"/>
      <c r="NVV33" s="765"/>
      <c r="NVW33" s="765"/>
      <c r="NVX33" s="765"/>
      <c r="NVY33" s="765"/>
      <c r="NVZ33" s="765"/>
      <c r="NWA33" s="765"/>
      <c r="NWB33" s="765"/>
      <c r="NWC33" s="765"/>
      <c r="NWD33" s="765"/>
      <c r="NWE33" s="765"/>
      <c r="NWF33" s="765"/>
      <c r="NWG33" s="765"/>
      <c r="NWH33" s="765"/>
      <c r="NWI33" s="765"/>
      <c r="NWJ33" s="765"/>
      <c r="NWK33" s="765"/>
      <c r="NWL33" s="765"/>
      <c r="NWM33" s="765"/>
      <c r="NWN33" s="765"/>
      <c r="NWO33" s="765"/>
      <c r="NWP33" s="765"/>
      <c r="NWQ33" s="765"/>
      <c r="NWR33" s="765"/>
      <c r="NWS33" s="765"/>
      <c r="NWT33" s="765"/>
      <c r="NWU33" s="765"/>
      <c r="NWV33" s="765"/>
      <c r="NWW33" s="765"/>
      <c r="NWX33" s="765"/>
      <c r="NWY33" s="765"/>
      <c r="NWZ33" s="765"/>
      <c r="NXA33" s="765"/>
      <c r="NXB33" s="765"/>
      <c r="NXC33" s="765"/>
      <c r="NXD33" s="765"/>
      <c r="NXE33" s="765"/>
      <c r="NXF33" s="765"/>
      <c r="NXG33" s="765"/>
      <c r="NXH33" s="765"/>
      <c r="NXI33" s="765"/>
      <c r="NXJ33" s="765"/>
      <c r="NXK33" s="765"/>
      <c r="NXL33" s="765"/>
      <c r="NXM33" s="765"/>
      <c r="NXN33" s="765"/>
      <c r="NXO33" s="765"/>
      <c r="NXP33" s="765"/>
      <c r="NXQ33" s="765"/>
      <c r="NXR33" s="765"/>
      <c r="NXS33" s="765"/>
      <c r="NXT33" s="765"/>
      <c r="NXU33" s="765"/>
      <c r="NXV33" s="765"/>
      <c r="NXW33" s="765"/>
      <c r="NXX33" s="765"/>
      <c r="NXY33" s="765"/>
      <c r="NXZ33" s="765"/>
      <c r="NYA33" s="765"/>
      <c r="NYB33" s="765"/>
      <c r="NYC33" s="765"/>
      <c r="NYD33" s="765"/>
      <c r="NYE33" s="765"/>
      <c r="NYF33" s="765"/>
      <c r="NYG33" s="765"/>
      <c r="NYH33" s="765"/>
      <c r="NYI33" s="765"/>
      <c r="NYJ33" s="765"/>
      <c r="NYK33" s="765"/>
      <c r="NYL33" s="765"/>
      <c r="NYM33" s="765"/>
      <c r="NYN33" s="765"/>
      <c r="NYO33" s="765"/>
      <c r="NYP33" s="765"/>
      <c r="NYQ33" s="765"/>
      <c r="NYR33" s="765"/>
      <c r="NYS33" s="765"/>
      <c r="NYT33" s="765"/>
      <c r="NYU33" s="765"/>
      <c r="NYV33" s="765"/>
      <c r="NYW33" s="765"/>
      <c r="NYX33" s="765"/>
      <c r="NYY33" s="765"/>
      <c r="NYZ33" s="765"/>
      <c r="NZA33" s="765"/>
      <c r="NZB33" s="765"/>
      <c r="NZC33" s="765"/>
      <c r="NZD33" s="765"/>
      <c r="NZE33" s="765"/>
      <c r="NZF33" s="765"/>
      <c r="NZG33" s="765"/>
      <c r="NZH33" s="765"/>
      <c r="NZI33" s="765"/>
      <c r="NZJ33" s="765"/>
      <c r="NZK33" s="765"/>
      <c r="NZL33" s="765"/>
      <c r="NZM33" s="765"/>
      <c r="NZN33" s="765"/>
      <c r="NZO33" s="765"/>
      <c r="NZP33" s="765"/>
      <c r="NZQ33" s="765"/>
      <c r="NZR33" s="765"/>
      <c r="NZS33" s="765"/>
      <c r="NZT33" s="765"/>
      <c r="NZU33" s="765"/>
      <c r="NZV33" s="765"/>
      <c r="NZW33" s="765"/>
      <c r="NZX33" s="765"/>
      <c r="NZY33" s="765"/>
      <c r="NZZ33" s="765"/>
      <c r="OAA33" s="765"/>
      <c r="OAB33" s="765"/>
      <c r="OAC33" s="765"/>
      <c r="OAD33" s="765"/>
      <c r="OAE33" s="765"/>
      <c r="OAF33" s="765"/>
      <c r="OAG33" s="765"/>
      <c r="OAH33" s="765"/>
      <c r="OAI33" s="765"/>
      <c r="OAJ33" s="765"/>
      <c r="OAK33" s="765"/>
      <c r="OAL33" s="765"/>
      <c r="OAM33" s="765"/>
      <c r="OAN33" s="765"/>
      <c r="OAO33" s="765"/>
      <c r="OAP33" s="765"/>
      <c r="OAQ33" s="765"/>
      <c r="OAR33" s="765"/>
      <c r="OAS33" s="765"/>
      <c r="OAT33" s="765"/>
      <c r="OAU33" s="765"/>
      <c r="OAV33" s="765"/>
      <c r="OAW33" s="765"/>
      <c r="OAX33" s="765"/>
      <c r="OAY33" s="765"/>
      <c r="OAZ33" s="765"/>
      <c r="OBA33" s="765"/>
      <c r="OBB33" s="765"/>
      <c r="OBC33" s="765"/>
      <c r="OBD33" s="765"/>
      <c r="OBE33" s="765"/>
      <c r="OBF33" s="765"/>
      <c r="OBG33" s="765"/>
      <c r="OBH33" s="765"/>
      <c r="OBI33" s="765"/>
      <c r="OBJ33" s="765"/>
      <c r="OBK33" s="765"/>
      <c r="OBL33" s="765"/>
      <c r="OBM33" s="765"/>
      <c r="OBN33" s="765"/>
      <c r="OBO33" s="765"/>
      <c r="OBP33" s="765"/>
      <c r="OBQ33" s="765"/>
      <c r="OBR33" s="765"/>
      <c r="OBS33" s="765"/>
      <c r="OBT33" s="765"/>
      <c r="OBU33" s="765"/>
      <c r="OBV33" s="765"/>
      <c r="OBW33" s="765"/>
      <c r="OBX33" s="765"/>
      <c r="OBY33" s="765"/>
      <c r="OBZ33" s="765"/>
      <c r="OCA33" s="765"/>
      <c r="OCB33" s="765"/>
      <c r="OCC33" s="765"/>
      <c r="OCD33" s="765"/>
      <c r="OCE33" s="765"/>
      <c r="OCF33" s="765"/>
      <c r="OCG33" s="765"/>
      <c r="OCH33" s="765"/>
      <c r="OCI33" s="765"/>
      <c r="OCJ33" s="765"/>
      <c r="OCK33" s="765"/>
      <c r="OCL33" s="765"/>
      <c r="OCM33" s="765"/>
      <c r="OCN33" s="765"/>
      <c r="OCO33" s="765"/>
      <c r="OCP33" s="765"/>
      <c r="OCQ33" s="765"/>
      <c r="OCR33" s="765"/>
      <c r="OCS33" s="765"/>
      <c r="OCT33" s="765"/>
      <c r="OCU33" s="765"/>
      <c r="OCV33" s="765"/>
      <c r="OCW33" s="765"/>
      <c r="OCX33" s="765"/>
      <c r="OCY33" s="765"/>
      <c r="OCZ33" s="765"/>
      <c r="ODA33" s="765"/>
      <c r="ODB33" s="765"/>
      <c r="ODC33" s="765"/>
      <c r="ODD33" s="765"/>
      <c r="ODE33" s="765"/>
      <c r="ODF33" s="765"/>
      <c r="ODG33" s="765"/>
      <c r="ODH33" s="765"/>
      <c r="ODI33" s="765"/>
      <c r="ODJ33" s="765"/>
      <c r="ODK33" s="765"/>
      <c r="ODL33" s="765"/>
      <c r="ODM33" s="765"/>
      <c r="ODN33" s="765"/>
      <c r="ODO33" s="765"/>
      <c r="ODP33" s="765"/>
      <c r="ODQ33" s="765"/>
      <c r="ODR33" s="765"/>
      <c r="ODS33" s="765"/>
      <c r="ODT33" s="765"/>
      <c r="ODU33" s="765"/>
      <c r="ODV33" s="765"/>
      <c r="ODW33" s="765"/>
      <c r="ODX33" s="765"/>
      <c r="ODY33" s="765"/>
      <c r="ODZ33" s="765"/>
      <c r="OEA33" s="765"/>
      <c r="OEB33" s="765"/>
      <c r="OEC33" s="765"/>
      <c r="OED33" s="765"/>
      <c r="OEE33" s="765"/>
      <c r="OEF33" s="765"/>
      <c r="OEG33" s="765"/>
      <c r="OEH33" s="765"/>
      <c r="OEI33" s="765"/>
      <c r="OEJ33" s="765"/>
      <c r="OEK33" s="765"/>
      <c r="OEL33" s="765"/>
      <c r="OEM33" s="765"/>
      <c r="OEN33" s="765"/>
      <c r="OEO33" s="765"/>
      <c r="OEP33" s="765"/>
      <c r="OEQ33" s="765"/>
      <c r="OER33" s="765"/>
      <c r="OES33" s="765"/>
      <c r="OET33" s="765"/>
      <c r="OEU33" s="765"/>
      <c r="OEV33" s="765"/>
      <c r="OEW33" s="765"/>
      <c r="OEX33" s="765"/>
      <c r="OEY33" s="765"/>
      <c r="OEZ33" s="765"/>
      <c r="OFA33" s="765"/>
      <c r="OFB33" s="765"/>
      <c r="OFC33" s="765"/>
      <c r="OFD33" s="765"/>
      <c r="OFE33" s="765"/>
      <c r="OFF33" s="765"/>
      <c r="OFG33" s="765"/>
      <c r="OFH33" s="765"/>
      <c r="OFI33" s="765"/>
      <c r="OFJ33" s="765"/>
      <c r="OFK33" s="765"/>
      <c r="OFL33" s="765"/>
      <c r="OFM33" s="765"/>
      <c r="OFN33" s="765"/>
      <c r="OFO33" s="765"/>
      <c r="OFP33" s="765"/>
      <c r="OFQ33" s="765"/>
      <c r="OFR33" s="765"/>
      <c r="OFS33" s="765"/>
      <c r="OFT33" s="765"/>
      <c r="OFU33" s="765"/>
      <c r="OFV33" s="765"/>
      <c r="OFW33" s="765"/>
      <c r="OFX33" s="765"/>
      <c r="OFY33" s="765"/>
      <c r="OFZ33" s="765"/>
      <c r="OGA33" s="765"/>
      <c r="OGB33" s="765"/>
      <c r="OGC33" s="765"/>
      <c r="OGD33" s="765"/>
      <c r="OGE33" s="765"/>
      <c r="OGF33" s="765"/>
      <c r="OGG33" s="765"/>
      <c r="OGH33" s="765"/>
      <c r="OGI33" s="765"/>
      <c r="OGJ33" s="765"/>
      <c r="OGK33" s="765"/>
      <c r="OGL33" s="765"/>
      <c r="OGM33" s="765"/>
      <c r="OGN33" s="765"/>
      <c r="OGO33" s="765"/>
      <c r="OGP33" s="765"/>
      <c r="OGQ33" s="765"/>
      <c r="OGR33" s="765"/>
      <c r="OGS33" s="765"/>
      <c r="OGT33" s="765"/>
      <c r="OGU33" s="765"/>
      <c r="OGV33" s="765"/>
      <c r="OGW33" s="765"/>
      <c r="OGX33" s="765"/>
      <c r="OGY33" s="765"/>
      <c r="OGZ33" s="765"/>
      <c r="OHA33" s="765"/>
      <c r="OHB33" s="765"/>
      <c r="OHC33" s="765"/>
      <c r="OHD33" s="765"/>
      <c r="OHE33" s="765"/>
      <c r="OHF33" s="765"/>
      <c r="OHG33" s="765"/>
      <c r="OHH33" s="765"/>
      <c r="OHI33" s="765"/>
      <c r="OHJ33" s="765"/>
      <c r="OHK33" s="765"/>
      <c r="OHL33" s="765"/>
      <c r="OHM33" s="765"/>
      <c r="OHN33" s="765"/>
      <c r="OHO33" s="765"/>
      <c r="OHP33" s="765"/>
      <c r="OHQ33" s="765"/>
      <c r="OHR33" s="765"/>
      <c r="OHS33" s="765"/>
      <c r="OHT33" s="765"/>
      <c r="OHU33" s="765"/>
      <c r="OHV33" s="765"/>
      <c r="OHW33" s="765"/>
      <c r="OHX33" s="765"/>
      <c r="OHY33" s="765"/>
      <c r="OHZ33" s="765"/>
      <c r="OIA33" s="765"/>
      <c r="OIB33" s="765"/>
      <c r="OIC33" s="765"/>
      <c r="OID33" s="765"/>
      <c r="OIE33" s="765"/>
      <c r="OIF33" s="765"/>
      <c r="OIG33" s="765"/>
      <c r="OIH33" s="765"/>
      <c r="OII33" s="765"/>
      <c r="OIJ33" s="765"/>
      <c r="OIK33" s="765"/>
      <c r="OIL33" s="765"/>
      <c r="OIM33" s="765"/>
      <c r="OIN33" s="765"/>
      <c r="OIO33" s="765"/>
      <c r="OIP33" s="765"/>
      <c r="OIQ33" s="765"/>
      <c r="OIR33" s="765"/>
      <c r="OIS33" s="765"/>
      <c r="OIT33" s="765"/>
      <c r="OIU33" s="765"/>
      <c r="OIV33" s="765"/>
      <c r="OIW33" s="765"/>
      <c r="OIX33" s="765"/>
      <c r="OIY33" s="765"/>
      <c r="OIZ33" s="765"/>
      <c r="OJA33" s="765"/>
      <c r="OJB33" s="765"/>
      <c r="OJC33" s="765"/>
      <c r="OJD33" s="765"/>
      <c r="OJE33" s="765"/>
      <c r="OJF33" s="765"/>
      <c r="OJG33" s="765"/>
      <c r="OJH33" s="765"/>
      <c r="OJI33" s="765"/>
      <c r="OJJ33" s="765"/>
      <c r="OJK33" s="765"/>
      <c r="OJL33" s="765"/>
      <c r="OJM33" s="765"/>
      <c r="OJN33" s="765"/>
      <c r="OJO33" s="765"/>
      <c r="OJP33" s="765"/>
      <c r="OJQ33" s="765"/>
      <c r="OJR33" s="765"/>
      <c r="OJS33" s="765"/>
      <c r="OJT33" s="765"/>
      <c r="OJU33" s="765"/>
      <c r="OJV33" s="765"/>
      <c r="OJW33" s="765"/>
      <c r="OJX33" s="765"/>
      <c r="OJY33" s="765"/>
      <c r="OJZ33" s="765"/>
      <c r="OKA33" s="765"/>
      <c r="OKB33" s="765"/>
      <c r="OKC33" s="765"/>
      <c r="OKD33" s="765"/>
      <c r="OKE33" s="765"/>
      <c r="OKF33" s="765"/>
      <c r="OKG33" s="765"/>
      <c r="OKH33" s="765"/>
      <c r="OKI33" s="765"/>
      <c r="OKJ33" s="765"/>
      <c r="OKK33" s="765"/>
      <c r="OKL33" s="765"/>
      <c r="OKM33" s="765"/>
      <c r="OKN33" s="765"/>
      <c r="OKO33" s="765"/>
      <c r="OKP33" s="765"/>
      <c r="OKQ33" s="765"/>
      <c r="OKR33" s="765"/>
      <c r="OKS33" s="765"/>
      <c r="OKT33" s="765"/>
      <c r="OKU33" s="765"/>
      <c r="OKV33" s="765"/>
      <c r="OKW33" s="765"/>
      <c r="OKX33" s="765"/>
      <c r="OKY33" s="765"/>
      <c r="OKZ33" s="765"/>
      <c r="OLA33" s="765"/>
      <c r="OLB33" s="765"/>
      <c r="OLC33" s="765"/>
      <c r="OLD33" s="765"/>
      <c r="OLE33" s="765"/>
      <c r="OLF33" s="765"/>
      <c r="OLG33" s="765"/>
      <c r="OLH33" s="765"/>
      <c r="OLI33" s="765"/>
      <c r="OLJ33" s="765"/>
      <c r="OLK33" s="765"/>
      <c r="OLL33" s="765"/>
      <c r="OLM33" s="765"/>
      <c r="OLN33" s="765"/>
      <c r="OLO33" s="765"/>
      <c r="OLP33" s="765"/>
      <c r="OLQ33" s="765"/>
      <c r="OLR33" s="765"/>
      <c r="OLS33" s="765"/>
      <c r="OLT33" s="765"/>
      <c r="OLU33" s="765"/>
      <c r="OLV33" s="765"/>
      <c r="OLW33" s="765"/>
      <c r="OLX33" s="765"/>
      <c r="OLY33" s="765"/>
      <c r="OLZ33" s="765"/>
      <c r="OMA33" s="765"/>
      <c r="OMB33" s="765"/>
      <c r="OMC33" s="765"/>
      <c r="OMD33" s="765"/>
      <c r="OME33" s="765"/>
      <c r="OMF33" s="765"/>
      <c r="OMG33" s="765"/>
      <c r="OMH33" s="765"/>
      <c r="OMI33" s="765"/>
      <c r="OMJ33" s="765"/>
      <c r="OMK33" s="765"/>
      <c r="OML33" s="765"/>
      <c r="OMM33" s="765"/>
      <c r="OMN33" s="765"/>
      <c r="OMO33" s="765"/>
      <c r="OMP33" s="765"/>
      <c r="OMQ33" s="765"/>
      <c r="OMR33" s="765"/>
      <c r="OMS33" s="765"/>
      <c r="OMT33" s="765"/>
      <c r="OMU33" s="765"/>
      <c r="OMV33" s="765"/>
      <c r="OMW33" s="765"/>
      <c r="OMX33" s="765"/>
      <c r="OMY33" s="765"/>
      <c r="OMZ33" s="765"/>
      <c r="ONA33" s="765"/>
      <c r="ONB33" s="765"/>
      <c r="ONC33" s="765"/>
      <c r="OND33" s="765"/>
      <c r="ONE33" s="765"/>
      <c r="ONF33" s="765"/>
      <c r="ONG33" s="765"/>
      <c r="ONH33" s="765"/>
      <c r="ONI33" s="765"/>
      <c r="ONJ33" s="765"/>
      <c r="ONK33" s="765"/>
      <c r="ONL33" s="765"/>
      <c r="ONM33" s="765"/>
      <c r="ONN33" s="765"/>
      <c r="ONO33" s="765"/>
      <c r="ONP33" s="765"/>
      <c r="ONQ33" s="765"/>
      <c r="ONR33" s="765"/>
      <c r="ONS33" s="765"/>
      <c r="ONT33" s="765"/>
      <c r="ONU33" s="765"/>
      <c r="ONV33" s="765"/>
      <c r="ONW33" s="765"/>
      <c r="ONX33" s="765"/>
      <c r="ONY33" s="765"/>
      <c r="ONZ33" s="765"/>
      <c r="OOA33" s="765"/>
      <c r="OOB33" s="765"/>
      <c r="OOC33" s="765"/>
      <c r="OOD33" s="765"/>
      <c r="OOE33" s="765"/>
      <c r="OOF33" s="765"/>
      <c r="OOG33" s="765"/>
      <c r="OOH33" s="765"/>
      <c r="OOI33" s="765"/>
      <c r="OOJ33" s="765"/>
      <c r="OOK33" s="765"/>
      <c r="OOL33" s="765"/>
      <c r="OOM33" s="765"/>
      <c r="OON33" s="765"/>
      <c r="OOO33" s="765"/>
      <c r="OOP33" s="765"/>
      <c r="OOQ33" s="765"/>
      <c r="OOR33" s="765"/>
      <c r="OOS33" s="765"/>
      <c r="OOT33" s="765"/>
      <c r="OOU33" s="765"/>
      <c r="OOV33" s="765"/>
      <c r="OOW33" s="765"/>
      <c r="OOX33" s="765"/>
      <c r="OOY33" s="765"/>
      <c r="OOZ33" s="765"/>
      <c r="OPA33" s="765"/>
      <c r="OPB33" s="765"/>
      <c r="OPC33" s="765"/>
      <c r="OPD33" s="765"/>
      <c r="OPE33" s="765"/>
      <c r="OPF33" s="765"/>
      <c r="OPG33" s="765"/>
      <c r="OPH33" s="765"/>
      <c r="OPI33" s="765"/>
      <c r="OPJ33" s="765"/>
      <c r="OPK33" s="765"/>
      <c r="OPL33" s="765"/>
      <c r="OPM33" s="765"/>
      <c r="OPN33" s="765"/>
      <c r="OPO33" s="765"/>
      <c r="OPP33" s="765"/>
      <c r="OPQ33" s="765"/>
      <c r="OPR33" s="765"/>
      <c r="OPS33" s="765"/>
      <c r="OPT33" s="765"/>
      <c r="OPU33" s="765"/>
      <c r="OPV33" s="765"/>
      <c r="OPW33" s="765"/>
      <c r="OPX33" s="765"/>
      <c r="OPY33" s="765"/>
      <c r="OPZ33" s="765"/>
      <c r="OQA33" s="765"/>
      <c r="OQB33" s="765"/>
      <c r="OQC33" s="765"/>
      <c r="OQD33" s="765"/>
      <c r="OQE33" s="765"/>
      <c r="OQF33" s="765"/>
      <c r="OQG33" s="765"/>
      <c r="OQH33" s="765"/>
      <c r="OQI33" s="765"/>
      <c r="OQJ33" s="765"/>
      <c r="OQK33" s="765"/>
      <c r="OQL33" s="765"/>
      <c r="OQM33" s="765"/>
      <c r="OQN33" s="765"/>
      <c r="OQO33" s="765"/>
      <c r="OQP33" s="765"/>
      <c r="OQQ33" s="765"/>
      <c r="OQR33" s="765"/>
      <c r="OQS33" s="765"/>
      <c r="OQT33" s="765"/>
      <c r="OQU33" s="765"/>
      <c r="OQV33" s="765"/>
      <c r="OQW33" s="765"/>
      <c r="OQX33" s="765"/>
      <c r="OQY33" s="765"/>
      <c r="OQZ33" s="765"/>
      <c r="ORA33" s="765"/>
      <c r="ORB33" s="765"/>
      <c r="ORC33" s="765"/>
      <c r="ORD33" s="765"/>
      <c r="ORE33" s="765"/>
      <c r="ORF33" s="765"/>
      <c r="ORG33" s="765"/>
      <c r="ORH33" s="765"/>
      <c r="ORI33" s="765"/>
      <c r="ORJ33" s="765"/>
      <c r="ORK33" s="765"/>
      <c r="ORL33" s="765"/>
      <c r="ORM33" s="765"/>
      <c r="ORN33" s="765"/>
      <c r="ORO33" s="765"/>
      <c r="ORP33" s="765"/>
      <c r="ORQ33" s="765"/>
      <c r="ORR33" s="765"/>
      <c r="ORS33" s="765"/>
      <c r="ORT33" s="765"/>
      <c r="ORU33" s="765"/>
      <c r="ORV33" s="765"/>
      <c r="ORW33" s="765"/>
      <c r="ORX33" s="765"/>
      <c r="ORY33" s="765"/>
      <c r="ORZ33" s="765"/>
      <c r="OSA33" s="765"/>
      <c r="OSB33" s="765"/>
      <c r="OSC33" s="765"/>
      <c r="OSD33" s="765"/>
      <c r="OSE33" s="765"/>
      <c r="OSF33" s="765"/>
      <c r="OSG33" s="765"/>
      <c r="OSH33" s="765"/>
      <c r="OSI33" s="765"/>
      <c r="OSJ33" s="765"/>
      <c r="OSK33" s="765"/>
      <c r="OSL33" s="765"/>
      <c r="OSM33" s="765"/>
      <c r="OSN33" s="765"/>
      <c r="OSO33" s="765"/>
      <c r="OSP33" s="765"/>
      <c r="OSQ33" s="765"/>
      <c r="OSR33" s="765"/>
      <c r="OSS33" s="765"/>
      <c r="OST33" s="765"/>
      <c r="OSU33" s="765"/>
      <c r="OSV33" s="765"/>
      <c r="OSW33" s="765"/>
      <c r="OSX33" s="765"/>
      <c r="OSY33" s="765"/>
      <c r="OSZ33" s="765"/>
      <c r="OTA33" s="765"/>
      <c r="OTB33" s="765"/>
      <c r="OTC33" s="765"/>
      <c r="OTD33" s="765"/>
      <c r="OTE33" s="765"/>
      <c r="OTF33" s="765"/>
      <c r="OTG33" s="765"/>
      <c r="OTH33" s="765"/>
      <c r="OTI33" s="765"/>
      <c r="OTJ33" s="765"/>
      <c r="OTK33" s="765"/>
      <c r="OTL33" s="765"/>
      <c r="OTM33" s="765"/>
      <c r="OTN33" s="765"/>
      <c r="OTO33" s="765"/>
      <c r="OTP33" s="765"/>
      <c r="OTQ33" s="765"/>
      <c r="OTR33" s="765"/>
      <c r="OTS33" s="765"/>
      <c r="OTT33" s="765"/>
      <c r="OTU33" s="765"/>
      <c r="OTV33" s="765"/>
      <c r="OTW33" s="765"/>
      <c r="OTX33" s="765"/>
      <c r="OTY33" s="765"/>
      <c r="OTZ33" s="765"/>
      <c r="OUA33" s="765"/>
      <c r="OUB33" s="765"/>
      <c r="OUC33" s="765"/>
      <c r="OUD33" s="765"/>
      <c r="OUE33" s="765"/>
      <c r="OUF33" s="765"/>
      <c r="OUG33" s="765"/>
      <c r="OUH33" s="765"/>
      <c r="OUI33" s="765"/>
      <c r="OUJ33" s="765"/>
      <c r="OUK33" s="765"/>
      <c r="OUL33" s="765"/>
      <c r="OUM33" s="765"/>
      <c r="OUN33" s="765"/>
      <c r="OUO33" s="765"/>
      <c r="OUP33" s="765"/>
      <c r="OUQ33" s="765"/>
      <c r="OUR33" s="765"/>
      <c r="OUS33" s="765"/>
      <c r="OUT33" s="765"/>
      <c r="OUU33" s="765"/>
      <c r="OUV33" s="765"/>
      <c r="OUW33" s="765"/>
      <c r="OUX33" s="765"/>
      <c r="OUY33" s="765"/>
      <c r="OUZ33" s="765"/>
      <c r="OVA33" s="765"/>
      <c r="OVB33" s="765"/>
      <c r="OVC33" s="765"/>
      <c r="OVD33" s="765"/>
      <c r="OVE33" s="765"/>
      <c r="OVF33" s="765"/>
      <c r="OVG33" s="765"/>
      <c r="OVH33" s="765"/>
      <c r="OVI33" s="765"/>
      <c r="OVJ33" s="765"/>
      <c r="OVK33" s="765"/>
      <c r="OVL33" s="765"/>
      <c r="OVM33" s="765"/>
      <c r="OVN33" s="765"/>
      <c r="OVO33" s="765"/>
      <c r="OVP33" s="765"/>
      <c r="OVQ33" s="765"/>
      <c r="OVR33" s="765"/>
      <c r="OVS33" s="765"/>
      <c r="OVT33" s="765"/>
      <c r="OVU33" s="765"/>
      <c r="OVV33" s="765"/>
      <c r="OVW33" s="765"/>
      <c r="OVX33" s="765"/>
      <c r="OVY33" s="765"/>
      <c r="OVZ33" s="765"/>
      <c r="OWA33" s="765"/>
      <c r="OWB33" s="765"/>
      <c r="OWC33" s="765"/>
      <c r="OWD33" s="765"/>
      <c r="OWE33" s="765"/>
      <c r="OWF33" s="765"/>
      <c r="OWG33" s="765"/>
      <c r="OWH33" s="765"/>
      <c r="OWI33" s="765"/>
      <c r="OWJ33" s="765"/>
      <c r="OWK33" s="765"/>
      <c r="OWL33" s="765"/>
      <c r="OWM33" s="765"/>
      <c r="OWN33" s="765"/>
      <c r="OWO33" s="765"/>
      <c r="OWP33" s="765"/>
      <c r="OWQ33" s="765"/>
      <c r="OWR33" s="765"/>
      <c r="OWS33" s="765"/>
      <c r="OWT33" s="765"/>
      <c r="OWU33" s="765"/>
      <c r="OWV33" s="765"/>
      <c r="OWW33" s="765"/>
      <c r="OWX33" s="765"/>
      <c r="OWY33" s="765"/>
      <c r="OWZ33" s="765"/>
      <c r="OXA33" s="765"/>
      <c r="OXB33" s="765"/>
      <c r="OXC33" s="765"/>
      <c r="OXD33" s="765"/>
      <c r="OXE33" s="765"/>
      <c r="OXF33" s="765"/>
      <c r="OXG33" s="765"/>
      <c r="OXH33" s="765"/>
      <c r="OXI33" s="765"/>
      <c r="OXJ33" s="765"/>
      <c r="OXK33" s="765"/>
      <c r="OXL33" s="765"/>
      <c r="OXM33" s="765"/>
      <c r="OXN33" s="765"/>
      <c r="OXO33" s="765"/>
      <c r="OXP33" s="765"/>
      <c r="OXQ33" s="765"/>
      <c r="OXR33" s="765"/>
      <c r="OXS33" s="765"/>
      <c r="OXT33" s="765"/>
      <c r="OXU33" s="765"/>
      <c r="OXV33" s="765"/>
      <c r="OXW33" s="765"/>
      <c r="OXX33" s="765"/>
      <c r="OXY33" s="765"/>
      <c r="OXZ33" s="765"/>
      <c r="OYA33" s="765"/>
      <c r="OYB33" s="765"/>
      <c r="OYC33" s="765"/>
      <c r="OYD33" s="765"/>
      <c r="OYE33" s="765"/>
      <c r="OYF33" s="765"/>
      <c r="OYG33" s="765"/>
      <c r="OYH33" s="765"/>
      <c r="OYI33" s="765"/>
      <c r="OYJ33" s="765"/>
      <c r="OYK33" s="765"/>
      <c r="OYL33" s="765"/>
      <c r="OYM33" s="765"/>
      <c r="OYN33" s="765"/>
      <c r="OYO33" s="765"/>
      <c r="OYP33" s="765"/>
      <c r="OYQ33" s="765"/>
      <c r="OYR33" s="765"/>
      <c r="OYS33" s="765"/>
      <c r="OYT33" s="765"/>
      <c r="OYU33" s="765"/>
      <c r="OYV33" s="765"/>
      <c r="OYW33" s="765"/>
      <c r="OYX33" s="765"/>
      <c r="OYY33" s="765"/>
      <c r="OYZ33" s="765"/>
      <c r="OZA33" s="765"/>
      <c r="OZB33" s="765"/>
      <c r="OZC33" s="765"/>
      <c r="OZD33" s="765"/>
      <c r="OZE33" s="765"/>
      <c r="OZF33" s="765"/>
      <c r="OZG33" s="765"/>
      <c r="OZH33" s="765"/>
      <c r="OZI33" s="765"/>
      <c r="OZJ33" s="765"/>
      <c r="OZK33" s="765"/>
      <c r="OZL33" s="765"/>
      <c r="OZM33" s="765"/>
      <c r="OZN33" s="765"/>
      <c r="OZO33" s="765"/>
      <c r="OZP33" s="765"/>
      <c r="OZQ33" s="765"/>
      <c r="OZR33" s="765"/>
      <c r="OZS33" s="765"/>
      <c r="OZT33" s="765"/>
      <c r="OZU33" s="765"/>
      <c r="OZV33" s="765"/>
      <c r="OZW33" s="765"/>
      <c r="OZX33" s="765"/>
      <c r="OZY33" s="765"/>
      <c r="OZZ33" s="765"/>
      <c r="PAA33" s="765"/>
      <c r="PAB33" s="765"/>
      <c r="PAC33" s="765"/>
      <c r="PAD33" s="765"/>
      <c r="PAE33" s="765"/>
      <c r="PAF33" s="765"/>
      <c r="PAG33" s="765"/>
      <c r="PAH33" s="765"/>
      <c r="PAI33" s="765"/>
      <c r="PAJ33" s="765"/>
      <c r="PAK33" s="765"/>
      <c r="PAL33" s="765"/>
      <c r="PAM33" s="765"/>
      <c r="PAN33" s="765"/>
      <c r="PAO33" s="765"/>
      <c r="PAP33" s="765"/>
      <c r="PAQ33" s="765"/>
      <c r="PAR33" s="765"/>
      <c r="PAS33" s="765"/>
      <c r="PAT33" s="765"/>
      <c r="PAU33" s="765"/>
      <c r="PAV33" s="765"/>
      <c r="PAW33" s="765"/>
      <c r="PAX33" s="765"/>
      <c r="PAY33" s="765"/>
      <c r="PAZ33" s="765"/>
      <c r="PBA33" s="765"/>
      <c r="PBB33" s="765"/>
      <c r="PBC33" s="765"/>
      <c r="PBD33" s="765"/>
      <c r="PBE33" s="765"/>
      <c r="PBF33" s="765"/>
      <c r="PBG33" s="765"/>
      <c r="PBH33" s="765"/>
      <c r="PBI33" s="765"/>
      <c r="PBJ33" s="765"/>
      <c r="PBK33" s="765"/>
      <c r="PBL33" s="765"/>
      <c r="PBM33" s="765"/>
      <c r="PBN33" s="765"/>
      <c r="PBO33" s="765"/>
      <c r="PBP33" s="765"/>
      <c r="PBQ33" s="765"/>
      <c r="PBR33" s="765"/>
      <c r="PBS33" s="765"/>
      <c r="PBT33" s="765"/>
      <c r="PBU33" s="765"/>
      <c r="PBV33" s="765"/>
      <c r="PBW33" s="765"/>
      <c r="PBX33" s="765"/>
      <c r="PBY33" s="765"/>
      <c r="PBZ33" s="765"/>
      <c r="PCA33" s="765"/>
      <c r="PCB33" s="765"/>
      <c r="PCC33" s="765"/>
      <c r="PCD33" s="765"/>
      <c r="PCE33" s="765"/>
      <c r="PCF33" s="765"/>
      <c r="PCG33" s="765"/>
      <c r="PCH33" s="765"/>
      <c r="PCI33" s="765"/>
      <c r="PCJ33" s="765"/>
      <c r="PCK33" s="765"/>
      <c r="PCL33" s="765"/>
      <c r="PCM33" s="765"/>
      <c r="PCN33" s="765"/>
      <c r="PCO33" s="765"/>
      <c r="PCP33" s="765"/>
      <c r="PCQ33" s="765"/>
      <c r="PCR33" s="765"/>
      <c r="PCS33" s="765"/>
      <c r="PCT33" s="765"/>
      <c r="PCU33" s="765"/>
      <c r="PCV33" s="765"/>
      <c r="PCW33" s="765"/>
      <c r="PCX33" s="765"/>
      <c r="PCY33" s="765"/>
      <c r="PCZ33" s="765"/>
      <c r="PDA33" s="765"/>
      <c r="PDB33" s="765"/>
      <c r="PDC33" s="765"/>
      <c r="PDD33" s="765"/>
      <c r="PDE33" s="765"/>
      <c r="PDF33" s="765"/>
      <c r="PDG33" s="765"/>
      <c r="PDH33" s="765"/>
      <c r="PDI33" s="765"/>
      <c r="PDJ33" s="765"/>
      <c r="PDK33" s="765"/>
      <c r="PDL33" s="765"/>
      <c r="PDM33" s="765"/>
      <c r="PDN33" s="765"/>
      <c r="PDO33" s="765"/>
      <c r="PDP33" s="765"/>
      <c r="PDQ33" s="765"/>
      <c r="PDR33" s="765"/>
      <c r="PDS33" s="765"/>
      <c r="PDT33" s="765"/>
      <c r="PDU33" s="765"/>
      <c r="PDV33" s="765"/>
      <c r="PDW33" s="765"/>
      <c r="PDX33" s="765"/>
      <c r="PDY33" s="765"/>
      <c r="PDZ33" s="765"/>
      <c r="PEA33" s="765"/>
      <c r="PEB33" s="765"/>
      <c r="PEC33" s="765"/>
      <c r="PED33" s="765"/>
      <c r="PEE33" s="765"/>
      <c r="PEF33" s="765"/>
      <c r="PEG33" s="765"/>
      <c r="PEH33" s="765"/>
      <c r="PEI33" s="765"/>
      <c r="PEJ33" s="765"/>
      <c r="PEK33" s="765"/>
      <c r="PEL33" s="765"/>
      <c r="PEM33" s="765"/>
      <c r="PEN33" s="765"/>
      <c r="PEO33" s="765"/>
      <c r="PEP33" s="765"/>
      <c r="PEQ33" s="765"/>
      <c r="PER33" s="765"/>
      <c r="PES33" s="765"/>
      <c r="PET33" s="765"/>
      <c r="PEU33" s="765"/>
      <c r="PEV33" s="765"/>
      <c r="PEW33" s="765"/>
      <c r="PEX33" s="765"/>
      <c r="PEY33" s="765"/>
      <c r="PEZ33" s="765"/>
      <c r="PFA33" s="765"/>
      <c r="PFB33" s="765"/>
      <c r="PFC33" s="765"/>
      <c r="PFD33" s="765"/>
      <c r="PFE33" s="765"/>
      <c r="PFF33" s="765"/>
      <c r="PFG33" s="765"/>
      <c r="PFH33" s="765"/>
      <c r="PFI33" s="765"/>
      <c r="PFJ33" s="765"/>
      <c r="PFK33" s="765"/>
      <c r="PFL33" s="765"/>
      <c r="PFM33" s="765"/>
      <c r="PFN33" s="765"/>
      <c r="PFO33" s="765"/>
      <c r="PFP33" s="765"/>
      <c r="PFQ33" s="765"/>
      <c r="PFR33" s="765"/>
      <c r="PFS33" s="765"/>
      <c r="PFT33" s="765"/>
      <c r="PFU33" s="765"/>
      <c r="PFV33" s="765"/>
      <c r="PFW33" s="765"/>
      <c r="PFX33" s="765"/>
      <c r="PFY33" s="765"/>
      <c r="PFZ33" s="765"/>
      <c r="PGA33" s="765"/>
      <c r="PGB33" s="765"/>
      <c r="PGC33" s="765"/>
      <c r="PGD33" s="765"/>
      <c r="PGE33" s="765"/>
      <c r="PGF33" s="765"/>
      <c r="PGG33" s="765"/>
      <c r="PGH33" s="765"/>
      <c r="PGI33" s="765"/>
      <c r="PGJ33" s="765"/>
      <c r="PGK33" s="765"/>
      <c r="PGL33" s="765"/>
      <c r="PGM33" s="765"/>
      <c r="PGN33" s="765"/>
      <c r="PGO33" s="765"/>
      <c r="PGP33" s="765"/>
      <c r="PGQ33" s="765"/>
      <c r="PGR33" s="765"/>
      <c r="PGS33" s="765"/>
      <c r="PGT33" s="765"/>
      <c r="PGU33" s="765"/>
      <c r="PGV33" s="765"/>
      <c r="PGW33" s="765"/>
      <c r="PGX33" s="765"/>
      <c r="PGY33" s="765"/>
      <c r="PGZ33" s="765"/>
      <c r="PHA33" s="765"/>
      <c r="PHB33" s="765"/>
      <c r="PHC33" s="765"/>
      <c r="PHD33" s="765"/>
      <c r="PHE33" s="765"/>
      <c r="PHF33" s="765"/>
      <c r="PHG33" s="765"/>
      <c r="PHH33" s="765"/>
      <c r="PHI33" s="765"/>
      <c r="PHJ33" s="765"/>
      <c r="PHK33" s="765"/>
      <c r="PHL33" s="765"/>
      <c r="PHM33" s="765"/>
      <c r="PHN33" s="765"/>
      <c r="PHO33" s="765"/>
      <c r="PHP33" s="765"/>
      <c r="PHQ33" s="765"/>
      <c r="PHR33" s="765"/>
      <c r="PHS33" s="765"/>
      <c r="PHT33" s="765"/>
      <c r="PHU33" s="765"/>
      <c r="PHV33" s="765"/>
      <c r="PHW33" s="765"/>
      <c r="PHX33" s="765"/>
      <c r="PHY33" s="765"/>
      <c r="PHZ33" s="765"/>
      <c r="PIA33" s="765"/>
      <c r="PIB33" s="765"/>
      <c r="PIC33" s="765"/>
      <c r="PID33" s="765"/>
      <c r="PIE33" s="765"/>
      <c r="PIF33" s="765"/>
      <c r="PIG33" s="765"/>
      <c r="PIH33" s="765"/>
      <c r="PII33" s="765"/>
      <c r="PIJ33" s="765"/>
      <c r="PIK33" s="765"/>
      <c r="PIL33" s="765"/>
      <c r="PIM33" s="765"/>
      <c r="PIN33" s="765"/>
      <c r="PIO33" s="765"/>
      <c r="PIP33" s="765"/>
      <c r="PIQ33" s="765"/>
      <c r="PIR33" s="765"/>
      <c r="PIS33" s="765"/>
      <c r="PIT33" s="765"/>
      <c r="PIU33" s="765"/>
      <c r="PIV33" s="765"/>
      <c r="PIW33" s="765"/>
      <c r="PIX33" s="765"/>
      <c r="PIY33" s="765"/>
      <c r="PIZ33" s="765"/>
      <c r="PJA33" s="765"/>
      <c r="PJB33" s="765"/>
      <c r="PJC33" s="765"/>
      <c r="PJD33" s="765"/>
      <c r="PJE33" s="765"/>
      <c r="PJF33" s="765"/>
      <c r="PJG33" s="765"/>
      <c r="PJH33" s="765"/>
      <c r="PJI33" s="765"/>
      <c r="PJJ33" s="765"/>
      <c r="PJK33" s="765"/>
      <c r="PJL33" s="765"/>
      <c r="PJM33" s="765"/>
      <c r="PJN33" s="765"/>
      <c r="PJO33" s="765"/>
      <c r="PJP33" s="765"/>
      <c r="PJQ33" s="765"/>
      <c r="PJR33" s="765"/>
      <c r="PJS33" s="765"/>
      <c r="PJT33" s="765"/>
      <c r="PJU33" s="765"/>
      <c r="PJV33" s="765"/>
      <c r="PJW33" s="765"/>
      <c r="PJX33" s="765"/>
      <c r="PJY33" s="765"/>
      <c r="PJZ33" s="765"/>
      <c r="PKA33" s="765"/>
      <c r="PKB33" s="765"/>
      <c r="PKC33" s="765"/>
      <c r="PKD33" s="765"/>
      <c r="PKE33" s="765"/>
      <c r="PKF33" s="765"/>
      <c r="PKG33" s="765"/>
      <c r="PKH33" s="765"/>
      <c r="PKI33" s="765"/>
      <c r="PKJ33" s="765"/>
      <c r="PKK33" s="765"/>
      <c r="PKL33" s="765"/>
      <c r="PKM33" s="765"/>
      <c r="PKN33" s="765"/>
      <c r="PKO33" s="765"/>
      <c r="PKP33" s="765"/>
      <c r="PKQ33" s="765"/>
      <c r="PKR33" s="765"/>
      <c r="PKS33" s="765"/>
      <c r="PKT33" s="765"/>
      <c r="PKU33" s="765"/>
      <c r="PKV33" s="765"/>
      <c r="PKW33" s="765"/>
      <c r="PKX33" s="765"/>
      <c r="PKY33" s="765"/>
      <c r="PKZ33" s="765"/>
      <c r="PLA33" s="765"/>
      <c r="PLB33" s="765"/>
      <c r="PLC33" s="765"/>
      <c r="PLD33" s="765"/>
      <c r="PLE33" s="765"/>
      <c r="PLF33" s="765"/>
      <c r="PLG33" s="765"/>
      <c r="PLH33" s="765"/>
      <c r="PLI33" s="765"/>
      <c r="PLJ33" s="765"/>
      <c r="PLK33" s="765"/>
      <c r="PLL33" s="765"/>
      <c r="PLM33" s="765"/>
      <c r="PLN33" s="765"/>
      <c r="PLO33" s="765"/>
      <c r="PLP33" s="765"/>
      <c r="PLQ33" s="765"/>
      <c r="PLR33" s="765"/>
      <c r="PLS33" s="765"/>
      <c r="PLT33" s="765"/>
      <c r="PLU33" s="765"/>
      <c r="PLV33" s="765"/>
      <c r="PLW33" s="765"/>
      <c r="PLX33" s="765"/>
      <c r="PLY33" s="765"/>
      <c r="PLZ33" s="765"/>
      <c r="PMA33" s="765"/>
      <c r="PMB33" s="765"/>
      <c r="PMC33" s="765"/>
      <c r="PMD33" s="765"/>
      <c r="PME33" s="765"/>
      <c r="PMF33" s="765"/>
      <c r="PMG33" s="765"/>
      <c r="PMH33" s="765"/>
      <c r="PMI33" s="765"/>
      <c r="PMJ33" s="765"/>
      <c r="PMK33" s="765"/>
      <c r="PML33" s="765"/>
      <c r="PMM33" s="765"/>
      <c r="PMN33" s="765"/>
      <c r="PMO33" s="765"/>
      <c r="PMP33" s="765"/>
      <c r="PMQ33" s="765"/>
      <c r="PMR33" s="765"/>
      <c r="PMS33" s="765"/>
      <c r="PMT33" s="765"/>
      <c r="PMU33" s="765"/>
      <c r="PMV33" s="765"/>
      <c r="PMW33" s="765"/>
      <c r="PMX33" s="765"/>
      <c r="PMY33" s="765"/>
      <c r="PMZ33" s="765"/>
      <c r="PNA33" s="765"/>
      <c r="PNB33" s="765"/>
      <c r="PNC33" s="765"/>
      <c r="PND33" s="765"/>
      <c r="PNE33" s="765"/>
      <c r="PNF33" s="765"/>
      <c r="PNG33" s="765"/>
      <c r="PNH33" s="765"/>
      <c r="PNI33" s="765"/>
      <c r="PNJ33" s="765"/>
      <c r="PNK33" s="765"/>
      <c r="PNL33" s="765"/>
      <c r="PNM33" s="765"/>
      <c r="PNN33" s="765"/>
      <c r="PNO33" s="765"/>
      <c r="PNP33" s="765"/>
      <c r="PNQ33" s="765"/>
      <c r="PNR33" s="765"/>
      <c r="PNS33" s="765"/>
      <c r="PNT33" s="765"/>
      <c r="PNU33" s="765"/>
      <c r="PNV33" s="765"/>
      <c r="PNW33" s="765"/>
      <c r="PNX33" s="765"/>
      <c r="PNY33" s="765"/>
      <c r="PNZ33" s="765"/>
      <c r="POA33" s="765"/>
      <c r="POB33" s="765"/>
      <c r="POC33" s="765"/>
      <c r="POD33" s="765"/>
      <c r="POE33" s="765"/>
      <c r="POF33" s="765"/>
      <c r="POG33" s="765"/>
      <c r="POH33" s="765"/>
      <c r="POI33" s="765"/>
      <c r="POJ33" s="765"/>
      <c r="POK33" s="765"/>
      <c r="POL33" s="765"/>
      <c r="POM33" s="765"/>
      <c r="PON33" s="765"/>
      <c r="POO33" s="765"/>
      <c r="POP33" s="765"/>
      <c r="POQ33" s="765"/>
      <c r="POR33" s="765"/>
      <c r="POS33" s="765"/>
      <c r="POT33" s="765"/>
      <c r="POU33" s="765"/>
      <c r="POV33" s="765"/>
      <c r="POW33" s="765"/>
      <c r="POX33" s="765"/>
      <c r="POY33" s="765"/>
      <c r="POZ33" s="765"/>
      <c r="PPA33" s="765"/>
      <c r="PPB33" s="765"/>
      <c r="PPC33" s="765"/>
      <c r="PPD33" s="765"/>
      <c r="PPE33" s="765"/>
      <c r="PPF33" s="765"/>
      <c r="PPG33" s="765"/>
      <c r="PPH33" s="765"/>
      <c r="PPI33" s="765"/>
      <c r="PPJ33" s="765"/>
      <c r="PPK33" s="765"/>
      <c r="PPL33" s="765"/>
      <c r="PPM33" s="765"/>
      <c r="PPN33" s="765"/>
      <c r="PPO33" s="765"/>
      <c r="PPP33" s="765"/>
      <c r="PPQ33" s="765"/>
      <c r="PPR33" s="765"/>
      <c r="PPS33" s="765"/>
      <c r="PPT33" s="765"/>
      <c r="PPU33" s="765"/>
      <c r="PPV33" s="765"/>
      <c r="PPW33" s="765"/>
      <c r="PPX33" s="765"/>
      <c r="PPY33" s="765"/>
      <c r="PPZ33" s="765"/>
      <c r="PQA33" s="765"/>
      <c r="PQB33" s="765"/>
      <c r="PQC33" s="765"/>
      <c r="PQD33" s="765"/>
      <c r="PQE33" s="765"/>
      <c r="PQF33" s="765"/>
      <c r="PQG33" s="765"/>
      <c r="PQH33" s="765"/>
      <c r="PQI33" s="765"/>
      <c r="PQJ33" s="765"/>
      <c r="PQK33" s="765"/>
      <c r="PQL33" s="765"/>
      <c r="PQM33" s="765"/>
      <c r="PQN33" s="765"/>
      <c r="PQO33" s="765"/>
      <c r="PQP33" s="765"/>
      <c r="PQQ33" s="765"/>
      <c r="PQR33" s="765"/>
      <c r="PQS33" s="765"/>
      <c r="PQT33" s="765"/>
      <c r="PQU33" s="765"/>
      <c r="PQV33" s="765"/>
      <c r="PQW33" s="765"/>
      <c r="PQX33" s="765"/>
      <c r="PQY33" s="765"/>
      <c r="PQZ33" s="765"/>
      <c r="PRA33" s="765"/>
      <c r="PRB33" s="765"/>
      <c r="PRC33" s="765"/>
      <c r="PRD33" s="765"/>
      <c r="PRE33" s="765"/>
      <c r="PRF33" s="765"/>
      <c r="PRG33" s="765"/>
      <c r="PRH33" s="765"/>
      <c r="PRI33" s="765"/>
      <c r="PRJ33" s="765"/>
      <c r="PRK33" s="765"/>
      <c r="PRL33" s="765"/>
      <c r="PRM33" s="765"/>
      <c r="PRN33" s="765"/>
      <c r="PRO33" s="765"/>
      <c r="PRP33" s="765"/>
      <c r="PRQ33" s="765"/>
      <c r="PRR33" s="765"/>
      <c r="PRS33" s="765"/>
      <c r="PRT33" s="765"/>
      <c r="PRU33" s="765"/>
      <c r="PRV33" s="765"/>
      <c r="PRW33" s="765"/>
      <c r="PRX33" s="765"/>
      <c r="PRY33" s="765"/>
      <c r="PRZ33" s="765"/>
      <c r="PSA33" s="765"/>
      <c r="PSB33" s="765"/>
      <c r="PSC33" s="765"/>
      <c r="PSD33" s="765"/>
      <c r="PSE33" s="765"/>
      <c r="PSF33" s="765"/>
      <c r="PSG33" s="765"/>
      <c r="PSH33" s="765"/>
      <c r="PSI33" s="765"/>
      <c r="PSJ33" s="765"/>
      <c r="PSK33" s="765"/>
      <c r="PSL33" s="765"/>
      <c r="PSM33" s="765"/>
      <c r="PSN33" s="765"/>
      <c r="PSO33" s="765"/>
      <c r="PSP33" s="765"/>
      <c r="PSQ33" s="765"/>
      <c r="PSR33" s="765"/>
      <c r="PSS33" s="765"/>
      <c r="PST33" s="765"/>
      <c r="PSU33" s="765"/>
      <c r="PSV33" s="765"/>
      <c r="PSW33" s="765"/>
      <c r="PSX33" s="765"/>
      <c r="PSY33" s="765"/>
      <c r="PSZ33" s="765"/>
      <c r="PTA33" s="765"/>
      <c r="PTB33" s="765"/>
      <c r="PTC33" s="765"/>
      <c r="PTD33" s="765"/>
      <c r="PTE33" s="765"/>
      <c r="PTF33" s="765"/>
      <c r="PTG33" s="765"/>
      <c r="PTH33" s="765"/>
      <c r="PTI33" s="765"/>
      <c r="PTJ33" s="765"/>
      <c r="PTK33" s="765"/>
      <c r="PTL33" s="765"/>
      <c r="PTM33" s="765"/>
      <c r="PTN33" s="765"/>
      <c r="PTO33" s="765"/>
      <c r="PTP33" s="765"/>
      <c r="PTQ33" s="765"/>
      <c r="PTR33" s="765"/>
      <c r="PTS33" s="765"/>
      <c r="PTT33" s="765"/>
      <c r="PTU33" s="765"/>
      <c r="PTV33" s="765"/>
      <c r="PTW33" s="765"/>
      <c r="PTX33" s="765"/>
      <c r="PTY33" s="765"/>
      <c r="PTZ33" s="765"/>
      <c r="PUA33" s="765"/>
      <c r="PUB33" s="765"/>
      <c r="PUC33" s="765"/>
      <c r="PUD33" s="765"/>
      <c r="PUE33" s="765"/>
      <c r="PUF33" s="765"/>
      <c r="PUG33" s="765"/>
      <c r="PUH33" s="765"/>
      <c r="PUI33" s="765"/>
      <c r="PUJ33" s="765"/>
      <c r="PUK33" s="765"/>
      <c r="PUL33" s="765"/>
      <c r="PUM33" s="765"/>
      <c r="PUN33" s="765"/>
      <c r="PUO33" s="765"/>
      <c r="PUP33" s="765"/>
      <c r="PUQ33" s="765"/>
      <c r="PUR33" s="765"/>
      <c r="PUS33" s="765"/>
      <c r="PUT33" s="765"/>
      <c r="PUU33" s="765"/>
      <c r="PUV33" s="765"/>
      <c r="PUW33" s="765"/>
      <c r="PUX33" s="765"/>
      <c r="PUY33" s="765"/>
      <c r="PUZ33" s="765"/>
      <c r="PVA33" s="765"/>
      <c r="PVB33" s="765"/>
      <c r="PVC33" s="765"/>
      <c r="PVD33" s="765"/>
      <c r="PVE33" s="765"/>
      <c r="PVF33" s="765"/>
      <c r="PVG33" s="765"/>
      <c r="PVH33" s="765"/>
      <c r="PVI33" s="765"/>
      <c r="PVJ33" s="765"/>
      <c r="PVK33" s="765"/>
      <c r="PVL33" s="765"/>
      <c r="PVM33" s="765"/>
      <c r="PVN33" s="765"/>
      <c r="PVO33" s="765"/>
      <c r="PVP33" s="765"/>
      <c r="PVQ33" s="765"/>
      <c r="PVR33" s="765"/>
      <c r="PVS33" s="765"/>
      <c r="PVT33" s="765"/>
      <c r="PVU33" s="765"/>
      <c r="PVV33" s="765"/>
      <c r="PVW33" s="765"/>
      <c r="PVX33" s="765"/>
      <c r="PVY33" s="765"/>
      <c r="PVZ33" s="765"/>
      <c r="PWA33" s="765"/>
      <c r="PWB33" s="765"/>
      <c r="PWC33" s="765"/>
      <c r="PWD33" s="765"/>
      <c r="PWE33" s="765"/>
      <c r="PWF33" s="765"/>
      <c r="PWG33" s="765"/>
      <c r="PWH33" s="765"/>
      <c r="PWI33" s="765"/>
      <c r="PWJ33" s="765"/>
      <c r="PWK33" s="765"/>
      <c r="PWL33" s="765"/>
      <c r="PWM33" s="765"/>
      <c r="PWN33" s="765"/>
      <c r="PWO33" s="765"/>
      <c r="PWP33" s="765"/>
      <c r="PWQ33" s="765"/>
      <c r="PWR33" s="765"/>
      <c r="PWS33" s="765"/>
      <c r="PWT33" s="765"/>
      <c r="PWU33" s="765"/>
      <c r="PWV33" s="765"/>
      <c r="PWW33" s="765"/>
      <c r="PWX33" s="765"/>
      <c r="PWY33" s="765"/>
      <c r="PWZ33" s="765"/>
      <c r="PXA33" s="765"/>
      <c r="PXB33" s="765"/>
      <c r="PXC33" s="765"/>
      <c r="PXD33" s="765"/>
      <c r="PXE33" s="765"/>
      <c r="PXF33" s="765"/>
      <c r="PXG33" s="765"/>
      <c r="PXH33" s="765"/>
      <c r="PXI33" s="765"/>
      <c r="PXJ33" s="765"/>
      <c r="PXK33" s="765"/>
      <c r="PXL33" s="765"/>
      <c r="PXM33" s="765"/>
      <c r="PXN33" s="765"/>
      <c r="PXO33" s="765"/>
      <c r="PXP33" s="765"/>
      <c r="PXQ33" s="765"/>
      <c r="PXR33" s="765"/>
      <c r="PXS33" s="765"/>
      <c r="PXT33" s="765"/>
      <c r="PXU33" s="765"/>
      <c r="PXV33" s="765"/>
      <c r="PXW33" s="765"/>
      <c r="PXX33" s="765"/>
      <c r="PXY33" s="765"/>
      <c r="PXZ33" s="765"/>
      <c r="PYA33" s="765"/>
      <c r="PYB33" s="765"/>
      <c r="PYC33" s="765"/>
      <c r="PYD33" s="765"/>
      <c r="PYE33" s="765"/>
      <c r="PYF33" s="765"/>
      <c r="PYG33" s="765"/>
      <c r="PYH33" s="765"/>
      <c r="PYI33" s="765"/>
      <c r="PYJ33" s="765"/>
      <c r="PYK33" s="765"/>
      <c r="PYL33" s="765"/>
      <c r="PYM33" s="765"/>
      <c r="PYN33" s="765"/>
      <c r="PYO33" s="765"/>
      <c r="PYP33" s="765"/>
      <c r="PYQ33" s="765"/>
      <c r="PYR33" s="765"/>
      <c r="PYS33" s="765"/>
      <c r="PYT33" s="765"/>
      <c r="PYU33" s="765"/>
      <c r="PYV33" s="765"/>
      <c r="PYW33" s="765"/>
      <c r="PYX33" s="765"/>
      <c r="PYY33" s="765"/>
      <c r="PYZ33" s="765"/>
      <c r="PZA33" s="765"/>
      <c r="PZB33" s="765"/>
      <c r="PZC33" s="765"/>
      <c r="PZD33" s="765"/>
      <c r="PZE33" s="765"/>
      <c r="PZF33" s="765"/>
      <c r="PZG33" s="765"/>
      <c r="PZH33" s="765"/>
      <c r="PZI33" s="765"/>
      <c r="PZJ33" s="765"/>
      <c r="PZK33" s="765"/>
      <c r="PZL33" s="765"/>
      <c r="PZM33" s="765"/>
      <c r="PZN33" s="765"/>
      <c r="PZO33" s="765"/>
      <c r="PZP33" s="765"/>
      <c r="PZQ33" s="765"/>
      <c r="PZR33" s="765"/>
      <c r="PZS33" s="765"/>
      <c r="PZT33" s="765"/>
      <c r="PZU33" s="765"/>
      <c r="PZV33" s="765"/>
      <c r="PZW33" s="765"/>
      <c r="PZX33" s="765"/>
      <c r="PZY33" s="765"/>
      <c r="PZZ33" s="765"/>
      <c r="QAA33" s="765"/>
      <c r="QAB33" s="765"/>
      <c r="QAC33" s="765"/>
      <c r="QAD33" s="765"/>
      <c r="QAE33" s="765"/>
      <c r="QAF33" s="765"/>
      <c r="QAG33" s="765"/>
      <c r="QAH33" s="765"/>
      <c r="QAI33" s="765"/>
      <c r="QAJ33" s="765"/>
      <c r="QAK33" s="765"/>
      <c r="QAL33" s="765"/>
      <c r="QAM33" s="765"/>
      <c r="QAN33" s="765"/>
      <c r="QAO33" s="765"/>
      <c r="QAP33" s="765"/>
      <c r="QAQ33" s="765"/>
      <c r="QAR33" s="765"/>
      <c r="QAS33" s="765"/>
      <c r="QAT33" s="765"/>
      <c r="QAU33" s="765"/>
      <c r="QAV33" s="765"/>
      <c r="QAW33" s="765"/>
      <c r="QAX33" s="765"/>
      <c r="QAY33" s="765"/>
      <c r="QAZ33" s="765"/>
      <c r="QBA33" s="765"/>
      <c r="QBB33" s="765"/>
      <c r="QBC33" s="765"/>
      <c r="QBD33" s="765"/>
      <c r="QBE33" s="765"/>
      <c r="QBF33" s="765"/>
      <c r="QBG33" s="765"/>
      <c r="QBH33" s="765"/>
      <c r="QBI33" s="765"/>
      <c r="QBJ33" s="765"/>
      <c r="QBK33" s="765"/>
      <c r="QBL33" s="765"/>
      <c r="QBM33" s="765"/>
      <c r="QBN33" s="765"/>
      <c r="QBO33" s="765"/>
      <c r="QBP33" s="765"/>
      <c r="QBQ33" s="765"/>
      <c r="QBR33" s="765"/>
      <c r="QBS33" s="765"/>
      <c r="QBT33" s="765"/>
      <c r="QBU33" s="765"/>
      <c r="QBV33" s="765"/>
      <c r="QBW33" s="765"/>
      <c r="QBX33" s="765"/>
      <c r="QBY33" s="765"/>
      <c r="QBZ33" s="765"/>
      <c r="QCA33" s="765"/>
      <c r="QCB33" s="765"/>
      <c r="QCC33" s="765"/>
      <c r="QCD33" s="765"/>
      <c r="QCE33" s="765"/>
      <c r="QCF33" s="765"/>
      <c r="QCG33" s="765"/>
      <c r="QCH33" s="765"/>
      <c r="QCI33" s="765"/>
      <c r="QCJ33" s="765"/>
      <c r="QCK33" s="765"/>
      <c r="QCL33" s="765"/>
      <c r="QCM33" s="765"/>
      <c r="QCN33" s="765"/>
      <c r="QCO33" s="765"/>
      <c r="QCP33" s="765"/>
      <c r="QCQ33" s="765"/>
      <c r="QCR33" s="765"/>
      <c r="QCS33" s="765"/>
      <c r="QCT33" s="765"/>
      <c r="QCU33" s="765"/>
      <c r="QCV33" s="765"/>
      <c r="QCW33" s="765"/>
      <c r="QCX33" s="765"/>
      <c r="QCY33" s="765"/>
      <c r="QCZ33" s="765"/>
      <c r="QDA33" s="765"/>
      <c r="QDB33" s="765"/>
      <c r="QDC33" s="765"/>
      <c r="QDD33" s="765"/>
      <c r="QDE33" s="765"/>
      <c r="QDF33" s="765"/>
      <c r="QDG33" s="765"/>
      <c r="QDH33" s="765"/>
      <c r="QDI33" s="765"/>
      <c r="QDJ33" s="765"/>
      <c r="QDK33" s="765"/>
      <c r="QDL33" s="765"/>
      <c r="QDM33" s="765"/>
      <c r="QDN33" s="765"/>
      <c r="QDO33" s="765"/>
      <c r="QDP33" s="765"/>
      <c r="QDQ33" s="765"/>
      <c r="QDR33" s="765"/>
      <c r="QDS33" s="765"/>
      <c r="QDT33" s="765"/>
      <c r="QDU33" s="765"/>
      <c r="QDV33" s="765"/>
      <c r="QDW33" s="765"/>
      <c r="QDX33" s="765"/>
      <c r="QDY33" s="765"/>
      <c r="QDZ33" s="765"/>
      <c r="QEA33" s="765"/>
      <c r="QEB33" s="765"/>
      <c r="QEC33" s="765"/>
      <c r="QED33" s="765"/>
      <c r="QEE33" s="765"/>
      <c r="QEF33" s="765"/>
      <c r="QEG33" s="765"/>
      <c r="QEH33" s="765"/>
      <c r="QEI33" s="765"/>
      <c r="QEJ33" s="765"/>
      <c r="QEK33" s="765"/>
      <c r="QEL33" s="765"/>
      <c r="QEM33" s="765"/>
      <c r="QEN33" s="765"/>
      <c r="QEO33" s="765"/>
      <c r="QEP33" s="765"/>
      <c r="QEQ33" s="765"/>
      <c r="QER33" s="765"/>
      <c r="QES33" s="765"/>
      <c r="QET33" s="765"/>
      <c r="QEU33" s="765"/>
      <c r="QEV33" s="765"/>
      <c r="QEW33" s="765"/>
      <c r="QEX33" s="765"/>
      <c r="QEY33" s="765"/>
      <c r="QEZ33" s="765"/>
      <c r="QFA33" s="765"/>
      <c r="QFB33" s="765"/>
      <c r="QFC33" s="765"/>
      <c r="QFD33" s="765"/>
      <c r="QFE33" s="765"/>
      <c r="QFF33" s="765"/>
      <c r="QFG33" s="765"/>
      <c r="QFH33" s="765"/>
      <c r="QFI33" s="765"/>
      <c r="QFJ33" s="765"/>
      <c r="QFK33" s="765"/>
      <c r="QFL33" s="765"/>
      <c r="QFM33" s="765"/>
      <c r="QFN33" s="765"/>
      <c r="QFO33" s="765"/>
      <c r="QFP33" s="765"/>
      <c r="QFQ33" s="765"/>
      <c r="QFR33" s="765"/>
      <c r="QFS33" s="765"/>
      <c r="QFT33" s="765"/>
      <c r="QFU33" s="765"/>
      <c r="QFV33" s="765"/>
      <c r="QFW33" s="765"/>
      <c r="QFX33" s="765"/>
      <c r="QFY33" s="765"/>
      <c r="QFZ33" s="765"/>
      <c r="QGA33" s="765"/>
      <c r="QGB33" s="765"/>
      <c r="QGC33" s="765"/>
      <c r="QGD33" s="765"/>
      <c r="QGE33" s="765"/>
      <c r="QGF33" s="765"/>
      <c r="QGG33" s="765"/>
      <c r="QGH33" s="765"/>
      <c r="QGI33" s="765"/>
      <c r="QGJ33" s="765"/>
      <c r="QGK33" s="765"/>
      <c r="QGL33" s="765"/>
      <c r="QGM33" s="765"/>
      <c r="QGN33" s="765"/>
      <c r="QGO33" s="765"/>
      <c r="QGP33" s="765"/>
      <c r="QGQ33" s="765"/>
      <c r="QGR33" s="765"/>
      <c r="QGS33" s="765"/>
      <c r="QGT33" s="765"/>
      <c r="QGU33" s="765"/>
      <c r="QGV33" s="765"/>
      <c r="QGW33" s="765"/>
      <c r="QGX33" s="765"/>
      <c r="QGY33" s="765"/>
      <c r="QGZ33" s="765"/>
      <c r="QHA33" s="765"/>
      <c r="QHB33" s="765"/>
      <c r="QHC33" s="765"/>
      <c r="QHD33" s="765"/>
      <c r="QHE33" s="765"/>
      <c r="QHF33" s="765"/>
      <c r="QHG33" s="765"/>
      <c r="QHH33" s="765"/>
      <c r="QHI33" s="765"/>
      <c r="QHJ33" s="765"/>
      <c r="QHK33" s="765"/>
      <c r="QHL33" s="765"/>
      <c r="QHM33" s="765"/>
      <c r="QHN33" s="765"/>
      <c r="QHO33" s="765"/>
      <c r="QHP33" s="765"/>
      <c r="QHQ33" s="765"/>
      <c r="QHR33" s="765"/>
      <c r="QHS33" s="765"/>
      <c r="QHT33" s="765"/>
      <c r="QHU33" s="765"/>
      <c r="QHV33" s="765"/>
      <c r="QHW33" s="765"/>
      <c r="QHX33" s="765"/>
      <c r="QHY33" s="765"/>
      <c r="QHZ33" s="765"/>
      <c r="QIA33" s="765"/>
      <c r="QIB33" s="765"/>
      <c r="QIC33" s="765"/>
      <c r="QID33" s="765"/>
      <c r="QIE33" s="765"/>
      <c r="QIF33" s="765"/>
      <c r="QIG33" s="765"/>
      <c r="QIH33" s="765"/>
      <c r="QII33" s="765"/>
      <c r="QIJ33" s="765"/>
      <c r="QIK33" s="765"/>
      <c r="QIL33" s="765"/>
      <c r="QIM33" s="765"/>
      <c r="QIN33" s="765"/>
      <c r="QIO33" s="765"/>
      <c r="QIP33" s="765"/>
      <c r="QIQ33" s="765"/>
      <c r="QIR33" s="765"/>
      <c r="QIS33" s="765"/>
      <c r="QIT33" s="765"/>
      <c r="QIU33" s="765"/>
      <c r="QIV33" s="765"/>
      <c r="QIW33" s="765"/>
      <c r="QIX33" s="765"/>
      <c r="QIY33" s="765"/>
      <c r="QIZ33" s="765"/>
      <c r="QJA33" s="765"/>
      <c r="QJB33" s="765"/>
      <c r="QJC33" s="765"/>
      <c r="QJD33" s="765"/>
      <c r="QJE33" s="765"/>
      <c r="QJF33" s="765"/>
      <c r="QJG33" s="765"/>
      <c r="QJH33" s="765"/>
      <c r="QJI33" s="765"/>
      <c r="QJJ33" s="765"/>
      <c r="QJK33" s="765"/>
      <c r="QJL33" s="765"/>
      <c r="QJM33" s="765"/>
      <c r="QJN33" s="765"/>
      <c r="QJO33" s="765"/>
      <c r="QJP33" s="765"/>
      <c r="QJQ33" s="765"/>
      <c r="QJR33" s="765"/>
      <c r="QJS33" s="765"/>
      <c r="QJT33" s="765"/>
      <c r="QJU33" s="765"/>
      <c r="QJV33" s="765"/>
      <c r="QJW33" s="765"/>
      <c r="QJX33" s="765"/>
      <c r="QJY33" s="765"/>
      <c r="QJZ33" s="765"/>
      <c r="QKA33" s="765"/>
      <c r="QKB33" s="765"/>
      <c r="QKC33" s="765"/>
      <c r="QKD33" s="765"/>
      <c r="QKE33" s="765"/>
      <c r="QKF33" s="765"/>
      <c r="QKG33" s="765"/>
      <c r="QKH33" s="765"/>
      <c r="QKI33" s="765"/>
      <c r="QKJ33" s="765"/>
      <c r="QKK33" s="765"/>
      <c r="QKL33" s="765"/>
      <c r="QKM33" s="765"/>
      <c r="QKN33" s="765"/>
      <c r="QKO33" s="765"/>
      <c r="QKP33" s="765"/>
      <c r="QKQ33" s="765"/>
      <c r="QKR33" s="765"/>
      <c r="QKS33" s="765"/>
      <c r="QKT33" s="765"/>
      <c r="QKU33" s="765"/>
      <c r="QKV33" s="765"/>
      <c r="QKW33" s="765"/>
      <c r="QKX33" s="765"/>
      <c r="QKY33" s="765"/>
      <c r="QKZ33" s="765"/>
      <c r="QLA33" s="765"/>
      <c r="QLB33" s="765"/>
      <c r="QLC33" s="765"/>
      <c r="QLD33" s="765"/>
      <c r="QLE33" s="765"/>
      <c r="QLF33" s="765"/>
      <c r="QLG33" s="765"/>
      <c r="QLH33" s="765"/>
      <c r="QLI33" s="765"/>
      <c r="QLJ33" s="765"/>
      <c r="QLK33" s="765"/>
      <c r="QLL33" s="765"/>
      <c r="QLM33" s="765"/>
      <c r="QLN33" s="765"/>
      <c r="QLO33" s="765"/>
      <c r="QLP33" s="765"/>
      <c r="QLQ33" s="765"/>
      <c r="QLR33" s="765"/>
      <c r="QLS33" s="765"/>
      <c r="QLT33" s="765"/>
      <c r="QLU33" s="765"/>
      <c r="QLV33" s="765"/>
      <c r="QLW33" s="765"/>
      <c r="QLX33" s="765"/>
      <c r="QLY33" s="765"/>
      <c r="QLZ33" s="765"/>
      <c r="QMA33" s="765"/>
      <c r="QMB33" s="765"/>
      <c r="QMC33" s="765"/>
      <c r="QMD33" s="765"/>
      <c r="QME33" s="765"/>
      <c r="QMF33" s="765"/>
      <c r="QMG33" s="765"/>
      <c r="QMH33" s="765"/>
      <c r="QMI33" s="765"/>
      <c r="QMJ33" s="765"/>
      <c r="QMK33" s="765"/>
      <c r="QML33" s="765"/>
      <c r="QMM33" s="765"/>
      <c r="QMN33" s="765"/>
      <c r="QMO33" s="765"/>
      <c r="QMP33" s="765"/>
      <c r="QMQ33" s="765"/>
      <c r="QMR33" s="765"/>
      <c r="QMS33" s="765"/>
      <c r="QMT33" s="765"/>
      <c r="QMU33" s="765"/>
      <c r="QMV33" s="765"/>
      <c r="QMW33" s="765"/>
      <c r="QMX33" s="765"/>
      <c r="QMY33" s="765"/>
      <c r="QMZ33" s="765"/>
      <c r="QNA33" s="765"/>
      <c r="QNB33" s="765"/>
      <c r="QNC33" s="765"/>
      <c r="QND33" s="765"/>
      <c r="QNE33" s="765"/>
      <c r="QNF33" s="765"/>
      <c r="QNG33" s="765"/>
      <c r="QNH33" s="765"/>
      <c r="QNI33" s="765"/>
      <c r="QNJ33" s="765"/>
      <c r="QNK33" s="765"/>
      <c r="QNL33" s="765"/>
      <c r="QNM33" s="765"/>
      <c r="QNN33" s="765"/>
      <c r="QNO33" s="765"/>
      <c r="QNP33" s="765"/>
      <c r="QNQ33" s="765"/>
      <c r="QNR33" s="765"/>
      <c r="QNS33" s="765"/>
      <c r="QNT33" s="765"/>
      <c r="QNU33" s="765"/>
      <c r="QNV33" s="765"/>
      <c r="QNW33" s="765"/>
      <c r="QNX33" s="765"/>
      <c r="QNY33" s="765"/>
      <c r="QNZ33" s="765"/>
      <c r="QOA33" s="765"/>
      <c r="QOB33" s="765"/>
      <c r="QOC33" s="765"/>
      <c r="QOD33" s="765"/>
      <c r="QOE33" s="765"/>
      <c r="QOF33" s="765"/>
      <c r="QOG33" s="765"/>
      <c r="QOH33" s="765"/>
      <c r="QOI33" s="765"/>
      <c r="QOJ33" s="765"/>
      <c r="QOK33" s="765"/>
      <c r="QOL33" s="765"/>
      <c r="QOM33" s="765"/>
      <c r="QON33" s="765"/>
      <c r="QOO33" s="765"/>
      <c r="QOP33" s="765"/>
      <c r="QOQ33" s="765"/>
      <c r="QOR33" s="765"/>
      <c r="QOS33" s="765"/>
      <c r="QOT33" s="765"/>
      <c r="QOU33" s="765"/>
      <c r="QOV33" s="765"/>
      <c r="QOW33" s="765"/>
      <c r="QOX33" s="765"/>
      <c r="QOY33" s="765"/>
      <c r="QOZ33" s="765"/>
      <c r="QPA33" s="765"/>
      <c r="QPB33" s="765"/>
      <c r="QPC33" s="765"/>
      <c r="QPD33" s="765"/>
      <c r="QPE33" s="765"/>
      <c r="QPF33" s="765"/>
      <c r="QPG33" s="765"/>
      <c r="QPH33" s="765"/>
      <c r="QPI33" s="765"/>
      <c r="QPJ33" s="765"/>
      <c r="QPK33" s="765"/>
      <c r="QPL33" s="765"/>
      <c r="QPM33" s="765"/>
      <c r="QPN33" s="765"/>
      <c r="QPO33" s="765"/>
      <c r="QPP33" s="765"/>
      <c r="QPQ33" s="765"/>
      <c r="QPR33" s="765"/>
      <c r="QPS33" s="765"/>
      <c r="QPT33" s="765"/>
      <c r="QPU33" s="765"/>
      <c r="QPV33" s="765"/>
      <c r="QPW33" s="765"/>
      <c r="QPX33" s="765"/>
      <c r="QPY33" s="765"/>
      <c r="QPZ33" s="765"/>
      <c r="QQA33" s="765"/>
      <c r="QQB33" s="765"/>
      <c r="QQC33" s="765"/>
      <c r="QQD33" s="765"/>
      <c r="QQE33" s="765"/>
      <c r="QQF33" s="765"/>
      <c r="QQG33" s="765"/>
      <c r="QQH33" s="765"/>
      <c r="QQI33" s="765"/>
      <c r="QQJ33" s="765"/>
      <c r="QQK33" s="765"/>
      <c r="QQL33" s="765"/>
      <c r="QQM33" s="765"/>
      <c r="QQN33" s="765"/>
      <c r="QQO33" s="765"/>
      <c r="QQP33" s="765"/>
      <c r="QQQ33" s="765"/>
      <c r="QQR33" s="765"/>
      <c r="QQS33" s="765"/>
      <c r="QQT33" s="765"/>
      <c r="QQU33" s="765"/>
      <c r="QQV33" s="765"/>
      <c r="QQW33" s="765"/>
      <c r="QQX33" s="765"/>
      <c r="QQY33" s="765"/>
      <c r="QQZ33" s="765"/>
      <c r="QRA33" s="765"/>
      <c r="QRB33" s="765"/>
      <c r="QRC33" s="765"/>
      <c r="QRD33" s="765"/>
      <c r="QRE33" s="765"/>
      <c r="QRF33" s="765"/>
      <c r="QRG33" s="765"/>
      <c r="QRH33" s="765"/>
      <c r="QRI33" s="765"/>
      <c r="QRJ33" s="765"/>
      <c r="QRK33" s="765"/>
      <c r="QRL33" s="765"/>
      <c r="QRM33" s="765"/>
      <c r="QRN33" s="765"/>
      <c r="QRO33" s="765"/>
      <c r="QRP33" s="765"/>
      <c r="QRQ33" s="765"/>
      <c r="QRR33" s="765"/>
      <c r="QRS33" s="765"/>
      <c r="QRT33" s="765"/>
      <c r="QRU33" s="765"/>
      <c r="QRV33" s="765"/>
      <c r="QRW33" s="765"/>
      <c r="QRX33" s="765"/>
      <c r="QRY33" s="765"/>
      <c r="QRZ33" s="765"/>
      <c r="QSA33" s="765"/>
      <c r="QSB33" s="765"/>
      <c r="QSC33" s="765"/>
      <c r="QSD33" s="765"/>
      <c r="QSE33" s="765"/>
      <c r="QSF33" s="765"/>
      <c r="QSG33" s="765"/>
      <c r="QSH33" s="765"/>
      <c r="QSI33" s="765"/>
      <c r="QSJ33" s="765"/>
      <c r="QSK33" s="765"/>
      <c r="QSL33" s="765"/>
      <c r="QSM33" s="765"/>
      <c r="QSN33" s="765"/>
      <c r="QSO33" s="765"/>
      <c r="QSP33" s="765"/>
      <c r="QSQ33" s="765"/>
      <c r="QSR33" s="765"/>
      <c r="QSS33" s="765"/>
      <c r="QST33" s="765"/>
      <c r="QSU33" s="765"/>
      <c r="QSV33" s="765"/>
      <c r="QSW33" s="765"/>
      <c r="QSX33" s="765"/>
      <c r="QSY33" s="765"/>
      <c r="QSZ33" s="765"/>
      <c r="QTA33" s="765"/>
      <c r="QTB33" s="765"/>
      <c r="QTC33" s="765"/>
      <c r="QTD33" s="765"/>
      <c r="QTE33" s="765"/>
      <c r="QTF33" s="765"/>
      <c r="QTG33" s="765"/>
      <c r="QTH33" s="765"/>
      <c r="QTI33" s="765"/>
      <c r="QTJ33" s="765"/>
      <c r="QTK33" s="765"/>
      <c r="QTL33" s="765"/>
      <c r="QTM33" s="765"/>
      <c r="QTN33" s="765"/>
      <c r="QTO33" s="765"/>
      <c r="QTP33" s="765"/>
      <c r="QTQ33" s="765"/>
      <c r="QTR33" s="765"/>
      <c r="QTS33" s="765"/>
      <c r="QTT33" s="765"/>
      <c r="QTU33" s="765"/>
      <c r="QTV33" s="765"/>
      <c r="QTW33" s="765"/>
      <c r="QTX33" s="765"/>
      <c r="QTY33" s="765"/>
      <c r="QTZ33" s="765"/>
      <c r="QUA33" s="765"/>
      <c r="QUB33" s="765"/>
      <c r="QUC33" s="765"/>
      <c r="QUD33" s="765"/>
      <c r="QUE33" s="765"/>
      <c r="QUF33" s="765"/>
      <c r="QUG33" s="765"/>
      <c r="QUH33" s="765"/>
      <c r="QUI33" s="765"/>
      <c r="QUJ33" s="765"/>
      <c r="QUK33" s="765"/>
      <c r="QUL33" s="765"/>
      <c r="QUM33" s="765"/>
      <c r="QUN33" s="765"/>
      <c r="QUO33" s="765"/>
      <c r="QUP33" s="765"/>
      <c r="QUQ33" s="765"/>
      <c r="QUR33" s="765"/>
      <c r="QUS33" s="765"/>
      <c r="QUT33" s="765"/>
      <c r="QUU33" s="765"/>
      <c r="QUV33" s="765"/>
      <c r="QUW33" s="765"/>
      <c r="QUX33" s="765"/>
      <c r="QUY33" s="765"/>
      <c r="QUZ33" s="765"/>
      <c r="QVA33" s="765"/>
      <c r="QVB33" s="765"/>
      <c r="QVC33" s="765"/>
      <c r="QVD33" s="765"/>
      <c r="QVE33" s="765"/>
      <c r="QVF33" s="765"/>
      <c r="QVG33" s="765"/>
      <c r="QVH33" s="765"/>
      <c r="QVI33" s="765"/>
      <c r="QVJ33" s="765"/>
      <c r="QVK33" s="765"/>
      <c r="QVL33" s="765"/>
      <c r="QVM33" s="765"/>
      <c r="QVN33" s="765"/>
      <c r="QVO33" s="765"/>
      <c r="QVP33" s="765"/>
      <c r="QVQ33" s="765"/>
      <c r="QVR33" s="765"/>
      <c r="QVS33" s="765"/>
      <c r="QVT33" s="765"/>
      <c r="QVU33" s="765"/>
      <c r="QVV33" s="765"/>
      <c r="QVW33" s="765"/>
      <c r="QVX33" s="765"/>
      <c r="QVY33" s="765"/>
      <c r="QVZ33" s="765"/>
      <c r="QWA33" s="765"/>
      <c r="QWB33" s="765"/>
      <c r="QWC33" s="765"/>
      <c r="QWD33" s="765"/>
      <c r="QWE33" s="765"/>
      <c r="QWF33" s="765"/>
      <c r="QWG33" s="765"/>
      <c r="QWH33" s="765"/>
      <c r="QWI33" s="765"/>
      <c r="QWJ33" s="765"/>
      <c r="QWK33" s="765"/>
      <c r="QWL33" s="765"/>
      <c r="QWM33" s="765"/>
      <c r="QWN33" s="765"/>
      <c r="QWO33" s="765"/>
      <c r="QWP33" s="765"/>
      <c r="QWQ33" s="765"/>
      <c r="QWR33" s="765"/>
      <c r="QWS33" s="765"/>
      <c r="QWT33" s="765"/>
      <c r="QWU33" s="765"/>
      <c r="QWV33" s="765"/>
      <c r="QWW33" s="765"/>
      <c r="QWX33" s="765"/>
      <c r="QWY33" s="765"/>
      <c r="QWZ33" s="765"/>
      <c r="QXA33" s="765"/>
      <c r="QXB33" s="765"/>
      <c r="QXC33" s="765"/>
      <c r="QXD33" s="765"/>
      <c r="QXE33" s="765"/>
      <c r="QXF33" s="765"/>
      <c r="QXG33" s="765"/>
      <c r="QXH33" s="765"/>
      <c r="QXI33" s="765"/>
      <c r="QXJ33" s="765"/>
      <c r="QXK33" s="765"/>
      <c r="QXL33" s="765"/>
      <c r="QXM33" s="765"/>
      <c r="QXN33" s="765"/>
      <c r="QXO33" s="765"/>
      <c r="QXP33" s="765"/>
      <c r="QXQ33" s="765"/>
      <c r="QXR33" s="765"/>
      <c r="QXS33" s="765"/>
      <c r="QXT33" s="765"/>
      <c r="QXU33" s="765"/>
      <c r="QXV33" s="765"/>
      <c r="QXW33" s="765"/>
      <c r="QXX33" s="765"/>
      <c r="QXY33" s="765"/>
      <c r="QXZ33" s="765"/>
      <c r="QYA33" s="765"/>
      <c r="QYB33" s="765"/>
      <c r="QYC33" s="765"/>
      <c r="QYD33" s="765"/>
      <c r="QYE33" s="765"/>
      <c r="QYF33" s="765"/>
      <c r="QYG33" s="765"/>
      <c r="QYH33" s="765"/>
      <c r="QYI33" s="765"/>
      <c r="QYJ33" s="765"/>
      <c r="QYK33" s="765"/>
      <c r="QYL33" s="765"/>
      <c r="QYM33" s="765"/>
      <c r="QYN33" s="765"/>
      <c r="QYO33" s="765"/>
      <c r="QYP33" s="765"/>
      <c r="QYQ33" s="765"/>
      <c r="QYR33" s="765"/>
      <c r="QYS33" s="765"/>
      <c r="QYT33" s="765"/>
      <c r="QYU33" s="765"/>
      <c r="QYV33" s="765"/>
      <c r="QYW33" s="765"/>
      <c r="QYX33" s="765"/>
      <c r="QYY33" s="765"/>
      <c r="QYZ33" s="765"/>
      <c r="QZA33" s="765"/>
      <c r="QZB33" s="765"/>
      <c r="QZC33" s="765"/>
      <c r="QZD33" s="765"/>
      <c r="QZE33" s="765"/>
      <c r="QZF33" s="765"/>
      <c r="QZG33" s="765"/>
      <c r="QZH33" s="765"/>
      <c r="QZI33" s="765"/>
      <c r="QZJ33" s="765"/>
      <c r="QZK33" s="765"/>
      <c r="QZL33" s="765"/>
      <c r="QZM33" s="765"/>
      <c r="QZN33" s="765"/>
      <c r="QZO33" s="765"/>
      <c r="QZP33" s="765"/>
      <c r="QZQ33" s="765"/>
      <c r="QZR33" s="765"/>
      <c r="QZS33" s="765"/>
      <c r="QZT33" s="765"/>
      <c r="QZU33" s="765"/>
      <c r="QZV33" s="765"/>
      <c r="QZW33" s="765"/>
      <c r="QZX33" s="765"/>
      <c r="QZY33" s="765"/>
      <c r="QZZ33" s="765"/>
      <c r="RAA33" s="765"/>
      <c r="RAB33" s="765"/>
      <c r="RAC33" s="765"/>
      <c r="RAD33" s="765"/>
      <c r="RAE33" s="765"/>
      <c r="RAF33" s="765"/>
      <c r="RAG33" s="765"/>
      <c r="RAH33" s="765"/>
      <c r="RAI33" s="765"/>
      <c r="RAJ33" s="765"/>
      <c r="RAK33" s="765"/>
      <c r="RAL33" s="765"/>
      <c r="RAM33" s="765"/>
      <c r="RAN33" s="765"/>
      <c r="RAO33" s="765"/>
      <c r="RAP33" s="765"/>
      <c r="RAQ33" s="765"/>
      <c r="RAR33" s="765"/>
      <c r="RAS33" s="765"/>
      <c r="RAT33" s="765"/>
      <c r="RAU33" s="765"/>
      <c r="RAV33" s="765"/>
      <c r="RAW33" s="765"/>
      <c r="RAX33" s="765"/>
      <c r="RAY33" s="765"/>
      <c r="RAZ33" s="765"/>
      <c r="RBA33" s="765"/>
      <c r="RBB33" s="765"/>
      <c r="RBC33" s="765"/>
      <c r="RBD33" s="765"/>
      <c r="RBE33" s="765"/>
      <c r="RBF33" s="765"/>
      <c r="RBG33" s="765"/>
      <c r="RBH33" s="765"/>
      <c r="RBI33" s="765"/>
      <c r="RBJ33" s="765"/>
      <c r="RBK33" s="765"/>
      <c r="RBL33" s="765"/>
      <c r="RBM33" s="765"/>
      <c r="RBN33" s="765"/>
      <c r="RBO33" s="765"/>
      <c r="RBP33" s="765"/>
      <c r="RBQ33" s="765"/>
      <c r="RBR33" s="765"/>
      <c r="RBS33" s="765"/>
      <c r="RBT33" s="765"/>
      <c r="RBU33" s="765"/>
      <c r="RBV33" s="765"/>
      <c r="RBW33" s="765"/>
      <c r="RBX33" s="765"/>
      <c r="RBY33" s="765"/>
      <c r="RBZ33" s="765"/>
      <c r="RCA33" s="765"/>
      <c r="RCB33" s="765"/>
      <c r="RCC33" s="765"/>
      <c r="RCD33" s="765"/>
      <c r="RCE33" s="765"/>
      <c r="RCF33" s="765"/>
      <c r="RCG33" s="765"/>
      <c r="RCH33" s="765"/>
      <c r="RCI33" s="765"/>
      <c r="RCJ33" s="765"/>
      <c r="RCK33" s="765"/>
      <c r="RCL33" s="765"/>
      <c r="RCM33" s="765"/>
      <c r="RCN33" s="765"/>
      <c r="RCO33" s="765"/>
      <c r="RCP33" s="765"/>
      <c r="RCQ33" s="765"/>
      <c r="RCR33" s="765"/>
      <c r="RCS33" s="765"/>
      <c r="RCT33" s="765"/>
      <c r="RCU33" s="765"/>
      <c r="RCV33" s="765"/>
      <c r="RCW33" s="765"/>
      <c r="RCX33" s="765"/>
      <c r="RCY33" s="765"/>
      <c r="RCZ33" s="765"/>
      <c r="RDA33" s="765"/>
      <c r="RDB33" s="765"/>
      <c r="RDC33" s="765"/>
      <c r="RDD33" s="765"/>
      <c r="RDE33" s="765"/>
      <c r="RDF33" s="765"/>
      <c r="RDG33" s="765"/>
      <c r="RDH33" s="765"/>
      <c r="RDI33" s="765"/>
      <c r="RDJ33" s="765"/>
      <c r="RDK33" s="765"/>
      <c r="RDL33" s="765"/>
      <c r="RDM33" s="765"/>
      <c r="RDN33" s="765"/>
      <c r="RDO33" s="765"/>
      <c r="RDP33" s="765"/>
      <c r="RDQ33" s="765"/>
      <c r="RDR33" s="765"/>
      <c r="RDS33" s="765"/>
      <c r="RDT33" s="765"/>
      <c r="RDU33" s="765"/>
      <c r="RDV33" s="765"/>
      <c r="RDW33" s="765"/>
      <c r="RDX33" s="765"/>
      <c r="RDY33" s="765"/>
      <c r="RDZ33" s="765"/>
      <c r="REA33" s="765"/>
      <c r="REB33" s="765"/>
      <c r="REC33" s="765"/>
      <c r="RED33" s="765"/>
      <c r="REE33" s="765"/>
      <c r="REF33" s="765"/>
      <c r="REG33" s="765"/>
      <c r="REH33" s="765"/>
      <c r="REI33" s="765"/>
      <c r="REJ33" s="765"/>
      <c r="REK33" s="765"/>
      <c r="REL33" s="765"/>
      <c r="REM33" s="765"/>
      <c r="REN33" s="765"/>
      <c r="REO33" s="765"/>
      <c r="REP33" s="765"/>
      <c r="REQ33" s="765"/>
      <c r="RER33" s="765"/>
      <c r="RES33" s="765"/>
      <c r="RET33" s="765"/>
      <c r="REU33" s="765"/>
      <c r="REV33" s="765"/>
      <c r="REW33" s="765"/>
      <c r="REX33" s="765"/>
      <c r="REY33" s="765"/>
      <c r="REZ33" s="765"/>
      <c r="RFA33" s="765"/>
      <c r="RFB33" s="765"/>
      <c r="RFC33" s="765"/>
      <c r="RFD33" s="765"/>
      <c r="RFE33" s="765"/>
      <c r="RFF33" s="765"/>
      <c r="RFG33" s="765"/>
      <c r="RFH33" s="765"/>
      <c r="RFI33" s="765"/>
      <c r="RFJ33" s="765"/>
      <c r="RFK33" s="765"/>
      <c r="RFL33" s="765"/>
      <c r="RFM33" s="765"/>
      <c r="RFN33" s="765"/>
      <c r="RFO33" s="765"/>
      <c r="RFP33" s="765"/>
      <c r="RFQ33" s="765"/>
      <c r="RFR33" s="765"/>
      <c r="RFS33" s="765"/>
      <c r="RFT33" s="765"/>
      <c r="RFU33" s="765"/>
      <c r="RFV33" s="765"/>
      <c r="RFW33" s="765"/>
      <c r="RFX33" s="765"/>
      <c r="RFY33" s="765"/>
      <c r="RFZ33" s="765"/>
      <c r="RGA33" s="765"/>
      <c r="RGB33" s="765"/>
      <c r="RGC33" s="765"/>
      <c r="RGD33" s="765"/>
      <c r="RGE33" s="765"/>
      <c r="RGF33" s="765"/>
      <c r="RGG33" s="765"/>
      <c r="RGH33" s="765"/>
      <c r="RGI33" s="765"/>
      <c r="RGJ33" s="765"/>
      <c r="RGK33" s="765"/>
      <c r="RGL33" s="765"/>
      <c r="RGM33" s="765"/>
      <c r="RGN33" s="765"/>
      <c r="RGO33" s="765"/>
      <c r="RGP33" s="765"/>
      <c r="RGQ33" s="765"/>
      <c r="RGR33" s="765"/>
      <c r="RGS33" s="765"/>
      <c r="RGT33" s="765"/>
      <c r="RGU33" s="765"/>
      <c r="RGV33" s="765"/>
      <c r="RGW33" s="765"/>
      <c r="RGX33" s="765"/>
      <c r="RGY33" s="765"/>
      <c r="RGZ33" s="765"/>
      <c r="RHA33" s="765"/>
      <c r="RHB33" s="765"/>
      <c r="RHC33" s="765"/>
      <c r="RHD33" s="765"/>
      <c r="RHE33" s="765"/>
      <c r="RHF33" s="765"/>
      <c r="RHG33" s="765"/>
      <c r="RHH33" s="765"/>
      <c r="RHI33" s="765"/>
      <c r="RHJ33" s="765"/>
      <c r="RHK33" s="765"/>
      <c r="RHL33" s="765"/>
      <c r="RHM33" s="765"/>
      <c r="RHN33" s="765"/>
      <c r="RHO33" s="765"/>
      <c r="RHP33" s="765"/>
      <c r="RHQ33" s="765"/>
      <c r="RHR33" s="765"/>
      <c r="RHS33" s="765"/>
      <c r="RHT33" s="765"/>
      <c r="RHU33" s="765"/>
      <c r="RHV33" s="765"/>
      <c r="RHW33" s="765"/>
      <c r="RHX33" s="765"/>
      <c r="RHY33" s="765"/>
      <c r="RHZ33" s="765"/>
      <c r="RIA33" s="765"/>
      <c r="RIB33" s="765"/>
      <c r="RIC33" s="765"/>
      <c r="RID33" s="765"/>
      <c r="RIE33" s="765"/>
      <c r="RIF33" s="765"/>
      <c r="RIG33" s="765"/>
      <c r="RIH33" s="765"/>
      <c r="RII33" s="765"/>
      <c r="RIJ33" s="765"/>
      <c r="RIK33" s="765"/>
      <c r="RIL33" s="765"/>
      <c r="RIM33" s="765"/>
      <c r="RIN33" s="765"/>
      <c r="RIO33" s="765"/>
      <c r="RIP33" s="765"/>
      <c r="RIQ33" s="765"/>
      <c r="RIR33" s="765"/>
      <c r="RIS33" s="765"/>
      <c r="RIT33" s="765"/>
      <c r="RIU33" s="765"/>
      <c r="RIV33" s="765"/>
      <c r="RIW33" s="765"/>
      <c r="RIX33" s="765"/>
      <c r="RIY33" s="765"/>
      <c r="RIZ33" s="765"/>
      <c r="RJA33" s="765"/>
      <c r="RJB33" s="765"/>
      <c r="RJC33" s="765"/>
      <c r="RJD33" s="765"/>
      <c r="RJE33" s="765"/>
      <c r="RJF33" s="765"/>
      <c r="RJG33" s="765"/>
      <c r="RJH33" s="765"/>
      <c r="RJI33" s="765"/>
      <c r="RJJ33" s="765"/>
      <c r="RJK33" s="765"/>
      <c r="RJL33" s="765"/>
      <c r="RJM33" s="765"/>
      <c r="RJN33" s="765"/>
      <c r="RJO33" s="765"/>
      <c r="RJP33" s="765"/>
      <c r="RJQ33" s="765"/>
      <c r="RJR33" s="765"/>
      <c r="RJS33" s="765"/>
      <c r="RJT33" s="765"/>
      <c r="RJU33" s="765"/>
      <c r="RJV33" s="765"/>
      <c r="RJW33" s="765"/>
      <c r="RJX33" s="765"/>
      <c r="RJY33" s="765"/>
      <c r="RJZ33" s="765"/>
      <c r="RKA33" s="765"/>
      <c r="RKB33" s="765"/>
      <c r="RKC33" s="765"/>
      <c r="RKD33" s="765"/>
      <c r="RKE33" s="765"/>
      <c r="RKF33" s="765"/>
      <c r="RKG33" s="765"/>
      <c r="RKH33" s="765"/>
      <c r="RKI33" s="765"/>
      <c r="RKJ33" s="765"/>
      <c r="RKK33" s="765"/>
      <c r="RKL33" s="765"/>
      <c r="RKM33" s="765"/>
      <c r="RKN33" s="765"/>
      <c r="RKO33" s="765"/>
      <c r="RKP33" s="765"/>
      <c r="RKQ33" s="765"/>
      <c r="RKR33" s="765"/>
      <c r="RKS33" s="765"/>
      <c r="RKT33" s="765"/>
      <c r="RKU33" s="765"/>
      <c r="RKV33" s="765"/>
      <c r="RKW33" s="765"/>
      <c r="RKX33" s="765"/>
      <c r="RKY33" s="765"/>
      <c r="RKZ33" s="765"/>
      <c r="RLA33" s="765"/>
      <c r="RLB33" s="765"/>
      <c r="RLC33" s="765"/>
      <c r="RLD33" s="765"/>
      <c r="RLE33" s="765"/>
      <c r="RLF33" s="765"/>
      <c r="RLG33" s="765"/>
      <c r="RLH33" s="765"/>
      <c r="RLI33" s="765"/>
      <c r="RLJ33" s="765"/>
      <c r="RLK33" s="765"/>
      <c r="RLL33" s="765"/>
      <c r="RLM33" s="765"/>
      <c r="RLN33" s="765"/>
      <c r="RLO33" s="765"/>
      <c r="RLP33" s="765"/>
      <c r="RLQ33" s="765"/>
      <c r="RLR33" s="765"/>
      <c r="RLS33" s="765"/>
      <c r="RLT33" s="765"/>
      <c r="RLU33" s="765"/>
      <c r="RLV33" s="765"/>
      <c r="RLW33" s="765"/>
      <c r="RLX33" s="765"/>
      <c r="RLY33" s="765"/>
      <c r="RLZ33" s="765"/>
      <c r="RMA33" s="765"/>
      <c r="RMB33" s="765"/>
      <c r="RMC33" s="765"/>
      <c r="RMD33" s="765"/>
      <c r="RME33" s="765"/>
      <c r="RMF33" s="765"/>
      <c r="RMG33" s="765"/>
      <c r="RMH33" s="765"/>
      <c r="RMI33" s="765"/>
      <c r="RMJ33" s="765"/>
      <c r="RMK33" s="765"/>
      <c r="RML33" s="765"/>
      <c r="RMM33" s="765"/>
      <c r="RMN33" s="765"/>
      <c r="RMO33" s="765"/>
      <c r="RMP33" s="765"/>
      <c r="RMQ33" s="765"/>
      <c r="RMR33" s="765"/>
      <c r="RMS33" s="765"/>
      <c r="RMT33" s="765"/>
      <c r="RMU33" s="765"/>
      <c r="RMV33" s="765"/>
      <c r="RMW33" s="765"/>
      <c r="RMX33" s="765"/>
      <c r="RMY33" s="765"/>
      <c r="RMZ33" s="765"/>
      <c r="RNA33" s="765"/>
      <c r="RNB33" s="765"/>
      <c r="RNC33" s="765"/>
      <c r="RND33" s="765"/>
      <c r="RNE33" s="765"/>
      <c r="RNF33" s="765"/>
      <c r="RNG33" s="765"/>
      <c r="RNH33" s="765"/>
      <c r="RNI33" s="765"/>
      <c r="RNJ33" s="765"/>
      <c r="RNK33" s="765"/>
      <c r="RNL33" s="765"/>
      <c r="RNM33" s="765"/>
      <c r="RNN33" s="765"/>
      <c r="RNO33" s="765"/>
      <c r="RNP33" s="765"/>
      <c r="RNQ33" s="765"/>
      <c r="RNR33" s="765"/>
      <c r="RNS33" s="765"/>
      <c r="RNT33" s="765"/>
      <c r="RNU33" s="765"/>
      <c r="RNV33" s="765"/>
      <c r="RNW33" s="765"/>
      <c r="RNX33" s="765"/>
      <c r="RNY33" s="765"/>
      <c r="RNZ33" s="765"/>
      <c r="ROA33" s="765"/>
      <c r="ROB33" s="765"/>
      <c r="ROC33" s="765"/>
      <c r="ROD33" s="765"/>
      <c r="ROE33" s="765"/>
      <c r="ROF33" s="765"/>
      <c r="ROG33" s="765"/>
      <c r="ROH33" s="765"/>
      <c r="ROI33" s="765"/>
      <c r="ROJ33" s="765"/>
      <c r="ROK33" s="765"/>
      <c r="ROL33" s="765"/>
      <c r="ROM33" s="765"/>
      <c r="RON33" s="765"/>
      <c r="ROO33" s="765"/>
      <c r="ROP33" s="765"/>
      <c r="ROQ33" s="765"/>
      <c r="ROR33" s="765"/>
      <c r="ROS33" s="765"/>
      <c r="ROT33" s="765"/>
      <c r="ROU33" s="765"/>
      <c r="ROV33" s="765"/>
      <c r="ROW33" s="765"/>
      <c r="ROX33" s="765"/>
      <c r="ROY33" s="765"/>
      <c r="ROZ33" s="765"/>
      <c r="RPA33" s="765"/>
      <c r="RPB33" s="765"/>
      <c r="RPC33" s="765"/>
      <c r="RPD33" s="765"/>
      <c r="RPE33" s="765"/>
      <c r="RPF33" s="765"/>
      <c r="RPG33" s="765"/>
      <c r="RPH33" s="765"/>
      <c r="RPI33" s="765"/>
      <c r="RPJ33" s="765"/>
      <c r="RPK33" s="765"/>
      <c r="RPL33" s="765"/>
      <c r="RPM33" s="765"/>
      <c r="RPN33" s="765"/>
      <c r="RPO33" s="765"/>
      <c r="RPP33" s="765"/>
      <c r="RPQ33" s="765"/>
      <c r="RPR33" s="765"/>
      <c r="RPS33" s="765"/>
      <c r="RPT33" s="765"/>
      <c r="RPU33" s="765"/>
      <c r="RPV33" s="765"/>
      <c r="RPW33" s="765"/>
      <c r="RPX33" s="765"/>
      <c r="RPY33" s="765"/>
      <c r="RPZ33" s="765"/>
      <c r="RQA33" s="765"/>
      <c r="RQB33" s="765"/>
      <c r="RQC33" s="765"/>
      <c r="RQD33" s="765"/>
      <c r="RQE33" s="765"/>
      <c r="RQF33" s="765"/>
      <c r="RQG33" s="765"/>
      <c r="RQH33" s="765"/>
      <c r="RQI33" s="765"/>
      <c r="RQJ33" s="765"/>
      <c r="RQK33" s="765"/>
      <c r="RQL33" s="765"/>
      <c r="RQM33" s="765"/>
      <c r="RQN33" s="765"/>
      <c r="RQO33" s="765"/>
      <c r="RQP33" s="765"/>
      <c r="RQQ33" s="765"/>
      <c r="RQR33" s="765"/>
      <c r="RQS33" s="765"/>
      <c r="RQT33" s="765"/>
      <c r="RQU33" s="765"/>
      <c r="RQV33" s="765"/>
      <c r="RQW33" s="765"/>
      <c r="RQX33" s="765"/>
      <c r="RQY33" s="765"/>
      <c r="RQZ33" s="765"/>
      <c r="RRA33" s="765"/>
      <c r="RRB33" s="765"/>
      <c r="RRC33" s="765"/>
      <c r="RRD33" s="765"/>
      <c r="RRE33" s="765"/>
      <c r="RRF33" s="765"/>
      <c r="RRG33" s="765"/>
      <c r="RRH33" s="765"/>
      <c r="RRI33" s="765"/>
      <c r="RRJ33" s="765"/>
      <c r="RRK33" s="765"/>
      <c r="RRL33" s="765"/>
      <c r="RRM33" s="765"/>
      <c r="RRN33" s="765"/>
      <c r="RRO33" s="765"/>
      <c r="RRP33" s="765"/>
      <c r="RRQ33" s="765"/>
      <c r="RRR33" s="765"/>
      <c r="RRS33" s="765"/>
      <c r="RRT33" s="765"/>
      <c r="RRU33" s="765"/>
      <c r="RRV33" s="765"/>
      <c r="RRW33" s="765"/>
      <c r="RRX33" s="765"/>
      <c r="RRY33" s="765"/>
      <c r="RRZ33" s="765"/>
      <c r="RSA33" s="765"/>
      <c r="RSB33" s="765"/>
      <c r="RSC33" s="765"/>
      <c r="RSD33" s="765"/>
      <c r="RSE33" s="765"/>
      <c r="RSF33" s="765"/>
      <c r="RSG33" s="765"/>
      <c r="RSH33" s="765"/>
      <c r="RSI33" s="765"/>
      <c r="RSJ33" s="765"/>
      <c r="RSK33" s="765"/>
      <c r="RSL33" s="765"/>
      <c r="RSM33" s="765"/>
      <c r="RSN33" s="765"/>
      <c r="RSO33" s="765"/>
      <c r="RSP33" s="765"/>
      <c r="RSQ33" s="765"/>
      <c r="RSR33" s="765"/>
      <c r="RSS33" s="765"/>
      <c r="RST33" s="765"/>
      <c r="RSU33" s="765"/>
      <c r="RSV33" s="765"/>
      <c r="RSW33" s="765"/>
      <c r="RSX33" s="765"/>
      <c r="RSY33" s="765"/>
      <c r="RSZ33" s="765"/>
      <c r="RTA33" s="765"/>
      <c r="RTB33" s="765"/>
      <c r="RTC33" s="765"/>
      <c r="RTD33" s="765"/>
      <c r="RTE33" s="765"/>
      <c r="RTF33" s="765"/>
      <c r="RTG33" s="765"/>
      <c r="RTH33" s="765"/>
      <c r="RTI33" s="765"/>
      <c r="RTJ33" s="765"/>
      <c r="RTK33" s="765"/>
      <c r="RTL33" s="765"/>
      <c r="RTM33" s="765"/>
      <c r="RTN33" s="765"/>
      <c r="RTO33" s="765"/>
      <c r="RTP33" s="765"/>
      <c r="RTQ33" s="765"/>
      <c r="RTR33" s="765"/>
      <c r="RTS33" s="765"/>
      <c r="RTT33" s="765"/>
      <c r="RTU33" s="765"/>
      <c r="RTV33" s="765"/>
      <c r="RTW33" s="765"/>
      <c r="RTX33" s="765"/>
      <c r="RTY33" s="765"/>
      <c r="RTZ33" s="765"/>
      <c r="RUA33" s="765"/>
      <c r="RUB33" s="765"/>
      <c r="RUC33" s="765"/>
      <c r="RUD33" s="765"/>
      <c r="RUE33" s="765"/>
      <c r="RUF33" s="765"/>
      <c r="RUG33" s="765"/>
      <c r="RUH33" s="765"/>
      <c r="RUI33" s="765"/>
      <c r="RUJ33" s="765"/>
      <c r="RUK33" s="765"/>
      <c r="RUL33" s="765"/>
      <c r="RUM33" s="765"/>
      <c r="RUN33" s="765"/>
      <c r="RUO33" s="765"/>
      <c r="RUP33" s="765"/>
      <c r="RUQ33" s="765"/>
      <c r="RUR33" s="765"/>
      <c r="RUS33" s="765"/>
      <c r="RUT33" s="765"/>
      <c r="RUU33" s="765"/>
      <c r="RUV33" s="765"/>
      <c r="RUW33" s="765"/>
      <c r="RUX33" s="765"/>
      <c r="RUY33" s="765"/>
      <c r="RUZ33" s="765"/>
      <c r="RVA33" s="765"/>
      <c r="RVB33" s="765"/>
      <c r="RVC33" s="765"/>
      <c r="RVD33" s="765"/>
      <c r="RVE33" s="765"/>
      <c r="RVF33" s="765"/>
      <c r="RVG33" s="765"/>
      <c r="RVH33" s="765"/>
      <c r="RVI33" s="765"/>
      <c r="RVJ33" s="765"/>
      <c r="RVK33" s="765"/>
      <c r="RVL33" s="765"/>
      <c r="RVM33" s="765"/>
      <c r="RVN33" s="765"/>
      <c r="RVO33" s="765"/>
      <c r="RVP33" s="765"/>
      <c r="RVQ33" s="765"/>
      <c r="RVR33" s="765"/>
      <c r="RVS33" s="765"/>
      <c r="RVT33" s="765"/>
      <c r="RVU33" s="765"/>
      <c r="RVV33" s="765"/>
      <c r="RVW33" s="765"/>
      <c r="RVX33" s="765"/>
      <c r="RVY33" s="765"/>
      <c r="RVZ33" s="765"/>
      <c r="RWA33" s="765"/>
      <c r="RWB33" s="765"/>
      <c r="RWC33" s="765"/>
      <c r="RWD33" s="765"/>
      <c r="RWE33" s="765"/>
      <c r="RWF33" s="765"/>
      <c r="RWG33" s="765"/>
      <c r="RWH33" s="765"/>
      <c r="RWI33" s="765"/>
      <c r="RWJ33" s="765"/>
      <c r="RWK33" s="765"/>
      <c r="RWL33" s="765"/>
      <c r="RWM33" s="765"/>
      <c r="RWN33" s="765"/>
      <c r="RWO33" s="765"/>
      <c r="RWP33" s="765"/>
      <c r="RWQ33" s="765"/>
      <c r="RWR33" s="765"/>
      <c r="RWS33" s="765"/>
      <c r="RWT33" s="765"/>
      <c r="RWU33" s="765"/>
      <c r="RWV33" s="765"/>
      <c r="RWW33" s="765"/>
      <c r="RWX33" s="765"/>
      <c r="RWY33" s="765"/>
      <c r="RWZ33" s="765"/>
      <c r="RXA33" s="765"/>
      <c r="RXB33" s="765"/>
      <c r="RXC33" s="765"/>
      <c r="RXD33" s="765"/>
      <c r="RXE33" s="765"/>
      <c r="RXF33" s="765"/>
      <c r="RXG33" s="765"/>
      <c r="RXH33" s="765"/>
      <c r="RXI33" s="765"/>
      <c r="RXJ33" s="765"/>
      <c r="RXK33" s="765"/>
      <c r="RXL33" s="765"/>
      <c r="RXM33" s="765"/>
      <c r="RXN33" s="765"/>
      <c r="RXO33" s="765"/>
      <c r="RXP33" s="765"/>
      <c r="RXQ33" s="765"/>
      <c r="RXR33" s="765"/>
      <c r="RXS33" s="765"/>
      <c r="RXT33" s="765"/>
      <c r="RXU33" s="765"/>
      <c r="RXV33" s="765"/>
      <c r="RXW33" s="765"/>
      <c r="RXX33" s="765"/>
      <c r="RXY33" s="765"/>
      <c r="RXZ33" s="765"/>
      <c r="RYA33" s="765"/>
      <c r="RYB33" s="765"/>
      <c r="RYC33" s="765"/>
      <c r="RYD33" s="765"/>
      <c r="RYE33" s="765"/>
      <c r="RYF33" s="765"/>
      <c r="RYG33" s="765"/>
      <c r="RYH33" s="765"/>
      <c r="RYI33" s="765"/>
      <c r="RYJ33" s="765"/>
      <c r="RYK33" s="765"/>
      <c r="RYL33" s="765"/>
      <c r="RYM33" s="765"/>
      <c r="RYN33" s="765"/>
      <c r="RYO33" s="765"/>
      <c r="RYP33" s="765"/>
      <c r="RYQ33" s="765"/>
      <c r="RYR33" s="765"/>
      <c r="RYS33" s="765"/>
      <c r="RYT33" s="765"/>
      <c r="RYU33" s="765"/>
      <c r="RYV33" s="765"/>
      <c r="RYW33" s="765"/>
      <c r="RYX33" s="765"/>
      <c r="RYY33" s="765"/>
      <c r="RYZ33" s="765"/>
      <c r="RZA33" s="765"/>
      <c r="RZB33" s="765"/>
      <c r="RZC33" s="765"/>
      <c r="RZD33" s="765"/>
      <c r="RZE33" s="765"/>
      <c r="RZF33" s="765"/>
      <c r="RZG33" s="765"/>
      <c r="RZH33" s="765"/>
      <c r="RZI33" s="765"/>
      <c r="RZJ33" s="765"/>
      <c r="RZK33" s="765"/>
      <c r="RZL33" s="765"/>
      <c r="RZM33" s="765"/>
      <c r="RZN33" s="765"/>
      <c r="RZO33" s="765"/>
      <c r="RZP33" s="765"/>
      <c r="RZQ33" s="765"/>
      <c r="RZR33" s="765"/>
      <c r="RZS33" s="765"/>
      <c r="RZT33" s="765"/>
      <c r="RZU33" s="765"/>
      <c r="RZV33" s="765"/>
      <c r="RZW33" s="765"/>
      <c r="RZX33" s="765"/>
      <c r="RZY33" s="765"/>
      <c r="RZZ33" s="765"/>
      <c r="SAA33" s="765"/>
      <c r="SAB33" s="765"/>
      <c r="SAC33" s="765"/>
      <c r="SAD33" s="765"/>
      <c r="SAE33" s="765"/>
      <c r="SAF33" s="765"/>
      <c r="SAG33" s="765"/>
      <c r="SAH33" s="765"/>
      <c r="SAI33" s="765"/>
      <c r="SAJ33" s="765"/>
      <c r="SAK33" s="765"/>
      <c r="SAL33" s="765"/>
      <c r="SAM33" s="765"/>
      <c r="SAN33" s="765"/>
      <c r="SAO33" s="765"/>
      <c r="SAP33" s="765"/>
      <c r="SAQ33" s="765"/>
      <c r="SAR33" s="765"/>
      <c r="SAS33" s="765"/>
      <c r="SAT33" s="765"/>
      <c r="SAU33" s="765"/>
      <c r="SAV33" s="765"/>
      <c r="SAW33" s="765"/>
      <c r="SAX33" s="765"/>
      <c r="SAY33" s="765"/>
      <c r="SAZ33" s="765"/>
      <c r="SBA33" s="765"/>
      <c r="SBB33" s="765"/>
      <c r="SBC33" s="765"/>
      <c r="SBD33" s="765"/>
      <c r="SBE33" s="765"/>
      <c r="SBF33" s="765"/>
      <c r="SBG33" s="765"/>
      <c r="SBH33" s="765"/>
      <c r="SBI33" s="765"/>
      <c r="SBJ33" s="765"/>
      <c r="SBK33" s="765"/>
      <c r="SBL33" s="765"/>
      <c r="SBM33" s="765"/>
      <c r="SBN33" s="765"/>
      <c r="SBO33" s="765"/>
      <c r="SBP33" s="765"/>
      <c r="SBQ33" s="765"/>
      <c r="SBR33" s="765"/>
      <c r="SBS33" s="765"/>
      <c r="SBT33" s="765"/>
      <c r="SBU33" s="765"/>
      <c r="SBV33" s="765"/>
      <c r="SBW33" s="765"/>
      <c r="SBX33" s="765"/>
      <c r="SBY33" s="765"/>
      <c r="SBZ33" s="765"/>
      <c r="SCA33" s="765"/>
      <c r="SCB33" s="765"/>
      <c r="SCC33" s="765"/>
      <c r="SCD33" s="765"/>
      <c r="SCE33" s="765"/>
      <c r="SCF33" s="765"/>
      <c r="SCG33" s="765"/>
      <c r="SCH33" s="765"/>
      <c r="SCI33" s="765"/>
      <c r="SCJ33" s="765"/>
      <c r="SCK33" s="765"/>
      <c r="SCL33" s="765"/>
      <c r="SCM33" s="765"/>
      <c r="SCN33" s="765"/>
      <c r="SCO33" s="765"/>
      <c r="SCP33" s="765"/>
      <c r="SCQ33" s="765"/>
      <c r="SCR33" s="765"/>
      <c r="SCS33" s="765"/>
      <c r="SCT33" s="765"/>
      <c r="SCU33" s="765"/>
      <c r="SCV33" s="765"/>
      <c r="SCW33" s="765"/>
      <c r="SCX33" s="765"/>
      <c r="SCY33" s="765"/>
      <c r="SCZ33" s="765"/>
      <c r="SDA33" s="765"/>
      <c r="SDB33" s="765"/>
      <c r="SDC33" s="765"/>
      <c r="SDD33" s="765"/>
      <c r="SDE33" s="765"/>
      <c r="SDF33" s="765"/>
      <c r="SDG33" s="765"/>
      <c r="SDH33" s="765"/>
      <c r="SDI33" s="765"/>
      <c r="SDJ33" s="765"/>
      <c r="SDK33" s="765"/>
      <c r="SDL33" s="765"/>
      <c r="SDM33" s="765"/>
      <c r="SDN33" s="765"/>
      <c r="SDO33" s="765"/>
      <c r="SDP33" s="765"/>
      <c r="SDQ33" s="765"/>
      <c r="SDR33" s="765"/>
      <c r="SDS33" s="765"/>
      <c r="SDT33" s="765"/>
      <c r="SDU33" s="765"/>
      <c r="SDV33" s="765"/>
      <c r="SDW33" s="765"/>
      <c r="SDX33" s="765"/>
      <c r="SDY33" s="765"/>
      <c r="SDZ33" s="765"/>
      <c r="SEA33" s="765"/>
      <c r="SEB33" s="765"/>
      <c r="SEC33" s="765"/>
      <c r="SED33" s="765"/>
      <c r="SEE33" s="765"/>
      <c r="SEF33" s="765"/>
      <c r="SEG33" s="765"/>
      <c r="SEH33" s="765"/>
      <c r="SEI33" s="765"/>
      <c r="SEJ33" s="765"/>
      <c r="SEK33" s="765"/>
      <c r="SEL33" s="765"/>
      <c r="SEM33" s="765"/>
      <c r="SEN33" s="765"/>
      <c r="SEO33" s="765"/>
      <c r="SEP33" s="765"/>
      <c r="SEQ33" s="765"/>
      <c r="SER33" s="765"/>
      <c r="SES33" s="765"/>
      <c r="SET33" s="765"/>
      <c r="SEU33" s="765"/>
      <c r="SEV33" s="765"/>
      <c r="SEW33" s="765"/>
      <c r="SEX33" s="765"/>
      <c r="SEY33" s="765"/>
      <c r="SEZ33" s="765"/>
      <c r="SFA33" s="765"/>
      <c r="SFB33" s="765"/>
      <c r="SFC33" s="765"/>
      <c r="SFD33" s="765"/>
      <c r="SFE33" s="765"/>
      <c r="SFF33" s="765"/>
      <c r="SFG33" s="765"/>
      <c r="SFH33" s="765"/>
      <c r="SFI33" s="765"/>
      <c r="SFJ33" s="765"/>
      <c r="SFK33" s="765"/>
      <c r="SFL33" s="765"/>
      <c r="SFM33" s="765"/>
      <c r="SFN33" s="765"/>
      <c r="SFO33" s="765"/>
      <c r="SFP33" s="765"/>
      <c r="SFQ33" s="765"/>
      <c r="SFR33" s="765"/>
      <c r="SFS33" s="765"/>
      <c r="SFT33" s="765"/>
      <c r="SFU33" s="765"/>
      <c r="SFV33" s="765"/>
      <c r="SFW33" s="765"/>
      <c r="SFX33" s="765"/>
      <c r="SFY33" s="765"/>
      <c r="SFZ33" s="765"/>
      <c r="SGA33" s="765"/>
      <c r="SGB33" s="765"/>
      <c r="SGC33" s="765"/>
      <c r="SGD33" s="765"/>
      <c r="SGE33" s="765"/>
      <c r="SGF33" s="765"/>
      <c r="SGG33" s="765"/>
      <c r="SGH33" s="765"/>
      <c r="SGI33" s="765"/>
      <c r="SGJ33" s="765"/>
      <c r="SGK33" s="765"/>
      <c r="SGL33" s="765"/>
      <c r="SGM33" s="765"/>
      <c r="SGN33" s="765"/>
      <c r="SGO33" s="765"/>
      <c r="SGP33" s="765"/>
      <c r="SGQ33" s="765"/>
      <c r="SGR33" s="765"/>
      <c r="SGS33" s="765"/>
      <c r="SGT33" s="765"/>
      <c r="SGU33" s="765"/>
      <c r="SGV33" s="765"/>
      <c r="SGW33" s="765"/>
      <c r="SGX33" s="765"/>
      <c r="SGY33" s="765"/>
      <c r="SGZ33" s="765"/>
      <c r="SHA33" s="765"/>
      <c r="SHB33" s="765"/>
      <c r="SHC33" s="765"/>
      <c r="SHD33" s="765"/>
      <c r="SHE33" s="765"/>
      <c r="SHF33" s="765"/>
      <c r="SHG33" s="765"/>
      <c r="SHH33" s="765"/>
      <c r="SHI33" s="765"/>
      <c r="SHJ33" s="765"/>
      <c r="SHK33" s="765"/>
      <c r="SHL33" s="765"/>
      <c r="SHM33" s="765"/>
      <c r="SHN33" s="765"/>
      <c r="SHO33" s="765"/>
      <c r="SHP33" s="765"/>
      <c r="SHQ33" s="765"/>
      <c r="SHR33" s="765"/>
      <c r="SHS33" s="765"/>
      <c r="SHT33" s="765"/>
      <c r="SHU33" s="765"/>
      <c r="SHV33" s="765"/>
      <c r="SHW33" s="765"/>
      <c r="SHX33" s="765"/>
      <c r="SHY33" s="765"/>
      <c r="SHZ33" s="765"/>
      <c r="SIA33" s="765"/>
      <c r="SIB33" s="765"/>
      <c r="SIC33" s="765"/>
      <c r="SID33" s="765"/>
      <c r="SIE33" s="765"/>
      <c r="SIF33" s="765"/>
      <c r="SIG33" s="765"/>
      <c r="SIH33" s="765"/>
      <c r="SII33" s="765"/>
      <c r="SIJ33" s="765"/>
      <c r="SIK33" s="765"/>
      <c r="SIL33" s="765"/>
      <c r="SIM33" s="765"/>
      <c r="SIN33" s="765"/>
      <c r="SIO33" s="765"/>
      <c r="SIP33" s="765"/>
      <c r="SIQ33" s="765"/>
      <c r="SIR33" s="765"/>
      <c r="SIS33" s="765"/>
      <c r="SIT33" s="765"/>
      <c r="SIU33" s="765"/>
      <c r="SIV33" s="765"/>
      <c r="SIW33" s="765"/>
      <c r="SIX33" s="765"/>
      <c r="SIY33" s="765"/>
      <c r="SIZ33" s="765"/>
      <c r="SJA33" s="765"/>
      <c r="SJB33" s="765"/>
      <c r="SJC33" s="765"/>
      <c r="SJD33" s="765"/>
      <c r="SJE33" s="765"/>
      <c r="SJF33" s="765"/>
      <c r="SJG33" s="765"/>
      <c r="SJH33" s="765"/>
      <c r="SJI33" s="765"/>
      <c r="SJJ33" s="765"/>
      <c r="SJK33" s="765"/>
      <c r="SJL33" s="765"/>
      <c r="SJM33" s="765"/>
      <c r="SJN33" s="765"/>
      <c r="SJO33" s="765"/>
      <c r="SJP33" s="765"/>
      <c r="SJQ33" s="765"/>
      <c r="SJR33" s="765"/>
      <c r="SJS33" s="765"/>
      <c r="SJT33" s="765"/>
      <c r="SJU33" s="765"/>
      <c r="SJV33" s="765"/>
      <c r="SJW33" s="765"/>
      <c r="SJX33" s="765"/>
      <c r="SJY33" s="765"/>
      <c r="SJZ33" s="765"/>
      <c r="SKA33" s="765"/>
      <c r="SKB33" s="765"/>
      <c r="SKC33" s="765"/>
      <c r="SKD33" s="765"/>
      <c r="SKE33" s="765"/>
      <c r="SKF33" s="765"/>
      <c r="SKG33" s="765"/>
      <c r="SKH33" s="765"/>
      <c r="SKI33" s="765"/>
      <c r="SKJ33" s="765"/>
      <c r="SKK33" s="765"/>
      <c r="SKL33" s="765"/>
      <c r="SKM33" s="765"/>
      <c r="SKN33" s="765"/>
      <c r="SKO33" s="765"/>
      <c r="SKP33" s="765"/>
      <c r="SKQ33" s="765"/>
      <c r="SKR33" s="765"/>
      <c r="SKS33" s="765"/>
      <c r="SKT33" s="765"/>
      <c r="SKU33" s="765"/>
      <c r="SKV33" s="765"/>
      <c r="SKW33" s="765"/>
      <c r="SKX33" s="765"/>
      <c r="SKY33" s="765"/>
      <c r="SKZ33" s="765"/>
      <c r="SLA33" s="765"/>
      <c r="SLB33" s="765"/>
      <c r="SLC33" s="765"/>
      <c r="SLD33" s="765"/>
      <c r="SLE33" s="765"/>
      <c r="SLF33" s="765"/>
      <c r="SLG33" s="765"/>
      <c r="SLH33" s="765"/>
      <c r="SLI33" s="765"/>
      <c r="SLJ33" s="765"/>
      <c r="SLK33" s="765"/>
      <c r="SLL33" s="765"/>
      <c r="SLM33" s="765"/>
      <c r="SLN33" s="765"/>
      <c r="SLO33" s="765"/>
      <c r="SLP33" s="765"/>
      <c r="SLQ33" s="765"/>
      <c r="SLR33" s="765"/>
      <c r="SLS33" s="765"/>
      <c r="SLT33" s="765"/>
      <c r="SLU33" s="765"/>
      <c r="SLV33" s="765"/>
      <c r="SLW33" s="765"/>
      <c r="SLX33" s="765"/>
      <c r="SLY33" s="765"/>
      <c r="SLZ33" s="765"/>
      <c r="SMA33" s="765"/>
      <c r="SMB33" s="765"/>
      <c r="SMC33" s="765"/>
      <c r="SMD33" s="765"/>
      <c r="SME33" s="765"/>
      <c r="SMF33" s="765"/>
      <c r="SMG33" s="765"/>
      <c r="SMH33" s="765"/>
      <c r="SMI33" s="765"/>
      <c r="SMJ33" s="765"/>
      <c r="SMK33" s="765"/>
      <c r="SML33" s="765"/>
      <c r="SMM33" s="765"/>
      <c r="SMN33" s="765"/>
      <c r="SMO33" s="765"/>
      <c r="SMP33" s="765"/>
      <c r="SMQ33" s="765"/>
      <c r="SMR33" s="765"/>
      <c r="SMS33" s="765"/>
      <c r="SMT33" s="765"/>
      <c r="SMU33" s="765"/>
      <c r="SMV33" s="765"/>
      <c r="SMW33" s="765"/>
      <c r="SMX33" s="765"/>
      <c r="SMY33" s="765"/>
      <c r="SMZ33" s="765"/>
      <c r="SNA33" s="765"/>
      <c r="SNB33" s="765"/>
      <c r="SNC33" s="765"/>
      <c r="SND33" s="765"/>
      <c r="SNE33" s="765"/>
      <c r="SNF33" s="765"/>
      <c r="SNG33" s="765"/>
      <c r="SNH33" s="765"/>
      <c r="SNI33" s="765"/>
      <c r="SNJ33" s="765"/>
      <c r="SNK33" s="765"/>
      <c r="SNL33" s="765"/>
      <c r="SNM33" s="765"/>
      <c r="SNN33" s="765"/>
      <c r="SNO33" s="765"/>
      <c r="SNP33" s="765"/>
      <c r="SNQ33" s="765"/>
      <c r="SNR33" s="765"/>
      <c r="SNS33" s="765"/>
      <c r="SNT33" s="765"/>
      <c r="SNU33" s="765"/>
      <c r="SNV33" s="765"/>
      <c r="SNW33" s="765"/>
      <c r="SNX33" s="765"/>
      <c r="SNY33" s="765"/>
      <c r="SNZ33" s="765"/>
      <c r="SOA33" s="765"/>
      <c r="SOB33" s="765"/>
      <c r="SOC33" s="765"/>
      <c r="SOD33" s="765"/>
      <c r="SOE33" s="765"/>
      <c r="SOF33" s="765"/>
      <c r="SOG33" s="765"/>
      <c r="SOH33" s="765"/>
      <c r="SOI33" s="765"/>
      <c r="SOJ33" s="765"/>
      <c r="SOK33" s="765"/>
      <c r="SOL33" s="765"/>
      <c r="SOM33" s="765"/>
      <c r="SON33" s="765"/>
      <c r="SOO33" s="765"/>
      <c r="SOP33" s="765"/>
      <c r="SOQ33" s="765"/>
      <c r="SOR33" s="765"/>
      <c r="SOS33" s="765"/>
      <c r="SOT33" s="765"/>
      <c r="SOU33" s="765"/>
      <c r="SOV33" s="765"/>
      <c r="SOW33" s="765"/>
      <c r="SOX33" s="765"/>
      <c r="SOY33" s="765"/>
      <c r="SOZ33" s="765"/>
      <c r="SPA33" s="765"/>
      <c r="SPB33" s="765"/>
      <c r="SPC33" s="765"/>
      <c r="SPD33" s="765"/>
      <c r="SPE33" s="765"/>
      <c r="SPF33" s="765"/>
      <c r="SPG33" s="765"/>
      <c r="SPH33" s="765"/>
      <c r="SPI33" s="765"/>
      <c r="SPJ33" s="765"/>
      <c r="SPK33" s="765"/>
      <c r="SPL33" s="765"/>
      <c r="SPM33" s="765"/>
      <c r="SPN33" s="765"/>
      <c r="SPO33" s="765"/>
      <c r="SPP33" s="765"/>
      <c r="SPQ33" s="765"/>
      <c r="SPR33" s="765"/>
      <c r="SPS33" s="765"/>
      <c r="SPT33" s="765"/>
      <c r="SPU33" s="765"/>
      <c r="SPV33" s="765"/>
      <c r="SPW33" s="765"/>
      <c r="SPX33" s="765"/>
      <c r="SPY33" s="765"/>
      <c r="SPZ33" s="765"/>
      <c r="SQA33" s="765"/>
      <c r="SQB33" s="765"/>
      <c r="SQC33" s="765"/>
      <c r="SQD33" s="765"/>
      <c r="SQE33" s="765"/>
      <c r="SQF33" s="765"/>
      <c r="SQG33" s="765"/>
      <c r="SQH33" s="765"/>
      <c r="SQI33" s="765"/>
      <c r="SQJ33" s="765"/>
      <c r="SQK33" s="765"/>
      <c r="SQL33" s="765"/>
      <c r="SQM33" s="765"/>
      <c r="SQN33" s="765"/>
      <c r="SQO33" s="765"/>
      <c r="SQP33" s="765"/>
      <c r="SQQ33" s="765"/>
      <c r="SQR33" s="765"/>
      <c r="SQS33" s="765"/>
      <c r="SQT33" s="765"/>
      <c r="SQU33" s="765"/>
      <c r="SQV33" s="765"/>
      <c r="SQW33" s="765"/>
      <c r="SQX33" s="765"/>
      <c r="SQY33" s="765"/>
      <c r="SQZ33" s="765"/>
      <c r="SRA33" s="765"/>
      <c r="SRB33" s="765"/>
      <c r="SRC33" s="765"/>
      <c r="SRD33" s="765"/>
      <c r="SRE33" s="765"/>
      <c r="SRF33" s="765"/>
      <c r="SRG33" s="765"/>
      <c r="SRH33" s="765"/>
      <c r="SRI33" s="765"/>
      <c r="SRJ33" s="765"/>
      <c r="SRK33" s="765"/>
      <c r="SRL33" s="765"/>
      <c r="SRM33" s="765"/>
      <c r="SRN33" s="765"/>
      <c r="SRO33" s="765"/>
      <c r="SRP33" s="765"/>
      <c r="SRQ33" s="765"/>
      <c r="SRR33" s="765"/>
      <c r="SRS33" s="765"/>
      <c r="SRT33" s="765"/>
      <c r="SRU33" s="765"/>
      <c r="SRV33" s="765"/>
      <c r="SRW33" s="765"/>
      <c r="SRX33" s="765"/>
      <c r="SRY33" s="765"/>
      <c r="SRZ33" s="765"/>
      <c r="SSA33" s="765"/>
      <c r="SSB33" s="765"/>
      <c r="SSC33" s="765"/>
      <c r="SSD33" s="765"/>
      <c r="SSE33" s="765"/>
      <c r="SSF33" s="765"/>
      <c r="SSG33" s="765"/>
      <c r="SSH33" s="765"/>
      <c r="SSI33" s="765"/>
      <c r="SSJ33" s="765"/>
      <c r="SSK33" s="765"/>
      <c r="SSL33" s="765"/>
      <c r="SSM33" s="765"/>
      <c r="SSN33" s="765"/>
      <c r="SSO33" s="765"/>
      <c r="SSP33" s="765"/>
      <c r="SSQ33" s="765"/>
      <c r="SSR33" s="765"/>
      <c r="SSS33" s="765"/>
      <c r="SST33" s="765"/>
      <c r="SSU33" s="765"/>
      <c r="SSV33" s="765"/>
      <c r="SSW33" s="765"/>
      <c r="SSX33" s="765"/>
      <c r="SSY33" s="765"/>
      <c r="SSZ33" s="765"/>
      <c r="STA33" s="765"/>
      <c r="STB33" s="765"/>
      <c r="STC33" s="765"/>
      <c r="STD33" s="765"/>
      <c r="STE33" s="765"/>
      <c r="STF33" s="765"/>
      <c r="STG33" s="765"/>
      <c r="STH33" s="765"/>
      <c r="STI33" s="765"/>
      <c r="STJ33" s="765"/>
      <c r="STK33" s="765"/>
      <c r="STL33" s="765"/>
      <c r="STM33" s="765"/>
      <c r="STN33" s="765"/>
      <c r="STO33" s="765"/>
      <c r="STP33" s="765"/>
      <c r="STQ33" s="765"/>
      <c r="STR33" s="765"/>
      <c r="STS33" s="765"/>
      <c r="STT33" s="765"/>
      <c r="STU33" s="765"/>
      <c r="STV33" s="765"/>
      <c r="STW33" s="765"/>
      <c r="STX33" s="765"/>
      <c r="STY33" s="765"/>
      <c r="STZ33" s="765"/>
      <c r="SUA33" s="765"/>
      <c r="SUB33" s="765"/>
      <c r="SUC33" s="765"/>
      <c r="SUD33" s="765"/>
      <c r="SUE33" s="765"/>
      <c r="SUF33" s="765"/>
      <c r="SUG33" s="765"/>
      <c r="SUH33" s="765"/>
      <c r="SUI33" s="765"/>
      <c r="SUJ33" s="765"/>
      <c r="SUK33" s="765"/>
      <c r="SUL33" s="765"/>
      <c r="SUM33" s="765"/>
      <c r="SUN33" s="765"/>
      <c r="SUO33" s="765"/>
      <c r="SUP33" s="765"/>
      <c r="SUQ33" s="765"/>
      <c r="SUR33" s="765"/>
      <c r="SUS33" s="765"/>
      <c r="SUT33" s="765"/>
      <c r="SUU33" s="765"/>
      <c r="SUV33" s="765"/>
      <c r="SUW33" s="765"/>
      <c r="SUX33" s="765"/>
      <c r="SUY33" s="765"/>
      <c r="SUZ33" s="765"/>
      <c r="SVA33" s="765"/>
      <c r="SVB33" s="765"/>
      <c r="SVC33" s="765"/>
      <c r="SVD33" s="765"/>
      <c r="SVE33" s="765"/>
      <c r="SVF33" s="765"/>
      <c r="SVG33" s="765"/>
      <c r="SVH33" s="765"/>
      <c r="SVI33" s="765"/>
      <c r="SVJ33" s="765"/>
      <c r="SVK33" s="765"/>
      <c r="SVL33" s="765"/>
      <c r="SVM33" s="765"/>
      <c r="SVN33" s="765"/>
      <c r="SVO33" s="765"/>
      <c r="SVP33" s="765"/>
      <c r="SVQ33" s="765"/>
      <c r="SVR33" s="765"/>
      <c r="SVS33" s="765"/>
      <c r="SVT33" s="765"/>
      <c r="SVU33" s="765"/>
      <c r="SVV33" s="765"/>
      <c r="SVW33" s="765"/>
      <c r="SVX33" s="765"/>
      <c r="SVY33" s="765"/>
      <c r="SVZ33" s="765"/>
      <c r="SWA33" s="765"/>
      <c r="SWB33" s="765"/>
      <c r="SWC33" s="765"/>
      <c r="SWD33" s="765"/>
      <c r="SWE33" s="765"/>
      <c r="SWF33" s="765"/>
      <c r="SWG33" s="765"/>
      <c r="SWH33" s="765"/>
      <c r="SWI33" s="765"/>
      <c r="SWJ33" s="765"/>
      <c r="SWK33" s="765"/>
      <c r="SWL33" s="765"/>
      <c r="SWM33" s="765"/>
      <c r="SWN33" s="765"/>
      <c r="SWO33" s="765"/>
      <c r="SWP33" s="765"/>
      <c r="SWQ33" s="765"/>
      <c r="SWR33" s="765"/>
      <c r="SWS33" s="765"/>
      <c r="SWT33" s="765"/>
      <c r="SWU33" s="765"/>
      <c r="SWV33" s="765"/>
      <c r="SWW33" s="765"/>
      <c r="SWX33" s="765"/>
      <c r="SWY33" s="765"/>
      <c r="SWZ33" s="765"/>
      <c r="SXA33" s="765"/>
      <c r="SXB33" s="765"/>
      <c r="SXC33" s="765"/>
      <c r="SXD33" s="765"/>
      <c r="SXE33" s="765"/>
      <c r="SXF33" s="765"/>
      <c r="SXG33" s="765"/>
      <c r="SXH33" s="765"/>
      <c r="SXI33" s="765"/>
      <c r="SXJ33" s="765"/>
      <c r="SXK33" s="765"/>
      <c r="SXL33" s="765"/>
      <c r="SXM33" s="765"/>
      <c r="SXN33" s="765"/>
      <c r="SXO33" s="765"/>
      <c r="SXP33" s="765"/>
      <c r="SXQ33" s="765"/>
      <c r="SXR33" s="765"/>
      <c r="SXS33" s="765"/>
      <c r="SXT33" s="765"/>
      <c r="SXU33" s="765"/>
      <c r="SXV33" s="765"/>
      <c r="SXW33" s="765"/>
      <c r="SXX33" s="765"/>
      <c r="SXY33" s="765"/>
      <c r="SXZ33" s="765"/>
      <c r="SYA33" s="765"/>
      <c r="SYB33" s="765"/>
      <c r="SYC33" s="765"/>
      <c r="SYD33" s="765"/>
      <c r="SYE33" s="765"/>
      <c r="SYF33" s="765"/>
      <c r="SYG33" s="765"/>
      <c r="SYH33" s="765"/>
      <c r="SYI33" s="765"/>
      <c r="SYJ33" s="765"/>
      <c r="SYK33" s="765"/>
      <c r="SYL33" s="765"/>
      <c r="SYM33" s="765"/>
      <c r="SYN33" s="765"/>
      <c r="SYO33" s="765"/>
      <c r="SYP33" s="765"/>
      <c r="SYQ33" s="765"/>
      <c r="SYR33" s="765"/>
      <c r="SYS33" s="765"/>
      <c r="SYT33" s="765"/>
      <c r="SYU33" s="765"/>
      <c r="SYV33" s="765"/>
      <c r="SYW33" s="765"/>
      <c r="SYX33" s="765"/>
      <c r="SYY33" s="765"/>
      <c r="SYZ33" s="765"/>
      <c r="SZA33" s="765"/>
      <c r="SZB33" s="765"/>
      <c r="SZC33" s="765"/>
      <c r="SZD33" s="765"/>
      <c r="SZE33" s="765"/>
      <c r="SZF33" s="765"/>
      <c r="SZG33" s="765"/>
      <c r="SZH33" s="765"/>
      <c r="SZI33" s="765"/>
      <c r="SZJ33" s="765"/>
      <c r="SZK33" s="765"/>
      <c r="SZL33" s="765"/>
      <c r="SZM33" s="765"/>
      <c r="SZN33" s="765"/>
      <c r="SZO33" s="765"/>
      <c r="SZP33" s="765"/>
      <c r="SZQ33" s="765"/>
      <c r="SZR33" s="765"/>
      <c r="SZS33" s="765"/>
      <c r="SZT33" s="765"/>
      <c r="SZU33" s="765"/>
      <c r="SZV33" s="765"/>
      <c r="SZW33" s="765"/>
      <c r="SZX33" s="765"/>
      <c r="SZY33" s="765"/>
      <c r="SZZ33" s="765"/>
      <c r="TAA33" s="765"/>
      <c r="TAB33" s="765"/>
      <c r="TAC33" s="765"/>
      <c r="TAD33" s="765"/>
      <c r="TAE33" s="765"/>
      <c r="TAF33" s="765"/>
      <c r="TAG33" s="765"/>
      <c r="TAH33" s="765"/>
      <c r="TAI33" s="765"/>
      <c r="TAJ33" s="765"/>
      <c r="TAK33" s="765"/>
      <c r="TAL33" s="765"/>
      <c r="TAM33" s="765"/>
      <c r="TAN33" s="765"/>
      <c r="TAO33" s="765"/>
      <c r="TAP33" s="765"/>
      <c r="TAQ33" s="765"/>
      <c r="TAR33" s="765"/>
      <c r="TAS33" s="765"/>
      <c r="TAT33" s="765"/>
      <c r="TAU33" s="765"/>
      <c r="TAV33" s="765"/>
      <c r="TAW33" s="765"/>
      <c r="TAX33" s="765"/>
      <c r="TAY33" s="765"/>
      <c r="TAZ33" s="765"/>
      <c r="TBA33" s="765"/>
      <c r="TBB33" s="765"/>
      <c r="TBC33" s="765"/>
      <c r="TBD33" s="765"/>
      <c r="TBE33" s="765"/>
      <c r="TBF33" s="765"/>
      <c r="TBG33" s="765"/>
      <c r="TBH33" s="765"/>
      <c r="TBI33" s="765"/>
      <c r="TBJ33" s="765"/>
      <c r="TBK33" s="765"/>
      <c r="TBL33" s="765"/>
      <c r="TBM33" s="765"/>
      <c r="TBN33" s="765"/>
      <c r="TBO33" s="765"/>
      <c r="TBP33" s="765"/>
      <c r="TBQ33" s="765"/>
      <c r="TBR33" s="765"/>
      <c r="TBS33" s="765"/>
      <c r="TBT33" s="765"/>
      <c r="TBU33" s="765"/>
      <c r="TBV33" s="765"/>
      <c r="TBW33" s="765"/>
      <c r="TBX33" s="765"/>
      <c r="TBY33" s="765"/>
      <c r="TBZ33" s="765"/>
      <c r="TCA33" s="765"/>
      <c r="TCB33" s="765"/>
      <c r="TCC33" s="765"/>
      <c r="TCD33" s="765"/>
      <c r="TCE33" s="765"/>
      <c r="TCF33" s="765"/>
      <c r="TCG33" s="765"/>
      <c r="TCH33" s="765"/>
      <c r="TCI33" s="765"/>
      <c r="TCJ33" s="765"/>
      <c r="TCK33" s="765"/>
      <c r="TCL33" s="765"/>
      <c r="TCM33" s="765"/>
      <c r="TCN33" s="765"/>
      <c r="TCO33" s="765"/>
      <c r="TCP33" s="765"/>
      <c r="TCQ33" s="765"/>
      <c r="TCR33" s="765"/>
      <c r="TCS33" s="765"/>
      <c r="TCT33" s="765"/>
      <c r="TCU33" s="765"/>
      <c r="TCV33" s="765"/>
      <c r="TCW33" s="765"/>
      <c r="TCX33" s="765"/>
      <c r="TCY33" s="765"/>
      <c r="TCZ33" s="765"/>
      <c r="TDA33" s="765"/>
      <c r="TDB33" s="765"/>
      <c r="TDC33" s="765"/>
      <c r="TDD33" s="765"/>
      <c r="TDE33" s="765"/>
      <c r="TDF33" s="765"/>
      <c r="TDG33" s="765"/>
      <c r="TDH33" s="765"/>
      <c r="TDI33" s="765"/>
      <c r="TDJ33" s="765"/>
      <c r="TDK33" s="765"/>
      <c r="TDL33" s="765"/>
      <c r="TDM33" s="765"/>
      <c r="TDN33" s="765"/>
      <c r="TDO33" s="765"/>
      <c r="TDP33" s="765"/>
      <c r="TDQ33" s="765"/>
      <c r="TDR33" s="765"/>
      <c r="TDS33" s="765"/>
      <c r="TDT33" s="765"/>
      <c r="TDU33" s="765"/>
      <c r="TDV33" s="765"/>
      <c r="TDW33" s="765"/>
      <c r="TDX33" s="765"/>
      <c r="TDY33" s="765"/>
      <c r="TDZ33" s="765"/>
      <c r="TEA33" s="765"/>
      <c r="TEB33" s="765"/>
      <c r="TEC33" s="765"/>
      <c r="TED33" s="765"/>
      <c r="TEE33" s="765"/>
      <c r="TEF33" s="765"/>
      <c r="TEG33" s="765"/>
      <c r="TEH33" s="765"/>
      <c r="TEI33" s="765"/>
      <c r="TEJ33" s="765"/>
      <c r="TEK33" s="765"/>
      <c r="TEL33" s="765"/>
      <c r="TEM33" s="765"/>
      <c r="TEN33" s="765"/>
      <c r="TEO33" s="765"/>
      <c r="TEP33" s="765"/>
      <c r="TEQ33" s="765"/>
      <c r="TER33" s="765"/>
      <c r="TES33" s="765"/>
      <c r="TET33" s="765"/>
      <c r="TEU33" s="765"/>
      <c r="TEV33" s="765"/>
      <c r="TEW33" s="765"/>
      <c r="TEX33" s="765"/>
      <c r="TEY33" s="765"/>
      <c r="TEZ33" s="765"/>
      <c r="TFA33" s="765"/>
      <c r="TFB33" s="765"/>
      <c r="TFC33" s="765"/>
      <c r="TFD33" s="765"/>
      <c r="TFE33" s="765"/>
      <c r="TFF33" s="765"/>
      <c r="TFG33" s="765"/>
      <c r="TFH33" s="765"/>
      <c r="TFI33" s="765"/>
      <c r="TFJ33" s="765"/>
      <c r="TFK33" s="765"/>
      <c r="TFL33" s="765"/>
      <c r="TFM33" s="765"/>
      <c r="TFN33" s="765"/>
      <c r="TFO33" s="765"/>
      <c r="TFP33" s="765"/>
      <c r="TFQ33" s="765"/>
      <c r="TFR33" s="765"/>
      <c r="TFS33" s="765"/>
      <c r="TFT33" s="765"/>
      <c r="TFU33" s="765"/>
      <c r="TFV33" s="765"/>
      <c r="TFW33" s="765"/>
      <c r="TFX33" s="765"/>
      <c r="TFY33" s="765"/>
      <c r="TFZ33" s="765"/>
      <c r="TGA33" s="765"/>
      <c r="TGB33" s="765"/>
      <c r="TGC33" s="765"/>
      <c r="TGD33" s="765"/>
      <c r="TGE33" s="765"/>
      <c r="TGF33" s="765"/>
      <c r="TGG33" s="765"/>
      <c r="TGH33" s="765"/>
      <c r="TGI33" s="765"/>
      <c r="TGJ33" s="765"/>
      <c r="TGK33" s="765"/>
      <c r="TGL33" s="765"/>
      <c r="TGM33" s="765"/>
      <c r="TGN33" s="765"/>
      <c r="TGO33" s="765"/>
      <c r="TGP33" s="765"/>
      <c r="TGQ33" s="765"/>
      <c r="TGR33" s="765"/>
      <c r="TGS33" s="765"/>
      <c r="TGT33" s="765"/>
      <c r="TGU33" s="765"/>
      <c r="TGV33" s="765"/>
      <c r="TGW33" s="765"/>
      <c r="TGX33" s="765"/>
      <c r="TGY33" s="765"/>
      <c r="TGZ33" s="765"/>
      <c r="THA33" s="765"/>
      <c r="THB33" s="765"/>
      <c r="THC33" s="765"/>
      <c r="THD33" s="765"/>
      <c r="THE33" s="765"/>
      <c r="THF33" s="765"/>
      <c r="THG33" s="765"/>
      <c r="THH33" s="765"/>
      <c r="THI33" s="765"/>
      <c r="THJ33" s="765"/>
      <c r="THK33" s="765"/>
      <c r="THL33" s="765"/>
      <c r="THM33" s="765"/>
      <c r="THN33" s="765"/>
      <c r="THO33" s="765"/>
      <c r="THP33" s="765"/>
      <c r="THQ33" s="765"/>
      <c r="THR33" s="765"/>
      <c r="THS33" s="765"/>
      <c r="THT33" s="765"/>
      <c r="THU33" s="765"/>
      <c r="THV33" s="765"/>
      <c r="THW33" s="765"/>
      <c r="THX33" s="765"/>
      <c r="THY33" s="765"/>
      <c r="THZ33" s="765"/>
      <c r="TIA33" s="765"/>
      <c r="TIB33" s="765"/>
      <c r="TIC33" s="765"/>
      <c r="TID33" s="765"/>
      <c r="TIE33" s="765"/>
      <c r="TIF33" s="765"/>
      <c r="TIG33" s="765"/>
      <c r="TIH33" s="765"/>
      <c r="TII33" s="765"/>
      <c r="TIJ33" s="765"/>
      <c r="TIK33" s="765"/>
      <c r="TIL33" s="765"/>
      <c r="TIM33" s="765"/>
      <c r="TIN33" s="765"/>
      <c r="TIO33" s="765"/>
      <c r="TIP33" s="765"/>
      <c r="TIQ33" s="765"/>
      <c r="TIR33" s="765"/>
      <c r="TIS33" s="765"/>
      <c r="TIT33" s="765"/>
      <c r="TIU33" s="765"/>
      <c r="TIV33" s="765"/>
      <c r="TIW33" s="765"/>
      <c r="TIX33" s="765"/>
      <c r="TIY33" s="765"/>
      <c r="TIZ33" s="765"/>
      <c r="TJA33" s="765"/>
      <c r="TJB33" s="765"/>
      <c r="TJC33" s="765"/>
      <c r="TJD33" s="765"/>
      <c r="TJE33" s="765"/>
      <c r="TJF33" s="765"/>
      <c r="TJG33" s="765"/>
      <c r="TJH33" s="765"/>
      <c r="TJI33" s="765"/>
      <c r="TJJ33" s="765"/>
      <c r="TJK33" s="765"/>
      <c r="TJL33" s="765"/>
      <c r="TJM33" s="765"/>
      <c r="TJN33" s="765"/>
      <c r="TJO33" s="765"/>
      <c r="TJP33" s="765"/>
      <c r="TJQ33" s="765"/>
      <c r="TJR33" s="765"/>
      <c r="TJS33" s="765"/>
      <c r="TJT33" s="765"/>
      <c r="TJU33" s="765"/>
      <c r="TJV33" s="765"/>
      <c r="TJW33" s="765"/>
      <c r="TJX33" s="765"/>
      <c r="TJY33" s="765"/>
      <c r="TJZ33" s="765"/>
      <c r="TKA33" s="765"/>
      <c r="TKB33" s="765"/>
      <c r="TKC33" s="765"/>
      <c r="TKD33" s="765"/>
      <c r="TKE33" s="765"/>
      <c r="TKF33" s="765"/>
      <c r="TKG33" s="765"/>
      <c r="TKH33" s="765"/>
      <c r="TKI33" s="765"/>
      <c r="TKJ33" s="765"/>
      <c r="TKK33" s="765"/>
      <c r="TKL33" s="765"/>
      <c r="TKM33" s="765"/>
      <c r="TKN33" s="765"/>
      <c r="TKO33" s="765"/>
      <c r="TKP33" s="765"/>
      <c r="TKQ33" s="765"/>
      <c r="TKR33" s="765"/>
      <c r="TKS33" s="765"/>
      <c r="TKT33" s="765"/>
      <c r="TKU33" s="765"/>
      <c r="TKV33" s="765"/>
      <c r="TKW33" s="765"/>
      <c r="TKX33" s="765"/>
      <c r="TKY33" s="765"/>
      <c r="TKZ33" s="765"/>
      <c r="TLA33" s="765"/>
      <c r="TLB33" s="765"/>
      <c r="TLC33" s="765"/>
      <c r="TLD33" s="765"/>
      <c r="TLE33" s="765"/>
      <c r="TLF33" s="765"/>
      <c r="TLG33" s="765"/>
      <c r="TLH33" s="765"/>
      <c r="TLI33" s="765"/>
      <c r="TLJ33" s="765"/>
      <c r="TLK33" s="765"/>
      <c r="TLL33" s="765"/>
      <c r="TLM33" s="765"/>
      <c r="TLN33" s="765"/>
      <c r="TLO33" s="765"/>
      <c r="TLP33" s="765"/>
      <c r="TLQ33" s="765"/>
      <c r="TLR33" s="765"/>
      <c r="TLS33" s="765"/>
      <c r="TLT33" s="765"/>
      <c r="TLU33" s="765"/>
      <c r="TLV33" s="765"/>
      <c r="TLW33" s="765"/>
      <c r="TLX33" s="765"/>
      <c r="TLY33" s="765"/>
      <c r="TLZ33" s="765"/>
      <c r="TMA33" s="765"/>
      <c r="TMB33" s="765"/>
      <c r="TMC33" s="765"/>
      <c r="TMD33" s="765"/>
      <c r="TME33" s="765"/>
      <c r="TMF33" s="765"/>
      <c r="TMG33" s="765"/>
      <c r="TMH33" s="765"/>
      <c r="TMI33" s="765"/>
      <c r="TMJ33" s="765"/>
      <c r="TMK33" s="765"/>
      <c r="TML33" s="765"/>
      <c r="TMM33" s="765"/>
      <c r="TMN33" s="765"/>
      <c r="TMO33" s="765"/>
      <c r="TMP33" s="765"/>
      <c r="TMQ33" s="765"/>
      <c r="TMR33" s="765"/>
      <c r="TMS33" s="765"/>
      <c r="TMT33" s="765"/>
      <c r="TMU33" s="765"/>
      <c r="TMV33" s="765"/>
      <c r="TMW33" s="765"/>
      <c r="TMX33" s="765"/>
      <c r="TMY33" s="765"/>
      <c r="TMZ33" s="765"/>
      <c r="TNA33" s="765"/>
      <c r="TNB33" s="765"/>
      <c r="TNC33" s="765"/>
      <c r="TND33" s="765"/>
      <c r="TNE33" s="765"/>
      <c r="TNF33" s="765"/>
      <c r="TNG33" s="765"/>
      <c r="TNH33" s="765"/>
      <c r="TNI33" s="765"/>
      <c r="TNJ33" s="765"/>
      <c r="TNK33" s="765"/>
      <c r="TNL33" s="765"/>
      <c r="TNM33" s="765"/>
      <c r="TNN33" s="765"/>
      <c r="TNO33" s="765"/>
      <c r="TNP33" s="765"/>
      <c r="TNQ33" s="765"/>
      <c r="TNR33" s="765"/>
      <c r="TNS33" s="765"/>
      <c r="TNT33" s="765"/>
      <c r="TNU33" s="765"/>
      <c r="TNV33" s="765"/>
      <c r="TNW33" s="765"/>
      <c r="TNX33" s="765"/>
      <c r="TNY33" s="765"/>
      <c r="TNZ33" s="765"/>
      <c r="TOA33" s="765"/>
      <c r="TOB33" s="765"/>
      <c r="TOC33" s="765"/>
      <c r="TOD33" s="765"/>
      <c r="TOE33" s="765"/>
      <c r="TOF33" s="765"/>
      <c r="TOG33" s="765"/>
      <c r="TOH33" s="765"/>
      <c r="TOI33" s="765"/>
      <c r="TOJ33" s="765"/>
      <c r="TOK33" s="765"/>
      <c r="TOL33" s="765"/>
      <c r="TOM33" s="765"/>
      <c r="TON33" s="765"/>
      <c r="TOO33" s="765"/>
      <c r="TOP33" s="765"/>
      <c r="TOQ33" s="765"/>
      <c r="TOR33" s="765"/>
      <c r="TOS33" s="765"/>
      <c r="TOT33" s="765"/>
      <c r="TOU33" s="765"/>
      <c r="TOV33" s="765"/>
      <c r="TOW33" s="765"/>
      <c r="TOX33" s="765"/>
      <c r="TOY33" s="765"/>
      <c r="TOZ33" s="765"/>
      <c r="TPA33" s="765"/>
      <c r="TPB33" s="765"/>
      <c r="TPC33" s="765"/>
      <c r="TPD33" s="765"/>
      <c r="TPE33" s="765"/>
      <c r="TPF33" s="765"/>
      <c r="TPG33" s="765"/>
      <c r="TPH33" s="765"/>
      <c r="TPI33" s="765"/>
      <c r="TPJ33" s="765"/>
      <c r="TPK33" s="765"/>
      <c r="TPL33" s="765"/>
      <c r="TPM33" s="765"/>
      <c r="TPN33" s="765"/>
      <c r="TPO33" s="765"/>
      <c r="TPP33" s="765"/>
      <c r="TPQ33" s="765"/>
      <c r="TPR33" s="765"/>
      <c r="TPS33" s="765"/>
      <c r="TPT33" s="765"/>
      <c r="TPU33" s="765"/>
      <c r="TPV33" s="765"/>
      <c r="TPW33" s="765"/>
      <c r="TPX33" s="765"/>
      <c r="TPY33" s="765"/>
      <c r="TPZ33" s="765"/>
      <c r="TQA33" s="765"/>
      <c r="TQB33" s="765"/>
      <c r="TQC33" s="765"/>
      <c r="TQD33" s="765"/>
      <c r="TQE33" s="765"/>
      <c r="TQF33" s="765"/>
      <c r="TQG33" s="765"/>
      <c r="TQH33" s="765"/>
      <c r="TQI33" s="765"/>
      <c r="TQJ33" s="765"/>
      <c r="TQK33" s="765"/>
      <c r="TQL33" s="765"/>
      <c r="TQM33" s="765"/>
      <c r="TQN33" s="765"/>
      <c r="TQO33" s="765"/>
      <c r="TQP33" s="765"/>
      <c r="TQQ33" s="765"/>
      <c r="TQR33" s="765"/>
      <c r="TQS33" s="765"/>
      <c r="TQT33" s="765"/>
      <c r="TQU33" s="765"/>
      <c r="TQV33" s="765"/>
      <c r="TQW33" s="765"/>
      <c r="TQX33" s="765"/>
      <c r="TQY33" s="765"/>
      <c r="TQZ33" s="765"/>
      <c r="TRA33" s="765"/>
      <c r="TRB33" s="765"/>
      <c r="TRC33" s="765"/>
      <c r="TRD33" s="765"/>
      <c r="TRE33" s="765"/>
      <c r="TRF33" s="765"/>
      <c r="TRG33" s="765"/>
      <c r="TRH33" s="765"/>
      <c r="TRI33" s="765"/>
      <c r="TRJ33" s="765"/>
      <c r="TRK33" s="765"/>
      <c r="TRL33" s="765"/>
      <c r="TRM33" s="765"/>
      <c r="TRN33" s="765"/>
      <c r="TRO33" s="765"/>
      <c r="TRP33" s="765"/>
      <c r="TRQ33" s="765"/>
      <c r="TRR33" s="765"/>
      <c r="TRS33" s="765"/>
      <c r="TRT33" s="765"/>
      <c r="TRU33" s="765"/>
      <c r="TRV33" s="765"/>
      <c r="TRW33" s="765"/>
      <c r="TRX33" s="765"/>
      <c r="TRY33" s="765"/>
      <c r="TRZ33" s="765"/>
      <c r="TSA33" s="765"/>
      <c r="TSB33" s="765"/>
      <c r="TSC33" s="765"/>
      <c r="TSD33" s="765"/>
      <c r="TSE33" s="765"/>
      <c r="TSF33" s="765"/>
      <c r="TSG33" s="765"/>
      <c r="TSH33" s="765"/>
      <c r="TSI33" s="765"/>
      <c r="TSJ33" s="765"/>
      <c r="TSK33" s="765"/>
      <c r="TSL33" s="765"/>
      <c r="TSM33" s="765"/>
      <c r="TSN33" s="765"/>
      <c r="TSO33" s="765"/>
      <c r="TSP33" s="765"/>
      <c r="TSQ33" s="765"/>
      <c r="TSR33" s="765"/>
      <c r="TSS33" s="765"/>
      <c r="TST33" s="765"/>
      <c r="TSU33" s="765"/>
      <c r="TSV33" s="765"/>
      <c r="TSW33" s="765"/>
      <c r="TSX33" s="765"/>
      <c r="TSY33" s="765"/>
      <c r="TSZ33" s="765"/>
      <c r="TTA33" s="765"/>
      <c r="TTB33" s="765"/>
      <c r="TTC33" s="765"/>
      <c r="TTD33" s="765"/>
      <c r="TTE33" s="765"/>
      <c r="TTF33" s="765"/>
      <c r="TTG33" s="765"/>
      <c r="TTH33" s="765"/>
      <c r="TTI33" s="765"/>
      <c r="TTJ33" s="765"/>
      <c r="TTK33" s="765"/>
      <c r="TTL33" s="765"/>
      <c r="TTM33" s="765"/>
      <c r="TTN33" s="765"/>
      <c r="TTO33" s="765"/>
      <c r="TTP33" s="765"/>
      <c r="TTQ33" s="765"/>
      <c r="TTR33" s="765"/>
      <c r="TTS33" s="765"/>
      <c r="TTT33" s="765"/>
      <c r="TTU33" s="765"/>
      <c r="TTV33" s="765"/>
      <c r="TTW33" s="765"/>
      <c r="TTX33" s="765"/>
      <c r="TTY33" s="765"/>
      <c r="TTZ33" s="765"/>
      <c r="TUA33" s="765"/>
      <c r="TUB33" s="765"/>
      <c r="TUC33" s="765"/>
      <c r="TUD33" s="765"/>
      <c r="TUE33" s="765"/>
      <c r="TUF33" s="765"/>
      <c r="TUG33" s="765"/>
      <c r="TUH33" s="765"/>
      <c r="TUI33" s="765"/>
      <c r="TUJ33" s="765"/>
      <c r="TUK33" s="765"/>
      <c r="TUL33" s="765"/>
      <c r="TUM33" s="765"/>
      <c r="TUN33" s="765"/>
      <c r="TUO33" s="765"/>
      <c r="TUP33" s="765"/>
      <c r="TUQ33" s="765"/>
      <c r="TUR33" s="765"/>
      <c r="TUS33" s="765"/>
      <c r="TUT33" s="765"/>
      <c r="TUU33" s="765"/>
      <c r="TUV33" s="765"/>
      <c r="TUW33" s="765"/>
      <c r="TUX33" s="765"/>
      <c r="TUY33" s="765"/>
      <c r="TUZ33" s="765"/>
      <c r="TVA33" s="765"/>
      <c r="TVB33" s="765"/>
      <c r="TVC33" s="765"/>
      <c r="TVD33" s="765"/>
      <c r="TVE33" s="765"/>
      <c r="TVF33" s="765"/>
      <c r="TVG33" s="765"/>
      <c r="TVH33" s="765"/>
      <c r="TVI33" s="765"/>
      <c r="TVJ33" s="765"/>
      <c r="TVK33" s="765"/>
      <c r="TVL33" s="765"/>
      <c r="TVM33" s="765"/>
      <c r="TVN33" s="765"/>
      <c r="TVO33" s="765"/>
      <c r="TVP33" s="765"/>
      <c r="TVQ33" s="765"/>
      <c r="TVR33" s="765"/>
      <c r="TVS33" s="765"/>
      <c r="TVT33" s="765"/>
      <c r="TVU33" s="765"/>
      <c r="TVV33" s="765"/>
      <c r="TVW33" s="765"/>
      <c r="TVX33" s="765"/>
      <c r="TVY33" s="765"/>
      <c r="TVZ33" s="765"/>
      <c r="TWA33" s="765"/>
      <c r="TWB33" s="765"/>
      <c r="TWC33" s="765"/>
      <c r="TWD33" s="765"/>
      <c r="TWE33" s="765"/>
      <c r="TWF33" s="765"/>
      <c r="TWG33" s="765"/>
      <c r="TWH33" s="765"/>
      <c r="TWI33" s="765"/>
      <c r="TWJ33" s="765"/>
      <c r="TWK33" s="765"/>
      <c r="TWL33" s="765"/>
      <c r="TWM33" s="765"/>
      <c r="TWN33" s="765"/>
      <c r="TWO33" s="765"/>
      <c r="TWP33" s="765"/>
      <c r="TWQ33" s="765"/>
      <c r="TWR33" s="765"/>
      <c r="TWS33" s="765"/>
      <c r="TWT33" s="765"/>
      <c r="TWU33" s="765"/>
      <c r="TWV33" s="765"/>
      <c r="TWW33" s="765"/>
      <c r="TWX33" s="765"/>
      <c r="TWY33" s="765"/>
      <c r="TWZ33" s="765"/>
      <c r="TXA33" s="765"/>
      <c r="TXB33" s="765"/>
      <c r="TXC33" s="765"/>
      <c r="TXD33" s="765"/>
      <c r="TXE33" s="765"/>
      <c r="TXF33" s="765"/>
      <c r="TXG33" s="765"/>
      <c r="TXH33" s="765"/>
      <c r="TXI33" s="765"/>
      <c r="TXJ33" s="765"/>
      <c r="TXK33" s="765"/>
      <c r="TXL33" s="765"/>
      <c r="TXM33" s="765"/>
      <c r="TXN33" s="765"/>
      <c r="TXO33" s="765"/>
      <c r="TXP33" s="765"/>
      <c r="TXQ33" s="765"/>
      <c r="TXR33" s="765"/>
      <c r="TXS33" s="765"/>
      <c r="TXT33" s="765"/>
      <c r="TXU33" s="765"/>
      <c r="TXV33" s="765"/>
      <c r="TXW33" s="765"/>
      <c r="TXX33" s="765"/>
      <c r="TXY33" s="765"/>
      <c r="TXZ33" s="765"/>
      <c r="TYA33" s="765"/>
      <c r="TYB33" s="765"/>
      <c r="TYC33" s="765"/>
      <c r="TYD33" s="765"/>
      <c r="TYE33" s="765"/>
      <c r="TYF33" s="765"/>
      <c r="TYG33" s="765"/>
      <c r="TYH33" s="765"/>
      <c r="TYI33" s="765"/>
      <c r="TYJ33" s="765"/>
      <c r="TYK33" s="765"/>
      <c r="TYL33" s="765"/>
      <c r="TYM33" s="765"/>
      <c r="TYN33" s="765"/>
      <c r="TYO33" s="765"/>
      <c r="TYP33" s="765"/>
      <c r="TYQ33" s="765"/>
      <c r="TYR33" s="765"/>
      <c r="TYS33" s="765"/>
      <c r="TYT33" s="765"/>
      <c r="TYU33" s="765"/>
      <c r="TYV33" s="765"/>
      <c r="TYW33" s="765"/>
      <c r="TYX33" s="765"/>
      <c r="TYY33" s="765"/>
      <c r="TYZ33" s="765"/>
      <c r="TZA33" s="765"/>
      <c r="TZB33" s="765"/>
      <c r="TZC33" s="765"/>
      <c r="TZD33" s="765"/>
      <c r="TZE33" s="765"/>
      <c r="TZF33" s="765"/>
      <c r="TZG33" s="765"/>
      <c r="TZH33" s="765"/>
      <c r="TZI33" s="765"/>
      <c r="TZJ33" s="765"/>
      <c r="TZK33" s="765"/>
      <c r="TZL33" s="765"/>
      <c r="TZM33" s="765"/>
      <c r="TZN33" s="765"/>
      <c r="TZO33" s="765"/>
      <c r="TZP33" s="765"/>
      <c r="TZQ33" s="765"/>
      <c r="TZR33" s="765"/>
      <c r="TZS33" s="765"/>
      <c r="TZT33" s="765"/>
      <c r="TZU33" s="765"/>
      <c r="TZV33" s="765"/>
      <c r="TZW33" s="765"/>
      <c r="TZX33" s="765"/>
      <c r="TZY33" s="765"/>
      <c r="TZZ33" s="765"/>
      <c r="UAA33" s="765"/>
      <c r="UAB33" s="765"/>
      <c r="UAC33" s="765"/>
      <c r="UAD33" s="765"/>
      <c r="UAE33" s="765"/>
      <c r="UAF33" s="765"/>
      <c r="UAG33" s="765"/>
      <c r="UAH33" s="765"/>
      <c r="UAI33" s="765"/>
      <c r="UAJ33" s="765"/>
      <c r="UAK33" s="765"/>
      <c r="UAL33" s="765"/>
      <c r="UAM33" s="765"/>
      <c r="UAN33" s="765"/>
      <c r="UAO33" s="765"/>
      <c r="UAP33" s="765"/>
      <c r="UAQ33" s="765"/>
      <c r="UAR33" s="765"/>
      <c r="UAS33" s="765"/>
      <c r="UAT33" s="765"/>
      <c r="UAU33" s="765"/>
      <c r="UAV33" s="765"/>
      <c r="UAW33" s="765"/>
      <c r="UAX33" s="765"/>
      <c r="UAY33" s="765"/>
      <c r="UAZ33" s="765"/>
      <c r="UBA33" s="765"/>
      <c r="UBB33" s="765"/>
      <c r="UBC33" s="765"/>
      <c r="UBD33" s="765"/>
      <c r="UBE33" s="765"/>
      <c r="UBF33" s="765"/>
      <c r="UBG33" s="765"/>
      <c r="UBH33" s="765"/>
      <c r="UBI33" s="765"/>
      <c r="UBJ33" s="765"/>
      <c r="UBK33" s="765"/>
      <c r="UBL33" s="765"/>
      <c r="UBM33" s="765"/>
      <c r="UBN33" s="765"/>
      <c r="UBO33" s="765"/>
      <c r="UBP33" s="765"/>
      <c r="UBQ33" s="765"/>
      <c r="UBR33" s="765"/>
      <c r="UBS33" s="765"/>
      <c r="UBT33" s="765"/>
      <c r="UBU33" s="765"/>
      <c r="UBV33" s="765"/>
      <c r="UBW33" s="765"/>
      <c r="UBX33" s="765"/>
      <c r="UBY33" s="765"/>
      <c r="UBZ33" s="765"/>
      <c r="UCA33" s="765"/>
      <c r="UCB33" s="765"/>
      <c r="UCC33" s="765"/>
      <c r="UCD33" s="765"/>
      <c r="UCE33" s="765"/>
      <c r="UCF33" s="765"/>
      <c r="UCG33" s="765"/>
      <c r="UCH33" s="765"/>
      <c r="UCI33" s="765"/>
      <c r="UCJ33" s="765"/>
      <c r="UCK33" s="765"/>
      <c r="UCL33" s="765"/>
      <c r="UCM33" s="765"/>
      <c r="UCN33" s="765"/>
      <c r="UCO33" s="765"/>
      <c r="UCP33" s="765"/>
      <c r="UCQ33" s="765"/>
      <c r="UCR33" s="765"/>
      <c r="UCS33" s="765"/>
      <c r="UCT33" s="765"/>
      <c r="UCU33" s="765"/>
      <c r="UCV33" s="765"/>
      <c r="UCW33" s="765"/>
      <c r="UCX33" s="765"/>
      <c r="UCY33" s="765"/>
      <c r="UCZ33" s="765"/>
      <c r="UDA33" s="765"/>
      <c r="UDB33" s="765"/>
      <c r="UDC33" s="765"/>
      <c r="UDD33" s="765"/>
      <c r="UDE33" s="765"/>
      <c r="UDF33" s="765"/>
      <c r="UDG33" s="765"/>
      <c r="UDH33" s="765"/>
      <c r="UDI33" s="765"/>
      <c r="UDJ33" s="765"/>
      <c r="UDK33" s="765"/>
      <c r="UDL33" s="765"/>
      <c r="UDM33" s="765"/>
      <c r="UDN33" s="765"/>
      <c r="UDO33" s="765"/>
      <c r="UDP33" s="765"/>
      <c r="UDQ33" s="765"/>
      <c r="UDR33" s="765"/>
      <c r="UDS33" s="765"/>
      <c r="UDT33" s="765"/>
      <c r="UDU33" s="765"/>
      <c r="UDV33" s="765"/>
      <c r="UDW33" s="765"/>
      <c r="UDX33" s="765"/>
      <c r="UDY33" s="765"/>
      <c r="UDZ33" s="765"/>
      <c r="UEA33" s="765"/>
      <c r="UEB33" s="765"/>
      <c r="UEC33" s="765"/>
      <c r="UED33" s="765"/>
      <c r="UEE33" s="765"/>
      <c r="UEF33" s="765"/>
      <c r="UEG33" s="765"/>
      <c r="UEH33" s="765"/>
      <c r="UEI33" s="765"/>
      <c r="UEJ33" s="765"/>
      <c r="UEK33" s="765"/>
      <c r="UEL33" s="765"/>
      <c r="UEM33" s="765"/>
      <c r="UEN33" s="765"/>
      <c r="UEO33" s="765"/>
      <c r="UEP33" s="765"/>
      <c r="UEQ33" s="765"/>
      <c r="UER33" s="765"/>
      <c r="UES33" s="765"/>
      <c r="UET33" s="765"/>
      <c r="UEU33" s="765"/>
      <c r="UEV33" s="765"/>
      <c r="UEW33" s="765"/>
      <c r="UEX33" s="765"/>
      <c r="UEY33" s="765"/>
      <c r="UEZ33" s="765"/>
      <c r="UFA33" s="765"/>
      <c r="UFB33" s="765"/>
      <c r="UFC33" s="765"/>
      <c r="UFD33" s="765"/>
      <c r="UFE33" s="765"/>
      <c r="UFF33" s="765"/>
      <c r="UFG33" s="765"/>
      <c r="UFH33" s="765"/>
      <c r="UFI33" s="765"/>
      <c r="UFJ33" s="765"/>
      <c r="UFK33" s="765"/>
      <c r="UFL33" s="765"/>
      <c r="UFM33" s="765"/>
      <c r="UFN33" s="765"/>
      <c r="UFO33" s="765"/>
      <c r="UFP33" s="765"/>
      <c r="UFQ33" s="765"/>
      <c r="UFR33" s="765"/>
      <c r="UFS33" s="765"/>
      <c r="UFT33" s="765"/>
      <c r="UFU33" s="765"/>
      <c r="UFV33" s="765"/>
      <c r="UFW33" s="765"/>
      <c r="UFX33" s="765"/>
      <c r="UFY33" s="765"/>
      <c r="UFZ33" s="765"/>
      <c r="UGA33" s="765"/>
      <c r="UGB33" s="765"/>
      <c r="UGC33" s="765"/>
      <c r="UGD33" s="765"/>
      <c r="UGE33" s="765"/>
      <c r="UGF33" s="765"/>
      <c r="UGG33" s="765"/>
      <c r="UGH33" s="765"/>
      <c r="UGI33" s="765"/>
      <c r="UGJ33" s="765"/>
      <c r="UGK33" s="765"/>
      <c r="UGL33" s="765"/>
      <c r="UGM33" s="765"/>
      <c r="UGN33" s="765"/>
      <c r="UGO33" s="765"/>
      <c r="UGP33" s="765"/>
      <c r="UGQ33" s="765"/>
      <c r="UGR33" s="765"/>
      <c r="UGS33" s="765"/>
      <c r="UGT33" s="765"/>
      <c r="UGU33" s="765"/>
      <c r="UGV33" s="765"/>
      <c r="UGW33" s="765"/>
      <c r="UGX33" s="765"/>
      <c r="UGY33" s="765"/>
      <c r="UGZ33" s="765"/>
      <c r="UHA33" s="765"/>
      <c r="UHB33" s="765"/>
      <c r="UHC33" s="765"/>
      <c r="UHD33" s="765"/>
      <c r="UHE33" s="765"/>
      <c r="UHF33" s="765"/>
      <c r="UHG33" s="765"/>
      <c r="UHH33" s="765"/>
      <c r="UHI33" s="765"/>
      <c r="UHJ33" s="765"/>
      <c r="UHK33" s="765"/>
      <c r="UHL33" s="765"/>
      <c r="UHM33" s="765"/>
      <c r="UHN33" s="765"/>
      <c r="UHO33" s="765"/>
      <c r="UHP33" s="765"/>
      <c r="UHQ33" s="765"/>
      <c r="UHR33" s="765"/>
      <c r="UHS33" s="765"/>
      <c r="UHT33" s="765"/>
      <c r="UHU33" s="765"/>
      <c r="UHV33" s="765"/>
      <c r="UHW33" s="765"/>
      <c r="UHX33" s="765"/>
      <c r="UHY33" s="765"/>
      <c r="UHZ33" s="765"/>
      <c r="UIA33" s="765"/>
      <c r="UIB33" s="765"/>
      <c r="UIC33" s="765"/>
      <c r="UID33" s="765"/>
      <c r="UIE33" s="765"/>
      <c r="UIF33" s="765"/>
      <c r="UIG33" s="765"/>
      <c r="UIH33" s="765"/>
      <c r="UII33" s="765"/>
      <c r="UIJ33" s="765"/>
      <c r="UIK33" s="765"/>
      <c r="UIL33" s="765"/>
      <c r="UIM33" s="765"/>
      <c r="UIN33" s="765"/>
      <c r="UIO33" s="765"/>
      <c r="UIP33" s="765"/>
      <c r="UIQ33" s="765"/>
      <c r="UIR33" s="765"/>
      <c r="UIS33" s="765"/>
      <c r="UIT33" s="765"/>
      <c r="UIU33" s="765"/>
      <c r="UIV33" s="765"/>
      <c r="UIW33" s="765"/>
      <c r="UIX33" s="765"/>
      <c r="UIY33" s="765"/>
      <c r="UIZ33" s="765"/>
      <c r="UJA33" s="765"/>
      <c r="UJB33" s="765"/>
      <c r="UJC33" s="765"/>
      <c r="UJD33" s="765"/>
      <c r="UJE33" s="765"/>
      <c r="UJF33" s="765"/>
      <c r="UJG33" s="765"/>
      <c r="UJH33" s="765"/>
      <c r="UJI33" s="765"/>
      <c r="UJJ33" s="765"/>
      <c r="UJK33" s="765"/>
      <c r="UJL33" s="765"/>
      <c r="UJM33" s="765"/>
      <c r="UJN33" s="765"/>
      <c r="UJO33" s="765"/>
      <c r="UJP33" s="765"/>
      <c r="UJQ33" s="765"/>
      <c r="UJR33" s="765"/>
      <c r="UJS33" s="765"/>
      <c r="UJT33" s="765"/>
      <c r="UJU33" s="765"/>
      <c r="UJV33" s="765"/>
      <c r="UJW33" s="765"/>
      <c r="UJX33" s="765"/>
      <c r="UJY33" s="765"/>
      <c r="UJZ33" s="765"/>
      <c r="UKA33" s="765"/>
      <c r="UKB33" s="765"/>
      <c r="UKC33" s="765"/>
      <c r="UKD33" s="765"/>
      <c r="UKE33" s="765"/>
      <c r="UKF33" s="765"/>
      <c r="UKG33" s="765"/>
      <c r="UKH33" s="765"/>
      <c r="UKI33" s="765"/>
      <c r="UKJ33" s="765"/>
      <c r="UKK33" s="765"/>
      <c r="UKL33" s="765"/>
      <c r="UKM33" s="765"/>
      <c r="UKN33" s="765"/>
      <c r="UKO33" s="765"/>
      <c r="UKP33" s="765"/>
      <c r="UKQ33" s="765"/>
      <c r="UKR33" s="765"/>
      <c r="UKS33" s="765"/>
      <c r="UKT33" s="765"/>
      <c r="UKU33" s="765"/>
      <c r="UKV33" s="765"/>
      <c r="UKW33" s="765"/>
      <c r="UKX33" s="765"/>
      <c r="UKY33" s="765"/>
      <c r="UKZ33" s="765"/>
      <c r="ULA33" s="765"/>
      <c r="ULB33" s="765"/>
      <c r="ULC33" s="765"/>
      <c r="ULD33" s="765"/>
      <c r="ULE33" s="765"/>
      <c r="ULF33" s="765"/>
      <c r="ULG33" s="765"/>
      <c r="ULH33" s="765"/>
      <c r="ULI33" s="765"/>
      <c r="ULJ33" s="765"/>
      <c r="ULK33" s="765"/>
      <c r="ULL33" s="765"/>
      <c r="ULM33" s="765"/>
      <c r="ULN33" s="765"/>
      <c r="ULO33" s="765"/>
      <c r="ULP33" s="765"/>
      <c r="ULQ33" s="765"/>
      <c r="ULR33" s="765"/>
      <c r="ULS33" s="765"/>
      <c r="ULT33" s="765"/>
      <c r="ULU33" s="765"/>
      <c r="ULV33" s="765"/>
      <c r="ULW33" s="765"/>
      <c r="ULX33" s="765"/>
      <c r="ULY33" s="765"/>
      <c r="ULZ33" s="765"/>
      <c r="UMA33" s="765"/>
      <c r="UMB33" s="765"/>
      <c r="UMC33" s="765"/>
      <c r="UMD33" s="765"/>
      <c r="UME33" s="765"/>
      <c r="UMF33" s="765"/>
      <c r="UMG33" s="765"/>
      <c r="UMH33" s="765"/>
      <c r="UMI33" s="765"/>
      <c r="UMJ33" s="765"/>
      <c r="UMK33" s="765"/>
      <c r="UML33" s="765"/>
      <c r="UMM33" s="765"/>
      <c r="UMN33" s="765"/>
      <c r="UMO33" s="765"/>
      <c r="UMP33" s="765"/>
      <c r="UMQ33" s="765"/>
      <c r="UMR33" s="765"/>
      <c r="UMS33" s="765"/>
      <c r="UMT33" s="765"/>
      <c r="UMU33" s="765"/>
      <c r="UMV33" s="765"/>
      <c r="UMW33" s="765"/>
      <c r="UMX33" s="765"/>
      <c r="UMY33" s="765"/>
      <c r="UMZ33" s="765"/>
      <c r="UNA33" s="765"/>
      <c r="UNB33" s="765"/>
      <c r="UNC33" s="765"/>
      <c r="UND33" s="765"/>
      <c r="UNE33" s="765"/>
      <c r="UNF33" s="765"/>
      <c r="UNG33" s="765"/>
      <c r="UNH33" s="765"/>
      <c r="UNI33" s="765"/>
      <c r="UNJ33" s="765"/>
      <c r="UNK33" s="765"/>
      <c r="UNL33" s="765"/>
      <c r="UNM33" s="765"/>
      <c r="UNN33" s="765"/>
      <c r="UNO33" s="765"/>
      <c r="UNP33" s="765"/>
      <c r="UNQ33" s="765"/>
      <c r="UNR33" s="765"/>
      <c r="UNS33" s="765"/>
      <c r="UNT33" s="765"/>
      <c r="UNU33" s="765"/>
      <c r="UNV33" s="765"/>
      <c r="UNW33" s="765"/>
      <c r="UNX33" s="765"/>
      <c r="UNY33" s="765"/>
      <c r="UNZ33" s="765"/>
      <c r="UOA33" s="765"/>
      <c r="UOB33" s="765"/>
      <c r="UOC33" s="765"/>
      <c r="UOD33" s="765"/>
      <c r="UOE33" s="765"/>
      <c r="UOF33" s="765"/>
      <c r="UOG33" s="765"/>
      <c r="UOH33" s="765"/>
      <c r="UOI33" s="765"/>
      <c r="UOJ33" s="765"/>
      <c r="UOK33" s="765"/>
      <c r="UOL33" s="765"/>
      <c r="UOM33" s="765"/>
      <c r="UON33" s="765"/>
      <c r="UOO33" s="765"/>
      <c r="UOP33" s="765"/>
      <c r="UOQ33" s="765"/>
      <c r="UOR33" s="765"/>
      <c r="UOS33" s="765"/>
      <c r="UOT33" s="765"/>
      <c r="UOU33" s="765"/>
      <c r="UOV33" s="765"/>
      <c r="UOW33" s="765"/>
      <c r="UOX33" s="765"/>
      <c r="UOY33" s="765"/>
      <c r="UOZ33" s="765"/>
      <c r="UPA33" s="765"/>
      <c r="UPB33" s="765"/>
      <c r="UPC33" s="765"/>
      <c r="UPD33" s="765"/>
      <c r="UPE33" s="765"/>
      <c r="UPF33" s="765"/>
      <c r="UPG33" s="765"/>
      <c r="UPH33" s="765"/>
      <c r="UPI33" s="765"/>
      <c r="UPJ33" s="765"/>
      <c r="UPK33" s="765"/>
      <c r="UPL33" s="765"/>
      <c r="UPM33" s="765"/>
      <c r="UPN33" s="765"/>
      <c r="UPO33" s="765"/>
      <c r="UPP33" s="765"/>
      <c r="UPQ33" s="765"/>
      <c r="UPR33" s="765"/>
      <c r="UPS33" s="765"/>
      <c r="UPT33" s="765"/>
      <c r="UPU33" s="765"/>
      <c r="UPV33" s="765"/>
      <c r="UPW33" s="765"/>
      <c r="UPX33" s="765"/>
      <c r="UPY33" s="765"/>
      <c r="UPZ33" s="765"/>
      <c r="UQA33" s="765"/>
      <c r="UQB33" s="765"/>
      <c r="UQC33" s="765"/>
      <c r="UQD33" s="765"/>
      <c r="UQE33" s="765"/>
      <c r="UQF33" s="765"/>
      <c r="UQG33" s="765"/>
      <c r="UQH33" s="765"/>
      <c r="UQI33" s="765"/>
      <c r="UQJ33" s="765"/>
      <c r="UQK33" s="765"/>
      <c r="UQL33" s="765"/>
      <c r="UQM33" s="765"/>
      <c r="UQN33" s="765"/>
      <c r="UQO33" s="765"/>
      <c r="UQP33" s="765"/>
      <c r="UQQ33" s="765"/>
      <c r="UQR33" s="765"/>
      <c r="UQS33" s="765"/>
      <c r="UQT33" s="765"/>
      <c r="UQU33" s="765"/>
      <c r="UQV33" s="765"/>
      <c r="UQW33" s="765"/>
      <c r="UQX33" s="765"/>
      <c r="UQY33" s="765"/>
      <c r="UQZ33" s="765"/>
      <c r="URA33" s="765"/>
      <c r="URB33" s="765"/>
      <c r="URC33" s="765"/>
      <c r="URD33" s="765"/>
      <c r="URE33" s="765"/>
      <c r="URF33" s="765"/>
      <c r="URG33" s="765"/>
      <c r="URH33" s="765"/>
      <c r="URI33" s="765"/>
      <c r="URJ33" s="765"/>
      <c r="URK33" s="765"/>
      <c r="URL33" s="765"/>
      <c r="URM33" s="765"/>
      <c r="URN33" s="765"/>
      <c r="URO33" s="765"/>
      <c r="URP33" s="765"/>
      <c r="URQ33" s="765"/>
      <c r="URR33" s="765"/>
      <c r="URS33" s="765"/>
      <c r="URT33" s="765"/>
      <c r="URU33" s="765"/>
      <c r="URV33" s="765"/>
      <c r="URW33" s="765"/>
      <c r="URX33" s="765"/>
      <c r="URY33" s="765"/>
      <c r="URZ33" s="765"/>
      <c r="USA33" s="765"/>
      <c r="USB33" s="765"/>
      <c r="USC33" s="765"/>
      <c r="USD33" s="765"/>
      <c r="USE33" s="765"/>
      <c r="USF33" s="765"/>
      <c r="USG33" s="765"/>
      <c r="USH33" s="765"/>
      <c r="USI33" s="765"/>
      <c r="USJ33" s="765"/>
      <c r="USK33" s="765"/>
      <c r="USL33" s="765"/>
      <c r="USM33" s="765"/>
      <c r="USN33" s="765"/>
      <c r="USO33" s="765"/>
      <c r="USP33" s="765"/>
      <c r="USQ33" s="765"/>
      <c r="USR33" s="765"/>
      <c r="USS33" s="765"/>
      <c r="UST33" s="765"/>
      <c r="USU33" s="765"/>
      <c r="USV33" s="765"/>
      <c r="USW33" s="765"/>
      <c r="USX33" s="765"/>
      <c r="USY33" s="765"/>
      <c r="USZ33" s="765"/>
      <c r="UTA33" s="765"/>
      <c r="UTB33" s="765"/>
      <c r="UTC33" s="765"/>
      <c r="UTD33" s="765"/>
      <c r="UTE33" s="765"/>
      <c r="UTF33" s="765"/>
      <c r="UTG33" s="765"/>
      <c r="UTH33" s="765"/>
      <c r="UTI33" s="765"/>
      <c r="UTJ33" s="765"/>
      <c r="UTK33" s="765"/>
      <c r="UTL33" s="765"/>
      <c r="UTM33" s="765"/>
      <c r="UTN33" s="765"/>
      <c r="UTO33" s="765"/>
      <c r="UTP33" s="765"/>
      <c r="UTQ33" s="765"/>
      <c r="UTR33" s="765"/>
      <c r="UTS33" s="765"/>
      <c r="UTT33" s="765"/>
      <c r="UTU33" s="765"/>
      <c r="UTV33" s="765"/>
      <c r="UTW33" s="765"/>
      <c r="UTX33" s="765"/>
      <c r="UTY33" s="765"/>
      <c r="UTZ33" s="765"/>
      <c r="UUA33" s="765"/>
      <c r="UUB33" s="765"/>
      <c r="UUC33" s="765"/>
      <c r="UUD33" s="765"/>
      <c r="UUE33" s="765"/>
      <c r="UUF33" s="765"/>
      <c r="UUG33" s="765"/>
      <c r="UUH33" s="765"/>
      <c r="UUI33" s="765"/>
      <c r="UUJ33" s="765"/>
      <c r="UUK33" s="765"/>
      <c r="UUL33" s="765"/>
      <c r="UUM33" s="765"/>
      <c r="UUN33" s="765"/>
      <c r="UUO33" s="765"/>
      <c r="UUP33" s="765"/>
      <c r="UUQ33" s="765"/>
      <c r="UUR33" s="765"/>
      <c r="UUS33" s="765"/>
      <c r="UUT33" s="765"/>
      <c r="UUU33" s="765"/>
      <c r="UUV33" s="765"/>
      <c r="UUW33" s="765"/>
      <c r="UUX33" s="765"/>
      <c r="UUY33" s="765"/>
      <c r="UUZ33" s="765"/>
      <c r="UVA33" s="765"/>
      <c r="UVB33" s="765"/>
      <c r="UVC33" s="765"/>
      <c r="UVD33" s="765"/>
      <c r="UVE33" s="765"/>
      <c r="UVF33" s="765"/>
      <c r="UVG33" s="765"/>
      <c r="UVH33" s="765"/>
      <c r="UVI33" s="765"/>
      <c r="UVJ33" s="765"/>
      <c r="UVK33" s="765"/>
      <c r="UVL33" s="765"/>
      <c r="UVM33" s="765"/>
      <c r="UVN33" s="765"/>
      <c r="UVO33" s="765"/>
      <c r="UVP33" s="765"/>
      <c r="UVQ33" s="765"/>
      <c r="UVR33" s="765"/>
      <c r="UVS33" s="765"/>
      <c r="UVT33" s="765"/>
      <c r="UVU33" s="765"/>
      <c r="UVV33" s="765"/>
      <c r="UVW33" s="765"/>
      <c r="UVX33" s="765"/>
      <c r="UVY33" s="765"/>
      <c r="UVZ33" s="765"/>
      <c r="UWA33" s="765"/>
      <c r="UWB33" s="765"/>
      <c r="UWC33" s="765"/>
      <c r="UWD33" s="765"/>
      <c r="UWE33" s="765"/>
      <c r="UWF33" s="765"/>
      <c r="UWG33" s="765"/>
      <c r="UWH33" s="765"/>
      <c r="UWI33" s="765"/>
      <c r="UWJ33" s="765"/>
      <c r="UWK33" s="765"/>
      <c r="UWL33" s="765"/>
      <c r="UWM33" s="765"/>
      <c r="UWN33" s="765"/>
      <c r="UWO33" s="765"/>
      <c r="UWP33" s="765"/>
      <c r="UWQ33" s="765"/>
      <c r="UWR33" s="765"/>
      <c r="UWS33" s="765"/>
      <c r="UWT33" s="765"/>
      <c r="UWU33" s="765"/>
      <c r="UWV33" s="765"/>
      <c r="UWW33" s="765"/>
      <c r="UWX33" s="765"/>
      <c r="UWY33" s="765"/>
      <c r="UWZ33" s="765"/>
      <c r="UXA33" s="765"/>
      <c r="UXB33" s="765"/>
      <c r="UXC33" s="765"/>
      <c r="UXD33" s="765"/>
      <c r="UXE33" s="765"/>
      <c r="UXF33" s="765"/>
      <c r="UXG33" s="765"/>
      <c r="UXH33" s="765"/>
      <c r="UXI33" s="765"/>
      <c r="UXJ33" s="765"/>
      <c r="UXK33" s="765"/>
      <c r="UXL33" s="765"/>
      <c r="UXM33" s="765"/>
      <c r="UXN33" s="765"/>
      <c r="UXO33" s="765"/>
      <c r="UXP33" s="765"/>
      <c r="UXQ33" s="765"/>
      <c r="UXR33" s="765"/>
      <c r="UXS33" s="765"/>
      <c r="UXT33" s="765"/>
      <c r="UXU33" s="765"/>
      <c r="UXV33" s="765"/>
      <c r="UXW33" s="765"/>
      <c r="UXX33" s="765"/>
      <c r="UXY33" s="765"/>
      <c r="UXZ33" s="765"/>
      <c r="UYA33" s="765"/>
      <c r="UYB33" s="765"/>
      <c r="UYC33" s="765"/>
      <c r="UYD33" s="765"/>
      <c r="UYE33" s="765"/>
      <c r="UYF33" s="765"/>
      <c r="UYG33" s="765"/>
      <c r="UYH33" s="765"/>
      <c r="UYI33" s="765"/>
      <c r="UYJ33" s="765"/>
      <c r="UYK33" s="765"/>
      <c r="UYL33" s="765"/>
      <c r="UYM33" s="765"/>
      <c r="UYN33" s="765"/>
      <c r="UYO33" s="765"/>
      <c r="UYP33" s="765"/>
      <c r="UYQ33" s="765"/>
      <c r="UYR33" s="765"/>
      <c r="UYS33" s="765"/>
      <c r="UYT33" s="765"/>
      <c r="UYU33" s="765"/>
      <c r="UYV33" s="765"/>
      <c r="UYW33" s="765"/>
      <c r="UYX33" s="765"/>
      <c r="UYY33" s="765"/>
      <c r="UYZ33" s="765"/>
      <c r="UZA33" s="765"/>
      <c r="UZB33" s="765"/>
      <c r="UZC33" s="765"/>
      <c r="UZD33" s="765"/>
      <c r="UZE33" s="765"/>
      <c r="UZF33" s="765"/>
      <c r="UZG33" s="765"/>
      <c r="UZH33" s="765"/>
      <c r="UZI33" s="765"/>
      <c r="UZJ33" s="765"/>
      <c r="UZK33" s="765"/>
      <c r="UZL33" s="765"/>
      <c r="UZM33" s="765"/>
      <c r="UZN33" s="765"/>
      <c r="UZO33" s="765"/>
      <c r="UZP33" s="765"/>
      <c r="UZQ33" s="765"/>
      <c r="UZR33" s="765"/>
      <c r="UZS33" s="765"/>
      <c r="UZT33" s="765"/>
      <c r="UZU33" s="765"/>
      <c r="UZV33" s="765"/>
      <c r="UZW33" s="765"/>
      <c r="UZX33" s="765"/>
      <c r="UZY33" s="765"/>
      <c r="UZZ33" s="765"/>
      <c r="VAA33" s="765"/>
      <c r="VAB33" s="765"/>
      <c r="VAC33" s="765"/>
      <c r="VAD33" s="765"/>
      <c r="VAE33" s="765"/>
      <c r="VAF33" s="765"/>
      <c r="VAG33" s="765"/>
      <c r="VAH33" s="765"/>
      <c r="VAI33" s="765"/>
      <c r="VAJ33" s="765"/>
      <c r="VAK33" s="765"/>
      <c r="VAL33" s="765"/>
      <c r="VAM33" s="765"/>
      <c r="VAN33" s="765"/>
      <c r="VAO33" s="765"/>
      <c r="VAP33" s="765"/>
      <c r="VAQ33" s="765"/>
      <c r="VAR33" s="765"/>
      <c r="VAS33" s="765"/>
      <c r="VAT33" s="765"/>
      <c r="VAU33" s="765"/>
      <c r="VAV33" s="765"/>
      <c r="VAW33" s="765"/>
      <c r="VAX33" s="765"/>
      <c r="VAY33" s="765"/>
      <c r="VAZ33" s="765"/>
      <c r="VBA33" s="765"/>
      <c r="VBB33" s="765"/>
      <c r="VBC33" s="765"/>
      <c r="VBD33" s="765"/>
      <c r="VBE33" s="765"/>
      <c r="VBF33" s="765"/>
      <c r="VBG33" s="765"/>
      <c r="VBH33" s="765"/>
      <c r="VBI33" s="765"/>
      <c r="VBJ33" s="765"/>
      <c r="VBK33" s="765"/>
      <c r="VBL33" s="765"/>
      <c r="VBM33" s="765"/>
      <c r="VBN33" s="765"/>
      <c r="VBO33" s="765"/>
      <c r="VBP33" s="765"/>
      <c r="VBQ33" s="765"/>
      <c r="VBR33" s="765"/>
      <c r="VBS33" s="765"/>
      <c r="VBT33" s="765"/>
      <c r="VBU33" s="765"/>
      <c r="VBV33" s="765"/>
      <c r="VBW33" s="765"/>
      <c r="VBX33" s="765"/>
      <c r="VBY33" s="765"/>
      <c r="VBZ33" s="765"/>
      <c r="VCA33" s="765"/>
      <c r="VCB33" s="765"/>
      <c r="VCC33" s="765"/>
      <c r="VCD33" s="765"/>
      <c r="VCE33" s="765"/>
      <c r="VCF33" s="765"/>
      <c r="VCG33" s="765"/>
      <c r="VCH33" s="765"/>
      <c r="VCI33" s="765"/>
      <c r="VCJ33" s="765"/>
      <c r="VCK33" s="765"/>
      <c r="VCL33" s="765"/>
      <c r="VCM33" s="765"/>
      <c r="VCN33" s="765"/>
      <c r="VCO33" s="765"/>
      <c r="VCP33" s="765"/>
      <c r="VCQ33" s="765"/>
      <c r="VCR33" s="765"/>
      <c r="VCS33" s="765"/>
      <c r="VCT33" s="765"/>
      <c r="VCU33" s="765"/>
      <c r="VCV33" s="765"/>
      <c r="VCW33" s="765"/>
      <c r="VCX33" s="765"/>
      <c r="VCY33" s="765"/>
      <c r="VCZ33" s="765"/>
      <c r="VDA33" s="765"/>
      <c r="VDB33" s="765"/>
      <c r="VDC33" s="765"/>
      <c r="VDD33" s="765"/>
      <c r="VDE33" s="765"/>
      <c r="VDF33" s="765"/>
      <c r="VDG33" s="765"/>
      <c r="VDH33" s="765"/>
      <c r="VDI33" s="765"/>
      <c r="VDJ33" s="765"/>
      <c r="VDK33" s="765"/>
      <c r="VDL33" s="765"/>
      <c r="VDM33" s="765"/>
      <c r="VDN33" s="765"/>
      <c r="VDO33" s="765"/>
      <c r="VDP33" s="765"/>
      <c r="VDQ33" s="765"/>
      <c r="VDR33" s="765"/>
      <c r="VDS33" s="765"/>
      <c r="VDT33" s="765"/>
      <c r="VDU33" s="765"/>
      <c r="VDV33" s="765"/>
      <c r="VDW33" s="765"/>
      <c r="VDX33" s="765"/>
      <c r="VDY33" s="765"/>
      <c r="VDZ33" s="765"/>
      <c r="VEA33" s="765"/>
      <c r="VEB33" s="765"/>
      <c r="VEC33" s="765"/>
      <c r="VED33" s="765"/>
      <c r="VEE33" s="765"/>
      <c r="VEF33" s="765"/>
      <c r="VEG33" s="765"/>
      <c r="VEH33" s="765"/>
      <c r="VEI33" s="765"/>
      <c r="VEJ33" s="765"/>
      <c r="VEK33" s="765"/>
      <c r="VEL33" s="765"/>
      <c r="VEM33" s="765"/>
      <c r="VEN33" s="765"/>
      <c r="VEO33" s="765"/>
      <c r="VEP33" s="765"/>
      <c r="VEQ33" s="765"/>
      <c r="VER33" s="765"/>
      <c r="VES33" s="765"/>
      <c r="VET33" s="765"/>
      <c r="VEU33" s="765"/>
      <c r="VEV33" s="765"/>
      <c r="VEW33" s="765"/>
      <c r="VEX33" s="765"/>
      <c r="VEY33" s="765"/>
      <c r="VEZ33" s="765"/>
      <c r="VFA33" s="765"/>
      <c r="VFB33" s="765"/>
      <c r="VFC33" s="765"/>
      <c r="VFD33" s="765"/>
      <c r="VFE33" s="765"/>
      <c r="VFF33" s="765"/>
      <c r="VFG33" s="765"/>
      <c r="VFH33" s="765"/>
      <c r="VFI33" s="765"/>
      <c r="VFJ33" s="765"/>
      <c r="VFK33" s="765"/>
      <c r="VFL33" s="765"/>
      <c r="VFM33" s="765"/>
      <c r="VFN33" s="765"/>
      <c r="VFO33" s="765"/>
      <c r="VFP33" s="765"/>
      <c r="VFQ33" s="765"/>
      <c r="VFR33" s="765"/>
      <c r="VFS33" s="765"/>
      <c r="VFT33" s="765"/>
      <c r="VFU33" s="765"/>
      <c r="VFV33" s="765"/>
      <c r="VFW33" s="765"/>
      <c r="VFX33" s="765"/>
      <c r="VFY33" s="765"/>
      <c r="VFZ33" s="765"/>
      <c r="VGA33" s="765"/>
      <c r="VGB33" s="765"/>
      <c r="VGC33" s="765"/>
      <c r="VGD33" s="765"/>
      <c r="VGE33" s="765"/>
      <c r="VGF33" s="765"/>
      <c r="VGG33" s="765"/>
      <c r="VGH33" s="765"/>
      <c r="VGI33" s="765"/>
      <c r="VGJ33" s="765"/>
      <c r="VGK33" s="765"/>
      <c r="VGL33" s="765"/>
      <c r="VGM33" s="765"/>
      <c r="VGN33" s="765"/>
      <c r="VGO33" s="765"/>
      <c r="VGP33" s="765"/>
      <c r="VGQ33" s="765"/>
      <c r="VGR33" s="765"/>
      <c r="VGS33" s="765"/>
      <c r="VGT33" s="765"/>
      <c r="VGU33" s="765"/>
      <c r="VGV33" s="765"/>
      <c r="VGW33" s="765"/>
      <c r="VGX33" s="765"/>
      <c r="VGY33" s="765"/>
      <c r="VGZ33" s="765"/>
      <c r="VHA33" s="765"/>
      <c r="VHB33" s="765"/>
      <c r="VHC33" s="765"/>
      <c r="VHD33" s="765"/>
      <c r="VHE33" s="765"/>
      <c r="VHF33" s="765"/>
      <c r="VHG33" s="765"/>
      <c r="VHH33" s="765"/>
      <c r="VHI33" s="765"/>
      <c r="VHJ33" s="765"/>
      <c r="VHK33" s="765"/>
      <c r="VHL33" s="765"/>
      <c r="VHM33" s="765"/>
      <c r="VHN33" s="765"/>
      <c r="VHO33" s="765"/>
      <c r="VHP33" s="765"/>
      <c r="VHQ33" s="765"/>
      <c r="VHR33" s="765"/>
      <c r="VHS33" s="765"/>
      <c r="VHT33" s="765"/>
      <c r="VHU33" s="765"/>
      <c r="VHV33" s="765"/>
      <c r="VHW33" s="765"/>
      <c r="VHX33" s="765"/>
      <c r="VHY33" s="765"/>
      <c r="VHZ33" s="765"/>
      <c r="VIA33" s="765"/>
      <c r="VIB33" s="765"/>
      <c r="VIC33" s="765"/>
      <c r="VID33" s="765"/>
      <c r="VIE33" s="765"/>
      <c r="VIF33" s="765"/>
      <c r="VIG33" s="765"/>
      <c r="VIH33" s="765"/>
      <c r="VII33" s="765"/>
      <c r="VIJ33" s="765"/>
      <c r="VIK33" s="765"/>
      <c r="VIL33" s="765"/>
      <c r="VIM33" s="765"/>
      <c r="VIN33" s="765"/>
      <c r="VIO33" s="765"/>
      <c r="VIP33" s="765"/>
      <c r="VIQ33" s="765"/>
      <c r="VIR33" s="765"/>
      <c r="VIS33" s="765"/>
      <c r="VIT33" s="765"/>
      <c r="VIU33" s="765"/>
      <c r="VIV33" s="765"/>
      <c r="VIW33" s="765"/>
      <c r="VIX33" s="765"/>
      <c r="VIY33" s="765"/>
      <c r="VIZ33" s="765"/>
      <c r="VJA33" s="765"/>
      <c r="VJB33" s="765"/>
      <c r="VJC33" s="765"/>
      <c r="VJD33" s="765"/>
      <c r="VJE33" s="765"/>
      <c r="VJF33" s="765"/>
      <c r="VJG33" s="765"/>
      <c r="VJH33" s="765"/>
      <c r="VJI33" s="765"/>
      <c r="VJJ33" s="765"/>
      <c r="VJK33" s="765"/>
      <c r="VJL33" s="765"/>
      <c r="VJM33" s="765"/>
      <c r="VJN33" s="765"/>
      <c r="VJO33" s="765"/>
      <c r="VJP33" s="765"/>
      <c r="VJQ33" s="765"/>
      <c r="VJR33" s="765"/>
      <c r="VJS33" s="765"/>
      <c r="VJT33" s="765"/>
      <c r="VJU33" s="765"/>
      <c r="VJV33" s="765"/>
      <c r="VJW33" s="765"/>
      <c r="VJX33" s="765"/>
      <c r="VJY33" s="765"/>
      <c r="VJZ33" s="765"/>
      <c r="VKA33" s="765"/>
      <c r="VKB33" s="765"/>
      <c r="VKC33" s="765"/>
      <c r="VKD33" s="765"/>
      <c r="VKE33" s="765"/>
      <c r="VKF33" s="765"/>
      <c r="VKG33" s="765"/>
      <c r="VKH33" s="765"/>
      <c r="VKI33" s="765"/>
      <c r="VKJ33" s="765"/>
      <c r="VKK33" s="765"/>
      <c r="VKL33" s="765"/>
      <c r="VKM33" s="765"/>
      <c r="VKN33" s="765"/>
      <c r="VKO33" s="765"/>
      <c r="VKP33" s="765"/>
      <c r="VKQ33" s="765"/>
      <c r="VKR33" s="765"/>
      <c r="VKS33" s="765"/>
      <c r="VKT33" s="765"/>
      <c r="VKU33" s="765"/>
      <c r="VKV33" s="765"/>
      <c r="VKW33" s="765"/>
      <c r="VKX33" s="765"/>
      <c r="VKY33" s="765"/>
      <c r="VKZ33" s="765"/>
      <c r="VLA33" s="765"/>
      <c r="VLB33" s="765"/>
      <c r="VLC33" s="765"/>
      <c r="VLD33" s="765"/>
      <c r="VLE33" s="765"/>
      <c r="VLF33" s="765"/>
      <c r="VLG33" s="765"/>
      <c r="VLH33" s="765"/>
      <c r="VLI33" s="765"/>
      <c r="VLJ33" s="765"/>
      <c r="VLK33" s="765"/>
      <c r="VLL33" s="765"/>
      <c r="VLM33" s="765"/>
      <c r="VLN33" s="765"/>
      <c r="VLO33" s="765"/>
      <c r="VLP33" s="765"/>
      <c r="VLQ33" s="765"/>
      <c r="VLR33" s="765"/>
      <c r="VLS33" s="765"/>
      <c r="VLT33" s="765"/>
      <c r="VLU33" s="765"/>
      <c r="VLV33" s="765"/>
      <c r="VLW33" s="765"/>
      <c r="VLX33" s="765"/>
      <c r="VLY33" s="765"/>
      <c r="VLZ33" s="765"/>
      <c r="VMA33" s="765"/>
      <c r="VMB33" s="765"/>
      <c r="VMC33" s="765"/>
      <c r="VMD33" s="765"/>
      <c r="VME33" s="765"/>
      <c r="VMF33" s="765"/>
      <c r="VMG33" s="765"/>
      <c r="VMH33" s="765"/>
      <c r="VMI33" s="765"/>
      <c r="VMJ33" s="765"/>
      <c r="VMK33" s="765"/>
      <c r="VML33" s="765"/>
      <c r="VMM33" s="765"/>
      <c r="VMN33" s="765"/>
      <c r="VMO33" s="765"/>
      <c r="VMP33" s="765"/>
      <c r="VMQ33" s="765"/>
      <c r="VMR33" s="765"/>
      <c r="VMS33" s="765"/>
      <c r="VMT33" s="765"/>
      <c r="VMU33" s="765"/>
      <c r="VMV33" s="765"/>
      <c r="VMW33" s="765"/>
      <c r="VMX33" s="765"/>
      <c r="VMY33" s="765"/>
      <c r="VMZ33" s="765"/>
      <c r="VNA33" s="765"/>
      <c r="VNB33" s="765"/>
      <c r="VNC33" s="765"/>
      <c r="VND33" s="765"/>
      <c r="VNE33" s="765"/>
      <c r="VNF33" s="765"/>
      <c r="VNG33" s="765"/>
      <c r="VNH33" s="765"/>
      <c r="VNI33" s="765"/>
      <c r="VNJ33" s="765"/>
      <c r="VNK33" s="765"/>
      <c r="VNL33" s="765"/>
      <c r="VNM33" s="765"/>
      <c r="VNN33" s="765"/>
      <c r="VNO33" s="765"/>
      <c r="VNP33" s="765"/>
      <c r="VNQ33" s="765"/>
      <c r="VNR33" s="765"/>
      <c r="VNS33" s="765"/>
      <c r="VNT33" s="765"/>
      <c r="VNU33" s="765"/>
      <c r="VNV33" s="765"/>
      <c r="VNW33" s="765"/>
      <c r="VNX33" s="765"/>
      <c r="VNY33" s="765"/>
      <c r="VNZ33" s="765"/>
      <c r="VOA33" s="765"/>
      <c r="VOB33" s="765"/>
      <c r="VOC33" s="765"/>
      <c r="VOD33" s="765"/>
      <c r="VOE33" s="765"/>
      <c r="VOF33" s="765"/>
      <c r="VOG33" s="765"/>
      <c r="VOH33" s="765"/>
      <c r="VOI33" s="765"/>
      <c r="VOJ33" s="765"/>
      <c r="VOK33" s="765"/>
      <c r="VOL33" s="765"/>
      <c r="VOM33" s="765"/>
      <c r="VON33" s="765"/>
      <c r="VOO33" s="765"/>
      <c r="VOP33" s="765"/>
      <c r="VOQ33" s="765"/>
      <c r="VOR33" s="765"/>
      <c r="VOS33" s="765"/>
      <c r="VOT33" s="765"/>
      <c r="VOU33" s="765"/>
      <c r="VOV33" s="765"/>
      <c r="VOW33" s="765"/>
      <c r="VOX33" s="765"/>
      <c r="VOY33" s="765"/>
      <c r="VOZ33" s="765"/>
      <c r="VPA33" s="765"/>
      <c r="VPB33" s="765"/>
      <c r="VPC33" s="765"/>
      <c r="VPD33" s="765"/>
      <c r="VPE33" s="765"/>
      <c r="VPF33" s="765"/>
      <c r="VPG33" s="765"/>
      <c r="VPH33" s="765"/>
      <c r="VPI33" s="765"/>
      <c r="VPJ33" s="765"/>
      <c r="VPK33" s="765"/>
      <c r="VPL33" s="765"/>
      <c r="VPM33" s="765"/>
      <c r="VPN33" s="765"/>
      <c r="VPO33" s="765"/>
      <c r="VPP33" s="765"/>
      <c r="VPQ33" s="765"/>
      <c r="VPR33" s="765"/>
      <c r="VPS33" s="765"/>
      <c r="VPT33" s="765"/>
      <c r="VPU33" s="765"/>
      <c r="VPV33" s="765"/>
      <c r="VPW33" s="765"/>
      <c r="VPX33" s="765"/>
      <c r="VPY33" s="765"/>
      <c r="VPZ33" s="765"/>
      <c r="VQA33" s="765"/>
      <c r="VQB33" s="765"/>
      <c r="VQC33" s="765"/>
      <c r="VQD33" s="765"/>
      <c r="VQE33" s="765"/>
      <c r="VQF33" s="765"/>
      <c r="VQG33" s="765"/>
      <c r="VQH33" s="765"/>
      <c r="VQI33" s="765"/>
      <c r="VQJ33" s="765"/>
      <c r="VQK33" s="765"/>
      <c r="VQL33" s="765"/>
      <c r="VQM33" s="765"/>
      <c r="VQN33" s="765"/>
      <c r="VQO33" s="765"/>
      <c r="VQP33" s="765"/>
      <c r="VQQ33" s="765"/>
      <c r="VQR33" s="765"/>
      <c r="VQS33" s="765"/>
      <c r="VQT33" s="765"/>
      <c r="VQU33" s="765"/>
      <c r="VQV33" s="765"/>
      <c r="VQW33" s="765"/>
      <c r="VQX33" s="765"/>
      <c r="VQY33" s="765"/>
      <c r="VQZ33" s="765"/>
      <c r="VRA33" s="765"/>
      <c r="VRB33" s="765"/>
      <c r="VRC33" s="765"/>
      <c r="VRD33" s="765"/>
      <c r="VRE33" s="765"/>
      <c r="VRF33" s="765"/>
      <c r="VRG33" s="765"/>
      <c r="VRH33" s="765"/>
      <c r="VRI33" s="765"/>
      <c r="VRJ33" s="765"/>
      <c r="VRK33" s="765"/>
      <c r="VRL33" s="765"/>
      <c r="VRM33" s="765"/>
      <c r="VRN33" s="765"/>
      <c r="VRO33" s="765"/>
      <c r="VRP33" s="765"/>
      <c r="VRQ33" s="765"/>
      <c r="VRR33" s="765"/>
      <c r="VRS33" s="765"/>
      <c r="VRT33" s="765"/>
      <c r="VRU33" s="765"/>
      <c r="VRV33" s="765"/>
      <c r="VRW33" s="765"/>
      <c r="VRX33" s="765"/>
      <c r="VRY33" s="765"/>
      <c r="VRZ33" s="765"/>
      <c r="VSA33" s="765"/>
      <c r="VSB33" s="765"/>
      <c r="VSC33" s="765"/>
      <c r="VSD33" s="765"/>
      <c r="VSE33" s="765"/>
      <c r="VSF33" s="765"/>
      <c r="VSG33" s="765"/>
      <c r="VSH33" s="765"/>
      <c r="VSI33" s="765"/>
      <c r="VSJ33" s="765"/>
      <c r="VSK33" s="765"/>
      <c r="VSL33" s="765"/>
      <c r="VSM33" s="765"/>
      <c r="VSN33" s="765"/>
      <c r="VSO33" s="765"/>
      <c r="VSP33" s="765"/>
      <c r="VSQ33" s="765"/>
      <c r="VSR33" s="765"/>
      <c r="VSS33" s="765"/>
      <c r="VST33" s="765"/>
      <c r="VSU33" s="765"/>
      <c r="VSV33" s="765"/>
      <c r="VSW33" s="765"/>
      <c r="VSX33" s="765"/>
      <c r="VSY33" s="765"/>
      <c r="VSZ33" s="765"/>
      <c r="VTA33" s="765"/>
      <c r="VTB33" s="765"/>
      <c r="VTC33" s="765"/>
      <c r="VTD33" s="765"/>
      <c r="VTE33" s="765"/>
      <c r="VTF33" s="765"/>
      <c r="VTG33" s="765"/>
      <c r="VTH33" s="765"/>
      <c r="VTI33" s="765"/>
      <c r="VTJ33" s="765"/>
      <c r="VTK33" s="765"/>
      <c r="VTL33" s="765"/>
      <c r="VTM33" s="765"/>
      <c r="VTN33" s="765"/>
      <c r="VTO33" s="765"/>
      <c r="VTP33" s="765"/>
      <c r="VTQ33" s="765"/>
      <c r="VTR33" s="765"/>
      <c r="VTS33" s="765"/>
      <c r="VTT33" s="765"/>
      <c r="VTU33" s="765"/>
      <c r="VTV33" s="765"/>
      <c r="VTW33" s="765"/>
      <c r="VTX33" s="765"/>
      <c r="VTY33" s="765"/>
      <c r="VTZ33" s="765"/>
      <c r="VUA33" s="765"/>
      <c r="VUB33" s="765"/>
      <c r="VUC33" s="765"/>
      <c r="VUD33" s="765"/>
      <c r="VUE33" s="765"/>
      <c r="VUF33" s="765"/>
      <c r="VUG33" s="765"/>
      <c r="VUH33" s="765"/>
      <c r="VUI33" s="765"/>
      <c r="VUJ33" s="765"/>
      <c r="VUK33" s="765"/>
      <c r="VUL33" s="765"/>
      <c r="VUM33" s="765"/>
      <c r="VUN33" s="765"/>
      <c r="VUO33" s="765"/>
      <c r="VUP33" s="765"/>
      <c r="VUQ33" s="765"/>
      <c r="VUR33" s="765"/>
      <c r="VUS33" s="765"/>
      <c r="VUT33" s="765"/>
      <c r="VUU33" s="765"/>
      <c r="VUV33" s="765"/>
      <c r="VUW33" s="765"/>
      <c r="VUX33" s="765"/>
      <c r="VUY33" s="765"/>
      <c r="VUZ33" s="765"/>
      <c r="VVA33" s="765"/>
      <c r="VVB33" s="765"/>
      <c r="VVC33" s="765"/>
      <c r="VVD33" s="765"/>
      <c r="VVE33" s="765"/>
      <c r="VVF33" s="765"/>
      <c r="VVG33" s="765"/>
      <c r="VVH33" s="765"/>
      <c r="VVI33" s="765"/>
      <c r="VVJ33" s="765"/>
      <c r="VVK33" s="765"/>
      <c r="VVL33" s="765"/>
      <c r="VVM33" s="765"/>
      <c r="VVN33" s="765"/>
      <c r="VVO33" s="765"/>
      <c r="VVP33" s="765"/>
      <c r="VVQ33" s="765"/>
      <c r="VVR33" s="765"/>
      <c r="VVS33" s="765"/>
      <c r="VVT33" s="765"/>
      <c r="VVU33" s="765"/>
      <c r="VVV33" s="765"/>
      <c r="VVW33" s="765"/>
      <c r="VVX33" s="765"/>
      <c r="VVY33" s="765"/>
      <c r="VVZ33" s="765"/>
      <c r="VWA33" s="765"/>
      <c r="VWB33" s="765"/>
      <c r="VWC33" s="765"/>
      <c r="VWD33" s="765"/>
      <c r="VWE33" s="765"/>
      <c r="VWF33" s="765"/>
      <c r="VWG33" s="765"/>
      <c r="VWH33" s="765"/>
      <c r="VWI33" s="765"/>
      <c r="VWJ33" s="765"/>
      <c r="VWK33" s="765"/>
      <c r="VWL33" s="765"/>
      <c r="VWM33" s="765"/>
      <c r="VWN33" s="765"/>
      <c r="VWO33" s="765"/>
      <c r="VWP33" s="765"/>
      <c r="VWQ33" s="765"/>
      <c r="VWR33" s="765"/>
      <c r="VWS33" s="765"/>
      <c r="VWT33" s="765"/>
      <c r="VWU33" s="765"/>
      <c r="VWV33" s="765"/>
      <c r="VWW33" s="765"/>
      <c r="VWX33" s="765"/>
      <c r="VWY33" s="765"/>
      <c r="VWZ33" s="765"/>
      <c r="VXA33" s="765"/>
      <c r="VXB33" s="765"/>
      <c r="VXC33" s="765"/>
      <c r="VXD33" s="765"/>
      <c r="VXE33" s="765"/>
      <c r="VXF33" s="765"/>
      <c r="VXG33" s="765"/>
      <c r="VXH33" s="765"/>
      <c r="VXI33" s="765"/>
      <c r="VXJ33" s="765"/>
      <c r="VXK33" s="765"/>
      <c r="VXL33" s="765"/>
      <c r="VXM33" s="765"/>
      <c r="VXN33" s="765"/>
      <c r="VXO33" s="765"/>
      <c r="VXP33" s="765"/>
      <c r="VXQ33" s="765"/>
      <c r="VXR33" s="765"/>
      <c r="VXS33" s="765"/>
      <c r="VXT33" s="765"/>
      <c r="VXU33" s="765"/>
      <c r="VXV33" s="765"/>
      <c r="VXW33" s="765"/>
      <c r="VXX33" s="765"/>
      <c r="VXY33" s="765"/>
      <c r="VXZ33" s="765"/>
      <c r="VYA33" s="765"/>
      <c r="VYB33" s="765"/>
      <c r="VYC33" s="765"/>
      <c r="VYD33" s="765"/>
      <c r="VYE33" s="765"/>
      <c r="VYF33" s="765"/>
      <c r="VYG33" s="765"/>
      <c r="VYH33" s="765"/>
      <c r="VYI33" s="765"/>
      <c r="VYJ33" s="765"/>
      <c r="VYK33" s="765"/>
      <c r="VYL33" s="765"/>
      <c r="VYM33" s="765"/>
      <c r="VYN33" s="765"/>
      <c r="VYO33" s="765"/>
      <c r="VYP33" s="765"/>
      <c r="VYQ33" s="765"/>
      <c r="VYR33" s="765"/>
      <c r="VYS33" s="765"/>
      <c r="VYT33" s="765"/>
      <c r="VYU33" s="765"/>
      <c r="VYV33" s="765"/>
      <c r="VYW33" s="765"/>
      <c r="VYX33" s="765"/>
      <c r="VYY33" s="765"/>
      <c r="VYZ33" s="765"/>
      <c r="VZA33" s="765"/>
      <c r="VZB33" s="765"/>
      <c r="VZC33" s="765"/>
      <c r="VZD33" s="765"/>
      <c r="VZE33" s="765"/>
      <c r="VZF33" s="765"/>
      <c r="VZG33" s="765"/>
      <c r="VZH33" s="765"/>
      <c r="VZI33" s="765"/>
      <c r="VZJ33" s="765"/>
      <c r="VZK33" s="765"/>
      <c r="VZL33" s="765"/>
      <c r="VZM33" s="765"/>
      <c r="VZN33" s="765"/>
      <c r="VZO33" s="765"/>
      <c r="VZP33" s="765"/>
      <c r="VZQ33" s="765"/>
      <c r="VZR33" s="765"/>
      <c r="VZS33" s="765"/>
      <c r="VZT33" s="765"/>
      <c r="VZU33" s="765"/>
      <c r="VZV33" s="765"/>
      <c r="VZW33" s="765"/>
      <c r="VZX33" s="765"/>
      <c r="VZY33" s="765"/>
      <c r="VZZ33" s="765"/>
      <c r="WAA33" s="765"/>
      <c r="WAB33" s="765"/>
      <c r="WAC33" s="765"/>
      <c r="WAD33" s="765"/>
      <c r="WAE33" s="765"/>
      <c r="WAF33" s="765"/>
      <c r="WAG33" s="765"/>
      <c r="WAH33" s="765"/>
      <c r="WAI33" s="765"/>
      <c r="WAJ33" s="765"/>
      <c r="WAK33" s="765"/>
      <c r="WAL33" s="765"/>
      <c r="WAM33" s="765"/>
      <c r="WAN33" s="765"/>
      <c r="WAO33" s="765"/>
      <c r="WAP33" s="765"/>
      <c r="WAQ33" s="765"/>
      <c r="WAR33" s="765"/>
      <c r="WAS33" s="765"/>
      <c r="WAT33" s="765"/>
      <c r="WAU33" s="765"/>
      <c r="WAV33" s="765"/>
      <c r="WAW33" s="765"/>
      <c r="WAX33" s="765"/>
      <c r="WAY33" s="765"/>
      <c r="WAZ33" s="765"/>
      <c r="WBA33" s="765"/>
      <c r="WBB33" s="765"/>
      <c r="WBC33" s="765"/>
      <c r="WBD33" s="765"/>
      <c r="WBE33" s="765"/>
      <c r="WBF33" s="765"/>
      <c r="WBG33" s="765"/>
      <c r="WBH33" s="765"/>
      <c r="WBI33" s="765"/>
      <c r="WBJ33" s="765"/>
      <c r="WBK33" s="765"/>
      <c r="WBL33" s="765"/>
      <c r="WBM33" s="765"/>
      <c r="WBN33" s="765"/>
      <c r="WBO33" s="765"/>
      <c r="WBP33" s="765"/>
      <c r="WBQ33" s="765"/>
      <c r="WBR33" s="765"/>
      <c r="WBS33" s="765"/>
      <c r="WBT33" s="765"/>
      <c r="WBU33" s="765"/>
      <c r="WBV33" s="765"/>
      <c r="WBW33" s="765"/>
      <c r="WBX33" s="765"/>
      <c r="WBY33" s="765"/>
      <c r="WBZ33" s="765"/>
      <c r="WCA33" s="765"/>
      <c r="WCB33" s="765"/>
      <c r="WCC33" s="765"/>
      <c r="WCD33" s="765"/>
      <c r="WCE33" s="765"/>
      <c r="WCF33" s="765"/>
      <c r="WCG33" s="765"/>
      <c r="WCH33" s="765"/>
      <c r="WCI33" s="765"/>
      <c r="WCJ33" s="765"/>
      <c r="WCK33" s="765"/>
      <c r="WCL33" s="765"/>
      <c r="WCM33" s="765"/>
      <c r="WCN33" s="765"/>
      <c r="WCO33" s="765"/>
      <c r="WCP33" s="765"/>
      <c r="WCQ33" s="765"/>
      <c r="WCR33" s="765"/>
      <c r="WCS33" s="765"/>
      <c r="WCT33" s="765"/>
      <c r="WCU33" s="765"/>
      <c r="WCV33" s="765"/>
      <c r="WCW33" s="765"/>
      <c r="WCX33" s="765"/>
      <c r="WCY33" s="765"/>
      <c r="WCZ33" s="765"/>
      <c r="WDA33" s="765"/>
      <c r="WDB33" s="765"/>
      <c r="WDC33" s="765"/>
      <c r="WDD33" s="765"/>
      <c r="WDE33" s="765"/>
      <c r="WDF33" s="765"/>
      <c r="WDG33" s="765"/>
      <c r="WDH33" s="765"/>
      <c r="WDI33" s="765"/>
      <c r="WDJ33" s="765"/>
      <c r="WDK33" s="765"/>
      <c r="WDL33" s="765"/>
      <c r="WDM33" s="765"/>
      <c r="WDN33" s="765"/>
      <c r="WDO33" s="765"/>
      <c r="WDP33" s="765"/>
      <c r="WDQ33" s="765"/>
      <c r="WDR33" s="765"/>
      <c r="WDS33" s="765"/>
      <c r="WDT33" s="765"/>
      <c r="WDU33" s="765"/>
      <c r="WDV33" s="765"/>
      <c r="WDW33" s="765"/>
      <c r="WDX33" s="765"/>
      <c r="WDY33" s="765"/>
      <c r="WDZ33" s="765"/>
      <c r="WEA33" s="765"/>
      <c r="WEB33" s="765"/>
      <c r="WEC33" s="765"/>
      <c r="WED33" s="765"/>
      <c r="WEE33" s="765"/>
      <c r="WEF33" s="765"/>
      <c r="WEG33" s="765"/>
      <c r="WEH33" s="765"/>
      <c r="WEI33" s="765"/>
      <c r="WEJ33" s="765"/>
      <c r="WEK33" s="765"/>
      <c r="WEL33" s="765"/>
      <c r="WEM33" s="765"/>
      <c r="WEN33" s="765"/>
      <c r="WEO33" s="765"/>
      <c r="WEP33" s="765"/>
      <c r="WEQ33" s="765"/>
      <c r="WER33" s="765"/>
      <c r="WES33" s="765"/>
      <c r="WET33" s="765"/>
      <c r="WEU33" s="765"/>
      <c r="WEV33" s="765"/>
      <c r="WEW33" s="765"/>
      <c r="WEX33" s="765"/>
      <c r="WEY33" s="765"/>
      <c r="WEZ33" s="765"/>
      <c r="WFA33" s="765"/>
      <c r="WFB33" s="765"/>
      <c r="WFC33" s="765"/>
      <c r="WFD33" s="765"/>
      <c r="WFE33" s="765"/>
      <c r="WFF33" s="765"/>
      <c r="WFG33" s="765"/>
      <c r="WFH33" s="765"/>
      <c r="WFI33" s="765"/>
      <c r="WFJ33" s="765"/>
      <c r="WFK33" s="765"/>
      <c r="WFL33" s="765"/>
      <c r="WFM33" s="765"/>
      <c r="WFN33" s="765"/>
      <c r="WFO33" s="765"/>
      <c r="WFP33" s="765"/>
      <c r="WFQ33" s="765"/>
      <c r="WFR33" s="765"/>
      <c r="WFS33" s="765"/>
      <c r="WFT33" s="765"/>
      <c r="WFU33" s="765"/>
      <c r="WFV33" s="765"/>
      <c r="WFW33" s="765"/>
      <c r="WFX33" s="765"/>
      <c r="WFY33" s="765"/>
      <c r="WFZ33" s="765"/>
      <c r="WGA33" s="765"/>
      <c r="WGB33" s="765"/>
      <c r="WGC33" s="765"/>
      <c r="WGD33" s="765"/>
      <c r="WGE33" s="765"/>
      <c r="WGF33" s="765"/>
      <c r="WGG33" s="765"/>
      <c r="WGH33" s="765"/>
      <c r="WGI33" s="765"/>
      <c r="WGJ33" s="765"/>
      <c r="WGK33" s="765"/>
      <c r="WGL33" s="765"/>
      <c r="WGM33" s="765"/>
      <c r="WGN33" s="765"/>
      <c r="WGO33" s="765"/>
      <c r="WGP33" s="765"/>
      <c r="WGQ33" s="765"/>
      <c r="WGR33" s="765"/>
      <c r="WGS33" s="765"/>
      <c r="WGT33" s="765"/>
      <c r="WGU33" s="765"/>
      <c r="WGV33" s="765"/>
      <c r="WGW33" s="765"/>
      <c r="WGX33" s="765"/>
      <c r="WGY33" s="765"/>
      <c r="WGZ33" s="765"/>
      <c r="WHA33" s="765"/>
      <c r="WHB33" s="765"/>
      <c r="WHC33" s="765"/>
      <c r="WHD33" s="765"/>
      <c r="WHE33" s="765"/>
      <c r="WHF33" s="765"/>
      <c r="WHG33" s="765"/>
      <c r="WHH33" s="765"/>
      <c r="WHI33" s="765"/>
      <c r="WHJ33" s="765"/>
      <c r="WHK33" s="765"/>
      <c r="WHL33" s="765"/>
      <c r="WHM33" s="765"/>
      <c r="WHN33" s="765"/>
      <c r="WHO33" s="765"/>
      <c r="WHP33" s="765"/>
      <c r="WHQ33" s="765"/>
      <c r="WHR33" s="765"/>
      <c r="WHS33" s="765"/>
      <c r="WHT33" s="765"/>
      <c r="WHU33" s="765"/>
      <c r="WHV33" s="765"/>
      <c r="WHW33" s="765"/>
      <c r="WHX33" s="765"/>
      <c r="WHY33" s="765"/>
      <c r="WHZ33" s="765"/>
      <c r="WIA33" s="765"/>
      <c r="WIB33" s="765"/>
      <c r="WIC33" s="765"/>
      <c r="WID33" s="765"/>
      <c r="WIE33" s="765"/>
      <c r="WIF33" s="765"/>
      <c r="WIG33" s="765"/>
      <c r="WIH33" s="765"/>
      <c r="WII33" s="765"/>
      <c r="WIJ33" s="765"/>
      <c r="WIK33" s="765"/>
      <c r="WIL33" s="765"/>
      <c r="WIM33" s="765"/>
      <c r="WIN33" s="765"/>
      <c r="WIO33" s="765"/>
      <c r="WIP33" s="765"/>
      <c r="WIQ33" s="765"/>
      <c r="WIR33" s="765"/>
      <c r="WIS33" s="765"/>
      <c r="WIT33" s="765"/>
      <c r="WIU33" s="765"/>
      <c r="WIV33" s="765"/>
      <c r="WIW33" s="765"/>
      <c r="WIX33" s="765"/>
      <c r="WIY33" s="765"/>
      <c r="WIZ33" s="765"/>
      <c r="WJA33" s="765"/>
      <c r="WJB33" s="765"/>
      <c r="WJC33" s="765"/>
      <c r="WJD33" s="765"/>
      <c r="WJE33" s="765"/>
      <c r="WJF33" s="765"/>
      <c r="WJG33" s="765"/>
      <c r="WJH33" s="765"/>
      <c r="WJI33" s="765"/>
      <c r="WJJ33" s="765"/>
      <c r="WJK33" s="765"/>
      <c r="WJL33" s="765"/>
      <c r="WJM33" s="765"/>
      <c r="WJN33" s="765"/>
      <c r="WJO33" s="765"/>
      <c r="WJP33" s="765"/>
      <c r="WJQ33" s="765"/>
      <c r="WJR33" s="765"/>
      <c r="WJS33" s="765"/>
      <c r="WJT33" s="765"/>
      <c r="WJU33" s="765"/>
      <c r="WJV33" s="765"/>
      <c r="WJW33" s="765"/>
      <c r="WJX33" s="765"/>
      <c r="WJY33" s="765"/>
      <c r="WJZ33" s="765"/>
      <c r="WKA33" s="765"/>
      <c r="WKB33" s="765"/>
      <c r="WKC33" s="765"/>
      <c r="WKD33" s="765"/>
      <c r="WKE33" s="765"/>
      <c r="WKF33" s="765"/>
      <c r="WKG33" s="765"/>
      <c r="WKH33" s="765"/>
      <c r="WKI33" s="765"/>
      <c r="WKJ33" s="765"/>
      <c r="WKK33" s="765"/>
      <c r="WKL33" s="765"/>
      <c r="WKM33" s="765"/>
      <c r="WKN33" s="765"/>
      <c r="WKO33" s="765"/>
      <c r="WKP33" s="765"/>
      <c r="WKQ33" s="765"/>
      <c r="WKR33" s="765"/>
      <c r="WKS33" s="765"/>
      <c r="WKT33" s="765"/>
      <c r="WKU33" s="765"/>
      <c r="WKV33" s="765"/>
      <c r="WKW33" s="765"/>
      <c r="WKX33" s="765"/>
      <c r="WKY33" s="765"/>
      <c r="WKZ33" s="765"/>
      <c r="WLA33" s="765"/>
      <c r="WLB33" s="765"/>
      <c r="WLC33" s="765"/>
      <c r="WLD33" s="765"/>
      <c r="WLE33" s="765"/>
      <c r="WLF33" s="765"/>
      <c r="WLG33" s="765"/>
      <c r="WLH33" s="765"/>
      <c r="WLI33" s="765"/>
      <c r="WLJ33" s="765"/>
      <c r="WLK33" s="765"/>
      <c r="WLL33" s="765"/>
      <c r="WLM33" s="765"/>
      <c r="WLN33" s="765"/>
      <c r="WLO33" s="765"/>
      <c r="WLP33" s="765"/>
      <c r="WLQ33" s="765"/>
      <c r="WLR33" s="765"/>
      <c r="WLS33" s="765"/>
      <c r="WLT33" s="765"/>
      <c r="WLU33" s="765"/>
      <c r="WLV33" s="765"/>
      <c r="WLW33" s="765"/>
      <c r="WLX33" s="765"/>
      <c r="WLY33" s="765"/>
      <c r="WLZ33" s="765"/>
      <c r="WMA33" s="765"/>
      <c r="WMB33" s="765"/>
      <c r="WMC33" s="765"/>
      <c r="WMD33" s="765"/>
      <c r="WME33" s="765"/>
      <c r="WMF33" s="765"/>
      <c r="WMG33" s="765"/>
      <c r="WMH33" s="765"/>
      <c r="WMI33" s="765"/>
      <c r="WMJ33" s="765"/>
      <c r="WMK33" s="765"/>
      <c r="WML33" s="765"/>
      <c r="WMM33" s="765"/>
      <c r="WMN33" s="765"/>
      <c r="WMO33" s="765"/>
      <c r="WMP33" s="765"/>
      <c r="WMQ33" s="765"/>
      <c r="WMR33" s="765"/>
      <c r="WMS33" s="765"/>
      <c r="WMT33" s="765"/>
      <c r="WMU33" s="765"/>
      <c r="WMV33" s="765"/>
      <c r="WMW33" s="765"/>
      <c r="WMX33" s="765"/>
      <c r="WMY33" s="765"/>
      <c r="WMZ33" s="765"/>
      <c r="WNA33" s="765"/>
      <c r="WNB33" s="765"/>
      <c r="WNC33" s="765"/>
      <c r="WND33" s="765"/>
      <c r="WNE33" s="765"/>
      <c r="WNF33" s="765"/>
      <c r="WNG33" s="765"/>
      <c r="WNH33" s="765"/>
      <c r="WNI33" s="765"/>
      <c r="WNJ33" s="765"/>
      <c r="WNK33" s="765"/>
      <c r="WNL33" s="765"/>
      <c r="WNM33" s="765"/>
      <c r="WNN33" s="765"/>
      <c r="WNO33" s="765"/>
      <c r="WNP33" s="765"/>
      <c r="WNQ33" s="765"/>
      <c r="WNR33" s="765"/>
      <c r="WNS33" s="765"/>
      <c r="WNT33" s="765"/>
      <c r="WNU33" s="765"/>
      <c r="WNV33" s="765"/>
      <c r="WNW33" s="765"/>
      <c r="WNX33" s="765"/>
      <c r="WNY33" s="765"/>
      <c r="WNZ33" s="765"/>
      <c r="WOA33" s="765"/>
      <c r="WOB33" s="765"/>
      <c r="WOC33" s="765"/>
      <c r="WOD33" s="765"/>
      <c r="WOE33" s="765"/>
      <c r="WOF33" s="765"/>
      <c r="WOG33" s="765"/>
      <c r="WOH33" s="765"/>
      <c r="WOI33" s="765"/>
      <c r="WOJ33" s="765"/>
      <c r="WOK33" s="765"/>
      <c r="WOL33" s="765"/>
      <c r="WOM33" s="765"/>
      <c r="WON33" s="765"/>
      <c r="WOO33" s="765"/>
      <c r="WOP33" s="765"/>
      <c r="WOQ33" s="765"/>
      <c r="WOR33" s="765"/>
      <c r="WOS33" s="765"/>
      <c r="WOT33" s="765"/>
      <c r="WOU33" s="765"/>
      <c r="WOV33" s="765"/>
      <c r="WOW33" s="765"/>
      <c r="WOX33" s="765"/>
      <c r="WOY33" s="765"/>
      <c r="WOZ33" s="765"/>
      <c r="WPA33" s="765"/>
      <c r="WPB33" s="765"/>
      <c r="WPC33" s="765"/>
      <c r="WPD33" s="765"/>
      <c r="WPE33" s="765"/>
      <c r="WPF33" s="765"/>
      <c r="WPG33" s="765"/>
      <c r="WPH33" s="765"/>
      <c r="WPI33" s="765"/>
      <c r="WPJ33" s="765"/>
      <c r="WPK33" s="765"/>
      <c r="WPL33" s="765"/>
      <c r="WPM33" s="765"/>
      <c r="WPN33" s="765"/>
      <c r="WPO33" s="765"/>
      <c r="WPP33" s="765"/>
      <c r="WPQ33" s="765"/>
      <c r="WPR33" s="765"/>
      <c r="WPS33" s="765"/>
      <c r="WPT33" s="765"/>
      <c r="WPU33" s="765"/>
      <c r="WPV33" s="765"/>
      <c r="WPW33" s="765"/>
      <c r="WPX33" s="765"/>
      <c r="WPY33" s="765"/>
      <c r="WPZ33" s="765"/>
      <c r="WQA33" s="765"/>
      <c r="WQB33" s="765"/>
      <c r="WQC33" s="765"/>
      <c r="WQD33" s="765"/>
      <c r="WQE33" s="765"/>
      <c r="WQF33" s="765"/>
      <c r="WQG33" s="765"/>
      <c r="WQH33" s="765"/>
      <c r="WQI33" s="765"/>
      <c r="WQJ33" s="765"/>
      <c r="WQK33" s="765"/>
      <c r="WQL33" s="765"/>
      <c r="WQM33" s="765"/>
      <c r="WQN33" s="765"/>
      <c r="WQO33" s="765"/>
      <c r="WQP33" s="765"/>
      <c r="WQQ33" s="765"/>
      <c r="WQR33" s="765"/>
      <c r="WQS33" s="765"/>
      <c r="WQT33" s="765"/>
      <c r="WQU33" s="765"/>
      <c r="WQV33" s="765"/>
      <c r="WQW33" s="765"/>
      <c r="WQX33" s="765"/>
      <c r="WQY33" s="765"/>
      <c r="WQZ33" s="765"/>
      <c r="WRA33" s="765"/>
      <c r="WRB33" s="765"/>
      <c r="WRC33" s="765"/>
      <c r="WRD33" s="765"/>
      <c r="WRE33" s="765"/>
      <c r="WRF33" s="765"/>
      <c r="WRG33" s="765"/>
      <c r="WRH33" s="765"/>
      <c r="WRI33" s="765"/>
      <c r="WRJ33" s="765"/>
      <c r="WRK33" s="765"/>
      <c r="WRL33" s="765"/>
      <c r="WRM33" s="765"/>
      <c r="WRN33" s="765"/>
      <c r="WRO33" s="765"/>
      <c r="WRP33" s="765"/>
      <c r="WRQ33" s="765"/>
      <c r="WRR33" s="765"/>
      <c r="WRS33" s="765"/>
      <c r="WRT33" s="765"/>
      <c r="WRU33" s="765"/>
      <c r="WRV33" s="765"/>
      <c r="WRW33" s="765"/>
      <c r="WRX33" s="765"/>
      <c r="WRY33" s="765"/>
      <c r="WRZ33" s="765"/>
      <c r="WSA33" s="765"/>
      <c r="WSB33" s="765"/>
      <c r="WSC33" s="765"/>
      <c r="WSD33" s="765"/>
      <c r="WSE33" s="765"/>
      <c r="WSF33" s="765"/>
      <c r="WSG33" s="765"/>
      <c r="WSH33" s="765"/>
      <c r="WSI33" s="765"/>
      <c r="WSJ33" s="765"/>
      <c r="WSK33" s="765"/>
      <c r="WSL33" s="765"/>
      <c r="WSM33" s="765"/>
      <c r="WSN33" s="765"/>
      <c r="WSO33" s="765"/>
      <c r="WSP33" s="765"/>
      <c r="WSQ33" s="765"/>
      <c r="WSR33" s="765"/>
      <c r="WSS33" s="765"/>
      <c r="WST33" s="765"/>
      <c r="WSU33" s="765"/>
      <c r="WSV33" s="765"/>
      <c r="WSW33" s="765"/>
      <c r="WSX33" s="765"/>
      <c r="WSY33" s="765"/>
      <c r="WSZ33" s="765"/>
      <c r="WTA33" s="765"/>
      <c r="WTB33" s="765"/>
      <c r="WTC33" s="765"/>
      <c r="WTD33" s="765"/>
      <c r="WTE33" s="765"/>
      <c r="WTF33" s="765"/>
      <c r="WTG33" s="765"/>
      <c r="WTH33" s="765"/>
      <c r="WTI33" s="765"/>
      <c r="WTJ33" s="765"/>
      <c r="WTK33" s="765"/>
      <c r="WTL33" s="765"/>
      <c r="WTM33" s="765"/>
      <c r="WTN33" s="765"/>
      <c r="WTO33" s="765"/>
      <c r="WTP33" s="765"/>
      <c r="WTQ33" s="765"/>
      <c r="WTR33" s="765"/>
      <c r="WTS33" s="765"/>
      <c r="WTT33" s="765"/>
      <c r="WTU33" s="765"/>
      <c r="WTV33" s="765"/>
      <c r="WTW33" s="765"/>
      <c r="WTX33" s="765"/>
      <c r="WTY33" s="765"/>
      <c r="WTZ33" s="765"/>
      <c r="WUA33" s="765"/>
      <c r="WUB33" s="765"/>
      <c r="WUC33" s="765"/>
      <c r="WUD33" s="765"/>
      <c r="WUE33" s="765"/>
      <c r="WUF33" s="765"/>
      <c r="WUG33" s="765"/>
      <c r="WUH33" s="765"/>
      <c r="WUI33" s="765"/>
      <c r="WUJ33" s="765"/>
      <c r="WUK33" s="765"/>
      <c r="WUL33" s="765"/>
      <c r="WUM33" s="765"/>
      <c r="WUN33" s="765"/>
      <c r="WUO33" s="765"/>
      <c r="WUP33" s="765"/>
      <c r="WUQ33" s="765"/>
      <c r="WUR33" s="765"/>
      <c r="WUS33" s="765"/>
      <c r="WUT33" s="765"/>
      <c r="WUU33" s="765"/>
      <c r="WUV33" s="765"/>
      <c r="WUW33" s="765"/>
      <c r="WUX33" s="765"/>
      <c r="WUY33" s="765"/>
      <c r="WUZ33" s="765"/>
      <c r="WVA33" s="765"/>
      <c r="WVB33" s="765"/>
      <c r="WVC33" s="765"/>
      <c r="WVD33" s="765"/>
      <c r="WVE33" s="765"/>
      <c r="WVF33" s="765"/>
      <c r="WVG33" s="765"/>
      <c r="WVH33" s="765"/>
      <c r="WVI33" s="765"/>
      <c r="WVJ33" s="765"/>
      <c r="WVK33" s="765"/>
      <c r="WVL33" s="765"/>
      <c r="WVM33" s="765"/>
      <c r="WVN33" s="765"/>
      <c r="WVO33" s="765"/>
      <c r="WVP33" s="765"/>
      <c r="WVQ33" s="765"/>
      <c r="WVR33" s="765"/>
      <c r="WVS33" s="765"/>
      <c r="WVT33" s="765"/>
      <c r="WVU33" s="765"/>
      <c r="WVV33" s="765"/>
      <c r="WVW33" s="765"/>
      <c r="WVX33" s="765"/>
      <c r="WVY33" s="765"/>
      <c r="WVZ33" s="765"/>
      <c r="WWA33" s="765"/>
      <c r="WWB33" s="765"/>
      <c r="WWC33" s="765"/>
      <c r="WWD33" s="765"/>
      <c r="WWE33" s="765"/>
      <c r="WWF33" s="765"/>
      <c r="WWG33" s="765"/>
      <c r="WWH33" s="765"/>
      <c r="WWI33" s="765"/>
      <c r="WWJ33" s="765"/>
      <c r="WWK33" s="765"/>
      <c r="WWL33" s="765"/>
      <c r="WWM33" s="765"/>
      <c r="WWN33" s="765"/>
      <c r="WWO33" s="765"/>
      <c r="WWP33" s="765"/>
      <c r="WWQ33" s="765"/>
      <c r="WWR33" s="765"/>
      <c r="WWS33" s="765"/>
      <c r="WWT33" s="765"/>
      <c r="WWU33" s="765"/>
      <c r="WWV33" s="765"/>
      <c r="WWW33" s="765"/>
      <c r="WWX33" s="765"/>
      <c r="WWY33" s="765"/>
      <c r="WWZ33" s="765"/>
      <c r="WXA33" s="765"/>
      <c r="WXB33" s="765"/>
      <c r="WXC33" s="765"/>
      <c r="WXD33" s="765"/>
      <c r="WXE33" s="765"/>
      <c r="WXF33" s="765"/>
      <c r="WXG33" s="765"/>
      <c r="WXH33" s="765"/>
      <c r="WXI33" s="765"/>
      <c r="WXJ33" s="765"/>
      <c r="WXK33" s="765"/>
      <c r="WXL33" s="765"/>
      <c r="WXM33" s="765"/>
      <c r="WXN33" s="765"/>
      <c r="WXO33" s="765"/>
      <c r="WXP33" s="765"/>
      <c r="WXQ33" s="765"/>
      <c r="WXR33" s="765"/>
      <c r="WXS33" s="765"/>
      <c r="WXT33" s="765"/>
      <c r="WXU33" s="765"/>
      <c r="WXV33" s="765"/>
      <c r="WXW33" s="765"/>
      <c r="WXX33" s="765"/>
      <c r="WXY33" s="765"/>
      <c r="WXZ33" s="765"/>
      <c r="WYA33" s="765"/>
      <c r="WYB33" s="765"/>
      <c r="WYC33" s="765"/>
      <c r="WYD33" s="765"/>
      <c r="WYE33" s="765"/>
      <c r="WYF33" s="765"/>
      <c r="WYG33" s="765"/>
      <c r="WYH33" s="765"/>
      <c r="WYI33" s="765"/>
      <c r="WYJ33" s="765"/>
      <c r="WYK33" s="765"/>
      <c r="WYL33" s="765"/>
      <c r="WYM33" s="765"/>
      <c r="WYN33" s="765"/>
      <c r="WYO33" s="765"/>
      <c r="WYP33" s="765"/>
      <c r="WYQ33" s="765"/>
      <c r="WYR33" s="765"/>
      <c r="WYS33" s="765"/>
      <c r="WYT33" s="765"/>
      <c r="WYU33" s="765"/>
      <c r="WYV33" s="765"/>
      <c r="WYW33" s="765"/>
      <c r="WYX33" s="765"/>
      <c r="WYY33" s="765"/>
      <c r="WYZ33" s="765"/>
      <c r="WZA33" s="765"/>
      <c r="WZB33" s="765"/>
      <c r="WZC33" s="765"/>
      <c r="WZD33" s="765"/>
      <c r="WZE33" s="765"/>
      <c r="WZF33" s="765"/>
      <c r="WZG33" s="765"/>
      <c r="WZH33" s="765"/>
      <c r="WZI33" s="765"/>
      <c r="WZJ33" s="765"/>
      <c r="WZK33" s="765"/>
      <c r="WZL33" s="765"/>
      <c r="WZM33" s="765"/>
      <c r="WZN33" s="765"/>
      <c r="WZO33" s="765"/>
      <c r="WZP33" s="765"/>
      <c r="WZQ33" s="765"/>
      <c r="WZR33" s="765"/>
      <c r="WZS33" s="765"/>
      <c r="WZT33" s="765"/>
      <c r="WZU33" s="765"/>
      <c r="WZV33" s="765"/>
      <c r="WZW33" s="765"/>
      <c r="WZX33" s="765"/>
      <c r="WZY33" s="765"/>
      <c r="WZZ33" s="765"/>
      <c r="XAA33" s="765"/>
      <c r="XAB33" s="765"/>
      <c r="XAC33" s="765"/>
      <c r="XAD33" s="765"/>
      <c r="XAE33" s="765"/>
      <c r="XAF33" s="765"/>
      <c r="XAG33" s="765"/>
      <c r="XAH33" s="765"/>
      <c r="XAI33" s="765"/>
      <c r="XAJ33" s="765"/>
      <c r="XAK33" s="765"/>
      <c r="XAL33" s="765"/>
      <c r="XAM33" s="765"/>
      <c r="XAN33" s="765"/>
      <c r="XAO33" s="765"/>
      <c r="XAP33" s="765"/>
      <c r="XAQ33" s="765"/>
      <c r="XAR33" s="765"/>
      <c r="XAS33" s="765"/>
      <c r="XAT33" s="765"/>
      <c r="XAU33" s="765"/>
      <c r="XAV33" s="765"/>
      <c r="XAW33" s="765"/>
      <c r="XAX33" s="765"/>
      <c r="XAY33" s="765"/>
      <c r="XAZ33" s="765"/>
      <c r="XBA33" s="765"/>
      <c r="XBB33" s="765"/>
      <c r="XBC33" s="765"/>
      <c r="XBD33" s="765"/>
      <c r="XBE33" s="765"/>
      <c r="XBF33" s="765"/>
      <c r="XBG33" s="765"/>
      <c r="XBH33" s="765"/>
      <c r="XBI33" s="765"/>
      <c r="XBJ33" s="765"/>
      <c r="XBK33" s="765"/>
      <c r="XBL33" s="765"/>
      <c r="XBM33" s="765"/>
      <c r="XBN33" s="765"/>
      <c r="XBO33" s="765"/>
      <c r="XBP33" s="765"/>
      <c r="XBQ33" s="765"/>
      <c r="XBR33" s="765"/>
      <c r="XBS33" s="765"/>
      <c r="XBT33" s="765"/>
      <c r="XBU33" s="765"/>
      <c r="XBV33" s="765"/>
      <c r="XBW33" s="765"/>
      <c r="XBX33" s="765"/>
      <c r="XBY33" s="765"/>
      <c r="XBZ33" s="765"/>
      <c r="XCA33" s="765"/>
      <c r="XCB33" s="765"/>
      <c r="XCC33" s="765"/>
      <c r="XCD33" s="765"/>
      <c r="XCE33" s="765"/>
      <c r="XCF33" s="765"/>
      <c r="XCG33" s="765"/>
      <c r="XCH33" s="765"/>
      <c r="XCI33" s="765"/>
      <c r="XCJ33" s="765"/>
      <c r="XCK33" s="765"/>
      <c r="XCL33" s="765"/>
      <c r="XCM33" s="765"/>
      <c r="XCN33" s="765"/>
      <c r="XCO33" s="765"/>
      <c r="XCP33" s="765"/>
      <c r="XCQ33" s="765"/>
      <c r="XCR33" s="765"/>
      <c r="XCS33" s="765"/>
      <c r="XCT33" s="765"/>
      <c r="XCU33" s="765"/>
      <c r="XCV33" s="765"/>
      <c r="XCW33" s="765"/>
      <c r="XCX33" s="765"/>
      <c r="XCY33" s="765"/>
      <c r="XCZ33" s="765"/>
      <c r="XDA33" s="765"/>
      <c r="XDB33" s="765"/>
      <c r="XDC33" s="765"/>
      <c r="XDD33" s="765"/>
      <c r="XDE33" s="765"/>
      <c r="XDF33" s="765"/>
      <c r="XDG33" s="765"/>
      <c r="XDH33" s="765"/>
      <c r="XDI33" s="765"/>
      <c r="XDJ33" s="765"/>
      <c r="XDK33" s="765"/>
      <c r="XDL33" s="765"/>
      <c r="XDM33" s="765"/>
      <c r="XDN33" s="765"/>
      <c r="XDO33" s="765"/>
      <c r="XDP33" s="765"/>
      <c r="XDQ33" s="765"/>
      <c r="XDR33" s="765"/>
      <c r="XDS33" s="765"/>
      <c r="XDT33" s="765"/>
      <c r="XDU33" s="765"/>
      <c r="XDV33" s="765"/>
      <c r="XDW33" s="765"/>
      <c r="XDX33" s="765"/>
      <c r="XDY33" s="765"/>
      <c r="XDZ33" s="765"/>
      <c r="XEA33" s="765"/>
      <c r="XEB33" s="765"/>
      <c r="XEC33" s="765"/>
      <c r="XED33" s="765"/>
      <c r="XEE33" s="765"/>
      <c r="XEF33" s="765"/>
      <c r="XEG33" s="765"/>
      <c r="XEH33" s="765"/>
      <c r="XEI33" s="765"/>
      <c r="XEJ33" s="765"/>
      <c r="XEK33" s="765"/>
      <c r="XEL33" s="765"/>
      <c r="XEM33" s="765"/>
      <c r="XEN33" s="765"/>
      <c r="XEO33" s="765"/>
      <c r="XEP33" s="765"/>
      <c r="XEQ33" s="765"/>
      <c r="XER33" s="765"/>
      <c r="XES33" s="765"/>
      <c r="XET33" s="765"/>
      <c r="XEU33" s="765"/>
      <c r="XEV33" s="765"/>
      <c r="XEW33" s="765"/>
      <c r="XEX33" s="765"/>
      <c r="XEY33" s="765"/>
      <c r="XEZ33" s="765"/>
      <c r="XFA33" s="765"/>
      <c r="XFB33" s="765"/>
      <c r="XFC33" s="765"/>
    </row>
    <row r="34" spans="1:16383" ht="15" thickBot="1">
      <c r="A34" s="764" t="s">
        <v>1319</v>
      </c>
      <c r="B34" s="763"/>
      <c r="C34" s="763"/>
      <c r="D34" s="763"/>
      <c r="E34" s="763"/>
      <c r="F34" s="763"/>
      <c r="G34" s="763"/>
      <c r="H34" s="763"/>
      <c r="I34" s="763"/>
      <c r="J34" s="763"/>
      <c r="K34" s="763"/>
      <c r="L34" s="763"/>
      <c r="M34" s="763"/>
      <c r="N34" s="763"/>
      <c r="O34" s="763"/>
      <c r="P34" s="763"/>
      <c r="Q34" s="763">
        <v>0.79649999999999999</v>
      </c>
      <c r="R34" s="763">
        <v>0.81059000000000003</v>
      </c>
      <c r="S34" s="763">
        <v>0.81981000000000004</v>
      </c>
      <c r="T34" s="763">
        <v>0.78288000000000002</v>
      </c>
      <c r="U34" s="763">
        <v>0.74441999999999997</v>
      </c>
      <c r="V34" s="763">
        <v>0.74421999999999999</v>
      </c>
      <c r="W34" s="763">
        <v>0.76195000000000002</v>
      </c>
      <c r="X34" s="763">
        <v>0.754</v>
      </c>
      <c r="Y34" s="763">
        <v>0.74285999999999996</v>
      </c>
      <c r="Z34" s="763">
        <v>0.74604000000000004</v>
      </c>
      <c r="AA34" s="763">
        <v>0.73872000000000004</v>
      </c>
      <c r="AB34" s="763">
        <v>0.73889000000000005</v>
      </c>
      <c r="AC34" s="763">
        <v>0.74363999999999997</v>
      </c>
      <c r="AD34" s="763">
        <v>0.74544999999999995</v>
      </c>
    </row>
    <row r="35" spans="1:16383" ht="15" thickTop="1">
      <c r="A35" s="762" t="s">
        <v>1318</v>
      </c>
      <c r="B35" s="679"/>
      <c r="C35" s="679"/>
      <c r="D35" s="679"/>
      <c r="E35" s="679"/>
      <c r="F35" s="679"/>
      <c r="G35" s="679"/>
      <c r="H35" s="679"/>
      <c r="I35" s="679"/>
      <c r="J35" s="679"/>
      <c r="K35" s="679"/>
      <c r="L35" s="679"/>
      <c r="M35" s="679"/>
      <c r="N35" s="679"/>
      <c r="O35" s="679"/>
      <c r="P35" s="679"/>
    </row>
    <row r="36" spans="1:16383">
      <c r="A36" s="762" t="s">
        <v>1317</v>
      </c>
      <c r="B36" s="682"/>
      <c r="C36" s="682"/>
      <c r="D36" s="682"/>
      <c r="E36" s="682"/>
      <c r="F36" s="682"/>
      <c r="G36" s="682"/>
      <c r="H36" s="682"/>
      <c r="I36" s="682"/>
      <c r="J36" s="682"/>
      <c r="K36" s="682"/>
      <c r="L36" s="682"/>
      <c r="M36" s="682"/>
      <c r="N36" s="682"/>
      <c r="O36" s="682"/>
      <c r="P36" s="682"/>
    </row>
    <row r="37" spans="1:16383">
      <c r="B37" s="682"/>
      <c r="C37" s="682"/>
      <c r="D37" s="682"/>
      <c r="E37" s="682"/>
      <c r="F37" s="682"/>
      <c r="G37" s="682"/>
      <c r="H37" s="682"/>
      <c r="I37" s="682"/>
      <c r="J37" s="682"/>
      <c r="K37" s="682"/>
      <c r="L37" s="682"/>
      <c r="M37" s="682"/>
      <c r="N37" s="682"/>
      <c r="O37" s="682"/>
    </row>
    <row r="38" spans="1:16383">
      <c r="B38" s="682"/>
      <c r="C38" s="682"/>
      <c r="D38" s="682"/>
      <c r="E38" s="682"/>
      <c r="F38" s="682"/>
      <c r="G38" s="682"/>
      <c r="H38" s="682"/>
      <c r="I38" s="682"/>
      <c r="J38" s="682"/>
      <c r="K38" s="682"/>
      <c r="L38" s="682"/>
      <c r="M38" s="682"/>
      <c r="N38" s="682"/>
      <c r="O38" s="682"/>
    </row>
    <row r="39" spans="1:16383">
      <c r="B39" s="682"/>
      <c r="C39" s="682"/>
      <c r="D39" s="682"/>
      <c r="E39" s="682"/>
      <c r="F39" s="682"/>
      <c r="G39" s="682"/>
      <c r="H39" s="682"/>
      <c r="I39" s="682"/>
      <c r="J39" s="682"/>
      <c r="K39" s="682"/>
      <c r="L39" s="682"/>
      <c r="M39" s="682"/>
      <c r="N39" s="682"/>
      <c r="O39" s="682"/>
    </row>
    <row r="40" spans="1:16383">
      <c r="B40" s="682"/>
      <c r="C40" s="682"/>
      <c r="D40" s="682"/>
      <c r="E40" s="682"/>
      <c r="F40" s="682"/>
      <c r="G40" s="682"/>
      <c r="H40" s="682"/>
      <c r="I40" s="682"/>
      <c r="J40" s="682"/>
      <c r="K40" s="682"/>
      <c r="L40" s="682"/>
      <c r="M40" s="682"/>
      <c r="N40" s="682"/>
      <c r="O40" s="682"/>
    </row>
    <row r="41" spans="1:16383">
      <c r="B41" s="682"/>
      <c r="C41" s="682"/>
      <c r="D41" s="682"/>
      <c r="E41" s="682"/>
      <c r="F41" s="682"/>
      <c r="G41" s="682"/>
      <c r="H41" s="682"/>
      <c r="I41" s="682"/>
      <c r="J41" s="682"/>
      <c r="K41" s="682"/>
      <c r="L41" s="682"/>
      <c r="M41" s="682"/>
      <c r="N41" s="682"/>
      <c r="O41" s="682"/>
    </row>
    <row r="42" spans="1:16383">
      <c r="B42" s="682"/>
      <c r="C42" s="682"/>
      <c r="D42" s="682"/>
      <c r="E42" s="682"/>
      <c r="F42" s="682"/>
      <c r="G42" s="682"/>
      <c r="H42" s="682"/>
      <c r="I42" s="682"/>
      <c r="J42" s="682"/>
      <c r="K42" s="682"/>
      <c r="L42" s="682"/>
      <c r="M42" s="682"/>
      <c r="N42" s="682"/>
      <c r="O42" s="682"/>
    </row>
    <row r="43" spans="1:16383">
      <c r="B43" s="682"/>
      <c r="C43" s="682"/>
      <c r="D43" s="682"/>
      <c r="E43" s="682"/>
      <c r="F43" s="682"/>
      <c r="G43" s="682"/>
      <c r="H43" s="682"/>
      <c r="I43" s="682"/>
      <c r="J43" s="682"/>
      <c r="K43" s="682"/>
      <c r="L43" s="682"/>
      <c r="M43" s="682"/>
      <c r="N43" s="682"/>
      <c r="O43" s="682"/>
    </row>
    <row r="44" spans="1:16383">
      <c r="B44" s="682"/>
      <c r="C44" s="682"/>
      <c r="D44" s="682"/>
      <c r="E44" s="682"/>
      <c r="F44" s="682"/>
      <c r="G44" s="682"/>
      <c r="H44" s="682"/>
      <c r="I44" s="682"/>
      <c r="J44" s="682"/>
      <c r="K44" s="682"/>
      <c r="L44" s="682"/>
      <c r="M44" s="682"/>
      <c r="N44" s="682"/>
      <c r="O44" s="682"/>
    </row>
    <row r="45" spans="1:16383">
      <c r="B45" s="682"/>
      <c r="C45" s="682"/>
      <c r="D45" s="682"/>
      <c r="E45" s="682"/>
      <c r="F45" s="682"/>
      <c r="G45" s="682"/>
      <c r="H45" s="682"/>
      <c r="I45" s="682"/>
      <c r="J45" s="682"/>
      <c r="K45" s="682"/>
      <c r="L45" s="682"/>
      <c r="M45" s="682"/>
      <c r="N45" s="682"/>
      <c r="O45" s="682"/>
    </row>
    <row r="46" spans="1:16383">
      <c r="B46" s="682"/>
      <c r="C46" s="682"/>
      <c r="D46" s="682"/>
      <c r="E46" s="682"/>
      <c r="F46" s="682"/>
      <c r="G46" s="682"/>
      <c r="H46" s="682"/>
      <c r="I46" s="682"/>
      <c r="J46" s="682"/>
      <c r="K46" s="682"/>
      <c r="L46" s="682"/>
      <c r="M46" s="682"/>
      <c r="N46" s="682"/>
      <c r="O46" s="682"/>
    </row>
    <row r="47" spans="1:16383">
      <c r="B47" s="682"/>
      <c r="C47" s="682"/>
      <c r="D47" s="682"/>
      <c r="E47" s="682"/>
      <c r="F47" s="682"/>
      <c r="G47" s="682"/>
      <c r="H47" s="682"/>
      <c r="I47" s="682"/>
      <c r="J47" s="682"/>
      <c r="K47" s="682"/>
      <c r="L47" s="682"/>
      <c r="M47" s="682"/>
      <c r="N47" s="682"/>
      <c r="O47" s="682"/>
    </row>
    <row r="48" spans="1:16383">
      <c r="B48" s="682"/>
      <c r="C48" s="682"/>
      <c r="D48" s="682"/>
      <c r="E48" s="682"/>
      <c r="F48" s="682"/>
      <c r="G48" s="682"/>
      <c r="H48" s="682"/>
      <c r="I48" s="682"/>
      <c r="J48" s="682"/>
      <c r="K48" s="682"/>
      <c r="L48" s="682"/>
      <c r="M48" s="682"/>
      <c r="N48" s="682"/>
      <c r="O48" s="682"/>
    </row>
    <row r="49" spans="2:15">
      <c r="B49" s="682"/>
      <c r="C49" s="682"/>
      <c r="D49" s="682"/>
      <c r="E49" s="682"/>
      <c r="F49" s="682"/>
      <c r="G49" s="682"/>
      <c r="H49" s="682"/>
      <c r="I49" s="682"/>
      <c r="J49" s="682"/>
      <c r="K49" s="682"/>
      <c r="L49" s="682"/>
      <c r="M49" s="682"/>
      <c r="N49" s="682"/>
      <c r="O49" s="682"/>
    </row>
    <row r="50" spans="2:15">
      <c r="B50" s="682"/>
      <c r="C50" s="682"/>
      <c r="D50" s="682"/>
      <c r="E50" s="682"/>
      <c r="F50" s="682"/>
      <c r="G50" s="682"/>
      <c r="H50" s="682"/>
      <c r="I50" s="682"/>
      <c r="J50" s="682"/>
      <c r="K50" s="682"/>
      <c r="L50" s="682"/>
      <c r="M50" s="682"/>
      <c r="N50" s="682"/>
      <c r="O50" s="682"/>
    </row>
    <row r="51" spans="2:15">
      <c r="B51" s="682"/>
      <c r="C51" s="682"/>
      <c r="D51" s="682"/>
      <c r="E51" s="682"/>
      <c r="F51" s="682"/>
      <c r="G51" s="682"/>
      <c r="H51" s="682"/>
      <c r="I51" s="682"/>
      <c r="J51" s="682"/>
      <c r="K51" s="682"/>
      <c r="L51" s="682"/>
      <c r="M51" s="682"/>
      <c r="N51" s="682"/>
      <c r="O51" s="682"/>
    </row>
    <row r="52" spans="2:15">
      <c r="B52" s="682"/>
      <c r="C52" s="682"/>
      <c r="D52" s="682"/>
      <c r="E52" s="682"/>
      <c r="F52" s="682"/>
      <c r="G52" s="682"/>
      <c r="H52" s="682"/>
      <c r="I52" s="682"/>
      <c r="J52" s="682"/>
      <c r="K52" s="682"/>
      <c r="L52" s="682"/>
      <c r="M52" s="682"/>
      <c r="N52" s="682"/>
      <c r="O52" s="682"/>
    </row>
    <row r="53" spans="2:15">
      <c r="B53" s="682"/>
      <c r="C53" s="682"/>
      <c r="D53" s="682"/>
      <c r="E53" s="682"/>
      <c r="F53" s="682"/>
      <c r="G53" s="682"/>
      <c r="H53" s="682"/>
      <c r="I53" s="682"/>
      <c r="J53" s="682"/>
      <c r="K53" s="682"/>
      <c r="L53" s="682"/>
      <c r="M53" s="682"/>
      <c r="N53" s="682"/>
      <c r="O53" s="682"/>
    </row>
    <row r="54" spans="2:15">
      <c r="B54" s="682"/>
      <c r="C54" s="682"/>
      <c r="D54" s="682"/>
      <c r="E54" s="682"/>
      <c r="F54" s="682"/>
      <c r="G54" s="682"/>
      <c r="H54" s="682"/>
      <c r="I54" s="682"/>
      <c r="J54" s="682"/>
      <c r="K54" s="682"/>
      <c r="L54" s="682"/>
      <c r="M54" s="682"/>
      <c r="N54" s="682"/>
      <c r="O54" s="682"/>
    </row>
    <row r="55" spans="2:15">
      <c r="B55" s="682"/>
      <c r="C55" s="682"/>
      <c r="D55" s="682"/>
      <c r="E55" s="682"/>
      <c r="F55" s="682"/>
      <c r="G55" s="682"/>
      <c r="H55" s="682"/>
      <c r="I55" s="682"/>
      <c r="J55" s="682"/>
      <c r="K55" s="682"/>
      <c r="L55" s="682"/>
      <c r="M55" s="682"/>
      <c r="N55" s="682"/>
      <c r="O55" s="682"/>
    </row>
    <row r="56" spans="2:15">
      <c r="B56" s="682"/>
      <c r="C56" s="682"/>
      <c r="D56" s="682"/>
      <c r="E56" s="682"/>
      <c r="F56" s="682"/>
      <c r="G56" s="682"/>
      <c r="H56" s="682"/>
      <c r="I56" s="682"/>
      <c r="J56" s="682"/>
      <c r="K56" s="682"/>
      <c r="L56" s="682"/>
      <c r="M56" s="682"/>
      <c r="N56" s="682"/>
      <c r="O56" s="682"/>
    </row>
    <row r="57" spans="2:15">
      <c r="B57" s="682"/>
      <c r="C57" s="682"/>
      <c r="D57" s="682"/>
      <c r="E57" s="682"/>
      <c r="F57" s="682"/>
      <c r="G57" s="682"/>
      <c r="H57" s="682"/>
      <c r="I57" s="682"/>
      <c r="J57" s="682"/>
      <c r="K57" s="682"/>
      <c r="L57" s="682"/>
      <c r="M57" s="682"/>
      <c r="N57" s="682"/>
      <c r="O57" s="682"/>
    </row>
    <row r="58" spans="2:15">
      <c r="B58" s="682"/>
      <c r="C58" s="682"/>
      <c r="D58" s="682"/>
      <c r="E58" s="682"/>
      <c r="F58" s="682"/>
      <c r="G58" s="682"/>
      <c r="H58" s="682"/>
      <c r="I58" s="682"/>
      <c r="J58" s="682"/>
      <c r="K58" s="682"/>
      <c r="L58" s="682"/>
      <c r="M58" s="682"/>
      <c r="N58" s="682"/>
      <c r="O58" s="682"/>
    </row>
    <row r="59" spans="2:15">
      <c r="B59" s="682"/>
      <c r="C59" s="682"/>
      <c r="D59" s="682"/>
      <c r="E59" s="682"/>
      <c r="F59" s="682"/>
      <c r="G59" s="682"/>
      <c r="H59" s="682"/>
      <c r="I59" s="682"/>
      <c r="J59" s="682"/>
      <c r="K59" s="682"/>
      <c r="L59" s="682"/>
      <c r="M59" s="682"/>
      <c r="N59" s="682"/>
      <c r="O59" s="682"/>
    </row>
    <row r="60" spans="2:15">
      <c r="B60" s="682"/>
      <c r="C60" s="682"/>
      <c r="D60" s="682"/>
      <c r="E60" s="682"/>
      <c r="F60" s="682"/>
      <c r="G60" s="682"/>
      <c r="H60" s="682"/>
      <c r="I60" s="682"/>
      <c r="J60" s="682"/>
      <c r="K60" s="682"/>
      <c r="L60" s="682"/>
      <c r="M60" s="682"/>
      <c r="N60" s="682"/>
      <c r="O60" s="682"/>
    </row>
    <row r="61" spans="2:15">
      <c r="B61" s="682"/>
      <c r="C61" s="682"/>
      <c r="D61" s="682"/>
      <c r="E61" s="682"/>
      <c r="F61" s="682"/>
      <c r="G61" s="682"/>
      <c r="H61" s="682"/>
      <c r="I61" s="682"/>
      <c r="J61" s="682"/>
      <c r="K61" s="682"/>
      <c r="L61" s="682"/>
      <c r="M61" s="682"/>
      <c r="N61" s="682"/>
      <c r="O61" s="682"/>
    </row>
    <row r="62" spans="2:15">
      <c r="B62" s="682"/>
      <c r="C62" s="682"/>
      <c r="D62" s="682"/>
      <c r="E62" s="682"/>
      <c r="F62" s="682"/>
      <c r="G62" s="682"/>
      <c r="H62" s="682"/>
      <c r="I62" s="682"/>
      <c r="J62" s="682"/>
      <c r="K62" s="682"/>
      <c r="L62" s="682"/>
      <c r="M62" s="682"/>
      <c r="N62" s="682"/>
      <c r="O62" s="682"/>
    </row>
    <row r="63" spans="2:15">
      <c r="B63" s="682"/>
      <c r="C63" s="682"/>
      <c r="D63" s="682"/>
      <c r="E63" s="682"/>
      <c r="F63" s="682"/>
      <c r="G63" s="682"/>
      <c r="H63" s="682"/>
      <c r="I63" s="682"/>
      <c r="J63" s="682"/>
      <c r="K63" s="682"/>
      <c r="L63" s="682"/>
      <c r="M63" s="682"/>
      <c r="N63" s="682"/>
      <c r="O63" s="682"/>
    </row>
    <row r="64" spans="2:15">
      <c r="B64" s="682"/>
      <c r="C64" s="682"/>
      <c r="D64" s="682"/>
      <c r="E64" s="682"/>
      <c r="F64" s="682"/>
      <c r="G64" s="682"/>
      <c r="H64" s="682"/>
      <c r="I64" s="682"/>
      <c r="J64" s="682"/>
      <c r="K64" s="682"/>
      <c r="L64" s="682"/>
      <c r="M64" s="682"/>
      <c r="N64" s="682"/>
      <c r="O64" s="682"/>
    </row>
    <row r="65" spans="2:15">
      <c r="B65" s="682"/>
      <c r="C65" s="682"/>
      <c r="D65" s="682"/>
      <c r="E65" s="682"/>
      <c r="F65" s="682"/>
      <c r="G65" s="682"/>
      <c r="H65" s="682"/>
      <c r="I65" s="682"/>
      <c r="J65" s="682"/>
      <c r="K65" s="682"/>
      <c r="L65" s="682"/>
      <c r="M65" s="682"/>
      <c r="N65" s="682"/>
      <c r="O65" s="682"/>
    </row>
  </sheetData>
  <pageMargins left="0.78740157499999996" right="0.78740157499999996" top="0.984251969" bottom="0.984251969" header="0.49212598499999999" footer="0.49212598499999999"/>
  <pageSetup paperSize="9" orientation="portrait" r:id="rId1"/>
  <headerFooter alignWithMargins="0"/>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08080"/>
    <pageSetUpPr fitToPage="1"/>
  </sheetPr>
  <dimension ref="A1:AK28"/>
  <sheetViews>
    <sheetView showGridLines="0" zoomScaleNormal="100" workbookViewId="0">
      <pane xSplit="16" topLeftCell="AC1" activePane="topRight" state="frozen"/>
      <selection activeCell="W19" sqref="W19"/>
      <selection pane="topRight" activeCell="A2" sqref="A2"/>
    </sheetView>
  </sheetViews>
  <sheetFormatPr defaultRowHeight="12.75" outlineLevelCol="1"/>
  <cols>
    <col min="1" max="1" width="53.42578125" style="1147" customWidth="1"/>
    <col min="2" max="10" width="12" style="1147" hidden="1" customWidth="1" outlineLevel="1"/>
    <col min="11" max="11" width="9.140625" style="1144" hidden="1" customWidth="1" outlineLevel="1"/>
    <col min="12" max="15" width="12" style="1147" hidden="1" customWidth="1" outlineLevel="1"/>
    <col min="16" max="16" width="2.7109375" style="1144" hidden="1" customWidth="1" outlineLevel="1"/>
    <col min="17" max="17" width="12" style="1147" customWidth="1" collapsed="1"/>
    <col min="18" max="19" width="12" style="1147" customWidth="1"/>
    <col min="20" max="20" width="12" style="1144" customWidth="1"/>
    <col min="21" max="21" width="9.140625" style="1144" customWidth="1"/>
    <col min="22" max="22" width="12.28515625" style="1144" bestFit="1" customWidth="1"/>
    <col min="23" max="25" width="12.85546875" style="1144" customWidth="1"/>
    <col min="26" max="26" width="11.5703125" style="1144" bestFit="1" customWidth="1"/>
    <col min="27" max="37" width="12.85546875" style="1144" customWidth="1"/>
    <col min="38" max="16384" width="9.140625" style="1144"/>
  </cols>
  <sheetData>
    <row r="1" spans="1:37" ht="19.5" hidden="1" customHeight="1">
      <c r="A1" s="812" t="s">
        <v>1379</v>
      </c>
      <c r="B1" s="713"/>
      <c r="C1" s="713"/>
      <c r="D1" s="810"/>
      <c r="E1" s="810"/>
      <c r="F1" s="810"/>
      <c r="G1" s="810"/>
      <c r="H1" s="810"/>
      <c r="I1" s="810"/>
      <c r="J1" s="810"/>
      <c r="K1" s="810"/>
      <c r="L1" s="810"/>
      <c r="M1" s="810"/>
      <c r="N1" s="810"/>
      <c r="O1" s="810"/>
      <c r="P1" s="810"/>
      <c r="Q1" s="810"/>
      <c r="R1" s="810"/>
      <c r="S1" s="810"/>
      <c r="T1" s="810"/>
      <c r="U1" s="810"/>
      <c r="V1" s="1453"/>
      <c r="W1" s="1453"/>
      <c r="X1" s="1453"/>
      <c r="Y1" s="1453"/>
      <c r="Z1" s="1453"/>
      <c r="AA1" s="1453"/>
      <c r="AB1" s="1453"/>
      <c r="AC1" s="1453"/>
      <c r="AD1" s="1453"/>
      <c r="AE1" s="1453"/>
      <c r="AF1" s="1453"/>
      <c r="AG1" s="1453"/>
      <c r="AH1" s="1453"/>
      <c r="AI1" s="1453"/>
      <c r="AJ1" s="1453"/>
      <c r="AK1" s="1453" t="s">
        <v>1239</v>
      </c>
    </row>
    <row r="2" spans="1:37" ht="36" customHeight="1">
      <c r="A2" s="712" t="s">
        <v>1380</v>
      </c>
      <c r="B2" s="712"/>
      <c r="C2" s="712"/>
      <c r="D2" s="811"/>
      <c r="E2" s="811"/>
      <c r="F2" s="811"/>
      <c r="G2" s="811"/>
      <c r="H2" s="811"/>
      <c r="I2" s="811"/>
      <c r="J2" s="811"/>
      <c r="K2" s="811"/>
      <c r="L2" s="811"/>
      <c r="M2" s="811"/>
      <c r="N2" s="811"/>
      <c r="O2" s="811"/>
      <c r="P2" s="811"/>
      <c r="Q2" s="811"/>
      <c r="R2" s="811"/>
      <c r="S2" s="811"/>
      <c r="T2" s="811"/>
      <c r="U2" s="811"/>
      <c r="V2" s="1454"/>
      <c r="W2" s="1454"/>
      <c r="X2" s="1454"/>
      <c r="Y2" s="1454"/>
      <c r="Z2" s="1454"/>
      <c r="AA2" s="1454"/>
      <c r="AB2" s="1454"/>
      <c r="AC2" s="1454"/>
      <c r="AD2" s="1454"/>
      <c r="AE2" s="1454"/>
      <c r="AF2" s="1454"/>
      <c r="AG2" s="1454"/>
      <c r="AH2" s="1454"/>
      <c r="AI2" s="1454"/>
      <c r="AJ2" s="1454"/>
      <c r="AK2" s="1454"/>
    </row>
    <row r="3" spans="1:37" ht="12.75" customHeight="1">
      <c r="A3" s="711"/>
      <c r="B3" s="1452"/>
      <c r="C3" s="1455"/>
      <c r="D3" s="1455"/>
      <c r="E3" s="1452"/>
      <c r="F3" s="1452"/>
      <c r="G3" s="1452"/>
      <c r="H3" s="1452"/>
      <c r="I3" s="1452"/>
      <c r="J3" s="1452"/>
      <c r="K3" s="1452"/>
      <c r="L3" s="1452"/>
      <c r="M3" s="1452"/>
      <c r="N3" s="1452"/>
      <c r="O3" s="1452"/>
      <c r="P3" s="1452"/>
      <c r="Q3" s="1452" t="s">
        <v>1259</v>
      </c>
      <c r="R3" s="1452" t="s">
        <v>1258</v>
      </c>
      <c r="S3" s="1452" t="s">
        <v>1257</v>
      </c>
      <c r="T3" s="1452" t="s">
        <v>1256</v>
      </c>
      <c r="U3" s="1452">
        <v>2014</v>
      </c>
      <c r="V3" s="1452" t="s">
        <v>1191</v>
      </c>
      <c r="W3" s="1452" t="s">
        <v>1192</v>
      </c>
      <c r="X3" s="1452" t="s">
        <v>1194</v>
      </c>
      <c r="Y3" s="1452" t="s">
        <v>1195</v>
      </c>
      <c r="Z3" s="1452">
        <v>2015</v>
      </c>
      <c r="AA3" s="1452" t="s">
        <v>1198</v>
      </c>
      <c r="AB3" s="1452" t="s">
        <v>1199</v>
      </c>
      <c r="AC3" s="1452" t="s">
        <v>1200</v>
      </c>
      <c r="AD3" s="1452" t="s">
        <v>1201</v>
      </c>
      <c r="AE3" s="1452">
        <v>2016</v>
      </c>
      <c r="AF3" s="1452" t="s">
        <v>1203</v>
      </c>
      <c r="AG3" s="1452" t="s">
        <v>1204</v>
      </c>
      <c r="AH3" s="1452" t="s">
        <v>1205</v>
      </c>
      <c r="AI3" s="1452" t="s">
        <v>1206</v>
      </c>
      <c r="AJ3" s="1452">
        <v>2017</v>
      </c>
      <c r="AK3" s="1452" t="s">
        <v>1739</v>
      </c>
    </row>
    <row r="4" spans="1:37" ht="13.5" customHeight="1">
      <c r="A4" s="711"/>
      <c r="B4" s="1452"/>
      <c r="C4" s="1452"/>
      <c r="D4" s="1452"/>
      <c r="E4" s="1452"/>
      <c r="F4" s="1452"/>
      <c r="G4" s="1452"/>
      <c r="H4" s="1452"/>
      <c r="I4" s="1452"/>
      <c r="J4" s="1452"/>
      <c r="K4" s="1452"/>
      <c r="L4" s="1452"/>
      <c r="M4" s="1452"/>
      <c r="N4" s="1452"/>
      <c r="O4" s="1452"/>
      <c r="P4" s="1452"/>
      <c r="Q4" s="1452"/>
      <c r="R4" s="1452"/>
      <c r="S4" s="1452"/>
      <c r="T4" s="1452"/>
      <c r="U4" s="1452"/>
      <c r="V4" s="1452"/>
      <c r="W4" s="1452"/>
      <c r="X4" s="1452"/>
      <c r="Y4" s="1452"/>
      <c r="Z4" s="1452"/>
      <c r="AA4" s="1452"/>
      <c r="AB4" s="1452"/>
      <c r="AC4" s="1452"/>
      <c r="AD4" s="1452"/>
      <c r="AE4" s="1452"/>
      <c r="AF4" s="1452"/>
      <c r="AG4" s="1452"/>
      <c r="AH4" s="1452"/>
      <c r="AI4" s="1452"/>
      <c r="AJ4" s="1452"/>
      <c r="AK4" s="1452"/>
    </row>
    <row r="5" spans="1:37" ht="3" hidden="1" customHeight="1">
      <c r="A5" s="1145"/>
      <c r="B5" s="1146"/>
      <c r="C5" s="1146"/>
      <c r="D5" s="1146"/>
      <c r="E5" s="1146"/>
      <c r="F5" s="706"/>
      <c r="G5" s="1146"/>
      <c r="H5" s="1146" t="s">
        <v>1255</v>
      </c>
      <c r="I5" s="1146"/>
      <c r="J5" s="1146"/>
      <c r="K5" s="706"/>
      <c r="L5" s="1146"/>
      <c r="M5" s="1146"/>
      <c r="N5" s="1146"/>
      <c r="O5" s="1146"/>
      <c r="P5" s="706"/>
      <c r="Q5" s="1146"/>
      <c r="R5" s="1146"/>
      <c r="S5" s="1146"/>
      <c r="T5" s="1146"/>
      <c r="U5" s="706"/>
      <c r="V5" s="1146"/>
      <c r="Z5" s="706"/>
      <c r="AE5" s="706"/>
      <c r="AJ5" s="706"/>
    </row>
    <row r="6" spans="1:37">
      <c r="A6" s="709" t="s">
        <v>1254</v>
      </c>
      <c r="B6" s="708"/>
      <c r="C6" s="708"/>
      <c r="D6" s="708"/>
      <c r="E6" s="708"/>
      <c r="F6" s="710"/>
      <c r="G6" s="708"/>
      <c r="H6" s="708"/>
      <c r="I6" s="708"/>
      <c r="J6" s="708"/>
      <c r="K6" s="710"/>
      <c r="L6" s="708"/>
      <c r="M6" s="708"/>
      <c r="N6" s="708"/>
      <c r="O6" s="708"/>
      <c r="P6" s="710"/>
      <c r="Q6" s="708">
        <v>614.98900000000003</v>
      </c>
      <c r="R6" s="708">
        <v>617.798</v>
      </c>
      <c r="S6" s="708">
        <v>657.19600000000003</v>
      </c>
      <c r="T6" s="708">
        <v>615.66200000000003</v>
      </c>
      <c r="U6" s="710">
        <v>2505.6469999999999</v>
      </c>
      <c r="V6" s="708">
        <v>619.45699999999999</v>
      </c>
      <c r="W6" s="708">
        <v>644.85400000000004</v>
      </c>
      <c r="X6" s="708">
        <v>707.34199999999998</v>
      </c>
      <c r="Y6" s="708">
        <v>695.49800000000005</v>
      </c>
      <c r="Z6" s="710">
        <v>2667.1529999999998</v>
      </c>
      <c r="AA6" s="708">
        <v>683.63499999999999</v>
      </c>
      <c r="AB6" s="708">
        <v>741.07799999999997</v>
      </c>
      <c r="AC6" s="708">
        <v>775.56600000000003</v>
      </c>
      <c r="AD6" s="708">
        <v>806.97400000000005</v>
      </c>
      <c r="AE6" s="710">
        <v>3007.2550000000001</v>
      </c>
      <c r="AF6" s="708">
        <v>853.06700000000001</v>
      </c>
      <c r="AG6" s="708">
        <v>823.82100000000003</v>
      </c>
      <c r="AH6" s="708">
        <v>940.49</v>
      </c>
      <c r="AI6" s="708">
        <v>952.17399999999998</v>
      </c>
      <c r="AJ6" s="710">
        <v>3569.5540000000001</v>
      </c>
      <c r="AK6" s="708">
        <v>1013.677</v>
      </c>
    </row>
    <row r="7" spans="1:37">
      <c r="A7" s="709" t="s">
        <v>1253</v>
      </c>
      <c r="B7" s="708"/>
      <c r="C7" s="708"/>
      <c r="D7" s="708"/>
      <c r="E7" s="708"/>
      <c r="F7" s="710"/>
      <c r="G7" s="708"/>
      <c r="H7" s="708"/>
      <c r="I7" s="708"/>
      <c r="J7" s="708"/>
      <c r="K7" s="710"/>
      <c r="L7" s="708"/>
      <c r="M7" s="708"/>
      <c r="N7" s="708"/>
      <c r="O7" s="708"/>
      <c r="P7" s="710"/>
      <c r="Q7" s="708">
        <v>1093.8330000000001</v>
      </c>
      <c r="R7" s="708">
        <v>1187.855</v>
      </c>
      <c r="S7" s="708">
        <v>1174.4380000000001</v>
      </c>
      <c r="T7" s="708">
        <v>1245.3209999999999</v>
      </c>
      <c r="U7" s="710">
        <v>4701.4489999999996</v>
      </c>
      <c r="V7" s="708">
        <v>1351.33</v>
      </c>
      <c r="W7" s="708">
        <v>1310.8969999999999</v>
      </c>
      <c r="X7" s="708">
        <v>1396.184</v>
      </c>
      <c r="Y7" s="708">
        <v>1553.4780000000001</v>
      </c>
      <c r="Z7" s="710">
        <v>5611.89</v>
      </c>
      <c r="AA7" s="708">
        <v>1544.9970000000001</v>
      </c>
      <c r="AB7" s="708">
        <v>1595.585</v>
      </c>
      <c r="AC7" s="708">
        <v>1589.175</v>
      </c>
      <c r="AD7" s="708">
        <v>1665.278</v>
      </c>
      <c r="AE7" s="710">
        <v>6395.0360000000001</v>
      </c>
      <c r="AF7" s="708">
        <v>1650.5909999999999</v>
      </c>
      <c r="AG7" s="708">
        <v>1678.915</v>
      </c>
      <c r="AH7" s="708">
        <v>1698.7049999999999</v>
      </c>
      <c r="AI7" s="708">
        <v>1763.079</v>
      </c>
      <c r="AJ7" s="710">
        <v>6791.2920000000004</v>
      </c>
      <c r="AK7" s="708">
        <v>1818.1</v>
      </c>
    </row>
    <row r="8" spans="1:37">
      <c r="A8" s="709" t="s">
        <v>1252</v>
      </c>
      <c r="B8" s="708"/>
      <c r="C8" s="708"/>
      <c r="D8" s="708"/>
      <c r="E8" s="708"/>
      <c r="F8" s="710"/>
      <c r="G8" s="708"/>
      <c r="H8" s="708"/>
      <c r="I8" s="708"/>
      <c r="J8" s="708"/>
      <c r="K8" s="710"/>
      <c r="L8" s="708"/>
      <c r="M8" s="708"/>
      <c r="N8" s="708"/>
      <c r="O8" s="708"/>
      <c r="P8" s="710"/>
      <c r="Q8" s="708">
        <v>685.75800000000004</v>
      </c>
      <c r="R8" s="708">
        <v>725.59</v>
      </c>
      <c r="S8" s="708">
        <v>771.62699999999995</v>
      </c>
      <c r="T8" s="708">
        <v>796.6</v>
      </c>
      <c r="U8" s="710">
        <v>2979.5770000000002</v>
      </c>
      <c r="V8" s="708">
        <v>786.39499999999998</v>
      </c>
      <c r="W8" s="708">
        <v>788.98599999999999</v>
      </c>
      <c r="X8" s="708">
        <v>809.67600000000004</v>
      </c>
      <c r="Y8" s="708">
        <v>830.22699999999998</v>
      </c>
      <c r="Z8" s="710">
        <v>3215.2849999999999</v>
      </c>
      <c r="AA8" s="708">
        <v>758.06500000000005</v>
      </c>
      <c r="AB8" s="708">
        <v>792.80499999999995</v>
      </c>
      <c r="AC8" s="708">
        <v>817.95600000000002</v>
      </c>
      <c r="AD8" s="708">
        <v>869.27</v>
      </c>
      <c r="AE8" s="710">
        <v>3238.0970000000002</v>
      </c>
      <c r="AF8" s="708">
        <v>838.42100000000005</v>
      </c>
      <c r="AG8" s="708">
        <v>825.32500000000005</v>
      </c>
      <c r="AH8" s="708">
        <v>828.61099999999999</v>
      </c>
      <c r="AI8" s="708">
        <v>882.52599999999995</v>
      </c>
      <c r="AJ8" s="710">
        <v>3374.8850000000002</v>
      </c>
      <c r="AK8" s="708">
        <v>845.03899999999999</v>
      </c>
    </row>
    <row r="9" spans="1:37">
      <c r="A9" s="709" t="s">
        <v>1251</v>
      </c>
      <c r="B9" s="708"/>
      <c r="C9" s="708"/>
      <c r="D9" s="708"/>
      <c r="E9" s="708"/>
      <c r="F9" s="710"/>
      <c r="G9" s="708"/>
      <c r="H9" s="708"/>
      <c r="I9" s="708"/>
      <c r="J9" s="708"/>
      <c r="K9" s="710"/>
      <c r="L9" s="708"/>
      <c r="M9" s="708"/>
      <c r="N9" s="708"/>
      <c r="O9" s="708"/>
      <c r="P9" s="710"/>
      <c r="Q9" s="708">
        <v>357.72899999999998</v>
      </c>
      <c r="R9" s="708">
        <v>404.99099999999999</v>
      </c>
      <c r="S9" s="708">
        <v>380.89800000000002</v>
      </c>
      <c r="T9" s="708">
        <v>361.45499999999998</v>
      </c>
      <c r="U9" s="710">
        <v>1505.0740000000001</v>
      </c>
      <c r="V9" s="708">
        <v>358.98500000000001</v>
      </c>
      <c r="W9" s="708">
        <v>378.67500000000001</v>
      </c>
      <c r="X9" s="708">
        <v>375.19</v>
      </c>
      <c r="Y9" s="708">
        <v>373.92899999999997</v>
      </c>
      <c r="Z9" s="710">
        <v>1486.78</v>
      </c>
      <c r="AA9" s="708">
        <v>364.33499999999998</v>
      </c>
      <c r="AB9" s="708">
        <v>404.452</v>
      </c>
      <c r="AC9" s="708">
        <v>414</v>
      </c>
      <c r="AD9" s="708">
        <v>420.61500000000001</v>
      </c>
      <c r="AE9" s="710">
        <v>1603.404</v>
      </c>
      <c r="AF9" s="708">
        <v>417.57100000000003</v>
      </c>
      <c r="AG9" s="708">
        <v>418.58800000000002</v>
      </c>
      <c r="AH9" s="708">
        <v>432.34699999999998</v>
      </c>
      <c r="AI9" s="708">
        <v>459.35700000000003</v>
      </c>
      <c r="AJ9" s="710">
        <v>1727.866</v>
      </c>
      <c r="AK9" s="708">
        <v>457.20699999999999</v>
      </c>
    </row>
    <row r="10" spans="1:37">
      <c r="A10" s="709" t="s">
        <v>1250</v>
      </c>
      <c r="B10" s="708"/>
      <c r="C10" s="708"/>
      <c r="D10" s="708"/>
      <c r="E10" s="708"/>
      <c r="F10" s="710"/>
      <c r="G10" s="708"/>
      <c r="H10" s="708"/>
      <c r="I10" s="708"/>
      <c r="J10" s="708"/>
      <c r="K10" s="710"/>
      <c r="L10" s="708"/>
      <c r="M10" s="708"/>
      <c r="N10" s="708"/>
      <c r="O10" s="708"/>
      <c r="P10" s="710"/>
      <c r="Q10" s="708">
        <v>2535.4</v>
      </c>
      <c r="R10" s="708">
        <v>2617.6869999999999</v>
      </c>
      <c r="S10" s="708">
        <v>2701.7849999999999</v>
      </c>
      <c r="T10" s="708">
        <v>2919.098</v>
      </c>
      <c r="U10" s="710">
        <v>10773.971</v>
      </c>
      <c r="V10" s="708">
        <v>2803.3380000000002</v>
      </c>
      <c r="W10" s="708">
        <v>2839.5169999999998</v>
      </c>
      <c r="X10" s="708">
        <v>2831.0549999999998</v>
      </c>
      <c r="Y10" s="708">
        <v>3105.6790000000001</v>
      </c>
      <c r="Z10" s="710">
        <v>11579.591</v>
      </c>
      <c r="AA10" s="708">
        <v>2907.0659999999998</v>
      </c>
      <c r="AB10" s="708">
        <v>3016.0659999999998</v>
      </c>
      <c r="AC10" s="708">
        <v>3101.6990000000001</v>
      </c>
      <c r="AD10" s="708">
        <v>3124.6889999999999</v>
      </c>
      <c r="AE10" s="710">
        <v>12149.521000000001</v>
      </c>
      <c r="AF10" s="708">
        <v>2947.3939999999998</v>
      </c>
      <c r="AG10" s="708">
        <v>3017.9229999999998</v>
      </c>
      <c r="AH10" s="708">
        <v>3103.2849999999999</v>
      </c>
      <c r="AI10" s="708">
        <v>3346.3009999999999</v>
      </c>
      <c r="AJ10" s="710">
        <v>12414.906000000001</v>
      </c>
      <c r="AK10" s="708">
        <v>3138.8890000000001</v>
      </c>
    </row>
    <row r="11" spans="1:37">
      <c r="A11" s="709" t="s">
        <v>50</v>
      </c>
      <c r="B11" s="708"/>
      <c r="C11" s="708"/>
      <c r="D11" s="708"/>
      <c r="E11" s="708"/>
      <c r="F11" s="710"/>
      <c r="G11" s="708"/>
      <c r="H11" s="708"/>
      <c r="I11" s="708"/>
      <c r="J11" s="708"/>
      <c r="K11" s="710"/>
      <c r="L11" s="708"/>
      <c r="M11" s="708"/>
      <c r="N11" s="708"/>
      <c r="O11" s="708"/>
      <c r="P11" s="710"/>
      <c r="Q11" s="708">
        <v>398.03399999999999</v>
      </c>
      <c r="R11" s="708">
        <v>483.14600000000002</v>
      </c>
      <c r="S11" s="708">
        <v>547.52700000000004</v>
      </c>
      <c r="T11" s="708">
        <v>507.29300000000001</v>
      </c>
      <c r="U11" s="710">
        <v>1936.001</v>
      </c>
      <c r="V11" s="708">
        <v>510.48599999999999</v>
      </c>
      <c r="W11" s="708">
        <v>517.59500000000003</v>
      </c>
      <c r="X11" s="708">
        <v>456.19099999999997</v>
      </c>
      <c r="Y11" s="708">
        <v>585.29499999999996</v>
      </c>
      <c r="Z11" s="710">
        <v>2069.569</v>
      </c>
      <c r="AA11" s="708">
        <v>483.91500000000002</v>
      </c>
      <c r="AB11" s="708">
        <v>544.274</v>
      </c>
      <c r="AC11" s="708">
        <v>523.08900000000006</v>
      </c>
      <c r="AD11" s="708">
        <v>563.87300000000005</v>
      </c>
      <c r="AE11" s="710">
        <v>2115.1529999999998</v>
      </c>
      <c r="AF11" s="708">
        <v>525.947</v>
      </c>
      <c r="AG11" s="708">
        <v>641.20899999999995</v>
      </c>
      <c r="AH11" s="708">
        <v>716.73900000000003</v>
      </c>
      <c r="AI11" s="708">
        <v>689.31399999999996</v>
      </c>
      <c r="AJ11" s="710">
        <v>2573.21</v>
      </c>
      <c r="AK11" s="708">
        <v>585.25400000000002</v>
      </c>
    </row>
    <row r="12" spans="1:37">
      <c r="A12" s="709" t="s">
        <v>1242</v>
      </c>
      <c r="B12" s="708"/>
      <c r="C12" s="708"/>
      <c r="D12" s="708"/>
      <c r="E12" s="708"/>
      <c r="F12" s="710"/>
      <c r="G12" s="708"/>
      <c r="H12" s="708"/>
      <c r="I12" s="708"/>
      <c r="J12" s="708"/>
      <c r="K12" s="710"/>
      <c r="L12" s="708"/>
      <c r="M12" s="708"/>
      <c r="N12" s="708"/>
      <c r="O12" s="708"/>
      <c r="P12" s="710"/>
      <c r="Q12" s="708">
        <v>508.91199999999998</v>
      </c>
      <c r="R12" s="708">
        <v>481.85500000000002</v>
      </c>
      <c r="S12" s="708">
        <v>492.30500000000001</v>
      </c>
      <c r="T12" s="708">
        <v>556.69399999999996</v>
      </c>
      <c r="U12" s="710">
        <v>2039.7670000000001</v>
      </c>
      <c r="V12" s="708">
        <v>605.42399999999998</v>
      </c>
      <c r="W12" s="708">
        <v>624.64800000000002</v>
      </c>
      <c r="X12" s="708">
        <v>688.35</v>
      </c>
      <c r="Y12" s="708">
        <v>729.34199999999998</v>
      </c>
      <c r="Z12" s="710">
        <v>2647.7660000000001</v>
      </c>
      <c r="AA12" s="708">
        <v>588.53700000000003</v>
      </c>
      <c r="AB12" s="708">
        <v>721.79899999999998</v>
      </c>
      <c r="AC12" s="708">
        <v>603.34900000000005</v>
      </c>
      <c r="AD12" s="708">
        <v>529.81200000000001</v>
      </c>
      <c r="AE12" s="710">
        <v>2443.4989999999998</v>
      </c>
      <c r="AF12" s="708">
        <v>611.20000000000005</v>
      </c>
      <c r="AG12" s="708">
        <v>631.46400000000006</v>
      </c>
      <c r="AH12" s="708">
        <v>638.16300000000001</v>
      </c>
      <c r="AI12" s="708">
        <v>681.80100000000004</v>
      </c>
      <c r="AJ12" s="710">
        <v>2562.6289999999999</v>
      </c>
      <c r="AK12" s="708">
        <v>670.30700000000002</v>
      </c>
    </row>
    <row r="13" spans="1:37" ht="3" customHeight="1">
      <c r="A13" s="709"/>
      <c r="B13" s="708"/>
      <c r="C13" s="708"/>
      <c r="D13" s="708"/>
      <c r="E13" s="708"/>
      <c r="F13" s="706"/>
      <c r="G13" s="708"/>
      <c r="H13" s="708"/>
      <c r="I13" s="708"/>
      <c r="J13" s="708"/>
      <c r="K13" s="706"/>
      <c r="L13" s="708"/>
      <c r="M13" s="708"/>
      <c r="N13" s="708"/>
      <c r="O13" s="708"/>
      <c r="P13" s="706"/>
      <c r="Q13" s="708"/>
      <c r="R13" s="708"/>
      <c r="S13" s="708"/>
      <c r="T13" s="708"/>
      <c r="U13" s="706"/>
      <c r="V13" s="708"/>
      <c r="W13" s="708"/>
      <c r="X13" s="708"/>
      <c r="Y13" s="708"/>
      <c r="Z13" s="706"/>
      <c r="AA13" s="708"/>
      <c r="AB13" s="708"/>
      <c r="AC13" s="708"/>
      <c r="AD13" s="708"/>
      <c r="AE13" s="706"/>
      <c r="AF13" s="708"/>
      <c r="AG13" s="708"/>
      <c r="AH13" s="708"/>
      <c r="AI13" s="708"/>
      <c r="AJ13" s="706"/>
      <c r="AK13" s="708"/>
    </row>
    <row r="14" spans="1:37">
      <c r="A14" s="707" t="s">
        <v>65</v>
      </c>
      <c r="B14" s="706">
        <f t="shared" ref="B14:P14" si="0">SUM(B6:B12)</f>
        <v>0</v>
      </c>
      <c r="C14" s="706">
        <f t="shared" si="0"/>
        <v>0</v>
      </c>
      <c r="D14" s="706">
        <f t="shared" si="0"/>
        <v>0</v>
      </c>
      <c r="E14" s="706">
        <f t="shared" si="0"/>
        <v>0</v>
      </c>
      <c r="F14" s="706">
        <f t="shared" si="0"/>
        <v>0</v>
      </c>
      <c r="G14" s="706">
        <f t="shared" si="0"/>
        <v>0</v>
      </c>
      <c r="H14" s="706">
        <f t="shared" si="0"/>
        <v>0</v>
      </c>
      <c r="I14" s="706">
        <f t="shared" si="0"/>
        <v>0</v>
      </c>
      <c r="J14" s="706">
        <f t="shared" si="0"/>
        <v>0</v>
      </c>
      <c r="K14" s="706">
        <f t="shared" si="0"/>
        <v>0</v>
      </c>
      <c r="L14" s="706">
        <f t="shared" si="0"/>
        <v>0</v>
      </c>
      <c r="M14" s="706">
        <f t="shared" si="0"/>
        <v>0</v>
      </c>
      <c r="N14" s="706">
        <f t="shared" si="0"/>
        <v>0</v>
      </c>
      <c r="O14" s="706">
        <f t="shared" si="0"/>
        <v>0</v>
      </c>
      <c r="P14" s="706">
        <f t="shared" si="0"/>
        <v>0</v>
      </c>
      <c r="Q14" s="706">
        <v>6194.6580000000004</v>
      </c>
      <c r="R14" s="706">
        <v>6518.924</v>
      </c>
      <c r="S14" s="706">
        <v>6725.7780000000002</v>
      </c>
      <c r="T14" s="706">
        <v>7002.1270000000004</v>
      </c>
      <c r="U14" s="706">
        <v>26441.489000000001</v>
      </c>
      <c r="V14" s="706">
        <v>7035.4170000000004</v>
      </c>
      <c r="W14" s="706">
        <v>7105.1750000000002</v>
      </c>
      <c r="X14" s="706">
        <v>7263.991</v>
      </c>
      <c r="Y14" s="706">
        <v>7873.4520000000002</v>
      </c>
      <c r="Z14" s="706">
        <v>29278.037</v>
      </c>
      <c r="AA14" s="706">
        <v>7330.5529999999999</v>
      </c>
      <c r="AB14" s="706">
        <v>7816.0619999999999</v>
      </c>
      <c r="AC14" s="706">
        <v>7824.8379999999997</v>
      </c>
      <c r="AD14" s="706">
        <v>7980.2139999999999</v>
      </c>
      <c r="AE14" s="706">
        <v>30951.968000000001</v>
      </c>
      <c r="AF14" s="706">
        <v>7844.1949999999997</v>
      </c>
      <c r="AG14" s="706">
        <v>8037.2489999999998</v>
      </c>
      <c r="AH14" s="706">
        <v>8358.3420000000006</v>
      </c>
      <c r="AI14" s="706">
        <v>8774.5560000000005</v>
      </c>
      <c r="AJ14" s="706">
        <v>33014.343000000001</v>
      </c>
      <c r="AK14" s="706">
        <v>8528.4760000000006</v>
      </c>
    </row>
    <row r="15" spans="1:37">
      <c r="Q15" s="705"/>
      <c r="R15" s="705"/>
      <c r="S15" s="705"/>
      <c r="T15" s="705"/>
      <c r="U15" s="705"/>
      <c r="V15" s="705"/>
      <c r="W15" s="705"/>
      <c r="X15" s="705"/>
      <c r="Y15" s="705"/>
      <c r="Z15" s="705"/>
      <c r="AA15" s="705"/>
      <c r="AB15" s="705"/>
      <c r="AC15" s="705"/>
      <c r="AD15" s="705"/>
      <c r="AF15" s="705"/>
      <c r="AG15" s="705"/>
      <c r="AH15" s="705"/>
      <c r="AI15" s="705"/>
      <c r="AK15" s="705"/>
    </row>
    <row r="16" spans="1:37">
      <c r="T16" s="1147"/>
      <c r="V16" s="1147"/>
      <c r="W16" s="1147"/>
      <c r="X16" s="1147"/>
      <c r="Y16" s="1147"/>
    </row>
    <row r="17" spans="2:37">
      <c r="B17" s="1148"/>
      <c r="C17" s="1148"/>
      <c r="D17" s="1148"/>
      <c r="E17" s="1148"/>
      <c r="F17" s="1148"/>
      <c r="G17" s="1148"/>
      <c r="H17" s="1148"/>
      <c r="I17" s="1148"/>
      <c r="J17" s="1148"/>
      <c r="K17" s="1148"/>
      <c r="L17" s="1148"/>
      <c r="M17" s="1148"/>
      <c r="N17" s="1148"/>
      <c r="O17" s="1148"/>
      <c r="P17" s="1148"/>
      <c r="Q17" s="704"/>
      <c r="R17" s="704"/>
      <c r="S17" s="704"/>
      <c r="T17" s="704"/>
      <c r="U17" s="704"/>
      <c r="V17" s="704"/>
      <c r="W17" s="704"/>
      <c r="X17" s="704"/>
      <c r="Y17" s="704"/>
      <c r="Z17" s="704"/>
      <c r="AA17" s="704"/>
      <c r="AB17" s="704"/>
      <c r="AC17" s="704"/>
      <c r="AD17" s="704"/>
      <c r="AF17" s="704"/>
      <c r="AG17" s="704"/>
      <c r="AH17" s="704"/>
      <c r="AI17" s="704"/>
      <c r="AK17" s="704"/>
    </row>
    <row r="18" spans="2:37">
      <c r="K18" s="1147"/>
      <c r="P18" s="1147"/>
      <c r="Q18" s="1149"/>
      <c r="R18" s="1149"/>
      <c r="S18" s="1149"/>
      <c r="T18" s="1149"/>
      <c r="U18" s="1149"/>
      <c r="V18" s="1149"/>
      <c r="W18" s="1149"/>
      <c r="X18" s="1149"/>
      <c r="Y18" s="1149"/>
      <c r="Z18" s="1149"/>
      <c r="AA18" s="1149"/>
      <c r="AB18" s="1149"/>
      <c r="AC18" s="1149"/>
      <c r="AD18" s="1149"/>
      <c r="AF18" s="1149"/>
      <c r="AG18" s="1149"/>
      <c r="AH18" s="1149"/>
      <c r="AI18" s="1149"/>
      <c r="AK18" s="1149"/>
    </row>
    <row r="19" spans="2:37">
      <c r="B19" s="1148"/>
      <c r="C19" s="1148"/>
      <c r="D19" s="1148"/>
      <c r="E19" s="1148"/>
      <c r="F19" s="1148"/>
      <c r="G19" s="1148"/>
      <c r="H19" s="1148"/>
      <c r="I19" s="1148"/>
      <c r="J19" s="1148"/>
      <c r="K19" s="1148"/>
      <c r="L19" s="1148"/>
      <c r="M19" s="1148"/>
      <c r="N19" s="1148"/>
      <c r="O19" s="1148"/>
      <c r="P19" s="1148"/>
      <c r="Q19" s="1149"/>
      <c r="R19" s="1149"/>
      <c r="S19" s="1149"/>
      <c r="T19" s="1149"/>
      <c r="V19" s="1149"/>
      <c r="W19" s="1149"/>
      <c r="X19" s="1149"/>
      <c r="Y19" s="1149"/>
      <c r="AA19" s="1149"/>
      <c r="AB19" s="1149"/>
      <c r="AC19" s="1149"/>
      <c r="AD19" s="1149"/>
      <c r="AF19" s="1149"/>
      <c r="AG19" s="1149"/>
      <c r="AH19" s="1149"/>
      <c r="AI19" s="1149"/>
      <c r="AK19" s="1149"/>
    </row>
    <row r="20" spans="2:37">
      <c r="B20" s="1148"/>
      <c r="C20" s="1148"/>
      <c r="D20" s="1148"/>
      <c r="E20" s="1148"/>
      <c r="F20" s="1148"/>
      <c r="G20" s="1148"/>
      <c r="H20" s="1148"/>
      <c r="I20" s="1148"/>
      <c r="J20" s="1148"/>
      <c r="K20" s="1148"/>
      <c r="L20" s="1148"/>
      <c r="M20" s="1148"/>
      <c r="N20" s="1148"/>
      <c r="O20" s="1148"/>
      <c r="P20" s="1148"/>
      <c r="Q20" s="1149"/>
      <c r="R20" s="1149"/>
      <c r="S20" s="1149"/>
      <c r="T20" s="1149"/>
      <c r="U20" s="1149"/>
      <c r="V20" s="1149"/>
      <c r="W20" s="1149"/>
      <c r="X20" s="1149"/>
      <c r="Y20" s="1149"/>
      <c r="Z20" s="1149"/>
      <c r="AA20" s="1149"/>
      <c r="AB20" s="1149"/>
      <c r="AC20" s="1149"/>
      <c r="AD20" s="1149"/>
      <c r="AF20" s="1149"/>
      <c r="AG20" s="1149"/>
      <c r="AH20" s="1149"/>
      <c r="AI20" s="1149"/>
      <c r="AK20" s="1149"/>
    </row>
    <row r="21" spans="2:37">
      <c r="B21" s="1148"/>
      <c r="C21" s="1148"/>
      <c r="D21" s="1148"/>
      <c r="E21" s="1148"/>
      <c r="F21" s="1148"/>
      <c r="G21" s="1148"/>
      <c r="H21" s="1148"/>
      <c r="I21" s="1148"/>
      <c r="J21" s="1148"/>
      <c r="K21" s="1148"/>
      <c r="L21" s="1148"/>
      <c r="M21" s="1148"/>
      <c r="N21" s="1148"/>
      <c r="O21" s="1148"/>
      <c r="P21" s="1148"/>
      <c r="Q21" s="1148"/>
      <c r="R21" s="1148"/>
      <c r="S21" s="1148"/>
      <c r="T21" s="1148"/>
      <c r="U21" s="1148"/>
      <c r="Z21" s="1148"/>
    </row>
    <row r="22" spans="2:37">
      <c r="B22" s="1148"/>
      <c r="C22" s="1148"/>
      <c r="D22" s="1148"/>
      <c r="E22" s="1148"/>
      <c r="F22" s="1148"/>
      <c r="G22" s="1148"/>
      <c r="H22" s="1148"/>
      <c r="I22" s="1148"/>
      <c r="J22" s="1148"/>
      <c r="K22" s="1148"/>
      <c r="L22" s="1148"/>
      <c r="M22" s="1148"/>
      <c r="N22" s="1148"/>
      <c r="O22" s="1148"/>
      <c r="P22" s="1148"/>
      <c r="Q22" s="1148"/>
      <c r="R22" s="1148"/>
      <c r="S22" s="1148"/>
      <c r="T22" s="1148"/>
      <c r="U22" s="1148"/>
      <c r="Z22" s="1148"/>
    </row>
    <row r="23" spans="2:37">
      <c r="B23" s="1148"/>
      <c r="C23" s="1148"/>
      <c r="D23" s="1148"/>
      <c r="E23" s="1148"/>
      <c r="F23" s="1148"/>
      <c r="G23" s="1148"/>
      <c r="H23" s="1148"/>
      <c r="I23" s="1148"/>
      <c r="J23" s="1148"/>
      <c r="K23" s="1148"/>
      <c r="L23" s="1148"/>
      <c r="M23" s="1148"/>
      <c r="N23" s="1148"/>
      <c r="O23" s="1148"/>
      <c r="P23" s="1148"/>
      <c r="Q23" s="1148"/>
      <c r="R23" s="1148"/>
      <c r="S23" s="1148"/>
      <c r="T23" s="1148"/>
      <c r="U23" s="1148"/>
      <c r="Z23" s="1148"/>
    </row>
    <row r="24" spans="2:37">
      <c r="B24" s="1148"/>
      <c r="C24" s="1148"/>
      <c r="D24" s="1148"/>
      <c r="E24" s="1148"/>
      <c r="F24" s="1148"/>
      <c r="G24" s="1148"/>
      <c r="H24" s="1148"/>
      <c r="I24" s="1148"/>
      <c r="J24" s="1148"/>
      <c r="K24" s="1148"/>
      <c r="L24" s="1148"/>
      <c r="M24" s="1148"/>
      <c r="N24" s="1148"/>
      <c r="O24" s="1148"/>
      <c r="P24" s="1148"/>
      <c r="Q24" s="1148"/>
      <c r="R24" s="1148"/>
      <c r="S24" s="1148"/>
      <c r="T24" s="1148"/>
      <c r="U24" s="1148"/>
      <c r="Z24" s="1148"/>
    </row>
    <row r="25" spans="2:37">
      <c r="B25" s="1148"/>
      <c r="C25" s="1148"/>
      <c r="D25" s="1148"/>
      <c r="E25" s="1148"/>
      <c r="F25" s="1148"/>
      <c r="G25" s="1148"/>
      <c r="H25" s="1148"/>
      <c r="I25" s="1148"/>
      <c r="J25" s="1148"/>
      <c r="K25" s="1148"/>
      <c r="L25" s="1148"/>
      <c r="M25" s="1148"/>
      <c r="N25" s="1148"/>
      <c r="O25" s="1148"/>
      <c r="P25" s="1148"/>
      <c r="Q25" s="1148"/>
      <c r="R25" s="1148"/>
      <c r="S25" s="1148"/>
      <c r="T25" s="1148"/>
      <c r="U25" s="1148"/>
      <c r="Z25" s="1148"/>
    </row>
    <row r="26" spans="2:37">
      <c r="B26" s="1148"/>
      <c r="C26" s="1148"/>
      <c r="D26" s="1148"/>
      <c r="E26" s="1148"/>
      <c r="F26" s="1148"/>
      <c r="G26" s="1148"/>
      <c r="H26" s="1148"/>
      <c r="I26" s="1148"/>
      <c r="J26" s="1148"/>
      <c r="K26" s="1148"/>
      <c r="L26" s="1148"/>
      <c r="M26" s="1148"/>
      <c r="N26" s="1148"/>
      <c r="O26" s="1148"/>
      <c r="P26" s="1148"/>
      <c r="Q26" s="1148"/>
      <c r="R26" s="1148"/>
      <c r="S26" s="1148"/>
      <c r="T26" s="1148"/>
      <c r="U26" s="1148"/>
      <c r="Z26" s="1148"/>
    </row>
    <row r="27" spans="2:37">
      <c r="B27" s="1148"/>
    </row>
    <row r="28" spans="2:37">
      <c r="B28" s="1148"/>
    </row>
  </sheetData>
  <mergeCells count="52">
    <mergeCell ref="AK3:AK4"/>
    <mergeCell ref="Z3:Z4"/>
    <mergeCell ref="AA3:AA4"/>
    <mergeCell ref="AB3:AB4"/>
    <mergeCell ref="AC3:AC4"/>
    <mergeCell ref="AD3:AD4"/>
    <mergeCell ref="AE3:AE4"/>
    <mergeCell ref="AF3:AF4"/>
    <mergeCell ref="AG3:AG4"/>
    <mergeCell ref="AH3:AH4"/>
    <mergeCell ref="AI3:AI4"/>
    <mergeCell ref="AJ3:AJ4"/>
    <mergeCell ref="L3:L4"/>
    <mergeCell ref="Y3:Y4"/>
    <mergeCell ref="N3:N4"/>
    <mergeCell ref="O3:O4"/>
    <mergeCell ref="P3:P4"/>
    <mergeCell ref="Q3:Q4"/>
    <mergeCell ref="R3:R4"/>
    <mergeCell ref="S3:S4"/>
    <mergeCell ref="T3:T4"/>
    <mergeCell ref="U3:U4"/>
    <mergeCell ref="V3:V4"/>
    <mergeCell ref="W3:W4"/>
    <mergeCell ref="X3:X4"/>
    <mergeCell ref="AH1:AH2"/>
    <mergeCell ref="AI1:AI2"/>
    <mergeCell ref="AJ1:AJ2"/>
    <mergeCell ref="AK1:AK2"/>
    <mergeCell ref="AF1:AF2"/>
    <mergeCell ref="AG1:AG2"/>
    <mergeCell ref="B3:B4"/>
    <mergeCell ref="C3:C4"/>
    <mergeCell ref="D3:D4"/>
    <mergeCell ref="E3:E4"/>
    <mergeCell ref="F3:F4"/>
    <mergeCell ref="G3:G4"/>
    <mergeCell ref="AB1:AB2"/>
    <mergeCell ref="AC1:AC2"/>
    <mergeCell ref="AD1:AD2"/>
    <mergeCell ref="AE1:AE2"/>
    <mergeCell ref="V1:V2"/>
    <mergeCell ref="W1:W2"/>
    <mergeCell ref="X1:X2"/>
    <mergeCell ref="Y1:Y2"/>
    <mergeCell ref="Z1:Z2"/>
    <mergeCell ref="AA1:AA2"/>
    <mergeCell ref="M3:M4"/>
    <mergeCell ref="H3:H4"/>
    <mergeCell ref="I3:I4"/>
    <mergeCell ref="J3:J4"/>
    <mergeCell ref="K3:K4"/>
  </mergeCells>
  <printOptions horizontalCentered="1" verticalCentered="1"/>
  <pageMargins left="0" right="0" top="0" bottom="0" header="0" footer="0"/>
  <pageSetup paperSize="121" scale="98" orientation="landscape" r:id="rId1"/>
  <headerFooter alignWithMargins="0"/>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08080"/>
  </sheetPr>
  <dimension ref="A1:AD8"/>
  <sheetViews>
    <sheetView showGridLines="0" zoomScaleNormal="100" workbookViewId="0">
      <pane xSplit="13" topLeftCell="T1" activePane="topRight" state="frozen"/>
      <selection activeCell="W19" sqref="W19"/>
      <selection pane="topRight" activeCell="W19" sqref="W19"/>
    </sheetView>
  </sheetViews>
  <sheetFormatPr defaultRowHeight="15" outlineLevelCol="1"/>
  <cols>
    <col min="1" max="1" width="62.28515625" style="1153" customWidth="1"/>
    <col min="2" max="13" width="11.5703125" style="1153" hidden="1" customWidth="1" outlineLevel="1"/>
    <col min="14" max="14" width="11.5703125" style="1153" customWidth="1" collapsed="1"/>
    <col min="15" max="16" width="10.28515625" style="1152" customWidth="1"/>
    <col min="17" max="17" width="9.140625" style="1152" customWidth="1"/>
    <col min="18" max="24" width="9.140625" style="1152"/>
    <col min="25" max="28" width="10.28515625" style="1152" bestFit="1" customWidth="1"/>
    <col min="29" max="30" width="9.140625" style="1270"/>
    <col min="31" max="16384" width="9.140625" style="1152"/>
  </cols>
  <sheetData>
    <row r="1" spans="1:30" ht="32.25" customHeight="1">
      <c r="A1" s="737" t="s">
        <v>1381</v>
      </c>
      <c r="B1" s="1150"/>
      <c r="C1" s="1150"/>
      <c r="D1" s="1150"/>
      <c r="E1" s="1150"/>
      <c r="F1" s="1150"/>
      <c r="G1" s="1150"/>
      <c r="H1" s="1150"/>
      <c r="I1" s="1150"/>
      <c r="J1" s="1150"/>
      <c r="K1" s="1150"/>
      <c r="L1" s="1150"/>
      <c r="M1" s="1150"/>
      <c r="N1" s="1150"/>
      <c r="O1" s="1150"/>
      <c r="P1" s="1150"/>
      <c r="Q1" s="1150"/>
      <c r="R1" s="1150"/>
      <c r="S1" s="1150"/>
      <c r="T1" s="1150"/>
      <c r="U1" s="1150"/>
      <c r="V1" s="1150"/>
      <c r="W1" s="1150"/>
      <c r="X1" s="1150"/>
      <c r="Y1" s="1150"/>
      <c r="Z1" s="1150"/>
      <c r="AA1" s="1150"/>
      <c r="AB1" s="1150"/>
      <c r="AC1" s="1269"/>
      <c r="AD1" s="1151" t="s">
        <v>1239</v>
      </c>
    </row>
    <row r="2" spans="1:30" ht="16.5" customHeight="1">
      <c r="A2" s="758" t="s">
        <v>1297</v>
      </c>
      <c r="B2" s="757"/>
      <c r="C2" s="757"/>
      <c r="D2" s="757"/>
      <c r="E2" s="757"/>
      <c r="F2" s="757"/>
      <c r="G2" s="757"/>
      <c r="H2" s="757"/>
      <c r="I2" s="757"/>
      <c r="J2" s="757"/>
      <c r="K2" s="757"/>
      <c r="L2" s="757"/>
      <c r="M2" s="757"/>
      <c r="N2" s="757" t="s">
        <v>47</v>
      </c>
      <c r="O2" s="757" t="s">
        <v>48</v>
      </c>
      <c r="P2" s="757" t="s">
        <v>73</v>
      </c>
      <c r="Q2" s="757" t="s">
        <v>84</v>
      </c>
      <c r="R2" s="757" t="s">
        <v>931</v>
      </c>
      <c r="S2" s="757" t="s">
        <v>941</v>
      </c>
      <c r="T2" s="757" t="s">
        <v>945</v>
      </c>
      <c r="U2" s="757" t="s">
        <v>952</v>
      </c>
      <c r="V2" s="757" t="s">
        <v>976</v>
      </c>
      <c r="W2" s="757" t="s">
        <v>1000</v>
      </c>
      <c r="X2" s="757" t="s">
        <v>1016</v>
      </c>
      <c r="Y2" s="757" t="s">
        <v>1102</v>
      </c>
      <c r="Z2" s="757" t="s">
        <v>1123</v>
      </c>
      <c r="AA2" s="757" t="s">
        <v>1143</v>
      </c>
      <c r="AB2" s="757" t="s">
        <v>1508</v>
      </c>
      <c r="AC2" s="757" t="s">
        <v>1586</v>
      </c>
      <c r="AD2" s="757" t="s">
        <v>1621</v>
      </c>
    </row>
    <row r="3" spans="1:30" ht="6" customHeight="1">
      <c r="A3" s="756"/>
      <c r="B3" s="753"/>
      <c r="C3" s="753"/>
      <c r="D3" s="753"/>
      <c r="E3" s="755"/>
      <c r="F3" s="755"/>
      <c r="G3" s="755"/>
      <c r="H3" s="755"/>
      <c r="I3" s="755"/>
      <c r="J3" s="755"/>
      <c r="K3" s="755"/>
      <c r="L3" s="755"/>
      <c r="M3" s="755"/>
      <c r="N3" s="755"/>
      <c r="O3" s="755"/>
      <c r="P3" s="755"/>
      <c r="Q3" s="755"/>
      <c r="R3" s="755"/>
      <c r="S3" s="755"/>
      <c r="T3" s="755"/>
      <c r="U3" s="755"/>
    </row>
    <row r="4" spans="1:30" ht="16.5" customHeight="1">
      <c r="A4" s="732" t="s">
        <v>1316</v>
      </c>
      <c r="B4" s="753"/>
      <c r="C4" s="753"/>
      <c r="D4" s="753"/>
      <c r="E4" s="753"/>
      <c r="F4" s="753"/>
      <c r="G4" s="753"/>
      <c r="H4" s="753"/>
      <c r="I4" s="753"/>
      <c r="J4" s="753"/>
      <c r="K4" s="753"/>
      <c r="L4" s="753"/>
      <c r="M4" s="753"/>
      <c r="N4" s="753">
        <v>26310.255000000001</v>
      </c>
      <c r="O4" s="753">
        <v>25857.94</v>
      </c>
      <c r="P4" s="753">
        <v>26623.108</v>
      </c>
      <c r="Q4" s="753">
        <v>28346.830999999998</v>
      </c>
      <c r="R4" s="753">
        <v>29978.146000000001</v>
      </c>
      <c r="S4" s="753">
        <v>29796.315999999999</v>
      </c>
      <c r="T4" s="753">
        <v>36178.517999999996</v>
      </c>
      <c r="U4" s="753">
        <v>36034.991999999998</v>
      </c>
      <c r="V4" s="753">
        <v>38240.885000000002</v>
      </c>
      <c r="W4" s="753">
        <v>38469.517999999996</v>
      </c>
      <c r="X4" s="753">
        <v>39102.923000000003</v>
      </c>
      <c r="Y4" s="753">
        <v>37431.146999999997</v>
      </c>
      <c r="Z4" s="753">
        <v>37640.061999999998</v>
      </c>
      <c r="AA4" s="753">
        <v>37417.373</v>
      </c>
      <c r="AB4" s="753">
        <v>36629.601999999999</v>
      </c>
      <c r="AC4" s="753">
        <v>37309.49</v>
      </c>
      <c r="AD4" s="753">
        <v>36660.858999999997</v>
      </c>
    </row>
    <row r="5" spans="1:30" ht="16.5" customHeight="1">
      <c r="A5" s="732" t="s">
        <v>1315</v>
      </c>
      <c r="B5" s="753"/>
      <c r="C5" s="753"/>
      <c r="D5" s="753"/>
      <c r="E5" s="753"/>
      <c r="F5" s="753"/>
      <c r="G5" s="753"/>
      <c r="H5" s="753"/>
      <c r="I5" s="753"/>
      <c r="J5" s="753"/>
      <c r="K5" s="753"/>
      <c r="L5" s="753"/>
      <c r="M5" s="753"/>
      <c r="N5" s="753">
        <v>14764.096</v>
      </c>
      <c r="O5" s="753">
        <v>14514.406000000001</v>
      </c>
      <c r="P5" s="753">
        <v>14591.396000000001</v>
      </c>
      <c r="Q5" s="753">
        <v>14760.492</v>
      </c>
      <c r="R5" s="753">
        <v>15054.126</v>
      </c>
      <c r="S5" s="753">
        <v>15915.222</v>
      </c>
      <c r="T5" s="753">
        <v>17087.655999999999</v>
      </c>
      <c r="U5" s="753">
        <v>17494.473000000002</v>
      </c>
      <c r="V5" s="753">
        <v>18228.268</v>
      </c>
      <c r="W5" s="753">
        <v>17908.82</v>
      </c>
      <c r="X5" s="753">
        <v>19129.991000000002</v>
      </c>
      <c r="Y5" s="753">
        <v>16854.922999999999</v>
      </c>
      <c r="Z5" s="753">
        <v>16325.814</v>
      </c>
      <c r="AA5" s="753">
        <v>15390.986000000001</v>
      </c>
      <c r="AB5" s="753">
        <v>14872.57</v>
      </c>
      <c r="AC5" s="753">
        <v>15239.294</v>
      </c>
      <c r="AD5" s="753">
        <v>15566.942999999999</v>
      </c>
    </row>
    <row r="6" spans="1:30" ht="16.5" customHeight="1">
      <c r="A6" s="722" t="s">
        <v>1314</v>
      </c>
      <c r="B6" s="754"/>
      <c r="C6" s="754"/>
      <c r="D6" s="754"/>
      <c r="E6" s="754"/>
      <c r="F6" s="754"/>
      <c r="G6" s="754"/>
      <c r="H6" s="754"/>
      <c r="I6" s="754"/>
      <c r="J6" s="754"/>
      <c r="K6" s="754"/>
      <c r="L6" s="754"/>
      <c r="M6" s="754"/>
      <c r="N6" s="754">
        <v>1.782</v>
      </c>
      <c r="O6" s="754">
        <v>1.7809999999999999</v>
      </c>
      <c r="P6" s="754">
        <v>1.8240000000000001</v>
      </c>
      <c r="Q6" s="754">
        <v>1.92</v>
      </c>
      <c r="R6" s="754">
        <v>1.9910000000000001</v>
      </c>
      <c r="S6" s="754">
        <v>1.8720000000000001</v>
      </c>
      <c r="T6" s="754">
        <v>2.117</v>
      </c>
      <c r="U6" s="754">
        <v>2.0590000000000002</v>
      </c>
      <c r="V6" s="754">
        <v>2.097</v>
      </c>
      <c r="W6" s="754">
        <v>2.1480000000000001</v>
      </c>
      <c r="X6" s="754">
        <v>2.044</v>
      </c>
      <c r="Y6" s="754">
        <v>2.2200000000000002</v>
      </c>
      <c r="Z6" s="754">
        <v>2.3050000000000002</v>
      </c>
      <c r="AA6" s="754">
        <v>2.431</v>
      </c>
      <c r="AB6" s="754">
        <v>2.4620000000000002</v>
      </c>
      <c r="AC6" s="754">
        <v>2.448</v>
      </c>
      <c r="AD6" s="754">
        <v>2.355</v>
      </c>
    </row>
    <row r="7" spans="1:30" ht="6" customHeight="1">
      <c r="B7" s="753"/>
      <c r="C7" s="753"/>
      <c r="D7" s="753"/>
      <c r="E7" s="753"/>
      <c r="F7" s="753"/>
      <c r="G7" s="753"/>
      <c r="H7" s="753"/>
      <c r="I7" s="753"/>
      <c r="J7" s="753"/>
      <c r="K7" s="753"/>
      <c r="L7" s="753"/>
      <c r="M7" s="753"/>
      <c r="N7" s="753"/>
      <c r="O7" s="753"/>
      <c r="P7" s="753"/>
      <c r="Q7" s="753"/>
      <c r="R7" s="753"/>
      <c r="S7" s="753"/>
      <c r="T7" s="753"/>
      <c r="U7" s="753"/>
    </row>
    <row r="8" spans="1:30">
      <c r="B8" s="1154"/>
      <c r="C8" s="1154"/>
      <c r="D8" s="1154"/>
      <c r="E8" s="1154"/>
      <c r="F8" s="1154"/>
      <c r="G8" s="1154"/>
      <c r="H8" s="1154"/>
      <c r="I8" s="1154"/>
      <c r="J8" s="1154"/>
      <c r="K8" s="1154"/>
      <c r="L8" s="1154"/>
      <c r="M8" s="1154"/>
      <c r="N8" s="1154"/>
      <c r="O8" s="1154"/>
      <c r="P8" s="1154"/>
      <c r="Q8" s="1154"/>
      <c r="R8" s="1154"/>
      <c r="S8" s="1154"/>
      <c r="T8" s="1154"/>
      <c r="U8" s="1154"/>
    </row>
  </sheetData>
  <pageMargins left="0.511811024" right="0.511811024" top="0.78740157499999996" bottom="0.78740157499999996" header="0.31496062000000002" footer="0.31496062000000002"/>
  <pageSetup paperSize="9" orientation="portrait"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08080"/>
    <pageSetUpPr fitToPage="1"/>
  </sheetPr>
  <dimension ref="A1:AK221"/>
  <sheetViews>
    <sheetView showGridLines="0" zoomScaleNormal="100" workbookViewId="0">
      <pane xSplit="21" topLeftCell="AC1" activePane="topRight" state="frozen"/>
      <selection activeCell="W19" sqref="W19"/>
      <selection pane="topRight" activeCell="W18" sqref="W18:W19"/>
    </sheetView>
  </sheetViews>
  <sheetFormatPr defaultRowHeight="12.75" outlineLevelCol="1"/>
  <cols>
    <col min="1" max="1" width="42" style="1155" customWidth="1"/>
    <col min="2" max="10" width="12.42578125" style="1155" hidden="1" customWidth="1" outlineLevel="1"/>
    <col min="11" max="11" width="9.140625" style="1155" hidden="1" customWidth="1" outlineLevel="1"/>
    <col min="12" max="15" width="12.42578125" style="1155" hidden="1" customWidth="1" outlineLevel="1"/>
    <col min="16" max="16" width="9.140625" style="1155" hidden="1" customWidth="1" outlineLevel="1"/>
    <col min="17" max="20" width="12.42578125" style="1155" hidden="1" customWidth="1" outlineLevel="1"/>
    <col min="21" max="21" width="9.140625" style="1155" hidden="1" customWidth="1" outlineLevel="1"/>
    <col min="22" max="22" width="12.42578125" style="1155" customWidth="1" collapsed="1"/>
    <col min="23" max="25" width="12.42578125" style="1155" customWidth="1"/>
    <col min="26" max="26" width="9.85546875" style="1155" bestFit="1" customWidth="1"/>
    <col min="27" max="30" width="12.42578125" style="1155" customWidth="1"/>
    <col min="31" max="31" width="9.85546875" style="1155" bestFit="1" customWidth="1"/>
    <col min="32" max="33" width="12.42578125" style="1155" customWidth="1"/>
    <col min="34" max="35" width="12.42578125" style="22" customWidth="1"/>
    <col min="36" max="36" width="9.85546875" style="1155" bestFit="1" customWidth="1"/>
    <col min="37" max="37" width="12.42578125" style="22" customWidth="1"/>
    <col min="38" max="16384" width="9.140625" style="1155"/>
  </cols>
  <sheetData>
    <row r="1" spans="1:37">
      <c r="A1" s="1456" t="s">
        <v>1382</v>
      </c>
      <c r="B1" s="1458"/>
      <c r="C1" s="1458"/>
      <c r="D1" s="1458"/>
      <c r="E1" s="1458"/>
      <c r="F1" s="1458"/>
      <c r="G1" s="1458"/>
      <c r="H1" s="1458"/>
      <c r="I1" s="1458"/>
      <c r="J1" s="1458"/>
      <c r="K1" s="1458"/>
      <c r="L1" s="1458"/>
      <c r="M1" s="1458"/>
      <c r="N1" s="1458"/>
      <c r="O1" s="1458"/>
      <c r="P1" s="1458"/>
      <c r="Q1" s="1458"/>
      <c r="R1" s="1458"/>
      <c r="S1" s="1458"/>
      <c r="T1" s="1458"/>
      <c r="U1" s="1458"/>
      <c r="V1" s="1458"/>
      <c r="W1" s="1458"/>
      <c r="X1" s="1458"/>
      <c r="Y1" s="1458"/>
      <c r="Z1" s="1458"/>
      <c r="AA1" s="1458"/>
      <c r="AB1" s="1458"/>
      <c r="AC1" s="1458"/>
      <c r="AD1" s="1458"/>
      <c r="AE1" s="1458"/>
      <c r="AF1" s="1458"/>
      <c r="AG1" s="1458"/>
      <c r="AH1" s="1458"/>
      <c r="AI1" s="1458"/>
      <c r="AJ1" s="1458"/>
      <c r="AK1" s="1458" t="s">
        <v>1239</v>
      </c>
    </row>
    <row r="2" spans="1:37">
      <c r="A2" s="1457"/>
      <c r="B2" s="1459"/>
      <c r="C2" s="1459"/>
      <c r="D2" s="1459"/>
      <c r="E2" s="1459"/>
      <c r="F2" s="1459"/>
      <c r="G2" s="1459"/>
      <c r="H2" s="1459"/>
      <c r="I2" s="1459"/>
      <c r="J2" s="1459"/>
      <c r="K2" s="1459"/>
      <c r="L2" s="1459"/>
      <c r="M2" s="1459"/>
      <c r="N2" s="1459"/>
      <c r="O2" s="1459"/>
      <c r="P2" s="1459"/>
      <c r="Q2" s="1459"/>
      <c r="R2" s="1459"/>
      <c r="S2" s="1459"/>
      <c r="T2" s="1459"/>
      <c r="U2" s="1459"/>
      <c r="V2" s="1459"/>
      <c r="W2" s="1459"/>
      <c r="X2" s="1459"/>
      <c r="Y2" s="1459"/>
      <c r="Z2" s="1459"/>
      <c r="AA2" s="1459"/>
      <c r="AB2" s="1459"/>
      <c r="AC2" s="1459"/>
      <c r="AD2" s="1459"/>
      <c r="AE2" s="1459"/>
      <c r="AF2" s="1459"/>
      <c r="AG2" s="1459"/>
      <c r="AH2" s="1459"/>
      <c r="AI2" s="1459"/>
      <c r="AJ2" s="1459"/>
      <c r="AK2" s="1459"/>
    </row>
    <row r="3" spans="1:37" ht="12.75" customHeight="1">
      <c r="A3" s="1452"/>
      <c r="B3" s="1452"/>
      <c r="C3" s="1452"/>
      <c r="D3" s="1452"/>
      <c r="E3" s="1452"/>
      <c r="F3" s="1452"/>
      <c r="G3" s="1452"/>
      <c r="H3" s="1452"/>
      <c r="I3" s="1452"/>
      <c r="J3" s="1452"/>
      <c r="K3" s="1452"/>
      <c r="L3" s="1452"/>
      <c r="M3" s="1452"/>
      <c r="N3" s="1452"/>
      <c r="O3" s="1452"/>
      <c r="P3" s="1452"/>
      <c r="Q3" s="1452"/>
      <c r="R3" s="1452"/>
      <c r="S3" s="1452"/>
      <c r="T3" s="1452"/>
      <c r="U3" s="1452"/>
      <c r="V3" s="1452" t="s">
        <v>1273</v>
      </c>
      <c r="W3" s="1452" t="s">
        <v>1272</v>
      </c>
      <c r="X3" s="1452" t="s">
        <v>1271</v>
      </c>
      <c r="Y3" s="1452" t="s">
        <v>1270</v>
      </c>
      <c r="Z3" s="1452">
        <v>2015</v>
      </c>
      <c r="AA3" s="1452" t="s">
        <v>1269</v>
      </c>
      <c r="AB3" s="1452" t="s">
        <v>1268</v>
      </c>
      <c r="AC3" s="1452" t="s">
        <v>1267</v>
      </c>
      <c r="AD3" s="1452" t="s">
        <v>1266</v>
      </c>
      <c r="AE3" s="1452">
        <v>2016</v>
      </c>
      <c r="AF3" s="1452" t="s">
        <v>1265</v>
      </c>
      <c r="AG3" s="1452" t="s">
        <v>1264</v>
      </c>
      <c r="AH3" s="1452" t="s">
        <v>1540</v>
      </c>
      <c r="AI3" s="1452" t="s">
        <v>1613</v>
      </c>
      <c r="AJ3" s="1452">
        <v>2017</v>
      </c>
      <c r="AK3" s="1452" t="s">
        <v>1743</v>
      </c>
    </row>
    <row r="4" spans="1:37" ht="24" customHeight="1">
      <c r="A4" s="1452"/>
      <c r="B4" s="1452"/>
      <c r="C4" s="1452"/>
      <c r="D4" s="1452"/>
      <c r="E4" s="1452"/>
      <c r="F4" s="1452"/>
      <c r="G4" s="1452"/>
      <c r="H4" s="1452"/>
      <c r="I4" s="1452"/>
      <c r="J4" s="1452"/>
      <c r="K4" s="1452"/>
      <c r="L4" s="1452"/>
      <c r="M4" s="1452"/>
      <c r="N4" s="1452"/>
      <c r="O4" s="1452"/>
      <c r="P4" s="1452"/>
      <c r="Q4" s="1452"/>
      <c r="R4" s="1452"/>
      <c r="S4" s="1452"/>
      <c r="T4" s="1452"/>
      <c r="U4" s="1452"/>
      <c r="V4" s="1452"/>
      <c r="W4" s="1452"/>
      <c r="X4" s="1452"/>
      <c r="Y4" s="1452"/>
      <c r="Z4" s="1452"/>
      <c r="AA4" s="1452"/>
      <c r="AB4" s="1452"/>
      <c r="AC4" s="1452"/>
      <c r="AD4" s="1452"/>
      <c r="AE4" s="1452"/>
      <c r="AF4" s="1452"/>
      <c r="AG4" s="1452"/>
      <c r="AH4" s="1452"/>
      <c r="AI4" s="1452"/>
      <c r="AJ4" s="1452"/>
      <c r="AK4" s="1452"/>
    </row>
    <row r="5" spans="1:37" s="1144" customFormat="1" ht="3" customHeight="1">
      <c r="A5" s="708"/>
      <c r="B5" s="708"/>
      <c r="C5" s="708"/>
      <c r="D5" s="708"/>
      <c r="E5" s="708"/>
      <c r="F5" s="710"/>
      <c r="G5" s="708"/>
      <c r="H5" s="708"/>
      <c r="I5" s="708"/>
      <c r="J5" s="708"/>
      <c r="K5" s="710"/>
      <c r="L5" s="708"/>
      <c r="M5" s="708"/>
      <c r="N5" s="708"/>
      <c r="O5" s="708"/>
      <c r="P5" s="710"/>
      <c r="Q5" s="708"/>
      <c r="R5" s="708"/>
      <c r="S5" s="708"/>
      <c r="T5" s="708"/>
      <c r="U5" s="710"/>
      <c r="V5" s="708"/>
      <c r="W5" s="708"/>
      <c r="X5" s="708"/>
      <c r="Y5" s="708"/>
      <c r="Z5" s="710"/>
      <c r="AA5" s="708"/>
      <c r="AB5" s="708"/>
      <c r="AC5" s="708"/>
      <c r="AD5" s="708"/>
      <c r="AE5" s="710"/>
      <c r="AF5" s="708"/>
      <c r="AG5" s="708"/>
      <c r="AH5" s="708"/>
      <c r="AI5" s="708"/>
      <c r="AJ5" s="710"/>
      <c r="AK5" s="708"/>
    </row>
    <row r="6" spans="1:37" ht="20.100000000000001" customHeight="1">
      <c r="A6" s="715" t="s">
        <v>51</v>
      </c>
      <c r="B6" s="714"/>
      <c r="C6" s="714"/>
      <c r="D6" s="714"/>
      <c r="E6" s="714"/>
      <c r="F6" s="710">
        <f>SUM(B6:E6)</f>
        <v>0</v>
      </c>
      <c r="G6" s="714"/>
      <c r="H6" s="714"/>
      <c r="I6" s="714"/>
      <c r="J6" s="714"/>
      <c r="K6" s="710">
        <f>SUM(G6:J6)</f>
        <v>0</v>
      </c>
      <c r="L6" s="714"/>
      <c r="M6" s="714"/>
      <c r="N6" s="714"/>
      <c r="O6" s="714"/>
      <c r="P6" s="710">
        <f>SUM(L6:O6)</f>
        <v>0</v>
      </c>
      <c r="Q6" s="714"/>
      <c r="R6" s="714"/>
      <c r="S6" s="714"/>
      <c r="T6" s="714"/>
      <c r="U6" s="710"/>
      <c r="V6" s="714">
        <v>-4186.3190000000004</v>
      </c>
      <c r="W6" s="714">
        <v>-3997.038</v>
      </c>
      <c r="X6" s="714">
        <v>-4627.558</v>
      </c>
      <c r="Y6" s="714">
        <v>-4463.5510000000004</v>
      </c>
      <c r="Z6" s="710">
        <v>-17274.467000000001</v>
      </c>
      <c r="AA6" s="714">
        <v>-4358.5959999999995</v>
      </c>
      <c r="AB6" s="714">
        <v>-4608.6540000000005</v>
      </c>
      <c r="AC6" s="714">
        <v>-5866.9269999999997</v>
      </c>
      <c r="AD6" s="714">
        <v>-4886.402</v>
      </c>
      <c r="AE6" s="710">
        <v>-19720.580000000002</v>
      </c>
      <c r="AF6" s="714">
        <v>-4780.5290000000005</v>
      </c>
      <c r="AG6" s="714">
        <v>-4988.942</v>
      </c>
      <c r="AH6" s="714">
        <v>-5020.4960000000001</v>
      </c>
      <c r="AI6" s="714">
        <v>-5512.0209999999997</v>
      </c>
      <c r="AJ6" s="710">
        <v>-20301.989000000001</v>
      </c>
      <c r="AK6" s="714">
        <v>-5083.2740000000003</v>
      </c>
    </row>
    <row r="7" spans="1:37" ht="20.100000000000001" customHeight="1">
      <c r="A7" s="715" t="s">
        <v>1279</v>
      </c>
      <c r="B7" s="714"/>
      <c r="C7" s="714"/>
      <c r="D7" s="714"/>
      <c r="E7" s="714"/>
      <c r="F7" s="710">
        <f>SUM(B7:E7)</f>
        <v>0</v>
      </c>
      <c r="G7" s="714"/>
      <c r="H7" s="714"/>
      <c r="I7" s="714"/>
      <c r="J7" s="714"/>
      <c r="K7" s="710">
        <f>SUM(G7:J7)</f>
        <v>0</v>
      </c>
      <c r="L7" s="714"/>
      <c r="M7" s="714"/>
      <c r="N7" s="714"/>
      <c r="O7" s="714"/>
      <c r="P7" s="710">
        <f>SUM(L7:O7)</f>
        <v>0</v>
      </c>
      <c r="Q7" s="714"/>
      <c r="R7" s="714"/>
      <c r="S7" s="714"/>
      <c r="T7" s="714"/>
      <c r="U7" s="710"/>
      <c r="V7" s="714">
        <v>-3625.373</v>
      </c>
      <c r="W7" s="714">
        <v>-3982.3159999999998</v>
      </c>
      <c r="X7" s="714">
        <v>-4025.895</v>
      </c>
      <c r="Y7" s="714">
        <v>-4210.26</v>
      </c>
      <c r="Z7" s="710">
        <v>-15843.846</v>
      </c>
      <c r="AA7" s="714">
        <v>-3693.9630000000002</v>
      </c>
      <c r="AB7" s="714">
        <v>-3993.0709999999999</v>
      </c>
      <c r="AC7" s="714">
        <v>-3867.2620000000002</v>
      </c>
      <c r="AD7" s="714">
        <v>-4286.5519999999997</v>
      </c>
      <c r="AE7" s="710">
        <v>-15840.849</v>
      </c>
      <c r="AF7" s="714">
        <v>-3787.1759999999999</v>
      </c>
      <c r="AG7" s="714">
        <v>-3968.5520000000001</v>
      </c>
      <c r="AH7" s="714">
        <v>-3960.6179999999999</v>
      </c>
      <c r="AI7" s="714">
        <v>-4261.7250000000004</v>
      </c>
      <c r="AJ7" s="710">
        <v>-15978.073</v>
      </c>
      <c r="AK7" s="714">
        <v>-3879.3110000000001</v>
      </c>
    </row>
    <row r="8" spans="1:37" ht="20.100000000000001" customHeight="1">
      <c r="A8" s="715" t="s">
        <v>1274</v>
      </c>
      <c r="B8" s="714"/>
      <c r="C8" s="714"/>
      <c r="D8" s="714"/>
      <c r="E8" s="714"/>
      <c r="F8" s="710">
        <f>SUM(B8:E8)</f>
        <v>0</v>
      </c>
      <c r="G8" s="714"/>
      <c r="H8" s="714"/>
      <c r="I8" s="714"/>
      <c r="J8" s="714"/>
      <c r="K8" s="710">
        <f>SUM(G8:J8)</f>
        <v>0</v>
      </c>
      <c r="L8" s="714"/>
      <c r="M8" s="714"/>
      <c r="N8" s="714"/>
      <c r="O8" s="714"/>
      <c r="P8" s="710">
        <f>SUM(L8:O8)</f>
        <v>0</v>
      </c>
      <c r="Q8" s="714"/>
      <c r="R8" s="714"/>
      <c r="S8" s="714"/>
      <c r="T8" s="714"/>
      <c r="U8" s="710"/>
      <c r="V8" s="714">
        <v>-1249.1010000000001</v>
      </c>
      <c r="W8" s="714">
        <v>-1256.405</v>
      </c>
      <c r="X8" s="714">
        <v>-1361.2570000000001</v>
      </c>
      <c r="Y8" s="714">
        <v>-1497.288</v>
      </c>
      <c r="Z8" s="710">
        <v>-5364.0519999999997</v>
      </c>
      <c r="AA8" s="714">
        <v>-1238.8240000000001</v>
      </c>
      <c r="AB8" s="714">
        <v>-1337.749</v>
      </c>
      <c r="AC8" s="714">
        <v>-1260.788</v>
      </c>
      <c r="AD8" s="714">
        <v>-1157.0719999999999</v>
      </c>
      <c r="AE8" s="710">
        <v>-4994.4350000000004</v>
      </c>
      <c r="AF8" s="714">
        <v>-1065.18</v>
      </c>
      <c r="AG8" s="714">
        <v>-1256.5540000000001</v>
      </c>
      <c r="AH8" s="714">
        <v>-1381.5060000000001</v>
      </c>
      <c r="AI8" s="714">
        <v>-1278.2180000000001</v>
      </c>
      <c r="AJ8" s="710">
        <v>-4981.4610000000002</v>
      </c>
      <c r="AK8" s="714">
        <v>-1167.135</v>
      </c>
    </row>
    <row r="9" spans="1:37" ht="20.100000000000001" customHeight="1">
      <c r="A9" s="715" t="s">
        <v>1286</v>
      </c>
      <c r="B9" s="714"/>
      <c r="C9" s="714"/>
      <c r="D9" s="714"/>
      <c r="E9" s="714"/>
      <c r="F9" s="710">
        <f>SUM(B9:E9)</f>
        <v>0</v>
      </c>
      <c r="G9" s="714"/>
      <c r="H9" s="714"/>
      <c r="I9" s="714"/>
      <c r="J9" s="714"/>
      <c r="K9" s="710">
        <f>SUM(G9:J9)</f>
        <v>0</v>
      </c>
      <c r="L9" s="714"/>
      <c r="M9" s="714"/>
      <c r="N9" s="714"/>
      <c r="O9" s="714"/>
      <c r="P9" s="710">
        <f>SUM(L9:O9)</f>
        <v>0</v>
      </c>
      <c r="Q9" s="714"/>
      <c r="R9" s="714"/>
      <c r="S9" s="714"/>
      <c r="T9" s="714"/>
      <c r="U9" s="710"/>
      <c r="V9" s="714">
        <v>-131.916</v>
      </c>
      <c r="W9" s="714">
        <v>-44.65</v>
      </c>
      <c r="X9" s="714">
        <v>-97.266999999999996</v>
      </c>
      <c r="Y9" s="714">
        <v>-86.31</v>
      </c>
      <c r="Z9" s="710">
        <v>-360.14400000000001</v>
      </c>
      <c r="AA9" s="714">
        <v>-87.281000000000006</v>
      </c>
      <c r="AB9" s="714">
        <v>-102.88500000000001</v>
      </c>
      <c r="AC9" s="714">
        <v>-93.914000000000001</v>
      </c>
      <c r="AD9" s="714">
        <v>-88.623999999999995</v>
      </c>
      <c r="AE9" s="710">
        <v>-372.70600000000002</v>
      </c>
      <c r="AF9" s="714">
        <v>-76.995999999999995</v>
      </c>
      <c r="AG9" s="714">
        <v>-87.54</v>
      </c>
      <c r="AH9" s="714">
        <v>-94.171000000000006</v>
      </c>
      <c r="AI9" s="714">
        <v>-86.433999999999997</v>
      </c>
      <c r="AJ9" s="710">
        <v>-345.142</v>
      </c>
      <c r="AK9" s="714">
        <v>-77.186000000000007</v>
      </c>
    </row>
    <row r="10" spans="1:37" ht="20.100000000000001" customHeight="1">
      <c r="A10" s="715" t="s">
        <v>1242</v>
      </c>
      <c r="B10" s="714"/>
      <c r="C10" s="714"/>
      <c r="D10" s="714"/>
      <c r="E10" s="714"/>
      <c r="F10" s="710"/>
      <c r="G10" s="714"/>
      <c r="H10" s="714"/>
      <c r="I10" s="714"/>
      <c r="J10" s="714"/>
      <c r="K10" s="710"/>
      <c r="L10" s="714"/>
      <c r="M10" s="714"/>
      <c r="N10" s="714"/>
      <c r="O10" s="714"/>
      <c r="P10" s="710"/>
      <c r="Q10" s="714"/>
      <c r="R10" s="714"/>
      <c r="S10" s="714"/>
      <c r="T10" s="714"/>
      <c r="U10" s="710"/>
      <c r="V10" s="714">
        <v>-1237.441</v>
      </c>
      <c r="W10" s="714">
        <v>-1285.9449999999999</v>
      </c>
      <c r="X10" s="714">
        <v>-1412.6510000000001</v>
      </c>
      <c r="Y10" s="714">
        <v>-1647.076</v>
      </c>
      <c r="Z10" s="710">
        <v>-5583.1139999999996</v>
      </c>
      <c r="AA10" s="714">
        <v>-1530.5650000000001</v>
      </c>
      <c r="AB10" s="714">
        <v>-1372.174</v>
      </c>
      <c r="AC10" s="714">
        <v>-1285.317</v>
      </c>
      <c r="AD10" s="714">
        <v>-1507.9459999999999</v>
      </c>
      <c r="AE10" s="710">
        <v>-5696.0039999999999</v>
      </c>
      <c r="AF10" s="714">
        <v>-1290.954</v>
      </c>
      <c r="AG10" s="714">
        <v>-1249.4190000000001</v>
      </c>
      <c r="AH10" s="714">
        <v>-1361.4929999999999</v>
      </c>
      <c r="AI10" s="714">
        <v>-1536.6790000000001</v>
      </c>
      <c r="AJ10" s="710">
        <v>-5438.5469999999996</v>
      </c>
      <c r="AK10" s="714">
        <v>-1469.4449999999999</v>
      </c>
    </row>
    <row r="11" spans="1:37" s="1144" customFormat="1" ht="3" customHeight="1">
      <c r="A11" s="709"/>
      <c r="B11" s="708"/>
      <c r="C11" s="708"/>
      <c r="D11" s="708"/>
      <c r="E11" s="708"/>
      <c r="F11" s="710"/>
      <c r="G11" s="708"/>
      <c r="H11" s="708"/>
      <c r="I11" s="708"/>
      <c r="J11" s="708"/>
      <c r="K11" s="710"/>
      <c r="L11" s="708"/>
      <c r="M11" s="708"/>
      <c r="N11" s="708"/>
      <c r="O11" s="708"/>
      <c r="P11" s="710"/>
      <c r="Q11" s="708"/>
      <c r="R11" s="708"/>
      <c r="S11" s="708"/>
      <c r="T11" s="708"/>
      <c r="U11" s="710"/>
      <c r="V11" s="708"/>
      <c r="W11" s="708"/>
      <c r="X11" s="708"/>
      <c r="Y11" s="708"/>
      <c r="Z11" s="710"/>
      <c r="AA11" s="708"/>
      <c r="AB11" s="708"/>
      <c r="AC11" s="708"/>
      <c r="AD11" s="708"/>
      <c r="AE11" s="710"/>
      <c r="AF11" s="708"/>
      <c r="AG11" s="708"/>
      <c r="AH11" s="708"/>
      <c r="AI11" s="708"/>
      <c r="AJ11" s="710"/>
      <c r="AK11" s="708"/>
    </row>
    <row r="12" spans="1:37" ht="19.5" customHeight="1">
      <c r="A12" s="706" t="s">
        <v>65</v>
      </c>
      <c r="B12" s="706">
        <f t="shared" ref="B12:P12" si="0">SUM(B6:B9)</f>
        <v>0</v>
      </c>
      <c r="C12" s="706">
        <f t="shared" si="0"/>
        <v>0</v>
      </c>
      <c r="D12" s="706">
        <f t="shared" si="0"/>
        <v>0</v>
      </c>
      <c r="E12" s="706">
        <f t="shared" si="0"/>
        <v>0</v>
      </c>
      <c r="F12" s="706">
        <f t="shared" si="0"/>
        <v>0</v>
      </c>
      <c r="G12" s="706">
        <f t="shared" si="0"/>
        <v>0</v>
      </c>
      <c r="H12" s="706">
        <f t="shared" si="0"/>
        <v>0</v>
      </c>
      <c r="I12" s="706">
        <f t="shared" si="0"/>
        <v>0</v>
      </c>
      <c r="J12" s="706">
        <f t="shared" si="0"/>
        <v>0</v>
      </c>
      <c r="K12" s="706">
        <f t="shared" si="0"/>
        <v>0</v>
      </c>
      <c r="L12" s="706">
        <f t="shared" si="0"/>
        <v>0</v>
      </c>
      <c r="M12" s="706">
        <f t="shared" si="0"/>
        <v>0</v>
      </c>
      <c r="N12" s="706">
        <f t="shared" si="0"/>
        <v>0</v>
      </c>
      <c r="O12" s="706">
        <f t="shared" si="0"/>
        <v>0</v>
      </c>
      <c r="P12" s="706">
        <f t="shared" si="0"/>
        <v>0</v>
      </c>
      <c r="Q12" s="706">
        <f>SUM(Q6:Q10)</f>
        <v>0</v>
      </c>
      <c r="R12" s="706">
        <f>SUM(R6:R10)</f>
        <v>0</v>
      </c>
      <c r="S12" s="706">
        <f>SUM(S6:S10)</f>
        <v>0</v>
      </c>
      <c r="T12" s="706">
        <f>SUM(T6:T10)</f>
        <v>0</v>
      </c>
      <c r="U12" s="706">
        <f>SUM(U6:U10)</f>
        <v>0</v>
      </c>
      <c r="V12" s="706">
        <v>-10430.151</v>
      </c>
      <c r="W12" s="706">
        <v>-10566.357</v>
      </c>
      <c r="X12" s="706">
        <v>-11524.63</v>
      </c>
      <c r="Y12" s="706">
        <v>-11904.486000000001</v>
      </c>
      <c r="Z12" s="706">
        <v>-44425.625999999997</v>
      </c>
      <c r="AA12" s="706">
        <v>-10909.231</v>
      </c>
      <c r="AB12" s="706">
        <v>-11414.536</v>
      </c>
      <c r="AC12" s="706">
        <v>-12374.209000000001</v>
      </c>
      <c r="AD12" s="706">
        <v>-11926.598</v>
      </c>
      <c r="AE12" s="706">
        <v>-46624.576999999997</v>
      </c>
      <c r="AF12" s="706">
        <v>-11000.838</v>
      </c>
      <c r="AG12" s="706">
        <v>-11551.009</v>
      </c>
      <c r="AH12" s="706">
        <v>-11818.286</v>
      </c>
      <c r="AI12" s="706">
        <v>-12675.079</v>
      </c>
      <c r="AJ12" s="706">
        <v>-47045.214</v>
      </c>
      <c r="AK12" s="706">
        <v>-11676.352999999999</v>
      </c>
    </row>
    <row r="13" spans="1:37" ht="3" customHeight="1"/>
    <row r="14" spans="1:37">
      <c r="A14" s="611" t="s">
        <v>1285</v>
      </c>
    </row>
    <row r="15" spans="1:37">
      <c r="B15" s="1156"/>
      <c r="C15" s="1156"/>
      <c r="D15" s="1156"/>
      <c r="E15" s="1156"/>
      <c r="F15" s="1156"/>
      <c r="G15" s="1156"/>
      <c r="H15" s="1156"/>
      <c r="I15" s="1156"/>
      <c r="J15" s="1156"/>
      <c r="K15" s="1156"/>
      <c r="L15" s="1156"/>
      <c r="M15" s="1156"/>
      <c r="N15" s="1156"/>
      <c r="O15" s="1156"/>
      <c r="P15" s="1156"/>
      <c r="Q15" s="1156"/>
      <c r="R15" s="1156"/>
      <c r="S15" s="1156"/>
      <c r="T15" s="1156"/>
      <c r="U15" s="1156"/>
      <c r="V15" s="1156"/>
      <c r="W15" s="1156"/>
      <c r="X15" s="1156"/>
      <c r="Y15" s="1156"/>
      <c r="Z15" s="1156"/>
      <c r="AA15" s="1156"/>
      <c r="AB15" s="1156"/>
      <c r="AC15" s="1156"/>
      <c r="AD15" s="1156"/>
      <c r="AE15" s="1156"/>
      <c r="AF15" s="1156"/>
      <c r="AG15" s="1156"/>
      <c r="AH15" s="1025"/>
      <c r="AI15" s="1025"/>
      <c r="AJ15" s="1156"/>
      <c r="AK15" s="1025"/>
    </row>
    <row r="16" spans="1:37">
      <c r="A16" s="1456" t="s">
        <v>51</v>
      </c>
      <c r="B16" s="1456"/>
      <c r="C16" s="1456"/>
      <c r="D16" s="1456"/>
      <c r="E16" s="1456"/>
      <c r="F16" s="1456"/>
      <c r="G16" s="1456"/>
      <c r="H16" s="1456"/>
      <c r="I16" s="1456"/>
      <c r="J16" s="1456"/>
      <c r="K16" s="1456"/>
      <c r="L16" s="1456"/>
      <c r="M16" s="1456"/>
      <c r="N16" s="1456"/>
      <c r="O16" s="1456"/>
      <c r="P16" s="1456"/>
      <c r="Q16" s="1456"/>
      <c r="R16" s="1456"/>
      <c r="S16" s="1456"/>
      <c r="T16" s="1456"/>
      <c r="U16" s="1456"/>
      <c r="V16" s="1458"/>
      <c r="W16" s="1458"/>
      <c r="X16" s="1458"/>
      <c r="Y16" s="1458"/>
      <c r="Z16" s="1458"/>
      <c r="AA16" s="1458"/>
      <c r="AB16" s="1458"/>
      <c r="AC16" s="1458"/>
      <c r="AD16" s="1458"/>
      <c r="AE16" s="1458"/>
      <c r="AF16" s="1458"/>
      <c r="AG16" s="1458"/>
      <c r="AH16" s="1458"/>
      <c r="AI16" s="1458"/>
      <c r="AJ16" s="1458"/>
      <c r="AK16" s="1458" t="s">
        <v>1239</v>
      </c>
    </row>
    <row r="17" spans="1:37">
      <c r="A17" s="1457"/>
      <c r="B17" s="1457"/>
      <c r="C17" s="1457"/>
      <c r="D17" s="1457"/>
      <c r="E17" s="1457"/>
      <c r="F17" s="1457"/>
      <c r="G17" s="1457"/>
      <c r="H17" s="1457"/>
      <c r="I17" s="1457"/>
      <c r="J17" s="1457"/>
      <c r="K17" s="1457"/>
      <c r="L17" s="1457"/>
      <c r="M17" s="1457"/>
      <c r="N17" s="1457"/>
      <c r="O17" s="1457"/>
      <c r="P17" s="1457"/>
      <c r="Q17" s="1457"/>
      <c r="R17" s="1457"/>
      <c r="S17" s="1457"/>
      <c r="T17" s="1457"/>
      <c r="U17" s="1457"/>
      <c r="V17" s="1459"/>
      <c r="W17" s="1459"/>
      <c r="X17" s="1459"/>
      <c r="Y17" s="1459"/>
      <c r="Z17" s="1459"/>
      <c r="AA17" s="1459"/>
      <c r="AB17" s="1459"/>
      <c r="AC17" s="1459"/>
      <c r="AD17" s="1459"/>
      <c r="AE17" s="1459"/>
      <c r="AF17" s="1459"/>
      <c r="AG17" s="1459"/>
      <c r="AH17" s="1459"/>
      <c r="AI17" s="1459"/>
      <c r="AJ17" s="1459"/>
      <c r="AK17" s="1459"/>
    </row>
    <row r="18" spans="1:37" ht="12.75" customHeight="1">
      <c r="A18" s="1452"/>
      <c r="B18" s="1452"/>
      <c r="C18" s="1452"/>
      <c r="D18" s="1452"/>
      <c r="E18" s="1452"/>
      <c r="F18" s="1460"/>
      <c r="G18" s="1452"/>
      <c r="H18" s="1452"/>
      <c r="I18" s="1452"/>
      <c r="J18" s="1452"/>
      <c r="K18" s="1460"/>
      <c r="L18" s="1452"/>
      <c r="M18" s="1452"/>
      <c r="N18" s="1452"/>
      <c r="O18" s="1452"/>
      <c r="P18" s="1460"/>
      <c r="Q18" s="1452"/>
      <c r="R18" s="1452"/>
      <c r="S18" s="1452"/>
      <c r="T18" s="1452"/>
      <c r="U18" s="1460"/>
      <c r="V18" s="1452" t="s">
        <v>1273</v>
      </c>
      <c r="W18" s="1452" t="s">
        <v>1272</v>
      </c>
      <c r="X18" s="1452" t="s">
        <v>1271</v>
      </c>
      <c r="Y18" s="1452" t="s">
        <v>1270</v>
      </c>
      <c r="Z18" s="1460">
        <v>2015</v>
      </c>
      <c r="AA18" s="1452" t="s">
        <v>1269</v>
      </c>
      <c r="AB18" s="1452" t="s">
        <v>1268</v>
      </c>
      <c r="AC18" s="1452" t="s">
        <v>1267</v>
      </c>
      <c r="AD18" s="1452" t="s">
        <v>1266</v>
      </c>
      <c r="AE18" s="1452">
        <v>2016</v>
      </c>
      <c r="AF18" s="1452" t="s">
        <v>1265</v>
      </c>
      <c r="AG18" s="1452" t="s">
        <v>1264</v>
      </c>
      <c r="AH18" s="1452" t="s">
        <v>1540</v>
      </c>
      <c r="AI18" s="1452" t="s">
        <v>1613</v>
      </c>
      <c r="AJ18" s="1452">
        <v>2017</v>
      </c>
      <c r="AK18" s="1452" t="s">
        <v>1743</v>
      </c>
    </row>
    <row r="19" spans="1:37" ht="24" customHeight="1">
      <c r="A19" s="1452"/>
      <c r="B19" s="1452"/>
      <c r="C19" s="1452"/>
      <c r="D19" s="1452"/>
      <c r="E19" s="1452"/>
      <c r="F19" s="1452"/>
      <c r="G19" s="1452"/>
      <c r="H19" s="1452"/>
      <c r="I19" s="1452"/>
      <c r="J19" s="1452"/>
      <c r="K19" s="1452"/>
      <c r="L19" s="1452"/>
      <c r="M19" s="1452"/>
      <c r="N19" s="1452"/>
      <c r="O19" s="1452"/>
      <c r="P19" s="1452"/>
      <c r="Q19" s="1452"/>
      <c r="R19" s="1452"/>
      <c r="S19" s="1452"/>
      <c r="T19" s="1452"/>
      <c r="U19" s="1452"/>
      <c r="V19" s="1452"/>
      <c r="W19" s="1452"/>
      <c r="X19" s="1452"/>
      <c r="Y19" s="1452"/>
      <c r="Z19" s="1452"/>
      <c r="AA19" s="1452"/>
      <c r="AB19" s="1452"/>
      <c r="AC19" s="1452"/>
      <c r="AD19" s="1452"/>
      <c r="AE19" s="1452"/>
      <c r="AF19" s="1452"/>
      <c r="AG19" s="1452"/>
      <c r="AH19" s="1452"/>
      <c r="AI19" s="1452"/>
      <c r="AJ19" s="1452"/>
      <c r="AK19" s="1452"/>
    </row>
    <row r="20" spans="1:37" s="1144" customFormat="1" ht="3" customHeight="1">
      <c r="A20" s="709"/>
      <c r="B20" s="708"/>
      <c r="C20" s="708"/>
      <c r="D20" s="708"/>
      <c r="E20" s="708"/>
      <c r="F20" s="706"/>
      <c r="G20" s="708"/>
      <c r="H20" s="708"/>
      <c r="I20" s="708"/>
      <c r="J20" s="708"/>
      <c r="K20" s="706"/>
      <c r="L20" s="708"/>
      <c r="M20" s="708"/>
      <c r="N20" s="708"/>
      <c r="O20" s="708"/>
      <c r="P20" s="706"/>
      <c r="Q20" s="708"/>
      <c r="R20" s="708"/>
      <c r="S20" s="708"/>
      <c r="T20" s="708"/>
      <c r="U20" s="706"/>
      <c r="V20" s="708"/>
      <c r="W20" s="708"/>
      <c r="X20" s="708"/>
      <c r="Y20" s="708"/>
      <c r="Z20" s="706"/>
      <c r="AE20" s="706"/>
      <c r="AH20" s="1026"/>
      <c r="AI20" s="1026"/>
      <c r="AJ20" s="706"/>
      <c r="AK20" s="1026"/>
    </row>
    <row r="21" spans="1:37" ht="20.100000000000001" customHeight="1">
      <c r="A21" s="715" t="s">
        <v>1284</v>
      </c>
      <c r="B21" s="714"/>
      <c r="C21" s="714"/>
      <c r="D21" s="714"/>
      <c r="E21" s="714"/>
      <c r="F21" s="710">
        <f>SUM(B21:E21)</f>
        <v>0</v>
      </c>
      <c r="G21" s="714"/>
      <c r="H21" s="714"/>
      <c r="I21" s="714"/>
      <c r="J21" s="714"/>
      <c r="K21" s="710">
        <f>SUM(G21:J21)</f>
        <v>0</v>
      </c>
      <c r="L21" s="714"/>
      <c r="M21" s="714"/>
      <c r="N21" s="714"/>
      <c r="O21" s="714"/>
      <c r="P21" s="710">
        <f>SUM(L21:O21)</f>
        <v>0</v>
      </c>
      <c r="Q21" s="714"/>
      <c r="R21" s="714"/>
      <c r="S21" s="714"/>
      <c r="T21" s="714"/>
      <c r="U21" s="710"/>
      <c r="V21" s="714">
        <v>-2933.1149999999998</v>
      </c>
      <c r="W21" s="714">
        <v>-2655.85</v>
      </c>
      <c r="X21" s="714">
        <v>-3269.3870000000002</v>
      </c>
      <c r="Y21" s="714">
        <v>-2943.6219999999998</v>
      </c>
      <c r="Z21" s="710">
        <v>-11801.975</v>
      </c>
      <c r="AA21" s="714">
        <v>-2842.6950000000002</v>
      </c>
      <c r="AB21" s="714">
        <v>-3040.4569999999999</v>
      </c>
      <c r="AC21" s="714">
        <v>-3430.3449999999998</v>
      </c>
      <c r="AD21" s="714">
        <v>-3166.9589999999998</v>
      </c>
      <c r="AE21" s="710">
        <v>-12480.457</v>
      </c>
      <c r="AF21" s="714">
        <v>-3217.7020000000002</v>
      </c>
      <c r="AG21" s="714">
        <v>-3284.32</v>
      </c>
      <c r="AH21" s="714">
        <v>-3267.2930000000001</v>
      </c>
      <c r="AI21" s="714">
        <v>-3493.4540000000002</v>
      </c>
      <c r="AJ21" s="710">
        <v>-13262.771000000001</v>
      </c>
      <c r="AK21" s="714">
        <v>-3416.7150000000001</v>
      </c>
    </row>
    <row r="22" spans="1:37" ht="20.100000000000001" customHeight="1">
      <c r="A22" s="715" t="s">
        <v>1283</v>
      </c>
      <c r="B22" s="714"/>
      <c r="C22" s="714"/>
      <c r="D22" s="714"/>
      <c r="E22" s="714"/>
      <c r="F22" s="710">
        <f>SUM(B22:E22)</f>
        <v>0</v>
      </c>
      <c r="G22" s="714"/>
      <c r="H22" s="714"/>
      <c r="I22" s="714"/>
      <c r="J22" s="714"/>
      <c r="K22" s="710">
        <f>SUM(G22:J22)</f>
        <v>0</v>
      </c>
      <c r="L22" s="714"/>
      <c r="M22" s="714"/>
      <c r="N22" s="714"/>
      <c r="O22" s="714"/>
      <c r="P22" s="710">
        <f>SUM(L22:O22)</f>
        <v>0</v>
      </c>
      <c r="Q22" s="714"/>
      <c r="R22" s="714"/>
      <c r="S22" s="714"/>
      <c r="T22" s="714"/>
      <c r="U22" s="710"/>
      <c r="V22" s="714">
        <v>-825.41700000000003</v>
      </c>
      <c r="W22" s="714">
        <v>-860.62900000000002</v>
      </c>
      <c r="X22" s="714">
        <v>-836.93899999999996</v>
      </c>
      <c r="Y22" s="714">
        <v>-781.83900000000006</v>
      </c>
      <c r="Z22" s="710">
        <v>-3304.826</v>
      </c>
      <c r="AA22" s="714">
        <v>-840.32</v>
      </c>
      <c r="AB22" s="714">
        <v>-866.303</v>
      </c>
      <c r="AC22" s="714">
        <v>-973.69</v>
      </c>
      <c r="AD22" s="714">
        <v>-1049.356</v>
      </c>
      <c r="AE22" s="710">
        <v>-3729.67</v>
      </c>
      <c r="AF22" s="714">
        <v>-948.30600000000004</v>
      </c>
      <c r="AG22" s="714">
        <v>-945.79100000000005</v>
      </c>
      <c r="AH22" s="714">
        <v>-976.149</v>
      </c>
      <c r="AI22" s="714">
        <v>-1236.2439999999999</v>
      </c>
      <c r="AJ22" s="710">
        <v>-4106.491</v>
      </c>
      <c r="AK22" s="714">
        <v>-1114.1020000000001</v>
      </c>
    </row>
    <row r="23" spans="1:37" ht="20.100000000000001" customHeight="1">
      <c r="A23" s="715" t="s">
        <v>1282</v>
      </c>
      <c r="B23" s="714"/>
      <c r="C23" s="714"/>
      <c r="D23" s="714"/>
      <c r="E23" s="714"/>
      <c r="F23" s="710">
        <f>SUM(B23:E23)</f>
        <v>0</v>
      </c>
      <c r="G23" s="714"/>
      <c r="H23" s="714"/>
      <c r="I23" s="714"/>
      <c r="J23" s="714"/>
      <c r="K23" s="710">
        <f>SUM(G23:J23)</f>
        <v>0</v>
      </c>
      <c r="L23" s="714"/>
      <c r="M23" s="714"/>
      <c r="N23" s="714"/>
      <c r="O23" s="714"/>
      <c r="P23" s="710">
        <f>SUM(L23:O23)</f>
        <v>0</v>
      </c>
      <c r="Q23" s="714"/>
      <c r="R23" s="714"/>
      <c r="S23" s="714"/>
      <c r="T23" s="714"/>
      <c r="U23" s="710"/>
      <c r="V23" s="714">
        <v>-395.976</v>
      </c>
      <c r="W23" s="714">
        <v>-431.41699999999997</v>
      </c>
      <c r="X23" s="714">
        <v>-472.36599999999999</v>
      </c>
      <c r="Y23" s="714">
        <v>-683.05700000000002</v>
      </c>
      <c r="Z23" s="710">
        <v>-1982.818</v>
      </c>
      <c r="AA23" s="714">
        <v>-642.04700000000003</v>
      </c>
      <c r="AB23" s="714">
        <v>-667.31</v>
      </c>
      <c r="AC23" s="714">
        <v>-1416.7370000000001</v>
      </c>
      <c r="AD23" s="714">
        <v>-610.00699999999995</v>
      </c>
      <c r="AE23" s="710">
        <v>-3336.1039999999998</v>
      </c>
      <c r="AF23" s="714">
        <v>-578.351</v>
      </c>
      <c r="AG23" s="714">
        <v>-706.08600000000001</v>
      </c>
      <c r="AH23" s="714">
        <v>-727.06600000000003</v>
      </c>
      <c r="AI23" s="714">
        <v>-709.78800000000001</v>
      </c>
      <c r="AJ23" s="710">
        <v>-2721.2930000000001</v>
      </c>
      <c r="AK23" s="714">
        <v>-509.75</v>
      </c>
    </row>
    <row r="24" spans="1:37" ht="20.100000000000001" customHeight="1">
      <c r="A24" s="715" t="s">
        <v>1281</v>
      </c>
      <c r="B24" s="714"/>
      <c r="C24" s="714"/>
      <c r="D24" s="714"/>
      <c r="E24" s="714"/>
      <c r="F24" s="710">
        <f>SUM(B24:E24)</f>
        <v>0</v>
      </c>
      <c r="G24" s="714"/>
      <c r="H24" s="714"/>
      <c r="I24" s="714"/>
      <c r="J24" s="714"/>
      <c r="K24" s="710">
        <f>SUM(G24:J24)</f>
        <v>0</v>
      </c>
      <c r="L24" s="714"/>
      <c r="M24" s="714"/>
      <c r="N24" s="714"/>
      <c r="O24" s="714"/>
      <c r="P24" s="710">
        <f>SUM(L24:O24)</f>
        <v>0</v>
      </c>
      <c r="Q24" s="714"/>
      <c r="R24" s="714"/>
      <c r="S24" s="714"/>
      <c r="T24" s="714"/>
      <c r="U24" s="710"/>
      <c r="V24" s="714">
        <v>-31.809000000000001</v>
      </c>
      <c r="W24" s="714">
        <v>-49.140999999999998</v>
      </c>
      <c r="X24" s="714">
        <v>-48.863999999999997</v>
      </c>
      <c r="Y24" s="714">
        <v>-55.030999999999999</v>
      </c>
      <c r="Z24" s="710">
        <v>-184.84700000000001</v>
      </c>
      <c r="AA24" s="714">
        <v>-33.533000000000001</v>
      </c>
      <c r="AB24" s="714">
        <v>-34.582999999999998</v>
      </c>
      <c r="AC24" s="714">
        <v>-46.154000000000003</v>
      </c>
      <c r="AD24" s="714">
        <v>-60.078000000000003</v>
      </c>
      <c r="AE24" s="710">
        <v>-174.34899999999999</v>
      </c>
      <c r="AF24" s="714">
        <v>-36.167999999999999</v>
      </c>
      <c r="AG24" s="714">
        <v>-52.744</v>
      </c>
      <c r="AH24" s="714">
        <v>-49.987000000000002</v>
      </c>
      <c r="AI24" s="714">
        <v>-72.534000000000006</v>
      </c>
      <c r="AJ24" s="710">
        <v>-211.43299999999999</v>
      </c>
      <c r="AK24" s="714">
        <v>-42.706000000000003</v>
      </c>
    </row>
    <row r="25" spans="1:37" s="1144" customFormat="1" ht="3" customHeight="1">
      <c r="A25" s="709"/>
      <c r="B25" s="708"/>
      <c r="C25" s="708"/>
      <c r="D25" s="708"/>
      <c r="E25" s="708"/>
      <c r="F25" s="706"/>
      <c r="G25" s="708"/>
      <c r="H25" s="708"/>
      <c r="I25" s="708"/>
      <c r="J25" s="708"/>
      <c r="K25" s="706"/>
      <c r="L25" s="708"/>
      <c r="M25" s="708"/>
      <c r="N25" s="708"/>
      <c r="O25" s="708"/>
      <c r="P25" s="706"/>
      <c r="Q25" s="708"/>
      <c r="R25" s="708"/>
      <c r="S25" s="708"/>
      <c r="T25" s="708"/>
      <c r="U25" s="706"/>
      <c r="V25" s="708">
        <v>0</v>
      </c>
      <c r="W25" s="708">
        <v>0</v>
      </c>
      <c r="X25" s="708">
        <v>0</v>
      </c>
      <c r="Y25" s="708">
        <v>0</v>
      </c>
      <c r="Z25" s="706">
        <v>0</v>
      </c>
      <c r="AA25" s="708">
        <v>0</v>
      </c>
      <c r="AB25" s="708">
        <v>0</v>
      </c>
      <c r="AC25" s="708">
        <v>0</v>
      </c>
      <c r="AD25" s="708">
        <v>0</v>
      </c>
      <c r="AE25" s="706">
        <v>0</v>
      </c>
      <c r="AF25" s="708">
        <v>0</v>
      </c>
      <c r="AG25" s="708">
        <v>0</v>
      </c>
      <c r="AH25" s="708">
        <v>0</v>
      </c>
      <c r="AI25" s="708">
        <v>0</v>
      </c>
      <c r="AJ25" s="706">
        <v>0</v>
      </c>
      <c r="AK25" s="708">
        <v>0</v>
      </c>
    </row>
    <row r="26" spans="1:37" ht="19.5" customHeight="1">
      <c r="A26" s="706" t="s">
        <v>65</v>
      </c>
      <c r="B26" s="706">
        <f t="shared" ref="B26:U26" si="1">SUM(B21:B24)</f>
        <v>0</v>
      </c>
      <c r="C26" s="706">
        <f t="shared" si="1"/>
        <v>0</v>
      </c>
      <c r="D26" s="706">
        <f t="shared" si="1"/>
        <v>0</v>
      </c>
      <c r="E26" s="706">
        <f t="shared" si="1"/>
        <v>0</v>
      </c>
      <c r="F26" s="706">
        <f t="shared" si="1"/>
        <v>0</v>
      </c>
      <c r="G26" s="706">
        <f t="shared" si="1"/>
        <v>0</v>
      </c>
      <c r="H26" s="706">
        <f t="shared" si="1"/>
        <v>0</v>
      </c>
      <c r="I26" s="706">
        <f t="shared" si="1"/>
        <v>0</v>
      </c>
      <c r="J26" s="706">
        <f t="shared" si="1"/>
        <v>0</v>
      </c>
      <c r="K26" s="706">
        <f t="shared" si="1"/>
        <v>0</v>
      </c>
      <c r="L26" s="706">
        <f t="shared" si="1"/>
        <v>0</v>
      </c>
      <c r="M26" s="706">
        <f t="shared" si="1"/>
        <v>0</v>
      </c>
      <c r="N26" s="706">
        <f t="shared" si="1"/>
        <v>0</v>
      </c>
      <c r="O26" s="706">
        <f t="shared" si="1"/>
        <v>0</v>
      </c>
      <c r="P26" s="706">
        <f t="shared" si="1"/>
        <v>0</v>
      </c>
      <c r="Q26" s="706">
        <f t="shared" si="1"/>
        <v>0</v>
      </c>
      <c r="R26" s="706">
        <f t="shared" si="1"/>
        <v>0</v>
      </c>
      <c r="S26" s="706">
        <f t="shared" si="1"/>
        <v>0</v>
      </c>
      <c r="T26" s="706">
        <f t="shared" si="1"/>
        <v>0</v>
      </c>
      <c r="U26" s="706">
        <f t="shared" si="1"/>
        <v>0</v>
      </c>
      <c r="V26" s="706">
        <v>-4186.3190000000004</v>
      </c>
      <c r="W26" s="706">
        <v>-3997.038</v>
      </c>
      <c r="X26" s="706">
        <v>-4627.558</v>
      </c>
      <c r="Y26" s="706">
        <v>-4463.5510000000004</v>
      </c>
      <c r="Z26" s="706">
        <v>-17274.467000000001</v>
      </c>
      <c r="AA26" s="706">
        <v>-4358.5959999999995</v>
      </c>
      <c r="AB26" s="706">
        <v>-4608.6540000000005</v>
      </c>
      <c r="AC26" s="706">
        <v>-5866.9269999999997</v>
      </c>
      <c r="AD26" s="706">
        <v>-4886.402</v>
      </c>
      <c r="AE26" s="706">
        <v>-19720.580000000002</v>
      </c>
      <c r="AF26" s="706">
        <v>-4780.5290000000005</v>
      </c>
      <c r="AG26" s="706">
        <v>-4988.942</v>
      </c>
      <c r="AH26" s="706">
        <v>-5020.4960000000001</v>
      </c>
      <c r="AI26" s="706">
        <v>-5512.0209999999997</v>
      </c>
      <c r="AJ26" s="706">
        <v>-20301.989000000001</v>
      </c>
      <c r="AK26" s="706">
        <v>-5083.2740000000003</v>
      </c>
    </row>
    <row r="27" spans="1:37">
      <c r="A27" s="1155" t="s">
        <v>1280</v>
      </c>
    </row>
    <row r="28" spans="1:37">
      <c r="B28" s="1156"/>
      <c r="C28" s="1156"/>
      <c r="D28" s="1156"/>
      <c r="E28" s="1156"/>
      <c r="F28" s="1156"/>
      <c r="G28" s="1156"/>
      <c r="H28" s="1156"/>
      <c r="I28" s="1156"/>
      <c r="J28" s="1156"/>
      <c r="K28" s="1156"/>
      <c r="L28" s="1156"/>
      <c r="M28" s="1156"/>
      <c r="N28" s="1156"/>
      <c r="O28" s="1156"/>
      <c r="P28" s="1156"/>
      <c r="Q28" s="1156"/>
      <c r="R28" s="1156"/>
      <c r="S28" s="1156"/>
      <c r="T28" s="1156"/>
      <c r="U28" s="1156"/>
      <c r="V28" s="1156"/>
      <c r="W28" s="1156"/>
      <c r="X28" s="1156"/>
      <c r="Y28" s="1156"/>
      <c r="Z28" s="1156"/>
      <c r="AA28" s="1156"/>
      <c r="AB28" s="1156"/>
      <c r="AC28" s="1156"/>
      <c r="AD28" s="1156"/>
      <c r="AE28" s="1156"/>
      <c r="AF28" s="1156"/>
      <c r="AG28" s="1156"/>
      <c r="AH28" s="1025"/>
      <c r="AI28" s="1025"/>
      <c r="AJ28" s="1156"/>
      <c r="AK28" s="1025"/>
    </row>
    <row r="29" spans="1:37">
      <c r="B29" s="1156"/>
      <c r="C29" s="1156"/>
      <c r="D29" s="1156"/>
      <c r="E29" s="1156"/>
      <c r="F29" s="1156"/>
      <c r="G29" s="1156"/>
      <c r="H29" s="1156"/>
      <c r="I29" s="1156"/>
      <c r="J29" s="1156"/>
      <c r="K29" s="1156"/>
      <c r="L29" s="1156"/>
      <c r="M29" s="1156"/>
      <c r="N29" s="1156"/>
      <c r="O29" s="1156"/>
      <c r="P29" s="1156"/>
      <c r="Q29" s="1156"/>
      <c r="R29" s="1156"/>
      <c r="S29" s="1156"/>
      <c r="T29" s="1156"/>
      <c r="U29" s="1156"/>
      <c r="V29" s="1156"/>
      <c r="W29" s="1156"/>
      <c r="X29" s="1156"/>
      <c r="Y29" s="1156"/>
      <c r="Z29" s="1156"/>
    </row>
    <row r="31" spans="1:37">
      <c r="A31" s="1456" t="s">
        <v>1279</v>
      </c>
      <c r="B31" s="718"/>
      <c r="C31" s="718"/>
      <c r="D31" s="718"/>
      <c r="E31" s="718"/>
      <c r="F31" s="718"/>
      <c r="G31" s="718"/>
      <c r="H31" s="718"/>
      <c r="I31" s="718"/>
      <c r="J31" s="718"/>
      <c r="K31" s="718"/>
      <c r="L31" s="718"/>
      <c r="M31" s="718"/>
      <c r="N31" s="718"/>
      <c r="O31" s="718"/>
      <c r="P31" s="718"/>
      <c r="Q31" s="718"/>
      <c r="R31" s="718"/>
      <c r="S31" s="718"/>
      <c r="T31" s="718"/>
      <c r="U31" s="718"/>
      <c r="V31" s="718"/>
      <c r="W31" s="718"/>
      <c r="X31" s="718"/>
      <c r="Y31" s="718"/>
      <c r="Z31" s="718"/>
      <c r="AA31" s="718"/>
      <c r="AB31" s="718"/>
      <c r="AC31" s="718"/>
      <c r="AD31" s="718"/>
      <c r="AE31" s="1458"/>
      <c r="AF31" s="1458"/>
      <c r="AG31" s="1458"/>
      <c r="AH31" s="1458"/>
      <c r="AI31" s="1458"/>
      <c r="AJ31" s="1458"/>
      <c r="AK31" s="1458" t="s">
        <v>1239</v>
      </c>
    </row>
    <row r="32" spans="1:37">
      <c r="A32" s="1457"/>
      <c r="B32" s="716"/>
      <c r="C32" s="716"/>
      <c r="D32" s="716"/>
      <c r="E32" s="716"/>
      <c r="F32" s="716"/>
      <c r="G32" s="716"/>
      <c r="H32" s="716"/>
      <c r="I32" s="716"/>
      <c r="J32" s="716"/>
      <c r="K32" s="716"/>
      <c r="L32" s="716"/>
      <c r="M32" s="716"/>
      <c r="N32" s="716"/>
      <c r="O32" s="716"/>
      <c r="P32" s="716"/>
      <c r="Q32" s="716"/>
      <c r="R32" s="716"/>
      <c r="S32" s="716"/>
      <c r="T32" s="716"/>
      <c r="U32" s="716"/>
      <c r="V32" s="716"/>
      <c r="W32" s="716"/>
      <c r="X32" s="716"/>
      <c r="Y32" s="716"/>
      <c r="Z32" s="716"/>
      <c r="AA32" s="716"/>
      <c r="AB32" s="716"/>
      <c r="AC32" s="716"/>
      <c r="AD32" s="716"/>
      <c r="AE32" s="1459"/>
      <c r="AF32" s="1459"/>
      <c r="AG32" s="1459"/>
      <c r="AH32" s="1459"/>
      <c r="AI32" s="1459"/>
      <c r="AJ32" s="1459"/>
      <c r="AK32" s="1459"/>
    </row>
    <row r="33" spans="1:37">
      <c r="A33" s="1452"/>
      <c r="B33" s="1452"/>
      <c r="C33" s="1452"/>
      <c r="D33" s="1452"/>
      <c r="E33" s="1452"/>
      <c r="F33" s="1460"/>
      <c r="G33" s="1452"/>
      <c r="H33" s="1452"/>
      <c r="I33" s="1452"/>
      <c r="J33" s="1452"/>
      <c r="K33" s="1460"/>
      <c r="L33" s="1452"/>
      <c r="M33" s="1452"/>
      <c r="N33" s="1452"/>
      <c r="O33" s="1452"/>
      <c r="P33" s="1460"/>
      <c r="Q33" s="1452"/>
      <c r="R33" s="1452"/>
      <c r="S33" s="1452"/>
      <c r="T33" s="1452"/>
      <c r="U33" s="1460"/>
      <c r="V33" s="1452" t="s">
        <v>1273</v>
      </c>
      <c r="W33" s="1452" t="s">
        <v>1272</v>
      </c>
      <c r="X33" s="1452" t="s">
        <v>1271</v>
      </c>
      <c r="Y33" s="1452" t="s">
        <v>1270</v>
      </c>
      <c r="Z33" s="1460">
        <v>2015</v>
      </c>
      <c r="AA33" s="1452" t="s">
        <v>1269</v>
      </c>
      <c r="AB33" s="1452" t="s">
        <v>1268</v>
      </c>
      <c r="AC33" s="1452" t="s">
        <v>1267</v>
      </c>
      <c r="AD33" s="1452" t="s">
        <v>1266</v>
      </c>
      <c r="AE33" s="1452">
        <v>2016</v>
      </c>
      <c r="AF33" s="1452" t="s">
        <v>1265</v>
      </c>
      <c r="AG33" s="1452" t="s">
        <v>1264</v>
      </c>
      <c r="AH33" s="1452" t="s">
        <v>1540</v>
      </c>
      <c r="AI33" s="1452" t="s">
        <v>1613</v>
      </c>
      <c r="AJ33" s="1452">
        <v>2017</v>
      </c>
      <c r="AK33" s="1452" t="s">
        <v>1743</v>
      </c>
    </row>
    <row r="34" spans="1:37">
      <c r="A34" s="1452"/>
      <c r="B34" s="1452"/>
      <c r="C34" s="1452"/>
      <c r="D34" s="1452"/>
      <c r="E34" s="1452"/>
      <c r="F34" s="1452"/>
      <c r="G34" s="1452"/>
      <c r="H34" s="1452"/>
      <c r="I34" s="1452"/>
      <c r="J34" s="1452"/>
      <c r="K34" s="1452"/>
      <c r="L34" s="1452"/>
      <c r="M34" s="1452"/>
      <c r="N34" s="1452"/>
      <c r="O34" s="1452"/>
      <c r="P34" s="1452"/>
      <c r="Q34" s="1452"/>
      <c r="R34" s="1452"/>
      <c r="S34" s="1452"/>
      <c r="T34" s="1452"/>
      <c r="U34" s="1452"/>
      <c r="V34" s="1452"/>
      <c r="W34" s="1452"/>
      <c r="X34" s="1452"/>
      <c r="Y34" s="1452"/>
      <c r="Z34" s="1452"/>
      <c r="AA34" s="1452"/>
      <c r="AB34" s="1452"/>
      <c r="AC34" s="1452"/>
      <c r="AD34" s="1452"/>
      <c r="AE34" s="1452"/>
      <c r="AF34" s="1452"/>
      <c r="AG34" s="1452"/>
      <c r="AH34" s="1452"/>
      <c r="AI34" s="1452"/>
      <c r="AJ34" s="1452"/>
      <c r="AK34" s="1452"/>
    </row>
    <row r="35" spans="1:37" ht="3" customHeight="1">
      <c r="F35" s="706"/>
      <c r="K35" s="706"/>
      <c r="P35" s="706"/>
      <c r="U35" s="706"/>
      <c r="Z35" s="706"/>
      <c r="AE35" s="706"/>
      <c r="AJ35" s="706"/>
    </row>
    <row r="36" spans="1:37">
      <c r="A36" s="715" t="s">
        <v>60</v>
      </c>
      <c r="B36" s="714"/>
      <c r="C36" s="714"/>
      <c r="D36" s="714"/>
      <c r="E36" s="714"/>
      <c r="F36" s="710">
        <f t="shared" ref="F36:F46" si="2">SUM(B36:E36)</f>
        <v>0</v>
      </c>
      <c r="G36" s="714"/>
      <c r="H36" s="714"/>
      <c r="I36" s="714"/>
      <c r="J36" s="714"/>
      <c r="K36" s="710">
        <f t="shared" ref="K36:K46" si="3">SUM(G36:J36)</f>
        <v>0</v>
      </c>
      <c r="L36" s="714"/>
      <c r="M36" s="714"/>
      <c r="N36" s="714"/>
      <c r="O36" s="714"/>
      <c r="P36" s="710">
        <f t="shared" ref="P36:P46" si="4">SUM(L36:O36)</f>
        <v>0</v>
      </c>
      <c r="Q36" s="714"/>
      <c r="R36" s="714"/>
      <c r="S36" s="714"/>
      <c r="T36" s="714"/>
      <c r="U36" s="710"/>
      <c r="V36" s="714">
        <v>-871.971</v>
      </c>
      <c r="W36" s="714">
        <v>-948.346</v>
      </c>
      <c r="X36" s="714">
        <v>-965.65700000000004</v>
      </c>
      <c r="Y36" s="714">
        <v>-1017.102</v>
      </c>
      <c r="Z36" s="710">
        <v>-3803.076</v>
      </c>
      <c r="AA36" s="714">
        <v>-858.72400000000005</v>
      </c>
      <c r="AB36" s="714">
        <v>-911.85799999999995</v>
      </c>
      <c r="AC36" s="714">
        <v>-903.68299999999999</v>
      </c>
      <c r="AD36" s="714">
        <v>-967.93799999999999</v>
      </c>
      <c r="AE36" s="710">
        <v>-3642.2049999999999</v>
      </c>
      <c r="AF36" s="714">
        <v>-907.41099999999994</v>
      </c>
      <c r="AG36" s="714">
        <v>-944.85699999999997</v>
      </c>
      <c r="AH36" s="714">
        <v>-922.72199999999998</v>
      </c>
      <c r="AI36" s="714">
        <v>-999.88099999999997</v>
      </c>
      <c r="AJ36" s="710">
        <v>-3774.873</v>
      </c>
      <c r="AK36" s="714">
        <v>-901.53599999999994</v>
      </c>
    </row>
    <row r="37" spans="1:37" ht="19.5" customHeight="1">
      <c r="A37" s="715" t="s">
        <v>1278</v>
      </c>
      <c r="B37" s="714"/>
      <c r="C37" s="714"/>
      <c r="D37" s="714"/>
      <c r="E37" s="714"/>
      <c r="F37" s="710">
        <f t="shared" si="2"/>
        <v>0</v>
      </c>
      <c r="G37" s="714"/>
      <c r="H37" s="714"/>
      <c r="I37" s="714"/>
      <c r="J37" s="714"/>
      <c r="K37" s="710">
        <f t="shared" si="3"/>
        <v>0</v>
      </c>
      <c r="L37" s="714"/>
      <c r="M37" s="714"/>
      <c r="N37" s="714"/>
      <c r="O37" s="714"/>
      <c r="P37" s="710">
        <f t="shared" si="4"/>
        <v>0</v>
      </c>
      <c r="Q37" s="714"/>
      <c r="R37" s="714"/>
      <c r="S37" s="714"/>
      <c r="T37" s="714"/>
      <c r="U37" s="710"/>
      <c r="V37" s="714">
        <v>-493.21300000000002</v>
      </c>
      <c r="W37" s="714">
        <v>-539.19799999999998</v>
      </c>
      <c r="X37" s="714">
        <v>-527.226</v>
      </c>
      <c r="Y37" s="714">
        <v>-488.88299999999998</v>
      </c>
      <c r="Z37" s="710">
        <v>-2048.5210000000002</v>
      </c>
      <c r="AA37" s="714">
        <v>-485.03699999999998</v>
      </c>
      <c r="AB37" s="714">
        <v>-503.78500000000003</v>
      </c>
      <c r="AC37" s="714">
        <v>-497.036</v>
      </c>
      <c r="AD37" s="714">
        <v>-485.21699999999998</v>
      </c>
      <c r="AE37" s="710">
        <v>-1971.077</v>
      </c>
      <c r="AF37" s="714">
        <v>-488.32799999999997</v>
      </c>
      <c r="AG37" s="714">
        <v>-480.22</v>
      </c>
      <c r="AH37" s="714">
        <v>-489.45100000000002</v>
      </c>
      <c r="AI37" s="714">
        <v>-527.86300000000006</v>
      </c>
      <c r="AJ37" s="710">
        <v>-1985.8630000000001</v>
      </c>
      <c r="AK37" s="714">
        <v>-537.43899999999996</v>
      </c>
    </row>
    <row r="38" spans="1:37" ht="19.5" customHeight="1">
      <c r="A38" s="715" t="s">
        <v>62</v>
      </c>
      <c r="B38" s="714"/>
      <c r="C38" s="714"/>
      <c r="D38" s="714"/>
      <c r="E38" s="714"/>
      <c r="F38" s="710">
        <f t="shared" si="2"/>
        <v>0</v>
      </c>
      <c r="G38" s="714"/>
      <c r="H38" s="714"/>
      <c r="I38" s="714"/>
      <c r="J38" s="714"/>
      <c r="K38" s="710">
        <f t="shared" si="3"/>
        <v>0</v>
      </c>
      <c r="L38" s="714"/>
      <c r="M38" s="714"/>
      <c r="N38" s="714"/>
      <c r="O38" s="714"/>
      <c r="P38" s="710">
        <f t="shared" si="4"/>
        <v>0</v>
      </c>
      <c r="Q38" s="714"/>
      <c r="R38" s="714"/>
      <c r="S38" s="714"/>
      <c r="T38" s="714"/>
      <c r="U38" s="710"/>
      <c r="V38" s="714">
        <v>-613.04100000000005</v>
      </c>
      <c r="W38" s="714">
        <v>-648.66600000000005</v>
      </c>
      <c r="X38" s="714">
        <v>-642.30600000000004</v>
      </c>
      <c r="Y38" s="714">
        <v>-681.58199999999999</v>
      </c>
      <c r="Z38" s="710">
        <v>-2585.596</v>
      </c>
      <c r="AA38" s="714">
        <v>-659.36400000000003</v>
      </c>
      <c r="AB38" s="714">
        <v>-660.31700000000001</v>
      </c>
      <c r="AC38" s="714">
        <v>-628.41899999999998</v>
      </c>
      <c r="AD38" s="714">
        <v>-758.93100000000004</v>
      </c>
      <c r="AE38" s="710">
        <v>-2707.0320000000002</v>
      </c>
      <c r="AF38" s="714">
        <v>-617.93899999999996</v>
      </c>
      <c r="AG38" s="714">
        <v>-636.625</v>
      </c>
      <c r="AH38" s="714">
        <v>-657.101</v>
      </c>
      <c r="AI38" s="714">
        <v>-689.49599999999998</v>
      </c>
      <c r="AJ38" s="710">
        <v>-2601.1640000000002</v>
      </c>
      <c r="AK38" s="714">
        <v>-650.95399999999995</v>
      </c>
    </row>
    <row r="39" spans="1:37" ht="19.5" customHeight="1">
      <c r="A39" s="715" t="s">
        <v>59</v>
      </c>
      <c r="B39" s="714"/>
      <c r="C39" s="714"/>
      <c r="D39" s="714"/>
      <c r="E39" s="714"/>
      <c r="F39" s="710">
        <f t="shared" si="2"/>
        <v>0</v>
      </c>
      <c r="G39" s="714"/>
      <c r="H39" s="714"/>
      <c r="I39" s="714"/>
      <c r="J39" s="714"/>
      <c r="K39" s="710">
        <f t="shared" si="3"/>
        <v>0</v>
      </c>
      <c r="L39" s="714"/>
      <c r="M39" s="714"/>
      <c r="N39" s="714"/>
      <c r="O39" s="714"/>
      <c r="P39" s="710">
        <f t="shared" si="4"/>
        <v>0</v>
      </c>
      <c r="Q39" s="714"/>
      <c r="R39" s="714"/>
      <c r="S39" s="714"/>
      <c r="T39" s="714"/>
      <c r="U39" s="710"/>
      <c r="V39" s="714">
        <v>-818.63800000000003</v>
      </c>
      <c r="W39" s="714">
        <v>-934.93799999999999</v>
      </c>
      <c r="X39" s="714">
        <v>-965.6</v>
      </c>
      <c r="Y39" s="714">
        <v>-1069.4690000000001</v>
      </c>
      <c r="Z39" s="710">
        <v>-3788.6460000000002</v>
      </c>
      <c r="AA39" s="714">
        <v>-886.16800000000001</v>
      </c>
      <c r="AB39" s="714">
        <v>-1052.4639999999999</v>
      </c>
      <c r="AC39" s="714">
        <v>-990.58799999999997</v>
      </c>
      <c r="AD39" s="714">
        <v>-1103.8330000000001</v>
      </c>
      <c r="AE39" s="710">
        <v>-4033.0549999999998</v>
      </c>
      <c r="AF39" s="714">
        <v>-921.053</v>
      </c>
      <c r="AG39" s="714">
        <v>-983.21900000000005</v>
      </c>
      <c r="AH39" s="714">
        <v>-939.46</v>
      </c>
      <c r="AI39" s="714">
        <v>-1047.8630000000001</v>
      </c>
      <c r="AJ39" s="710">
        <v>-3891.5970000000002</v>
      </c>
      <c r="AK39" s="714">
        <v>-934.58100000000002</v>
      </c>
    </row>
    <row r="40" spans="1:37" ht="19.5" customHeight="1">
      <c r="A40" s="715" t="s">
        <v>1277</v>
      </c>
      <c r="B40" s="714"/>
      <c r="C40" s="714"/>
      <c r="D40" s="714"/>
      <c r="E40" s="714"/>
      <c r="F40" s="710">
        <f t="shared" si="2"/>
        <v>0</v>
      </c>
      <c r="G40" s="714"/>
      <c r="H40" s="714"/>
      <c r="I40" s="714"/>
      <c r="J40" s="714"/>
      <c r="K40" s="710">
        <f t="shared" si="3"/>
        <v>0</v>
      </c>
      <c r="L40" s="714"/>
      <c r="M40" s="714"/>
      <c r="N40" s="714"/>
      <c r="O40" s="714"/>
      <c r="P40" s="710">
        <f t="shared" si="4"/>
        <v>0</v>
      </c>
      <c r="Q40" s="714"/>
      <c r="R40" s="714"/>
      <c r="S40" s="714"/>
      <c r="T40" s="714"/>
      <c r="U40" s="710"/>
      <c r="V40" s="714">
        <v>-122.91</v>
      </c>
      <c r="W40" s="714">
        <v>-130.31899999999999</v>
      </c>
      <c r="X40" s="714">
        <v>-138.24100000000001</v>
      </c>
      <c r="Y40" s="714">
        <v>-129.137</v>
      </c>
      <c r="Z40" s="710">
        <v>-520.60799999999995</v>
      </c>
      <c r="AA40" s="714">
        <v>-145.739</v>
      </c>
      <c r="AB40" s="714">
        <v>-137.30600000000001</v>
      </c>
      <c r="AC40" s="714">
        <v>-126.136</v>
      </c>
      <c r="AD40" s="714">
        <v>-123.017</v>
      </c>
      <c r="AE40" s="710">
        <v>-532.19899999999996</v>
      </c>
      <c r="AF40" s="714">
        <v>-155.398</v>
      </c>
      <c r="AG40" s="714">
        <v>-164.90899999999999</v>
      </c>
      <c r="AH40" s="714">
        <v>-175.274</v>
      </c>
      <c r="AI40" s="714">
        <v>-188.56200000000001</v>
      </c>
      <c r="AJ40" s="710">
        <v>-684.14400000000001</v>
      </c>
      <c r="AK40" s="714">
        <v>-145.01900000000001</v>
      </c>
    </row>
    <row r="41" spans="1:37" ht="19.5" customHeight="1">
      <c r="A41" s="715" t="s">
        <v>61</v>
      </c>
      <c r="B41" s="714"/>
      <c r="C41" s="714"/>
      <c r="D41" s="714"/>
      <c r="E41" s="714"/>
      <c r="F41" s="710">
        <f t="shared" si="2"/>
        <v>0</v>
      </c>
      <c r="G41" s="714"/>
      <c r="H41" s="714"/>
      <c r="I41" s="714"/>
      <c r="J41" s="714"/>
      <c r="K41" s="710">
        <f t="shared" si="3"/>
        <v>0</v>
      </c>
      <c r="L41" s="714"/>
      <c r="M41" s="714"/>
      <c r="N41" s="714"/>
      <c r="O41" s="714"/>
      <c r="P41" s="710">
        <f t="shared" si="4"/>
        <v>0</v>
      </c>
      <c r="Q41" s="714"/>
      <c r="R41" s="714"/>
      <c r="S41" s="714"/>
      <c r="T41" s="714"/>
      <c r="U41" s="710"/>
      <c r="V41" s="714">
        <v>-197.30199999999999</v>
      </c>
      <c r="W41" s="714">
        <v>-247.92599999999999</v>
      </c>
      <c r="X41" s="714">
        <v>-248.608</v>
      </c>
      <c r="Y41" s="714">
        <v>-273.62200000000001</v>
      </c>
      <c r="Z41" s="710">
        <v>-967.45899999999995</v>
      </c>
      <c r="AA41" s="714">
        <v>-188.626</v>
      </c>
      <c r="AB41" s="714">
        <v>-212.428</v>
      </c>
      <c r="AC41" s="714">
        <v>-218.75299999999999</v>
      </c>
      <c r="AD41" s="714">
        <v>-276.803</v>
      </c>
      <c r="AE41" s="710">
        <v>-896.61099999999999</v>
      </c>
      <c r="AF41" s="714">
        <v>-199.72300000000001</v>
      </c>
      <c r="AG41" s="714">
        <v>-266.601</v>
      </c>
      <c r="AH41" s="714">
        <v>-244.339</v>
      </c>
      <c r="AI41" s="714">
        <v>-288.47800000000001</v>
      </c>
      <c r="AJ41" s="710">
        <v>-999.14300000000003</v>
      </c>
      <c r="AK41" s="714">
        <v>-223.65</v>
      </c>
    </row>
    <row r="42" spans="1:37" ht="19.5" customHeight="1">
      <c r="A42" s="715" t="s">
        <v>63</v>
      </c>
      <c r="B42" s="714"/>
      <c r="C42" s="714"/>
      <c r="D42" s="714"/>
      <c r="E42" s="714"/>
      <c r="F42" s="710">
        <f t="shared" si="2"/>
        <v>0</v>
      </c>
      <c r="G42" s="714"/>
      <c r="H42" s="714"/>
      <c r="I42" s="714"/>
      <c r="J42" s="714"/>
      <c r="K42" s="710">
        <f t="shared" si="3"/>
        <v>0</v>
      </c>
      <c r="L42" s="714"/>
      <c r="M42" s="714"/>
      <c r="N42" s="714"/>
      <c r="O42" s="714"/>
      <c r="P42" s="710">
        <f t="shared" si="4"/>
        <v>0</v>
      </c>
      <c r="Q42" s="714"/>
      <c r="R42" s="714"/>
      <c r="S42" s="714"/>
      <c r="T42" s="714"/>
      <c r="U42" s="710"/>
      <c r="V42" s="714">
        <v>-91.76</v>
      </c>
      <c r="W42" s="714">
        <v>-89.632999999999996</v>
      </c>
      <c r="X42" s="714">
        <v>-90.194999999999993</v>
      </c>
      <c r="Y42" s="714">
        <v>-102.06</v>
      </c>
      <c r="Z42" s="710">
        <v>-373.65100000000001</v>
      </c>
      <c r="AA42" s="714">
        <v>-87.423000000000002</v>
      </c>
      <c r="AB42" s="714">
        <v>-91.536000000000001</v>
      </c>
      <c r="AC42" s="714">
        <v>-91.507999999999996</v>
      </c>
      <c r="AD42" s="714">
        <v>-86.960999999999999</v>
      </c>
      <c r="AE42" s="710">
        <v>-357.42899999999997</v>
      </c>
      <c r="AF42" s="714">
        <v>-76.126000000000005</v>
      </c>
      <c r="AG42" s="714">
        <v>-73.135999999999996</v>
      </c>
      <c r="AH42" s="714">
        <v>-78.807000000000002</v>
      </c>
      <c r="AI42" s="714">
        <v>-76.762</v>
      </c>
      <c r="AJ42" s="710">
        <v>-304.83300000000003</v>
      </c>
      <c r="AK42" s="714">
        <v>-75.040999999999997</v>
      </c>
    </row>
    <row r="43" spans="1:37" ht="19.5" customHeight="1">
      <c r="A43" s="715" t="s">
        <v>1276</v>
      </c>
      <c r="B43" s="714"/>
      <c r="C43" s="714"/>
      <c r="D43" s="714"/>
      <c r="E43" s="714"/>
      <c r="F43" s="710">
        <f t="shared" si="2"/>
        <v>0</v>
      </c>
      <c r="G43" s="714"/>
      <c r="H43" s="714"/>
      <c r="I43" s="714"/>
      <c r="J43" s="714"/>
      <c r="K43" s="710">
        <f t="shared" si="3"/>
        <v>0</v>
      </c>
      <c r="L43" s="714"/>
      <c r="M43" s="714"/>
      <c r="N43" s="714"/>
      <c r="O43" s="714"/>
      <c r="P43" s="710">
        <f t="shared" si="4"/>
        <v>0</v>
      </c>
      <c r="Q43" s="714"/>
      <c r="R43" s="714"/>
      <c r="S43" s="714"/>
      <c r="T43" s="714"/>
      <c r="U43" s="710"/>
      <c r="V43" s="714">
        <v>-83.198999999999998</v>
      </c>
      <c r="W43" s="714">
        <v>-111.13500000000001</v>
      </c>
      <c r="X43" s="714">
        <v>-99.427999999999997</v>
      </c>
      <c r="Y43" s="714">
        <v>-70.876000000000005</v>
      </c>
      <c r="Z43" s="710">
        <v>-364.64</v>
      </c>
      <c r="AA43" s="714">
        <v>-58.487000000000002</v>
      </c>
      <c r="AB43" s="714">
        <v>-64.655000000000001</v>
      </c>
      <c r="AC43" s="714">
        <v>-75.129000000000005</v>
      </c>
      <c r="AD43" s="714">
        <v>-72.078999999999994</v>
      </c>
      <c r="AE43" s="710">
        <v>-270.35199999999998</v>
      </c>
      <c r="AF43" s="714">
        <v>-67.45</v>
      </c>
      <c r="AG43" s="714">
        <v>-69.055000000000007</v>
      </c>
      <c r="AH43" s="714">
        <v>-79.718000000000004</v>
      </c>
      <c r="AI43" s="714">
        <v>-83.662000000000006</v>
      </c>
      <c r="AJ43" s="710">
        <v>-299.88600000000002</v>
      </c>
      <c r="AK43" s="714">
        <v>-67.799000000000007</v>
      </c>
    </row>
    <row r="44" spans="1:37" ht="19.5" customHeight="1">
      <c r="A44" s="715" t="s">
        <v>64</v>
      </c>
      <c r="B44" s="714"/>
      <c r="C44" s="714"/>
      <c r="D44" s="714"/>
      <c r="E44" s="714"/>
      <c r="F44" s="710">
        <f t="shared" si="2"/>
        <v>0</v>
      </c>
      <c r="G44" s="714"/>
      <c r="H44" s="714"/>
      <c r="I44" s="714"/>
      <c r="J44" s="714"/>
      <c r="K44" s="710">
        <f t="shared" si="3"/>
        <v>0</v>
      </c>
      <c r="L44" s="714"/>
      <c r="M44" s="714"/>
      <c r="N44" s="714"/>
      <c r="O44" s="714"/>
      <c r="P44" s="710">
        <f t="shared" si="4"/>
        <v>0</v>
      </c>
      <c r="Q44" s="714"/>
      <c r="R44" s="714"/>
      <c r="S44" s="714"/>
      <c r="T44" s="714"/>
      <c r="U44" s="710"/>
      <c r="V44" s="714">
        <v>-154.51300000000001</v>
      </c>
      <c r="W44" s="714">
        <v>-154.94999999999999</v>
      </c>
      <c r="X44" s="714">
        <v>-162.452</v>
      </c>
      <c r="Y44" s="714">
        <v>-155.03800000000001</v>
      </c>
      <c r="Z44" s="710">
        <v>-626.95500000000004</v>
      </c>
      <c r="AA44" s="714">
        <v>-164.29300000000001</v>
      </c>
      <c r="AB44" s="714">
        <v>-168.74199999999999</v>
      </c>
      <c r="AC44" s="714">
        <v>-162.36500000000001</v>
      </c>
      <c r="AD44" s="714">
        <v>-159.614</v>
      </c>
      <c r="AE44" s="710">
        <v>-655.01499999999999</v>
      </c>
      <c r="AF44" s="714">
        <v>-166.941</v>
      </c>
      <c r="AG44" s="714">
        <v>-160.84899999999999</v>
      </c>
      <c r="AH44" s="714">
        <v>-161.09399999999999</v>
      </c>
      <c r="AI44" s="714">
        <v>-165.792</v>
      </c>
      <c r="AJ44" s="710">
        <v>-654.67700000000002</v>
      </c>
      <c r="AK44" s="714">
        <v>-172.75800000000001</v>
      </c>
    </row>
    <row r="45" spans="1:37" ht="19.5" customHeight="1">
      <c r="A45" s="715" t="s">
        <v>1275</v>
      </c>
      <c r="B45" s="714"/>
      <c r="C45" s="714"/>
      <c r="D45" s="714"/>
      <c r="E45" s="714"/>
      <c r="F45" s="710">
        <f t="shared" si="2"/>
        <v>0</v>
      </c>
      <c r="G45" s="714"/>
      <c r="H45" s="714"/>
      <c r="I45" s="714"/>
      <c r="J45" s="714"/>
      <c r="K45" s="710">
        <f t="shared" si="3"/>
        <v>0</v>
      </c>
      <c r="L45" s="714"/>
      <c r="M45" s="714"/>
      <c r="N45" s="714"/>
      <c r="O45" s="714"/>
      <c r="P45" s="710">
        <f t="shared" si="4"/>
        <v>0</v>
      </c>
      <c r="Q45" s="714"/>
      <c r="R45" s="714"/>
      <c r="S45" s="714"/>
      <c r="T45" s="714"/>
      <c r="U45" s="710"/>
      <c r="V45" s="714">
        <v>-43.807000000000002</v>
      </c>
      <c r="W45" s="714">
        <v>-51.281999999999996</v>
      </c>
      <c r="X45" s="714">
        <v>-50.411999999999999</v>
      </c>
      <c r="Y45" s="714">
        <v>-49.304000000000002</v>
      </c>
      <c r="Z45" s="710">
        <v>-194.80600000000001</v>
      </c>
      <c r="AA45" s="714">
        <v>-35.875999999999998</v>
      </c>
      <c r="AB45" s="714">
        <v>-43.378999999999998</v>
      </c>
      <c r="AC45" s="714">
        <v>-44.41</v>
      </c>
      <c r="AD45" s="714">
        <v>-56.29</v>
      </c>
      <c r="AE45" s="710">
        <v>-179.95500000000001</v>
      </c>
      <c r="AF45" s="714">
        <v>-39.597000000000001</v>
      </c>
      <c r="AG45" s="714">
        <v>-48.628999999999998</v>
      </c>
      <c r="AH45" s="714">
        <v>-50.396999999999998</v>
      </c>
      <c r="AI45" s="714">
        <v>-53.649000000000001</v>
      </c>
      <c r="AJ45" s="710">
        <v>-192.274</v>
      </c>
      <c r="AK45" s="714">
        <v>-41.018000000000001</v>
      </c>
    </row>
    <row r="46" spans="1:37" ht="19.5" customHeight="1">
      <c r="A46" s="715" t="s">
        <v>58</v>
      </c>
      <c r="B46" s="714"/>
      <c r="C46" s="714"/>
      <c r="D46" s="714"/>
      <c r="E46" s="714"/>
      <c r="F46" s="710">
        <f t="shared" si="2"/>
        <v>0</v>
      </c>
      <c r="G46" s="714"/>
      <c r="H46" s="714"/>
      <c r="I46" s="714"/>
      <c r="J46" s="714"/>
      <c r="K46" s="710">
        <f t="shared" si="3"/>
        <v>0</v>
      </c>
      <c r="L46" s="714"/>
      <c r="M46" s="714"/>
      <c r="N46" s="714"/>
      <c r="O46" s="714"/>
      <c r="P46" s="710">
        <f t="shared" si="4"/>
        <v>0</v>
      </c>
      <c r="Q46" s="714"/>
      <c r="R46" s="714"/>
      <c r="S46" s="714"/>
      <c r="T46" s="714"/>
      <c r="U46" s="710"/>
      <c r="V46" s="714">
        <v>-135.01400000000001</v>
      </c>
      <c r="W46" s="714">
        <v>-125.91800000000001</v>
      </c>
      <c r="X46" s="714">
        <v>-135.76499999999999</v>
      </c>
      <c r="Y46" s="714">
        <v>-173.18299999999999</v>
      </c>
      <c r="Z46" s="710">
        <v>-569.88199999999995</v>
      </c>
      <c r="AA46" s="714">
        <v>-124.221</v>
      </c>
      <c r="AB46" s="714">
        <v>-146.59700000000001</v>
      </c>
      <c r="AC46" s="714">
        <v>-129.22999999999999</v>
      </c>
      <c r="AD46" s="714">
        <v>-195.864</v>
      </c>
      <c r="AE46" s="710">
        <v>-595.91399999999999</v>
      </c>
      <c r="AF46" s="714">
        <v>-147.20500000000001</v>
      </c>
      <c r="AG46" s="714">
        <v>-140.447</v>
      </c>
      <c r="AH46" s="714">
        <v>-162.249</v>
      </c>
      <c r="AI46" s="714">
        <v>-139.71199999999999</v>
      </c>
      <c r="AJ46" s="710">
        <v>-589.61400000000003</v>
      </c>
      <c r="AK46" s="714">
        <v>-129.511</v>
      </c>
    </row>
    <row r="47" spans="1:37" s="1144" customFormat="1" ht="3" customHeight="1">
      <c r="A47" s="709"/>
      <c r="B47" s="708"/>
      <c r="C47" s="708"/>
      <c r="D47" s="708"/>
      <c r="E47" s="708"/>
      <c r="F47" s="706"/>
      <c r="G47" s="708"/>
      <c r="H47" s="708"/>
      <c r="I47" s="708"/>
      <c r="J47" s="708"/>
      <c r="K47" s="706"/>
      <c r="L47" s="708"/>
      <c r="M47" s="708"/>
      <c r="N47" s="708"/>
      <c r="O47" s="708"/>
      <c r="P47" s="706"/>
      <c r="Q47" s="708"/>
      <c r="R47" s="708"/>
      <c r="S47" s="708"/>
      <c r="T47" s="708"/>
      <c r="U47" s="706"/>
      <c r="V47" s="708">
        <v>0</v>
      </c>
      <c r="W47" s="708">
        <v>0</v>
      </c>
      <c r="X47" s="708">
        <v>0</v>
      </c>
      <c r="Y47" s="708">
        <v>0</v>
      </c>
      <c r="Z47" s="706">
        <v>0</v>
      </c>
      <c r="AA47" s="708">
        <v>0</v>
      </c>
      <c r="AB47" s="708">
        <v>0</v>
      </c>
      <c r="AC47" s="708">
        <v>0</v>
      </c>
      <c r="AD47" s="708">
        <v>0</v>
      </c>
      <c r="AE47" s="706">
        <v>0</v>
      </c>
      <c r="AF47" s="708">
        <v>0</v>
      </c>
      <c r="AG47" s="708">
        <v>0</v>
      </c>
      <c r="AH47" s="708">
        <v>0</v>
      </c>
      <c r="AI47" s="708">
        <v>0</v>
      </c>
      <c r="AJ47" s="706">
        <v>0</v>
      </c>
      <c r="AK47" s="708">
        <v>0</v>
      </c>
    </row>
    <row r="48" spans="1:37" ht="19.5" customHeight="1">
      <c r="A48" s="706" t="s">
        <v>65</v>
      </c>
      <c r="B48" s="706">
        <f t="shared" ref="B48:U48" si="5">SUM(B36:B46)</f>
        <v>0</v>
      </c>
      <c r="C48" s="706">
        <f t="shared" si="5"/>
        <v>0</v>
      </c>
      <c r="D48" s="706">
        <f t="shared" si="5"/>
        <v>0</v>
      </c>
      <c r="E48" s="706">
        <f t="shared" si="5"/>
        <v>0</v>
      </c>
      <c r="F48" s="706">
        <f t="shared" si="5"/>
        <v>0</v>
      </c>
      <c r="G48" s="706">
        <f t="shared" si="5"/>
        <v>0</v>
      </c>
      <c r="H48" s="706">
        <f t="shared" si="5"/>
        <v>0</v>
      </c>
      <c r="I48" s="706">
        <f t="shared" si="5"/>
        <v>0</v>
      </c>
      <c r="J48" s="706">
        <f t="shared" si="5"/>
        <v>0</v>
      </c>
      <c r="K48" s="706">
        <f t="shared" si="5"/>
        <v>0</v>
      </c>
      <c r="L48" s="706">
        <f t="shared" si="5"/>
        <v>0</v>
      </c>
      <c r="M48" s="706">
        <f t="shared" si="5"/>
        <v>0</v>
      </c>
      <c r="N48" s="706">
        <f t="shared" si="5"/>
        <v>0</v>
      </c>
      <c r="O48" s="706">
        <f t="shared" si="5"/>
        <v>0</v>
      </c>
      <c r="P48" s="706">
        <f t="shared" si="5"/>
        <v>0</v>
      </c>
      <c r="Q48" s="706">
        <f t="shared" si="5"/>
        <v>0</v>
      </c>
      <c r="R48" s="706">
        <f t="shared" si="5"/>
        <v>0</v>
      </c>
      <c r="S48" s="706">
        <f t="shared" si="5"/>
        <v>0</v>
      </c>
      <c r="T48" s="706">
        <f t="shared" si="5"/>
        <v>0</v>
      </c>
      <c r="U48" s="706">
        <f t="shared" si="5"/>
        <v>0</v>
      </c>
      <c r="V48" s="706">
        <v>-3625.373</v>
      </c>
      <c r="W48" s="706">
        <v>-3982.3159999999998</v>
      </c>
      <c r="X48" s="706">
        <v>-4025.895</v>
      </c>
      <c r="Y48" s="706">
        <v>-4210.26</v>
      </c>
      <c r="Z48" s="706">
        <v>-15843.846</v>
      </c>
      <c r="AA48" s="706">
        <v>-3693.9630000000002</v>
      </c>
      <c r="AB48" s="706">
        <v>-3993.0709999999999</v>
      </c>
      <c r="AC48" s="706">
        <v>-3867.2620000000002</v>
      </c>
      <c r="AD48" s="706">
        <v>-4286.5519999999997</v>
      </c>
      <c r="AE48" s="706">
        <v>-15840.849</v>
      </c>
      <c r="AF48" s="706">
        <v>-3787.1759999999999</v>
      </c>
      <c r="AG48" s="706">
        <v>-3968.5520000000001</v>
      </c>
      <c r="AH48" s="706">
        <v>-3960.6179999999999</v>
      </c>
      <c r="AI48" s="706">
        <v>-4261.7250000000004</v>
      </c>
      <c r="AJ48" s="706">
        <v>-15978.073</v>
      </c>
      <c r="AK48" s="706">
        <v>-3879.3110000000001</v>
      </c>
    </row>
    <row r="50" spans="1:37">
      <c r="B50" s="1156"/>
      <c r="C50" s="1156"/>
      <c r="D50" s="1156"/>
      <c r="E50" s="1156"/>
      <c r="F50" s="1156"/>
      <c r="G50" s="1156"/>
      <c r="H50" s="1156"/>
      <c r="I50" s="1156"/>
      <c r="J50" s="1156"/>
      <c r="K50" s="1156"/>
      <c r="L50" s="1156"/>
      <c r="M50" s="1156"/>
      <c r="N50" s="1156"/>
      <c r="O50" s="1156"/>
      <c r="P50" s="1156"/>
      <c r="Q50" s="1156"/>
      <c r="R50" s="1156"/>
      <c r="S50" s="1156"/>
      <c r="T50" s="1156"/>
      <c r="U50" s="1156"/>
      <c r="V50" s="1156"/>
      <c r="W50" s="1156"/>
      <c r="X50" s="1156"/>
      <c r="Y50" s="1156"/>
      <c r="Z50" s="1156"/>
      <c r="AA50" s="1156"/>
      <c r="AB50" s="1156"/>
      <c r="AC50" s="1156"/>
      <c r="AD50" s="1156"/>
      <c r="AE50" s="1156"/>
      <c r="AF50" s="1156"/>
      <c r="AG50" s="1156"/>
      <c r="AH50" s="1025"/>
      <c r="AI50" s="1025"/>
      <c r="AJ50" s="1156"/>
      <c r="AK50" s="1025"/>
    </row>
    <row r="51" spans="1:37">
      <c r="B51" s="1156"/>
      <c r="C51" s="1156"/>
      <c r="D51" s="1156"/>
      <c r="E51" s="1156"/>
      <c r="F51" s="1156"/>
      <c r="G51" s="1156"/>
      <c r="H51" s="1156"/>
      <c r="I51" s="1156"/>
      <c r="J51" s="1156"/>
      <c r="K51" s="1156"/>
      <c r="L51" s="1156"/>
      <c r="M51" s="1156"/>
      <c r="N51" s="1156"/>
      <c r="O51" s="1156"/>
      <c r="P51" s="1156"/>
      <c r="Q51" s="1156"/>
      <c r="R51" s="1156"/>
      <c r="S51" s="1156"/>
      <c r="T51" s="1156"/>
      <c r="U51" s="1156"/>
      <c r="V51" s="1156"/>
      <c r="W51" s="1156"/>
      <c r="X51" s="1156"/>
      <c r="Y51" s="1156"/>
      <c r="Z51" s="1156"/>
    </row>
    <row r="53" spans="1:37">
      <c r="A53" s="1456" t="s">
        <v>1274</v>
      </c>
      <c r="B53" s="718"/>
      <c r="C53" s="718"/>
      <c r="D53" s="718"/>
      <c r="E53" s="718"/>
      <c r="F53" s="718"/>
      <c r="G53" s="718"/>
      <c r="H53" s="718"/>
      <c r="I53" s="718"/>
      <c r="J53" s="718"/>
      <c r="K53" s="718"/>
      <c r="L53" s="718"/>
      <c r="M53" s="718"/>
      <c r="N53" s="718"/>
      <c r="O53" s="718"/>
      <c r="P53" s="718"/>
      <c r="Q53" s="718"/>
      <c r="R53" s="718"/>
      <c r="S53" s="718"/>
      <c r="T53" s="718"/>
      <c r="U53" s="718"/>
      <c r="V53" s="718"/>
      <c r="W53" s="718"/>
      <c r="X53" s="718"/>
      <c r="Y53" s="718"/>
      <c r="Z53" s="718"/>
      <c r="AA53" s="718"/>
      <c r="AB53" s="718"/>
      <c r="AC53" s="718"/>
      <c r="AD53" s="718"/>
      <c r="AE53" s="1458"/>
      <c r="AF53" s="1458"/>
      <c r="AG53" s="1458"/>
      <c r="AH53" s="1458"/>
      <c r="AI53" s="1458"/>
      <c r="AJ53" s="1458"/>
      <c r="AK53" s="1458" t="s">
        <v>1239</v>
      </c>
    </row>
    <row r="54" spans="1:37">
      <c r="A54" s="1457"/>
      <c r="B54" s="716"/>
      <c r="C54" s="716"/>
      <c r="D54" s="716"/>
      <c r="E54" s="716"/>
      <c r="F54" s="716"/>
      <c r="G54" s="716"/>
      <c r="H54" s="716"/>
      <c r="I54" s="716"/>
      <c r="J54" s="716"/>
      <c r="K54" s="716"/>
      <c r="L54" s="716"/>
      <c r="M54" s="716"/>
      <c r="N54" s="716"/>
      <c r="O54" s="716"/>
      <c r="P54" s="716"/>
      <c r="Q54" s="716"/>
      <c r="R54" s="716"/>
      <c r="S54" s="716"/>
      <c r="T54" s="716"/>
      <c r="U54" s="716"/>
      <c r="V54" s="717"/>
      <c r="W54" s="717"/>
      <c r="X54" s="717"/>
      <c r="Y54" s="717"/>
      <c r="Z54" s="716"/>
      <c r="AA54" s="716"/>
      <c r="AB54" s="716"/>
      <c r="AC54" s="716"/>
      <c r="AD54" s="716"/>
      <c r="AE54" s="1459"/>
      <c r="AF54" s="1459"/>
      <c r="AG54" s="1459"/>
      <c r="AH54" s="1459"/>
      <c r="AI54" s="1459"/>
      <c r="AJ54" s="1459"/>
      <c r="AK54" s="1459"/>
    </row>
    <row r="55" spans="1:37">
      <c r="A55" s="1452"/>
      <c r="B55" s="1452"/>
      <c r="C55" s="1452"/>
      <c r="D55" s="1452"/>
      <c r="E55" s="1452"/>
      <c r="F55" s="1460"/>
      <c r="G55" s="1452"/>
      <c r="H55" s="1452"/>
      <c r="I55" s="1452"/>
      <c r="J55" s="1452"/>
      <c r="K55" s="1460"/>
      <c r="L55" s="1452"/>
      <c r="M55" s="1452"/>
      <c r="N55" s="1452"/>
      <c r="O55" s="1452"/>
      <c r="P55" s="1460"/>
      <c r="Q55" s="1452"/>
      <c r="R55" s="1452"/>
      <c r="S55" s="1452"/>
      <c r="T55" s="1452"/>
      <c r="U55" s="1460"/>
      <c r="V55" s="1452" t="s">
        <v>1273</v>
      </c>
      <c r="W55" s="1452" t="s">
        <v>1272</v>
      </c>
      <c r="X55" s="1452" t="s">
        <v>1271</v>
      </c>
      <c r="Y55" s="1452" t="s">
        <v>1270</v>
      </c>
      <c r="Z55" s="1460">
        <v>2015</v>
      </c>
      <c r="AA55" s="1452" t="s">
        <v>1269</v>
      </c>
      <c r="AB55" s="1452" t="s">
        <v>1268</v>
      </c>
      <c r="AC55" s="1452" t="s">
        <v>1267</v>
      </c>
      <c r="AD55" s="1452" t="s">
        <v>1266</v>
      </c>
      <c r="AE55" s="1452">
        <v>2016</v>
      </c>
      <c r="AF55" s="1452" t="s">
        <v>1265</v>
      </c>
      <c r="AG55" s="1452" t="s">
        <v>1264</v>
      </c>
      <c r="AH55" s="1452" t="s">
        <v>1540</v>
      </c>
      <c r="AI55" s="1452" t="s">
        <v>1613</v>
      </c>
      <c r="AJ55" s="1452">
        <v>2017</v>
      </c>
      <c r="AK55" s="1452" t="s">
        <v>1743</v>
      </c>
    </row>
    <row r="56" spans="1:37">
      <c r="A56" s="1452"/>
      <c r="B56" s="1452"/>
      <c r="C56" s="1452"/>
      <c r="D56" s="1452"/>
      <c r="E56" s="1452"/>
      <c r="F56" s="1452"/>
      <c r="G56" s="1452"/>
      <c r="H56" s="1452"/>
      <c r="I56" s="1452"/>
      <c r="J56" s="1452"/>
      <c r="K56" s="1452"/>
      <c r="L56" s="1452"/>
      <c r="M56" s="1452"/>
      <c r="N56" s="1452"/>
      <c r="O56" s="1452"/>
      <c r="P56" s="1452"/>
      <c r="Q56" s="1452"/>
      <c r="R56" s="1452"/>
      <c r="S56" s="1452"/>
      <c r="T56" s="1452"/>
      <c r="U56" s="1452"/>
      <c r="V56" s="1452"/>
      <c r="W56" s="1452"/>
      <c r="X56" s="1452"/>
      <c r="Y56" s="1452"/>
      <c r="Z56" s="1452"/>
      <c r="AA56" s="1452"/>
      <c r="AB56" s="1452"/>
      <c r="AC56" s="1452"/>
      <c r="AD56" s="1452"/>
      <c r="AE56" s="1452"/>
      <c r="AF56" s="1452"/>
      <c r="AG56" s="1452"/>
      <c r="AH56" s="1452"/>
      <c r="AI56" s="1452"/>
      <c r="AJ56" s="1452"/>
      <c r="AK56" s="1452"/>
    </row>
    <row r="57" spans="1:37" ht="3" customHeight="1">
      <c r="F57" s="706"/>
      <c r="K57" s="706"/>
      <c r="P57" s="706"/>
      <c r="U57" s="706"/>
      <c r="Z57" s="706"/>
      <c r="AE57" s="706"/>
      <c r="AJ57" s="706"/>
    </row>
    <row r="58" spans="1:37" ht="19.5" customHeight="1">
      <c r="A58" s="715" t="s">
        <v>1263</v>
      </c>
      <c r="B58" s="714"/>
      <c r="C58" s="714"/>
      <c r="D58" s="714"/>
      <c r="E58" s="714"/>
      <c r="F58" s="710">
        <f>SUM(B58:E58)</f>
        <v>0</v>
      </c>
      <c r="G58" s="714"/>
      <c r="H58" s="714"/>
      <c r="I58" s="714"/>
      <c r="J58" s="714"/>
      <c r="K58" s="710">
        <f>SUM(G58:J58)</f>
        <v>0</v>
      </c>
      <c r="L58" s="714"/>
      <c r="M58" s="714"/>
      <c r="N58" s="714"/>
      <c r="O58" s="714"/>
      <c r="P58" s="710">
        <f>SUM(L58:O58)</f>
        <v>0</v>
      </c>
      <c r="Q58" s="714"/>
      <c r="R58" s="714"/>
      <c r="S58" s="714"/>
      <c r="T58" s="714"/>
      <c r="U58" s="710"/>
      <c r="V58" s="714">
        <v>-444.19400000000002</v>
      </c>
      <c r="W58" s="714">
        <v>-495.93700000000001</v>
      </c>
      <c r="X58" s="714">
        <v>-555.36300000000006</v>
      </c>
      <c r="Y58" s="714">
        <v>-398.70800000000003</v>
      </c>
      <c r="Z58" s="710">
        <v>-1894.204</v>
      </c>
      <c r="AA58" s="714">
        <v>-335.64600000000002</v>
      </c>
      <c r="AB58" s="714">
        <v>-334.15</v>
      </c>
      <c r="AC58" s="714">
        <v>-379.51799999999997</v>
      </c>
      <c r="AD58" s="714">
        <v>-130.66900000000001</v>
      </c>
      <c r="AE58" s="710">
        <v>-1179.9849999999999</v>
      </c>
      <c r="AF58" s="714">
        <v>-274.209</v>
      </c>
      <c r="AG58" s="714">
        <v>-338.74400000000003</v>
      </c>
      <c r="AH58" s="714">
        <v>-468.786</v>
      </c>
      <c r="AI58" s="714">
        <v>-289.13299999999998</v>
      </c>
      <c r="AJ58" s="710">
        <v>-1370.874</v>
      </c>
      <c r="AK58" s="714">
        <v>-165.88800000000001</v>
      </c>
    </row>
    <row r="59" spans="1:37" ht="19.5" customHeight="1">
      <c r="A59" s="715" t="s">
        <v>1262</v>
      </c>
      <c r="B59" s="714"/>
      <c r="C59" s="714"/>
      <c r="D59" s="714"/>
      <c r="E59" s="714"/>
      <c r="F59" s="710">
        <f>SUM(B59:E59)</f>
        <v>0</v>
      </c>
      <c r="G59" s="714"/>
      <c r="H59" s="714"/>
      <c r="I59" s="714"/>
      <c r="J59" s="714"/>
      <c r="K59" s="710">
        <f>SUM(G59:J59)</f>
        <v>0</v>
      </c>
      <c r="L59" s="714"/>
      <c r="M59" s="714"/>
      <c r="N59" s="714"/>
      <c r="O59" s="714"/>
      <c r="P59" s="710">
        <f>SUM(L59:O59)</f>
        <v>0</v>
      </c>
      <c r="Q59" s="714"/>
      <c r="R59" s="714"/>
      <c r="S59" s="714"/>
      <c r="T59" s="714"/>
      <c r="U59" s="710"/>
      <c r="V59" s="714">
        <v>-456.55500000000001</v>
      </c>
      <c r="W59" s="714">
        <v>-432.23500000000001</v>
      </c>
      <c r="X59" s="714">
        <v>-481.25400000000002</v>
      </c>
      <c r="Y59" s="714">
        <v>-661.23800000000006</v>
      </c>
      <c r="Z59" s="710">
        <v>-2031.2840000000001</v>
      </c>
      <c r="AA59" s="714">
        <v>-425.43599999999998</v>
      </c>
      <c r="AB59" s="714">
        <v>-492.63499999999999</v>
      </c>
      <c r="AC59" s="714">
        <v>-361.24700000000001</v>
      </c>
      <c r="AD59" s="714">
        <v>-520.68200000000002</v>
      </c>
      <c r="AE59" s="710">
        <v>-1800.001</v>
      </c>
      <c r="AF59" s="714">
        <v>-415.916</v>
      </c>
      <c r="AG59" s="714">
        <v>-440.90499999999997</v>
      </c>
      <c r="AH59" s="714">
        <v>-480.37099999999998</v>
      </c>
      <c r="AI59" s="714">
        <v>-560.66499999999996</v>
      </c>
      <c r="AJ59" s="710">
        <v>-1897.857</v>
      </c>
      <c r="AK59" s="714">
        <v>-555.14</v>
      </c>
    </row>
    <row r="60" spans="1:37" ht="19.5" customHeight="1">
      <c r="A60" s="715" t="s">
        <v>1261</v>
      </c>
      <c r="B60" s="714"/>
      <c r="C60" s="714"/>
      <c r="D60" s="714"/>
      <c r="E60" s="714"/>
      <c r="F60" s="710">
        <f>SUM(B60:E60)</f>
        <v>0</v>
      </c>
      <c r="G60" s="714"/>
      <c r="H60" s="714"/>
      <c r="I60" s="714"/>
      <c r="J60" s="714"/>
      <c r="K60" s="710">
        <f>SUM(G60:J60)</f>
        <v>0</v>
      </c>
      <c r="L60" s="714"/>
      <c r="M60" s="714"/>
      <c r="N60" s="714"/>
      <c r="O60" s="714"/>
      <c r="P60" s="710">
        <f>SUM(L60:O60)</f>
        <v>0</v>
      </c>
      <c r="Q60" s="714"/>
      <c r="R60" s="714"/>
      <c r="S60" s="714"/>
      <c r="T60" s="714"/>
      <c r="U60" s="710"/>
      <c r="V60" s="714">
        <v>-60.29</v>
      </c>
      <c r="W60" s="714">
        <v>-90.981999999999999</v>
      </c>
      <c r="X60" s="714">
        <v>-63.801000000000002</v>
      </c>
      <c r="Y60" s="714">
        <v>-46.142000000000003</v>
      </c>
      <c r="Z60" s="710">
        <v>-261.21699999999998</v>
      </c>
      <c r="AA60" s="714">
        <v>-64.117000000000004</v>
      </c>
      <c r="AB60" s="714">
        <v>-65.176000000000002</v>
      </c>
      <c r="AC60" s="714">
        <v>-77.230999999999995</v>
      </c>
      <c r="AD60" s="714">
        <v>-80.971999999999994</v>
      </c>
      <c r="AE60" s="710">
        <v>-287.49700000000001</v>
      </c>
      <c r="AF60" s="714">
        <v>-72.313999999999993</v>
      </c>
      <c r="AG60" s="714">
        <v>-71.364000000000004</v>
      </c>
      <c r="AH60" s="714">
        <v>-66.078000000000003</v>
      </c>
      <c r="AI60" s="714">
        <v>-74.533000000000001</v>
      </c>
      <c r="AJ60" s="710">
        <v>-284.29000000000002</v>
      </c>
      <c r="AK60" s="714">
        <v>-73.94</v>
      </c>
    </row>
    <row r="61" spans="1:37" ht="19.5" customHeight="1">
      <c r="A61" s="715" t="s">
        <v>1260</v>
      </c>
      <c r="B61" s="714"/>
      <c r="C61" s="714"/>
      <c r="D61" s="714"/>
      <c r="E61" s="714"/>
      <c r="F61" s="710">
        <f>SUM(B61:E61)</f>
        <v>0</v>
      </c>
      <c r="G61" s="714"/>
      <c r="H61" s="714"/>
      <c r="I61" s="714"/>
      <c r="J61" s="714"/>
      <c r="K61" s="710">
        <f>SUM(G61:J61)</f>
        <v>0</v>
      </c>
      <c r="L61" s="714"/>
      <c r="M61" s="714"/>
      <c r="N61" s="714"/>
      <c r="O61" s="714"/>
      <c r="P61" s="710">
        <f>SUM(L61:O61)</f>
        <v>0</v>
      </c>
      <c r="Q61" s="714"/>
      <c r="R61" s="714"/>
      <c r="S61" s="714"/>
      <c r="T61" s="714"/>
      <c r="U61" s="710"/>
      <c r="V61" s="714">
        <v>-288.06</v>
      </c>
      <c r="W61" s="714">
        <v>-237.249</v>
      </c>
      <c r="X61" s="714">
        <v>-260.83699999999999</v>
      </c>
      <c r="Y61" s="714">
        <v>-391.19799999999998</v>
      </c>
      <c r="Z61" s="710">
        <v>-1177.346</v>
      </c>
      <c r="AA61" s="714">
        <v>-413.62400000000002</v>
      </c>
      <c r="AB61" s="714">
        <v>-445.786</v>
      </c>
      <c r="AC61" s="714">
        <v>-442.791</v>
      </c>
      <c r="AD61" s="714">
        <v>-424.74799999999999</v>
      </c>
      <c r="AE61" s="710">
        <v>-1726.95</v>
      </c>
      <c r="AF61" s="714">
        <v>-302.74</v>
      </c>
      <c r="AG61" s="714">
        <v>-405.54</v>
      </c>
      <c r="AH61" s="714">
        <v>-366.27100000000002</v>
      </c>
      <c r="AI61" s="714">
        <v>-353.88600000000002</v>
      </c>
      <c r="AJ61" s="710">
        <v>-1428.4380000000001</v>
      </c>
      <c r="AK61" s="714">
        <v>-372.16500000000002</v>
      </c>
    </row>
    <row r="62" spans="1:37" s="1144" customFormat="1" ht="3" customHeight="1">
      <c r="A62" s="709"/>
      <c r="B62" s="708"/>
      <c r="C62" s="708"/>
      <c r="D62" s="708"/>
      <c r="E62" s="708"/>
      <c r="F62" s="706"/>
      <c r="G62" s="708"/>
      <c r="H62" s="708"/>
      <c r="I62" s="708"/>
      <c r="J62" s="708"/>
      <c r="K62" s="706"/>
      <c r="L62" s="708"/>
      <c r="M62" s="708"/>
      <c r="N62" s="708"/>
      <c r="O62" s="708"/>
      <c r="P62" s="706"/>
      <c r="Q62" s="708"/>
      <c r="R62" s="708"/>
      <c r="S62" s="708"/>
      <c r="T62" s="708"/>
      <c r="U62" s="706"/>
      <c r="V62" s="708">
        <v>0</v>
      </c>
      <c r="W62" s="708">
        <v>0</v>
      </c>
      <c r="X62" s="708">
        <v>0</v>
      </c>
      <c r="Y62" s="708">
        <v>0</v>
      </c>
      <c r="Z62" s="706">
        <v>0</v>
      </c>
      <c r="AA62" s="708">
        <v>0</v>
      </c>
      <c r="AB62" s="708">
        <v>0</v>
      </c>
      <c r="AC62" s="708">
        <v>0</v>
      </c>
      <c r="AD62" s="708">
        <v>0</v>
      </c>
      <c r="AE62" s="706">
        <v>0</v>
      </c>
      <c r="AF62" s="708"/>
      <c r="AG62" s="708"/>
      <c r="AH62" s="708"/>
      <c r="AI62" s="708"/>
      <c r="AJ62" s="706"/>
      <c r="AK62" s="708"/>
    </row>
    <row r="63" spans="1:37" ht="19.5" customHeight="1">
      <c r="A63" s="706" t="s">
        <v>65</v>
      </c>
      <c r="B63" s="706">
        <f t="shared" ref="B63:U63" si="6">SUM(B58:B61)</f>
        <v>0</v>
      </c>
      <c r="C63" s="706">
        <f t="shared" si="6"/>
        <v>0</v>
      </c>
      <c r="D63" s="706">
        <f t="shared" si="6"/>
        <v>0</v>
      </c>
      <c r="E63" s="706">
        <f t="shared" si="6"/>
        <v>0</v>
      </c>
      <c r="F63" s="706">
        <f t="shared" si="6"/>
        <v>0</v>
      </c>
      <c r="G63" s="706">
        <f t="shared" si="6"/>
        <v>0</v>
      </c>
      <c r="H63" s="706">
        <f t="shared" si="6"/>
        <v>0</v>
      </c>
      <c r="I63" s="706">
        <f t="shared" si="6"/>
        <v>0</v>
      </c>
      <c r="J63" s="706">
        <f t="shared" si="6"/>
        <v>0</v>
      </c>
      <c r="K63" s="706">
        <f t="shared" si="6"/>
        <v>0</v>
      </c>
      <c r="L63" s="706">
        <f t="shared" si="6"/>
        <v>0</v>
      </c>
      <c r="M63" s="706">
        <f t="shared" si="6"/>
        <v>0</v>
      </c>
      <c r="N63" s="706">
        <f t="shared" si="6"/>
        <v>0</v>
      </c>
      <c r="O63" s="706">
        <f t="shared" si="6"/>
        <v>0</v>
      </c>
      <c r="P63" s="706">
        <f t="shared" si="6"/>
        <v>0</v>
      </c>
      <c r="Q63" s="706">
        <f t="shared" si="6"/>
        <v>0</v>
      </c>
      <c r="R63" s="706">
        <f t="shared" si="6"/>
        <v>0</v>
      </c>
      <c r="S63" s="706">
        <f t="shared" si="6"/>
        <v>0</v>
      </c>
      <c r="T63" s="706">
        <f t="shared" si="6"/>
        <v>0</v>
      </c>
      <c r="U63" s="706">
        <f t="shared" si="6"/>
        <v>0</v>
      </c>
      <c r="V63" s="706">
        <v>-1249.1010000000001</v>
      </c>
      <c r="W63" s="706">
        <v>-1256.405</v>
      </c>
      <c r="X63" s="706">
        <v>-1361.2570000000001</v>
      </c>
      <c r="Y63" s="706">
        <v>-1497.288</v>
      </c>
      <c r="Z63" s="706">
        <v>-5364.0519999999997</v>
      </c>
      <c r="AA63" s="706">
        <v>-1238.8240000000001</v>
      </c>
      <c r="AB63" s="706">
        <v>-1337.749</v>
      </c>
      <c r="AC63" s="706">
        <v>-1260.788</v>
      </c>
      <c r="AD63" s="706">
        <v>-1157.0719999999999</v>
      </c>
      <c r="AE63" s="706">
        <v>-4994.4350000000004</v>
      </c>
      <c r="AF63" s="706">
        <v>-1065.18</v>
      </c>
      <c r="AG63" s="706">
        <v>-1256.5540000000001</v>
      </c>
      <c r="AH63" s="706">
        <v>-1381.5060000000001</v>
      </c>
      <c r="AI63" s="706">
        <v>-1278.2180000000001</v>
      </c>
      <c r="AJ63" s="706">
        <v>-4981.4610000000002</v>
      </c>
      <c r="AK63" s="706">
        <v>-1167.135</v>
      </c>
    </row>
    <row r="65" spans="2:37">
      <c r="B65" s="1156"/>
      <c r="C65" s="1156"/>
      <c r="D65" s="1156"/>
      <c r="E65" s="1156"/>
      <c r="F65" s="1156"/>
      <c r="G65" s="1156"/>
      <c r="H65" s="1156"/>
      <c r="I65" s="1156"/>
      <c r="J65" s="1156"/>
      <c r="K65" s="1156"/>
      <c r="L65" s="1156"/>
      <c r="M65" s="1156"/>
      <c r="N65" s="1156"/>
      <c r="O65" s="1156"/>
      <c r="P65" s="1156"/>
      <c r="Q65" s="1156"/>
      <c r="R65" s="1156"/>
      <c r="S65" s="1156"/>
      <c r="T65" s="1156"/>
      <c r="U65" s="1156"/>
      <c r="V65" s="1156"/>
      <c r="W65" s="1156"/>
      <c r="X65" s="1156"/>
      <c r="Y65" s="1156"/>
      <c r="Z65" s="1156"/>
      <c r="AA65" s="1156"/>
      <c r="AB65" s="1156"/>
      <c r="AC65" s="1156"/>
      <c r="AD65" s="1156"/>
      <c r="AE65" s="1156"/>
      <c r="AF65" s="1156"/>
      <c r="AG65" s="1156"/>
      <c r="AH65" s="1025"/>
      <c r="AI65" s="1025"/>
      <c r="AJ65" s="1156"/>
      <c r="AK65" s="1025"/>
    </row>
    <row r="69" spans="2:37">
      <c r="B69" s="1157"/>
      <c r="C69" s="1157"/>
      <c r="D69" s="1157"/>
      <c r="E69" s="1157"/>
      <c r="F69" s="1157"/>
      <c r="G69" s="1157"/>
      <c r="H69" s="1157"/>
      <c r="I69" s="1157"/>
      <c r="J69" s="1157"/>
      <c r="K69" s="1157"/>
      <c r="L69" s="1157"/>
      <c r="M69" s="1157"/>
      <c r="N69" s="1157"/>
      <c r="O69" s="1157"/>
      <c r="P69" s="1157"/>
      <c r="Q69" s="1157"/>
      <c r="R69" s="1157"/>
    </row>
    <row r="70" spans="2:37">
      <c r="B70" s="1157"/>
      <c r="C70" s="1157"/>
      <c r="D70" s="1157"/>
      <c r="E70" s="1157"/>
      <c r="F70" s="1157"/>
      <c r="G70" s="1157"/>
      <c r="H70" s="1157"/>
      <c r="I70" s="1157"/>
      <c r="J70" s="1157"/>
      <c r="K70" s="1157"/>
      <c r="L70" s="1157"/>
      <c r="M70" s="1157"/>
      <c r="N70" s="1157"/>
      <c r="O70" s="1157"/>
      <c r="P70" s="1157"/>
      <c r="Q70" s="1157"/>
      <c r="R70" s="1157"/>
    </row>
    <row r="71" spans="2:37">
      <c r="B71" s="1157"/>
      <c r="C71" s="1157"/>
      <c r="D71" s="1157"/>
      <c r="E71" s="1157"/>
      <c r="F71" s="1157"/>
      <c r="G71" s="1157"/>
      <c r="H71" s="1157"/>
      <c r="I71" s="1157"/>
      <c r="J71" s="1157"/>
      <c r="K71" s="1157"/>
      <c r="L71" s="1157"/>
      <c r="M71" s="1157"/>
      <c r="N71" s="1157"/>
      <c r="O71" s="1157"/>
      <c r="P71" s="1157"/>
      <c r="Q71" s="1157"/>
      <c r="R71" s="1157"/>
    </row>
    <row r="72" spans="2:37">
      <c r="B72" s="1157"/>
      <c r="C72" s="1157"/>
      <c r="D72" s="1157"/>
      <c r="E72" s="1157"/>
      <c r="F72" s="1157"/>
      <c r="G72" s="1157"/>
      <c r="H72" s="1157"/>
      <c r="I72" s="1157"/>
      <c r="J72" s="1157"/>
      <c r="K72" s="1157"/>
      <c r="L72" s="1157"/>
      <c r="M72" s="1157"/>
      <c r="N72" s="1157"/>
      <c r="O72" s="1157"/>
      <c r="P72" s="1157"/>
      <c r="Q72" s="1157"/>
      <c r="R72" s="1157"/>
    </row>
    <row r="73" spans="2:37">
      <c r="B73" s="1157"/>
      <c r="C73" s="1157"/>
      <c r="D73" s="1157"/>
      <c r="E73" s="1157"/>
      <c r="F73" s="1157"/>
      <c r="G73" s="1157"/>
      <c r="H73" s="1157"/>
      <c r="I73" s="1157"/>
      <c r="J73" s="1157"/>
      <c r="K73" s="1157"/>
      <c r="L73" s="1157"/>
      <c r="M73" s="1157"/>
      <c r="N73" s="1157"/>
      <c r="O73" s="1157"/>
      <c r="P73" s="1157"/>
      <c r="Q73" s="1157"/>
      <c r="R73" s="1157"/>
    </row>
    <row r="74" spans="2:37">
      <c r="B74" s="1157"/>
      <c r="C74" s="1157"/>
      <c r="D74" s="1157"/>
      <c r="E74" s="1157"/>
      <c r="F74" s="1157"/>
      <c r="G74" s="1157"/>
      <c r="H74" s="1157"/>
      <c r="I74" s="1157"/>
      <c r="J74" s="1157"/>
      <c r="K74" s="1157"/>
      <c r="L74" s="1157"/>
      <c r="M74" s="1157"/>
      <c r="N74" s="1157"/>
      <c r="O74" s="1157"/>
      <c r="P74" s="1157"/>
      <c r="Q74" s="1157"/>
      <c r="R74" s="1157"/>
    </row>
    <row r="75" spans="2:37">
      <c r="B75" s="1157"/>
      <c r="C75" s="1157"/>
      <c r="D75" s="1157"/>
      <c r="E75" s="1157"/>
      <c r="F75" s="1157"/>
      <c r="G75" s="1157"/>
      <c r="H75" s="1157"/>
      <c r="I75" s="1157"/>
      <c r="J75" s="1157"/>
      <c r="K75" s="1157"/>
      <c r="L75" s="1157"/>
      <c r="M75" s="1157"/>
      <c r="N75" s="1157"/>
      <c r="O75" s="1157"/>
      <c r="P75" s="1157"/>
      <c r="Q75" s="1157"/>
      <c r="R75" s="1157"/>
    </row>
    <row r="76" spans="2:37">
      <c r="B76" s="1157"/>
      <c r="C76" s="1157"/>
      <c r="D76" s="1157"/>
      <c r="E76" s="1157"/>
      <c r="F76" s="1157"/>
      <c r="G76" s="1157"/>
      <c r="H76" s="1157"/>
      <c r="I76" s="1157"/>
      <c r="J76" s="1157"/>
      <c r="K76" s="1157"/>
      <c r="L76" s="1157"/>
      <c r="M76" s="1157"/>
      <c r="N76" s="1157"/>
      <c r="O76" s="1157"/>
      <c r="P76" s="1157"/>
      <c r="Q76" s="1157"/>
      <c r="R76" s="1157"/>
    </row>
    <row r="77" spans="2:37">
      <c r="B77" s="1157"/>
      <c r="C77" s="1157"/>
      <c r="D77" s="1157"/>
      <c r="E77" s="1157"/>
      <c r="F77" s="1157"/>
      <c r="G77" s="1157"/>
      <c r="H77" s="1157"/>
      <c r="I77" s="1157"/>
      <c r="J77" s="1157"/>
      <c r="K77" s="1157"/>
      <c r="L77" s="1157"/>
      <c r="M77" s="1157"/>
      <c r="N77" s="1157"/>
      <c r="O77" s="1157"/>
      <c r="P77" s="1157"/>
      <c r="Q77" s="1157"/>
      <c r="R77" s="1157"/>
    </row>
    <row r="78" spans="2:37">
      <c r="B78" s="1157"/>
      <c r="C78" s="1157"/>
      <c r="D78" s="1157"/>
      <c r="E78" s="1157"/>
      <c r="F78" s="1157"/>
      <c r="G78" s="1157"/>
      <c r="H78" s="1157"/>
      <c r="I78" s="1157"/>
      <c r="J78" s="1157"/>
      <c r="K78" s="1157"/>
      <c r="L78" s="1157"/>
      <c r="M78" s="1157"/>
      <c r="N78" s="1157"/>
      <c r="O78" s="1157"/>
      <c r="P78" s="1157"/>
      <c r="Q78" s="1157"/>
      <c r="R78" s="1157"/>
    </row>
    <row r="79" spans="2:37">
      <c r="B79" s="1157"/>
      <c r="C79" s="1157"/>
      <c r="D79" s="1157"/>
      <c r="E79" s="1157"/>
      <c r="F79" s="1157"/>
      <c r="G79" s="1157"/>
      <c r="H79" s="1157"/>
      <c r="I79" s="1157"/>
      <c r="J79" s="1157"/>
      <c r="K79" s="1157"/>
      <c r="L79" s="1157"/>
      <c r="M79" s="1157"/>
      <c r="N79" s="1157"/>
      <c r="O79" s="1157"/>
      <c r="P79" s="1157"/>
      <c r="Q79" s="1157"/>
      <c r="R79" s="1157"/>
    </row>
    <row r="80" spans="2:37">
      <c r="B80" s="1157"/>
      <c r="C80" s="1157"/>
      <c r="D80" s="1157"/>
      <c r="E80" s="1157"/>
      <c r="F80" s="1157"/>
      <c r="G80" s="1157"/>
      <c r="H80" s="1157"/>
      <c r="I80" s="1157"/>
      <c r="J80" s="1157"/>
      <c r="K80" s="1157"/>
      <c r="L80" s="1157"/>
      <c r="M80" s="1157"/>
      <c r="N80" s="1157"/>
      <c r="O80" s="1157"/>
      <c r="P80" s="1157"/>
      <c r="Q80" s="1157"/>
      <c r="R80" s="1157"/>
    </row>
    <row r="81" spans="2:18">
      <c r="B81" s="1157"/>
      <c r="C81" s="1157"/>
      <c r="D81" s="1157"/>
      <c r="E81" s="1157"/>
      <c r="F81" s="1157"/>
      <c r="G81" s="1157"/>
      <c r="H81" s="1157"/>
      <c r="I81" s="1157"/>
      <c r="J81" s="1157"/>
      <c r="K81" s="1157"/>
      <c r="L81" s="1157"/>
      <c r="M81" s="1157"/>
      <c r="N81" s="1157"/>
      <c r="O81" s="1157"/>
      <c r="P81" s="1157"/>
      <c r="Q81" s="1157"/>
      <c r="R81" s="1157"/>
    </row>
    <row r="82" spans="2:18">
      <c r="B82" s="1157"/>
      <c r="C82" s="1157"/>
      <c r="D82" s="1157"/>
      <c r="E82" s="1157"/>
      <c r="F82" s="1157"/>
      <c r="G82" s="1157"/>
      <c r="H82" s="1157"/>
      <c r="I82" s="1157"/>
      <c r="J82" s="1157"/>
      <c r="K82" s="1157"/>
      <c r="L82" s="1157"/>
      <c r="M82" s="1157"/>
      <c r="N82" s="1157"/>
      <c r="O82" s="1157"/>
      <c r="P82" s="1157"/>
      <c r="Q82" s="1157"/>
      <c r="R82" s="1157"/>
    </row>
    <row r="83" spans="2:18">
      <c r="B83" s="1157"/>
      <c r="C83" s="1157"/>
      <c r="D83" s="1157"/>
      <c r="E83" s="1157"/>
      <c r="F83" s="1157"/>
      <c r="G83" s="1157"/>
      <c r="H83" s="1157"/>
      <c r="I83" s="1157"/>
      <c r="J83" s="1157"/>
      <c r="K83" s="1157"/>
      <c r="L83" s="1157"/>
      <c r="M83" s="1157"/>
      <c r="N83" s="1157"/>
      <c r="O83" s="1157"/>
      <c r="P83" s="1157"/>
      <c r="Q83" s="1157"/>
      <c r="R83" s="1157"/>
    </row>
    <row r="84" spans="2:18">
      <c r="B84" s="1157"/>
      <c r="C84" s="1157"/>
      <c r="D84" s="1157"/>
      <c r="E84" s="1157"/>
      <c r="F84" s="1157"/>
      <c r="G84" s="1157"/>
      <c r="H84" s="1157"/>
      <c r="I84" s="1157"/>
      <c r="J84" s="1157"/>
      <c r="K84" s="1157"/>
      <c r="L84" s="1157"/>
      <c r="M84" s="1157"/>
      <c r="N84" s="1157"/>
      <c r="O84" s="1157"/>
      <c r="P84" s="1157"/>
      <c r="Q84" s="1157"/>
      <c r="R84" s="1157"/>
    </row>
    <row r="85" spans="2:18">
      <c r="B85" s="1157"/>
      <c r="C85" s="1157"/>
      <c r="D85" s="1157"/>
      <c r="E85" s="1157"/>
      <c r="F85" s="1157"/>
      <c r="G85" s="1157"/>
      <c r="H85" s="1157"/>
      <c r="I85" s="1157"/>
      <c r="J85" s="1157"/>
      <c r="K85" s="1157"/>
      <c r="L85" s="1157"/>
      <c r="M85" s="1157"/>
      <c r="N85" s="1157"/>
      <c r="O85" s="1157"/>
      <c r="P85" s="1157"/>
      <c r="Q85" s="1157"/>
      <c r="R85" s="1157"/>
    </row>
    <row r="86" spans="2:18">
      <c r="B86" s="1157"/>
      <c r="C86" s="1157"/>
      <c r="D86" s="1157"/>
      <c r="E86" s="1157"/>
      <c r="F86" s="1157"/>
      <c r="G86" s="1157"/>
      <c r="H86" s="1157"/>
      <c r="I86" s="1157"/>
      <c r="J86" s="1157"/>
      <c r="K86" s="1157"/>
      <c r="L86" s="1157"/>
      <c r="M86" s="1157"/>
      <c r="N86" s="1157"/>
      <c r="O86" s="1157"/>
      <c r="P86" s="1157"/>
      <c r="Q86" s="1157"/>
      <c r="R86" s="1157"/>
    </row>
    <row r="87" spans="2:18">
      <c r="B87" s="1157"/>
      <c r="C87" s="1157"/>
      <c r="D87" s="1157"/>
      <c r="E87" s="1157"/>
      <c r="F87" s="1157"/>
      <c r="G87" s="1157"/>
      <c r="H87" s="1157"/>
      <c r="I87" s="1157"/>
      <c r="J87" s="1157"/>
      <c r="K87" s="1157"/>
      <c r="L87" s="1157"/>
      <c r="M87" s="1157"/>
      <c r="N87" s="1157"/>
      <c r="O87" s="1157"/>
      <c r="P87" s="1157"/>
      <c r="Q87" s="1157"/>
      <c r="R87" s="1157"/>
    </row>
    <row r="88" spans="2:18">
      <c r="B88" s="1157"/>
      <c r="C88" s="1157"/>
      <c r="D88" s="1157"/>
      <c r="E88" s="1157"/>
      <c r="F88" s="1157"/>
      <c r="G88" s="1157"/>
      <c r="H88" s="1157"/>
      <c r="I88" s="1157"/>
      <c r="J88" s="1157"/>
      <c r="K88" s="1157"/>
      <c r="L88" s="1157"/>
      <c r="M88" s="1157"/>
      <c r="N88" s="1157"/>
      <c r="O88" s="1157"/>
      <c r="P88" s="1157"/>
      <c r="Q88" s="1157"/>
      <c r="R88" s="1157"/>
    </row>
    <row r="89" spans="2:18">
      <c r="B89" s="1157"/>
      <c r="C89" s="1157"/>
      <c r="D89" s="1157"/>
      <c r="E89" s="1157"/>
      <c r="F89" s="1157"/>
      <c r="G89" s="1157"/>
      <c r="H89" s="1157"/>
      <c r="I89" s="1157"/>
      <c r="J89" s="1157"/>
      <c r="K89" s="1157"/>
      <c r="L89" s="1157"/>
      <c r="M89" s="1157"/>
      <c r="N89" s="1157"/>
      <c r="O89" s="1157"/>
      <c r="P89" s="1157"/>
      <c r="Q89" s="1157"/>
      <c r="R89" s="1157"/>
    </row>
    <row r="90" spans="2:18">
      <c r="B90" s="1157"/>
      <c r="C90" s="1157"/>
      <c r="D90" s="1157"/>
      <c r="E90" s="1157"/>
      <c r="F90" s="1157"/>
      <c r="G90" s="1157"/>
      <c r="H90" s="1157"/>
      <c r="I90" s="1157"/>
      <c r="J90" s="1157"/>
      <c r="K90" s="1157"/>
      <c r="L90" s="1157"/>
      <c r="M90" s="1157"/>
      <c r="N90" s="1157"/>
      <c r="O90" s="1157"/>
      <c r="P90" s="1157"/>
      <c r="Q90" s="1157"/>
      <c r="R90" s="1157"/>
    </row>
    <row r="91" spans="2:18">
      <c r="B91" s="1157"/>
      <c r="C91" s="1157"/>
      <c r="D91" s="1157"/>
      <c r="E91" s="1157"/>
      <c r="F91" s="1157"/>
      <c r="G91" s="1157"/>
      <c r="H91" s="1157"/>
      <c r="I91" s="1157"/>
      <c r="J91" s="1157"/>
      <c r="K91" s="1157"/>
      <c r="L91" s="1157"/>
      <c r="M91" s="1157"/>
      <c r="N91" s="1157"/>
      <c r="O91" s="1157"/>
      <c r="P91" s="1157"/>
      <c r="Q91" s="1157"/>
      <c r="R91" s="1157"/>
    </row>
    <row r="92" spans="2:18">
      <c r="B92" s="1157"/>
      <c r="C92" s="1157"/>
      <c r="D92" s="1157"/>
      <c r="E92" s="1157"/>
      <c r="F92" s="1157"/>
      <c r="G92" s="1157"/>
      <c r="H92" s="1157"/>
      <c r="I92" s="1157"/>
      <c r="J92" s="1157"/>
      <c r="K92" s="1157"/>
      <c r="L92" s="1157"/>
      <c r="M92" s="1157"/>
      <c r="N92" s="1157"/>
      <c r="O92" s="1157"/>
      <c r="P92" s="1157"/>
      <c r="Q92" s="1157"/>
      <c r="R92" s="1157"/>
    </row>
    <row r="93" spans="2:18">
      <c r="B93" s="1157"/>
      <c r="C93" s="1157"/>
      <c r="D93" s="1157"/>
      <c r="E93" s="1157"/>
      <c r="F93" s="1157"/>
      <c r="G93" s="1157"/>
      <c r="H93" s="1157"/>
      <c r="I93" s="1157"/>
      <c r="J93" s="1157"/>
      <c r="K93" s="1157"/>
      <c r="L93" s="1157"/>
      <c r="M93" s="1157"/>
      <c r="N93" s="1157"/>
      <c r="O93" s="1157"/>
      <c r="P93" s="1157"/>
      <c r="Q93" s="1157"/>
      <c r="R93" s="1157"/>
    </row>
    <row r="94" spans="2:18">
      <c r="B94" s="1157"/>
      <c r="C94" s="1157"/>
      <c r="D94" s="1157"/>
      <c r="E94" s="1157"/>
      <c r="F94" s="1157"/>
      <c r="G94" s="1157"/>
      <c r="H94" s="1157"/>
      <c r="I94" s="1157"/>
      <c r="J94" s="1157"/>
      <c r="K94" s="1157"/>
      <c r="L94" s="1157"/>
      <c r="M94" s="1157"/>
      <c r="N94" s="1157"/>
      <c r="O94" s="1157"/>
      <c r="P94" s="1157"/>
      <c r="Q94" s="1157"/>
      <c r="R94" s="1157"/>
    </row>
    <row r="95" spans="2:18">
      <c r="B95" s="1157"/>
      <c r="C95" s="1157"/>
      <c r="D95" s="1157"/>
      <c r="E95" s="1157"/>
      <c r="F95" s="1157"/>
      <c r="G95" s="1157"/>
      <c r="H95" s="1157"/>
      <c r="I95" s="1157"/>
      <c r="J95" s="1157"/>
      <c r="K95" s="1157"/>
      <c r="L95" s="1157"/>
      <c r="M95" s="1157"/>
      <c r="N95" s="1157"/>
      <c r="O95" s="1157"/>
      <c r="P95" s="1157"/>
      <c r="Q95" s="1157"/>
      <c r="R95" s="1157"/>
    </row>
    <row r="96" spans="2:18">
      <c r="B96" s="1157"/>
      <c r="C96" s="1157"/>
      <c r="D96" s="1157"/>
      <c r="E96" s="1157"/>
      <c r="F96" s="1157"/>
      <c r="G96" s="1157"/>
      <c r="H96" s="1157"/>
      <c r="I96" s="1157"/>
      <c r="J96" s="1157"/>
      <c r="K96" s="1157"/>
      <c r="L96" s="1157"/>
      <c r="M96" s="1157"/>
      <c r="N96" s="1157"/>
      <c r="O96" s="1157"/>
      <c r="P96" s="1157"/>
      <c r="Q96" s="1157"/>
      <c r="R96" s="1157"/>
    </row>
    <row r="97" spans="2:18">
      <c r="B97" s="1157"/>
      <c r="C97" s="1157"/>
      <c r="D97" s="1157"/>
      <c r="E97" s="1157"/>
      <c r="F97" s="1157"/>
      <c r="G97" s="1157"/>
      <c r="H97" s="1157"/>
      <c r="I97" s="1157"/>
      <c r="J97" s="1157"/>
      <c r="K97" s="1157"/>
      <c r="L97" s="1157"/>
      <c r="M97" s="1157"/>
      <c r="N97" s="1157"/>
      <c r="O97" s="1157"/>
      <c r="P97" s="1157"/>
      <c r="Q97" s="1157"/>
      <c r="R97" s="1157"/>
    </row>
    <row r="98" spans="2:18">
      <c r="B98" s="1157"/>
      <c r="C98" s="1157"/>
      <c r="D98" s="1157"/>
      <c r="E98" s="1157"/>
      <c r="F98" s="1157"/>
      <c r="G98" s="1157"/>
      <c r="H98" s="1157"/>
      <c r="I98" s="1157"/>
      <c r="J98" s="1157"/>
      <c r="K98" s="1157"/>
      <c r="L98" s="1157"/>
      <c r="M98" s="1157"/>
      <c r="N98" s="1157"/>
      <c r="O98" s="1157"/>
      <c r="P98" s="1157"/>
      <c r="Q98" s="1157"/>
      <c r="R98" s="1157"/>
    </row>
    <row r="99" spans="2:18">
      <c r="B99" s="1157"/>
      <c r="C99" s="1157"/>
      <c r="D99" s="1157"/>
      <c r="E99" s="1157"/>
      <c r="F99" s="1157"/>
      <c r="G99" s="1157"/>
      <c r="H99" s="1157"/>
      <c r="I99" s="1157"/>
      <c r="J99" s="1157"/>
      <c r="K99" s="1157"/>
      <c r="L99" s="1157"/>
      <c r="M99" s="1157"/>
      <c r="N99" s="1157"/>
      <c r="O99" s="1157"/>
      <c r="P99" s="1157"/>
      <c r="Q99" s="1157"/>
      <c r="R99" s="1157"/>
    </row>
    <row r="100" spans="2:18">
      <c r="B100" s="1157"/>
      <c r="C100" s="1157"/>
      <c r="D100" s="1157"/>
      <c r="E100" s="1157"/>
      <c r="F100" s="1157"/>
      <c r="G100" s="1157"/>
      <c r="H100" s="1157"/>
      <c r="I100" s="1157"/>
      <c r="J100" s="1157"/>
      <c r="K100" s="1157"/>
      <c r="L100" s="1157"/>
      <c r="M100" s="1157"/>
      <c r="N100" s="1157"/>
      <c r="O100" s="1157"/>
      <c r="P100" s="1157"/>
      <c r="Q100" s="1157"/>
      <c r="R100" s="1157"/>
    </row>
    <row r="101" spans="2:18">
      <c r="B101" s="1157"/>
      <c r="C101" s="1157"/>
      <c r="D101" s="1157"/>
      <c r="E101" s="1157"/>
      <c r="F101" s="1157"/>
      <c r="G101" s="1157"/>
      <c r="H101" s="1157"/>
      <c r="I101" s="1157"/>
      <c r="J101" s="1157"/>
      <c r="K101" s="1157"/>
      <c r="L101" s="1157"/>
      <c r="M101" s="1157"/>
      <c r="N101" s="1157"/>
      <c r="O101" s="1157"/>
      <c r="P101" s="1157"/>
      <c r="Q101" s="1157"/>
      <c r="R101" s="1157"/>
    </row>
    <row r="102" spans="2:18">
      <c r="B102" s="1157"/>
      <c r="C102" s="1157"/>
      <c r="D102" s="1157"/>
      <c r="E102" s="1157"/>
      <c r="F102" s="1157"/>
      <c r="G102" s="1157"/>
      <c r="H102" s="1157"/>
      <c r="I102" s="1157"/>
      <c r="J102" s="1157"/>
      <c r="K102" s="1157"/>
      <c r="L102" s="1157"/>
      <c r="M102" s="1157"/>
      <c r="N102" s="1157"/>
      <c r="O102" s="1157"/>
      <c r="P102" s="1157"/>
      <c r="Q102" s="1157"/>
      <c r="R102" s="1157"/>
    </row>
    <row r="103" spans="2:18">
      <c r="B103" s="1157"/>
    </row>
    <row r="104" spans="2:18">
      <c r="B104" s="1157"/>
    </row>
    <row r="105" spans="2:18">
      <c r="B105" s="1157"/>
    </row>
    <row r="106" spans="2:18">
      <c r="B106" s="1157"/>
    </row>
    <row r="107" spans="2:18">
      <c r="B107" s="1157"/>
    </row>
    <row r="108" spans="2:18">
      <c r="B108" s="1157"/>
    </row>
    <row r="109" spans="2:18">
      <c r="B109" s="1157"/>
    </row>
    <row r="110" spans="2:18">
      <c r="B110" s="1157"/>
    </row>
    <row r="111" spans="2:18">
      <c r="B111" s="1157"/>
    </row>
    <row r="112" spans="2:18">
      <c r="B112" s="1157"/>
    </row>
    <row r="113" spans="2:2">
      <c r="B113" s="1157"/>
    </row>
    <row r="114" spans="2:2">
      <c r="B114" s="1157"/>
    </row>
    <row r="115" spans="2:2">
      <c r="B115" s="1157"/>
    </row>
    <row r="116" spans="2:2">
      <c r="B116" s="1157"/>
    </row>
    <row r="117" spans="2:2">
      <c r="B117" s="1157"/>
    </row>
    <row r="118" spans="2:2">
      <c r="B118" s="1157"/>
    </row>
    <row r="119" spans="2:2">
      <c r="B119" s="1157"/>
    </row>
    <row r="120" spans="2:2">
      <c r="B120" s="1157"/>
    </row>
    <row r="121" spans="2:2">
      <c r="B121" s="1157"/>
    </row>
    <row r="122" spans="2:2">
      <c r="B122" s="1157"/>
    </row>
    <row r="123" spans="2:2">
      <c r="B123" s="1157"/>
    </row>
    <row r="124" spans="2:2">
      <c r="B124" s="1157"/>
    </row>
    <row r="125" spans="2:2">
      <c r="B125" s="1157"/>
    </row>
    <row r="126" spans="2:2">
      <c r="B126" s="1157"/>
    </row>
    <row r="127" spans="2:2">
      <c r="B127" s="1157"/>
    </row>
    <row r="128" spans="2:2">
      <c r="B128" s="1157"/>
    </row>
    <row r="129" spans="2:2">
      <c r="B129" s="1157"/>
    </row>
    <row r="130" spans="2:2">
      <c r="B130" s="1157"/>
    </row>
    <row r="131" spans="2:2">
      <c r="B131" s="1157"/>
    </row>
    <row r="132" spans="2:2">
      <c r="B132" s="1157"/>
    </row>
    <row r="133" spans="2:2">
      <c r="B133" s="1157"/>
    </row>
    <row r="134" spans="2:2">
      <c r="B134" s="1157"/>
    </row>
    <row r="135" spans="2:2">
      <c r="B135" s="1157"/>
    </row>
    <row r="136" spans="2:2">
      <c r="B136" s="1157"/>
    </row>
    <row r="137" spans="2:2">
      <c r="B137" s="1157"/>
    </row>
    <row r="138" spans="2:2">
      <c r="B138" s="1157"/>
    </row>
    <row r="139" spans="2:2">
      <c r="B139" s="1157"/>
    </row>
    <row r="140" spans="2:2">
      <c r="B140" s="1157"/>
    </row>
    <row r="141" spans="2:2">
      <c r="B141" s="1157"/>
    </row>
    <row r="142" spans="2:2">
      <c r="B142" s="1157"/>
    </row>
    <row r="143" spans="2:2">
      <c r="B143" s="1157"/>
    </row>
    <row r="144" spans="2:2">
      <c r="B144" s="1157"/>
    </row>
    <row r="145" spans="2:2">
      <c r="B145" s="1157"/>
    </row>
    <row r="146" spans="2:2">
      <c r="B146" s="1157"/>
    </row>
    <row r="147" spans="2:2">
      <c r="B147" s="1157"/>
    </row>
    <row r="148" spans="2:2">
      <c r="B148" s="1157"/>
    </row>
    <row r="149" spans="2:2">
      <c r="B149" s="1157"/>
    </row>
    <row r="150" spans="2:2">
      <c r="B150" s="1157"/>
    </row>
    <row r="151" spans="2:2">
      <c r="B151" s="1157"/>
    </row>
    <row r="152" spans="2:2">
      <c r="B152" s="1157"/>
    </row>
    <row r="153" spans="2:2">
      <c r="B153" s="1157"/>
    </row>
    <row r="154" spans="2:2">
      <c r="B154" s="1157"/>
    </row>
    <row r="155" spans="2:2">
      <c r="B155" s="1157"/>
    </row>
    <row r="156" spans="2:2">
      <c r="B156" s="1157"/>
    </row>
    <row r="157" spans="2:2">
      <c r="B157" s="1157"/>
    </row>
    <row r="158" spans="2:2">
      <c r="B158" s="1157"/>
    </row>
    <row r="159" spans="2:2">
      <c r="B159" s="1157"/>
    </row>
    <row r="160" spans="2:2">
      <c r="B160" s="1157"/>
    </row>
    <row r="161" spans="2:2">
      <c r="B161" s="1157"/>
    </row>
    <row r="162" spans="2:2">
      <c r="B162" s="1157"/>
    </row>
    <row r="163" spans="2:2">
      <c r="B163" s="1157"/>
    </row>
    <row r="164" spans="2:2">
      <c r="B164" s="1157"/>
    </row>
    <row r="165" spans="2:2">
      <c r="B165" s="1157"/>
    </row>
    <row r="166" spans="2:2">
      <c r="B166" s="1157"/>
    </row>
    <row r="167" spans="2:2">
      <c r="B167" s="1157"/>
    </row>
    <row r="168" spans="2:2">
      <c r="B168" s="1157"/>
    </row>
    <row r="169" spans="2:2">
      <c r="B169" s="1157"/>
    </row>
    <row r="170" spans="2:2">
      <c r="B170" s="1157"/>
    </row>
    <row r="171" spans="2:2">
      <c r="B171" s="1157"/>
    </row>
    <row r="172" spans="2:2">
      <c r="B172" s="1157"/>
    </row>
    <row r="173" spans="2:2">
      <c r="B173" s="1157"/>
    </row>
    <row r="174" spans="2:2">
      <c r="B174" s="1157"/>
    </row>
    <row r="175" spans="2:2">
      <c r="B175" s="1157"/>
    </row>
    <row r="176" spans="2:2">
      <c r="B176" s="1157"/>
    </row>
    <row r="177" spans="2:2">
      <c r="B177" s="1157"/>
    </row>
    <row r="178" spans="2:2">
      <c r="B178" s="1157"/>
    </row>
    <row r="179" spans="2:2">
      <c r="B179" s="1157"/>
    </row>
    <row r="180" spans="2:2">
      <c r="B180" s="1157"/>
    </row>
    <row r="181" spans="2:2">
      <c r="B181" s="1157"/>
    </row>
    <row r="182" spans="2:2">
      <c r="B182" s="1157"/>
    </row>
    <row r="183" spans="2:2">
      <c r="B183" s="1157"/>
    </row>
    <row r="184" spans="2:2">
      <c r="B184" s="1157"/>
    </row>
    <row r="185" spans="2:2">
      <c r="B185" s="1157"/>
    </row>
    <row r="186" spans="2:2">
      <c r="B186" s="1157"/>
    </row>
    <row r="187" spans="2:2">
      <c r="B187" s="1157"/>
    </row>
    <row r="188" spans="2:2">
      <c r="B188" s="1157"/>
    </row>
    <row r="189" spans="2:2">
      <c r="B189" s="1157"/>
    </row>
    <row r="190" spans="2:2">
      <c r="B190" s="1157"/>
    </row>
    <row r="191" spans="2:2">
      <c r="B191" s="1157"/>
    </row>
    <row r="192" spans="2:2">
      <c r="B192" s="1157"/>
    </row>
    <row r="193" spans="2:2">
      <c r="B193" s="1157"/>
    </row>
    <row r="194" spans="2:2">
      <c r="B194" s="1157"/>
    </row>
    <row r="195" spans="2:2">
      <c r="B195" s="1157"/>
    </row>
    <row r="196" spans="2:2">
      <c r="B196" s="1157"/>
    </row>
    <row r="197" spans="2:2">
      <c r="B197" s="1157"/>
    </row>
    <row r="198" spans="2:2">
      <c r="B198" s="1157"/>
    </row>
    <row r="199" spans="2:2">
      <c r="B199" s="1157"/>
    </row>
    <row r="200" spans="2:2">
      <c r="B200" s="1157"/>
    </row>
    <row r="201" spans="2:2">
      <c r="B201" s="1157"/>
    </row>
    <row r="202" spans="2:2">
      <c r="B202" s="1157"/>
    </row>
    <row r="203" spans="2:2">
      <c r="B203" s="1157"/>
    </row>
    <row r="204" spans="2:2">
      <c r="B204" s="1157"/>
    </row>
    <row r="205" spans="2:2">
      <c r="B205" s="1157"/>
    </row>
    <row r="206" spans="2:2">
      <c r="B206" s="1157"/>
    </row>
    <row r="207" spans="2:2">
      <c r="B207" s="1157"/>
    </row>
    <row r="208" spans="2:2">
      <c r="B208" s="1157"/>
    </row>
    <row r="209" spans="2:2">
      <c r="B209" s="1157"/>
    </row>
    <row r="210" spans="2:2">
      <c r="B210" s="1157"/>
    </row>
    <row r="211" spans="2:2">
      <c r="B211" s="1157"/>
    </row>
    <row r="212" spans="2:2">
      <c r="B212" s="1157"/>
    </row>
    <row r="213" spans="2:2">
      <c r="B213" s="1157"/>
    </row>
    <row r="214" spans="2:2">
      <c r="B214" s="1157"/>
    </row>
    <row r="215" spans="2:2">
      <c r="B215" s="1157"/>
    </row>
    <row r="216" spans="2:2">
      <c r="B216" s="1157"/>
    </row>
    <row r="217" spans="2:2">
      <c r="B217" s="1157"/>
    </row>
    <row r="218" spans="2:2">
      <c r="B218" s="1157"/>
    </row>
    <row r="219" spans="2:2">
      <c r="B219" s="1157"/>
    </row>
    <row r="220" spans="2:2">
      <c r="B220" s="1157"/>
    </row>
    <row r="221" spans="2:2">
      <c r="B221" s="1157"/>
    </row>
  </sheetData>
  <mergeCells count="199">
    <mergeCell ref="AG55:AG56"/>
    <mergeCell ref="AH55:AH56"/>
    <mergeCell ref="AI55:AI56"/>
    <mergeCell ref="AJ55:AJ56"/>
    <mergeCell ref="AK55:AK56"/>
    <mergeCell ref="AA55:AA56"/>
    <mergeCell ref="AB55:AB56"/>
    <mergeCell ref="AC55:AC56"/>
    <mergeCell ref="AD55:AD56"/>
    <mergeCell ref="AE55:AE56"/>
    <mergeCell ref="AF55:AF56"/>
    <mergeCell ref="W55:W56"/>
    <mergeCell ref="X55:X56"/>
    <mergeCell ref="Y55:Y56"/>
    <mergeCell ref="Z55:Z56"/>
    <mergeCell ref="O55:O56"/>
    <mergeCell ref="P55:P56"/>
    <mergeCell ref="Q55:Q56"/>
    <mergeCell ref="R55:R56"/>
    <mergeCell ref="S55:S56"/>
    <mergeCell ref="T55:T56"/>
    <mergeCell ref="I55:I56"/>
    <mergeCell ref="J55:J56"/>
    <mergeCell ref="K55:K56"/>
    <mergeCell ref="L55:L56"/>
    <mergeCell ref="M55:M56"/>
    <mergeCell ref="N55:N56"/>
    <mergeCell ref="AJ53:AJ54"/>
    <mergeCell ref="AK53:AK54"/>
    <mergeCell ref="A55:A56"/>
    <mergeCell ref="B55:B56"/>
    <mergeCell ref="C55:C56"/>
    <mergeCell ref="D55:D56"/>
    <mergeCell ref="E55:E56"/>
    <mergeCell ref="F55:F56"/>
    <mergeCell ref="G55:G56"/>
    <mergeCell ref="H55:H56"/>
    <mergeCell ref="A53:A54"/>
    <mergeCell ref="AE53:AE54"/>
    <mergeCell ref="AF53:AF54"/>
    <mergeCell ref="AG53:AG54"/>
    <mergeCell ref="AH53:AH54"/>
    <mergeCell ref="AI53:AI54"/>
    <mergeCell ref="U55:U56"/>
    <mergeCell ref="V55:V56"/>
    <mergeCell ref="O33:O34"/>
    <mergeCell ref="P33:P34"/>
    <mergeCell ref="Q33:Q34"/>
    <mergeCell ref="R33:R34"/>
    <mergeCell ref="S33:S34"/>
    <mergeCell ref="AF33:AF34"/>
    <mergeCell ref="AG33:AG34"/>
    <mergeCell ref="AH33:AH34"/>
    <mergeCell ref="AI33:AI34"/>
    <mergeCell ref="Z33:Z34"/>
    <mergeCell ref="AA33:AA34"/>
    <mergeCell ref="AB33:AB34"/>
    <mergeCell ref="AC33:AC34"/>
    <mergeCell ref="AD33:AD34"/>
    <mergeCell ref="AE33:AE34"/>
    <mergeCell ref="AI31:AI32"/>
    <mergeCell ref="AJ31:AJ32"/>
    <mergeCell ref="AK31:AK32"/>
    <mergeCell ref="T33:T34"/>
    <mergeCell ref="U33:U34"/>
    <mergeCell ref="V33:V34"/>
    <mergeCell ref="W33:W34"/>
    <mergeCell ref="X33:X34"/>
    <mergeCell ref="Y33:Y34"/>
    <mergeCell ref="AJ33:AJ34"/>
    <mergeCell ref="AK33:AK34"/>
    <mergeCell ref="A33:A34"/>
    <mergeCell ref="B33:B34"/>
    <mergeCell ref="C33:C34"/>
    <mergeCell ref="D33:D34"/>
    <mergeCell ref="E33:E34"/>
    <mergeCell ref="F33:F34"/>
    <mergeCell ref="G33:G34"/>
    <mergeCell ref="AG18:AG19"/>
    <mergeCell ref="AH18:AH19"/>
    <mergeCell ref="S18:S19"/>
    <mergeCell ref="T18:T19"/>
    <mergeCell ref="I18:I19"/>
    <mergeCell ref="J18:J19"/>
    <mergeCell ref="K18:K19"/>
    <mergeCell ref="L18:L19"/>
    <mergeCell ref="M18:M19"/>
    <mergeCell ref="N18:N19"/>
    <mergeCell ref="H33:H34"/>
    <mergeCell ref="I33:I34"/>
    <mergeCell ref="J33:J34"/>
    <mergeCell ref="K33:K34"/>
    <mergeCell ref="L33:L34"/>
    <mergeCell ref="M33:M34"/>
    <mergeCell ref="N33:N34"/>
    <mergeCell ref="A31:A32"/>
    <mergeCell ref="AE31:AE32"/>
    <mergeCell ref="AF31:AF32"/>
    <mergeCell ref="AG31:AG32"/>
    <mergeCell ref="AH31:AH32"/>
    <mergeCell ref="AA18:AA19"/>
    <mergeCell ref="AB18:AB19"/>
    <mergeCell ref="AC18:AC19"/>
    <mergeCell ref="AD18:AD19"/>
    <mergeCell ref="AE18:AE19"/>
    <mergeCell ref="AF18:AF19"/>
    <mergeCell ref="U18:U19"/>
    <mergeCell ref="V18:V19"/>
    <mergeCell ref="W18:W19"/>
    <mergeCell ref="X18:X19"/>
    <mergeCell ref="Y18:Y19"/>
    <mergeCell ref="Z18:Z19"/>
    <mergeCell ref="O18:O19"/>
    <mergeCell ref="P18:P19"/>
    <mergeCell ref="Q18:Q19"/>
    <mergeCell ref="R18:R19"/>
    <mergeCell ref="AJ16:AJ17"/>
    <mergeCell ref="AK16:AK17"/>
    <mergeCell ref="A18:A19"/>
    <mergeCell ref="B18:B19"/>
    <mergeCell ref="C18:C19"/>
    <mergeCell ref="D18:D19"/>
    <mergeCell ref="E18:E19"/>
    <mergeCell ref="F18:F19"/>
    <mergeCell ref="G18:G19"/>
    <mergeCell ref="H18:H19"/>
    <mergeCell ref="AD16:AD17"/>
    <mergeCell ref="AE16:AE17"/>
    <mergeCell ref="AF16:AF17"/>
    <mergeCell ref="AG16:AG17"/>
    <mergeCell ref="AH16:AH17"/>
    <mergeCell ref="AI16:AI17"/>
    <mergeCell ref="AI18:AI19"/>
    <mergeCell ref="AJ18:AJ19"/>
    <mergeCell ref="AK18:AK19"/>
    <mergeCell ref="AK3:AK4"/>
    <mergeCell ref="A16:U17"/>
    <mergeCell ref="V16:V17"/>
    <mergeCell ref="W16:W17"/>
    <mergeCell ref="X16:X17"/>
    <mergeCell ref="Y16:Y17"/>
    <mergeCell ref="Z16:Z17"/>
    <mergeCell ref="AA16:AA17"/>
    <mergeCell ref="AB16:AB17"/>
    <mergeCell ref="AC16:AC17"/>
    <mergeCell ref="AE3:AE4"/>
    <mergeCell ref="AF3:AF4"/>
    <mergeCell ref="AG3:AG4"/>
    <mergeCell ref="AH3:AH4"/>
    <mergeCell ref="AI3:AI4"/>
    <mergeCell ref="AJ3:AJ4"/>
    <mergeCell ref="Y3:Y4"/>
    <mergeCell ref="Z3:Z4"/>
    <mergeCell ref="AA3:AA4"/>
    <mergeCell ref="AB3:AB4"/>
    <mergeCell ref="AC3:AC4"/>
    <mergeCell ref="AD3:AD4"/>
    <mergeCell ref="S3:S4"/>
    <mergeCell ref="T3:T4"/>
    <mergeCell ref="U3:U4"/>
    <mergeCell ref="V3:V4"/>
    <mergeCell ref="W3:W4"/>
    <mergeCell ref="X3:X4"/>
    <mergeCell ref="M3:M4"/>
    <mergeCell ref="N3:N4"/>
    <mergeCell ref="O3:O4"/>
    <mergeCell ref="P3:P4"/>
    <mergeCell ref="Q3:Q4"/>
    <mergeCell ref="R3:R4"/>
    <mergeCell ref="G3:G4"/>
    <mergeCell ref="H3:H4"/>
    <mergeCell ref="I3:I4"/>
    <mergeCell ref="J3:J4"/>
    <mergeCell ref="K3:K4"/>
    <mergeCell ref="L3:L4"/>
    <mergeCell ref="A3:A4"/>
    <mergeCell ref="B3:B4"/>
    <mergeCell ref="C3:C4"/>
    <mergeCell ref="D3:D4"/>
    <mergeCell ref="E3:E4"/>
    <mergeCell ref="F3:F4"/>
    <mergeCell ref="AI1:AI2"/>
    <mergeCell ref="AJ1:AJ2"/>
    <mergeCell ref="AK1:AK2"/>
    <mergeCell ref="Z1:Z2"/>
    <mergeCell ref="AA1:AA2"/>
    <mergeCell ref="AB1:AB2"/>
    <mergeCell ref="AC1:AC2"/>
    <mergeCell ref="AD1:AD2"/>
    <mergeCell ref="AE1:AE2"/>
    <mergeCell ref="A1:A2"/>
    <mergeCell ref="B1:U2"/>
    <mergeCell ref="V1:V2"/>
    <mergeCell ref="W1:W2"/>
    <mergeCell ref="X1:X2"/>
    <mergeCell ref="Y1:Y2"/>
    <mergeCell ref="AF1:AF2"/>
    <mergeCell ref="AG1:AG2"/>
    <mergeCell ref="AH1:AH2"/>
  </mergeCells>
  <pageMargins left="0.78740157499999996" right="0.78740157499999996" top="0.984251969" bottom="0.984251969" header="0.49212598499999999" footer="0.49212598499999999"/>
  <pageSetup scale="69" orientation="landscape" r:id="rId1"/>
  <headerFooter alignWithMargins="0"/>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08080"/>
    <pageSetUpPr fitToPage="1"/>
  </sheetPr>
  <dimension ref="A1:AK51"/>
  <sheetViews>
    <sheetView showGridLines="0" zoomScaleNormal="100" workbookViewId="0">
      <pane xSplit="21" topLeftCell="Z1" activePane="topRight" state="frozen"/>
      <selection activeCell="W19" sqref="W19"/>
      <selection pane="topRight" activeCell="W19" sqref="W19"/>
    </sheetView>
  </sheetViews>
  <sheetFormatPr defaultRowHeight="16.5" customHeight="1" outlineLevelCol="1"/>
  <cols>
    <col min="1" max="1" width="62.28515625" style="1160" customWidth="1"/>
    <col min="2" max="10" width="11.5703125" style="1160" hidden="1" customWidth="1" outlineLevel="1"/>
    <col min="11" max="11" width="11.5703125" style="1159" hidden="1" customWidth="1" outlineLevel="1"/>
    <col min="12" max="15" width="11.5703125" style="1160" hidden="1" customWidth="1" outlineLevel="1"/>
    <col min="16" max="16" width="11.5703125" style="1159" hidden="1" customWidth="1" outlineLevel="1"/>
    <col min="17" max="17" width="11.5703125" style="1160" hidden="1" customWidth="1" outlineLevel="1"/>
    <col min="18" max="21" width="9.140625" style="1159" hidden="1" customWidth="1" outlineLevel="1"/>
    <col min="22" max="22" width="9.140625" style="1159" collapsed="1"/>
    <col min="23" max="33" width="9.140625" style="1159"/>
    <col min="34" max="37" width="9.140625" style="13"/>
    <col min="38" max="16384" width="9.140625" style="1159"/>
  </cols>
  <sheetData>
    <row r="1" spans="1:37" ht="34.5" customHeight="1">
      <c r="A1" s="737" t="s">
        <v>1383</v>
      </c>
      <c r="B1" s="1158"/>
      <c r="C1" s="1158"/>
      <c r="D1" s="1158"/>
      <c r="E1" s="1158"/>
      <c r="F1" s="1158"/>
      <c r="G1" s="1158"/>
      <c r="H1" s="1158"/>
      <c r="I1" s="1158"/>
      <c r="J1" s="1158"/>
      <c r="K1" s="1158"/>
      <c r="L1" s="1158"/>
      <c r="M1" s="1158"/>
      <c r="N1" s="1158"/>
      <c r="O1" s="1158"/>
      <c r="P1" s="1158"/>
      <c r="Q1" s="1158"/>
      <c r="R1" s="1158"/>
      <c r="S1" s="1158"/>
      <c r="T1" s="1158"/>
      <c r="U1" s="1158"/>
      <c r="V1" s="1158"/>
      <c r="W1" s="1158"/>
      <c r="X1" s="1158"/>
      <c r="Y1" s="1158"/>
      <c r="Z1" s="1158"/>
      <c r="AA1" s="1158"/>
      <c r="AB1" s="1158"/>
      <c r="AC1" s="1158"/>
      <c r="AD1" s="1158"/>
      <c r="AE1" s="1158"/>
      <c r="AF1" s="1158"/>
      <c r="AG1" s="1158"/>
      <c r="AH1" s="1029"/>
      <c r="AI1" s="1029"/>
      <c r="AJ1" s="1029"/>
      <c r="AK1" s="1029"/>
    </row>
    <row r="2" spans="1:37" ht="16.5" customHeight="1">
      <c r="A2" s="722" t="s">
        <v>1297</v>
      </c>
      <c r="B2" s="735"/>
      <c r="C2" s="735"/>
      <c r="D2" s="735"/>
      <c r="E2" s="735"/>
      <c r="F2" s="736"/>
      <c r="G2" s="735"/>
      <c r="H2" s="735"/>
      <c r="I2" s="735"/>
      <c r="J2" s="735"/>
      <c r="K2" s="736"/>
      <c r="L2" s="735"/>
      <c r="M2" s="735"/>
      <c r="N2" s="735"/>
      <c r="O2" s="735"/>
      <c r="P2" s="736"/>
      <c r="Q2" s="735"/>
      <c r="R2" s="735"/>
      <c r="S2" s="735"/>
      <c r="T2" s="735"/>
      <c r="U2" s="736"/>
      <c r="V2" s="735" t="s">
        <v>931</v>
      </c>
      <c r="W2" s="735" t="s">
        <v>941</v>
      </c>
      <c r="X2" s="735" t="s">
        <v>945</v>
      </c>
      <c r="Y2" s="735" t="s">
        <v>952</v>
      </c>
      <c r="Z2" s="736">
        <v>2015</v>
      </c>
      <c r="AA2" s="735" t="s">
        <v>976</v>
      </c>
      <c r="AB2" s="735" t="s">
        <v>1000</v>
      </c>
      <c r="AC2" s="735" t="s">
        <v>1016</v>
      </c>
      <c r="AD2" s="735" t="s">
        <v>1102</v>
      </c>
      <c r="AE2" s="736">
        <v>2016</v>
      </c>
      <c r="AF2" s="735" t="s">
        <v>1123</v>
      </c>
      <c r="AG2" s="735" t="s">
        <v>1143</v>
      </c>
      <c r="AH2" s="735" t="s">
        <v>1508</v>
      </c>
      <c r="AI2" s="735" t="s">
        <v>1586</v>
      </c>
      <c r="AJ2" s="736">
        <v>2017</v>
      </c>
      <c r="AK2" s="735" t="s">
        <v>1621</v>
      </c>
    </row>
    <row r="3" spans="1:37" ht="6" customHeight="1">
      <c r="B3" s="723"/>
      <c r="C3" s="723"/>
      <c r="D3" s="723"/>
      <c r="E3" s="723"/>
      <c r="F3" s="724"/>
      <c r="G3" s="723"/>
      <c r="H3" s="723"/>
      <c r="I3" s="723"/>
      <c r="J3" s="723"/>
      <c r="K3" s="724"/>
      <c r="L3" s="723"/>
      <c r="M3" s="723"/>
      <c r="N3" s="723"/>
      <c r="O3" s="723"/>
      <c r="P3" s="724"/>
      <c r="Q3" s="723"/>
      <c r="R3" s="723"/>
      <c r="S3" s="723"/>
      <c r="T3" s="723"/>
      <c r="U3" s="724"/>
      <c r="V3" s="723"/>
      <c r="W3" s="723"/>
      <c r="X3" s="723"/>
      <c r="Y3" s="723"/>
      <c r="Z3" s="724"/>
      <c r="AE3" s="724"/>
      <c r="AJ3" s="724"/>
    </row>
    <row r="4" spans="1:37" ht="16.5" customHeight="1">
      <c r="A4" s="728" t="s">
        <v>1296</v>
      </c>
      <c r="B4" s="726"/>
      <c r="C4" s="726"/>
      <c r="D4" s="726"/>
      <c r="E4" s="726"/>
      <c r="F4" s="727"/>
      <c r="G4" s="726"/>
      <c r="H4" s="726"/>
      <c r="I4" s="726"/>
      <c r="J4" s="726"/>
      <c r="K4" s="727"/>
      <c r="L4" s="726"/>
      <c r="M4" s="726"/>
      <c r="N4" s="726"/>
      <c r="O4" s="726"/>
      <c r="P4" s="727"/>
      <c r="Q4" s="726"/>
      <c r="R4" s="726"/>
      <c r="S4" s="726"/>
      <c r="T4" s="726"/>
      <c r="U4" s="727"/>
      <c r="V4" s="726">
        <v>-10430.373</v>
      </c>
      <c r="W4" s="726">
        <v>-10566.257</v>
      </c>
      <c r="X4" s="726">
        <v>-11524.53</v>
      </c>
      <c r="Y4" s="726">
        <v>-11904.386</v>
      </c>
      <c r="Z4" s="727">
        <v>-44425.548000000003</v>
      </c>
      <c r="AA4" s="726">
        <v>-10909.23</v>
      </c>
      <c r="AB4" s="726">
        <v>-11414.536</v>
      </c>
      <c r="AC4" s="726">
        <v>-12374.21</v>
      </c>
      <c r="AD4" s="726">
        <v>-11926.599</v>
      </c>
      <c r="AE4" s="727">
        <v>-46624.576000000001</v>
      </c>
      <c r="AF4" s="726">
        <v>-11000.838</v>
      </c>
      <c r="AG4" s="726">
        <v>-11551.01</v>
      </c>
      <c r="AH4" s="726">
        <v>-11817.959000000001</v>
      </c>
      <c r="AI4" s="726">
        <v>-12675.079</v>
      </c>
      <c r="AJ4" s="727">
        <v>-47044.887000000002</v>
      </c>
      <c r="AK4" s="726">
        <v>-11676.352999999999</v>
      </c>
    </row>
    <row r="5" spans="1:37" ht="16.5" customHeight="1">
      <c r="A5" s="732" t="s">
        <v>1295</v>
      </c>
      <c r="B5" s="723"/>
      <c r="C5" s="723"/>
      <c r="D5" s="723"/>
      <c r="E5" s="723"/>
      <c r="F5" s="731"/>
      <c r="G5" s="723"/>
      <c r="H5" s="723"/>
      <c r="I5" s="723"/>
      <c r="J5" s="723"/>
      <c r="K5" s="731"/>
      <c r="L5" s="723"/>
      <c r="M5" s="723"/>
      <c r="N5" s="723"/>
      <c r="O5" s="723"/>
      <c r="P5" s="731"/>
      <c r="Q5" s="723"/>
      <c r="R5" s="723"/>
      <c r="S5" s="723"/>
      <c r="T5" s="723"/>
      <c r="U5" s="731"/>
      <c r="V5" s="723">
        <v>-10430.373</v>
      </c>
      <c r="W5" s="723">
        <v>-10566.257</v>
      </c>
      <c r="X5" s="723">
        <v>-11524.53</v>
      </c>
      <c r="Y5" s="723">
        <v>-11904.386</v>
      </c>
      <c r="Z5" s="731">
        <v>-44425.548000000003</v>
      </c>
      <c r="AA5" s="723">
        <v>-10909.23</v>
      </c>
      <c r="AB5" s="723">
        <v>-11414.536</v>
      </c>
      <c r="AC5" s="723">
        <v>-12374.21</v>
      </c>
      <c r="AD5" s="723">
        <v>-11926.599</v>
      </c>
      <c r="AE5" s="731">
        <v>-46624.576000000001</v>
      </c>
      <c r="AF5" s="723">
        <v>-11000.838</v>
      </c>
      <c r="AG5" s="723">
        <v>-11551.01</v>
      </c>
      <c r="AH5" s="723">
        <v>-11817.959000000001</v>
      </c>
      <c r="AI5" s="723">
        <v>-12675.079</v>
      </c>
      <c r="AJ5" s="731">
        <v>-47044.887000000002</v>
      </c>
      <c r="AK5" s="723">
        <v>-11676.352999999999</v>
      </c>
    </row>
    <row r="6" spans="1:37" ht="16.5" customHeight="1">
      <c r="A6" s="734"/>
      <c r="B6" s="723"/>
      <c r="C6" s="723"/>
      <c r="D6" s="723"/>
      <c r="E6" s="723"/>
      <c r="F6" s="731"/>
      <c r="G6" s="723"/>
      <c r="H6" s="723"/>
      <c r="I6" s="723"/>
      <c r="J6" s="723"/>
      <c r="K6" s="731"/>
      <c r="L6" s="723"/>
      <c r="M6" s="723"/>
      <c r="N6" s="723"/>
      <c r="O6" s="723"/>
      <c r="P6" s="731"/>
      <c r="Q6" s="723"/>
      <c r="R6" s="723"/>
      <c r="S6" s="723"/>
      <c r="T6" s="723"/>
      <c r="U6" s="731"/>
      <c r="V6" s="723"/>
      <c r="W6" s="723"/>
      <c r="X6" s="723"/>
      <c r="Y6" s="723"/>
      <c r="Z6" s="731"/>
      <c r="AA6" s="723"/>
      <c r="AB6" s="723"/>
      <c r="AC6" s="723"/>
      <c r="AD6" s="723"/>
      <c r="AE6" s="731"/>
      <c r="AF6" s="723"/>
      <c r="AG6" s="723"/>
      <c r="AH6" s="723"/>
      <c r="AI6" s="723"/>
      <c r="AJ6" s="731"/>
      <c r="AK6" s="723"/>
    </row>
    <row r="7" spans="1:37" ht="6" customHeight="1">
      <c r="A7" s="732"/>
      <c r="B7" s="723"/>
      <c r="C7" s="723"/>
      <c r="D7" s="723"/>
      <c r="E7" s="723"/>
      <c r="F7" s="724"/>
      <c r="G7" s="723"/>
      <c r="H7" s="723"/>
      <c r="I7" s="723"/>
      <c r="J7" s="723"/>
      <c r="K7" s="724"/>
      <c r="L7" s="723"/>
      <c r="M7" s="723"/>
      <c r="N7" s="723"/>
      <c r="O7" s="723"/>
      <c r="P7" s="724"/>
      <c r="Q7" s="723"/>
      <c r="R7" s="723"/>
      <c r="S7" s="723"/>
      <c r="T7" s="723"/>
      <c r="U7" s="724"/>
      <c r="V7" s="723"/>
      <c r="W7" s="723"/>
      <c r="X7" s="723"/>
      <c r="Y7" s="723"/>
      <c r="Z7" s="724"/>
      <c r="AA7" s="723"/>
      <c r="AB7" s="723"/>
      <c r="AC7" s="723"/>
      <c r="AD7" s="723"/>
      <c r="AE7" s="724"/>
      <c r="AF7" s="723"/>
      <c r="AG7" s="723"/>
      <c r="AH7" s="723"/>
      <c r="AI7" s="723"/>
      <c r="AJ7" s="724"/>
      <c r="AK7" s="723"/>
    </row>
    <row r="8" spans="1:37" ht="16.5" customHeight="1">
      <c r="A8" s="730" t="s">
        <v>1294</v>
      </c>
      <c r="B8" s="726"/>
      <c r="C8" s="726"/>
      <c r="D8" s="726"/>
      <c r="E8" s="726"/>
      <c r="F8" s="727"/>
      <c r="G8" s="726"/>
      <c r="H8" s="726"/>
      <c r="I8" s="726"/>
      <c r="J8" s="726"/>
      <c r="K8" s="727"/>
      <c r="L8" s="726"/>
      <c r="M8" s="726"/>
      <c r="N8" s="726"/>
      <c r="O8" s="726"/>
      <c r="P8" s="727"/>
      <c r="Q8" s="726"/>
      <c r="R8" s="726"/>
      <c r="S8" s="726"/>
      <c r="T8" s="726"/>
      <c r="U8" s="727"/>
      <c r="V8" s="726">
        <v>25492.746999999999</v>
      </c>
      <c r="W8" s="726">
        <v>26067.996999999999</v>
      </c>
      <c r="X8" s="726">
        <v>27760.128000000001</v>
      </c>
      <c r="Y8" s="726">
        <v>27595.434000000001</v>
      </c>
      <c r="Z8" s="727">
        <v>106916.307</v>
      </c>
      <c r="AA8" s="726">
        <v>26531.190999999999</v>
      </c>
      <c r="AB8" s="726">
        <v>26934.058000000001</v>
      </c>
      <c r="AC8" s="726">
        <v>27438.959999999999</v>
      </c>
      <c r="AD8" s="726">
        <v>28430.87</v>
      </c>
      <c r="AE8" s="727">
        <v>109335.08100000001</v>
      </c>
      <c r="AF8" s="726">
        <v>26856.268</v>
      </c>
      <c r="AG8" s="726">
        <v>26883.190999999999</v>
      </c>
      <c r="AH8" s="726">
        <v>26614.716</v>
      </c>
      <c r="AI8" s="726">
        <v>27426.368999999999</v>
      </c>
      <c r="AJ8" s="727">
        <v>107780.546</v>
      </c>
      <c r="AK8" s="726">
        <v>27129.427</v>
      </c>
    </row>
    <row r="9" spans="1:37" ht="16.5" customHeight="1">
      <c r="A9" s="732" t="s">
        <v>1293</v>
      </c>
      <c r="B9" s="723"/>
      <c r="C9" s="723"/>
      <c r="D9" s="723"/>
      <c r="E9" s="723"/>
      <c r="F9" s="731"/>
      <c r="G9" s="723"/>
      <c r="H9" s="723"/>
      <c r="I9" s="723"/>
      <c r="J9" s="723"/>
      <c r="K9" s="731"/>
      <c r="L9" s="723"/>
      <c r="M9" s="723"/>
      <c r="N9" s="723"/>
      <c r="O9" s="723"/>
      <c r="P9" s="731"/>
      <c r="Q9" s="723"/>
      <c r="R9" s="723"/>
      <c r="S9" s="723"/>
      <c r="T9" s="723"/>
      <c r="U9" s="731"/>
      <c r="V9" s="723">
        <v>15104.474</v>
      </c>
      <c r="W9" s="723">
        <v>15856.89</v>
      </c>
      <c r="X9" s="723">
        <v>16657.172999999999</v>
      </c>
      <c r="Y9" s="723">
        <v>16846.339</v>
      </c>
      <c r="Z9" s="731">
        <v>64464.877</v>
      </c>
      <c r="AA9" s="723">
        <v>15912.316000000001</v>
      </c>
      <c r="AB9" s="723">
        <v>16037.526</v>
      </c>
      <c r="AC9" s="723">
        <v>16310.120999999999</v>
      </c>
      <c r="AD9" s="723">
        <v>16861.650000000001</v>
      </c>
      <c r="AE9" s="731">
        <v>65121.614999999998</v>
      </c>
      <c r="AF9" s="723">
        <v>15546.81</v>
      </c>
      <c r="AG9" s="723">
        <v>15762.133</v>
      </c>
      <c r="AH9" s="723">
        <v>15410.346</v>
      </c>
      <c r="AI9" s="723">
        <v>15503.392</v>
      </c>
      <c r="AJ9" s="731">
        <v>62222.682999999997</v>
      </c>
      <c r="AK9" s="723">
        <v>15261.007</v>
      </c>
    </row>
    <row r="10" spans="1:37" ht="16.5" customHeight="1">
      <c r="A10" s="732" t="s">
        <v>1292</v>
      </c>
      <c r="B10" s="723"/>
      <c r="C10" s="723"/>
      <c r="D10" s="723"/>
      <c r="E10" s="723"/>
      <c r="F10" s="731"/>
      <c r="G10" s="723"/>
      <c r="H10" s="723"/>
      <c r="I10" s="723"/>
      <c r="J10" s="723"/>
      <c r="K10" s="731"/>
      <c r="L10" s="723"/>
      <c r="M10" s="723"/>
      <c r="N10" s="723"/>
      <c r="O10" s="723"/>
      <c r="P10" s="731"/>
      <c r="Q10" s="723"/>
      <c r="R10" s="723"/>
      <c r="S10" s="723"/>
      <c r="T10" s="723"/>
      <c r="U10" s="731"/>
      <c r="V10" s="723">
        <v>1870.826</v>
      </c>
      <c r="W10" s="723">
        <v>1561.499</v>
      </c>
      <c r="X10" s="723">
        <v>2275.7539999999999</v>
      </c>
      <c r="Y10" s="723">
        <v>1268.9870000000001</v>
      </c>
      <c r="Z10" s="731">
        <v>6977.067</v>
      </c>
      <c r="AA10" s="723">
        <v>1737.154</v>
      </c>
      <c r="AB10" s="723">
        <v>1520.356</v>
      </c>
      <c r="AC10" s="723">
        <v>1748.5229999999999</v>
      </c>
      <c r="AD10" s="723">
        <v>1992.922</v>
      </c>
      <c r="AE10" s="731">
        <v>6998.9570000000003</v>
      </c>
      <c r="AF10" s="723">
        <v>1868.088</v>
      </c>
      <c r="AG10" s="723">
        <v>1622.6420000000001</v>
      </c>
      <c r="AH10" s="723">
        <v>1359.1089999999999</v>
      </c>
      <c r="AI10" s="723">
        <v>1437.4580000000001</v>
      </c>
      <c r="AJ10" s="731">
        <v>6287.299</v>
      </c>
      <c r="AK10" s="723">
        <v>1738.09</v>
      </c>
    </row>
    <row r="11" spans="1:37" ht="16.5" customHeight="1">
      <c r="A11" s="732" t="s">
        <v>432</v>
      </c>
      <c r="B11" s="723"/>
      <c r="C11" s="723"/>
      <c r="D11" s="723"/>
      <c r="E11" s="723"/>
      <c r="F11" s="731"/>
      <c r="G11" s="723"/>
      <c r="H11" s="723"/>
      <c r="I11" s="723"/>
      <c r="J11" s="723"/>
      <c r="K11" s="731"/>
      <c r="L11" s="723"/>
      <c r="M11" s="723"/>
      <c r="N11" s="723"/>
      <c r="O11" s="723"/>
      <c r="P11" s="731"/>
      <c r="Q11" s="723"/>
      <c r="R11" s="723"/>
      <c r="S11" s="723"/>
      <c r="T11" s="723"/>
      <c r="U11" s="731"/>
      <c r="V11" s="723">
        <v>7035.4170000000004</v>
      </c>
      <c r="W11" s="723">
        <v>7105.1750000000002</v>
      </c>
      <c r="X11" s="723">
        <v>7263.991</v>
      </c>
      <c r="Y11" s="723">
        <v>7873.4520000000002</v>
      </c>
      <c r="Z11" s="731">
        <v>29278.037</v>
      </c>
      <c r="AA11" s="723">
        <v>7330.5529999999999</v>
      </c>
      <c r="AB11" s="723">
        <v>7816.0619999999999</v>
      </c>
      <c r="AC11" s="723">
        <v>7824.8379999999997</v>
      </c>
      <c r="AD11" s="723">
        <v>7980.2139999999999</v>
      </c>
      <c r="AE11" s="731">
        <v>30951.668000000001</v>
      </c>
      <c r="AF11" s="723">
        <v>7844.1949999999997</v>
      </c>
      <c r="AG11" s="723">
        <v>8037.2489999999998</v>
      </c>
      <c r="AH11" s="723">
        <v>8358.3420000000006</v>
      </c>
      <c r="AI11" s="723">
        <v>8774.5560000000005</v>
      </c>
      <c r="AJ11" s="731">
        <v>33014.343000000001</v>
      </c>
      <c r="AK11" s="723">
        <v>8528.4760000000006</v>
      </c>
    </row>
    <row r="12" spans="1:37" ht="16.5" customHeight="1">
      <c r="A12" s="733" t="s">
        <v>1291</v>
      </c>
      <c r="B12" s="723"/>
      <c r="C12" s="723"/>
      <c r="D12" s="723"/>
      <c r="E12" s="723"/>
      <c r="F12" s="731"/>
      <c r="G12" s="723"/>
      <c r="H12" s="723"/>
      <c r="I12" s="723"/>
      <c r="J12" s="723"/>
      <c r="K12" s="731"/>
      <c r="L12" s="723"/>
      <c r="M12" s="723"/>
      <c r="N12" s="723"/>
      <c r="O12" s="723"/>
      <c r="P12" s="731"/>
      <c r="Q12" s="723"/>
      <c r="R12" s="723"/>
      <c r="S12" s="723"/>
      <c r="T12" s="723"/>
      <c r="U12" s="731"/>
      <c r="V12" s="723">
        <v>1482.0530000000001</v>
      </c>
      <c r="W12" s="723">
        <v>1544.43</v>
      </c>
      <c r="X12" s="723">
        <v>1563.2080000000001</v>
      </c>
      <c r="Y12" s="723">
        <v>1606.655</v>
      </c>
      <c r="Z12" s="731">
        <v>6196.348</v>
      </c>
      <c r="AA12" s="723">
        <v>1551.1659999999999</v>
      </c>
      <c r="AB12" s="723">
        <v>1560.114</v>
      </c>
      <c r="AC12" s="723">
        <v>1555.4770000000001</v>
      </c>
      <c r="AD12" s="723">
        <v>1596.0830000000001</v>
      </c>
      <c r="AE12" s="731">
        <v>6262.8410000000003</v>
      </c>
      <c r="AF12" s="723">
        <v>1597.175</v>
      </c>
      <c r="AG12" s="723">
        <v>1461.1659999999999</v>
      </c>
      <c r="AH12" s="723">
        <v>1486.9169999999999</v>
      </c>
      <c r="AI12" s="723">
        <v>1710.961</v>
      </c>
      <c r="AJ12" s="731">
        <v>6256.22</v>
      </c>
      <c r="AK12" s="723">
        <v>1601.8530000000001</v>
      </c>
    </row>
    <row r="13" spans="1:37" ht="16.5" hidden="1" customHeight="1">
      <c r="A13" s="732" t="s">
        <v>52</v>
      </c>
      <c r="B13" s="723"/>
      <c r="C13" s="723"/>
      <c r="D13" s="723"/>
      <c r="E13" s="723"/>
      <c r="F13" s="731"/>
      <c r="G13" s="723"/>
      <c r="H13" s="723"/>
      <c r="I13" s="723"/>
      <c r="J13" s="723"/>
      <c r="K13" s="731"/>
      <c r="L13" s="723"/>
      <c r="M13" s="723"/>
      <c r="N13" s="723"/>
      <c r="O13" s="723"/>
      <c r="P13" s="731"/>
      <c r="Q13" s="723"/>
      <c r="R13" s="723"/>
      <c r="S13" s="723"/>
      <c r="T13" s="723"/>
      <c r="U13" s="731"/>
      <c r="V13" s="723">
        <v>0</v>
      </c>
      <c r="W13" s="723">
        <v>0</v>
      </c>
      <c r="X13" s="723">
        <v>0</v>
      </c>
      <c r="Y13" s="723">
        <v>0</v>
      </c>
      <c r="Z13" s="731">
        <v>0</v>
      </c>
      <c r="AA13" s="723">
        <v>0</v>
      </c>
      <c r="AB13" s="723">
        <v>0</v>
      </c>
      <c r="AC13" s="723">
        <v>0</v>
      </c>
      <c r="AD13" s="723">
        <v>0</v>
      </c>
      <c r="AE13" s="731">
        <v>0</v>
      </c>
      <c r="AF13" s="723">
        <v>0</v>
      </c>
      <c r="AG13" s="723">
        <v>0</v>
      </c>
      <c r="AH13" s="723">
        <v>0</v>
      </c>
      <c r="AI13" s="723">
        <v>0</v>
      </c>
      <c r="AJ13" s="731">
        <v>0</v>
      </c>
      <c r="AK13" s="723">
        <v>0</v>
      </c>
    </row>
    <row r="14" spans="1:37" ht="16.5" hidden="1" customHeight="1">
      <c r="A14" s="732" t="s">
        <v>1173</v>
      </c>
      <c r="B14" s="723"/>
      <c r="C14" s="723"/>
      <c r="D14" s="723"/>
      <c r="E14" s="723"/>
      <c r="F14" s="731"/>
      <c r="G14" s="723"/>
      <c r="H14" s="723"/>
      <c r="I14" s="723"/>
      <c r="J14" s="723"/>
      <c r="K14" s="731"/>
      <c r="L14" s="723"/>
      <c r="M14" s="723"/>
      <c r="N14" s="723"/>
      <c r="O14" s="723"/>
      <c r="P14" s="731"/>
      <c r="Q14" s="723"/>
      <c r="R14" s="723"/>
      <c r="S14" s="723"/>
      <c r="T14" s="723"/>
      <c r="U14" s="731"/>
      <c r="V14" s="723">
        <v>0</v>
      </c>
      <c r="W14" s="723">
        <v>0</v>
      </c>
      <c r="X14" s="723">
        <v>0</v>
      </c>
      <c r="Y14" s="723">
        <v>0</v>
      </c>
      <c r="Z14" s="731">
        <v>0</v>
      </c>
      <c r="AA14" s="723">
        <v>0</v>
      </c>
      <c r="AB14" s="723">
        <v>0</v>
      </c>
      <c r="AC14" s="723">
        <v>0</v>
      </c>
      <c r="AD14" s="723">
        <v>0</v>
      </c>
      <c r="AE14" s="731">
        <v>0</v>
      </c>
      <c r="AF14" s="723">
        <v>0</v>
      </c>
      <c r="AG14" s="723">
        <v>0</v>
      </c>
      <c r="AH14" s="723">
        <v>0</v>
      </c>
      <c r="AI14" s="723">
        <v>0</v>
      </c>
      <c r="AJ14" s="731">
        <v>0</v>
      </c>
      <c r="AK14" s="723">
        <v>0</v>
      </c>
    </row>
    <row r="15" spans="1:37" ht="16.5" hidden="1" customHeight="1">
      <c r="A15" s="732" t="s">
        <v>1172</v>
      </c>
      <c r="B15" s="723"/>
      <c r="C15" s="723"/>
      <c r="D15" s="723"/>
      <c r="E15" s="723"/>
      <c r="F15" s="731"/>
      <c r="G15" s="723"/>
      <c r="H15" s="723"/>
      <c r="I15" s="723"/>
      <c r="J15" s="723"/>
      <c r="K15" s="731"/>
      <c r="L15" s="723"/>
      <c r="M15" s="723"/>
      <c r="N15" s="723"/>
      <c r="O15" s="723"/>
      <c r="P15" s="731"/>
      <c r="Q15" s="723"/>
      <c r="R15" s="723"/>
      <c r="S15" s="723"/>
      <c r="T15" s="723"/>
      <c r="U15" s="731"/>
      <c r="V15" s="723">
        <v>0</v>
      </c>
      <c r="W15" s="723">
        <v>0</v>
      </c>
      <c r="X15" s="723">
        <v>0</v>
      </c>
      <c r="Y15" s="723">
        <v>0</v>
      </c>
      <c r="Z15" s="731">
        <v>0</v>
      </c>
      <c r="AA15" s="723">
        <v>0</v>
      </c>
      <c r="AB15" s="723">
        <v>0</v>
      </c>
      <c r="AC15" s="723">
        <v>0</v>
      </c>
      <c r="AD15" s="723">
        <v>0</v>
      </c>
      <c r="AE15" s="731">
        <v>0</v>
      </c>
      <c r="AF15" s="723">
        <v>0</v>
      </c>
      <c r="AG15" s="723">
        <v>0</v>
      </c>
      <c r="AH15" s="723">
        <v>0</v>
      </c>
      <c r="AI15" s="723">
        <v>0</v>
      </c>
      <c r="AJ15" s="731">
        <v>0</v>
      </c>
      <c r="AK15" s="723">
        <v>0</v>
      </c>
    </row>
    <row r="16" spans="1:37" ht="6" customHeight="1">
      <c r="A16" s="725"/>
      <c r="B16" s="723"/>
      <c r="C16" s="723"/>
      <c r="D16" s="723"/>
      <c r="E16" s="723"/>
      <c r="F16" s="724"/>
      <c r="G16" s="723"/>
      <c r="H16" s="723"/>
      <c r="I16" s="723"/>
      <c r="J16" s="723"/>
      <c r="K16" s="724"/>
      <c r="L16" s="723"/>
      <c r="M16" s="723"/>
      <c r="N16" s="723"/>
      <c r="O16" s="723"/>
      <c r="P16" s="724"/>
      <c r="Q16" s="723"/>
      <c r="R16" s="723"/>
      <c r="S16" s="723"/>
      <c r="T16" s="723"/>
      <c r="U16" s="724"/>
      <c r="V16" s="723"/>
      <c r="W16" s="723"/>
      <c r="X16" s="723"/>
      <c r="Y16" s="723"/>
      <c r="Z16" s="724"/>
      <c r="AA16" s="723"/>
      <c r="AB16" s="723"/>
      <c r="AC16" s="723"/>
      <c r="AD16" s="723"/>
      <c r="AE16" s="724"/>
      <c r="AF16" s="723"/>
      <c r="AG16" s="723"/>
      <c r="AH16" s="723"/>
      <c r="AI16" s="723"/>
      <c r="AJ16" s="724"/>
      <c r="AK16" s="723"/>
    </row>
    <row r="17" spans="1:37" s="1161" customFormat="1" ht="16.5" customHeight="1">
      <c r="A17" s="728" t="s">
        <v>1290</v>
      </c>
      <c r="B17" s="726"/>
      <c r="C17" s="726"/>
      <c r="D17" s="726"/>
      <c r="E17" s="726"/>
      <c r="F17" s="727"/>
      <c r="G17" s="726"/>
      <c r="H17" s="726"/>
      <c r="I17" s="726"/>
      <c r="J17" s="726"/>
      <c r="K17" s="727"/>
      <c r="L17" s="726"/>
      <c r="M17" s="726"/>
      <c r="N17" s="726"/>
      <c r="O17" s="726"/>
      <c r="P17" s="727"/>
      <c r="Q17" s="726"/>
      <c r="R17" s="726"/>
      <c r="S17" s="726"/>
      <c r="T17" s="726"/>
      <c r="U17" s="727"/>
      <c r="V17" s="726">
        <v>-1455.373</v>
      </c>
      <c r="W17" s="726">
        <v>-1444.925</v>
      </c>
      <c r="X17" s="726">
        <v>-1573.5519999999999</v>
      </c>
      <c r="Y17" s="726">
        <v>-1582.277</v>
      </c>
      <c r="Z17" s="727">
        <v>-6056.1279999999997</v>
      </c>
      <c r="AA17" s="726">
        <v>-1515.4290000000001</v>
      </c>
      <c r="AB17" s="726">
        <v>-1516.0530000000001</v>
      </c>
      <c r="AC17" s="726">
        <v>-1648.3030000000001</v>
      </c>
      <c r="AD17" s="726">
        <v>-1785.912</v>
      </c>
      <c r="AE17" s="727">
        <v>-6465.6989999999996</v>
      </c>
      <c r="AF17" s="726">
        <v>-1604.316</v>
      </c>
      <c r="AG17" s="726">
        <v>-1605.627</v>
      </c>
      <c r="AH17" s="726">
        <v>-1640.2070000000001</v>
      </c>
      <c r="AI17" s="726">
        <v>-1638.94</v>
      </c>
      <c r="AJ17" s="727">
        <v>-6489.0919999999996</v>
      </c>
      <c r="AK17" s="726">
        <v>-1688.6010000000001</v>
      </c>
    </row>
    <row r="18" spans="1:37" ht="6" customHeight="1">
      <c r="A18" s="725"/>
      <c r="B18" s="723"/>
      <c r="C18" s="723"/>
      <c r="D18" s="723"/>
      <c r="E18" s="723"/>
      <c r="F18" s="724"/>
      <c r="G18" s="723"/>
      <c r="H18" s="723"/>
      <c r="I18" s="723"/>
      <c r="J18" s="723"/>
      <c r="K18" s="724"/>
      <c r="L18" s="723"/>
      <c r="M18" s="723"/>
      <c r="N18" s="723"/>
      <c r="O18" s="723"/>
      <c r="P18" s="724"/>
      <c r="Q18" s="723"/>
      <c r="R18" s="723"/>
      <c r="S18" s="723"/>
      <c r="T18" s="723"/>
      <c r="U18" s="724"/>
      <c r="V18" s="723"/>
      <c r="W18" s="723"/>
      <c r="X18" s="723"/>
      <c r="Y18" s="723"/>
      <c r="Z18" s="724"/>
      <c r="AA18" s="723"/>
      <c r="AB18" s="723"/>
      <c r="AC18" s="723"/>
      <c r="AD18" s="723"/>
      <c r="AE18" s="724"/>
      <c r="AF18" s="723"/>
      <c r="AG18" s="723"/>
      <c r="AH18" s="723"/>
      <c r="AI18" s="723"/>
      <c r="AJ18" s="724"/>
      <c r="AK18" s="723"/>
    </row>
    <row r="19" spans="1:37" ht="16.5" customHeight="1">
      <c r="A19" s="722" t="s">
        <v>1289</v>
      </c>
      <c r="B19" s="721"/>
      <c r="C19" s="721"/>
      <c r="D19" s="721"/>
      <c r="E19" s="721"/>
      <c r="F19" s="721"/>
      <c r="G19" s="721"/>
      <c r="H19" s="721"/>
      <c r="I19" s="721"/>
      <c r="J19" s="721"/>
      <c r="K19" s="721"/>
      <c r="L19" s="721"/>
      <c r="M19" s="721"/>
      <c r="N19" s="721"/>
      <c r="O19" s="721"/>
      <c r="P19" s="721"/>
      <c r="Q19" s="721"/>
      <c r="R19" s="721"/>
      <c r="S19" s="721"/>
      <c r="T19" s="721"/>
      <c r="U19" s="721"/>
      <c r="V19" s="721">
        <v>0.43391999999999997</v>
      </c>
      <c r="W19" s="721">
        <v>0.42912</v>
      </c>
      <c r="X19" s="721">
        <v>0.44008999999999998</v>
      </c>
      <c r="Y19" s="721">
        <v>0.45762000000000003</v>
      </c>
      <c r="Z19" s="721">
        <v>0.44046000000000002</v>
      </c>
      <c r="AA19" s="721">
        <v>0.43608999999999998</v>
      </c>
      <c r="AB19" s="721">
        <v>0.44907000000000002</v>
      </c>
      <c r="AC19" s="721">
        <v>0.47978999999999999</v>
      </c>
      <c r="AD19" s="721">
        <v>0.44761000000000001</v>
      </c>
      <c r="AE19" s="721">
        <v>0.45323999999999998</v>
      </c>
      <c r="AF19" s="721">
        <v>0.43564000000000003</v>
      </c>
      <c r="AG19" s="721">
        <v>0.45695999999999998</v>
      </c>
      <c r="AH19" s="721">
        <v>0.47320000000000001</v>
      </c>
      <c r="AI19" s="721">
        <v>0.49152000000000001</v>
      </c>
      <c r="AJ19" s="721">
        <v>0.46444999999999997</v>
      </c>
      <c r="AK19" s="721">
        <v>0.45895999999999998</v>
      </c>
    </row>
    <row r="20" spans="1:37" ht="6" customHeight="1">
      <c r="A20" s="725"/>
      <c r="B20" s="723"/>
      <c r="C20" s="723"/>
      <c r="D20" s="723"/>
      <c r="E20" s="723"/>
      <c r="F20" s="724"/>
      <c r="G20" s="723"/>
      <c r="H20" s="723"/>
      <c r="I20" s="723"/>
      <c r="J20" s="723"/>
      <c r="K20" s="724"/>
      <c r="L20" s="723"/>
      <c r="M20" s="723"/>
      <c r="N20" s="723"/>
      <c r="O20" s="723"/>
      <c r="P20" s="724"/>
      <c r="Q20" s="723"/>
      <c r="R20" s="723"/>
      <c r="S20" s="723"/>
      <c r="T20" s="723"/>
      <c r="U20" s="724"/>
      <c r="V20" s="723"/>
      <c r="W20" s="723"/>
      <c r="X20" s="723"/>
      <c r="Y20" s="723"/>
      <c r="Z20" s="724"/>
      <c r="AA20" s="723"/>
      <c r="AB20" s="723"/>
      <c r="AC20" s="723"/>
      <c r="AD20" s="723"/>
      <c r="AE20" s="724"/>
      <c r="AF20" s="723"/>
      <c r="AG20" s="723"/>
      <c r="AH20" s="723"/>
      <c r="AI20" s="723"/>
      <c r="AJ20" s="724"/>
      <c r="AK20" s="723"/>
    </row>
    <row r="21" spans="1:37" s="1162" customFormat="1" ht="6" customHeight="1">
      <c r="A21" s="730"/>
      <c r="B21" s="729"/>
      <c r="C21" s="729"/>
      <c r="D21" s="729"/>
      <c r="E21" s="729"/>
      <c r="F21" s="727"/>
      <c r="G21" s="729"/>
      <c r="H21" s="729"/>
      <c r="I21" s="729"/>
      <c r="J21" s="729"/>
      <c r="K21" s="727"/>
      <c r="L21" s="729"/>
      <c r="M21" s="729"/>
      <c r="N21" s="729"/>
      <c r="O21" s="729"/>
      <c r="P21" s="727"/>
      <c r="Q21" s="729"/>
      <c r="R21" s="729"/>
      <c r="S21" s="729"/>
      <c r="T21" s="729"/>
      <c r="U21" s="727"/>
      <c r="V21" s="729"/>
      <c r="W21" s="729"/>
      <c r="X21" s="729"/>
      <c r="Y21" s="729"/>
      <c r="Z21" s="727"/>
      <c r="AA21" s="729"/>
      <c r="AB21" s="729"/>
      <c r="AC21" s="729"/>
      <c r="AD21" s="729"/>
      <c r="AE21" s="727"/>
      <c r="AF21" s="729"/>
      <c r="AG21" s="729"/>
      <c r="AH21" s="729"/>
      <c r="AI21" s="729"/>
      <c r="AJ21" s="727"/>
      <c r="AK21" s="729"/>
    </row>
    <row r="22" spans="1:37" ht="6" customHeight="1">
      <c r="A22" s="725"/>
      <c r="B22" s="723"/>
      <c r="C22" s="723"/>
      <c r="D22" s="723"/>
      <c r="E22" s="723"/>
      <c r="F22" s="727"/>
      <c r="G22" s="723"/>
      <c r="H22" s="723"/>
      <c r="I22" s="723"/>
      <c r="J22" s="723"/>
      <c r="K22" s="727"/>
      <c r="L22" s="723"/>
      <c r="M22" s="723"/>
      <c r="N22" s="723"/>
      <c r="O22" s="723"/>
      <c r="P22" s="727"/>
      <c r="Q22" s="723"/>
      <c r="R22" s="723"/>
      <c r="S22" s="723"/>
      <c r="T22" s="723"/>
      <c r="U22" s="727"/>
      <c r="V22" s="723"/>
      <c r="W22" s="723"/>
      <c r="X22" s="723"/>
      <c r="Y22" s="723"/>
      <c r="Z22" s="727"/>
      <c r="AA22" s="723"/>
      <c r="AB22" s="723"/>
      <c r="AC22" s="723"/>
      <c r="AD22" s="723"/>
      <c r="AE22" s="727"/>
      <c r="AF22" s="723"/>
      <c r="AG22" s="723"/>
      <c r="AH22" s="723"/>
      <c r="AI22" s="723"/>
      <c r="AJ22" s="727"/>
      <c r="AK22" s="723"/>
    </row>
    <row r="23" spans="1:37" ht="16.5" customHeight="1">
      <c r="A23" s="728" t="s">
        <v>1288</v>
      </c>
      <c r="B23" s="726"/>
      <c r="C23" s="726"/>
      <c r="D23" s="726"/>
      <c r="E23" s="726"/>
      <c r="F23" s="727"/>
      <c r="G23" s="726"/>
      <c r="H23" s="726"/>
      <c r="I23" s="726"/>
      <c r="J23" s="726"/>
      <c r="K23" s="727"/>
      <c r="L23" s="726"/>
      <c r="M23" s="726"/>
      <c r="N23" s="726"/>
      <c r="O23" s="726"/>
      <c r="P23" s="727"/>
      <c r="Q23" s="726"/>
      <c r="R23" s="726"/>
      <c r="S23" s="726"/>
      <c r="T23" s="726"/>
      <c r="U23" s="727"/>
      <c r="V23" s="726">
        <v>-4799.7910000000002</v>
      </c>
      <c r="W23" s="726">
        <v>-4794.8040000000001</v>
      </c>
      <c r="X23" s="726">
        <v>-5074.9390000000003</v>
      </c>
      <c r="Y23" s="726">
        <v>-5049.607</v>
      </c>
      <c r="Z23" s="727">
        <v>-19719.143</v>
      </c>
      <c r="AA23" s="726">
        <v>-7210.6660000000002</v>
      </c>
      <c r="AB23" s="726">
        <v>-6334.9660000000003</v>
      </c>
      <c r="AC23" s="726">
        <v>-5582.28</v>
      </c>
      <c r="AD23" s="726">
        <v>-6352.17</v>
      </c>
      <c r="AE23" s="727">
        <v>-25480.082999999999</v>
      </c>
      <c r="AF23" s="726">
        <v>-5281.192</v>
      </c>
      <c r="AG23" s="726">
        <v>-4474</v>
      </c>
      <c r="AH23" s="726">
        <v>-3989.6019999999999</v>
      </c>
      <c r="AI23" s="726">
        <v>-4257.2610000000004</v>
      </c>
      <c r="AJ23" s="727">
        <v>-18002.057000000001</v>
      </c>
      <c r="AK23" s="726">
        <v>-3787.518</v>
      </c>
    </row>
    <row r="24" spans="1:37" ht="6" customHeight="1">
      <c r="A24" s="725"/>
      <c r="B24" s="723"/>
      <c r="C24" s="723"/>
      <c r="D24" s="723"/>
      <c r="E24" s="723"/>
      <c r="F24" s="724"/>
      <c r="G24" s="723"/>
      <c r="H24" s="723"/>
      <c r="I24" s="723"/>
      <c r="J24" s="723"/>
      <c r="K24" s="724"/>
      <c r="L24" s="723"/>
      <c r="M24" s="723"/>
      <c r="N24" s="723"/>
      <c r="O24" s="723"/>
      <c r="P24" s="724"/>
      <c r="Q24" s="723"/>
      <c r="R24" s="723"/>
      <c r="S24" s="723"/>
      <c r="T24" s="723"/>
      <c r="U24" s="724"/>
      <c r="V24" s="723"/>
      <c r="W24" s="723"/>
      <c r="X24" s="723"/>
      <c r="Y24" s="723"/>
      <c r="Z24" s="724"/>
      <c r="AA24" s="723"/>
      <c r="AB24" s="723"/>
      <c r="AC24" s="723"/>
      <c r="AD24" s="723"/>
      <c r="AE24" s="724"/>
      <c r="AF24" s="723"/>
      <c r="AG24" s="723"/>
      <c r="AH24" s="723"/>
      <c r="AI24" s="723"/>
      <c r="AJ24" s="724"/>
      <c r="AK24" s="723"/>
    </row>
    <row r="25" spans="1:37" ht="16.5" customHeight="1">
      <c r="A25" s="722" t="s">
        <v>1287</v>
      </c>
      <c r="B25" s="721"/>
      <c r="C25" s="721"/>
      <c r="D25" s="721"/>
      <c r="E25" s="721"/>
      <c r="F25" s="721"/>
      <c r="G25" s="721"/>
      <c r="H25" s="721"/>
      <c r="I25" s="721"/>
      <c r="J25" s="721"/>
      <c r="K25" s="721"/>
      <c r="L25" s="721"/>
      <c r="M25" s="721"/>
      <c r="N25" s="721"/>
      <c r="O25" s="721"/>
      <c r="P25" s="721"/>
      <c r="Q25" s="721"/>
      <c r="R25" s="721"/>
      <c r="S25" s="721"/>
      <c r="T25" s="721"/>
      <c r="U25" s="721"/>
      <c r="V25" s="721">
        <v>0.63360000000000005</v>
      </c>
      <c r="W25" s="721">
        <v>0.62383999999999995</v>
      </c>
      <c r="X25" s="721">
        <v>0.63388999999999995</v>
      </c>
      <c r="Y25" s="721">
        <v>0.65173999999999999</v>
      </c>
      <c r="Z25" s="721">
        <v>0.63597000000000004</v>
      </c>
      <c r="AA25" s="721">
        <v>0.72433000000000003</v>
      </c>
      <c r="AB25" s="721">
        <v>0.69830000000000003</v>
      </c>
      <c r="AC25" s="721">
        <v>0.69623999999999997</v>
      </c>
      <c r="AD25" s="721">
        <v>0.68601000000000001</v>
      </c>
      <c r="AE25" s="721">
        <v>0.70093000000000005</v>
      </c>
      <c r="AF25" s="721">
        <v>0.64478000000000002</v>
      </c>
      <c r="AG25" s="721">
        <v>0.63395999999999997</v>
      </c>
      <c r="AH25" s="721">
        <v>0.63293999999999995</v>
      </c>
      <c r="AI25" s="721">
        <v>0.65661000000000003</v>
      </c>
      <c r="AJ25" s="721">
        <v>0.64217000000000002</v>
      </c>
      <c r="AK25" s="721">
        <v>0.60782999999999998</v>
      </c>
    </row>
    <row r="26" spans="1:37" ht="16.5" customHeight="1">
      <c r="R26" s="1160"/>
      <c r="S26" s="1160"/>
      <c r="T26" s="1160"/>
      <c r="V26" s="1160"/>
      <c r="W26" s="1160"/>
      <c r="X26" s="1160"/>
      <c r="Y26" s="1160"/>
      <c r="AA26" s="1160"/>
      <c r="AB26" s="1160"/>
      <c r="AC26" s="1160"/>
      <c r="AD26" s="1160"/>
      <c r="AF26" s="1160"/>
      <c r="AG26" s="1160"/>
      <c r="AH26" s="1028"/>
    </row>
    <row r="27" spans="1:37" ht="16.5" customHeight="1">
      <c r="R27" s="1160"/>
      <c r="S27" s="1160"/>
      <c r="T27" s="1160"/>
      <c r="V27" s="1160"/>
      <c r="W27" s="1160"/>
      <c r="X27" s="1160"/>
      <c r="Y27" s="1160"/>
      <c r="AA27" s="1160"/>
      <c r="AB27" s="1160"/>
      <c r="AC27" s="1160"/>
      <c r="AD27" s="1160"/>
      <c r="AF27" s="1160"/>
      <c r="AG27" s="1160"/>
      <c r="AH27" s="1028"/>
    </row>
    <row r="28" spans="1:37" ht="16.5" customHeight="1">
      <c r="B28" s="719"/>
      <c r="C28" s="719"/>
      <c r="D28" s="719"/>
      <c r="E28" s="719"/>
      <c r="F28" s="719"/>
      <c r="G28" s="719"/>
      <c r="H28" s="719"/>
      <c r="I28" s="719"/>
      <c r="J28" s="719"/>
      <c r="K28" s="719"/>
      <c r="L28" s="719"/>
      <c r="M28" s="719"/>
      <c r="N28" s="719"/>
      <c r="O28" s="719"/>
      <c r="P28" s="720"/>
      <c r="Q28" s="719"/>
      <c r="R28" s="719"/>
      <c r="S28" s="719"/>
      <c r="T28" s="719"/>
      <c r="V28" s="719"/>
      <c r="W28" s="719"/>
      <c r="X28" s="719"/>
      <c r="Y28" s="719"/>
      <c r="AA28" s="719"/>
      <c r="AB28" s="719"/>
      <c r="AC28" s="719"/>
      <c r="AD28" s="719"/>
      <c r="AF28" s="719"/>
      <c r="AG28" s="719"/>
      <c r="AH28" s="719"/>
    </row>
    <row r="29" spans="1:37" ht="16.5" customHeight="1">
      <c r="B29" s="719"/>
      <c r="C29" s="719"/>
      <c r="D29" s="719"/>
      <c r="E29" s="719"/>
      <c r="F29" s="719"/>
      <c r="G29" s="719"/>
      <c r="H29" s="719"/>
      <c r="I29" s="719"/>
      <c r="J29" s="719"/>
      <c r="K29" s="719"/>
      <c r="L29" s="719"/>
      <c r="M29" s="719"/>
      <c r="N29" s="719"/>
      <c r="O29" s="719"/>
      <c r="P29" s="720"/>
      <c r="Q29" s="719"/>
      <c r="R29" s="719"/>
      <c r="S29" s="719"/>
      <c r="T29" s="719"/>
      <c r="V29" s="719"/>
      <c r="W29" s="719"/>
      <c r="X29" s="719"/>
      <c r="Y29" s="719"/>
      <c r="AA29" s="719"/>
      <c r="AB29" s="719"/>
      <c r="AC29" s="719"/>
      <c r="AD29" s="719"/>
      <c r="AF29" s="719"/>
      <c r="AG29" s="719"/>
      <c r="AH29" s="719"/>
    </row>
    <row r="30" spans="1:37" ht="16.5" customHeight="1">
      <c r="R30" s="1160"/>
      <c r="S30" s="1160"/>
      <c r="T30" s="1160"/>
      <c r="V30" s="1160"/>
      <c r="W30" s="1160"/>
      <c r="X30" s="1160"/>
      <c r="Y30" s="1160"/>
      <c r="AA30" s="1160"/>
      <c r="AB30" s="1160"/>
      <c r="AC30" s="1160"/>
      <c r="AD30" s="1160"/>
      <c r="AF30" s="1160"/>
      <c r="AG30" s="1160"/>
      <c r="AH30" s="1028"/>
    </row>
    <row r="31" spans="1:37" ht="16.5" customHeight="1">
      <c r="B31" s="1163"/>
      <c r="C31" s="1163"/>
      <c r="D31" s="1163"/>
      <c r="E31" s="1163"/>
      <c r="F31" s="1163"/>
      <c r="G31" s="1163"/>
      <c r="H31" s="1163"/>
      <c r="I31" s="1163"/>
      <c r="J31" s="1163"/>
      <c r="K31" s="1163"/>
      <c r="L31" s="1163"/>
      <c r="M31" s="1163"/>
      <c r="N31" s="1163"/>
      <c r="O31" s="1163"/>
      <c r="P31" s="1163"/>
      <c r="Q31" s="1163"/>
      <c r="R31" s="1163"/>
      <c r="S31" s="1163"/>
      <c r="T31" s="1163"/>
      <c r="V31" s="1163"/>
      <c r="W31" s="1163"/>
      <c r="X31" s="1163"/>
      <c r="Y31" s="1163"/>
      <c r="AA31" s="1163"/>
      <c r="AB31" s="1163"/>
      <c r="AC31" s="1163"/>
      <c r="AD31" s="1163"/>
      <c r="AF31" s="1163"/>
      <c r="AG31" s="1163"/>
      <c r="AH31" s="1027"/>
    </row>
    <row r="32" spans="1:37" ht="16.5" customHeight="1">
      <c r="A32" s="1159"/>
      <c r="K32" s="1160"/>
      <c r="P32" s="1160"/>
      <c r="R32" s="1160"/>
      <c r="S32" s="1160"/>
      <c r="T32" s="1160"/>
      <c r="V32" s="1160"/>
      <c r="W32" s="1160"/>
      <c r="X32" s="1160"/>
      <c r="Y32" s="1160"/>
      <c r="AA32" s="1160"/>
      <c r="AB32" s="1160"/>
      <c r="AC32" s="1160"/>
      <c r="AD32" s="1160"/>
      <c r="AF32" s="1160"/>
      <c r="AG32" s="1160"/>
      <c r="AH32" s="1028"/>
    </row>
    <row r="33" spans="1:34" ht="16.5" customHeight="1">
      <c r="A33" s="1159"/>
      <c r="B33" s="1163"/>
      <c r="C33" s="1163"/>
      <c r="D33" s="1163"/>
      <c r="E33" s="1163"/>
      <c r="F33" s="1163"/>
      <c r="G33" s="1163"/>
      <c r="H33" s="1163"/>
      <c r="I33" s="1163"/>
      <c r="J33" s="1163"/>
      <c r="K33" s="1163"/>
      <c r="L33" s="1163"/>
      <c r="M33" s="1163"/>
      <c r="N33" s="1163"/>
      <c r="O33" s="1163"/>
      <c r="P33" s="1163"/>
      <c r="Q33" s="1163"/>
      <c r="R33" s="1163"/>
      <c r="S33" s="1163"/>
      <c r="T33" s="1163"/>
      <c r="V33" s="1163"/>
      <c r="W33" s="1163"/>
      <c r="X33" s="1163"/>
      <c r="Y33" s="1163"/>
      <c r="AA33" s="1163"/>
      <c r="AB33" s="1163"/>
      <c r="AC33" s="1163"/>
      <c r="AD33" s="1163"/>
      <c r="AF33" s="1163"/>
      <c r="AG33" s="1163"/>
      <c r="AH33" s="1027"/>
    </row>
    <row r="35" spans="1:34" ht="16.5" customHeight="1">
      <c r="B35" s="1164"/>
      <c r="C35" s="1164"/>
      <c r="D35" s="1164"/>
      <c r="E35" s="1164"/>
      <c r="F35" s="1164"/>
      <c r="G35" s="1164"/>
      <c r="H35" s="1164"/>
      <c r="I35" s="1164"/>
      <c r="J35" s="1164"/>
      <c r="K35" s="1164"/>
      <c r="L35" s="1164"/>
      <c r="M35" s="1164"/>
      <c r="N35" s="1164"/>
      <c r="O35" s="1164"/>
      <c r="P35" s="1164"/>
      <c r="Q35" s="1164"/>
      <c r="R35" s="1164"/>
    </row>
    <row r="36" spans="1:34" ht="16.5" customHeight="1">
      <c r="B36" s="1164"/>
      <c r="C36" s="1164"/>
      <c r="D36" s="1164"/>
      <c r="E36" s="1164"/>
      <c r="F36" s="1164"/>
      <c r="G36" s="1164"/>
      <c r="H36" s="1164"/>
      <c r="I36" s="1164"/>
      <c r="J36" s="1164"/>
      <c r="K36" s="1164"/>
      <c r="L36" s="1164"/>
      <c r="M36" s="1164"/>
      <c r="N36" s="1164"/>
      <c r="O36" s="1164"/>
      <c r="P36" s="1164"/>
      <c r="Q36" s="1164"/>
      <c r="R36" s="1164"/>
    </row>
    <row r="37" spans="1:34" ht="16.5" customHeight="1">
      <c r="B37" s="1164"/>
      <c r="C37" s="1164"/>
      <c r="D37" s="1164"/>
      <c r="E37" s="1164"/>
      <c r="F37" s="1164"/>
      <c r="G37" s="1164"/>
      <c r="H37" s="1164"/>
      <c r="I37" s="1164"/>
      <c r="J37" s="1164"/>
      <c r="K37" s="1164"/>
      <c r="L37" s="1164"/>
      <c r="M37" s="1164"/>
      <c r="N37" s="1164"/>
      <c r="O37" s="1164"/>
      <c r="P37" s="1164"/>
      <c r="Q37" s="1164"/>
      <c r="R37" s="1164"/>
    </row>
    <row r="38" spans="1:34" ht="16.5" customHeight="1">
      <c r="B38" s="1164"/>
      <c r="C38" s="1164"/>
      <c r="D38" s="1164"/>
      <c r="E38" s="1164"/>
      <c r="F38" s="1164"/>
      <c r="G38" s="1164"/>
      <c r="H38" s="1164"/>
      <c r="I38" s="1164"/>
      <c r="J38" s="1164"/>
      <c r="K38" s="1164"/>
      <c r="L38" s="1164"/>
      <c r="M38" s="1164"/>
      <c r="N38" s="1164"/>
      <c r="O38" s="1164"/>
      <c r="P38" s="1164"/>
      <c r="Q38" s="1164"/>
      <c r="R38" s="1164"/>
    </row>
    <row r="39" spans="1:34" ht="16.5" customHeight="1">
      <c r="B39" s="1164"/>
      <c r="C39" s="1164"/>
      <c r="D39" s="1164"/>
      <c r="E39" s="1164"/>
      <c r="F39" s="1164"/>
      <c r="G39" s="1164"/>
      <c r="H39" s="1164"/>
      <c r="I39" s="1164"/>
      <c r="J39" s="1164"/>
      <c r="K39" s="1164"/>
      <c r="L39" s="1164"/>
      <c r="M39" s="1164"/>
      <c r="N39" s="1164"/>
      <c r="O39" s="1164"/>
      <c r="P39" s="1164"/>
      <c r="Q39" s="1164"/>
      <c r="R39" s="1164"/>
    </row>
    <row r="40" spans="1:34" ht="16.5" customHeight="1">
      <c r="B40" s="1164"/>
      <c r="C40" s="1164"/>
      <c r="D40" s="1164"/>
      <c r="E40" s="1164"/>
      <c r="F40" s="1164"/>
      <c r="G40" s="1164"/>
      <c r="H40" s="1164"/>
      <c r="I40" s="1164"/>
      <c r="J40" s="1164"/>
      <c r="K40" s="1164"/>
      <c r="L40" s="1164"/>
      <c r="M40" s="1164"/>
      <c r="N40" s="1164"/>
      <c r="O40" s="1164"/>
      <c r="P40" s="1164"/>
      <c r="Q40" s="1164"/>
      <c r="R40" s="1164"/>
    </row>
    <row r="41" spans="1:34" ht="16.5" customHeight="1">
      <c r="B41" s="1164"/>
      <c r="C41" s="1164"/>
      <c r="D41" s="1164"/>
      <c r="E41" s="1164"/>
      <c r="F41" s="1164"/>
      <c r="G41" s="1164"/>
      <c r="H41" s="1164"/>
      <c r="I41" s="1164"/>
      <c r="J41" s="1164"/>
      <c r="K41" s="1164"/>
      <c r="L41" s="1164"/>
      <c r="M41" s="1164"/>
      <c r="N41" s="1164"/>
      <c r="O41" s="1164"/>
      <c r="P41" s="1164"/>
      <c r="Q41" s="1164"/>
      <c r="R41" s="1164"/>
    </row>
    <row r="42" spans="1:34" ht="16.5" customHeight="1">
      <c r="B42" s="1164"/>
      <c r="C42" s="1164"/>
      <c r="D42" s="1164"/>
      <c r="E42" s="1164"/>
      <c r="F42" s="1164"/>
      <c r="G42" s="1164"/>
      <c r="H42" s="1164"/>
      <c r="I42" s="1164"/>
      <c r="J42" s="1164"/>
      <c r="K42" s="1164"/>
      <c r="L42" s="1164"/>
      <c r="M42" s="1164"/>
      <c r="N42" s="1164"/>
      <c r="O42" s="1164"/>
      <c r="P42" s="1164"/>
      <c r="Q42" s="1164"/>
      <c r="R42" s="1164"/>
    </row>
    <row r="43" spans="1:34" ht="16.5" customHeight="1">
      <c r="B43" s="1164"/>
      <c r="C43" s="1164"/>
      <c r="D43" s="1164"/>
      <c r="E43" s="1164"/>
      <c r="F43" s="1164"/>
      <c r="G43" s="1164"/>
      <c r="H43" s="1164"/>
      <c r="I43" s="1164"/>
      <c r="J43" s="1164"/>
      <c r="K43" s="1164"/>
      <c r="L43" s="1164"/>
      <c r="M43" s="1164"/>
      <c r="N43" s="1164"/>
      <c r="O43" s="1164"/>
      <c r="P43" s="1164"/>
      <c r="Q43" s="1164"/>
      <c r="R43" s="1164"/>
    </row>
    <row r="44" spans="1:34" ht="16.5" customHeight="1">
      <c r="B44" s="1164"/>
      <c r="C44" s="1164"/>
      <c r="D44" s="1164"/>
      <c r="E44" s="1164"/>
      <c r="F44" s="1164"/>
      <c r="G44" s="1164"/>
      <c r="H44" s="1164"/>
      <c r="I44" s="1164"/>
      <c r="J44" s="1164"/>
      <c r="K44" s="1164"/>
      <c r="L44" s="1164"/>
      <c r="M44" s="1164"/>
      <c r="N44" s="1164"/>
      <c r="O44" s="1164"/>
      <c r="P44" s="1164"/>
      <c r="Q44" s="1164"/>
      <c r="R44" s="1164"/>
    </row>
    <row r="45" spans="1:34" ht="16.5" customHeight="1">
      <c r="B45" s="1164"/>
      <c r="C45" s="1164"/>
      <c r="D45" s="1164"/>
      <c r="E45" s="1164"/>
      <c r="F45" s="1164"/>
      <c r="G45" s="1164"/>
      <c r="H45" s="1164"/>
      <c r="I45" s="1164"/>
      <c r="J45" s="1164"/>
      <c r="K45" s="1164"/>
      <c r="L45" s="1164"/>
      <c r="M45" s="1164"/>
      <c r="N45" s="1164"/>
      <c r="O45" s="1164"/>
      <c r="P45" s="1164"/>
      <c r="Q45" s="1164"/>
      <c r="R45" s="1164"/>
    </row>
    <row r="46" spans="1:34" ht="16.5" customHeight="1">
      <c r="B46" s="1164"/>
      <c r="C46" s="1164"/>
      <c r="D46" s="1164"/>
      <c r="E46" s="1164"/>
      <c r="F46" s="1164"/>
      <c r="G46" s="1164"/>
      <c r="H46" s="1164"/>
      <c r="I46" s="1164"/>
      <c r="J46" s="1164"/>
      <c r="K46" s="1164"/>
      <c r="L46" s="1164"/>
      <c r="M46" s="1164"/>
      <c r="N46" s="1164"/>
      <c r="O46" s="1164"/>
      <c r="P46" s="1164"/>
      <c r="Q46" s="1164"/>
      <c r="R46" s="1164"/>
    </row>
    <row r="47" spans="1:34" ht="16.5" customHeight="1">
      <c r="B47" s="1164"/>
      <c r="C47" s="1164"/>
      <c r="D47" s="1164"/>
      <c r="E47" s="1164"/>
      <c r="F47" s="1164"/>
      <c r="G47" s="1164"/>
      <c r="H47" s="1164"/>
      <c r="I47" s="1164"/>
      <c r="J47" s="1164"/>
      <c r="K47" s="1164"/>
      <c r="L47" s="1164"/>
      <c r="M47" s="1164"/>
      <c r="N47" s="1164"/>
      <c r="O47" s="1164"/>
      <c r="P47" s="1164"/>
      <c r="Q47" s="1164"/>
      <c r="R47" s="1164"/>
    </row>
    <row r="48" spans="1:34" ht="16.5" customHeight="1">
      <c r="B48" s="1164"/>
      <c r="C48" s="1164"/>
      <c r="D48" s="1164"/>
      <c r="E48" s="1164"/>
      <c r="F48" s="1164"/>
      <c r="G48" s="1164"/>
      <c r="H48" s="1164"/>
      <c r="I48" s="1164"/>
      <c r="J48" s="1164"/>
      <c r="K48" s="1164"/>
      <c r="L48" s="1164"/>
      <c r="M48" s="1164"/>
      <c r="N48" s="1164"/>
      <c r="O48" s="1164"/>
      <c r="P48" s="1164"/>
      <c r="Q48" s="1164"/>
      <c r="R48" s="1164"/>
    </row>
    <row r="49" spans="2:18" ht="16.5" customHeight="1">
      <c r="B49" s="1164"/>
      <c r="C49" s="1164"/>
      <c r="D49" s="1164"/>
      <c r="E49" s="1164"/>
      <c r="F49" s="1164"/>
      <c r="G49" s="1164"/>
      <c r="H49" s="1164"/>
      <c r="I49" s="1164"/>
      <c r="J49" s="1164"/>
      <c r="K49" s="1164"/>
      <c r="L49" s="1164"/>
      <c r="M49" s="1164"/>
      <c r="N49" s="1164"/>
      <c r="O49" s="1164"/>
      <c r="P49" s="1164"/>
      <c r="Q49" s="1164"/>
      <c r="R49" s="1164"/>
    </row>
    <row r="50" spans="2:18" ht="16.5" customHeight="1">
      <c r="B50" s="1164"/>
      <c r="C50" s="1164"/>
      <c r="D50" s="1164"/>
      <c r="E50" s="1164"/>
      <c r="F50" s="1164"/>
      <c r="G50" s="1164"/>
      <c r="H50" s="1164"/>
      <c r="I50" s="1164"/>
      <c r="J50" s="1164"/>
      <c r="K50" s="1164"/>
      <c r="L50" s="1164"/>
      <c r="M50" s="1164"/>
      <c r="N50" s="1164"/>
      <c r="O50" s="1164"/>
      <c r="P50" s="1164"/>
      <c r="Q50" s="1164"/>
      <c r="R50" s="1164"/>
    </row>
    <row r="51" spans="2:18" ht="16.5" customHeight="1">
      <c r="B51" s="1164"/>
      <c r="C51" s="1164"/>
      <c r="D51" s="1164"/>
      <c r="E51" s="1164"/>
      <c r="F51" s="1164"/>
      <c r="G51" s="1164"/>
      <c r="H51" s="1164"/>
      <c r="I51" s="1164"/>
      <c r="J51" s="1164"/>
      <c r="K51" s="1164"/>
      <c r="L51" s="1164"/>
      <c r="M51" s="1164"/>
      <c r="N51" s="1164"/>
      <c r="O51" s="1164"/>
      <c r="P51" s="1164"/>
      <c r="Q51" s="1164"/>
      <c r="R51" s="1164"/>
    </row>
  </sheetData>
  <printOptions horizontalCentered="1" verticalCentered="1"/>
  <pageMargins left="0" right="0" top="0" bottom="0" header="0" footer="0"/>
  <pageSetup paperSize="9" scale="72" orientation="landscape" verticalDpi="1200" r:id="rId1"/>
  <headerFooter alignWithMargins="0"/>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1" tint="0.499984740745262"/>
    <pageSetUpPr fitToPage="1"/>
  </sheetPr>
  <dimension ref="A1:AD54"/>
  <sheetViews>
    <sheetView showGridLines="0" zoomScale="85" zoomScaleNormal="85" workbookViewId="0">
      <pane xSplit="1" ySplit="2" topLeftCell="S3" activePane="bottomRight" state="frozen"/>
      <selection activeCell="W19" sqref="W19"/>
      <selection pane="topRight" activeCell="W19" sqref="W19"/>
      <selection pane="bottomLeft" activeCell="W19" sqref="W19"/>
      <selection pane="bottomRight"/>
    </sheetView>
  </sheetViews>
  <sheetFormatPr defaultRowHeight="14.25" outlineLevelCol="1"/>
  <cols>
    <col min="1" max="1" width="49.5703125" style="1131" customWidth="1"/>
    <col min="2" max="6" width="15.140625" style="1131" hidden="1" customWidth="1" outlineLevel="1"/>
    <col min="7" max="7" width="15.140625" style="1131" customWidth="1" collapsed="1"/>
    <col min="8" max="17" width="15.140625" style="1131" customWidth="1"/>
    <col min="18" max="28" width="13.7109375" style="1131" customWidth="1"/>
    <col min="29" max="30" width="13.7109375" style="1023" customWidth="1"/>
    <col min="31" max="16384" width="9.140625" style="1131"/>
  </cols>
  <sheetData>
    <row r="1" spans="1:30" ht="30.75" customHeight="1">
      <c r="A1" s="1128" t="s">
        <v>1572</v>
      </c>
      <c r="B1" s="1129"/>
      <c r="C1" s="1129"/>
      <c r="D1" s="1129"/>
      <c r="E1" s="1129"/>
      <c r="F1" s="1129"/>
      <c r="G1" s="1129"/>
      <c r="H1" s="1129"/>
      <c r="I1" s="1129"/>
      <c r="J1" s="1129"/>
      <c r="K1" s="1129"/>
      <c r="L1" s="1129"/>
      <c r="M1" s="1129"/>
      <c r="N1" s="1129"/>
      <c r="O1" s="1129"/>
      <c r="P1" s="1129"/>
      <c r="Q1" s="1129"/>
      <c r="R1" s="1129"/>
      <c r="S1" s="1129"/>
      <c r="T1" s="1129"/>
      <c r="U1" s="1129"/>
      <c r="V1" s="1129"/>
      <c r="W1" s="1129"/>
      <c r="X1" s="1129"/>
      <c r="Y1" s="1130"/>
      <c r="Z1" s="1130"/>
      <c r="AA1" s="1130"/>
      <c r="AB1" s="1130"/>
      <c r="AC1" s="1266"/>
      <c r="AD1" s="1266" t="s">
        <v>1239</v>
      </c>
    </row>
    <row r="2" spans="1:30" s="1132" customFormat="1" ht="28.5" customHeight="1">
      <c r="A2" s="699"/>
      <c r="B2" s="698">
        <v>40633</v>
      </c>
      <c r="C2" s="698">
        <v>40724</v>
      </c>
      <c r="D2" s="698">
        <v>40816</v>
      </c>
      <c r="E2" s="698">
        <v>40908</v>
      </c>
      <c r="F2" s="698">
        <v>40999</v>
      </c>
      <c r="G2" s="698">
        <v>41090</v>
      </c>
      <c r="H2" s="698">
        <v>41182</v>
      </c>
      <c r="I2" s="698">
        <v>41274</v>
      </c>
      <c r="J2" s="698">
        <v>41364</v>
      </c>
      <c r="K2" s="698">
        <v>41455</v>
      </c>
      <c r="L2" s="698">
        <v>41547</v>
      </c>
      <c r="M2" s="698">
        <v>41639</v>
      </c>
      <c r="N2" s="698">
        <v>41729</v>
      </c>
      <c r="O2" s="698">
        <v>41820</v>
      </c>
      <c r="P2" s="698">
        <v>41912</v>
      </c>
      <c r="Q2" s="698">
        <v>42004</v>
      </c>
      <c r="R2" s="698">
        <v>42094</v>
      </c>
      <c r="S2" s="698">
        <v>42185</v>
      </c>
      <c r="T2" s="698">
        <v>42277</v>
      </c>
      <c r="U2" s="698">
        <v>42369</v>
      </c>
      <c r="V2" s="698">
        <v>42460</v>
      </c>
      <c r="W2" s="698">
        <v>42551</v>
      </c>
      <c r="X2" s="698">
        <v>42643</v>
      </c>
      <c r="Y2" s="698">
        <v>42735</v>
      </c>
      <c r="Z2" s="698">
        <v>42825</v>
      </c>
      <c r="AA2" s="698">
        <v>42916</v>
      </c>
      <c r="AB2" s="698">
        <v>43008</v>
      </c>
      <c r="AC2" s="698">
        <v>43100</v>
      </c>
      <c r="AD2" s="698">
        <v>43190</v>
      </c>
    </row>
    <row r="3" spans="1:30">
      <c r="B3" s="678"/>
      <c r="C3" s="678"/>
      <c r="D3" s="678"/>
      <c r="E3" s="678"/>
      <c r="F3" s="678"/>
      <c r="G3" s="678"/>
      <c r="H3" s="678"/>
      <c r="I3" s="678"/>
      <c r="J3" s="678"/>
      <c r="K3" s="678"/>
      <c r="L3" s="678"/>
      <c r="M3" s="678"/>
      <c r="N3" s="678"/>
      <c r="O3" s="678"/>
      <c r="P3" s="678"/>
      <c r="Q3" s="678"/>
    </row>
    <row r="4" spans="1:30" ht="15">
      <c r="A4" s="1128" t="s">
        <v>1570</v>
      </c>
      <c r="B4" s="1128"/>
      <c r="C4" s="1128"/>
      <c r="D4" s="1128"/>
      <c r="E4" s="1128"/>
      <c r="F4" s="1128"/>
      <c r="G4" s="1128"/>
      <c r="H4" s="1128"/>
      <c r="I4" s="1128"/>
      <c r="J4" s="1128"/>
      <c r="K4" s="1128"/>
      <c r="L4" s="1128"/>
      <c r="M4" s="1128"/>
      <c r="N4" s="1128"/>
      <c r="O4" s="1128"/>
      <c r="P4" s="1128"/>
      <c r="Q4" s="1128"/>
      <c r="R4" s="1128"/>
      <c r="S4" s="1128"/>
      <c r="T4" s="1128"/>
      <c r="U4" s="1128"/>
      <c r="V4" s="1128"/>
      <c r="W4" s="1128"/>
      <c r="X4" s="1128"/>
      <c r="Y4" s="1128"/>
      <c r="Z4" s="1128"/>
      <c r="AA4" s="1128"/>
      <c r="AB4" s="1128"/>
      <c r="AC4" s="1271"/>
      <c r="AD4" s="1271"/>
    </row>
    <row r="5" spans="1:30" ht="7.5" customHeight="1" thickBot="1">
      <c r="A5" s="1138"/>
      <c r="B5" s="685"/>
      <c r="C5" s="685"/>
      <c r="D5" s="685"/>
      <c r="E5" s="685"/>
      <c r="F5" s="685"/>
      <c r="G5" s="685"/>
      <c r="H5" s="685"/>
      <c r="I5" s="685"/>
      <c r="J5" s="685"/>
      <c r="K5" s="685"/>
      <c r="L5" s="685"/>
      <c r="M5" s="685"/>
      <c r="N5" s="685"/>
      <c r="O5" s="685"/>
      <c r="P5" s="688"/>
      <c r="Q5" s="688"/>
      <c r="R5" s="688"/>
      <c r="S5" s="688"/>
      <c r="T5" s="688"/>
      <c r="U5" s="688"/>
      <c r="V5" s="688"/>
      <c r="W5" s="688"/>
      <c r="X5" s="688"/>
      <c r="Y5" s="685"/>
      <c r="Z5" s="685"/>
      <c r="AA5" s="685"/>
      <c r="AB5" s="685"/>
      <c r="AC5" s="685"/>
      <c r="AD5" s="685"/>
    </row>
    <row r="6" spans="1:30" ht="18.75" customHeight="1" thickTop="1">
      <c r="A6" s="1137" t="s">
        <v>1569</v>
      </c>
      <c r="B6" s="679"/>
      <c r="C6" s="679"/>
      <c r="D6" s="679"/>
      <c r="E6" s="679"/>
      <c r="F6" s="679"/>
      <c r="G6" s="679">
        <v>18925.569</v>
      </c>
      <c r="H6" s="679">
        <v>19075.484</v>
      </c>
      <c r="I6" s="679">
        <v>18066.364000000001</v>
      </c>
      <c r="J6" s="679">
        <v>17363.386999999999</v>
      </c>
      <c r="K6" s="679">
        <v>16505.455000000002</v>
      </c>
      <c r="L6" s="679">
        <v>15641.129000000001</v>
      </c>
      <c r="M6" s="679">
        <v>15640.075000000001</v>
      </c>
      <c r="N6" s="679">
        <v>14764.096</v>
      </c>
      <c r="O6" s="679">
        <v>14514.406000000001</v>
      </c>
      <c r="P6" s="679">
        <v>14591.396000000001</v>
      </c>
      <c r="Q6" s="679">
        <v>14760.492</v>
      </c>
      <c r="R6" s="679">
        <v>15054.126</v>
      </c>
      <c r="S6" s="679">
        <v>15915.222</v>
      </c>
      <c r="T6" s="679">
        <v>17087.655999999999</v>
      </c>
      <c r="U6" s="679">
        <v>17494.473000000002</v>
      </c>
      <c r="V6" s="679">
        <v>18228.268</v>
      </c>
      <c r="W6" s="679">
        <v>17908.82</v>
      </c>
      <c r="X6" s="679">
        <v>19129.991000000002</v>
      </c>
      <c r="Y6" s="679">
        <v>16854.922999999999</v>
      </c>
      <c r="Z6" s="679">
        <v>16325.814</v>
      </c>
      <c r="AA6" s="679">
        <v>15390.986000000001</v>
      </c>
      <c r="AB6" s="679">
        <v>14872.57</v>
      </c>
      <c r="AC6" s="679">
        <v>15239.294</v>
      </c>
      <c r="AD6" s="679">
        <v>15566.942999999999</v>
      </c>
    </row>
    <row r="7" spans="1:30" ht="18.75" customHeight="1">
      <c r="A7" s="1137" t="s">
        <v>1568</v>
      </c>
      <c r="B7" s="679"/>
      <c r="C7" s="679"/>
      <c r="D7" s="679"/>
      <c r="E7" s="679"/>
      <c r="F7" s="679"/>
      <c r="G7" s="679">
        <v>18372.238000000001</v>
      </c>
      <c r="H7" s="679">
        <v>18414.108</v>
      </c>
      <c r="I7" s="679">
        <v>17448.349999999999</v>
      </c>
      <c r="J7" s="679">
        <v>16751.772000000001</v>
      </c>
      <c r="K7" s="679">
        <v>15908.944</v>
      </c>
      <c r="L7" s="679">
        <v>14986.105</v>
      </c>
      <c r="M7" s="679">
        <v>14953.959000000001</v>
      </c>
      <c r="N7" s="679">
        <v>14041.726000000001</v>
      </c>
      <c r="O7" s="679">
        <v>13791.474</v>
      </c>
      <c r="P7" s="679">
        <v>13630.897000000001</v>
      </c>
      <c r="Q7" s="679">
        <v>13531.975</v>
      </c>
      <c r="R7" s="679">
        <v>13651.956</v>
      </c>
      <c r="S7" s="679">
        <v>14535.281000000001</v>
      </c>
      <c r="T7" s="679">
        <v>15334.944</v>
      </c>
      <c r="U7" s="679">
        <v>15917.213</v>
      </c>
      <c r="V7" s="679">
        <v>16658.885999999999</v>
      </c>
      <c r="W7" s="679">
        <v>16495.345000000001</v>
      </c>
      <c r="X7" s="679">
        <v>17573.32</v>
      </c>
      <c r="Y7" s="679">
        <v>15334.88</v>
      </c>
      <c r="Z7" s="679">
        <v>14685.944</v>
      </c>
      <c r="AA7" s="679">
        <v>13780.931</v>
      </c>
      <c r="AB7" s="679">
        <v>13105.552</v>
      </c>
      <c r="AC7" s="679">
        <v>13238.045</v>
      </c>
      <c r="AD7" s="679">
        <v>13267.772000000001</v>
      </c>
    </row>
    <row r="8" spans="1:30" ht="18.75" customHeight="1" thickBot="1">
      <c r="A8" s="1138" t="s">
        <v>1567</v>
      </c>
      <c r="B8" s="685"/>
      <c r="C8" s="685"/>
      <c r="D8" s="685"/>
      <c r="E8" s="685"/>
      <c r="F8" s="685"/>
      <c r="G8" s="688">
        <v>553.33100000000002</v>
      </c>
      <c r="H8" s="688">
        <v>661.375</v>
      </c>
      <c r="I8" s="688">
        <v>618.01300000000003</v>
      </c>
      <c r="J8" s="688">
        <v>611.61500000000001</v>
      </c>
      <c r="K8" s="688">
        <v>596.51099999999997</v>
      </c>
      <c r="L8" s="688">
        <v>655.02300000000002</v>
      </c>
      <c r="M8" s="688">
        <v>686.11500000000001</v>
      </c>
      <c r="N8" s="688">
        <v>722.37</v>
      </c>
      <c r="O8" s="688">
        <v>722.93200000000002</v>
      </c>
      <c r="P8" s="688">
        <v>960.49900000000002</v>
      </c>
      <c r="Q8" s="688">
        <v>1228.5160000000001</v>
      </c>
      <c r="R8" s="688">
        <v>1402.17</v>
      </c>
      <c r="S8" s="688">
        <v>1379.94</v>
      </c>
      <c r="T8" s="688">
        <v>1752.712</v>
      </c>
      <c r="U8" s="688">
        <v>1577.259</v>
      </c>
      <c r="V8" s="688">
        <v>1569.3820000000001</v>
      </c>
      <c r="W8" s="688">
        <v>1413.4739999999999</v>
      </c>
      <c r="X8" s="688">
        <v>1556.67</v>
      </c>
      <c r="Y8" s="688">
        <v>1520.0419999999999</v>
      </c>
      <c r="Z8" s="688">
        <v>1639.8689999999999</v>
      </c>
      <c r="AA8" s="688">
        <v>1610.0550000000001</v>
      </c>
      <c r="AB8" s="688">
        <v>1767.0170000000001</v>
      </c>
      <c r="AC8" s="688">
        <v>2001.249</v>
      </c>
      <c r="AD8" s="688">
        <v>2299.1709999999998</v>
      </c>
    </row>
    <row r="9" spans="1:30" ht="18.75" customHeight="1" thickTop="1" thickBot="1">
      <c r="A9" s="1138"/>
      <c r="B9" s="685"/>
      <c r="C9" s="685"/>
      <c r="D9" s="685"/>
      <c r="E9" s="685"/>
      <c r="F9" s="685"/>
      <c r="G9" s="685"/>
      <c r="H9" s="685"/>
      <c r="I9" s="685"/>
      <c r="J9" s="685"/>
      <c r="K9" s="685"/>
      <c r="L9" s="685"/>
      <c r="M9" s="685"/>
      <c r="N9" s="685"/>
      <c r="O9" s="685"/>
      <c r="P9" s="685"/>
      <c r="Q9" s="685"/>
      <c r="R9" s="685"/>
      <c r="S9" s="685"/>
      <c r="T9" s="685"/>
      <c r="U9" s="685"/>
      <c r="V9" s="685"/>
      <c r="W9" s="685"/>
      <c r="X9" s="685"/>
      <c r="Y9" s="685"/>
      <c r="Z9" s="685"/>
      <c r="AA9" s="685"/>
      <c r="AB9" s="685"/>
      <c r="AC9" s="685"/>
      <c r="AD9" s="685"/>
    </row>
    <row r="10" spans="1:30" ht="18.75" customHeight="1" thickTop="1">
      <c r="A10" s="1137" t="s">
        <v>1566</v>
      </c>
      <c r="B10" s="683"/>
      <c r="C10" s="683"/>
      <c r="D10" s="683"/>
      <c r="E10" s="683"/>
      <c r="F10" s="683"/>
      <c r="G10" s="679">
        <v>11485.236000000001</v>
      </c>
      <c r="H10" s="679">
        <v>11771.39</v>
      </c>
      <c r="I10" s="679">
        <v>11012.699000000001</v>
      </c>
      <c r="J10" s="679">
        <v>10853.964</v>
      </c>
      <c r="K10" s="679">
        <v>10525.879000000001</v>
      </c>
      <c r="L10" s="679">
        <v>10083.739</v>
      </c>
      <c r="M10" s="679">
        <v>10483.151</v>
      </c>
      <c r="N10" s="679">
        <v>9866.0490000000009</v>
      </c>
      <c r="O10" s="679">
        <v>9731.9609999999993</v>
      </c>
      <c r="P10" s="679">
        <v>9489.0419999999995</v>
      </c>
      <c r="Q10" s="679">
        <v>9346.7579999999998</v>
      </c>
      <c r="R10" s="679">
        <v>9169.6820000000007</v>
      </c>
      <c r="S10" s="679">
        <v>9349.2849999999999</v>
      </c>
      <c r="T10" s="679">
        <v>10268.688</v>
      </c>
      <c r="U10" s="679">
        <v>11171.343000000001</v>
      </c>
      <c r="V10" s="679">
        <v>11247.752</v>
      </c>
      <c r="W10" s="679">
        <v>11047.710999999999</v>
      </c>
      <c r="X10" s="679">
        <v>10682.764999999999</v>
      </c>
      <c r="Y10" s="679">
        <v>10421.634</v>
      </c>
      <c r="Z10" s="679">
        <v>9700.6450000000004</v>
      </c>
      <c r="AA10" s="679">
        <v>9501.4030000000002</v>
      </c>
      <c r="AB10" s="679">
        <v>9368.5689999999995</v>
      </c>
      <c r="AC10" s="679">
        <v>9494.5939999999991</v>
      </c>
      <c r="AD10" s="679">
        <v>8909.3070000000007</v>
      </c>
    </row>
    <row r="11" spans="1:30" ht="18.75" customHeight="1">
      <c r="A11" s="1137" t="s">
        <v>1565</v>
      </c>
      <c r="B11" s="683"/>
      <c r="C11" s="683"/>
      <c r="D11" s="683"/>
      <c r="E11" s="683"/>
      <c r="F11" s="683"/>
      <c r="G11" s="679">
        <v>6336.5290000000005</v>
      </c>
      <c r="H11" s="679">
        <v>6253.51</v>
      </c>
      <c r="I11" s="679">
        <v>5969.3519999999999</v>
      </c>
      <c r="J11" s="679">
        <v>5434.4809999999998</v>
      </c>
      <c r="K11" s="679">
        <v>4724.7150000000001</v>
      </c>
      <c r="L11" s="679">
        <v>4217.768</v>
      </c>
      <c r="M11" s="679">
        <v>3854.0940000000001</v>
      </c>
      <c r="N11" s="679">
        <v>3455.51</v>
      </c>
      <c r="O11" s="679">
        <v>3208.84</v>
      </c>
      <c r="P11" s="679">
        <v>3046.8020000000001</v>
      </c>
      <c r="Q11" s="679">
        <v>2910.5039999999999</v>
      </c>
      <c r="R11" s="679">
        <v>2816.739</v>
      </c>
      <c r="S11" s="679">
        <v>2674.8119999999999</v>
      </c>
      <c r="T11" s="679">
        <v>2851.5949999999998</v>
      </c>
      <c r="U11" s="679">
        <v>3097.4059999999999</v>
      </c>
      <c r="V11" s="679">
        <v>3453.7020000000002</v>
      </c>
      <c r="W11" s="679">
        <v>3563.7330000000002</v>
      </c>
      <c r="X11" s="679">
        <v>3641.68</v>
      </c>
      <c r="Y11" s="679">
        <v>3435.395</v>
      </c>
      <c r="Z11" s="679">
        <v>3230.6529999999998</v>
      </c>
      <c r="AA11" s="679">
        <v>2922.0929999999998</v>
      </c>
      <c r="AB11" s="679">
        <v>2742.241</v>
      </c>
      <c r="AC11" s="679">
        <v>2701.819</v>
      </c>
      <c r="AD11" s="679">
        <v>2583.3780000000002</v>
      </c>
    </row>
    <row r="12" spans="1:30" ht="18.75" customHeight="1" thickBot="1">
      <c r="A12" s="1138" t="s">
        <v>1564</v>
      </c>
      <c r="B12" s="685"/>
      <c r="C12" s="685"/>
      <c r="D12" s="685"/>
      <c r="E12" s="685"/>
      <c r="F12" s="685"/>
      <c r="G12" s="688">
        <v>550.471</v>
      </c>
      <c r="H12" s="688">
        <v>389.20699999999999</v>
      </c>
      <c r="I12" s="688">
        <v>466.29700000000003</v>
      </c>
      <c r="J12" s="688">
        <v>463.32600000000002</v>
      </c>
      <c r="K12" s="688">
        <v>658.34900000000005</v>
      </c>
      <c r="L12" s="688">
        <v>684.59799999999996</v>
      </c>
      <c r="M12" s="688">
        <v>616.71299999999997</v>
      </c>
      <c r="N12" s="688">
        <v>720.16499999999996</v>
      </c>
      <c r="O12" s="688">
        <v>850.67200000000003</v>
      </c>
      <c r="P12" s="688">
        <v>1095.0519999999999</v>
      </c>
      <c r="Q12" s="688">
        <v>1274.712</v>
      </c>
      <c r="R12" s="688">
        <v>1665.5350000000001</v>
      </c>
      <c r="S12" s="688">
        <v>2511.1840000000002</v>
      </c>
      <c r="T12" s="688">
        <v>2214.66</v>
      </c>
      <c r="U12" s="688">
        <v>1648.463</v>
      </c>
      <c r="V12" s="688">
        <v>1957.43</v>
      </c>
      <c r="W12" s="688">
        <v>1883.9</v>
      </c>
      <c r="X12" s="688">
        <v>3248.8739999999998</v>
      </c>
      <c r="Y12" s="688">
        <v>1477.8489999999999</v>
      </c>
      <c r="Z12" s="688">
        <v>1754.646</v>
      </c>
      <c r="AA12" s="688">
        <v>1357.434</v>
      </c>
      <c r="AB12" s="688">
        <v>994.74099999999999</v>
      </c>
      <c r="AC12" s="688">
        <v>1041.6310000000001</v>
      </c>
      <c r="AD12" s="688">
        <v>1775.086</v>
      </c>
    </row>
    <row r="13" spans="1:30" ht="18.75" customHeight="1" thickTop="1" thickBot="1">
      <c r="A13" s="1138"/>
      <c r="B13" s="685"/>
      <c r="C13" s="685"/>
      <c r="D13" s="685"/>
      <c r="E13" s="685"/>
      <c r="F13" s="685"/>
      <c r="G13" s="1033"/>
      <c r="H13" s="1033"/>
      <c r="I13" s="1033"/>
      <c r="J13" s="1033"/>
      <c r="K13" s="1033"/>
      <c r="L13" s="1033"/>
      <c r="M13" s="1033"/>
      <c r="N13" s="1033"/>
      <c r="O13" s="1033"/>
      <c r="P13" s="1033"/>
      <c r="Q13" s="1033"/>
      <c r="R13" s="1033"/>
      <c r="S13" s="1033"/>
      <c r="T13" s="1033"/>
      <c r="U13" s="1033"/>
      <c r="V13" s="1033"/>
      <c r="W13" s="1033"/>
      <c r="X13" s="1033"/>
      <c r="Y13" s="1033"/>
      <c r="Z13" s="1033"/>
      <c r="AA13" s="1033"/>
      <c r="AB13" s="1033"/>
      <c r="AC13" s="1033"/>
      <c r="AD13" s="1033"/>
    </row>
    <row r="14" spans="1:30" ht="18.75" customHeight="1" thickTop="1">
      <c r="A14" s="1137" t="s">
        <v>1222</v>
      </c>
      <c r="B14" s="679"/>
      <c r="C14" s="679"/>
      <c r="D14" s="679"/>
      <c r="E14" s="679"/>
      <c r="F14" s="679"/>
      <c r="G14" s="687">
        <v>4.7800000000000002E-2</v>
      </c>
      <c r="H14" s="687">
        <v>4.7500000000000001E-2</v>
      </c>
      <c r="I14" s="687">
        <v>4.3999999999999997E-2</v>
      </c>
      <c r="J14" s="687">
        <v>4.1799999999999997E-2</v>
      </c>
      <c r="K14" s="687">
        <v>3.8800000000000001E-2</v>
      </c>
      <c r="L14" s="687">
        <v>3.5299999999999998E-2</v>
      </c>
      <c r="M14" s="687">
        <v>3.3300000000000003E-2</v>
      </c>
      <c r="N14" s="687">
        <v>3.1800000000000002E-2</v>
      </c>
      <c r="O14" s="687">
        <v>3.0599999999999999E-2</v>
      </c>
      <c r="P14" s="687">
        <v>2.98E-2</v>
      </c>
      <c r="Q14" s="687">
        <v>2.87E-2</v>
      </c>
      <c r="R14" s="687">
        <v>2.7699999999999999E-2</v>
      </c>
      <c r="S14" s="687">
        <v>0.03</v>
      </c>
      <c r="T14" s="687">
        <v>3.04E-2</v>
      </c>
      <c r="U14" s="687">
        <v>3.15E-2</v>
      </c>
      <c r="V14" s="687">
        <v>3.4799999999999998E-2</v>
      </c>
      <c r="W14" s="687">
        <v>3.5900000000000001E-2</v>
      </c>
      <c r="X14" s="687">
        <v>3.8600000000000002E-2</v>
      </c>
      <c r="Y14" s="687">
        <v>3.4299999999999997E-2</v>
      </c>
      <c r="Z14" s="687">
        <v>3.4099999999999998E-2</v>
      </c>
      <c r="AA14" s="687">
        <v>3.2000000000000001E-2</v>
      </c>
      <c r="AB14" s="687">
        <v>3.1699999999999999E-2</v>
      </c>
      <c r="AC14" s="687">
        <v>3.0800000000000001E-2</v>
      </c>
      <c r="AD14" s="687">
        <v>3.1399999999999997E-2</v>
      </c>
    </row>
    <row r="15" spans="1:30" ht="18.75" customHeight="1">
      <c r="A15" s="1137" t="s">
        <v>1221</v>
      </c>
      <c r="B15" s="679"/>
      <c r="C15" s="679"/>
      <c r="D15" s="679"/>
      <c r="E15" s="679"/>
      <c r="F15" s="679"/>
      <c r="G15" s="687">
        <v>5.5599999999999997E-2</v>
      </c>
      <c r="H15" s="687">
        <v>5.5500000000000001E-2</v>
      </c>
      <c r="I15" s="687">
        <v>5.1900000000000002E-2</v>
      </c>
      <c r="J15" s="687">
        <v>4.9200000000000001E-2</v>
      </c>
      <c r="K15" s="687">
        <v>4.6199999999999998E-2</v>
      </c>
      <c r="L15" s="687">
        <v>4.2799999999999998E-2</v>
      </c>
      <c r="M15" s="687">
        <v>4.0300000000000002E-2</v>
      </c>
      <c r="N15" s="687">
        <v>3.8100000000000002E-2</v>
      </c>
      <c r="O15" s="687">
        <v>3.6900000000000002E-2</v>
      </c>
      <c r="P15" s="687">
        <v>3.5499999999999997E-2</v>
      </c>
      <c r="Q15" s="687">
        <v>3.3700000000000001E-2</v>
      </c>
      <c r="R15" s="687">
        <v>3.3300000000000003E-2</v>
      </c>
      <c r="S15" s="687">
        <v>3.6200000000000003E-2</v>
      </c>
      <c r="T15" s="687">
        <v>3.7499999999999999E-2</v>
      </c>
      <c r="U15" s="687">
        <v>3.9199999999999999E-2</v>
      </c>
      <c r="V15" s="687">
        <v>4.3799999999999999E-2</v>
      </c>
      <c r="W15" s="687">
        <v>4.4900000000000002E-2</v>
      </c>
      <c r="X15" s="687">
        <v>4.8399999999999999E-2</v>
      </c>
      <c r="Y15" s="687">
        <v>4.2099999999999999E-2</v>
      </c>
      <c r="Z15" s="687">
        <v>4.1599999999999998E-2</v>
      </c>
      <c r="AA15" s="687">
        <v>3.9199999999999999E-2</v>
      </c>
      <c r="AB15" s="687">
        <v>3.8399999999999997E-2</v>
      </c>
      <c r="AC15" s="687">
        <v>3.6999999999999998E-2</v>
      </c>
      <c r="AD15" s="687">
        <v>3.73E-2</v>
      </c>
    </row>
    <row r="16" spans="1:30" ht="18.75" customHeight="1" thickBot="1">
      <c r="A16" s="1138" t="s">
        <v>1220</v>
      </c>
      <c r="B16" s="685"/>
      <c r="C16" s="685"/>
      <c r="D16" s="685"/>
      <c r="E16" s="685"/>
      <c r="F16" s="685"/>
      <c r="G16" s="685">
        <v>8.3999999999999995E-3</v>
      </c>
      <c r="H16" s="685">
        <v>9.4000000000000004E-3</v>
      </c>
      <c r="I16" s="685">
        <v>8.3000000000000001E-3</v>
      </c>
      <c r="J16" s="685">
        <v>8.0999999999999996E-3</v>
      </c>
      <c r="K16" s="685">
        <v>7.3000000000000001E-3</v>
      </c>
      <c r="L16" s="685">
        <v>7.0000000000000001E-3</v>
      </c>
      <c r="M16" s="685">
        <v>6.8999999999999999E-3</v>
      </c>
      <c r="N16" s="685">
        <v>7.4999999999999997E-3</v>
      </c>
      <c r="O16" s="685">
        <v>7.1999999999999998E-3</v>
      </c>
      <c r="P16" s="685">
        <v>8.9999999999999993E-3</v>
      </c>
      <c r="Q16" s="685">
        <v>1.0800000000000001E-2</v>
      </c>
      <c r="R16" s="685">
        <v>1.0500000000000001E-2</v>
      </c>
      <c r="S16" s="685">
        <v>1.0699999999999999E-2</v>
      </c>
      <c r="T16" s="685">
        <v>1.15E-2</v>
      </c>
      <c r="U16" s="685">
        <v>1.0500000000000001E-2</v>
      </c>
      <c r="V16" s="685">
        <v>1.09E-2</v>
      </c>
      <c r="W16" s="685">
        <v>1.0699999999999999E-2</v>
      </c>
      <c r="X16" s="685">
        <v>1.17E-2</v>
      </c>
      <c r="Y16" s="685">
        <v>1.1900000000000001E-2</v>
      </c>
      <c r="Z16" s="685">
        <v>1.2999999999999999E-2</v>
      </c>
      <c r="AA16" s="685">
        <v>1.24E-2</v>
      </c>
      <c r="AB16" s="685">
        <v>1.3899999999999999E-2</v>
      </c>
      <c r="AC16" s="685">
        <v>1.46E-2</v>
      </c>
      <c r="AD16" s="685">
        <v>1.6299999999999999E-2</v>
      </c>
    </row>
    <row r="17" spans="1:30" ht="18.75" customHeight="1" thickTop="1" thickBot="1">
      <c r="A17" s="1138"/>
      <c r="B17" s="685"/>
      <c r="C17" s="685"/>
      <c r="D17" s="685"/>
      <c r="E17" s="685"/>
      <c r="F17" s="685"/>
      <c r="G17" s="685"/>
      <c r="H17" s="685"/>
      <c r="I17" s="685"/>
      <c r="J17" s="685"/>
      <c r="K17" s="685"/>
      <c r="L17" s="685"/>
      <c r="M17" s="685"/>
      <c r="N17" s="685"/>
      <c r="O17" s="685"/>
      <c r="P17" s="685"/>
      <c r="Q17" s="685"/>
      <c r="R17" s="685"/>
      <c r="S17" s="685"/>
      <c r="T17" s="685"/>
      <c r="U17" s="685"/>
      <c r="V17" s="685"/>
      <c r="W17" s="685"/>
      <c r="X17" s="685"/>
      <c r="Y17" s="685"/>
      <c r="Z17" s="685"/>
      <c r="AA17" s="685"/>
      <c r="AB17" s="685"/>
      <c r="AC17" s="685"/>
      <c r="AD17" s="685"/>
    </row>
    <row r="18" spans="1:30" ht="18.75" customHeight="1" thickTop="1">
      <c r="A18" s="1137" t="s">
        <v>1219</v>
      </c>
      <c r="B18" s="683"/>
      <c r="C18" s="683"/>
      <c r="D18" s="683"/>
      <c r="E18" s="683"/>
      <c r="F18" s="683"/>
      <c r="G18" s="687">
        <v>7.6799999999999993E-2</v>
      </c>
      <c r="H18" s="687">
        <v>7.9299999999999995E-2</v>
      </c>
      <c r="I18" s="687">
        <v>7.2900000000000006E-2</v>
      </c>
      <c r="J18" s="687">
        <v>7.0699999999999999E-2</v>
      </c>
      <c r="K18" s="687">
        <v>6.8199999999999997E-2</v>
      </c>
      <c r="L18" s="687">
        <v>6.4100000000000004E-2</v>
      </c>
      <c r="M18" s="687">
        <v>6.13E-2</v>
      </c>
      <c r="N18" s="687">
        <v>5.7799999999999997E-2</v>
      </c>
      <c r="O18" s="687">
        <v>5.5599999999999997E-2</v>
      </c>
      <c r="P18" s="687">
        <v>5.2200000000000003E-2</v>
      </c>
      <c r="Q18" s="687">
        <v>4.9200000000000001E-2</v>
      </c>
      <c r="R18" s="687">
        <v>4.7899999999999998E-2</v>
      </c>
      <c r="S18" s="687">
        <v>4.8899999999999999E-2</v>
      </c>
      <c r="T18" s="687">
        <v>5.3999999999999999E-2</v>
      </c>
      <c r="U18" s="687">
        <v>5.8299999999999998E-2</v>
      </c>
      <c r="V18" s="687">
        <v>5.9799999999999999E-2</v>
      </c>
      <c r="W18" s="687">
        <v>5.9299999999999999E-2</v>
      </c>
      <c r="X18" s="687">
        <v>5.7299999999999997E-2</v>
      </c>
      <c r="Y18" s="687">
        <v>5.5800000000000002E-2</v>
      </c>
      <c r="Z18" s="687">
        <v>5.28E-2</v>
      </c>
      <c r="AA18" s="687">
        <v>5.1900000000000002E-2</v>
      </c>
      <c r="AB18" s="687">
        <v>5.1200000000000002E-2</v>
      </c>
      <c r="AC18" s="687">
        <v>4.8800000000000003E-2</v>
      </c>
      <c r="AD18" s="687">
        <v>4.58E-2</v>
      </c>
    </row>
    <row r="19" spans="1:30" ht="18.75" customHeight="1">
      <c r="A19" s="1137" t="s">
        <v>1218</v>
      </c>
      <c r="B19" s="683"/>
      <c r="C19" s="683"/>
      <c r="D19" s="683"/>
      <c r="E19" s="683"/>
      <c r="F19" s="683"/>
      <c r="G19" s="687">
        <v>7.9699999999999993E-2</v>
      </c>
      <c r="H19" s="687">
        <v>8.09E-2</v>
      </c>
      <c r="I19" s="687">
        <v>7.7899999999999997E-2</v>
      </c>
      <c r="J19" s="687">
        <v>7.2700000000000001E-2</v>
      </c>
      <c r="K19" s="687">
        <v>6.3899999999999998E-2</v>
      </c>
      <c r="L19" s="687">
        <v>5.7500000000000002E-2</v>
      </c>
      <c r="M19" s="687">
        <v>5.33E-2</v>
      </c>
      <c r="N19" s="687">
        <v>4.9099999999999998E-2</v>
      </c>
      <c r="O19" s="687">
        <v>4.6199999999999998E-2</v>
      </c>
      <c r="P19" s="687">
        <v>4.4200000000000003E-2</v>
      </c>
      <c r="Q19" s="687">
        <v>4.24E-2</v>
      </c>
      <c r="R19" s="687">
        <v>4.0599999999999997E-2</v>
      </c>
      <c r="S19" s="687">
        <v>3.9899999999999998E-2</v>
      </c>
      <c r="T19" s="687">
        <v>4.2099999999999999E-2</v>
      </c>
      <c r="U19" s="687">
        <v>4.7E-2</v>
      </c>
      <c r="V19" s="687">
        <v>5.5500000000000001E-2</v>
      </c>
      <c r="W19" s="687">
        <v>5.9900000000000002E-2</v>
      </c>
      <c r="X19" s="687">
        <v>6.2600000000000003E-2</v>
      </c>
      <c r="Y19" s="687">
        <v>5.8400000000000001E-2</v>
      </c>
      <c r="Z19" s="687">
        <v>5.6399999999999999E-2</v>
      </c>
      <c r="AA19" s="687">
        <v>5.11E-2</v>
      </c>
      <c r="AB19" s="687">
        <v>4.8500000000000001E-2</v>
      </c>
      <c r="AC19" s="687">
        <v>4.5400000000000003E-2</v>
      </c>
      <c r="AD19" s="687">
        <v>4.2599999999999999E-2</v>
      </c>
    </row>
    <row r="20" spans="1:30" ht="18.75" customHeight="1" thickBot="1">
      <c r="A20" s="1138" t="s">
        <v>1217</v>
      </c>
      <c r="B20" s="685"/>
      <c r="C20" s="685"/>
      <c r="D20" s="685"/>
      <c r="E20" s="685"/>
      <c r="F20" s="685"/>
      <c r="G20" s="685">
        <v>5.4000000000000003E-3</v>
      </c>
      <c r="H20" s="685">
        <v>3.5999999999999999E-3</v>
      </c>
      <c r="I20" s="685">
        <v>4.3E-3</v>
      </c>
      <c r="J20" s="685">
        <v>4.1000000000000003E-3</v>
      </c>
      <c r="K20" s="685">
        <v>5.5999999999999999E-3</v>
      </c>
      <c r="L20" s="685">
        <v>5.7000000000000002E-3</v>
      </c>
      <c r="M20" s="685">
        <v>4.7999999999999996E-3</v>
      </c>
      <c r="N20" s="685">
        <v>5.5999999999999999E-3</v>
      </c>
      <c r="O20" s="685">
        <v>6.6E-3</v>
      </c>
      <c r="P20" s="685">
        <v>8.2000000000000007E-3</v>
      </c>
      <c r="Q20" s="685">
        <v>8.8999999999999999E-3</v>
      </c>
      <c r="R20" s="685">
        <v>1.12E-2</v>
      </c>
      <c r="S20" s="685">
        <v>1.7500000000000002E-2</v>
      </c>
      <c r="T20" s="685">
        <v>1.46E-2</v>
      </c>
      <c r="U20" s="685">
        <v>1.11E-2</v>
      </c>
      <c r="V20" s="685">
        <v>1.4999999999999999E-2</v>
      </c>
      <c r="W20" s="685">
        <v>1.55E-2</v>
      </c>
      <c r="X20" s="685">
        <v>2.75E-2</v>
      </c>
      <c r="Y20" s="685">
        <v>1.2500000000000001E-2</v>
      </c>
      <c r="Z20" s="685">
        <v>1.5699999999999999E-2</v>
      </c>
      <c r="AA20" s="685">
        <v>1.2200000000000001E-2</v>
      </c>
      <c r="AB20" s="685">
        <v>9.7000000000000003E-3</v>
      </c>
      <c r="AC20" s="685">
        <v>0.01</v>
      </c>
      <c r="AD20" s="685">
        <v>1.77E-2</v>
      </c>
    </row>
    <row r="21" spans="1:30" ht="15" thickTop="1">
      <c r="B21" s="678"/>
      <c r="C21" s="678"/>
      <c r="D21" s="678"/>
      <c r="E21" s="678"/>
      <c r="F21" s="678"/>
      <c r="G21" s="678"/>
      <c r="H21" s="678"/>
      <c r="I21" s="678"/>
      <c r="J21" s="678"/>
      <c r="K21" s="678"/>
      <c r="L21" s="678"/>
      <c r="M21" s="678"/>
      <c r="N21" s="678"/>
      <c r="O21" s="678"/>
      <c r="P21" s="678"/>
      <c r="Q21" s="678"/>
    </row>
    <row r="22" spans="1:30" ht="15">
      <c r="A22" s="1128" t="s">
        <v>1563</v>
      </c>
      <c r="B22" s="678"/>
      <c r="C22" s="678"/>
      <c r="D22" s="678"/>
      <c r="E22" s="678"/>
      <c r="F22" s="678"/>
      <c r="G22" s="1032"/>
      <c r="H22" s="1032"/>
      <c r="I22" s="1032"/>
      <c r="J22" s="1032"/>
      <c r="K22" s="1032"/>
      <c r="L22" s="1032"/>
      <c r="M22" s="1032"/>
      <c r="N22" s="1032"/>
      <c r="O22" s="1032"/>
      <c r="P22" s="1032"/>
      <c r="Q22" s="1032"/>
      <c r="R22" s="1165"/>
      <c r="S22" s="1165"/>
      <c r="T22" s="1165"/>
      <c r="U22" s="1165"/>
      <c r="V22" s="1165"/>
      <c r="W22" s="1165"/>
      <c r="X22" s="1165"/>
      <c r="Y22" s="1165"/>
      <c r="Z22" s="1165"/>
      <c r="AA22" s="1165"/>
      <c r="AB22" s="1165"/>
      <c r="AC22" s="1272"/>
      <c r="AD22" s="1272"/>
    </row>
    <row r="23" spans="1:30" ht="15" thickBot="1">
      <c r="A23" s="1138"/>
      <c r="B23" s="685"/>
      <c r="C23" s="685"/>
      <c r="D23" s="685"/>
      <c r="E23" s="685"/>
      <c r="F23" s="685"/>
      <c r="G23" s="685"/>
      <c r="H23" s="685"/>
      <c r="I23" s="685"/>
      <c r="J23" s="685"/>
      <c r="K23" s="685"/>
      <c r="L23" s="685"/>
      <c r="M23" s="685"/>
      <c r="N23" s="685"/>
      <c r="O23" s="685"/>
      <c r="P23" s="688"/>
      <c r="Q23" s="688"/>
      <c r="R23" s="688"/>
      <c r="S23" s="688"/>
      <c r="T23" s="688"/>
      <c r="U23" s="688"/>
      <c r="V23" s="688"/>
      <c r="W23" s="688"/>
      <c r="X23" s="688"/>
      <c r="Y23" s="685"/>
      <c r="Z23" s="685"/>
      <c r="AA23" s="685"/>
      <c r="AB23" s="685"/>
      <c r="AC23" s="685"/>
      <c r="AD23" s="685"/>
    </row>
    <row r="24" spans="1:30" ht="18.75" customHeight="1" thickTop="1">
      <c r="A24" s="1137" t="s">
        <v>1562</v>
      </c>
      <c r="B24" s="683"/>
      <c r="C24" s="683"/>
      <c r="D24" s="683"/>
      <c r="E24" s="683"/>
      <c r="F24" s="683"/>
      <c r="G24" s="683"/>
      <c r="H24" s="683"/>
      <c r="I24" s="683"/>
      <c r="J24" s="683"/>
      <c r="K24" s="683"/>
      <c r="L24" s="683"/>
      <c r="M24" s="683"/>
      <c r="N24" s="683"/>
      <c r="O24" s="683"/>
      <c r="P24" s="683"/>
      <c r="Q24" s="683"/>
      <c r="R24" s="683"/>
      <c r="S24" s="683"/>
      <c r="T24" s="683"/>
      <c r="U24" s="683"/>
      <c r="V24" s="683"/>
      <c r="W24" s="686">
        <v>21617.609</v>
      </c>
      <c r="X24" s="686">
        <v>22684.05</v>
      </c>
      <c r="Y24" s="686">
        <v>19942.064999999999</v>
      </c>
      <c r="Z24" s="686">
        <v>20549.319</v>
      </c>
      <c r="AA24" s="686">
        <v>18644.585999999999</v>
      </c>
      <c r="AB24" s="686">
        <v>17891.438999999998</v>
      </c>
      <c r="AC24" s="686">
        <v>19104.844000000001</v>
      </c>
      <c r="AD24" s="686">
        <v>18526.431</v>
      </c>
    </row>
    <row r="25" spans="1:30" ht="15" thickBot="1">
      <c r="A25" s="1138" t="s">
        <v>1561</v>
      </c>
      <c r="B25" s="678"/>
      <c r="C25" s="678"/>
      <c r="D25" s="678"/>
      <c r="E25" s="678"/>
      <c r="F25" s="678"/>
      <c r="G25" s="684"/>
      <c r="H25" s="684"/>
      <c r="I25" s="684"/>
      <c r="J25" s="684"/>
      <c r="K25" s="684"/>
      <c r="L25" s="684"/>
      <c r="M25" s="684"/>
      <c r="N25" s="684"/>
      <c r="O25" s="684"/>
      <c r="P25" s="684">
        <v>16167.464</v>
      </c>
      <c r="Q25" s="684">
        <v>15976.234</v>
      </c>
      <c r="R25" s="684">
        <v>16815.338</v>
      </c>
      <c r="S25" s="684">
        <v>17720.933000000001</v>
      </c>
      <c r="T25" s="684">
        <v>18168.131000000001</v>
      </c>
      <c r="U25" s="684">
        <v>18830.775000000001</v>
      </c>
      <c r="V25" s="684">
        <v>19795.606</v>
      </c>
      <c r="W25" s="684">
        <v>19718.764999999999</v>
      </c>
      <c r="X25" s="684">
        <v>20690.454000000002</v>
      </c>
      <c r="Y25" s="684">
        <v>17928.826000000001</v>
      </c>
      <c r="Z25" s="684">
        <v>18499.592000000001</v>
      </c>
      <c r="AA25" s="684">
        <v>16489.506000000001</v>
      </c>
      <c r="AB25" s="684">
        <v>15458.835999999999</v>
      </c>
      <c r="AC25" s="684">
        <v>16375.106</v>
      </c>
      <c r="AD25" s="684">
        <v>15515.145</v>
      </c>
    </row>
    <row r="26" spans="1:30" ht="15.75" thickTop="1" thickBot="1">
      <c r="A26" s="1138"/>
      <c r="B26" s="685"/>
      <c r="C26" s="685"/>
      <c r="D26" s="685"/>
      <c r="E26" s="685"/>
      <c r="F26" s="685"/>
      <c r="G26" s="685"/>
      <c r="H26" s="685"/>
      <c r="I26" s="685"/>
      <c r="J26" s="685"/>
      <c r="K26" s="685"/>
      <c r="L26" s="685"/>
      <c r="M26" s="685"/>
      <c r="N26" s="685"/>
      <c r="O26" s="685"/>
      <c r="P26" s="688"/>
      <c r="Q26" s="688"/>
      <c r="R26" s="688"/>
      <c r="S26" s="688"/>
      <c r="T26" s="688"/>
      <c r="U26" s="688"/>
      <c r="V26" s="688"/>
      <c r="W26" s="685"/>
      <c r="X26" s="685"/>
      <c r="Y26" s="685"/>
      <c r="Z26" s="685"/>
      <c r="AA26" s="685"/>
      <c r="AB26" s="685"/>
      <c r="AC26" s="685"/>
      <c r="AD26" s="685"/>
    </row>
    <row r="27" spans="1:30" ht="18.75" customHeight="1" thickTop="1">
      <c r="A27" s="1137" t="s">
        <v>1560</v>
      </c>
      <c r="B27" s="683"/>
      <c r="C27" s="683"/>
      <c r="D27" s="683"/>
      <c r="E27" s="683"/>
      <c r="F27" s="683"/>
      <c r="G27" s="683"/>
      <c r="H27" s="683"/>
      <c r="I27" s="683"/>
      <c r="J27" s="683"/>
      <c r="K27" s="683"/>
      <c r="L27" s="683"/>
      <c r="M27" s="683"/>
      <c r="N27" s="683"/>
      <c r="O27" s="683"/>
      <c r="P27" s="683"/>
      <c r="Q27" s="683"/>
      <c r="R27" s="683"/>
      <c r="S27" s="683"/>
      <c r="T27" s="683"/>
      <c r="U27" s="683"/>
      <c r="V27" s="683"/>
      <c r="W27" s="683">
        <v>4.3400000000000001E-2</v>
      </c>
      <c r="X27" s="683">
        <v>4.5699999999999998E-2</v>
      </c>
      <c r="Y27" s="683">
        <v>4.0500000000000001E-2</v>
      </c>
      <c r="Z27" s="683">
        <v>4.2900000000000001E-2</v>
      </c>
      <c r="AA27" s="683">
        <v>3.8800000000000001E-2</v>
      </c>
      <c r="AB27" s="683">
        <v>3.8199999999999998E-2</v>
      </c>
      <c r="AC27" s="683">
        <v>3.8699999999999998E-2</v>
      </c>
      <c r="AD27" s="683">
        <v>3.73E-2</v>
      </c>
    </row>
    <row r="28" spans="1:30" ht="15" thickBot="1">
      <c r="A28" s="1138" t="s">
        <v>1559</v>
      </c>
      <c r="B28" s="678"/>
      <c r="C28" s="678"/>
      <c r="D28" s="678"/>
      <c r="E28" s="678"/>
      <c r="F28" s="678"/>
      <c r="G28" s="685"/>
      <c r="H28" s="685"/>
      <c r="I28" s="685"/>
      <c r="J28" s="685"/>
      <c r="K28" s="685"/>
      <c r="L28" s="685"/>
      <c r="M28" s="685"/>
      <c r="N28" s="685"/>
      <c r="O28" s="685"/>
      <c r="P28" s="685">
        <v>4.2099999999999999E-2</v>
      </c>
      <c r="Q28" s="685">
        <v>3.9800000000000002E-2</v>
      </c>
      <c r="R28" s="685">
        <v>4.1099999999999998E-2</v>
      </c>
      <c r="S28" s="685">
        <v>4.41E-2</v>
      </c>
      <c r="T28" s="685">
        <v>4.4400000000000002E-2</v>
      </c>
      <c r="U28" s="685">
        <v>4.6399999999999997E-2</v>
      </c>
      <c r="V28" s="685">
        <v>5.1999999999999998E-2</v>
      </c>
      <c r="W28" s="685">
        <v>5.3699999999999998E-2</v>
      </c>
      <c r="X28" s="685">
        <v>5.7000000000000002E-2</v>
      </c>
      <c r="Y28" s="685">
        <v>4.9299999999999997E-2</v>
      </c>
      <c r="Z28" s="685">
        <v>5.2400000000000002E-2</v>
      </c>
      <c r="AA28" s="685">
        <v>4.7E-2</v>
      </c>
      <c r="AB28" s="685">
        <v>4.53E-2</v>
      </c>
      <c r="AC28" s="685">
        <v>4.58E-2</v>
      </c>
      <c r="AD28" s="685">
        <v>4.3700000000000003E-2</v>
      </c>
    </row>
    <row r="29" spans="1:30" ht="18.75" customHeight="1" thickTop="1" thickBot="1">
      <c r="A29" s="1138"/>
      <c r="B29" s="685"/>
      <c r="C29" s="685"/>
      <c r="D29" s="685"/>
      <c r="E29" s="685"/>
      <c r="F29" s="685"/>
      <c r="G29" s="685"/>
      <c r="H29" s="685"/>
      <c r="I29" s="685"/>
      <c r="J29" s="685"/>
      <c r="K29" s="685"/>
      <c r="L29" s="685"/>
      <c r="M29" s="685"/>
      <c r="N29" s="685"/>
      <c r="O29" s="685"/>
      <c r="P29" s="685"/>
      <c r="Q29" s="685"/>
      <c r="R29" s="685"/>
      <c r="S29" s="685"/>
      <c r="T29" s="685"/>
      <c r="U29" s="685"/>
      <c r="V29" s="685"/>
      <c r="W29" s="685"/>
      <c r="X29" s="685"/>
      <c r="Y29" s="685"/>
      <c r="Z29" s="685"/>
      <c r="AA29" s="685"/>
      <c r="AB29" s="685"/>
      <c r="AC29" s="685"/>
      <c r="AD29" s="685"/>
    </row>
    <row r="30" spans="1:30" ht="15.75" thickTop="1">
      <c r="A30" s="1128" t="s">
        <v>1558</v>
      </c>
      <c r="B30" s="678"/>
      <c r="C30" s="678"/>
      <c r="D30" s="678"/>
      <c r="E30" s="678"/>
      <c r="F30" s="678"/>
      <c r="G30" s="1032"/>
      <c r="H30" s="1032"/>
      <c r="I30" s="1032"/>
      <c r="J30" s="1032"/>
      <c r="K30" s="1032"/>
      <c r="L30" s="1032"/>
      <c r="M30" s="1032"/>
      <c r="N30" s="1032"/>
      <c r="O30" s="1032"/>
      <c r="P30" s="1032"/>
      <c r="Q30" s="1032"/>
      <c r="R30" s="1165"/>
      <c r="S30" s="1165"/>
      <c r="T30" s="1165"/>
      <c r="U30" s="1165"/>
      <c r="V30" s="1165"/>
      <c r="W30" s="1165"/>
      <c r="X30" s="1165"/>
      <c r="Y30" s="1165"/>
      <c r="Z30" s="1165"/>
      <c r="AA30" s="1165"/>
      <c r="AB30" s="1165"/>
      <c r="AC30" s="1272"/>
      <c r="AD30" s="1272"/>
    </row>
    <row r="31" spans="1:30" ht="7.5" customHeight="1" thickBot="1">
      <c r="A31" s="1138"/>
      <c r="B31" s="685"/>
      <c r="C31" s="685"/>
      <c r="D31" s="685"/>
      <c r="E31" s="685"/>
      <c r="F31" s="685"/>
      <c r="G31" s="685"/>
      <c r="H31" s="685"/>
      <c r="I31" s="685"/>
      <c r="J31" s="685"/>
      <c r="K31" s="685"/>
      <c r="L31" s="685"/>
      <c r="M31" s="685"/>
      <c r="N31" s="685"/>
      <c r="O31" s="685"/>
      <c r="P31" s="688"/>
      <c r="Q31" s="688"/>
      <c r="R31" s="688"/>
      <c r="S31" s="688"/>
      <c r="T31" s="688"/>
      <c r="U31" s="688"/>
      <c r="V31" s="688"/>
      <c r="W31" s="688"/>
      <c r="X31" s="688"/>
      <c r="Y31" s="685"/>
      <c r="Z31" s="685"/>
      <c r="AA31" s="685"/>
      <c r="AB31" s="685"/>
      <c r="AC31" s="685"/>
      <c r="AD31" s="685"/>
    </row>
    <row r="32" spans="1:30" ht="15" thickTop="1">
      <c r="A32" s="1137" t="s">
        <v>1557</v>
      </c>
      <c r="B32" s="678"/>
      <c r="C32" s="678"/>
      <c r="D32" s="678"/>
      <c r="E32" s="678"/>
      <c r="F32" s="678"/>
      <c r="G32" s="1031"/>
      <c r="H32" s="1031"/>
      <c r="I32" s="1031"/>
      <c r="J32" s="1031"/>
      <c r="K32" s="1031"/>
      <c r="L32" s="1031"/>
      <c r="M32" s="1031"/>
      <c r="N32" s="1031"/>
      <c r="O32" s="1031"/>
      <c r="P32" s="1031"/>
      <c r="Q32" s="1031"/>
      <c r="R32" s="1031"/>
      <c r="S32" s="1031"/>
      <c r="T32" s="1031"/>
      <c r="U32" s="1031"/>
      <c r="V32" s="1031"/>
      <c r="W32" s="1031">
        <v>15988.067999999999</v>
      </c>
      <c r="X32" s="1031">
        <v>14584.525</v>
      </c>
      <c r="Y32" s="1031">
        <v>12484.333000000001</v>
      </c>
      <c r="Z32" s="1031">
        <v>15141.877</v>
      </c>
      <c r="AA32" s="1031">
        <v>13359.63</v>
      </c>
      <c r="AB32" s="1031">
        <v>12989.027</v>
      </c>
      <c r="AC32" s="1031">
        <v>13568.222</v>
      </c>
      <c r="AD32" s="1031">
        <v>13465.405000000001</v>
      </c>
    </row>
    <row r="33" spans="1:30">
      <c r="A33" s="1137" t="s">
        <v>1556</v>
      </c>
      <c r="B33" s="678"/>
      <c r="C33" s="678"/>
      <c r="D33" s="678"/>
      <c r="E33" s="678"/>
      <c r="F33" s="678"/>
      <c r="G33" s="679"/>
      <c r="H33" s="679"/>
      <c r="I33" s="679"/>
      <c r="J33" s="679"/>
      <c r="K33" s="679"/>
      <c r="L33" s="679"/>
      <c r="M33" s="679"/>
      <c r="N33" s="679"/>
      <c r="O33" s="679"/>
      <c r="P33" s="679">
        <v>10455.959999999999</v>
      </c>
      <c r="Q33" s="679">
        <v>10483.609</v>
      </c>
      <c r="R33" s="679">
        <v>12252.672</v>
      </c>
      <c r="S33" s="679">
        <v>12559.242</v>
      </c>
      <c r="T33" s="679">
        <v>13071.807000000001</v>
      </c>
      <c r="U33" s="679">
        <v>11253.079</v>
      </c>
      <c r="V33" s="679">
        <v>12552.456</v>
      </c>
      <c r="W33" s="679">
        <v>13232.339</v>
      </c>
      <c r="X33" s="679">
        <v>11768.084000000001</v>
      </c>
      <c r="Y33" s="679">
        <v>9532.7559999999994</v>
      </c>
      <c r="Z33" s="679">
        <v>11758.752</v>
      </c>
      <c r="AA33" s="679">
        <v>9594.8619999999992</v>
      </c>
      <c r="AB33" s="679">
        <v>9130.7690000000002</v>
      </c>
      <c r="AC33" s="679">
        <v>9686.2000000000007</v>
      </c>
      <c r="AD33" s="679">
        <v>9172.2649999999994</v>
      </c>
    </row>
    <row r="34" spans="1:30" ht="15" thickBot="1">
      <c r="A34" s="1138" t="s">
        <v>1555</v>
      </c>
      <c r="B34" s="678"/>
      <c r="C34" s="678"/>
      <c r="D34" s="678"/>
      <c r="E34" s="678"/>
      <c r="F34" s="678"/>
      <c r="G34" s="688"/>
      <c r="H34" s="688"/>
      <c r="I34" s="688"/>
      <c r="J34" s="688"/>
      <c r="K34" s="688"/>
      <c r="L34" s="688"/>
      <c r="M34" s="688"/>
      <c r="N34" s="688"/>
      <c r="O34" s="688"/>
      <c r="P34" s="688"/>
      <c r="Q34" s="688"/>
      <c r="R34" s="688"/>
      <c r="S34" s="688"/>
      <c r="T34" s="688"/>
      <c r="U34" s="688"/>
      <c r="V34" s="688"/>
      <c r="W34" s="688">
        <v>2755.7280000000001</v>
      </c>
      <c r="X34" s="688">
        <v>2816.44</v>
      </c>
      <c r="Y34" s="688">
        <v>2951.576</v>
      </c>
      <c r="Z34" s="688">
        <v>3383.125</v>
      </c>
      <c r="AA34" s="688">
        <v>3764.768</v>
      </c>
      <c r="AB34" s="688">
        <v>3858.2570000000001</v>
      </c>
      <c r="AC34" s="688">
        <v>3882.0219999999999</v>
      </c>
      <c r="AD34" s="688">
        <v>4293.1390000000001</v>
      </c>
    </row>
    <row r="35" spans="1:30" ht="18.75" customHeight="1" thickTop="1" thickBot="1">
      <c r="A35" s="1138"/>
      <c r="B35" s="685"/>
      <c r="C35" s="685"/>
      <c r="D35" s="685"/>
      <c r="E35" s="685"/>
      <c r="F35" s="685"/>
      <c r="G35" s="685"/>
      <c r="H35" s="685"/>
      <c r="I35" s="685"/>
      <c r="J35" s="685"/>
      <c r="K35" s="685"/>
      <c r="L35" s="685"/>
      <c r="M35" s="685"/>
      <c r="N35" s="685"/>
      <c r="O35" s="685"/>
      <c r="P35" s="685"/>
      <c r="Q35" s="685"/>
      <c r="R35" s="685"/>
      <c r="S35" s="685"/>
      <c r="T35" s="685"/>
      <c r="U35" s="685"/>
      <c r="V35" s="685"/>
      <c r="W35" s="685"/>
      <c r="X35" s="685"/>
      <c r="Y35" s="685"/>
      <c r="Z35" s="685"/>
      <c r="AA35" s="685"/>
      <c r="AB35" s="685"/>
      <c r="AC35" s="685"/>
      <c r="AD35" s="685"/>
    </row>
    <row r="36" spans="1:30" ht="15" thickTop="1">
      <c r="A36" s="1137" t="s">
        <v>1554</v>
      </c>
      <c r="B36" s="678"/>
      <c r="C36" s="678"/>
      <c r="D36" s="678"/>
      <c r="E36" s="678"/>
      <c r="F36" s="678"/>
      <c r="G36" s="679"/>
      <c r="H36" s="679"/>
      <c r="I36" s="679"/>
      <c r="J36" s="679"/>
      <c r="K36" s="679"/>
      <c r="L36" s="679"/>
      <c r="M36" s="679"/>
      <c r="N36" s="679"/>
      <c r="O36" s="679"/>
      <c r="P36" s="1031">
        <v>7690.18</v>
      </c>
      <c r="Q36" s="1031">
        <v>7230.1549999999997</v>
      </c>
      <c r="R36" s="1031">
        <v>8025.5230000000001</v>
      </c>
      <c r="S36" s="1031">
        <v>8193.0130000000008</v>
      </c>
      <c r="T36" s="1031">
        <v>7953.3680000000004</v>
      </c>
      <c r="U36" s="1031">
        <v>7441.8440000000001</v>
      </c>
      <c r="V36" s="1031">
        <v>7970.4949999999999</v>
      </c>
      <c r="W36" s="1031">
        <v>7850.2650000000003</v>
      </c>
      <c r="X36" s="1031">
        <v>7815.4089999999997</v>
      </c>
      <c r="Y36" s="1031">
        <v>6698.6440000000002</v>
      </c>
      <c r="Z36" s="1031">
        <v>7333.0450000000001</v>
      </c>
      <c r="AA36" s="1031">
        <v>6832.5959999999995</v>
      </c>
      <c r="AB36" s="1031">
        <v>6437.5190000000002</v>
      </c>
      <c r="AC36" s="1031">
        <v>6314.2340000000004</v>
      </c>
      <c r="AD36" s="1031">
        <v>6869.375</v>
      </c>
    </row>
    <row r="37" spans="1:30">
      <c r="A37" s="1137" t="s">
        <v>1553</v>
      </c>
      <c r="B37" s="678"/>
      <c r="C37" s="678"/>
      <c r="D37" s="678"/>
      <c r="E37" s="678"/>
      <c r="F37" s="678"/>
      <c r="G37" s="679"/>
      <c r="H37" s="679"/>
      <c r="I37" s="679"/>
      <c r="J37" s="679"/>
      <c r="K37" s="679"/>
      <c r="L37" s="679"/>
      <c r="M37" s="679"/>
      <c r="N37" s="679"/>
      <c r="O37" s="679"/>
      <c r="P37" s="679">
        <v>2058.0500000000002</v>
      </c>
      <c r="Q37" s="679">
        <v>2158.991</v>
      </c>
      <c r="R37" s="679">
        <v>2486.6039999999998</v>
      </c>
      <c r="S37" s="679">
        <v>2396.069</v>
      </c>
      <c r="T37" s="679">
        <v>2293.5680000000002</v>
      </c>
      <c r="U37" s="679">
        <v>2544.5239999999999</v>
      </c>
      <c r="V37" s="679">
        <v>2605.038</v>
      </c>
      <c r="W37" s="679">
        <v>2545.3760000000002</v>
      </c>
      <c r="X37" s="679">
        <v>2235.7959999999998</v>
      </c>
      <c r="Y37" s="679">
        <v>2054.4229999999998</v>
      </c>
      <c r="Z37" s="679">
        <v>2143.1970000000001</v>
      </c>
      <c r="AA37" s="679">
        <v>1610.24</v>
      </c>
      <c r="AB37" s="679">
        <v>1679.171</v>
      </c>
      <c r="AC37" s="679">
        <v>1477.319</v>
      </c>
      <c r="AD37" s="679">
        <v>1463.82</v>
      </c>
    </row>
    <row r="38" spans="1:30" ht="15" thickBot="1">
      <c r="A38" s="1138" t="s">
        <v>1552</v>
      </c>
      <c r="B38" s="678"/>
      <c r="C38" s="678"/>
      <c r="D38" s="678"/>
      <c r="E38" s="678"/>
      <c r="F38" s="678"/>
      <c r="G38" s="688"/>
      <c r="H38" s="688"/>
      <c r="I38" s="688"/>
      <c r="J38" s="688"/>
      <c r="K38" s="688"/>
      <c r="L38" s="688"/>
      <c r="M38" s="688"/>
      <c r="N38" s="688"/>
      <c r="O38" s="688"/>
      <c r="P38" s="688">
        <v>707.72900000000004</v>
      </c>
      <c r="Q38" s="688">
        <v>1094.462</v>
      </c>
      <c r="R38" s="688">
        <v>1740.5450000000001</v>
      </c>
      <c r="S38" s="688">
        <v>1970.1590000000001</v>
      </c>
      <c r="T38" s="688">
        <v>2824.87</v>
      </c>
      <c r="U38" s="688">
        <v>1266.71</v>
      </c>
      <c r="V38" s="688">
        <v>1976.923</v>
      </c>
      <c r="W38" s="688">
        <v>2836.6970000000001</v>
      </c>
      <c r="X38" s="688">
        <v>1716.877</v>
      </c>
      <c r="Y38" s="688">
        <v>779.68899999999996</v>
      </c>
      <c r="Z38" s="688">
        <v>2282.5100000000002</v>
      </c>
      <c r="AA38" s="688">
        <v>1152.0239999999999</v>
      </c>
      <c r="AB38" s="688">
        <v>1014.078</v>
      </c>
      <c r="AC38" s="688">
        <v>1894.646</v>
      </c>
      <c r="AD38" s="688">
        <v>839.06899999999996</v>
      </c>
    </row>
    <row r="39" spans="1:30" ht="15.75" thickTop="1" thickBot="1">
      <c r="A39" s="1138"/>
      <c r="B39" s="685"/>
      <c r="C39" s="685"/>
      <c r="D39" s="685"/>
      <c r="E39" s="685"/>
      <c r="F39" s="685"/>
      <c r="G39" s="685"/>
      <c r="H39" s="685"/>
      <c r="I39" s="685"/>
      <c r="J39" s="685"/>
      <c r="K39" s="685"/>
      <c r="L39" s="685"/>
      <c r="M39" s="685"/>
      <c r="N39" s="685"/>
      <c r="O39" s="685"/>
      <c r="P39" s="688"/>
      <c r="Q39" s="688"/>
      <c r="R39" s="688"/>
      <c r="S39" s="688"/>
      <c r="T39" s="688"/>
      <c r="U39" s="688"/>
      <c r="V39" s="688"/>
      <c r="W39" s="688"/>
      <c r="X39" s="688"/>
      <c r="Y39" s="685"/>
      <c r="Z39" s="685"/>
      <c r="AA39" s="685"/>
      <c r="AB39" s="685"/>
      <c r="AC39" s="685"/>
      <c r="AD39" s="685"/>
    </row>
    <row r="40" spans="1:30" ht="15" thickTop="1">
      <c r="A40" s="1137" t="s">
        <v>1551</v>
      </c>
      <c r="B40" s="678"/>
      <c r="C40" s="678"/>
      <c r="D40" s="678"/>
      <c r="E40" s="678"/>
      <c r="F40" s="678"/>
      <c r="G40" s="683"/>
      <c r="H40" s="683"/>
      <c r="I40" s="683"/>
      <c r="J40" s="683"/>
      <c r="K40" s="683"/>
      <c r="L40" s="683"/>
      <c r="M40" s="683"/>
      <c r="N40" s="683"/>
      <c r="O40" s="683"/>
      <c r="P40" s="683"/>
      <c r="Q40" s="683"/>
      <c r="R40" s="683"/>
      <c r="S40" s="683"/>
      <c r="T40" s="683"/>
      <c r="U40" s="683"/>
      <c r="V40" s="683"/>
      <c r="W40" s="683">
        <v>3.2099999999999997E-2</v>
      </c>
      <c r="X40" s="683">
        <v>2.9399999999999999E-2</v>
      </c>
      <c r="Y40" s="683">
        <v>2.5399999999999999E-2</v>
      </c>
      <c r="Z40" s="683">
        <v>3.1600000000000003E-2</v>
      </c>
      <c r="AA40" s="683">
        <v>2.7799999999999998E-2</v>
      </c>
      <c r="AB40" s="683">
        <v>2.7699999999999999E-2</v>
      </c>
      <c r="AC40" s="683">
        <v>2.7400000000000001E-2</v>
      </c>
      <c r="AD40" s="683">
        <v>2.7099999999999999E-2</v>
      </c>
    </row>
    <row r="41" spans="1:30">
      <c r="A41" s="1137" t="s">
        <v>1550</v>
      </c>
      <c r="B41" s="678"/>
      <c r="C41" s="678"/>
      <c r="D41" s="678"/>
      <c r="E41" s="678"/>
      <c r="F41" s="678"/>
      <c r="G41" s="687"/>
      <c r="H41" s="687"/>
      <c r="I41" s="687"/>
      <c r="J41" s="687"/>
      <c r="K41" s="687"/>
      <c r="L41" s="687"/>
      <c r="M41" s="687"/>
      <c r="N41" s="687"/>
      <c r="O41" s="687"/>
      <c r="P41" s="687">
        <v>2.7199999999999998E-2</v>
      </c>
      <c r="Q41" s="687">
        <v>2.6100000000000002E-2</v>
      </c>
      <c r="R41" s="687">
        <v>2.9899999999999999E-2</v>
      </c>
      <c r="S41" s="687">
        <v>3.1300000000000001E-2</v>
      </c>
      <c r="T41" s="687">
        <v>3.1899999999999998E-2</v>
      </c>
      <c r="U41" s="687">
        <v>2.7699999999999999E-2</v>
      </c>
      <c r="V41" s="687">
        <v>3.3000000000000002E-2</v>
      </c>
      <c r="W41" s="687">
        <v>3.5999999999999997E-2</v>
      </c>
      <c r="X41" s="687">
        <v>3.2399999999999998E-2</v>
      </c>
      <c r="Y41" s="687">
        <v>2.6200000000000001E-2</v>
      </c>
      <c r="Z41" s="687">
        <v>3.3300000000000003E-2</v>
      </c>
      <c r="AA41" s="687">
        <v>2.7300000000000001E-2</v>
      </c>
      <c r="AB41" s="687">
        <v>2.6700000000000002E-2</v>
      </c>
      <c r="AC41" s="687">
        <v>2.7E-2</v>
      </c>
      <c r="AD41" s="687">
        <v>2.58E-2</v>
      </c>
    </row>
    <row r="42" spans="1:30" ht="15" thickBot="1">
      <c r="A42" s="1138" t="s">
        <v>1549</v>
      </c>
      <c r="B42" s="678"/>
      <c r="C42" s="678"/>
      <c r="D42" s="678"/>
      <c r="E42" s="678"/>
      <c r="F42" s="678"/>
      <c r="G42" s="685"/>
      <c r="H42" s="685"/>
      <c r="I42" s="685"/>
      <c r="J42" s="685"/>
      <c r="K42" s="685"/>
      <c r="L42" s="685"/>
      <c r="M42" s="685"/>
      <c r="N42" s="685"/>
      <c r="O42" s="685"/>
      <c r="P42" s="685"/>
      <c r="Q42" s="685"/>
      <c r="R42" s="685"/>
      <c r="S42" s="685"/>
      <c r="T42" s="685"/>
      <c r="U42" s="685"/>
      <c r="V42" s="685"/>
      <c r="W42" s="685">
        <v>2.0899999999999998E-2</v>
      </c>
      <c r="X42" s="685">
        <v>2.1100000000000001E-2</v>
      </c>
      <c r="Y42" s="685">
        <v>2.3099999999999999E-2</v>
      </c>
      <c r="Z42" s="685">
        <v>2.69E-2</v>
      </c>
      <c r="AA42" s="685">
        <v>2.9100000000000001E-2</v>
      </c>
      <c r="AB42" s="685">
        <v>3.04E-2</v>
      </c>
      <c r="AC42" s="685">
        <v>2.8500000000000001E-2</v>
      </c>
      <c r="AD42" s="685">
        <v>3.0499999999999999E-2</v>
      </c>
    </row>
    <row r="43" spans="1:30" ht="18.75" customHeight="1" thickTop="1" thickBot="1">
      <c r="A43" s="1138"/>
      <c r="B43" s="685"/>
      <c r="C43" s="685"/>
      <c r="D43" s="685"/>
      <c r="E43" s="685"/>
      <c r="F43" s="685"/>
      <c r="G43" s="685"/>
      <c r="H43" s="685"/>
      <c r="I43" s="685"/>
      <c r="J43" s="685"/>
      <c r="K43" s="685"/>
      <c r="L43" s="685"/>
      <c r="M43" s="685"/>
      <c r="N43" s="685"/>
      <c r="O43" s="685"/>
      <c r="P43" s="685"/>
      <c r="Q43" s="685"/>
      <c r="R43" s="685"/>
      <c r="S43" s="685"/>
      <c r="T43" s="685"/>
      <c r="U43" s="685"/>
      <c r="V43" s="685"/>
      <c r="W43" s="685"/>
      <c r="X43" s="685"/>
      <c r="Y43" s="685"/>
      <c r="Z43" s="685"/>
      <c r="AA43" s="685"/>
      <c r="AB43" s="685"/>
      <c r="AC43" s="685"/>
      <c r="AD43" s="685"/>
    </row>
    <row r="44" spans="1:30" ht="15" thickTop="1">
      <c r="A44" s="1137" t="s">
        <v>1548</v>
      </c>
      <c r="B44" s="678"/>
      <c r="C44" s="678"/>
      <c r="D44" s="678"/>
      <c r="E44" s="678"/>
      <c r="F44" s="678"/>
      <c r="G44" s="687"/>
      <c r="H44" s="687"/>
      <c r="I44" s="687"/>
      <c r="J44" s="687"/>
      <c r="K44" s="687"/>
      <c r="L44" s="687"/>
      <c r="M44" s="687"/>
      <c r="N44" s="687"/>
      <c r="O44" s="687"/>
      <c r="P44" s="683">
        <v>4.2299999999999997E-2</v>
      </c>
      <c r="Q44" s="683">
        <v>3.8100000000000002E-2</v>
      </c>
      <c r="R44" s="683">
        <v>4.19E-2</v>
      </c>
      <c r="S44" s="683">
        <v>4.2799999999999998E-2</v>
      </c>
      <c r="T44" s="683">
        <v>4.1799999999999997E-2</v>
      </c>
      <c r="U44" s="683">
        <v>3.8800000000000001E-2</v>
      </c>
      <c r="V44" s="683">
        <v>4.24E-2</v>
      </c>
      <c r="W44" s="683">
        <v>4.2099999999999999E-2</v>
      </c>
      <c r="X44" s="683">
        <v>4.19E-2</v>
      </c>
      <c r="Y44" s="683">
        <v>3.5799999999999998E-2</v>
      </c>
      <c r="Z44" s="683">
        <v>3.9899999999999998E-2</v>
      </c>
      <c r="AA44" s="683">
        <v>3.73E-2</v>
      </c>
      <c r="AB44" s="683">
        <v>3.5200000000000002E-2</v>
      </c>
      <c r="AC44" s="683">
        <v>3.2500000000000001E-2</v>
      </c>
      <c r="AD44" s="683">
        <v>3.5299999999999998E-2</v>
      </c>
    </row>
    <row r="45" spans="1:30">
      <c r="A45" s="1137" t="s">
        <v>1547</v>
      </c>
      <c r="B45" s="678"/>
      <c r="C45" s="678"/>
      <c r="D45" s="678"/>
      <c r="E45" s="678"/>
      <c r="F45" s="678"/>
      <c r="G45" s="687"/>
      <c r="H45" s="687"/>
      <c r="I45" s="687"/>
      <c r="J45" s="687"/>
      <c r="K45" s="687"/>
      <c r="L45" s="687"/>
      <c r="M45" s="687"/>
      <c r="N45" s="687"/>
      <c r="O45" s="687"/>
      <c r="P45" s="687">
        <v>2.98E-2</v>
      </c>
      <c r="Q45" s="687">
        <v>3.1399999999999997E-2</v>
      </c>
      <c r="R45" s="687">
        <v>3.5799999999999998E-2</v>
      </c>
      <c r="S45" s="687">
        <v>3.5700000000000003E-2</v>
      </c>
      <c r="T45" s="687">
        <v>3.39E-2</v>
      </c>
      <c r="U45" s="687">
        <v>3.8600000000000002E-2</v>
      </c>
      <c r="V45" s="687">
        <v>4.19E-2</v>
      </c>
      <c r="W45" s="687">
        <v>4.2799999999999998E-2</v>
      </c>
      <c r="X45" s="687">
        <v>3.8399999999999997E-2</v>
      </c>
      <c r="Y45" s="687">
        <v>3.49E-2</v>
      </c>
      <c r="Z45" s="687">
        <v>3.7400000000000003E-2</v>
      </c>
      <c r="AA45" s="687">
        <v>2.81E-2</v>
      </c>
      <c r="AB45" s="687">
        <v>2.9700000000000001E-2</v>
      </c>
      <c r="AC45" s="687">
        <v>2.4799999999999999E-2</v>
      </c>
      <c r="AD45" s="687">
        <v>2.41E-2</v>
      </c>
    </row>
    <row r="46" spans="1:30" ht="15" thickBot="1">
      <c r="A46" s="1138" t="s">
        <v>1546</v>
      </c>
      <c r="B46" s="678"/>
      <c r="C46" s="678"/>
      <c r="D46" s="678"/>
      <c r="E46" s="678"/>
      <c r="F46" s="678"/>
      <c r="G46" s="685"/>
      <c r="H46" s="685"/>
      <c r="I46" s="685"/>
      <c r="J46" s="685"/>
      <c r="K46" s="685"/>
      <c r="L46" s="685"/>
      <c r="M46" s="685"/>
      <c r="N46" s="685"/>
      <c r="O46" s="685"/>
      <c r="P46" s="685">
        <v>5.3E-3</v>
      </c>
      <c r="Q46" s="685">
        <v>7.6E-3</v>
      </c>
      <c r="R46" s="685">
        <v>1.17E-2</v>
      </c>
      <c r="S46" s="685">
        <v>1.37E-2</v>
      </c>
      <c r="T46" s="685">
        <v>1.8700000000000001E-2</v>
      </c>
      <c r="U46" s="685">
        <v>8.5000000000000006E-3</v>
      </c>
      <c r="V46" s="685">
        <v>1.5100000000000001E-2</v>
      </c>
      <c r="W46" s="685">
        <v>2.3400000000000001E-2</v>
      </c>
      <c r="X46" s="685">
        <v>1.4500000000000001E-2</v>
      </c>
      <c r="Y46" s="685">
        <v>6.6E-3</v>
      </c>
      <c r="Z46" s="685">
        <v>2.0400000000000001E-2</v>
      </c>
      <c r="AA46" s="685">
        <v>1.03E-2</v>
      </c>
      <c r="AB46" s="685">
        <v>9.9000000000000008E-3</v>
      </c>
      <c r="AC46" s="685">
        <v>1.8200000000000001E-2</v>
      </c>
      <c r="AD46" s="685">
        <v>8.3999999999999995E-3</v>
      </c>
    </row>
    <row r="47" spans="1:30" ht="15" thickTop="1">
      <c r="B47" s="678"/>
      <c r="C47" s="678"/>
      <c r="D47" s="678"/>
      <c r="E47" s="678"/>
      <c r="F47" s="678"/>
      <c r="G47" s="678"/>
      <c r="H47" s="678"/>
      <c r="I47" s="678"/>
      <c r="J47" s="678"/>
      <c r="K47" s="678"/>
      <c r="L47" s="678"/>
      <c r="M47" s="678"/>
      <c r="N47" s="678"/>
      <c r="O47" s="678"/>
    </row>
    <row r="48" spans="1:30">
      <c r="B48" s="678"/>
      <c r="C48" s="678"/>
      <c r="D48" s="678"/>
      <c r="E48" s="678"/>
      <c r="F48" s="678"/>
      <c r="G48" s="678"/>
      <c r="H48" s="678"/>
      <c r="I48" s="678"/>
      <c r="J48" s="678"/>
      <c r="K48" s="678"/>
      <c r="L48" s="678"/>
      <c r="M48" s="678"/>
      <c r="N48" s="678"/>
      <c r="O48" s="678"/>
    </row>
    <row r="49" spans="2:15">
      <c r="B49" s="678"/>
      <c r="C49" s="678"/>
      <c r="D49" s="678"/>
      <c r="E49" s="678"/>
      <c r="F49" s="678"/>
      <c r="G49" s="678"/>
      <c r="H49" s="678"/>
      <c r="I49" s="678"/>
      <c r="J49" s="678"/>
      <c r="K49" s="678"/>
      <c r="L49" s="678"/>
      <c r="M49" s="678"/>
      <c r="N49" s="678"/>
      <c r="O49" s="678"/>
    </row>
    <row r="50" spans="2:15">
      <c r="B50" s="678"/>
      <c r="C50" s="678"/>
      <c r="D50" s="678"/>
      <c r="E50" s="678"/>
      <c r="F50" s="678"/>
      <c r="G50" s="678"/>
      <c r="H50" s="678"/>
      <c r="I50" s="678"/>
      <c r="J50" s="678"/>
      <c r="K50" s="678"/>
      <c r="L50" s="678"/>
      <c r="M50" s="678"/>
      <c r="N50" s="678"/>
      <c r="O50" s="678"/>
    </row>
    <row r="51" spans="2:15">
      <c r="B51" s="678"/>
      <c r="C51" s="678"/>
      <c r="D51" s="678"/>
      <c r="E51" s="678"/>
      <c r="F51" s="678"/>
      <c r="G51" s="678"/>
      <c r="H51" s="678"/>
      <c r="I51" s="678"/>
      <c r="J51" s="678"/>
      <c r="K51" s="678"/>
      <c r="L51" s="678"/>
      <c r="M51" s="678"/>
      <c r="N51" s="678"/>
      <c r="O51" s="678"/>
    </row>
    <row r="52" spans="2:15">
      <c r="B52" s="677"/>
    </row>
    <row r="53" spans="2:15">
      <c r="B53" s="677"/>
    </row>
    <row r="54" spans="2:15">
      <c r="B54" s="677"/>
    </row>
  </sheetData>
  <printOptions horizontalCentered="1" verticalCentered="1"/>
  <pageMargins left="0" right="0" top="0" bottom="0" header="0" footer="0"/>
  <pageSetup paperSize="9" scale="73" orientation="landscape" r:id="rId1"/>
  <headerFooter alignWithMargins="0"/>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pageSetUpPr fitToPage="1"/>
  </sheetPr>
  <dimension ref="A1:D57"/>
  <sheetViews>
    <sheetView showGridLines="0" zoomScaleNormal="100" workbookViewId="0"/>
  </sheetViews>
  <sheetFormatPr defaultRowHeight="12.75"/>
  <cols>
    <col min="1" max="1" width="77.140625" style="632" bestFit="1" customWidth="1"/>
    <col min="2" max="2" width="10.28515625" style="632" bestFit="1" customWidth="1"/>
    <col min="3" max="16384" width="9.140625" style="632"/>
  </cols>
  <sheetData>
    <row r="1" spans="1:2" s="660" customFormat="1" ht="24.75" customHeight="1">
      <c r="A1" s="675" t="s">
        <v>1614</v>
      </c>
      <c r="B1" s="674"/>
    </row>
    <row r="2" spans="1:2" s="658" customFormat="1" ht="8.25" customHeight="1">
      <c r="A2" s="659"/>
    </row>
    <row r="3" spans="1:2">
      <c r="A3" s="657"/>
      <c r="B3" s="632" t="s">
        <v>1208</v>
      </c>
    </row>
    <row r="4" spans="1:2" ht="13.5" thickBot="1">
      <c r="A4" s="673"/>
      <c r="B4" s="671"/>
    </row>
    <row r="5" spans="1:2">
      <c r="A5" s="670"/>
      <c r="B5" s="651" t="s">
        <v>1202</v>
      </c>
    </row>
    <row r="6" spans="1:2" ht="3" customHeight="1">
      <c r="A6" s="1166"/>
      <c r="B6" s="643"/>
    </row>
    <row r="7" spans="1:2" s="637" customFormat="1" ht="15" customHeight="1">
      <c r="A7" s="615" t="s">
        <v>1177</v>
      </c>
      <c r="B7" s="646">
        <v>68509.982000000004</v>
      </c>
    </row>
    <row r="8" spans="1:2">
      <c r="A8" s="613" t="s">
        <v>1176</v>
      </c>
      <c r="B8" s="643">
        <v>62222.682999999997</v>
      </c>
    </row>
    <row r="9" spans="1:2">
      <c r="A9" s="613" t="s">
        <v>1175</v>
      </c>
      <c r="B9" s="643">
        <v>6287.299</v>
      </c>
    </row>
    <row r="10" spans="1:2" s="637" customFormat="1" ht="15" customHeight="1">
      <c r="A10" s="614" t="s">
        <v>1171</v>
      </c>
      <c r="B10" s="646">
        <v>-18002.057000000001</v>
      </c>
    </row>
    <row r="11" spans="1:2" ht="12.75" customHeight="1">
      <c r="A11" s="613" t="s">
        <v>49</v>
      </c>
      <c r="B11" s="643">
        <v>-19104.629000000001</v>
      </c>
    </row>
    <row r="12" spans="1:2" ht="15" hidden="1" customHeight="1">
      <c r="A12" s="617"/>
      <c r="B12" s="643"/>
    </row>
    <row r="13" spans="1:2" ht="15" customHeight="1">
      <c r="A13" s="617" t="s">
        <v>1212</v>
      </c>
      <c r="B13" s="643">
        <v>-1094.1869999999999</v>
      </c>
    </row>
    <row r="14" spans="1:2" ht="15" customHeight="1">
      <c r="A14" s="616" t="s">
        <v>1169</v>
      </c>
      <c r="B14" s="643">
        <v>-1106.4490000000001</v>
      </c>
    </row>
    <row r="15" spans="1:2">
      <c r="A15" s="613" t="s">
        <v>1168</v>
      </c>
      <c r="B15" s="643">
        <v>3303.2080000000001</v>
      </c>
    </row>
    <row r="16" spans="1:2" s="637" customFormat="1" ht="15" customHeight="1">
      <c r="A16" s="615" t="s">
        <v>1211</v>
      </c>
      <c r="B16" s="646">
        <v>50507.925000000003</v>
      </c>
    </row>
    <row r="17" spans="1:2" s="637" customFormat="1" ht="15" customHeight="1">
      <c r="A17" s="615" t="s">
        <v>69</v>
      </c>
      <c r="B17" s="646">
        <v>-14263.415999999999</v>
      </c>
    </row>
    <row r="18" spans="1:2">
      <c r="A18" s="613" t="s">
        <v>432</v>
      </c>
      <c r="B18" s="643">
        <v>33014.343000000001</v>
      </c>
    </row>
    <row r="19" spans="1:2">
      <c r="A19" s="613" t="s">
        <v>1210</v>
      </c>
      <c r="B19" s="643">
        <v>6256.22</v>
      </c>
    </row>
    <row r="20" spans="1:2">
      <c r="A20" s="613" t="s">
        <v>1166</v>
      </c>
      <c r="B20" s="641">
        <v>-47044.887000000002</v>
      </c>
    </row>
    <row r="21" spans="1:2" s="637" customFormat="1" ht="15" customHeight="1">
      <c r="A21" s="613" t="s">
        <v>1165</v>
      </c>
      <c r="B21" s="643">
        <v>-6489.0919999999996</v>
      </c>
    </row>
    <row r="22" spans="1:2" ht="15" hidden="1" customHeight="1">
      <c r="A22" s="615"/>
      <c r="B22" s="643">
        <v>-6489.0919999999996</v>
      </c>
    </row>
    <row r="23" spans="1:2" s="637" customFormat="1">
      <c r="A23" s="614" t="s">
        <v>1209</v>
      </c>
      <c r="B23" s="646">
        <v>36244.508000000002</v>
      </c>
    </row>
    <row r="24" spans="1:2">
      <c r="A24" s="613" t="s">
        <v>1162</v>
      </c>
      <c r="B24" s="643">
        <v>-11294.209000000001</v>
      </c>
    </row>
    <row r="25" spans="1:2">
      <c r="A25" s="614" t="s">
        <v>1160</v>
      </c>
      <c r="B25" s="646">
        <v>-71.406999999999996</v>
      </c>
    </row>
    <row r="26" spans="1:2" s="637" customFormat="1" ht="3.75" customHeight="1">
      <c r="A26" s="608"/>
      <c r="B26" s="646"/>
    </row>
    <row r="27" spans="1:2" s="637" customFormat="1" ht="13.5" thickBot="1">
      <c r="A27" s="664" t="s">
        <v>1207</v>
      </c>
      <c r="B27" s="638">
        <v>24878.891</v>
      </c>
    </row>
    <row r="28" spans="1:2">
      <c r="B28" s="636"/>
    </row>
    <row r="36" spans="3:4">
      <c r="C36" s="645"/>
      <c r="D36" s="1167"/>
    </row>
    <row r="37" spans="3:4">
      <c r="C37" s="640"/>
      <c r="D37" s="1168"/>
    </row>
    <row r="38" spans="3:4">
      <c r="C38" s="640"/>
      <c r="D38" s="1168"/>
    </row>
    <row r="39" spans="3:4">
      <c r="C39" s="645"/>
      <c r="D39" s="1167"/>
    </row>
    <row r="40" spans="3:4">
      <c r="C40" s="640"/>
      <c r="D40" s="1168"/>
    </row>
    <row r="41" spans="3:4">
      <c r="C41" s="640"/>
      <c r="D41" s="1168"/>
    </row>
    <row r="42" spans="3:4">
      <c r="C42" s="640"/>
      <c r="D42" s="1168"/>
    </row>
    <row r="43" spans="3:4">
      <c r="C43" s="640"/>
      <c r="D43" s="1168"/>
    </row>
    <row r="44" spans="3:4">
      <c r="C44" s="640"/>
      <c r="D44" s="1168"/>
    </row>
    <row r="45" spans="3:4">
      <c r="C45" s="645"/>
      <c r="D45" s="1167"/>
    </row>
    <row r="46" spans="3:4">
      <c r="C46" s="645"/>
      <c r="D46" s="1167"/>
    </row>
    <row r="47" spans="3:4">
      <c r="C47" s="640"/>
      <c r="D47" s="1168"/>
    </row>
    <row r="48" spans="3:4">
      <c r="C48" s="640"/>
      <c r="D48" s="1168"/>
    </row>
    <row r="49" spans="3:4">
      <c r="C49" s="640"/>
      <c r="D49" s="1169"/>
    </row>
    <row r="50" spans="3:4">
      <c r="C50" s="640"/>
      <c r="D50" s="1168"/>
    </row>
    <row r="51" spans="3:4">
      <c r="C51" s="640"/>
      <c r="D51" s="1168"/>
    </row>
    <row r="52" spans="3:4">
      <c r="C52" s="645"/>
      <c r="D52" s="1167"/>
    </row>
    <row r="53" spans="3:4">
      <c r="C53" s="640"/>
      <c r="D53" s="1168"/>
    </row>
    <row r="54" spans="3:4">
      <c r="C54" s="640"/>
      <c r="D54" s="1168"/>
    </row>
    <row r="55" spans="3:4">
      <c r="C55" s="645"/>
      <c r="D55" s="1167"/>
    </row>
    <row r="56" spans="3:4">
      <c r="C56" s="645"/>
      <c r="D56" s="1167"/>
    </row>
    <row r="57" spans="3:4" ht="13.5" thickBot="1">
      <c r="C57" s="1170"/>
      <c r="D57" s="1170"/>
    </row>
  </sheetData>
  <printOptions horizontalCentered="1" verticalCentered="1"/>
  <pageMargins left="0" right="0" top="0" bottom="0" header="0" footer="0"/>
  <pageSetup paperSize="9" scale="63" orientation="landscape" horizontalDpi="1200" verticalDpi="1200" r:id="rId1"/>
  <headerFooter alignWithMargins="0"/>
  <ignoredErrors>
    <ignoredError sqref="B5" numberStoredAsText="1"/>
  </ignoredErrors>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6C00"/>
  </sheetPr>
  <dimension ref="A1:AI43"/>
  <sheetViews>
    <sheetView showGridLines="0" zoomScaleNormal="100" zoomScalePageLayoutView="150" workbookViewId="0">
      <pane xSplit="3" ySplit="2" topLeftCell="AC3" activePane="bottomRight" state="frozen"/>
      <selection activeCell="W19" sqref="W19"/>
      <selection pane="topRight" activeCell="W19" sqref="W19"/>
      <selection pane="bottomLeft" activeCell="W19" sqref="W19"/>
      <selection pane="bottomRight" activeCell="C1" sqref="C1"/>
    </sheetView>
  </sheetViews>
  <sheetFormatPr defaultColWidth="8.85546875" defaultRowHeight="12.75" outlineLevelCol="1"/>
  <cols>
    <col min="1" max="1" width="2.140625" style="815" customWidth="1"/>
    <col min="2" max="2" width="2" style="815" customWidth="1"/>
    <col min="3" max="3" width="92.85546875" style="815" customWidth="1"/>
    <col min="4" max="19" width="14.28515625" style="815" customWidth="1" outlineLevel="1"/>
    <col min="20" max="30" width="14.28515625" style="815" customWidth="1"/>
    <col min="31" max="32" width="12" style="815" customWidth="1"/>
    <col min="33" max="33" width="2.5703125" style="815" customWidth="1"/>
    <col min="34" max="35" width="12" style="815" customWidth="1"/>
    <col min="36" max="16384" width="8.85546875" style="815"/>
  </cols>
  <sheetData>
    <row r="1" spans="1:35" ht="41.25" customHeight="1">
      <c r="A1" s="813" t="s">
        <v>1495</v>
      </c>
      <c r="B1" s="813"/>
      <c r="C1" s="813"/>
      <c r="D1" s="813"/>
      <c r="E1" s="813"/>
      <c r="F1" s="813"/>
      <c r="G1" s="813"/>
      <c r="H1" s="813"/>
      <c r="I1" s="813"/>
      <c r="J1" s="813"/>
      <c r="K1" s="813"/>
      <c r="L1" s="813"/>
      <c r="M1" s="813"/>
      <c r="N1" s="813"/>
      <c r="O1" s="813"/>
      <c r="P1" s="813"/>
      <c r="Q1" s="813"/>
      <c r="R1" s="813"/>
      <c r="S1" s="813"/>
      <c r="T1" s="813"/>
      <c r="U1" s="813"/>
      <c r="V1" s="813"/>
      <c r="W1" s="813"/>
      <c r="X1" s="813"/>
      <c r="Y1" s="813"/>
      <c r="Z1" s="814"/>
      <c r="AA1" s="814"/>
      <c r="AB1" s="814"/>
      <c r="AC1" s="814"/>
      <c r="AD1" s="814"/>
      <c r="AE1" s="814"/>
      <c r="AF1" s="814" t="s">
        <v>1373</v>
      </c>
      <c r="AH1" s="1461" t="s">
        <v>1844</v>
      </c>
      <c r="AI1" s="1461"/>
    </row>
    <row r="2" spans="1:35" ht="17.25" customHeight="1">
      <c r="A2" s="1443" t="s">
        <v>1372</v>
      </c>
      <c r="B2" s="1443"/>
      <c r="C2" s="1443"/>
      <c r="D2" s="816" t="s">
        <v>35</v>
      </c>
      <c r="E2" s="816" t="s">
        <v>36</v>
      </c>
      <c r="F2" s="816" t="s">
        <v>37</v>
      </c>
      <c r="G2" s="816" t="s">
        <v>38</v>
      </c>
      <c r="H2" s="816" t="s">
        <v>39</v>
      </c>
      <c r="I2" s="816" t="s">
        <v>40</v>
      </c>
      <c r="J2" s="816" t="s">
        <v>41</v>
      </c>
      <c r="K2" s="816" t="s">
        <v>42</v>
      </c>
      <c r="L2" s="816" t="s">
        <v>43</v>
      </c>
      <c r="M2" s="816" t="s">
        <v>44</v>
      </c>
      <c r="N2" s="816" t="s">
        <v>45</v>
      </c>
      <c r="O2" s="816" t="s">
        <v>46</v>
      </c>
      <c r="P2" s="816" t="s">
        <v>47</v>
      </c>
      <c r="Q2" s="816" t="s">
        <v>48</v>
      </c>
      <c r="R2" s="816" t="s">
        <v>73</v>
      </c>
      <c r="S2" s="816" t="s">
        <v>84</v>
      </c>
      <c r="T2" s="816" t="s">
        <v>931</v>
      </c>
      <c r="U2" s="816" t="s">
        <v>941</v>
      </c>
      <c r="V2" s="816" t="s">
        <v>945</v>
      </c>
      <c r="W2" s="816" t="s">
        <v>952</v>
      </c>
      <c r="X2" s="816" t="s">
        <v>976</v>
      </c>
      <c r="Y2" s="816" t="s">
        <v>1000</v>
      </c>
      <c r="Z2" s="816" t="s">
        <v>1016</v>
      </c>
      <c r="AA2" s="816" t="s">
        <v>1102</v>
      </c>
      <c r="AB2" s="816" t="s">
        <v>1123</v>
      </c>
      <c r="AC2" s="816" t="s">
        <v>1143</v>
      </c>
      <c r="AD2" s="816" t="s">
        <v>1508</v>
      </c>
      <c r="AE2" s="816" t="s">
        <v>1586</v>
      </c>
      <c r="AF2" s="816" t="s">
        <v>1621</v>
      </c>
      <c r="AH2" s="816" t="s">
        <v>1845</v>
      </c>
      <c r="AI2" s="816" t="s">
        <v>1846</v>
      </c>
    </row>
    <row r="3" spans="1:35" s="818" customFormat="1" ht="17.25" customHeight="1">
      <c r="A3" s="795" t="s">
        <v>1386</v>
      </c>
      <c r="B3" s="817"/>
      <c r="C3" s="817"/>
    </row>
    <row r="4" spans="1:35" ht="17.25" customHeight="1">
      <c r="A4" s="819"/>
      <c r="B4" s="820" t="s">
        <v>1387</v>
      </c>
      <c r="C4" s="820"/>
      <c r="D4" s="821">
        <v>0.54600000000000004</v>
      </c>
      <c r="E4" s="821">
        <v>0.499</v>
      </c>
      <c r="F4" s="821">
        <v>0.59599999999999997</v>
      </c>
      <c r="G4" s="821">
        <v>0.56699999999999995</v>
      </c>
      <c r="H4" s="821">
        <v>0.53600000000000003</v>
      </c>
      <c r="I4" s="821">
        <v>0.54200000000000004</v>
      </c>
      <c r="J4" s="821">
        <v>0.51600000000000001</v>
      </c>
      <c r="K4" s="821">
        <v>0.52900000000000003</v>
      </c>
      <c r="L4" s="821">
        <v>0.53100000000000003</v>
      </c>
      <c r="M4" s="821">
        <v>0.54700000000000004</v>
      </c>
      <c r="N4" s="821">
        <v>0.61</v>
      </c>
      <c r="O4" s="821">
        <v>0.70899999999999996</v>
      </c>
      <c r="P4" s="821">
        <v>0.68500000000000005</v>
      </c>
      <c r="Q4" s="821">
        <v>0.752</v>
      </c>
      <c r="R4" s="821">
        <v>0.82399999999999995</v>
      </c>
      <c r="S4" s="821">
        <v>0.85399999999999998</v>
      </c>
      <c r="T4" s="821">
        <v>0.878</v>
      </c>
      <c r="U4" s="821">
        <v>0.92800000000000005</v>
      </c>
      <c r="V4" s="821">
        <v>0.93200000000000005</v>
      </c>
      <c r="W4" s="821">
        <v>0.88400000000000001</v>
      </c>
      <c r="X4" s="821">
        <v>0.80300000000000005</v>
      </c>
      <c r="Y4" s="821">
        <v>0.85499999999999998</v>
      </c>
      <c r="Z4" s="821">
        <v>0.85699999999999998</v>
      </c>
      <c r="AA4" s="821">
        <v>0.89100000000000001</v>
      </c>
      <c r="AB4" s="821">
        <v>0.94799999999999995</v>
      </c>
      <c r="AC4" s="821">
        <v>0.94799999999999995</v>
      </c>
      <c r="AD4" s="821">
        <v>0.96199999999999997</v>
      </c>
      <c r="AE4" s="821">
        <v>0.96699999999999997</v>
      </c>
      <c r="AF4" s="821">
        <v>0.99099999999999999</v>
      </c>
      <c r="AH4" s="1354">
        <f>AF4/AE4-1</f>
        <v>2.4819027921406445E-2</v>
      </c>
      <c r="AI4" s="1354">
        <f>AF4/AB4-1</f>
        <v>4.5358649789029482E-2</v>
      </c>
    </row>
    <row r="5" spans="1:35" ht="17.25" customHeight="1">
      <c r="A5" s="819"/>
      <c r="B5" s="820" t="s">
        <v>1388</v>
      </c>
      <c r="C5" s="820"/>
      <c r="D5" s="821">
        <v>0.53</v>
      </c>
      <c r="E5" s="821">
        <v>0.54200000000000004</v>
      </c>
      <c r="F5" s="821">
        <v>0.57599999999999996</v>
      </c>
      <c r="G5" s="821">
        <v>0.55700000000000005</v>
      </c>
      <c r="H5" s="821">
        <v>0.51800000000000002</v>
      </c>
      <c r="I5" s="821">
        <v>0.499</v>
      </c>
      <c r="J5" s="821">
        <v>0.51</v>
      </c>
      <c r="K5" s="821">
        <v>0.52800000000000002</v>
      </c>
      <c r="L5" s="821">
        <v>0.52500000000000002</v>
      </c>
      <c r="M5" s="821">
        <v>0.54100000000000004</v>
      </c>
      <c r="N5" s="821">
        <v>0.60499999999999998</v>
      </c>
      <c r="O5" s="821">
        <v>0.70399999999999996</v>
      </c>
      <c r="P5" s="821">
        <v>0.66900000000000004</v>
      </c>
      <c r="Q5" s="821">
        <v>0.74099999999999999</v>
      </c>
      <c r="R5" s="821">
        <v>0.81599999999999995</v>
      </c>
      <c r="S5" s="821">
        <v>0.83299999999999996</v>
      </c>
      <c r="T5" s="821">
        <v>0.86599999999999999</v>
      </c>
      <c r="U5" s="821">
        <v>0.90500000000000003</v>
      </c>
      <c r="V5" s="821">
        <v>0.90600000000000003</v>
      </c>
      <c r="W5" s="821">
        <v>0.872</v>
      </c>
      <c r="X5" s="821">
        <v>0.79600000000000004</v>
      </c>
      <c r="Y5" s="821">
        <v>0.84599999999999997</v>
      </c>
      <c r="Z5" s="821">
        <v>0.82599999999999996</v>
      </c>
      <c r="AA5" s="821">
        <v>0.84899999999999998</v>
      </c>
      <c r="AB5" s="821">
        <v>0.92900000000000005</v>
      </c>
      <c r="AC5" s="821">
        <v>0.92400000000000004</v>
      </c>
      <c r="AD5" s="821">
        <v>0.93500000000000005</v>
      </c>
      <c r="AE5" s="821">
        <v>0.89600000000000002</v>
      </c>
      <c r="AF5" s="821">
        <v>0.97</v>
      </c>
      <c r="AH5" s="1354">
        <f t="shared" ref="AH5:AH11" si="0">AF5/AE5-1</f>
        <v>8.2589285714285587E-2</v>
      </c>
      <c r="AI5" s="1354">
        <f t="shared" ref="AI5:AI11" si="1">AF5/AB5-1</f>
        <v>4.413347685683533E-2</v>
      </c>
    </row>
    <row r="6" spans="1:35" ht="17.25" customHeight="1">
      <c r="A6" s="819"/>
      <c r="B6" s="820" t="s">
        <v>1389</v>
      </c>
      <c r="C6" s="820"/>
      <c r="D6" s="822">
        <v>6660881.4460000005</v>
      </c>
      <c r="E6" s="822">
        <v>6639209.0690000001</v>
      </c>
      <c r="F6" s="822">
        <v>6606374.3700000001</v>
      </c>
      <c r="G6" s="822">
        <v>6608420.3660000004</v>
      </c>
      <c r="H6" s="822">
        <v>6617882.6909999996</v>
      </c>
      <c r="I6" s="822">
        <v>6614275.1109999996</v>
      </c>
      <c r="J6" s="822">
        <v>6615161.1619999995</v>
      </c>
      <c r="K6" s="822">
        <v>6615359.8080000002</v>
      </c>
      <c r="L6" s="822">
        <v>6622293.8820000002</v>
      </c>
      <c r="M6" s="822">
        <v>6611599.4970000004</v>
      </c>
      <c r="N6" s="822">
        <v>6597506.3229999999</v>
      </c>
      <c r="O6" s="822">
        <v>6600642.4790000003</v>
      </c>
      <c r="P6" s="822">
        <v>6614795.7860000003</v>
      </c>
      <c r="Q6" s="822">
        <v>6615935.4960000003</v>
      </c>
      <c r="R6" s="822">
        <v>6625802.1059999997</v>
      </c>
      <c r="S6" s="822">
        <v>6627171.9230000004</v>
      </c>
      <c r="T6" s="822">
        <v>6617475.0939999996</v>
      </c>
      <c r="U6" s="822">
        <v>6593458.4189999998</v>
      </c>
      <c r="V6" s="822">
        <v>6545098.1239999998</v>
      </c>
      <c r="W6" s="822">
        <v>6513485.5539999995</v>
      </c>
      <c r="X6" s="822">
        <v>6521552.8899999997</v>
      </c>
      <c r="Y6" s="822">
        <v>6522698.318</v>
      </c>
      <c r="Z6" s="822">
        <v>6530785.5800000001</v>
      </c>
      <c r="AA6" s="822">
        <v>6512700.0070000002</v>
      </c>
      <c r="AB6" s="822">
        <v>6524604.1359999999</v>
      </c>
      <c r="AC6" s="822">
        <v>6498643.1490000002</v>
      </c>
      <c r="AD6" s="822">
        <v>6504352.2240000004</v>
      </c>
      <c r="AE6" s="822">
        <v>6464630.5180000002</v>
      </c>
      <c r="AF6" s="822">
        <v>6487677.5970000001</v>
      </c>
      <c r="AH6" s="1354">
        <f t="shared" si="0"/>
        <v>3.5651038270212432E-3</v>
      </c>
      <c r="AI6" s="1354">
        <f t="shared" si="1"/>
        <v>-5.6595830536683156E-3</v>
      </c>
    </row>
    <row r="7" spans="1:35" ht="17.25" customHeight="1">
      <c r="A7" s="819"/>
      <c r="B7" s="820" t="s">
        <v>1390</v>
      </c>
      <c r="C7" s="820"/>
      <c r="D7" s="823">
        <v>9.5679999999999996</v>
      </c>
      <c r="E7" s="823">
        <v>9.9529999999999994</v>
      </c>
      <c r="F7" s="823">
        <v>10.324</v>
      </c>
      <c r="G7" s="823">
        <v>10.795999999999999</v>
      </c>
      <c r="H7" s="823">
        <v>10.952999999999999</v>
      </c>
      <c r="I7" s="823">
        <v>11.435</v>
      </c>
      <c r="J7" s="823">
        <v>11.939</v>
      </c>
      <c r="K7" s="823">
        <v>11.218999999999999</v>
      </c>
      <c r="L7" s="823">
        <v>11.237</v>
      </c>
      <c r="M7" s="823">
        <v>11.462</v>
      </c>
      <c r="N7" s="823">
        <v>11.862</v>
      </c>
      <c r="O7" s="823">
        <v>12.275</v>
      </c>
      <c r="P7" s="823">
        <v>12.423</v>
      </c>
      <c r="Q7" s="823">
        <v>12.997</v>
      </c>
      <c r="R7" s="823">
        <v>13.7</v>
      </c>
      <c r="S7" s="823">
        <v>14.462999999999999</v>
      </c>
      <c r="T7" s="823">
        <v>14.651</v>
      </c>
      <c r="U7" s="823">
        <v>15.273999999999999</v>
      </c>
      <c r="V7" s="823">
        <v>15.791</v>
      </c>
      <c r="W7" s="823">
        <v>16.344999999999999</v>
      </c>
      <c r="X7" s="823">
        <v>16.353000000000002</v>
      </c>
      <c r="Y7" s="823">
        <v>16.954000000000001</v>
      </c>
      <c r="Z7" s="823">
        <v>17.565000000000001</v>
      </c>
      <c r="AA7" s="823">
        <v>17.748000000000001</v>
      </c>
      <c r="AB7" s="823">
        <v>17.61</v>
      </c>
      <c r="AC7" s="823">
        <v>18.216000000000001</v>
      </c>
      <c r="AD7" s="823">
        <v>19.007000000000001</v>
      </c>
      <c r="AE7" s="823">
        <v>19.634</v>
      </c>
      <c r="AF7" s="823">
        <v>18.266999999999999</v>
      </c>
      <c r="AH7" s="1354">
        <f t="shared" si="0"/>
        <v>-6.9624121422023011E-2</v>
      </c>
      <c r="AI7" s="1354">
        <f t="shared" si="1"/>
        <v>3.7308347529812602E-2</v>
      </c>
    </row>
    <row r="8" spans="1:35" ht="17.25" customHeight="1">
      <c r="A8" s="819"/>
      <c r="B8" s="820" t="s">
        <v>1391</v>
      </c>
      <c r="C8" s="820"/>
      <c r="D8" s="824">
        <v>683.00900000000001</v>
      </c>
      <c r="E8" s="824">
        <v>687.27700000000004</v>
      </c>
      <c r="F8" s="824">
        <v>739.63599999999997</v>
      </c>
      <c r="G8" s="824">
        <v>2283.886</v>
      </c>
      <c r="H8" s="824">
        <v>657.11599999999999</v>
      </c>
      <c r="I8" s="824">
        <v>787.57</v>
      </c>
      <c r="J8" s="824">
        <v>514.25900000000001</v>
      </c>
      <c r="K8" s="824">
        <v>2559.0329999999999</v>
      </c>
      <c r="L8" s="824">
        <v>587.33199999999999</v>
      </c>
      <c r="M8" s="824">
        <v>997.97299999999996</v>
      </c>
      <c r="N8" s="824">
        <v>327.339</v>
      </c>
      <c r="O8" s="824">
        <v>3182.4360000000001</v>
      </c>
      <c r="P8" s="824">
        <v>797.37800000000004</v>
      </c>
      <c r="Q8" s="824">
        <v>1162.6130000000001</v>
      </c>
      <c r="R8" s="824">
        <v>980.76599999999996</v>
      </c>
      <c r="S8" s="824">
        <v>3694.37</v>
      </c>
      <c r="T8" s="825">
        <v>1319.277</v>
      </c>
      <c r="U8" s="825">
        <v>1205.4090000000001</v>
      </c>
      <c r="V8" s="825">
        <v>1350.7460000000001</v>
      </c>
      <c r="W8" s="825">
        <v>3429.096</v>
      </c>
      <c r="X8" s="825">
        <v>1012.366</v>
      </c>
      <c r="Y8" s="825">
        <v>1531.9290000000001</v>
      </c>
      <c r="Z8" s="825">
        <v>756.68499999999995</v>
      </c>
      <c r="AA8" s="825">
        <v>6699.3829999999998</v>
      </c>
      <c r="AB8" s="825">
        <v>2470.2559999999999</v>
      </c>
      <c r="AC8" s="825">
        <v>2467.3440000000001</v>
      </c>
      <c r="AD8" s="825">
        <v>6500.57</v>
      </c>
      <c r="AE8" s="825">
        <v>6119.0919999999996</v>
      </c>
      <c r="AF8" s="825">
        <v>2246.8200000000002</v>
      </c>
      <c r="AH8" s="1354">
        <f t="shared" si="0"/>
        <v>-0.63281807170083404</v>
      </c>
      <c r="AI8" s="1354">
        <f t="shared" si="1"/>
        <v>-9.0450544397017829E-2</v>
      </c>
    </row>
    <row r="9" spans="1:35" ht="17.25" hidden="1" customHeight="1">
      <c r="A9" s="819"/>
      <c r="B9" s="820"/>
      <c r="C9" s="820"/>
      <c r="D9" s="826"/>
      <c r="E9" s="826"/>
      <c r="F9" s="826"/>
      <c r="G9" s="826"/>
      <c r="H9" s="826"/>
      <c r="I9" s="826"/>
      <c r="J9" s="826"/>
      <c r="K9" s="826"/>
      <c r="L9" s="826"/>
      <c r="M9" s="826"/>
      <c r="N9" s="826"/>
      <c r="O9" s="826"/>
      <c r="P9" s="826"/>
      <c r="Q9" s="826"/>
      <c r="R9" s="826"/>
      <c r="S9" s="826"/>
      <c r="T9" s="826"/>
      <c r="U9" s="826"/>
      <c r="V9" s="826"/>
      <c r="W9" s="826"/>
      <c r="X9" s="826"/>
      <c r="Y9" s="826"/>
      <c r="Z9" s="826"/>
      <c r="AA9" s="826"/>
      <c r="AB9" s="826"/>
      <c r="AC9" s="826"/>
      <c r="AD9" s="826">
        <v>0.999</v>
      </c>
      <c r="AE9" s="826">
        <v>0</v>
      </c>
      <c r="AF9" s="826">
        <v>0</v>
      </c>
      <c r="AH9" s="1354" t="e">
        <f t="shared" si="0"/>
        <v>#DIV/0!</v>
      </c>
      <c r="AI9" s="1354" t="e">
        <f t="shared" si="1"/>
        <v>#DIV/0!</v>
      </c>
    </row>
    <row r="10" spans="1:35" ht="17.25" customHeight="1">
      <c r="A10" s="819"/>
      <c r="B10" s="820" t="s">
        <v>1542</v>
      </c>
      <c r="C10" s="820"/>
      <c r="D10" s="828">
        <v>175200</v>
      </c>
      <c r="E10" s="828">
        <v>164881</v>
      </c>
      <c r="F10" s="828">
        <v>131261.13699999999</v>
      </c>
      <c r="G10" s="828">
        <v>152786.71400000001</v>
      </c>
      <c r="H10" s="828">
        <v>158203.60200000001</v>
      </c>
      <c r="I10" s="828">
        <v>126719.77099999999</v>
      </c>
      <c r="J10" s="828">
        <v>138393.81599999999</v>
      </c>
      <c r="K10" s="828">
        <v>150597.59700000001</v>
      </c>
      <c r="L10" s="828">
        <v>161384.77299999999</v>
      </c>
      <c r="M10" s="828">
        <v>141719.71</v>
      </c>
      <c r="N10" s="828">
        <v>156436.739</v>
      </c>
      <c r="O10" s="828">
        <v>156957.42600000001</v>
      </c>
      <c r="P10" s="828">
        <v>167829.943</v>
      </c>
      <c r="Q10" s="828">
        <v>174474.79500000001</v>
      </c>
      <c r="R10" s="828">
        <v>186234.32199999999</v>
      </c>
      <c r="S10" s="828">
        <v>190161.495</v>
      </c>
      <c r="T10" s="828">
        <v>192672.43599999999</v>
      </c>
      <c r="U10" s="828">
        <v>186742</v>
      </c>
      <c r="V10" s="828">
        <v>155951.83799999999</v>
      </c>
      <c r="W10" s="828">
        <v>155731.51800000001</v>
      </c>
      <c r="X10" s="828">
        <v>185389.96299999999</v>
      </c>
      <c r="Y10" s="828">
        <v>179255.609</v>
      </c>
      <c r="Z10" s="828">
        <v>211631.91200000001</v>
      </c>
      <c r="AA10" s="828">
        <v>219347.736</v>
      </c>
      <c r="AB10" s="828">
        <v>249631.35399999999</v>
      </c>
      <c r="AC10" s="828">
        <v>239020.095</v>
      </c>
      <c r="AD10" s="828">
        <v>281963.66899999999</v>
      </c>
      <c r="AE10" s="828">
        <v>275522.55300000001</v>
      </c>
      <c r="AF10" s="828">
        <v>333596.38199999998</v>
      </c>
      <c r="AH10" s="1354">
        <f t="shared" si="0"/>
        <v>0.21077704299582312</v>
      </c>
      <c r="AI10" s="1354">
        <f t="shared" si="1"/>
        <v>0.33635609731940952</v>
      </c>
    </row>
    <row r="11" spans="1:35" ht="17.25" customHeight="1">
      <c r="A11" s="819"/>
      <c r="B11" s="827" t="s">
        <v>1541</v>
      </c>
      <c r="C11" s="820"/>
      <c r="D11" s="828">
        <v>107570.455</v>
      </c>
      <c r="E11" s="828">
        <v>107646</v>
      </c>
      <c r="F11" s="828">
        <v>70783.615999999995</v>
      </c>
      <c r="G11" s="828">
        <v>81451.494999999995</v>
      </c>
      <c r="H11" s="828">
        <v>86824.873999999996</v>
      </c>
      <c r="I11" s="828">
        <v>62692.213000000003</v>
      </c>
      <c r="J11" s="828">
        <v>68154.149999999994</v>
      </c>
      <c r="K11" s="828">
        <v>73695.913</v>
      </c>
      <c r="L11" s="828">
        <v>80139.423999999999</v>
      </c>
      <c r="M11" s="828">
        <v>63964.483999999997</v>
      </c>
      <c r="N11" s="828">
        <v>70151.004000000001</v>
      </c>
      <c r="O11" s="828">
        <v>67001.376999999993</v>
      </c>
      <c r="P11" s="828">
        <v>74162.591</v>
      </c>
      <c r="Q11" s="828">
        <v>79216.706000000006</v>
      </c>
      <c r="R11" s="828">
        <v>75982.995999999999</v>
      </c>
      <c r="S11" s="828">
        <v>71591.558000000005</v>
      </c>
      <c r="T11" s="828">
        <v>60059.985999999997</v>
      </c>
      <c r="U11" s="828">
        <v>60181.114999999998</v>
      </c>
      <c r="V11" s="828">
        <v>39253.904999999999</v>
      </c>
      <c r="W11" s="828">
        <v>39882.072999999997</v>
      </c>
      <c r="X11" s="828">
        <v>52091.928</v>
      </c>
      <c r="Y11" s="828">
        <v>55846.347999999998</v>
      </c>
      <c r="Z11" s="828">
        <v>65193.737999999998</v>
      </c>
      <c r="AA11" s="828">
        <v>67303.161999999997</v>
      </c>
      <c r="AB11" s="828">
        <v>78787.827999999994</v>
      </c>
      <c r="AC11" s="828">
        <v>72250.8</v>
      </c>
      <c r="AD11" s="828">
        <v>89003.683000000005</v>
      </c>
      <c r="AE11" s="828">
        <v>83289.767999999996</v>
      </c>
      <c r="AF11" s="828">
        <v>100365.961</v>
      </c>
      <c r="AH11" s="1354">
        <f t="shared" si="0"/>
        <v>0.20502149795878899</v>
      </c>
      <c r="AI11" s="1354">
        <f t="shared" si="1"/>
        <v>0.27387648000653098</v>
      </c>
    </row>
    <row r="12" spans="1:35" ht="17.25" customHeight="1">
      <c r="A12" s="819"/>
      <c r="B12" s="820" t="s">
        <v>1392</v>
      </c>
      <c r="C12" s="820"/>
      <c r="D12" s="829">
        <v>0.161</v>
      </c>
      <c r="E12" s="829">
        <v>0.158</v>
      </c>
      <c r="F12" s="829">
        <v>0.151</v>
      </c>
      <c r="G12" s="829">
        <v>0.16</v>
      </c>
      <c r="H12" s="829">
        <v>0.156</v>
      </c>
      <c r="I12" s="829">
        <v>0.16600000000000001</v>
      </c>
      <c r="J12" s="829">
        <v>0.17399999999999999</v>
      </c>
      <c r="K12" s="829">
        <v>0.18099999999999999</v>
      </c>
      <c r="L12" s="829">
        <v>0.189</v>
      </c>
      <c r="M12" s="829">
        <v>0.183</v>
      </c>
      <c r="N12" s="829">
        <v>0.18</v>
      </c>
      <c r="O12" s="829">
        <v>0.16600000000000001</v>
      </c>
      <c r="P12" s="829">
        <v>0.156</v>
      </c>
      <c r="Q12" s="829">
        <v>0.16</v>
      </c>
      <c r="R12" s="829">
        <v>0.16600000000000001</v>
      </c>
      <c r="S12" s="829">
        <v>0.16900000000000001</v>
      </c>
      <c r="T12" s="829">
        <v>0.153</v>
      </c>
      <c r="U12" s="829">
        <v>0.17199999999999999</v>
      </c>
      <c r="V12" s="829">
        <v>0.161</v>
      </c>
      <c r="W12" s="829">
        <v>0.17799999999999999</v>
      </c>
      <c r="X12" s="829">
        <v>0.17699999999999999</v>
      </c>
      <c r="Y12" s="829">
        <v>0.18099999999999999</v>
      </c>
      <c r="Z12" s="829">
        <v>0.19</v>
      </c>
      <c r="AA12" s="829">
        <v>0.191</v>
      </c>
      <c r="AB12" s="829">
        <v>0.18099999999999999</v>
      </c>
      <c r="AC12" s="829">
        <v>0.18448000000000001</v>
      </c>
      <c r="AD12" s="829">
        <v>0.19500000000000001</v>
      </c>
      <c r="AE12" s="829">
        <v>0.188</v>
      </c>
      <c r="AF12" s="829">
        <v>0.16600000000000001</v>
      </c>
      <c r="AH12" s="1355">
        <f>(AF12-AE12)*100</f>
        <v>-2.1999999999999993</v>
      </c>
      <c r="AI12" s="1355">
        <f>(AF12-AB12)*100</f>
        <v>-1.4999999999999987</v>
      </c>
    </row>
    <row r="13" spans="1:35" ht="17.25" customHeight="1">
      <c r="A13" s="830" t="s">
        <v>1393</v>
      </c>
      <c r="B13" s="831"/>
      <c r="C13" s="831"/>
      <c r="D13" s="832" t="s">
        <v>35</v>
      </c>
      <c r="E13" s="816" t="s">
        <v>36</v>
      </c>
      <c r="F13" s="816" t="s">
        <v>37</v>
      </c>
      <c r="G13" s="816" t="s">
        <v>38</v>
      </c>
      <c r="H13" s="816" t="s">
        <v>39</v>
      </c>
      <c r="I13" s="816" t="s">
        <v>40</v>
      </c>
      <c r="J13" s="816" t="s">
        <v>41</v>
      </c>
      <c r="K13" s="816" t="s">
        <v>42</v>
      </c>
      <c r="L13" s="816" t="s">
        <v>43</v>
      </c>
      <c r="M13" s="816" t="s">
        <v>44</v>
      </c>
      <c r="N13" s="816" t="s">
        <v>45</v>
      </c>
      <c r="O13" s="816" t="s">
        <v>46</v>
      </c>
      <c r="P13" s="816" t="s">
        <v>47</v>
      </c>
      <c r="Q13" s="816" t="s">
        <v>48</v>
      </c>
      <c r="R13" s="816" t="s">
        <v>73</v>
      </c>
      <c r="S13" s="816" t="s">
        <v>84</v>
      </c>
      <c r="T13" s="816" t="s">
        <v>931</v>
      </c>
      <c r="U13" s="816" t="s">
        <v>941</v>
      </c>
      <c r="V13" s="816" t="s">
        <v>945</v>
      </c>
      <c r="W13" s="816" t="s">
        <v>952</v>
      </c>
      <c r="X13" s="816" t="s">
        <v>976</v>
      </c>
      <c r="Y13" s="816" t="s">
        <v>1000</v>
      </c>
      <c r="Z13" s="816" t="s">
        <v>1016</v>
      </c>
      <c r="AA13" s="816" t="s">
        <v>1102</v>
      </c>
      <c r="AB13" s="816" t="s">
        <v>1123</v>
      </c>
      <c r="AC13" s="816" t="s">
        <v>1143</v>
      </c>
      <c r="AD13" s="816" t="s">
        <v>1508</v>
      </c>
      <c r="AE13" s="816" t="s">
        <v>1586</v>
      </c>
      <c r="AF13" s="816" t="s">
        <v>1621</v>
      </c>
      <c r="AH13" s="816" t="s">
        <v>1845</v>
      </c>
      <c r="AI13" s="816" t="s">
        <v>1846</v>
      </c>
    </row>
    <row r="14" spans="1:35" ht="17.25" customHeight="1">
      <c r="A14" s="833" t="s">
        <v>1394</v>
      </c>
      <c r="B14" s="820"/>
      <c r="C14" s="820"/>
      <c r="D14" s="834">
        <v>168</v>
      </c>
      <c r="E14" s="834">
        <v>147</v>
      </c>
      <c r="F14" s="834">
        <v>274</v>
      </c>
      <c r="G14" s="834">
        <v>224</v>
      </c>
      <c r="H14" s="834">
        <v>176</v>
      </c>
      <c r="I14" s="834">
        <v>213</v>
      </c>
      <c r="J14" s="834">
        <v>164</v>
      </c>
      <c r="K14" s="834">
        <v>146</v>
      </c>
      <c r="L14" s="834">
        <v>191</v>
      </c>
      <c r="M14" s="834">
        <v>238</v>
      </c>
      <c r="N14" s="834">
        <v>232</v>
      </c>
      <c r="O14" s="834">
        <v>227</v>
      </c>
      <c r="P14" s="834">
        <v>226</v>
      </c>
      <c r="Q14" s="834">
        <v>206</v>
      </c>
      <c r="R14" s="834">
        <v>239</v>
      </c>
      <c r="S14" s="834">
        <v>259</v>
      </c>
      <c r="T14" s="834">
        <v>319</v>
      </c>
      <c r="U14" s="834">
        <v>302</v>
      </c>
      <c r="V14" s="834">
        <v>447</v>
      </c>
      <c r="W14" s="834">
        <v>517</v>
      </c>
      <c r="X14" s="834">
        <v>409</v>
      </c>
      <c r="Y14" s="834">
        <v>350</v>
      </c>
      <c r="Z14" s="834">
        <v>319</v>
      </c>
      <c r="AA14" s="834">
        <v>328</v>
      </c>
      <c r="AB14" s="834">
        <v>270</v>
      </c>
      <c r="AC14" s="834">
        <v>289</v>
      </c>
      <c r="AD14" s="834">
        <v>247</v>
      </c>
      <c r="AE14" s="834">
        <v>240</v>
      </c>
      <c r="AF14" s="834">
        <v>246</v>
      </c>
      <c r="AH14" s="1354">
        <f t="shared" ref="AH14" si="2">AF14/AE14-1</f>
        <v>2.4999999999999911E-2</v>
      </c>
      <c r="AI14" s="1354">
        <f>AF14/AB14-1</f>
        <v>-8.8888888888888906E-2</v>
      </c>
    </row>
    <row r="15" spans="1:35" ht="17.25" customHeight="1">
      <c r="A15" s="833" t="s">
        <v>1395</v>
      </c>
      <c r="B15" s="820"/>
      <c r="C15" s="820"/>
      <c r="D15" s="835">
        <v>2.5999999999999999E-2</v>
      </c>
      <c r="E15" s="835">
        <v>2.8000000000000001E-2</v>
      </c>
      <c r="F15" s="835">
        <v>0.03</v>
      </c>
      <c r="G15" s="835">
        <v>2.7E-2</v>
      </c>
      <c r="H15" s="835">
        <v>2.5000000000000001E-2</v>
      </c>
      <c r="I15" s="835">
        <v>2.1000000000000001E-2</v>
      </c>
      <c r="J15" s="835">
        <v>1.9E-2</v>
      </c>
      <c r="K15" s="835">
        <v>1.7000000000000001E-2</v>
      </c>
      <c r="L15" s="835">
        <v>1.6E-2</v>
      </c>
      <c r="M15" s="835">
        <v>1.7999999999999999E-2</v>
      </c>
      <c r="N15" s="835">
        <v>2.1000000000000001E-2</v>
      </c>
      <c r="O15" s="835">
        <v>2.3E-2</v>
      </c>
      <c r="P15" s="835">
        <v>2.4E-2</v>
      </c>
      <c r="Q15" s="835">
        <v>2.5000000000000001E-2</v>
      </c>
      <c r="R15" s="835">
        <v>2.7E-2</v>
      </c>
      <c r="S15" s="835">
        <v>2.8000000000000001E-2</v>
      </c>
      <c r="T15" s="835">
        <v>2.8000000000000001E-2</v>
      </c>
      <c r="U15" s="835">
        <v>3.1E-2</v>
      </c>
      <c r="V15" s="835">
        <v>3.4000000000000002E-2</v>
      </c>
      <c r="W15" s="835">
        <v>3.4000000000000002E-2</v>
      </c>
      <c r="X15" s="835">
        <v>3.2000000000000001E-2</v>
      </c>
      <c r="Y15" s="835">
        <v>3.4000000000000002E-2</v>
      </c>
      <c r="Z15" s="835">
        <v>3.5000000000000003E-2</v>
      </c>
      <c r="AA15" s="835">
        <v>3.2000000000000001E-2</v>
      </c>
      <c r="AB15" s="835">
        <v>0.03</v>
      </c>
      <c r="AC15" s="835">
        <v>2.5510000000000001E-2</v>
      </c>
      <c r="AD15" s="835">
        <v>2.257E-2</v>
      </c>
      <c r="AE15" s="835">
        <v>1.7600000000000001E-2</v>
      </c>
      <c r="AF15" s="835">
        <v>1.5779999999999999E-2</v>
      </c>
      <c r="AH15" s="1355">
        <f>(AF15-AE15)*100</f>
        <v>-0.18200000000000022</v>
      </c>
      <c r="AI15" s="1355">
        <f>(AF15-AB15)*100</f>
        <v>-1.4219999999999999</v>
      </c>
    </row>
    <row r="16" spans="1:35" ht="17.25" customHeight="1">
      <c r="A16" s="833" t="s">
        <v>1396</v>
      </c>
      <c r="B16" s="820"/>
      <c r="C16" s="820"/>
      <c r="D16" s="836">
        <v>1.6287</v>
      </c>
      <c r="E16" s="836">
        <v>1.5610999999999999</v>
      </c>
      <c r="F16" s="836">
        <v>1.8544</v>
      </c>
      <c r="G16" s="836">
        <v>1.8757999999999999</v>
      </c>
      <c r="H16" s="836">
        <v>1.8221000000000001</v>
      </c>
      <c r="I16" s="836">
        <v>2.0213000000000001</v>
      </c>
      <c r="J16" s="836">
        <v>2.0306000000000002</v>
      </c>
      <c r="K16" s="836">
        <v>2.0434999999999999</v>
      </c>
      <c r="L16" s="836">
        <v>2.0137999999999998</v>
      </c>
      <c r="M16" s="836">
        <v>2.2155999999999998</v>
      </c>
      <c r="N16" s="836">
        <v>2.23</v>
      </c>
      <c r="O16" s="836">
        <v>2.3426</v>
      </c>
      <c r="P16" s="836">
        <v>2.2629999999999999</v>
      </c>
      <c r="Q16" s="836">
        <v>2.2025000000000001</v>
      </c>
      <c r="R16" s="836">
        <v>2.4510000000000001</v>
      </c>
      <c r="S16" s="836">
        <v>2.6562000000000001</v>
      </c>
      <c r="T16" s="836">
        <v>3.2080000000000002</v>
      </c>
      <c r="U16" s="836">
        <v>3.1025999999999998</v>
      </c>
      <c r="V16" s="836">
        <v>3.9729000000000001</v>
      </c>
      <c r="W16" s="836">
        <v>3.9047999999999998</v>
      </c>
      <c r="X16" s="836">
        <v>3.5589</v>
      </c>
      <c r="Y16" s="836">
        <v>3.2098</v>
      </c>
      <c r="Z16" s="836">
        <v>3.2462</v>
      </c>
      <c r="AA16" s="836">
        <v>3.2591000000000001</v>
      </c>
      <c r="AB16" s="836">
        <v>3.1684000000000001</v>
      </c>
      <c r="AC16" s="836">
        <v>3.3081999999999998</v>
      </c>
      <c r="AD16" s="836">
        <v>3.1680000000000001</v>
      </c>
      <c r="AE16" s="836">
        <v>3.3079999999999998</v>
      </c>
      <c r="AF16" s="836">
        <v>3.3237999999999999</v>
      </c>
      <c r="AH16" s="1354">
        <f t="shared" ref="AH16:AH18" si="3">AF16/AE16-1</f>
        <v>4.7762998790810141E-3</v>
      </c>
      <c r="AI16" s="1354">
        <f>AF16/AB16-1</f>
        <v>4.9046837520515085E-2</v>
      </c>
    </row>
    <row r="17" spans="1:35" ht="17.25" customHeight="1">
      <c r="A17" s="833" t="s">
        <v>1397</v>
      </c>
      <c r="B17" s="820"/>
      <c r="C17" s="820"/>
      <c r="D17" s="835">
        <v>-2.3E-2</v>
      </c>
      <c r="E17" s="835">
        <v>-4.2000000000000003E-2</v>
      </c>
      <c r="F17" s="835">
        <v>0.188</v>
      </c>
      <c r="G17" s="835">
        <v>1.2E-2</v>
      </c>
      <c r="H17" s="835">
        <v>-2.9000000000000001E-2</v>
      </c>
      <c r="I17" s="835">
        <v>0.109</v>
      </c>
      <c r="J17" s="835">
        <v>5.0000000000000001E-3</v>
      </c>
      <c r="K17" s="835">
        <v>6.0000000000000001E-3</v>
      </c>
      <c r="L17" s="835">
        <v>-1.4999999999999999E-2</v>
      </c>
      <c r="M17" s="835">
        <v>0.1</v>
      </c>
      <c r="N17" s="835">
        <v>6.0000000000000001E-3</v>
      </c>
      <c r="O17" s="835">
        <v>0.05</v>
      </c>
      <c r="P17" s="835">
        <v>-3.4000000000000002E-2</v>
      </c>
      <c r="Q17" s="835">
        <v>-2.7E-2</v>
      </c>
      <c r="R17" s="835">
        <v>0.113</v>
      </c>
      <c r="S17" s="835">
        <v>8.4000000000000005E-2</v>
      </c>
      <c r="T17" s="835">
        <v>0.20799999999999999</v>
      </c>
      <c r="U17" s="835">
        <v>-3.3000000000000002E-2</v>
      </c>
      <c r="V17" s="835">
        <v>0.28100000000000003</v>
      </c>
      <c r="W17" s="835">
        <v>-1.7000000000000001E-2</v>
      </c>
      <c r="X17" s="835">
        <v>-8.8999999999999996E-2</v>
      </c>
      <c r="Y17" s="835">
        <v>-9.8000000000000004E-2</v>
      </c>
      <c r="Z17" s="835">
        <v>1.0999999999999999E-2</v>
      </c>
      <c r="AA17" s="835">
        <v>4.0000000000000001E-3</v>
      </c>
      <c r="AB17" s="835">
        <v>-2.8000000000000001E-2</v>
      </c>
      <c r="AC17" s="835">
        <v>4.4119999999999999E-2</v>
      </c>
      <c r="AD17" s="835">
        <v>-4.2380000000000001E-2</v>
      </c>
      <c r="AE17" s="835">
        <v>4.419E-2</v>
      </c>
      <c r="AF17" s="835">
        <v>4.7800000000000004E-3</v>
      </c>
      <c r="AH17" s="1355">
        <f>(AF17-AE17)*100</f>
        <v>-3.9409999999999998</v>
      </c>
      <c r="AI17" s="1355">
        <f>(AF17-AB17)*100</f>
        <v>3.2780000000000005</v>
      </c>
    </row>
    <row r="18" spans="1:35" ht="17.25" customHeight="1">
      <c r="A18" s="833" t="s">
        <v>1398</v>
      </c>
      <c r="B18" s="820"/>
      <c r="C18" s="820"/>
      <c r="D18" s="836">
        <v>2.3129</v>
      </c>
      <c r="E18" s="836">
        <v>2.2667000000000002</v>
      </c>
      <c r="F18" s="836">
        <v>2.4937999999999998</v>
      </c>
      <c r="G18" s="836">
        <v>2.4342000000000001</v>
      </c>
      <c r="H18" s="836">
        <v>2.4300000000000002</v>
      </c>
      <c r="I18" s="836">
        <v>2.5606</v>
      </c>
      <c r="J18" s="836">
        <v>2.6109</v>
      </c>
      <c r="K18" s="836">
        <v>2.6953999999999998</v>
      </c>
      <c r="L18" s="836">
        <v>2.5853000000000002</v>
      </c>
      <c r="M18" s="836">
        <v>2.8826999999999998</v>
      </c>
      <c r="N18" s="836">
        <v>3.0181</v>
      </c>
      <c r="O18" s="836">
        <v>3.2320000000000002</v>
      </c>
      <c r="P18" s="836">
        <v>3.1175000000000002</v>
      </c>
      <c r="Q18" s="836">
        <v>3.0150000000000001</v>
      </c>
      <c r="R18" s="836">
        <v>3.0954000000000002</v>
      </c>
      <c r="S18" s="836">
        <v>3.2269999999999999</v>
      </c>
      <c r="T18" s="836">
        <v>3.4457</v>
      </c>
      <c r="U18" s="836">
        <v>3.4603000000000002</v>
      </c>
      <c r="V18" s="836">
        <v>4.4348999999999998</v>
      </c>
      <c r="W18" s="836">
        <v>4.2504</v>
      </c>
      <c r="X18" s="836">
        <v>4.0538999999999996</v>
      </c>
      <c r="Y18" s="836">
        <v>3.5413999999999999</v>
      </c>
      <c r="Z18" s="836">
        <v>3.6484000000000001</v>
      </c>
      <c r="AA18" s="836">
        <v>3.4384000000000001</v>
      </c>
      <c r="AB18" s="836">
        <v>3.3896000000000002</v>
      </c>
      <c r="AC18" s="836">
        <v>3.7749999999999999</v>
      </c>
      <c r="AD18" s="836">
        <v>3.7429999999999999</v>
      </c>
      <c r="AE18" s="836">
        <v>3.9693000000000001</v>
      </c>
      <c r="AF18" s="836">
        <v>4.085</v>
      </c>
      <c r="AH18" s="1354">
        <f t="shared" si="3"/>
        <v>2.9148716398357477E-2</v>
      </c>
      <c r="AI18" s="1354">
        <f>AF18/AB18-1</f>
        <v>0.20515695067264561</v>
      </c>
    </row>
    <row r="19" spans="1:35" ht="17.25" customHeight="1">
      <c r="A19" s="833" t="s">
        <v>1399</v>
      </c>
      <c r="B19" s="820"/>
      <c r="C19" s="820"/>
      <c r="D19" s="837">
        <v>3.7999999999999999E-2</v>
      </c>
      <c r="E19" s="837">
        <v>-0.02</v>
      </c>
      <c r="F19" s="837">
        <v>0.1</v>
      </c>
      <c r="G19" s="837">
        <v>-2.4E-2</v>
      </c>
      <c r="H19" s="837">
        <v>-2E-3</v>
      </c>
      <c r="I19" s="837">
        <v>5.3999999999999999E-2</v>
      </c>
      <c r="J19" s="837">
        <v>0.02</v>
      </c>
      <c r="K19" s="837">
        <v>3.2000000000000001E-2</v>
      </c>
      <c r="L19" s="837">
        <v>-4.1000000000000002E-2</v>
      </c>
      <c r="M19" s="837">
        <v>0.115</v>
      </c>
      <c r="N19" s="837">
        <v>4.7E-2</v>
      </c>
      <c r="O19" s="837">
        <v>7.0999999999999994E-2</v>
      </c>
      <c r="P19" s="837">
        <v>-3.5000000000000003E-2</v>
      </c>
      <c r="Q19" s="837">
        <v>-3.3000000000000002E-2</v>
      </c>
      <c r="R19" s="837">
        <v>2.7E-2</v>
      </c>
      <c r="S19" s="837">
        <v>4.2999999999999997E-2</v>
      </c>
      <c r="T19" s="837">
        <v>6.8000000000000005E-2</v>
      </c>
      <c r="U19" s="837">
        <v>4.0000000000000001E-3</v>
      </c>
      <c r="V19" s="837">
        <v>0.28199999999999997</v>
      </c>
      <c r="W19" s="837">
        <v>-4.2000000000000003E-2</v>
      </c>
      <c r="X19" s="837">
        <v>-4.5999999999999999E-2</v>
      </c>
      <c r="Y19" s="837">
        <v>-0.126</v>
      </c>
      <c r="Z19" s="837">
        <v>0.03</v>
      </c>
      <c r="AA19" s="837">
        <v>-5.8000000000000003E-2</v>
      </c>
      <c r="AB19" s="837">
        <v>-1.4E-2</v>
      </c>
      <c r="AC19" s="837">
        <v>0.1137</v>
      </c>
      <c r="AD19" s="837">
        <v>-8.4799999999999997E-3</v>
      </c>
      <c r="AE19" s="837">
        <v>6.046E-2</v>
      </c>
      <c r="AF19" s="837">
        <v>2.9149999999999999E-2</v>
      </c>
      <c r="AH19" s="1355">
        <f t="shared" ref="AH19:AH20" si="4">(AF19-AE19)*100</f>
        <v>-3.1310000000000002</v>
      </c>
      <c r="AI19" s="1355">
        <f t="shared" ref="AI19:AI20" si="5">(AF19-AB19)*100</f>
        <v>4.3150000000000004</v>
      </c>
    </row>
    <row r="20" spans="1:35" ht="17.25" customHeight="1" thickBot="1">
      <c r="A20" s="838" t="s">
        <v>1400</v>
      </c>
      <c r="B20" s="839"/>
      <c r="C20" s="840"/>
      <c r="D20" s="841">
        <v>2.4E-2</v>
      </c>
      <c r="E20" s="841">
        <v>7.0000000000000001E-3</v>
      </c>
      <c r="F20" s="841">
        <v>0.01</v>
      </c>
      <c r="G20" s="841">
        <v>8.9999999999999993E-3</v>
      </c>
      <c r="H20" s="841">
        <v>6.0000000000000001E-3</v>
      </c>
      <c r="I20" s="841">
        <v>2.5999999999999999E-2</v>
      </c>
      <c r="J20" s="841">
        <v>3.7999999999999999E-2</v>
      </c>
      <c r="K20" s="841">
        <v>7.0000000000000001E-3</v>
      </c>
      <c r="L20" s="841">
        <v>8.0000000000000002E-3</v>
      </c>
      <c r="M20" s="841">
        <v>8.9999999999999993E-3</v>
      </c>
      <c r="N20" s="841">
        <v>1.9E-2</v>
      </c>
      <c r="O20" s="841">
        <v>1.7999999999999999E-2</v>
      </c>
      <c r="P20" s="841">
        <v>2.5000000000000001E-2</v>
      </c>
      <c r="Q20" s="841">
        <v>-1E-3</v>
      </c>
      <c r="R20" s="841">
        <v>-7.0000000000000001E-3</v>
      </c>
      <c r="S20" s="841">
        <v>1.9E-2</v>
      </c>
      <c r="T20" s="841">
        <v>0.02</v>
      </c>
      <c r="U20" s="841">
        <v>2.3E-2</v>
      </c>
      <c r="V20" s="841">
        <v>1.9E-2</v>
      </c>
      <c r="W20" s="841">
        <v>3.9E-2</v>
      </c>
      <c r="X20" s="841">
        <v>0.03</v>
      </c>
      <c r="Y20" s="841">
        <v>2.9000000000000001E-2</v>
      </c>
      <c r="Z20" s="841">
        <v>5.0000000000000001E-3</v>
      </c>
      <c r="AA20" s="841">
        <v>7.0000000000000001E-3</v>
      </c>
      <c r="AB20" s="841">
        <v>7.0000000000000001E-3</v>
      </c>
      <c r="AC20" s="841">
        <v>-2.6759999999999999E-2</v>
      </c>
      <c r="AD20" s="841">
        <v>-1.5399999999999999E-3</v>
      </c>
      <c r="AE20" s="841">
        <v>1.617E-2</v>
      </c>
      <c r="AF20" s="841">
        <v>1.4760000000000001E-2</v>
      </c>
      <c r="AH20" s="1356">
        <f t="shared" si="4"/>
        <v>-0.14099999999999999</v>
      </c>
      <c r="AI20" s="1356">
        <f t="shared" si="5"/>
        <v>0.77600000000000002</v>
      </c>
    </row>
    <row r="21" spans="1:35" ht="33.75" customHeight="1">
      <c r="A21" s="833" t="s">
        <v>1349</v>
      </c>
      <c r="B21" s="820"/>
      <c r="C21" s="820" t="s">
        <v>1401</v>
      </c>
      <c r="D21" s="835"/>
    </row>
    <row r="22" spans="1:35">
      <c r="A22" s="820"/>
      <c r="B22" s="820"/>
      <c r="C22" s="820" t="s">
        <v>1402</v>
      </c>
    </row>
    <row r="23" spans="1:35">
      <c r="A23" s="820"/>
      <c r="B23" s="820"/>
      <c r="C23" s="820" t="s">
        <v>1403</v>
      </c>
    </row>
    <row r="24" spans="1:35">
      <c r="A24" s="820"/>
      <c r="B24" s="820"/>
      <c r="C24" s="820" t="s">
        <v>1404</v>
      </c>
    </row>
    <row r="28" spans="1:35">
      <c r="AE28" s="1273"/>
      <c r="AF28" s="1273"/>
      <c r="AH28" s="1273"/>
      <c r="AI28" s="1273"/>
    </row>
    <row r="29" spans="1:35">
      <c r="AE29" s="1273"/>
      <c r="AF29" s="1273"/>
      <c r="AH29" s="1273"/>
      <c r="AI29" s="1273"/>
    </row>
    <row r="30" spans="1:35">
      <c r="AE30" s="1273"/>
      <c r="AF30" s="1273"/>
      <c r="AH30" s="1273"/>
      <c r="AI30" s="1273"/>
    </row>
    <row r="31" spans="1:35">
      <c r="AE31" s="1273"/>
      <c r="AF31" s="1273"/>
      <c r="AH31" s="1273"/>
      <c r="AI31" s="1273"/>
    </row>
    <row r="32" spans="1:35">
      <c r="AE32" s="1273"/>
      <c r="AF32" s="1273"/>
      <c r="AH32" s="1273"/>
      <c r="AI32" s="1273"/>
    </row>
    <row r="33" spans="31:35">
      <c r="AE33" s="1273"/>
      <c r="AF33" s="1273"/>
      <c r="AH33" s="1273"/>
      <c r="AI33" s="1273"/>
    </row>
    <row r="34" spans="31:35">
      <c r="AE34" s="1273"/>
      <c r="AF34" s="1273"/>
      <c r="AH34" s="1273"/>
      <c r="AI34" s="1273"/>
    </row>
    <row r="35" spans="31:35">
      <c r="AE35" s="1273"/>
      <c r="AF35" s="1273"/>
      <c r="AH35" s="1273"/>
      <c r="AI35" s="1273"/>
    </row>
    <row r="36" spans="31:35">
      <c r="AE36" s="1273"/>
      <c r="AF36" s="1273"/>
      <c r="AH36" s="1273"/>
      <c r="AI36" s="1273"/>
    </row>
    <row r="37" spans="31:35">
      <c r="AE37" s="1273"/>
      <c r="AF37" s="1273"/>
      <c r="AH37" s="1273"/>
      <c r="AI37" s="1273"/>
    </row>
    <row r="38" spans="31:35">
      <c r="AE38" s="1273"/>
      <c r="AF38" s="1273"/>
      <c r="AH38" s="1273"/>
      <c r="AI38" s="1273"/>
    </row>
    <row r="39" spans="31:35">
      <c r="AE39" s="1273"/>
      <c r="AF39" s="1273"/>
      <c r="AH39" s="1273"/>
      <c r="AI39" s="1273"/>
    </row>
    <row r="40" spans="31:35">
      <c r="AE40" s="1273"/>
      <c r="AF40" s="1273"/>
      <c r="AH40" s="1273"/>
      <c r="AI40" s="1273"/>
    </row>
    <row r="41" spans="31:35">
      <c r="AE41" s="1273"/>
      <c r="AF41" s="1273"/>
      <c r="AH41" s="1273"/>
      <c r="AI41" s="1273"/>
    </row>
    <row r="42" spans="31:35">
      <c r="AE42" s="1273"/>
      <c r="AF42" s="1273"/>
      <c r="AH42" s="1273"/>
      <c r="AI42" s="1273"/>
    </row>
    <row r="43" spans="31:35">
      <c r="AE43" s="1273"/>
      <c r="AF43" s="1273"/>
      <c r="AH43" s="1273"/>
      <c r="AI43" s="1273"/>
    </row>
  </sheetData>
  <mergeCells count="2">
    <mergeCell ref="A2:C2"/>
    <mergeCell ref="AH1:AI1"/>
  </mergeCells>
  <pageMargins left="0.511811024" right="0.511811024" top="0.78740157499999996" bottom="0.78740157499999996" header="0.31496062000000002" footer="0.31496062000000002"/>
  <pageSetup paperSize="9" scale="31" orientation="portrait" r:id="rId1"/>
  <colBreaks count="1" manualBreakCount="1">
    <brk id="2" max="74" man="1"/>
  </colBreaks>
  <ignoredErrors>
    <ignoredError sqref="AH15:AI15 AH17:AI17 AH16 AH19:AI20 AH18 AI16 AI18" formula="1"/>
  </ignoredErrors>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6C00"/>
  </sheetPr>
  <dimension ref="A1:N215"/>
  <sheetViews>
    <sheetView showGridLines="0" zoomScaleNormal="100" workbookViewId="0">
      <pane xSplit="1" topLeftCell="D1" activePane="topRight" state="frozen"/>
      <selection activeCell="W19" sqref="W19"/>
      <selection pane="topRight"/>
    </sheetView>
  </sheetViews>
  <sheetFormatPr defaultRowHeight="12.75"/>
  <cols>
    <col min="1" max="1" width="46.5703125" style="611" customWidth="1"/>
    <col min="2" max="3" width="10.28515625" style="611" bestFit="1" customWidth="1"/>
    <col min="4" max="5" width="11" style="611" bestFit="1" customWidth="1"/>
    <col min="6" max="12" width="11" style="611" customWidth="1"/>
    <col min="13" max="14" width="11" style="22" customWidth="1"/>
    <col min="15" max="16384" width="9.140625" style="611"/>
  </cols>
  <sheetData>
    <row r="1" spans="1:14" ht="30" customHeight="1">
      <c r="A1" s="1011" t="s">
        <v>1497</v>
      </c>
      <c r="B1" s="871"/>
      <c r="C1" s="871"/>
      <c r="D1" s="871"/>
      <c r="E1" s="871"/>
      <c r="F1" s="871"/>
      <c r="G1" s="871"/>
      <c r="H1" s="871"/>
      <c r="I1" s="871"/>
      <c r="J1" s="871"/>
      <c r="K1" s="871"/>
      <c r="L1" s="871"/>
      <c r="M1" s="871"/>
      <c r="N1" s="871"/>
    </row>
    <row r="2" spans="1:14">
      <c r="A2" s="739"/>
      <c r="B2" s="873"/>
      <c r="C2" s="873"/>
      <c r="D2" s="873"/>
      <c r="E2" s="873"/>
      <c r="N2" s="22" t="s">
        <v>1239</v>
      </c>
    </row>
    <row r="3" spans="1:14" ht="15.75" customHeight="1" thickBot="1">
      <c r="A3" s="871" t="s">
        <v>1419</v>
      </c>
      <c r="B3" s="1462" t="s">
        <v>1456</v>
      </c>
      <c r="C3" s="1462"/>
      <c r="D3" s="1462"/>
      <c r="E3" s="1462"/>
      <c r="F3" s="1462"/>
      <c r="G3" s="1462"/>
      <c r="H3" s="1462"/>
      <c r="I3" s="1462"/>
      <c r="J3" s="871"/>
      <c r="K3" s="871"/>
      <c r="L3" s="871"/>
      <c r="M3" s="871"/>
      <c r="N3" s="871"/>
    </row>
    <row r="4" spans="1:14" ht="13.5" thickBot="1">
      <c r="A4" s="1010"/>
      <c r="B4" s="1009">
        <v>42094</v>
      </c>
      <c r="C4" s="1009">
        <v>42185</v>
      </c>
      <c r="D4" s="1009">
        <v>42277</v>
      </c>
      <c r="E4" s="1009">
        <v>42369</v>
      </c>
      <c r="F4" s="1009">
        <v>42460</v>
      </c>
      <c r="G4" s="1009">
        <v>42551</v>
      </c>
      <c r="H4" s="1009">
        <v>42643</v>
      </c>
      <c r="I4" s="1009">
        <v>42735</v>
      </c>
      <c r="J4" s="1009">
        <v>42825</v>
      </c>
      <c r="K4" s="1009">
        <v>42916</v>
      </c>
      <c r="L4" s="1009">
        <v>43008</v>
      </c>
      <c r="M4" s="1009">
        <v>43100</v>
      </c>
      <c r="N4" s="1009">
        <v>43190</v>
      </c>
    </row>
    <row r="5" spans="1:14" hidden="1">
      <c r="A5" s="1003"/>
    </row>
    <row r="6" spans="1:14" hidden="1">
      <c r="A6" s="1003"/>
      <c r="B6" s="864"/>
      <c r="C6" s="864"/>
      <c r="D6" s="864"/>
      <c r="E6" s="864"/>
      <c r="F6" s="864"/>
      <c r="G6" s="864"/>
      <c r="H6" s="864"/>
      <c r="I6" s="864"/>
      <c r="J6" s="864"/>
      <c r="K6" s="864"/>
      <c r="L6" s="864"/>
      <c r="M6" s="864"/>
      <c r="N6" s="864"/>
    </row>
    <row r="7" spans="1:14" hidden="1">
      <c r="A7" s="1004"/>
      <c r="B7" s="867"/>
      <c r="C7" s="867"/>
      <c r="D7" s="867"/>
      <c r="E7" s="867"/>
      <c r="F7" s="867"/>
      <c r="G7" s="867"/>
      <c r="H7" s="867"/>
      <c r="I7" s="867"/>
      <c r="J7" s="867"/>
      <c r="K7" s="867"/>
      <c r="L7" s="867"/>
      <c r="M7" s="1025"/>
      <c r="N7" s="1025"/>
    </row>
    <row r="8" spans="1:14" hidden="1">
      <c r="A8" s="1004"/>
      <c r="B8" s="867"/>
      <c r="C8" s="867"/>
      <c r="D8" s="867"/>
      <c r="E8" s="867"/>
      <c r="F8" s="867"/>
      <c r="G8" s="867"/>
      <c r="H8" s="867"/>
      <c r="I8" s="867"/>
      <c r="J8" s="867"/>
      <c r="K8" s="867"/>
      <c r="L8" s="867"/>
      <c r="M8" s="1025"/>
      <c r="N8" s="1025"/>
    </row>
    <row r="9" spans="1:14" hidden="1">
      <c r="A9" s="1004"/>
      <c r="B9" s="846"/>
      <c r="C9" s="846"/>
      <c r="D9" s="846"/>
      <c r="E9" s="846"/>
      <c r="F9" s="846"/>
      <c r="G9" s="846"/>
      <c r="H9" s="846"/>
      <c r="I9" s="846"/>
      <c r="J9" s="846"/>
      <c r="K9" s="846"/>
      <c r="L9" s="846"/>
      <c r="M9" s="846"/>
      <c r="N9" s="846"/>
    </row>
    <row r="10" spans="1:14" hidden="1">
      <c r="A10" s="1004"/>
      <c r="B10" s="846"/>
      <c r="C10" s="846"/>
      <c r="D10" s="846"/>
      <c r="E10" s="846"/>
      <c r="F10" s="846"/>
      <c r="G10" s="846"/>
      <c r="H10" s="846"/>
      <c r="I10" s="846"/>
      <c r="J10" s="846"/>
      <c r="K10" s="846"/>
      <c r="L10" s="846"/>
      <c r="M10" s="846"/>
      <c r="N10" s="846"/>
    </row>
    <row r="11" spans="1:14">
      <c r="A11" s="1004" t="s">
        <v>1310</v>
      </c>
      <c r="B11" s="846">
        <v>225639.26699999999</v>
      </c>
      <c r="C11" s="846">
        <v>224574.405</v>
      </c>
      <c r="D11" s="846">
        <v>222180.83900000001</v>
      </c>
      <c r="E11" s="846">
        <v>222773.96799999999</v>
      </c>
      <c r="F11" s="846">
        <v>218337.155</v>
      </c>
      <c r="G11" s="846">
        <v>215431.73800000001</v>
      </c>
      <c r="H11" s="846">
        <v>213623.93</v>
      </c>
      <c r="I11" s="846">
        <v>214024.90599999999</v>
      </c>
      <c r="J11" s="846">
        <v>210023.26300000001</v>
      </c>
      <c r="K11" s="846">
        <v>208178.492</v>
      </c>
      <c r="L11" s="846">
        <v>208025.08499999999</v>
      </c>
      <c r="M11" s="846">
        <v>220814.51199999999</v>
      </c>
      <c r="N11" s="846">
        <v>221076.89</v>
      </c>
    </row>
    <row r="12" spans="1:14">
      <c r="A12" s="1004" t="s">
        <v>1309</v>
      </c>
      <c r="B12" s="846">
        <v>-15106.179</v>
      </c>
      <c r="C12" s="846">
        <v>-14933.691000000001</v>
      </c>
      <c r="D12" s="846">
        <v>-15810.713</v>
      </c>
      <c r="E12" s="846">
        <v>-16851.636999999999</v>
      </c>
      <c r="F12" s="846">
        <v>-17302.596000000001</v>
      </c>
      <c r="G12" s="846">
        <v>-17356.202000000001</v>
      </c>
      <c r="H12" s="846">
        <v>-17249.488000000001</v>
      </c>
      <c r="I12" s="846">
        <v>-16844.63</v>
      </c>
      <c r="J12" s="846">
        <v>-16003.714</v>
      </c>
      <c r="K12" s="846">
        <v>-15393.582</v>
      </c>
      <c r="L12" s="846">
        <v>-15146.324000000001</v>
      </c>
      <c r="M12" s="846">
        <v>-15641.119000000001</v>
      </c>
      <c r="N12" s="846">
        <v>-14944.054</v>
      </c>
    </row>
    <row r="13" spans="1:14">
      <c r="A13" s="1004" t="s">
        <v>1493</v>
      </c>
      <c r="B13" s="846">
        <v>0</v>
      </c>
      <c r="C13" s="846">
        <v>0</v>
      </c>
      <c r="D13" s="846">
        <v>0</v>
      </c>
      <c r="E13" s="846">
        <v>0</v>
      </c>
      <c r="F13" s="846">
        <v>0</v>
      </c>
      <c r="G13" s="846">
        <v>0</v>
      </c>
      <c r="H13" s="846">
        <v>0</v>
      </c>
      <c r="I13" s="846">
        <v>0</v>
      </c>
      <c r="J13" s="846">
        <v>0</v>
      </c>
      <c r="K13" s="846">
        <v>0</v>
      </c>
      <c r="L13" s="846">
        <v>0</v>
      </c>
      <c r="M13" s="846">
        <v>0</v>
      </c>
      <c r="N13" s="846">
        <v>0</v>
      </c>
    </row>
    <row r="14" spans="1:14" hidden="1">
      <c r="A14" s="1008"/>
      <c r="B14" s="846"/>
      <c r="C14" s="846"/>
      <c r="D14" s="846"/>
      <c r="E14" s="846"/>
      <c r="F14" s="846"/>
      <c r="G14" s="846"/>
      <c r="H14" s="846"/>
      <c r="I14" s="846"/>
      <c r="J14" s="846"/>
      <c r="K14" s="846"/>
      <c r="L14" s="846"/>
      <c r="M14" s="846"/>
      <c r="N14" s="846"/>
    </row>
    <row r="15" spans="1:14" hidden="1">
      <c r="A15" s="1004"/>
      <c r="B15" s="846"/>
      <c r="C15" s="846"/>
      <c r="D15" s="846"/>
      <c r="E15" s="846"/>
      <c r="F15" s="846"/>
      <c r="G15" s="846"/>
      <c r="H15" s="846"/>
      <c r="I15" s="846"/>
      <c r="J15" s="846"/>
      <c r="K15" s="846"/>
      <c r="L15" s="846"/>
      <c r="M15" s="846"/>
      <c r="N15" s="846"/>
    </row>
    <row r="16" spans="1:14" hidden="1">
      <c r="A16" s="1004"/>
      <c r="B16" s="846"/>
      <c r="C16" s="846"/>
      <c r="D16" s="846"/>
      <c r="E16" s="846"/>
      <c r="F16" s="846"/>
      <c r="G16" s="846"/>
      <c r="H16" s="846"/>
      <c r="I16" s="846"/>
      <c r="J16" s="846"/>
      <c r="K16" s="846"/>
      <c r="L16" s="846"/>
      <c r="M16" s="846"/>
      <c r="N16" s="846"/>
    </row>
    <row r="17" spans="1:14" s="865" customFormat="1" hidden="1">
      <c r="A17" s="1003"/>
      <c r="B17" s="864"/>
      <c r="C17" s="864"/>
      <c r="D17" s="864"/>
      <c r="E17" s="864"/>
      <c r="F17" s="864"/>
      <c r="G17" s="864"/>
      <c r="H17" s="864"/>
      <c r="I17" s="864"/>
      <c r="J17" s="864"/>
      <c r="K17" s="864"/>
      <c r="L17" s="864"/>
      <c r="M17" s="864"/>
      <c r="N17" s="864"/>
    </row>
    <row r="18" spans="1:14" s="865" customFormat="1" hidden="1">
      <c r="A18" s="1003"/>
      <c r="B18" s="864"/>
      <c r="C18" s="864"/>
      <c r="D18" s="864"/>
      <c r="E18" s="864"/>
      <c r="F18" s="864"/>
      <c r="G18" s="864"/>
      <c r="H18" s="864"/>
      <c r="I18" s="864"/>
      <c r="J18" s="864"/>
      <c r="K18" s="864"/>
      <c r="L18" s="864"/>
      <c r="M18" s="864"/>
      <c r="N18" s="864"/>
    </row>
    <row r="19" spans="1:14" hidden="1">
      <c r="A19" s="1007"/>
      <c r="B19" s="846"/>
      <c r="C19" s="846"/>
      <c r="D19" s="846"/>
      <c r="E19" s="846"/>
      <c r="F19" s="846"/>
      <c r="G19" s="846"/>
      <c r="H19" s="846"/>
      <c r="I19" s="846"/>
      <c r="J19" s="846"/>
      <c r="K19" s="846"/>
      <c r="L19" s="846"/>
      <c r="M19" s="846"/>
      <c r="N19" s="846"/>
    </row>
    <row r="20" spans="1:14" hidden="1">
      <c r="A20" s="1006"/>
      <c r="B20" s="846"/>
      <c r="C20" s="846"/>
      <c r="D20" s="846"/>
      <c r="E20" s="846"/>
      <c r="F20" s="846"/>
      <c r="G20" s="846"/>
      <c r="H20" s="846"/>
      <c r="I20" s="846"/>
      <c r="J20" s="846"/>
      <c r="K20" s="846"/>
      <c r="L20" s="846"/>
      <c r="M20" s="846"/>
      <c r="N20" s="846"/>
    </row>
    <row r="21" spans="1:14" s="865" customFormat="1" hidden="1">
      <c r="A21" s="1005"/>
      <c r="B21" s="864"/>
      <c r="C21" s="864"/>
      <c r="D21" s="864"/>
      <c r="E21" s="864"/>
      <c r="F21" s="864"/>
      <c r="G21" s="864"/>
      <c r="H21" s="864"/>
      <c r="I21" s="864"/>
      <c r="J21" s="864"/>
      <c r="K21" s="864"/>
      <c r="L21" s="864"/>
      <c r="M21" s="864"/>
      <c r="N21" s="864"/>
    </row>
    <row r="22" spans="1:14" hidden="1">
      <c r="A22" s="739"/>
      <c r="B22" s="846"/>
      <c r="C22" s="846"/>
      <c r="D22" s="846"/>
      <c r="E22" s="846"/>
      <c r="F22" s="846"/>
      <c r="G22" s="846"/>
      <c r="H22" s="846"/>
      <c r="I22" s="846"/>
      <c r="J22" s="846"/>
      <c r="K22" s="846"/>
      <c r="L22" s="846"/>
      <c r="M22" s="846"/>
      <c r="N22" s="846"/>
    </row>
    <row r="23" spans="1:14" hidden="1">
      <c r="A23" s="1004"/>
      <c r="B23" s="846"/>
      <c r="C23" s="846"/>
      <c r="D23" s="846"/>
      <c r="E23" s="846"/>
      <c r="F23" s="846"/>
      <c r="G23" s="846"/>
      <c r="H23" s="846"/>
      <c r="I23" s="846"/>
      <c r="J23" s="846"/>
      <c r="K23" s="846"/>
      <c r="L23" s="846"/>
      <c r="M23" s="846"/>
      <c r="N23" s="846"/>
    </row>
    <row r="24" spans="1:14" hidden="1">
      <c r="A24" s="1004"/>
      <c r="B24" s="846"/>
      <c r="C24" s="846"/>
      <c r="D24" s="846"/>
      <c r="E24" s="846"/>
      <c r="F24" s="846"/>
      <c r="G24" s="846"/>
      <c r="H24" s="846"/>
      <c r="I24" s="846"/>
      <c r="J24" s="846"/>
      <c r="K24" s="846"/>
      <c r="L24" s="846"/>
      <c r="M24" s="846"/>
      <c r="N24" s="846"/>
    </row>
    <row r="25" spans="1:14" hidden="1">
      <c r="A25" s="1004"/>
      <c r="B25" s="846"/>
      <c r="C25" s="846"/>
      <c r="D25" s="846"/>
      <c r="E25" s="846"/>
      <c r="F25" s="846"/>
      <c r="G25" s="846"/>
      <c r="H25" s="846"/>
      <c r="I25" s="846"/>
      <c r="J25" s="846"/>
      <c r="K25" s="846"/>
      <c r="L25" s="846"/>
      <c r="M25" s="846"/>
      <c r="N25" s="846"/>
    </row>
    <row r="26" spans="1:14" hidden="1">
      <c r="A26" s="1004"/>
      <c r="B26" s="846"/>
      <c r="C26" s="846"/>
      <c r="D26" s="846"/>
      <c r="E26" s="846"/>
      <c r="F26" s="846"/>
      <c r="G26" s="846"/>
      <c r="H26" s="846"/>
      <c r="I26" s="846"/>
      <c r="J26" s="846"/>
      <c r="K26" s="846"/>
      <c r="L26" s="846"/>
      <c r="M26" s="846"/>
      <c r="N26" s="846"/>
    </row>
    <row r="27" spans="1:14" hidden="1">
      <c r="A27" s="1004"/>
      <c r="B27" s="846"/>
      <c r="C27" s="846"/>
      <c r="D27" s="846"/>
      <c r="E27" s="846"/>
      <c r="F27" s="846"/>
      <c r="G27" s="846"/>
      <c r="H27" s="846"/>
      <c r="I27" s="846"/>
      <c r="J27" s="846"/>
      <c r="K27" s="846"/>
      <c r="L27" s="846"/>
      <c r="M27" s="846"/>
      <c r="N27" s="846"/>
    </row>
    <row r="28" spans="1:14" hidden="1">
      <c r="A28" s="1004"/>
      <c r="B28" s="846"/>
      <c r="C28" s="846"/>
      <c r="D28" s="846"/>
      <c r="E28" s="846"/>
      <c r="F28" s="846"/>
      <c r="G28" s="846"/>
      <c r="H28" s="846"/>
      <c r="I28" s="846"/>
      <c r="J28" s="846"/>
      <c r="K28" s="846"/>
      <c r="L28" s="846"/>
      <c r="M28" s="846"/>
      <c r="N28" s="846"/>
    </row>
    <row r="29" spans="1:14" hidden="1">
      <c r="A29" s="1004"/>
      <c r="B29" s="846"/>
      <c r="C29" s="846"/>
      <c r="D29" s="846"/>
      <c r="E29" s="846"/>
      <c r="F29" s="846"/>
      <c r="G29" s="846"/>
      <c r="H29" s="846"/>
      <c r="I29" s="846"/>
      <c r="J29" s="846"/>
      <c r="K29" s="846"/>
      <c r="L29" s="846"/>
      <c r="M29" s="846"/>
      <c r="N29" s="846"/>
    </row>
    <row r="30" spans="1:14" hidden="1">
      <c r="A30" s="1004"/>
      <c r="B30" s="846"/>
      <c r="C30" s="846"/>
      <c r="D30" s="846"/>
      <c r="E30" s="846"/>
      <c r="F30" s="846"/>
      <c r="G30" s="846"/>
      <c r="H30" s="846"/>
      <c r="I30" s="846"/>
      <c r="J30" s="846"/>
      <c r="K30" s="846"/>
      <c r="L30" s="846"/>
      <c r="M30" s="846"/>
      <c r="N30" s="846"/>
    </row>
    <row r="31" spans="1:14" hidden="1">
      <c r="A31" s="1004"/>
      <c r="B31" s="846"/>
      <c r="C31" s="846"/>
      <c r="D31" s="846"/>
      <c r="E31" s="846"/>
      <c r="F31" s="846"/>
      <c r="G31" s="846"/>
      <c r="H31" s="846"/>
      <c r="I31" s="846"/>
      <c r="J31" s="846"/>
      <c r="K31" s="846"/>
      <c r="L31" s="846"/>
      <c r="M31" s="846"/>
      <c r="N31" s="846"/>
    </row>
    <row r="32" spans="1:14" hidden="1">
      <c r="A32" s="1003"/>
      <c r="B32" s="864"/>
      <c r="C32" s="864"/>
      <c r="D32" s="864"/>
      <c r="E32" s="864"/>
      <c r="F32" s="864"/>
      <c r="G32" s="864"/>
      <c r="H32" s="864"/>
      <c r="I32" s="864"/>
      <c r="J32" s="864"/>
      <c r="K32" s="864"/>
      <c r="L32" s="864"/>
      <c r="M32" s="864"/>
      <c r="N32" s="864"/>
    </row>
    <row r="33" spans="1:14" s="865" customFormat="1" hidden="1">
      <c r="A33" s="1003"/>
      <c r="B33" s="1002"/>
      <c r="C33" s="1002"/>
      <c r="D33" s="1002"/>
      <c r="E33" s="1002"/>
      <c r="F33" s="1002"/>
      <c r="G33" s="1002"/>
      <c r="H33" s="1002"/>
      <c r="I33" s="1002"/>
      <c r="J33" s="1002"/>
      <c r="K33" s="1002"/>
      <c r="L33" s="1002"/>
      <c r="M33" s="1274"/>
      <c r="N33" s="1274"/>
    </row>
    <row r="34" spans="1:14" s="865" customFormat="1">
      <c r="A34" s="1003" t="s">
        <v>1492</v>
      </c>
      <c r="B34" s="1002">
        <v>35642.877</v>
      </c>
      <c r="C34" s="1002">
        <v>35543.078000000001</v>
      </c>
      <c r="D34" s="1002">
        <v>33819.711000000003</v>
      </c>
      <c r="E34" s="1002">
        <v>31505.518</v>
      </c>
      <c r="F34" s="1002">
        <v>33294.148000000001</v>
      </c>
      <c r="G34" s="1002">
        <v>31601.162</v>
      </c>
      <c r="H34" s="1002">
        <v>31333.657999999999</v>
      </c>
      <c r="I34" s="1002">
        <v>31128.874</v>
      </c>
      <c r="J34" s="1002">
        <v>33900.201999999997</v>
      </c>
      <c r="K34" s="1002">
        <v>33450.152999999998</v>
      </c>
      <c r="L34" s="1002">
        <v>33024.413</v>
      </c>
      <c r="M34" s="1274">
        <v>34641.258999999998</v>
      </c>
      <c r="N34" s="1274">
        <v>37768.459000000003</v>
      </c>
    </row>
    <row r="35" spans="1:14" ht="2.25" customHeight="1" thickBot="1">
      <c r="A35" s="1001"/>
      <c r="B35" s="863"/>
      <c r="C35" s="863"/>
      <c r="D35" s="863"/>
      <c r="E35" s="863"/>
      <c r="F35" s="863"/>
      <c r="G35" s="863"/>
      <c r="H35" s="863"/>
      <c r="I35" s="863"/>
      <c r="J35" s="863"/>
      <c r="K35" s="863"/>
      <c r="L35" s="863"/>
      <c r="M35" s="863"/>
      <c r="N35" s="863"/>
    </row>
    <row r="36" spans="1:14" ht="3.75" customHeight="1"/>
    <row r="37" spans="1:14">
      <c r="A37" s="611" t="s">
        <v>1491</v>
      </c>
    </row>
    <row r="39" spans="1:14" ht="13.5" thickBot="1">
      <c r="A39" s="871" t="s">
        <v>1418</v>
      </c>
      <c r="B39" s="1462" t="s">
        <v>1456</v>
      </c>
      <c r="C39" s="1462"/>
      <c r="D39" s="1462"/>
      <c r="E39" s="1462"/>
      <c r="F39" s="1462"/>
      <c r="G39" s="1462"/>
      <c r="H39" s="1462"/>
      <c r="I39" s="1171"/>
      <c r="J39" s="871"/>
      <c r="K39" s="871"/>
      <c r="L39" s="871"/>
      <c r="M39" s="871"/>
      <c r="N39" s="871"/>
    </row>
    <row r="40" spans="1:14" ht="13.5" thickBot="1">
      <c r="A40" s="1010"/>
      <c r="B40" s="1009">
        <v>42094</v>
      </c>
      <c r="C40" s="1009">
        <v>42185</v>
      </c>
      <c r="D40" s="1009">
        <v>42277</v>
      </c>
      <c r="E40" s="1009">
        <v>42369</v>
      </c>
      <c r="F40" s="1009">
        <v>42460</v>
      </c>
      <c r="G40" s="1009">
        <v>42551</v>
      </c>
      <c r="H40" s="1009">
        <v>42643</v>
      </c>
      <c r="I40" s="1009">
        <v>42735</v>
      </c>
      <c r="J40" s="1009">
        <v>42825</v>
      </c>
      <c r="K40" s="1009">
        <v>42916</v>
      </c>
      <c r="L40" s="1009">
        <v>43008</v>
      </c>
      <c r="M40" s="1009">
        <v>43008</v>
      </c>
      <c r="N40" s="1009">
        <v>43190</v>
      </c>
    </row>
    <row r="41" spans="1:14" hidden="1">
      <c r="A41" s="1003"/>
    </row>
    <row r="42" spans="1:14" hidden="1">
      <c r="A42" s="1003"/>
      <c r="B42" s="864"/>
      <c r="C42" s="864"/>
      <c r="D42" s="864"/>
      <c r="E42" s="864"/>
      <c r="F42" s="864"/>
      <c r="G42" s="864"/>
      <c r="H42" s="864"/>
      <c r="I42" s="864"/>
      <c r="J42" s="864"/>
      <c r="K42" s="864"/>
      <c r="L42" s="864"/>
      <c r="M42" s="864"/>
      <c r="N42" s="864"/>
    </row>
    <row r="43" spans="1:14" hidden="1">
      <c r="A43" s="1004"/>
      <c r="B43" s="867"/>
      <c r="C43" s="867"/>
      <c r="D43" s="867"/>
      <c r="E43" s="867"/>
      <c r="F43" s="867"/>
      <c r="G43" s="867"/>
      <c r="H43" s="867"/>
      <c r="I43" s="867"/>
      <c r="J43" s="867"/>
      <c r="K43" s="867"/>
      <c r="L43" s="867"/>
      <c r="M43" s="1025"/>
      <c r="N43" s="1025"/>
    </row>
    <row r="44" spans="1:14" hidden="1">
      <c r="A44" s="1004"/>
      <c r="B44" s="867"/>
      <c r="C44" s="867"/>
      <c r="D44" s="867"/>
      <c r="E44" s="867"/>
      <c r="F44" s="867"/>
      <c r="G44" s="867"/>
      <c r="H44" s="867"/>
      <c r="I44" s="867"/>
      <c r="J44" s="867"/>
      <c r="K44" s="867"/>
      <c r="L44" s="867"/>
      <c r="M44" s="1025"/>
      <c r="N44" s="1025"/>
    </row>
    <row r="45" spans="1:14" hidden="1">
      <c r="A45" s="1004"/>
      <c r="B45" s="846"/>
      <c r="C45" s="846"/>
      <c r="D45" s="846"/>
      <c r="E45" s="846"/>
      <c r="F45" s="846"/>
      <c r="G45" s="846"/>
      <c r="H45" s="846"/>
      <c r="I45" s="846"/>
      <c r="J45" s="846"/>
      <c r="K45" s="846"/>
      <c r="L45" s="846"/>
      <c r="M45" s="846"/>
      <c r="N45" s="846"/>
    </row>
    <row r="46" spans="1:14" hidden="1">
      <c r="A46" s="1004"/>
      <c r="B46" s="846"/>
      <c r="C46" s="846"/>
      <c r="D46" s="846"/>
      <c r="E46" s="846"/>
      <c r="F46" s="846"/>
      <c r="G46" s="846"/>
      <c r="H46" s="846"/>
      <c r="I46" s="846"/>
      <c r="J46" s="846"/>
      <c r="K46" s="846"/>
      <c r="L46" s="846"/>
      <c r="M46" s="846"/>
      <c r="N46" s="846"/>
    </row>
    <row r="47" spans="1:14">
      <c r="A47" s="1004" t="s">
        <v>1310</v>
      </c>
      <c r="B47" s="846">
        <v>242465.785</v>
      </c>
      <c r="C47" s="846">
        <v>232888.83499999999</v>
      </c>
      <c r="D47" s="846">
        <v>255017.65400000001</v>
      </c>
      <c r="E47" s="846">
        <v>251055.53099999999</v>
      </c>
      <c r="F47" s="846">
        <v>227129.351</v>
      </c>
      <c r="G47" s="846">
        <v>282526.85700000002</v>
      </c>
      <c r="H47" s="846">
        <v>281703.37099999998</v>
      </c>
      <c r="I47" s="846">
        <v>277200.071</v>
      </c>
      <c r="J47" s="846">
        <v>268072.01299999998</v>
      </c>
      <c r="K47" s="846">
        <v>271696.40500000003</v>
      </c>
      <c r="L47" s="846">
        <v>259805.86300000001</v>
      </c>
      <c r="M47" s="846">
        <v>272780.7</v>
      </c>
      <c r="N47" s="846">
        <v>274406.91100000002</v>
      </c>
    </row>
    <row r="48" spans="1:14">
      <c r="A48" s="1004" t="s">
        <v>1309</v>
      </c>
      <c r="B48" s="846">
        <v>-6917.4229999999998</v>
      </c>
      <c r="C48" s="846">
        <v>-6867.4790000000003</v>
      </c>
      <c r="D48" s="846">
        <v>-7397.4530000000004</v>
      </c>
      <c r="E48" s="846">
        <v>-6241.3869999999997</v>
      </c>
      <c r="F48" s="846">
        <v>-7747.942</v>
      </c>
      <c r="G48" s="846">
        <v>-10889.665999999999</v>
      </c>
      <c r="H48" s="846">
        <v>-11413.746999999999</v>
      </c>
      <c r="I48" s="846">
        <v>-10146.824000000001</v>
      </c>
      <c r="J48" s="846">
        <v>-10795.058999999999</v>
      </c>
      <c r="K48" s="846">
        <v>-11329.56</v>
      </c>
      <c r="L48" s="846">
        <v>-10810.976000000001</v>
      </c>
      <c r="M48" s="846">
        <v>-11558.19</v>
      </c>
      <c r="N48" s="846">
        <v>-11895.686</v>
      </c>
    </row>
    <row r="49" spans="1:14">
      <c r="A49" s="1004" t="s">
        <v>1493</v>
      </c>
      <c r="B49" s="846">
        <v>0</v>
      </c>
      <c r="C49" s="846">
        <v>0</v>
      </c>
      <c r="D49" s="846">
        <v>0</v>
      </c>
      <c r="E49" s="846">
        <v>0</v>
      </c>
      <c r="F49" s="846">
        <v>0</v>
      </c>
      <c r="G49" s="846">
        <v>0</v>
      </c>
      <c r="H49" s="846">
        <v>0</v>
      </c>
      <c r="I49" s="846">
        <v>0</v>
      </c>
      <c r="J49" s="846">
        <v>0</v>
      </c>
      <c r="K49" s="846">
        <v>0</v>
      </c>
      <c r="L49" s="846">
        <v>0</v>
      </c>
      <c r="M49" s="846">
        <v>0</v>
      </c>
      <c r="N49" s="846">
        <v>0</v>
      </c>
    </row>
    <row r="50" spans="1:14" hidden="1">
      <c r="A50" s="1008"/>
      <c r="B50" s="846"/>
      <c r="C50" s="846"/>
      <c r="D50" s="846"/>
      <c r="E50" s="846"/>
      <c r="F50" s="846"/>
      <c r="G50" s="846"/>
      <c r="H50" s="846"/>
      <c r="I50" s="846"/>
      <c r="J50" s="846"/>
      <c r="K50" s="846"/>
      <c r="L50" s="846"/>
      <c r="M50" s="846"/>
      <c r="N50" s="846"/>
    </row>
    <row r="51" spans="1:14" hidden="1">
      <c r="A51" s="1004"/>
      <c r="B51" s="846"/>
      <c r="C51" s="846"/>
      <c r="D51" s="846"/>
      <c r="E51" s="846"/>
      <c r="F51" s="846"/>
      <c r="G51" s="846"/>
      <c r="H51" s="846"/>
      <c r="I51" s="846"/>
      <c r="J51" s="846"/>
      <c r="K51" s="846"/>
      <c r="L51" s="846"/>
      <c r="M51" s="846"/>
      <c r="N51" s="846"/>
    </row>
    <row r="52" spans="1:14" hidden="1">
      <c r="A52" s="1004"/>
      <c r="B52" s="846"/>
      <c r="C52" s="846"/>
      <c r="D52" s="846"/>
      <c r="E52" s="846"/>
      <c r="F52" s="846"/>
      <c r="G52" s="846"/>
      <c r="H52" s="846"/>
      <c r="I52" s="846"/>
      <c r="J52" s="846"/>
      <c r="K52" s="846"/>
      <c r="L52" s="846"/>
      <c r="M52" s="846"/>
      <c r="N52" s="846"/>
    </row>
    <row r="53" spans="1:14" hidden="1">
      <c r="A53" s="1003"/>
      <c r="B53" s="864"/>
      <c r="C53" s="864"/>
      <c r="D53" s="864"/>
      <c r="E53" s="864"/>
      <c r="F53" s="864"/>
      <c r="G53" s="864"/>
      <c r="H53" s="864"/>
      <c r="I53" s="864"/>
      <c r="J53" s="864"/>
      <c r="K53" s="864"/>
      <c r="L53" s="864"/>
      <c r="M53" s="864"/>
      <c r="N53" s="864"/>
    </row>
    <row r="54" spans="1:14" hidden="1">
      <c r="A54" s="1003"/>
      <c r="B54" s="864"/>
      <c r="C54" s="864"/>
      <c r="D54" s="864"/>
      <c r="E54" s="864"/>
      <c r="F54" s="864"/>
      <c r="G54" s="864"/>
      <c r="H54" s="864"/>
      <c r="I54" s="864"/>
      <c r="J54" s="864"/>
      <c r="K54" s="864"/>
      <c r="L54" s="864"/>
      <c r="M54" s="864"/>
      <c r="N54" s="864"/>
    </row>
    <row r="55" spans="1:14" hidden="1">
      <c r="A55" s="1007"/>
      <c r="B55" s="846"/>
      <c r="C55" s="846"/>
      <c r="D55" s="846"/>
      <c r="E55" s="846"/>
      <c r="F55" s="846"/>
      <c r="G55" s="846"/>
      <c r="H55" s="846"/>
      <c r="I55" s="846"/>
      <c r="J55" s="846"/>
      <c r="K55" s="846"/>
      <c r="L55" s="846"/>
      <c r="M55" s="846"/>
      <c r="N55" s="846"/>
    </row>
    <row r="56" spans="1:14" hidden="1">
      <c r="A56" s="1006"/>
      <c r="B56" s="846"/>
      <c r="C56" s="846"/>
      <c r="D56" s="846"/>
      <c r="E56" s="846"/>
      <c r="F56" s="846"/>
      <c r="G56" s="846"/>
      <c r="H56" s="846"/>
      <c r="I56" s="846"/>
      <c r="J56" s="846"/>
      <c r="K56" s="846"/>
      <c r="L56" s="846"/>
      <c r="M56" s="846"/>
      <c r="N56" s="846"/>
    </row>
    <row r="57" spans="1:14" hidden="1">
      <c r="A57" s="1005"/>
      <c r="B57" s="864"/>
      <c r="C57" s="864"/>
      <c r="D57" s="864"/>
      <c r="E57" s="864"/>
      <c r="F57" s="864"/>
      <c r="G57" s="864"/>
      <c r="H57" s="864"/>
      <c r="I57" s="864"/>
      <c r="J57" s="864"/>
      <c r="K57" s="864"/>
      <c r="L57" s="864"/>
      <c r="M57" s="864"/>
      <c r="N57" s="864"/>
    </row>
    <row r="58" spans="1:14" hidden="1">
      <c r="A58" s="739"/>
      <c r="B58" s="846"/>
      <c r="C58" s="846"/>
      <c r="D58" s="846"/>
      <c r="E58" s="846"/>
      <c r="F58" s="846"/>
      <c r="G58" s="846"/>
      <c r="H58" s="846"/>
      <c r="I58" s="846"/>
      <c r="J58" s="846"/>
      <c r="K58" s="846"/>
      <c r="L58" s="846"/>
      <c r="M58" s="846"/>
      <c r="N58" s="846"/>
    </row>
    <row r="59" spans="1:14" hidden="1">
      <c r="A59" s="1004"/>
      <c r="B59" s="846"/>
      <c r="C59" s="846"/>
      <c r="D59" s="846"/>
      <c r="E59" s="846"/>
      <c r="F59" s="846"/>
      <c r="G59" s="846"/>
      <c r="H59" s="846"/>
      <c r="I59" s="846"/>
      <c r="J59" s="846"/>
      <c r="K59" s="846"/>
      <c r="L59" s="846"/>
      <c r="M59" s="846"/>
      <c r="N59" s="846"/>
    </row>
    <row r="60" spans="1:14" hidden="1">
      <c r="A60" s="1004"/>
      <c r="B60" s="846"/>
      <c r="C60" s="846"/>
      <c r="D60" s="846"/>
      <c r="E60" s="846"/>
      <c r="F60" s="846"/>
      <c r="G60" s="846"/>
      <c r="H60" s="846"/>
      <c r="I60" s="846"/>
      <c r="J60" s="846"/>
      <c r="K60" s="846"/>
      <c r="L60" s="846"/>
      <c r="M60" s="846"/>
      <c r="N60" s="846"/>
    </row>
    <row r="61" spans="1:14" hidden="1">
      <c r="A61" s="1004"/>
      <c r="B61" s="846"/>
      <c r="C61" s="846"/>
      <c r="D61" s="846"/>
      <c r="E61" s="846"/>
      <c r="F61" s="846"/>
      <c r="G61" s="846"/>
      <c r="H61" s="846"/>
      <c r="I61" s="846"/>
      <c r="J61" s="846"/>
      <c r="K61" s="846"/>
      <c r="L61" s="846"/>
      <c r="M61" s="846"/>
      <c r="N61" s="846"/>
    </row>
    <row r="62" spans="1:14" hidden="1">
      <c r="A62" s="1004"/>
      <c r="B62" s="846"/>
      <c r="C62" s="846"/>
      <c r="D62" s="846"/>
      <c r="E62" s="846"/>
      <c r="F62" s="846"/>
      <c r="G62" s="846"/>
      <c r="H62" s="846"/>
      <c r="I62" s="846"/>
      <c r="J62" s="846"/>
      <c r="K62" s="846"/>
      <c r="L62" s="846"/>
      <c r="M62" s="846"/>
      <c r="N62" s="846"/>
    </row>
    <row r="63" spans="1:14" hidden="1">
      <c r="A63" s="1004"/>
      <c r="B63" s="846"/>
      <c r="C63" s="846"/>
      <c r="D63" s="846"/>
      <c r="E63" s="846"/>
      <c r="F63" s="846"/>
      <c r="G63" s="846"/>
      <c r="H63" s="846"/>
      <c r="I63" s="846"/>
      <c r="J63" s="846"/>
      <c r="K63" s="846"/>
      <c r="L63" s="846"/>
      <c r="M63" s="846"/>
      <c r="N63" s="846"/>
    </row>
    <row r="64" spans="1:14" hidden="1">
      <c r="A64" s="1004"/>
      <c r="B64" s="846"/>
      <c r="C64" s="846"/>
      <c r="D64" s="846"/>
      <c r="E64" s="846"/>
      <c r="F64" s="846"/>
      <c r="G64" s="846"/>
      <c r="H64" s="846"/>
      <c r="I64" s="846"/>
      <c r="J64" s="846"/>
      <c r="K64" s="846"/>
      <c r="L64" s="846"/>
      <c r="M64" s="846"/>
      <c r="N64" s="846"/>
    </row>
    <row r="65" spans="1:14" hidden="1">
      <c r="A65" s="1004"/>
      <c r="B65" s="846"/>
      <c r="C65" s="846"/>
      <c r="D65" s="846"/>
      <c r="E65" s="846"/>
      <c r="F65" s="846"/>
      <c r="G65" s="846"/>
      <c r="H65" s="846"/>
      <c r="I65" s="846"/>
      <c r="J65" s="846"/>
      <c r="K65" s="846"/>
      <c r="L65" s="846"/>
      <c r="M65" s="846"/>
      <c r="N65" s="846"/>
    </row>
    <row r="66" spans="1:14" hidden="1">
      <c r="A66" s="1004"/>
      <c r="B66" s="846"/>
      <c r="C66" s="846"/>
      <c r="D66" s="846"/>
      <c r="E66" s="846"/>
      <c r="F66" s="846"/>
      <c r="G66" s="846"/>
      <c r="H66" s="846"/>
      <c r="I66" s="846"/>
      <c r="J66" s="846"/>
      <c r="K66" s="846"/>
      <c r="L66" s="846"/>
      <c r="M66" s="846"/>
      <c r="N66" s="846"/>
    </row>
    <row r="67" spans="1:14" hidden="1">
      <c r="A67" s="1004"/>
      <c r="B67" s="846"/>
      <c r="C67" s="846"/>
      <c r="D67" s="846"/>
      <c r="E67" s="846"/>
      <c r="F67" s="846"/>
      <c r="G67" s="846"/>
      <c r="H67" s="846"/>
      <c r="I67" s="846"/>
      <c r="J67" s="846"/>
      <c r="K67" s="846"/>
      <c r="L67" s="846"/>
      <c r="M67" s="846"/>
      <c r="N67" s="846"/>
    </row>
    <row r="68" spans="1:14" hidden="1">
      <c r="A68" s="1003"/>
      <c r="B68" s="864"/>
      <c r="C68" s="864"/>
      <c r="D68" s="864"/>
      <c r="E68" s="864"/>
      <c r="F68" s="864"/>
      <c r="G68" s="864"/>
      <c r="H68" s="864"/>
      <c r="I68" s="864"/>
      <c r="J68" s="864"/>
      <c r="K68" s="864"/>
      <c r="L68" s="864"/>
      <c r="M68" s="864"/>
      <c r="N68" s="864"/>
    </row>
    <row r="69" spans="1:14" hidden="1">
      <c r="A69" s="1003"/>
      <c r="B69" s="1002"/>
      <c r="C69" s="1002"/>
      <c r="D69" s="1002"/>
      <c r="E69" s="1002"/>
      <c r="F69" s="1002"/>
      <c r="G69" s="1002"/>
      <c r="H69" s="1002"/>
      <c r="I69" s="1002"/>
      <c r="J69" s="1002"/>
      <c r="K69" s="1002"/>
      <c r="L69" s="1002"/>
      <c r="M69" s="1274"/>
      <c r="N69" s="1274"/>
    </row>
    <row r="70" spans="1:14">
      <c r="A70" s="1003" t="s">
        <v>1492</v>
      </c>
      <c r="B70" s="1002">
        <v>37329.135999999999</v>
      </c>
      <c r="C70" s="1002">
        <v>38228.817999999999</v>
      </c>
      <c r="D70" s="1002">
        <v>40621.82</v>
      </c>
      <c r="E70" s="1002">
        <v>44349.743999999999</v>
      </c>
      <c r="F70" s="1002">
        <v>47989.51</v>
      </c>
      <c r="G70" s="1002">
        <v>49779.254000000001</v>
      </c>
      <c r="H70" s="1002">
        <v>48870.762000000002</v>
      </c>
      <c r="I70" s="1002">
        <v>48939.237000000001</v>
      </c>
      <c r="J70" s="1002">
        <v>55598.069000000003</v>
      </c>
      <c r="K70" s="1002">
        <v>55171.548000000003</v>
      </c>
      <c r="L70" s="1002">
        <v>47143.459000000003</v>
      </c>
      <c r="M70" s="1274">
        <v>44913.012000000002</v>
      </c>
      <c r="N70" s="1274">
        <v>50517.228999999999</v>
      </c>
    </row>
    <row r="71" spans="1:14" ht="3.75" customHeight="1" thickBot="1">
      <c r="A71" s="1001"/>
      <c r="B71" s="863"/>
      <c r="C71" s="863"/>
      <c r="D71" s="863"/>
      <c r="E71" s="863"/>
      <c r="F71" s="863"/>
      <c r="G71" s="863"/>
      <c r="H71" s="863"/>
      <c r="I71" s="863"/>
      <c r="J71" s="863"/>
      <c r="K71" s="863"/>
      <c r="L71" s="863"/>
      <c r="M71" s="863"/>
      <c r="N71" s="863"/>
    </row>
    <row r="72" spans="1:14" ht="3.75" customHeight="1"/>
    <row r="73" spans="1:14">
      <c r="A73" s="611" t="s">
        <v>1491</v>
      </c>
    </row>
    <row r="76" spans="1:14" ht="15.75" customHeight="1" thickBot="1">
      <c r="A76" s="871" t="s">
        <v>1494</v>
      </c>
      <c r="B76" s="1462" t="s">
        <v>1456</v>
      </c>
      <c r="C76" s="1462"/>
      <c r="D76" s="1462"/>
      <c r="E76" s="1462"/>
      <c r="F76" s="1462"/>
      <c r="G76" s="1462"/>
      <c r="H76" s="1462"/>
      <c r="I76" s="1462"/>
      <c r="J76" s="871"/>
      <c r="K76" s="871"/>
      <c r="L76" s="871"/>
      <c r="M76" s="871"/>
      <c r="N76" s="871"/>
    </row>
    <row r="77" spans="1:14" ht="13.5" thickBot="1">
      <c r="A77" s="1010"/>
      <c r="B77" s="1009">
        <v>42094</v>
      </c>
      <c r="C77" s="1009">
        <v>42185</v>
      </c>
      <c r="D77" s="1009">
        <v>42277</v>
      </c>
      <c r="E77" s="1009">
        <v>42369</v>
      </c>
      <c r="F77" s="1009">
        <v>42460</v>
      </c>
      <c r="G77" s="1009">
        <v>42551</v>
      </c>
      <c r="H77" s="1009">
        <v>42643</v>
      </c>
      <c r="I77" s="1009">
        <v>42735</v>
      </c>
      <c r="J77" s="1009">
        <v>42825</v>
      </c>
      <c r="K77" s="1009">
        <v>42916</v>
      </c>
      <c r="L77" s="1009">
        <v>43008</v>
      </c>
      <c r="M77" s="1009">
        <v>43100</v>
      </c>
      <c r="N77" s="1009">
        <v>43190</v>
      </c>
    </row>
    <row r="78" spans="1:14" hidden="1">
      <c r="A78" s="1003"/>
    </row>
    <row r="79" spans="1:14" hidden="1">
      <c r="A79" s="1003"/>
      <c r="B79" s="864"/>
      <c r="C79" s="864"/>
      <c r="D79" s="864"/>
      <c r="E79" s="864"/>
      <c r="F79" s="864"/>
      <c r="G79" s="864"/>
      <c r="H79" s="864"/>
      <c r="I79" s="864"/>
      <c r="J79" s="864"/>
      <c r="K79" s="864"/>
      <c r="L79" s="864"/>
      <c r="M79" s="864"/>
      <c r="N79" s="864"/>
    </row>
    <row r="80" spans="1:14" hidden="1">
      <c r="A80" s="1004"/>
      <c r="B80" s="867"/>
      <c r="C80" s="867"/>
      <c r="D80" s="867"/>
      <c r="E80" s="867"/>
      <c r="F80" s="867"/>
      <c r="G80" s="867"/>
      <c r="H80" s="867"/>
      <c r="I80" s="867"/>
      <c r="J80" s="867"/>
      <c r="K80" s="867"/>
      <c r="L80" s="867"/>
      <c r="M80" s="1025"/>
      <c r="N80" s="1025"/>
    </row>
    <row r="81" spans="1:14" hidden="1">
      <c r="A81" s="1004"/>
      <c r="B81" s="867"/>
      <c r="C81" s="867"/>
      <c r="D81" s="867"/>
      <c r="E81" s="867"/>
      <c r="F81" s="867"/>
      <c r="G81" s="867"/>
      <c r="H81" s="867"/>
      <c r="I81" s="867"/>
      <c r="J81" s="867"/>
      <c r="K81" s="867"/>
      <c r="L81" s="867"/>
      <c r="M81" s="1025"/>
      <c r="N81" s="1025"/>
    </row>
    <row r="82" spans="1:14" hidden="1">
      <c r="A82" s="1004"/>
      <c r="B82" s="846"/>
      <c r="C82" s="846"/>
      <c r="D82" s="846"/>
      <c r="E82" s="846"/>
      <c r="F82" s="846"/>
      <c r="G82" s="846"/>
      <c r="H82" s="846"/>
      <c r="I82" s="846"/>
      <c r="J82" s="846"/>
      <c r="K82" s="846"/>
      <c r="L82" s="846"/>
      <c r="M82" s="846"/>
      <c r="N82" s="846"/>
    </row>
    <row r="83" spans="1:14" hidden="1">
      <c r="A83" s="1004"/>
      <c r="B83" s="846"/>
      <c r="C83" s="846"/>
      <c r="D83" s="846"/>
      <c r="E83" s="846"/>
      <c r="F83" s="846"/>
      <c r="G83" s="846"/>
      <c r="H83" s="846"/>
      <c r="I83" s="846"/>
      <c r="J83" s="846"/>
      <c r="K83" s="846"/>
      <c r="L83" s="846"/>
      <c r="M83" s="846"/>
      <c r="N83" s="846"/>
    </row>
    <row r="84" spans="1:14">
      <c r="A84" s="1004" t="s">
        <v>1310</v>
      </c>
      <c r="B84" s="846">
        <v>0</v>
      </c>
      <c r="C84" s="846">
        <v>0</v>
      </c>
      <c r="D84" s="846">
        <v>0</v>
      </c>
      <c r="E84" s="846">
        <v>0</v>
      </c>
      <c r="F84" s="846">
        <v>0</v>
      </c>
      <c r="G84" s="846">
        <v>0</v>
      </c>
      <c r="H84" s="846">
        <v>0</v>
      </c>
      <c r="I84" s="846">
        <v>0</v>
      </c>
      <c r="J84" s="846">
        <v>0</v>
      </c>
      <c r="K84" s="846">
        <v>0</v>
      </c>
      <c r="L84" s="846">
        <v>0</v>
      </c>
      <c r="M84" s="846">
        <v>0</v>
      </c>
      <c r="N84" s="846">
        <v>0</v>
      </c>
    </row>
    <row r="85" spans="1:14">
      <c r="A85" s="1004" t="s">
        <v>1309</v>
      </c>
      <c r="B85" s="846">
        <v>0</v>
      </c>
      <c r="C85" s="846">
        <v>0</v>
      </c>
      <c r="D85" s="846">
        <v>0</v>
      </c>
      <c r="E85" s="846">
        <v>0</v>
      </c>
      <c r="F85" s="846">
        <v>0</v>
      </c>
      <c r="G85" s="846">
        <v>0</v>
      </c>
      <c r="H85" s="846">
        <v>0</v>
      </c>
      <c r="I85" s="846">
        <v>0</v>
      </c>
      <c r="J85" s="846">
        <v>0</v>
      </c>
      <c r="K85" s="846">
        <v>0</v>
      </c>
      <c r="L85" s="846">
        <v>0</v>
      </c>
      <c r="M85" s="846">
        <v>0</v>
      </c>
      <c r="N85" s="846">
        <v>0</v>
      </c>
    </row>
    <row r="86" spans="1:14">
      <c r="A86" s="1004" t="s">
        <v>1493</v>
      </c>
      <c r="B86" s="846">
        <v>-6330.2610000000004</v>
      </c>
      <c r="C86" s="846">
        <v>-6330.2610000000004</v>
      </c>
      <c r="D86" s="846">
        <v>-10985.183999999999</v>
      </c>
      <c r="E86" s="846">
        <v>-10985.183999999999</v>
      </c>
      <c r="F86" s="846">
        <v>-10985.183999999999</v>
      </c>
      <c r="G86" s="846">
        <v>-10223.648999999999</v>
      </c>
      <c r="H86" s="846">
        <v>-10439.648999999999</v>
      </c>
      <c r="I86" s="846">
        <v>-10439.648999999999</v>
      </c>
      <c r="J86" s="846">
        <v>-8971.0640000000003</v>
      </c>
      <c r="K86" s="846">
        <v>-8809.7900000000009</v>
      </c>
      <c r="L86" s="846">
        <v>-8744.9879999999994</v>
      </c>
      <c r="M86" s="846">
        <v>-8160.5119999999997</v>
      </c>
      <c r="N86" s="846">
        <v>-7958.4889999999996</v>
      </c>
    </row>
    <row r="87" spans="1:14" hidden="1">
      <c r="A87" s="1008"/>
      <c r="B87" s="846"/>
      <c r="C87" s="846"/>
      <c r="D87" s="846"/>
      <c r="E87" s="846"/>
      <c r="F87" s="846"/>
      <c r="G87" s="846"/>
      <c r="H87" s="846"/>
      <c r="I87" s="846"/>
      <c r="J87" s="846"/>
      <c r="K87" s="846"/>
      <c r="L87" s="846"/>
      <c r="M87" s="846"/>
      <c r="N87" s="846"/>
    </row>
    <row r="88" spans="1:14" hidden="1">
      <c r="A88" s="1004"/>
      <c r="B88" s="846"/>
      <c r="C88" s="846"/>
      <c r="D88" s="846"/>
      <c r="E88" s="846"/>
      <c r="F88" s="846"/>
      <c r="G88" s="846"/>
      <c r="H88" s="846"/>
      <c r="I88" s="846"/>
      <c r="J88" s="846"/>
      <c r="K88" s="846"/>
      <c r="L88" s="846"/>
      <c r="M88" s="846"/>
      <c r="N88" s="846"/>
    </row>
    <row r="89" spans="1:14" hidden="1">
      <c r="A89" s="1004"/>
      <c r="B89" s="846"/>
      <c r="C89" s="846"/>
      <c r="D89" s="846"/>
      <c r="E89" s="846"/>
      <c r="F89" s="846"/>
      <c r="G89" s="846"/>
      <c r="H89" s="846"/>
      <c r="I89" s="846"/>
      <c r="J89" s="846"/>
      <c r="K89" s="846"/>
      <c r="L89" s="846"/>
      <c r="M89" s="846"/>
      <c r="N89" s="846"/>
    </row>
    <row r="90" spans="1:14" hidden="1">
      <c r="A90" s="1003"/>
      <c r="B90" s="864"/>
      <c r="C90" s="864"/>
      <c r="D90" s="864"/>
      <c r="E90" s="864"/>
      <c r="F90" s="864"/>
      <c r="G90" s="864"/>
      <c r="H90" s="864"/>
      <c r="I90" s="864"/>
      <c r="J90" s="864"/>
      <c r="K90" s="864"/>
      <c r="L90" s="864"/>
      <c r="M90" s="864"/>
      <c r="N90" s="864"/>
    </row>
    <row r="91" spans="1:14" hidden="1">
      <c r="A91" s="1003"/>
      <c r="B91" s="864"/>
      <c r="C91" s="864"/>
      <c r="D91" s="864"/>
      <c r="E91" s="864"/>
      <c r="F91" s="864"/>
      <c r="G91" s="864"/>
      <c r="H91" s="864"/>
      <c r="I91" s="864"/>
      <c r="J91" s="864"/>
      <c r="K91" s="864"/>
      <c r="L91" s="864"/>
      <c r="M91" s="864"/>
      <c r="N91" s="864"/>
    </row>
    <row r="92" spans="1:14" hidden="1">
      <c r="A92" s="1007"/>
      <c r="B92" s="846"/>
      <c r="C92" s="846"/>
      <c r="D92" s="846"/>
      <c r="E92" s="846"/>
      <c r="F92" s="846"/>
      <c r="G92" s="846"/>
      <c r="H92" s="846"/>
      <c r="I92" s="846"/>
      <c r="J92" s="846"/>
      <c r="K92" s="846"/>
      <c r="L92" s="846"/>
      <c r="M92" s="846"/>
      <c r="N92" s="846"/>
    </row>
    <row r="93" spans="1:14" hidden="1">
      <c r="A93" s="1006"/>
      <c r="B93" s="846"/>
      <c r="C93" s="846"/>
      <c r="D93" s="846"/>
      <c r="E93" s="846"/>
      <c r="F93" s="846"/>
      <c r="G93" s="846"/>
      <c r="H93" s="846"/>
      <c r="I93" s="846"/>
      <c r="J93" s="846"/>
      <c r="K93" s="846"/>
      <c r="L93" s="846"/>
      <c r="M93" s="846"/>
      <c r="N93" s="846"/>
    </row>
    <row r="94" spans="1:14" hidden="1">
      <c r="A94" s="1005"/>
      <c r="B94" s="864"/>
      <c r="C94" s="864"/>
      <c r="D94" s="864"/>
      <c r="E94" s="864"/>
      <c r="F94" s="864"/>
      <c r="G94" s="864"/>
      <c r="H94" s="864"/>
      <c r="I94" s="864"/>
      <c r="J94" s="864"/>
      <c r="K94" s="864"/>
      <c r="L94" s="864"/>
      <c r="M94" s="864"/>
      <c r="N94" s="864"/>
    </row>
    <row r="95" spans="1:14" hidden="1">
      <c r="A95" s="739"/>
      <c r="B95" s="846"/>
      <c r="C95" s="846"/>
      <c r="D95" s="846"/>
      <c r="E95" s="846"/>
      <c r="F95" s="846"/>
      <c r="G95" s="846"/>
      <c r="H95" s="846"/>
      <c r="I95" s="846"/>
      <c r="J95" s="846"/>
      <c r="K95" s="846"/>
      <c r="L95" s="846"/>
      <c r="M95" s="846"/>
      <c r="N95" s="846"/>
    </row>
    <row r="96" spans="1:14" hidden="1">
      <c r="A96" s="1004"/>
      <c r="B96" s="846"/>
      <c r="C96" s="846"/>
      <c r="D96" s="846"/>
      <c r="E96" s="846"/>
      <c r="F96" s="846"/>
      <c r="G96" s="846"/>
      <c r="H96" s="846"/>
      <c r="I96" s="846"/>
      <c r="J96" s="846"/>
      <c r="K96" s="846"/>
      <c r="L96" s="846"/>
      <c r="M96" s="846"/>
      <c r="N96" s="846"/>
    </row>
    <row r="97" spans="1:14" hidden="1">
      <c r="A97" s="1004"/>
      <c r="B97" s="846"/>
      <c r="C97" s="846"/>
      <c r="D97" s="846"/>
      <c r="E97" s="846"/>
      <c r="F97" s="846"/>
      <c r="G97" s="846"/>
      <c r="H97" s="846"/>
      <c r="I97" s="846"/>
      <c r="J97" s="846"/>
      <c r="K97" s="846"/>
      <c r="L97" s="846"/>
      <c r="M97" s="846"/>
      <c r="N97" s="846"/>
    </row>
    <row r="98" spans="1:14" hidden="1">
      <c r="A98" s="1004"/>
      <c r="B98" s="846"/>
      <c r="C98" s="846"/>
      <c r="D98" s="846"/>
      <c r="E98" s="846"/>
      <c r="F98" s="846"/>
      <c r="G98" s="846"/>
      <c r="H98" s="846"/>
      <c r="I98" s="846"/>
      <c r="J98" s="846"/>
      <c r="K98" s="846"/>
      <c r="L98" s="846"/>
      <c r="M98" s="846"/>
      <c r="N98" s="846"/>
    </row>
    <row r="99" spans="1:14" hidden="1">
      <c r="A99" s="1004"/>
      <c r="B99" s="846"/>
      <c r="C99" s="846"/>
      <c r="D99" s="846"/>
      <c r="E99" s="846"/>
      <c r="F99" s="846"/>
      <c r="G99" s="846"/>
      <c r="H99" s="846"/>
      <c r="I99" s="846"/>
      <c r="J99" s="846"/>
      <c r="K99" s="846"/>
      <c r="L99" s="846"/>
      <c r="M99" s="846"/>
      <c r="N99" s="846"/>
    </row>
    <row r="100" spans="1:14" hidden="1">
      <c r="A100" s="1004"/>
      <c r="B100" s="846"/>
      <c r="C100" s="846"/>
      <c r="D100" s="846"/>
      <c r="E100" s="846"/>
      <c r="F100" s="846"/>
      <c r="G100" s="846"/>
      <c r="H100" s="846"/>
      <c r="I100" s="846"/>
      <c r="J100" s="846"/>
      <c r="K100" s="846"/>
      <c r="L100" s="846"/>
      <c r="M100" s="846"/>
      <c r="N100" s="846"/>
    </row>
    <row r="101" spans="1:14" hidden="1">
      <c r="A101" s="1004"/>
      <c r="B101" s="846"/>
      <c r="C101" s="846"/>
      <c r="D101" s="846"/>
      <c r="E101" s="846"/>
      <c r="F101" s="846"/>
      <c r="G101" s="846"/>
      <c r="H101" s="846"/>
      <c r="I101" s="846"/>
      <c r="J101" s="846"/>
      <c r="K101" s="846"/>
      <c r="L101" s="846"/>
      <c r="M101" s="846"/>
      <c r="N101" s="846"/>
    </row>
    <row r="102" spans="1:14" hidden="1">
      <c r="A102" s="1004"/>
      <c r="B102" s="846"/>
      <c r="C102" s="846"/>
      <c r="D102" s="846"/>
      <c r="E102" s="846"/>
      <c r="F102" s="846"/>
      <c r="G102" s="846"/>
      <c r="H102" s="846"/>
      <c r="I102" s="846"/>
      <c r="J102" s="846"/>
      <c r="K102" s="846"/>
      <c r="L102" s="846"/>
      <c r="M102" s="846"/>
      <c r="N102" s="846"/>
    </row>
    <row r="103" spans="1:14" hidden="1">
      <c r="A103" s="1004"/>
      <c r="B103" s="846"/>
      <c r="C103" s="846"/>
      <c r="D103" s="846"/>
      <c r="E103" s="846"/>
      <c r="F103" s="846"/>
      <c r="G103" s="846"/>
      <c r="H103" s="846"/>
      <c r="I103" s="846"/>
      <c r="J103" s="846"/>
      <c r="K103" s="846"/>
      <c r="L103" s="846"/>
      <c r="M103" s="846"/>
      <c r="N103" s="846"/>
    </row>
    <row r="104" spans="1:14" hidden="1">
      <c r="A104" s="1003"/>
      <c r="B104" s="846"/>
      <c r="C104" s="846"/>
      <c r="D104" s="846"/>
      <c r="E104" s="846"/>
      <c r="F104" s="846"/>
      <c r="G104" s="846"/>
      <c r="H104" s="846"/>
      <c r="I104" s="846"/>
      <c r="J104" s="846"/>
      <c r="K104" s="846"/>
      <c r="L104" s="846"/>
      <c r="M104" s="846"/>
      <c r="N104" s="846"/>
    </row>
    <row r="105" spans="1:14" hidden="1">
      <c r="A105" s="1003"/>
      <c r="B105" s="864"/>
      <c r="C105" s="864"/>
      <c r="D105" s="864"/>
      <c r="E105" s="864"/>
      <c r="F105" s="864"/>
      <c r="G105" s="864"/>
      <c r="H105" s="864"/>
      <c r="I105" s="864"/>
      <c r="J105" s="864"/>
      <c r="K105" s="864"/>
      <c r="L105" s="864"/>
      <c r="M105" s="864"/>
      <c r="N105" s="864"/>
    </row>
    <row r="106" spans="1:14" hidden="1">
      <c r="A106" s="1003"/>
      <c r="B106" s="1002"/>
      <c r="C106" s="1002"/>
      <c r="D106" s="1002"/>
      <c r="E106" s="1002"/>
      <c r="F106" s="1002"/>
      <c r="G106" s="1002"/>
      <c r="H106" s="1002"/>
      <c r="I106" s="1002"/>
      <c r="J106" s="1002"/>
      <c r="K106" s="1002"/>
      <c r="L106" s="1002"/>
      <c r="M106" s="1274"/>
      <c r="N106" s="1274"/>
    </row>
    <row r="107" spans="1:14">
      <c r="A107" s="1003" t="s">
        <v>1492</v>
      </c>
      <c r="B107" s="1002">
        <v>23981.488000000001</v>
      </c>
      <c r="C107" s="1002">
        <v>26938.685000000001</v>
      </c>
      <c r="D107" s="1002">
        <v>28911.353999999999</v>
      </c>
      <c r="E107" s="1002">
        <v>30607.178</v>
      </c>
      <c r="F107" s="1002">
        <v>25362.955999999998</v>
      </c>
      <c r="G107" s="1002">
        <v>29206.268</v>
      </c>
      <c r="H107" s="1002">
        <v>34510.527000000002</v>
      </c>
      <c r="I107" s="1002">
        <v>35522.315000000002</v>
      </c>
      <c r="J107" s="1002">
        <v>25399.074000000001</v>
      </c>
      <c r="K107" s="1002">
        <v>29757.755000000001</v>
      </c>
      <c r="L107" s="1002">
        <v>43462.862999999998</v>
      </c>
      <c r="M107" s="1274">
        <v>47369.33</v>
      </c>
      <c r="N107" s="1274">
        <v>30225.54</v>
      </c>
    </row>
    <row r="108" spans="1:14" ht="6" customHeight="1" thickBot="1">
      <c r="A108" s="1001"/>
      <c r="B108" s="863"/>
      <c r="C108" s="863"/>
      <c r="D108" s="863"/>
      <c r="E108" s="863"/>
      <c r="F108" s="863"/>
      <c r="G108" s="863"/>
      <c r="H108" s="863"/>
      <c r="I108" s="863"/>
      <c r="J108" s="863"/>
      <c r="K108" s="863"/>
      <c r="L108" s="863"/>
      <c r="M108" s="863"/>
      <c r="N108" s="863"/>
    </row>
    <row r="109" spans="1:14" ht="3.75" customHeight="1"/>
    <row r="110" spans="1:14">
      <c r="A110" s="611" t="s">
        <v>1491</v>
      </c>
    </row>
    <row r="113" spans="13:14">
      <c r="M113" s="1025"/>
      <c r="N113" s="1025"/>
    </row>
    <row r="114" spans="13:14">
      <c r="M114" s="1025"/>
      <c r="N114" s="1025"/>
    </row>
    <row r="115" spans="13:14">
      <c r="M115" s="1025"/>
      <c r="N115" s="1025"/>
    </row>
    <row r="116" spans="13:14">
      <c r="M116" s="1025"/>
      <c r="N116" s="1025"/>
    </row>
    <row r="117" spans="13:14">
      <c r="M117" s="1025"/>
      <c r="N117" s="1025"/>
    </row>
    <row r="118" spans="13:14">
      <c r="M118" s="1025"/>
      <c r="N118" s="1025"/>
    </row>
    <row r="119" spans="13:14">
      <c r="M119" s="1025"/>
      <c r="N119" s="1025"/>
    </row>
    <row r="120" spans="13:14">
      <c r="M120" s="1025"/>
      <c r="N120" s="1025"/>
    </row>
    <row r="121" spans="13:14">
      <c r="M121" s="1025"/>
      <c r="N121" s="1025"/>
    </row>
    <row r="122" spans="13:14">
      <c r="M122" s="1025"/>
      <c r="N122" s="1025"/>
    </row>
    <row r="123" spans="13:14">
      <c r="M123" s="1025"/>
      <c r="N123" s="1025"/>
    </row>
    <row r="124" spans="13:14">
      <c r="M124" s="1025"/>
      <c r="N124" s="1025"/>
    </row>
    <row r="125" spans="13:14">
      <c r="M125" s="1025"/>
      <c r="N125" s="1025"/>
    </row>
    <row r="126" spans="13:14">
      <c r="M126" s="1025"/>
      <c r="N126" s="1025"/>
    </row>
    <row r="127" spans="13:14">
      <c r="M127" s="1025"/>
      <c r="N127" s="1025"/>
    </row>
    <row r="128" spans="13:14">
      <c r="M128" s="1025"/>
      <c r="N128" s="1025"/>
    </row>
    <row r="129" spans="13:14">
      <c r="M129" s="1025"/>
      <c r="N129" s="1025"/>
    </row>
    <row r="130" spans="13:14">
      <c r="M130" s="1025"/>
      <c r="N130" s="1025"/>
    </row>
    <row r="131" spans="13:14">
      <c r="M131" s="1025"/>
      <c r="N131" s="1025"/>
    </row>
    <row r="132" spans="13:14">
      <c r="M132" s="1025"/>
      <c r="N132" s="1025"/>
    </row>
    <row r="133" spans="13:14">
      <c r="M133" s="1025"/>
      <c r="N133" s="1025"/>
    </row>
    <row r="134" spans="13:14">
      <c r="M134" s="1025"/>
      <c r="N134" s="1025"/>
    </row>
    <row r="135" spans="13:14">
      <c r="M135" s="1025"/>
      <c r="N135" s="1025"/>
    </row>
    <row r="136" spans="13:14">
      <c r="M136" s="1025"/>
      <c r="N136" s="1025"/>
    </row>
    <row r="137" spans="13:14">
      <c r="M137" s="1025"/>
      <c r="N137" s="1025"/>
    </row>
    <row r="138" spans="13:14">
      <c r="M138" s="1025"/>
      <c r="N138" s="1025"/>
    </row>
    <row r="139" spans="13:14">
      <c r="M139" s="1025"/>
      <c r="N139" s="1025"/>
    </row>
    <row r="140" spans="13:14">
      <c r="M140" s="1025"/>
      <c r="N140" s="1025"/>
    </row>
    <row r="141" spans="13:14">
      <c r="M141" s="1025"/>
      <c r="N141" s="1025"/>
    </row>
    <row r="142" spans="13:14">
      <c r="M142" s="1025"/>
      <c r="N142" s="1025"/>
    </row>
    <row r="143" spans="13:14">
      <c r="M143" s="1025"/>
      <c r="N143" s="1025"/>
    </row>
    <row r="144" spans="13:14">
      <c r="M144" s="1025"/>
      <c r="N144" s="1025"/>
    </row>
    <row r="145" spans="13:14">
      <c r="M145" s="1025"/>
      <c r="N145" s="1025"/>
    </row>
    <row r="146" spans="13:14">
      <c r="M146" s="1025"/>
      <c r="N146" s="1025"/>
    </row>
    <row r="147" spans="13:14">
      <c r="M147" s="1025"/>
      <c r="N147" s="1025"/>
    </row>
    <row r="148" spans="13:14">
      <c r="M148" s="1025"/>
      <c r="N148" s="1025"/>
    </row>
    <row r="149" spans="13:14">
      <c r="M149" s="1025"/>
      <c r="N149" s="1025"/>
    </row>
    <row r="150" spans="13:14">
      <c r="M150" s="1025"/>
      <c r="N150" s="1025"/>
    </row>
    <row r="151" spans="13:14">
      <c r="M151" s="1025"/>
      <c r="N151" s="1025"/>
    </row>
    <row r="152" spans="13:14">
      <c r="M152" s="1025"/>
      <c r="N152" s="1025"/>
    </row>
    <row r="153" spans="13:14">
      <c r="M153" s="1025"/>
      <c r="N153" s="1025"/>
    </row>
    <row r="154" spans="13:14">
      <c r="M154" s="1025"/>
      <c r="N154" s="1025"/>
    </row>
    <row r="155" spans="13:14">
      <c r="M155" s="1025"/>
      <c r="N155" s="1025"/>
    </row>
    <row r="156" spans="13:14">
      <c r="M156" s="1025"/>
      <c r="N156" s="1025"/>
    </row>
    <row r="157" spans="13:14">
      <c r="M157" s="1025"/>
      <c r="N157" s="1025"/>
    </row>
    <row r="158" spans="13:14">
      <c r="M158" s="1025"/>
      <c r="N158" s="1025"/>
    </row>
    <row r="159" spans="13:14">
      <c r="M159" s="1025"/>
      <c r="N159" s="1025"/>
    </row>
    <row r="160" spans="13:14">
      <c r="M160" s="1025"/>
      <c r="N160" s="1025"/>
    </row>
    <row r="161" spans="13:14">
      <c r="M161" s="1025"/>
      <c r="N161" s="1025"/>
    </row>
    <row r="162" spans="13:14">
      <c r="M162" s="1025"/>
      <c r="N162" s="1025"/>
    </row>
    <row r="163" spans="13:14">
      <c r="M163" s="1025"/>
      <c r="N163" s="1025"/>
    </row>
    <row r="164" spans="13:14">
      <c r="M164" s="1025"/>
      <c r="N164" s="1025"/>
    </row>
    <row r="165" spans="13:14">
      <c r="M165" s="1025"/>
      <c r="N165" s="1025"/>
    </row>
    <row r="166" spans="13:14">
      <c r="M166" s="1025"/>
      <c r="N166" s="1025"/>
    </row>
    <row r="167" spans="13:14">
      <c r="M167" s="1025"/>
      <c r="N167" s="1025"/>
    </row>
    <row r="168" spans="13:14">
      <c r="M168" s="1025"/>
      <c r="N168" s="1025"/>
    </row>
    <row r="169" spans="13:14">
      <c r="M169" s="1025"/>
      <c r="N169" s="1025"/>
    </row>
    <row r="170" spans="13:14">
      <c r="M170" s="1025"/>
      <c r="N170" s="1025"/>
    </row>
    <row r="171" spans="13:14">
      <c r="M171" s="1025"/>
      <c r="N171" s="1025"/>
    </row>
    <row r="172" spans="13:14">
      <c r="M172" s="1025"/>
      <c r="N172" s="1025"/>
    </row>
    <row r="173" spans="13:14">
      <c r="M173" s="1025"/>
      <c r="N173" s="1025"/>
    </row>
    <row r="174" spans="13:14">
      <c r="M174" s="1025"/>
      <c r="N174" s="1025"/>
    </row>
    <row r="175" spans="13:14">
      <c r="M175" s="1025"/>
      <c r="N175" s="1025"/>
    </row>
    <row r="176" spans="13:14">
      <c r="M176" s="1025"/>
      <c r="N176" s="1025"/>
    </row>
    <row r="177" spans="13:14">
      <c r="M177" s="1025"/>
      <c r="N177" s="1025"/>
    </row>
    <row r="178" spans="13:14">
      <c r="M178" s="1025"/>
      <c r="N178" s="1025"/>
    </row>
    <row r="179" spans="13:14">
      <c r="M179" s="1025"/>
      <c r="N179" s="1025"/>
    </row>
    <row r="180" spans="13:14">
      <c r="M180" s="1025"/>
      <c r="N180" s="1025"/>
    </row>
    <row r="181" spans="13:14">
      <c r="M181" s="1025"/>
      <c r="N181" s="1025"/>
    </row>
    <row r="182" spans="13:14">
      <c r="M182" s="1025"/>
      <c r="N182" s="1025"/>
    </row>
    <row r="183" spans="13:14">
      <c r="M183" s="1025"/>
      <c r="N183" s="1025"/>
    </row>
    <row r="184" spans="13:14">
      <c r="M184" s="1025"/>
      <c r="N184" s="1025"/>
    </row>
    <row r="185" spans="13:14">
      <c r="M185" s="1025"/>
      <c r="N185" s="1025"/>
    </row>
    <row r="186" spans="13:14">
      <c r="M186" s="1025"/>
      <c r="N186" s="1025"/>
    </row>
    <row r="187" spans="13:14">
      <c r="M187" s="1025"/>
      <c r="N187" s="1025"/>
    </row>
    <row r="188" spans="13:14">
      <c r="M188" s="1025"/>
      <c r="N188" s="1025"/>
    </row>
    <row r="189" spans="13:14">
      <c r="M189" s="1025"/>
      <c r="N189" s="1025"/>
    </row>
    <row r="190" spans="13:14">
      <c r="M190" s="1025"/>
      <c r="N190" s="1025"/>
    </row>
    <row r="191" spans="13:14">
      <c r="M191" s="1025"/>
      <c r="N191" s="1025"/>
    </row>
    <row r="192" spans="13:14">
      <c r="M192" s="1025"/>
      <c r="N192" s="1025"/>
    </row>
    <row r="193" spans="13:14">
      <c r="M193" s="1025"/>
      <c r="N193" s="1025"/>
    </row>
    <row r="194" spans="13:14">
      <c r="M194" s="1025"/>
      <c r="N194" s="1025"/>
    </row>
    <row r="195" spans="13:14">
      <c r="M195" s="1025"/>
      <c r="N195" s="1025"/>
    </row>
    <row r="196" spans="13:14">
      <c r="M196" s="1025"/>
      <c r="N196" s="1025"/>
    </row>
    <row r="197" spans="13:14">
      <c r="M197" s="1025"/>
      <c r="N197" s="1025"/>
    </row>
    <row r="198" spans="13:14">
      <c r="M198" s="1025"/>
      <c r="N198" s="1025"/>
    </row>
    <row r="199" spans="13:14">
      <c r="M199" s="1025"/>
      <c r="N199" s="1025"/>
    </row>
    <row r="200" spans="13:14">
      <c r="M200" s="1025"/>
      <c r="N200" s="1025"/>
    </row>
    <row r="201" spans="13:14">
      <c r="M201" s="1025"/>
      <c r="N201" s="1025"/>
    </row>
    <row r="202" spans="13:14">
      <c r="M202" s="1025"/>
      <c r="N202" s="1025"/>
    </row>
    <row r="203" spans="13:14">
      <c r="M203" s="1025"/>
      <c r="N203" s="1025"/>
    </row>
    <row r="204" spans="13:14">
      <c r="M204" s="1025"/>
      <c r="N204" s="1025"/>
    </row>
    <row r="205" spans="13:14">
      <c r="M205" s="1025"/>
      <c r="N205" s="1025"/>
    </row>
    <row r="206" spans="13:14">
      <c r="M206" s="1025"/>
      <c r="N206" s="1025"/>
    </row>
    <row r="207" spans="13:14">
      <c r="M207" s="1025"/>
      <c r="N207" s="1025"/>
    </row>
    <row r="208" spans="13:14">
      <c r="M208" s="1025"/>
      <c r="N208" s="1025"/>
    </row>
    <row r="209" spans="13:14">
      <c r="M209" s="1025"/>
      <c r="N209" s="1025"/>
    </row>
    <row r="210" spans="13:14">
      <c r="M210" s="1025"/>
      <c r="N210" s="1025"/>
    </row>
    <row r="211" spans="13:14">
      <c r="M211" s="1025"/>
      <c r="N211" s="1025"/>
    </row>
    <row r="212" spans="13:14">
      <c r="M212" s="1025"/>
      <c r="N212" s="1025"/>
    </row>
    <row r="213" spans="13:14">
      <c r="M213" s="1025"/>
      <c r="N213" s="1025"/>
    </row>
    <row r="214" spans="13:14">
      <c r="M214" s="1025"/>
      <c r="N214" s="1025"/>
    </row>
    <row r="215" spans="13:14">
      <c r="M215" s="1025"/>
      <c r="N215" s="1025"/>
    </row>
  </sheetData>
  <mergeCells count="3">
    <mergeCell ref="B3:I3"/>
    <mergeCell ref="B39:H39"/>
    <mergeCell ref="B76:I76"/>
  </mergeCells>
  <pageMargins left="0.511811024" right="0.511811024" top="0.78740157499999996" bottom="0.78740157499999996" header="0.31496062000000002" footer="0.31496062000000002"/>
  <pageSetup paperSize="9" orientation="portrait" r:id="rId1"/>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6C00"/>
  </sheetPr>
  <dimension ref="A1:N207"/>
  <sheetViews>
    <sheetView showGridLines="0" zoomScaleNormal="100" workbookViewId="0"/>
  </sheetViews>
  <sheetFormatPr defaultRowHeight="12.75"/>
  <cols>
    <col min="1" max="1" width="55" style="611" bestFit="1" customWidth="1"/>
    <col min="2" max="2" width="10.28515625" style="611" bestFit="1" customWidth="1"/>
    <col min="3" max="6" width="10.85546875" style="611" bestFit="1" customWidth="1"/>
    <col min="7" max="10" width="9.140625" style="611"/>
    <col min="11" max="12" width="9.5703125" style="611" bestFit="1" customWidth="1"/>
    <col min="13" max="14" width="9.140625" style="22"/>
    <col min="15" max="16384" width="9.140625" style="611"/>
  </cols>
  <sheetData>
    <row r="1" spans="1:14" ht="33.75" customHeight="1">
      <c r="A1" s="875" t="s">
        <v>1504</v>
      </c>
      <c r="B1" s="871"/>
      <c r="C1" s="871"/>
      <c r="D1" s="871"/>
      <c r="E1" s="871"/>
      <c r="F1" s="871"/>
      <c r="G1" s="871"/>
      <c r="H1" s="871"/>
      <c r="I1" s="871"/>
      <c r="J1" s="871"/>
      <c r="K1" s="871"/>
      <c r="L1" s="871"/>
      <c r="M1" s="871"/>
      <c r="N1" s="871"/>
    </row>
    <row r="2" spans="1:14">
      <c r="A2" s="874"/>
      <c r="C2" s="873"/>
      <c r="D2" s="873"/>
      <c r="E2" s="873"/>
      <c r="F2" s="873"/>
      <c r="N2" s="22" t="s">
        <v>1239</v>
      </c>
    </row>
    <row r="3" spans="1:14">
      <c r="A3" s="871" t="s">
        <v>1419</v>
      </c>
      <c r="B3" s="871"/>
      <c r="C3" s="871"/>
      <c r="D3" s="871"/>
      <c r="E3" s="871"/>
      <c r="F3" s="871"/>
      <c r="G3" s="871"/>
      <c r="H3" s="871"/>
      <c r="I3" s="871"/>
      <c r="J3" s="871"/>
      <c r="K3" s="871"/>
      <c r="L3" s="871"/>
      <c r="M3" s="871"/>
      <c r="N3" s="871"/>
    </row>
    <row r="4" spans="1:14">
      <c r="A4" s="870"/>
      <c r="B4" s="869" t="s">
        <v>931</v>
      </c>
      <c r="C4" s="869" t="s">
        <v>941</v>
      </c>
      <c r="D4" s="869" t="s">
        <v>945</v>
      </c>
      <c r="E4" s="869" t="s">
        <v>952</v>
      </c>
      <c r="F4" s="869" t="s">
        <v>976</v>
      </c>
      <c r="G4" s="869" t="s">
        <v>1000</v>
      </c>
      <c r="H4" s="869" t="s">
        <v>1016</v>
      </c>
      <c r="I4" s="869" t="s">
        <v>1102</v>
      </c>
      <c r="J4" s="869" t="s">
        <v>1123</v>
      </c>
      <c r="K4" s="869" t="s">
        <v>1143</v>
      </c>
      <c r="L4" s="869" t="s">
        <v>1508</v>
      </c>
      <c r="M4" s="869" t="s">
        <v>1586</v>
      </c>
      <c r="N4" s="869" t="s">
        <v>1621</v>
      </c>
    </row>
    <row r="5" spans="1:14">
      <c r="A5" s="868"/>
    </row>
    <row r="6" spans="1:14" s="865" customFormat="1">
      <c r="A6" s="615" t="s">
        <v>19</v>
      </c>
      <c r="B6" s="864">
        <v>17360.646000000001</v>
      </c>
      <c r="C6" s="864">
        <v>17894.457999999999</v>
      </c>
      <c r="D6" s="864">
        <v>17793.366000000002</v>
      </c>
      <c r="E6" s="864">
        <v>18158.475999999999</v>
      </c>
      <c r="F6" s="864">
        <v>17297.940999999999</v>
      </c>
      <c r="G6" s="864">
        <v>17619.702000000001</v>
      </c>
      <c r="H6" s="864">
        <v>17524.381000000001</v>
      </c>
      <c r="I6" s="864">
        <v>18053.522000000001</v>
      </c>
      <c r="J6" s="864">
        <v>17488.687000000002</v>
      </c>
      <c r="K6" s="864">
        <v>17216.940999999999</v>
      </c>
      <c r="L6" s="864">
        <v>17186.517</v>
      </c>
      <c r="M6" s="864">
        <v>18028.876</v>
      </c>
      <c r="N6" s="864">
        <v>17691.828000000001</v>
      </c>
    </row>
    <row r="7" spans="1:14">
      <c r="A7" s="622"/>
      <c r="B7" s="867"/>
      <c r="C7" s="867"/>
      <c r="D7" s="867"/>
      <c r="E7" s="867"/>
      <c r="F7" s="867"/>
      <c r="G7" s="867"/>
      <c r="H7" s="867"/>
      <c r="I7" s="867"/>
      <c r="J7" s="867"/>
      <c r="K7" s="867"/>
      <c r="L7" s="867"/>
      <c r="M7" s="1025"/>
      <c r="N7" s="1025"/>
    </row>
    <row r="8" spans="1:14">
      <c r="A8" s="613" t="s">
        <v>1177</v>
      </c>
      <c r="B8" s="867">
        <v>10261.286</v>
      </c>
      <c r="C8" s="867">
        <v>10727.064</v>
      </c>
      <c r="D8" s="867">
        <v>10394.093999999999</v>
      </c>
      <c r="E8" s="867">
        <v>10324.828</v>
      </c>
      <c r="F8" s="867">
        <v>9869.5849999999991</v>
      </c>
      <c r="G8" s="867">
        <v>9994.2160000000003</v>
      </c>
      <c r="H8" s="867">
        <v>9900.0769999999993</v>
      </c>
      <c r="I8" s="867">
        <v>10308.592000000001</v>
      </c>
      <c r="J8" s="867">
        <v>9845.7960000000003</v>
      </c>
      <c r="K8" s="867">
        <v>9683.7029999999995</v>
      </c>
      <c r="L8" s="867">
        <v>9418.0889999999999</v>
      </c>
      <c r="M8" s="1025">
        <v>9622.0930000000008</v>
      </c>
      <c r="N8" s="1025">
        <v>9715.2729999999992</v>
      </c>
    </row>
    <row r="9" spans="1:14">
      <c r="A9" s="621" t="s">
        <v>1176</v>
      </c>
      <c r="B9" s="846">
        <v>10261.286</v>
      </c>
      <c r="C9" s="846">
        <v>10727.064</v>
      </c>
      <c r="D9" s="846">
        <v>10394.093999999999</v>
      </c>
      <c r="E9" s="846">
        <v>10324.828</v>
      </c>
      <c r="F9" s="846">
        <v>9869.5849999999991</v>
      </c>
      <c r="G9" s="846">
        <v>9994.2160000000003</v>
      </c>
      <c r="H9" s="846">
        <v>9900.0769999999993</v>
      </c>
      <c r="I9" s="846">
        <v>10308.592000000001</v>
      </c>
      <c r="J9" s="846">
        <v>9845.7960000000003</v>
      </c>
      <c r="K9" s="846">
        <v>9683.7029999999995</v>
      </c>
      <c r="L9" s="846">
        <v>9418.0889999999999</v>
      </c>
      <c r="M9" s="846">
        <v>9622.0930000000008</v>
      </c>
      <c r="N9" s="846">
        <v>9715.2729999999992</v>
      </c>
    </row>
    <row r="10" spans="1:14">
      <c r="A10" s="866" t="s">
        <v>1175</v>
      </c>
      <c r="B10" s="846">
        <v>0</v>
      </c>
      <c r="C10" s="846">
        <v>0</v>
      </c>
      <c r="D10" s="846">
        <v>0</v>
      </c>
      <c r="E10" s="846">
        <v>0</v>
      </c>
      <c r="F10" s="846">
        <v>0</v>
      </c>
      <c r="G10" s="846">
        <v>0</v>
      </c>
      <c r="H10" s="846">
        <v>0</v>
      </c>
      <c r="I10" s="846">
        <v>0</v>
      </c>
      <c r="J10" s="846">
        <v>0</v>
      </c>
      <c r="K10" s="846">
        <v>0</v>
      </c>
      <c r="L10" s="846">
        <v>0</v>
      </c>
      <c r="M10" s="846">
        <v>0</v>
      </c>
      <c r="N10" s="846">
        <v>0</v>
      </c>
    </row>
    <row r="11" spans="1:14">
      <c r="A11" s="866" t="s">
        <v>432</v>
      </c>
      <c r="B11" s="846">
        <v>5105.4709999999995</v>
      </c>
      <c r="C11" s="846">
        <v>5107.79</v>
      </c>
      <c r="D11" s="846">
        <v>5248.2150000000001</v>
      </c>
      <c r="E11" s="846">
        <v>5698.7120000000004</v>
      </c>
      <c r="F11" s="846">
        <v>5422.4790000000003</v>
      </c>
      <c r="G11" s="846">
        <v>5652.8969999999999</v>
      </c>
      <c r="H11" s="846">
        <v>5718.0559999999996</v>
      </c>
      <c r="I11" s="846">
        <v>5865.4570000000003</v>
      </c>
      <c r="J11" s="846">
        <v>5746.3109999999997</v>
      </c>
      <c r="K11" s="846">
        <v>5870.1120000000001</v>
      </c>
      <c r="L11" s="846">
        <v>6048.4849999999997</v>
      </c>
      <c r="M11" s="846">
        <v>6430.9889999999996</v>
      </c>
      <c r="N11" s="846">
        <v>6234.2730000000001</v>
      </c>
    </row>
    <row r="12" spans="1:14">
      <c r="A12" s="621" t="s">
        <v>1174</v>
      </c>
      <c r="B12" s="846">
        <v>1993.8889999999999</v>
      </c>
      <c r="C12" s="846">
        <v>2059.6039999999998</v>
      </c>
      <c r="D12" s="846">
        <v>2151.056</v>
      </c>
      <c r="E12" s="846">
        <v>2134.9349999999999</v>
      </c>
      <c r="F12" s="846">
        <v>2005.877</v>
      </c>
      <c r="G12" s="846">
        <v>1972.5889999999999</v>
      </c>
      <c r="H12" s="846">
        <v>1906.249</v>
      </c>
      <c r="I12" s="846">
        <v>1879.473</v>
      </c>
      <c r="J12" s="846">
        <v>1896.579</v>
      </c>
      <c r="K12" s="846">
        <v>1663.126</v>
      </c>
      <c r="L12" s="846">
        <v>1719.944</v>
      </c>
      <c r="M12" s="846">
        <v>1975.7940000000001</v>
      </c>
      <c r="N12" s="846">
        <v>1742.2819999999999</v>
      </c>
    </row>
    <row r="13" spans="1:14">
      <c r="A13" s="613" t="s">
        <v>52</v>
      </c>
      <c r="B13" s="846">
        <v>0</v>
      </c>
      <c r="C13" s="846">
        <v>0</v>
      </c>
      <c r="D13" s="846">
        <v>0</v>
      </c>
      <c r="E13" s="846">
        <v>0</v>
      </c>
      <c r="F13" s="846">
        <v>0</v>
      </c>
      <c r="G13" s="846">
        <v>0</v>
      </c>
      <c r="H13" s="846">
        <v>0</v>
      </c>
      <c r="I13" s="846">
        <v>0</v>
      </c>
      <c r="J13" s="846">
        <v>0</v>
      </c>
      <c r="K13" s="846">
        <v>0</v>
      </c>
      <c r="L13" s="846">
        <v>0</v>
      </c>
      <c r="M13" s="846">
        <v>0</v>
      </c>
      <c r="N13" s="846">
        <v>0</v>
      </c>
    </row>
    <row r="14" spans="1:14" ht="28.5" customHeight="1">
      <c r="A14" s="620" t="s">
        <v>1173</v>
      </c>
      <c r="B14" s="846">
        <v>0</v>
      </c>
      <c r="C14" s="846">
        <v>0</v>
      </c>
      <c r="D14" s="846">
        <v>0</v>
      </c>
      <c r="E14" s="846">
        <v>0</v>
      </c>
      <c r="F14" s="846">
        <v>0</v>
      </c>
      <c r="G14" s="846">
        <v>0</v>
      </c>
      <c r="H14" s="846">
        <v>0</v>
      </c>
      <c r="I14" s="846">
        <v>0</v>
      </c>
      <c r="J14" s="846">
        <v>0</v>
      </c>
      <c r="K14" s="846">
        <v>0</v>
      </c>
      <c r="L14" s="846">
        <v>0</v>
      </c>
      <c r="M14" s="846">
        <v>0</v>
      </c>
      <c r="N14" s="846">
        <v>0</v>
      </c>
    </row>
    <row r="15" spans="1:14">
      <c r="A15" s="613" t="s">
        <v>1172</v>
      </c>
      <c r="B15" s="846">
        <v>0</v>
      </c>
      <c r="C15" s="846">
        <v>0</v>
      </c>
      <c r="D15" s="846">
        <v>0</v>
      </c>
      <c r="E15" s="846">
        <v>0</v>
      </c>
      <c r="F15" s="846">
        <v>0</v>
      </c>
      <c r="G15" s="846">
        <v>0</v>
      </c>
      <c r="H15" s="846">
        <v>0</v>
      </c>
      <c r="I15" s="846">
        <v>0</v>
      </c>
      <c r="J15" s="846">
        <v>0</v>
      </c>
      <c r="K15" s="846">
        <v>0</v>
      </c>
      <c r="L15" s="846">
        <v>0</v>
      </c>
      <c r="M15" s="846">
        <v>0</v>
      </c>
      <c r="N15" s="846">
        <v>0</v>
      </c>
    </row>
    <row r="16" spans="1:14">
      <c r="A16" s="613"/>
      <c r="B16" s="846"/>
      <c r="C16" s="846"/>
      <c r="D16" s="846"/>
      <c r="E16" s="846"/>
      <c r="F16" s="846"/>
      <c r="G16" s="846"/>
      <c r="H16" s="846"/>
      <c r="I16" s="846"/>
      <c r="J16" s="846"/>
      <c r="K16" s="846"/>
      <c r="L16" s="846"/>
      <c r="M16" s="846"/>
      <c r="N16" s="846"/>
    </row>
    <row r="17" spans="1:14">
      <c r="A17" s="619" t="s">
        <v>1171</v>
      </c>
      <c r="B17" s="846">
        <v>-2682.4250000000002</v>
      </c>
      <c r="C17" s="846">
        <v>-2910.8519999999999</v>
      </c>
      <c r="D17" s="846">
        <v>-3504.5010000000002</v>
      </c>
      <c r="E17" s="846">
        <v>-3956.239</v>
      </c>
      <c r="F17" s="846">
        <v>-3856.6529999999998</v>
      </c>
      <c r="G17" s="846">
        <v>-3773.7930000000001</v>
      </c>
      <c r="H17" s="846">
        <v>-3396.8229999999999</v>
      </c>
      <c r="I17" s="846">
        <v>-3366.0259999999998</v>
      </c>
      <c r="J17" s="846">
        <v>-3066.8029999999999</v>
      </c>
      <c r="K17" s="846">
        <v>-3228.6080000000002</v>
      </c>
      <c r="L17" s="846">
        <v>-2753.9450000000002</v>
      </c>
      <c r="M17" s="864">
        <v>-3117.4250000000002</v>
      </c>
      <c r="N17" s="864">
        <v>-2779.808</v>
      </c>
    </row>
    <row r="18" spans="1:14">
      <c r="A18" s="618" t="s">
        <v>49</v>
      </c>
      <c r="B18" s="846">
        <v>-3502.991</v>
      </c>
      <c r="C18" s="846">
        <v>-3732.6880000000001</v>
      </c>
      <c r="D18" s="846">
        <v>-4337.9229999999998</v>
      </c>
      <c r="E18" s="846">
        <v>-4658.6859999999997</v>
      </c>
      <c r="F18" s="846">
        <v>-4412.7659999999996</v>
      </c>
      <c r="G18" s="846">
        <v>-4380.2669999999998</v>
      </c>
      <c r="H18" s="846">
        <v>-3930.0610000000001</v>
      </c>
      <c r="I18" s="846">
        <v>-3993.9110000000001</v>
      </c>
      <c r="J18" s="846">
        <v>-3549</v>
      </c>
      <c r="K18" s="846">
        <v>-3730.8710000000001</v>
      </c>
      <c r="L18" s="846">
        <v>-3235.79</v>
      </c>
      <c r="M18" s="846">
        <v>-3530.1390000000001</v>
      </c>
      <c r="N18" s="846">
        <v>-3164.27</v>
      </c>
    </row>
    <row r="19" spans="1:14" s="865" customFormat="1" hidden="1">
      <c r="A19" s="614"/>
      <c r="B19" s="864">
        <v>0</v>
      </c>
      <c r="C19" s="864">
        <v>0</v>
      </c>
      <c r="D19" s="864">
        <v>0</v>
      </c>
      <c r="E19" s="864">
        <v>0</v>
      </c>
      <c r="F19" s="864">
        <v>0</v>
      </c>
      <c r="G19" s="864">
        <v>0</v>
      </c>
      <c r="H19" s="864">
        <v>0</v>
      </c>
      <c r="I19" s="864">
        <v>0</v>
      </c>
      <c r="J19" s="864">
        <v>0</v>
      </c>
      <c r="K19" s="864">
        <v>0</v>
      </c>
      <c r="L19" s="864">
        <v>0</v>
      </c>
      <c r="M19" s="846">
        <v>-250.81899999999999</v>
      </c>
      <c r="N19" s="846">
        <v>-274.89699999999999</v>
      </c>
    </row>
    <row r="20" spans="1:14">
      <c r="A20" s="613" t="s">
        <v>1170</v>
      </c>
      <c r="B20" s="846">
        <v>0</v>
      </c>
      <c r="C20" s="846">
        <v>0</v>
      </c>
      <c r="D20" s="846">
        <v>0</v>
      </c>
      <c r="E20" s="846">
        <v>0</v>
      </c>
      <c r="F20" s="846">
        <v>0</v>
      </c>
      <c r="G20" s="846">
        <v>0</v>
      </c>
      <c r="H20" s="846">
        <v>-25.779</v>
      </c>
      <c r="I20" s="846">
        <v>0</v>
      </c>
      <c r="J20" s="846">
        <v>0</v>
      </c>
      <c r="K20" s="846">
        <v>0</v>
      </c>
      <c r="L20" s="846">
        <v>0</v>
      </c>
      <c r="M20" s="846">
        <v>0</v>
      </c>
      <c r="N20" s="846">
        <v>0</v>
      </c>
    </row>
    <row r="21" spans="1:14">
      <c r="A21" s="617" t="s">
        <v>1169</v>
      </c>
      <c r="B21" s="846">
        <v>-163.73699999999999</v>
      </c>
      <c r="C21" s="846">
        <v>-183.375</v>
      </c>
      <c r="D21" s="846">
        <v>-173.94</v>
      </c>
      <c r="E21" s="846">
        <v>-186.559</v>
      </c>
      <c r="F21" s="846">
        <v>-223.916</v>
      </c>
      <c r="G21" s="846">
        <v>-217.79</v>
      </c>
      <c r="H21" s="846">
        <v>-224.22800000000001</v>
      </c>
      <c r="I21" s="846">
        <v>-226.642</v>
      </c>
      <c r="J21" s="846">
        <v>-208.68100000000001</v>
      </c>
      <c r="K21" s="846">
        <v>-200.05500000000001</v>
      </c>
      <c r="L21" s="846">
        <v>-184.042</v>
      </c>
      <c r="M21" s="846">
        <v>-250.81899999999999</v>
      </c>
      <c r="N21" s="846">
        <v>-274.89699999999999</v>
      </c>
    </row>
    <row r="22" spans="1:14">
      <c r="A22" s="613" t="s">
        <v>1168</v>
      </c>
      <c r="B22" s="846">
        <v>984.30200000000002</v>
      </c>
      <c r="C22" s="846">
        <v>1005.212</v>
      </c>
      <c r="D22" s="846">
        <v>1007.362</v>
      </c>
      <c r="E22" s="846">
        <v>889.00599999999997</v>
      </c>
      <c r="F22" s="846">
        <v>780.029</v>
      </c>
      <c r="G22" s="846">
        <v>824.26400000000001</v>
      </c>
      <c r="H22" s="846">
        <v>783.245</v>
      </c>
      <c r="I22" s="846">
        <v>854.52700000000004</v>
      </c>
      <c r="J22" s="846">
        <v>690.87800000000004</v>
      </c>
      <c r="K22" s="846">
        <v>702.31799999999998</v>
      </c>
      <c r="L22" s="846">
        <v>665.88800000000003</v>
      </c>
      <c r="M22" s="846">
        <v>663.53399999999999</v>
      </c>
      <c r="N22" s="846">
        <v>659.35900000000004</v>
      </c>
    </row>
    <row r="23" spans="1:14" s="865" customFormat="1">
      <c r="A23" s="614" t="s">
        <v>1167</v>
      </c>
      <c r="B23" s="864">
        <v>-359.33800000000002</v>
      </c>
      <c r="C23" s="864">
        <v>-371.77499999999998</v>
      </c>
      <c r="D23" s="864">
        <v>-424.74900000000002</v>
      </c>
      <c r="E23" s="864">
        <v>-391.23200000000003</v>
      </c>
      <c r="F23" s="864">
        <v>-379.29500000000002</v>
      </c>
      <c r="G23" s="864">
        <v>-338.86900000000003</v>
      </c>
      <c r="H23" s="864">
        <v>-360.22500000000002</v>
      </c>
      <c r="I23" s="864">
        <v>-347.40300000000002</v>
      </c>
      <c r="J23" s="864">
        <v>-307.392</v>
      </c>
      <c r="K23" s="864">
        <v>-248.50399999999999</v>
      </c>
      <c r="L23" s="864">
        <v>-309.267</v>
      </c>
      <c r="M23" s="864">
        <v>-356.39800000000002</v>
      </c>
      <c r="N23" s="864">
        <v>-260.07900000000001</v>
      </c>
    </row>
    <row r="24" spans="1:14">
      <c r="A24" s="615"/>
      <c r="B24" s="846"/>
      <c r="C24" s="846"/>
      <c r="D24" s="846"/>
      <c r="E24" s="846"/>
      <c r="F24" s="846"/>
      <c r="G24" s="846"/>
      <c r="H24" s="846"/>
      <c r="I24" s="846"/>
      <c r="J24" s="846"/>
      <c r="K24" s="846"/>
      <c r="L24" s="846"/>
      <c r="M24" s="846"/>
      <c r="N24" s="846"/>
    </row>
    <row r="25" spans="1:14" s="865" customFormat="1">
      <c r="A25" s="614" t="s">
        <v>69</v>
      </c>
      <c r="B25" s="864">
        <v>-8464.89</v>
      </c>
      <c r="C25" s="864">
        <v>-8640.1299999999992</v>
      </c>
      <c r="D25" s="864">
        <v>-9298.884</v>
      </c>
      <c r="E25" s="864">
        <v>-9518.1769999999997</v>
      </c>
      <c r="F25" s="864">
        <v>-8652.0169999999998</v>
      </c>
      <c r="G25" s="864">
        <v>-9132.5439999999999</v>
      </c>
      <c r="H25" s="864">
        <v>-10077.904</v>
      </c>
      <c r="I25" s="864">
        <v>-9339.1110000000008</v>
      </c>
      <c r="J25" s="864">
        <v>-8802.0319999999992</v>
      </c>
      <c r="K25" s="864">
        <v>-9342.2309999999998</v>
      </c>
      <c r="L25" s="864">
        <v>-9437.42</v>
      </c>
      <c r="M25" s="864">
        <v>-10019.824000000001</v>
      </c>
      <c r="N25" s="864">
        <v>-9513.1959999999999</v>
      </c>
    </row>
    <row r="26" spans="1:14">
      <c r="A26" s="613" t="s">
        <v>1166</v>
      </c>
      <c r="B26" s="846">
        <v>-7170.7439999999997</v>
      </c>
      <c r="C26" s="846">
        <v>-7309.165</v>
      </c>
      <c r="D26" s="846">
        <v>-7956.2330000000002</v>
      </c>
      <c r="E26" s="846">
        <v>-8059.1779999999999</v>
      </c>
      <c r="F26" s="846">
        <v>-7394.049</v>
      </c>
      <c r="G26" s="846">
        <v>-7895.0709999999999</v>
      </c>
      <c r="H26" s="846">
        <v>-8868.1319999999996</v>
      </c>
      <c r="I26" s="846">
        <v>-8135.1319999999996</v>
      </c>
      <c r="J26" s="846">
        <v>-7630.098</v>
      </c>
      <c r="K26" s="846">
        <v>-8204.8349999999991</v>
      </c>
      <c r="L26" s="846">
        <v>-8320.4359999999997</v>
      </c>
      <c r="M26" s="846">
        <v>-8823.0959999999995</v>
      </c>
      <c r="N26" s="846">
        <v>-8309.7260000000006</v>
      </c>
    </row>
    <row r="27" spans="1:14">
      <c r="A27" s="613" t="s">
        <v>1165</v>
      </c>
      <c r="B27" s="846">
        <v>-1029.69</v>
      </c>
      <c r="C27" s="846">
        <v>-1064.413</v>
      </c>
      <c r="D27" s="846">
        <v>-1078.5709999999999</v>
      </c>
      <c r="E27" s="846">
        <v>-1202.106</v>
      </c>
      <c r="F27" s="846">
        <v>-1064.7860000000001</v>
      </c>
      <c r="G27" s="846">
        <v>-1077.2819999999999</v>
      </c>
      <c r="H27" s="846">
        <v>-1078.779</v>
      </c>
      <c r="I27" s="846">
        <v>-1097.77</v>
      </c>
      <c r="J27" s="846">
        <v>-1084.598</v>
      </c>
      <c r="K27" s="846">
        <v>-1077.6890000000001</v>
      </c>
      <c r="L27" s="846">
        <v>-1074.7760000000001</v>
      </c>
      <c r="M27" s="846">
        <v>-1178.404</v>
      </c>
      <c r="N27" s="846">
        <v>-1191.5989999999999</v>
      </c>
    </row>
    <row r="28" spans="1:14">
      <c r="A28" s="613" t="s">
        <v>1164</v>
      </c>
      <c r="B28" s="846">
        <v>-264.45600000000002</v>
      </c>
      <c r="C28" s="846">
        <v>-266.553</v>
      </c>
      <c r="D28" s="846">
        <v>-264.08100000000002</v>
      </c>
      <c r="E28" s="846">
        <v>-256.89400000000001</v>
      </c>
      <c r="F28" s="846">
        <v>-193.18199999999999</v>
      </c>
      <c r="G28" s="846">
        <v>-160.191</v>
      </c>
      <c r="H28" s="846">
        <v>-130.99299999999999</v>
      </c>
      <c r="I28" s="846">
        <v>-106.208</v>
      </c>
      <c r="J28" s="846">
        <v>-87.337000000000003</v>
      </c>
      <c r="K28" s="846">
        <v>-59.707000000000001</v>
      </c>
      <c r="L28" s="846">
        <v>-42.207000000000001</v>
      </c>
      <c r="M28" s="846">
        <v>-18.324999999999999</v>
      </c>
      <c r="N28" s="846">
        <v>-11.872</v>
      </c>
    </row>
    <row r="29" spans="1:14">
      <c r="A29" s="613"/>
      <c r="B29" s="846"/>
      <c r="C29" s="846"/>
      <c r="D29" s="846"/>
      <c r="E29" s="846"/>
      <c r="F29" s="846"/>
      <c r="G29" s="846"/>
      <c r="H29" s="846"/>
      <c r="I29" s="846"/>
      <c r="J29" s="846"/>
      <c r="K29" s="846"/>
      <c r="L29" s="846"/>
      <c r="M29" s="846"/>
      <c r="N29" s="846"/>
    </row>
    <row r="30" spans="1:14" s="865" customFormat="1">
      <c r="A30" s="608" t="s">
        <v>1163</v>
      </c>
      <c r="B30" s="864">
        <v>5853.9930000000004</v>
      </c>
      <c r="C30" s="864">
        <v>5971.701</v>
      </c>
      <c r="D30" s="864">
        <v>4565.2309999999998</v>
      </c>
      <c r="E30" s="864">
        <v>4292.8270000000002</v>
      </c>
      <c r="F30" s="864">
        <v>4409.9769999999999</v>
      </c>
      <c r="G30" s="864">
        <v>4374.4960000000001</v>
      </c>
      <c r="H30" s="864">
        <v>3689.4279999999999</v>
      </c>
      <c r="I30" s="864">
        <v>5000.9830000000002</v>
      </c>
      <c r="J30" s="864">
        <v>5312.46</v>
      </c>
      <c r="K30" s="864">
        <v>4397.5990000000002</v>
      </c>
      <c r="L30" s="864">
        <v>4685.8850000000002</v>
      </c>
      <c r="M30" s="864">
        <v>4535.2290000000003</v>
      </c>
      <c r="N30" s="864">
        <v>5138.7439999999997</v>
      </c>
    </row>
    <row r="31" spans="1:14" s="865" customFormat="1">
      <c r="A31" s="610" t="s">
        <v>1162</v>
      </c>
      <c r="B31" s="864">
        <v>-2050.973</v>
      </c>
      <c r="C31" s="864">
        <v>-2078.768</v>
      </c>
      <c r="D31" s="864">
        <v>-1573.424</v>
      </c>
      <c r="E31" s="864">
        <v>-1561.8140000000001</v>
      </c>
      <c r="F31" s="864">
        <v>-1579.8889999999999</v>
      </c>
      <c r="G31" s="864">
        <v>-1539.502</v>
      </c>
      <c r="H31" s="864">
        <v>-1310.559</v>
      </c>
      <c r="I31" s="864">
        <v>-1898.329</v>
      </c>
      <c r="J31" s="864">
        <v>-1978.46</v>
      </c>
      <c r="K31" s="864">
        <v>-1598.8889999999999</v>
      </c>
      <c r="L31" s="864">
        <v>-1801.3869999999999</v>
      </c>
      <c r="M31" s="864">
        <v>-1728.473</v>
      </c>
      <c r="N31" s="864">
        <v>-1921.8520000000001</v>
      </c>
    </row>
    <row r="32" spans="1:14" s="865" customFormat="1">
      <c r="A32" s="608" t="s">
        <v>1161</v>
      </c>
      <c r="B32" s="864">
        <v>0</v>
      </c>
      <c r="C32" s="864">
        <v>0</v>
      </c>
      <c r="D32" s="864">
        <v>0</v>
      </c>
      <c r="E32" s="864">
        <v>0</v>
      </c>
      <c r="F32" s="864">
        <v>0</v>
      </c>
      <c r="G32" s="864">
        <v>0</v>
      </c>
      <c r="H32" s="864">
        <v>0</v>
      </c>
      <c r="I32" s="864">
        <v>0</v>
      </c>
      <c r="J32" s="864">
        <v>0</v>
      </c>
      <c r="K32" s="864">
        <v>0</v>
      </c>
      <c r="L32" s="864">
        <v>0</v>
      </c>
      <c r="M32" s="864">
        <v>0</v>
      </c>
      <c r="N32" s="864">
        <v>0</v>
      </c>
    </row>
    <row r="33" spans="1:14" s="865" customFormat="1">
      <c r="A33" s="608" t="s">
        <v>1160</v>
      </c>
      <c r="B33" s="864">
        <v>-103.935</v>
      </c>
      <c r="C33" s="864">
        <v>-77.766999999999996</v>
      </c>
      <c r="D33" s="864">
        <v>-75.188000000000002</v>
      </c>
      <c r="E33" s="864">
        <v>-84.983000000000004</v>
      </c>
      <c r="F33" s="864">
        <v>-57.734999999999999</v>
      </c>
      <c r="G33" s="864">
        <v>-62.737000000000002</v>
      </c>
      <c r="H33" s="864">
        <v>-55.707000000000001</v>
      </c>
      <c r="I33" s="864">
        <v>-47.078000000000003</v>
      </c>
      <c r="J33" s="864">
        <v>-51.331000000000003</v>
      </c>
      <c r="K33" s="864">
        <v>-43.97</v>
      </c>
      <c r="L33" s="864">
        <v>-29.638999999999999</v>
      </c>
      <c r="M33" s="864">
        <v>-40.631999999999998</v>
      </c>
      <c r="N33" s="864">
        <v>-44.16</v>
      </c>
    </row>
    <row r="34" spans="1:14">
      <c r="A34" s="608" t="s">
        <v>1612</v>
      </c>
      <c r="B34" s="846"/>
      <c r="C34" s="846"/>
      <c r="D34" s="846"/>
      <c r="E34" s="846"/>
      <c r="F34" s="846"/>
      <c r="G34" s="846"/>
      <c r="H34" s="846"/>
      <c r="I34" s="846"/>
      <c r="J34" s="846"/>
      <c r="K34" s="846"/>
      <c r="L34" s="846"/>
      <c r="M34" s="864"/>
      <c r="N34" s="864"/>
    </row>
    <row r="35" spans="1:14" s="865" customFormat="1" ht="13.5" thickBot="1">
      <c r="A35" s="606" t="s">
        <v>1207</v>
      </c>
      <c r="B35" s="863">
        <v>3699.085</v>
      </c>
      <c r="C35" s="863">
        <v>3815.1669999999999</v>
      </c>
      <c r="D35" s="863">
        <v>2916.62</v>
      </c>
      <c r="E35" s="863">
        <v>2646.03</v>
      </c>
      <c r="F35" s="863">
        <v>2772.3530000000001</v>
      </c>
      <c r="G35" s="863">
        <v>2772.2570000000001</v>
      </c>
      <c r="H35" s="863">
        <v>2323.163</v>
      </c>
      <c r="I35" s="863">
        <v>3055.576</v>
      </c>
      <c r="J35" s="863">
        <v>3282.6689999999999</v>
      </c>
      <c r="K35" s="863">
        <v>2754.74</v>
      </c>
      <c r="L35" s="863">
        <v>2854.8589999999999</v>
      </c>
      <c r="M35" s="863">
        <v>2766.1239999999998</v>
      </c>
      <c r="N35" s="863">
        <v>3172.732</v>
      </c>
    </row>
    <row r="36" spans="1:14">
      <c r="B36" s="862"/>
      <c r="C36" s="862"/>
      <c r="D36" s="862"/>
      <c r="E36" s="862"/>
      <c r="F36" s="862"/>
    </row>
    <row r="37" spans="1:14">
      <c r="B37" s="862"/>
      <c r="C37" s="862"/>
      <c r="D37" s="862"/>
      <c r="E37" s="862"/>
      <c r="F37" s="862"/>
    </row>
    <row r="38" spans="1:14">
      <c r="A38" s="871" t="s">
        <v>1418</v>
      </c>
      <c r="B38" s="871"/>
      <c r="C38" s="871"/>
      <c r="D38" s="871"/>
      <c r="E38" s="871"/>
      <c r="F38" s="871"/>
      <c r="G38" s="871"/>
      <c r="H38" s="871"/>
      <c r="I38" s="871"/>
      <c r="J38" s="871"/>
      <c r="K38" s="871"/>
      <c r="L38" s="871"/>
      <c r="M38" s="871"/>
      <c r="N38" s="871"/>
    </row>
    <row r="39" spans="1:14">
      <c r="A39" s="870"/>
      <c r="B39" s="869" t="s">
        <v>931</v>
      </c>
      <c r="C39" s="869" t="s">
        <v>941</v>
      </c>
      <c r="D39" s="869" t="s">
        <v>945</v>
      </c>
      <c r="E39" s="869" t="s">
        <v>952</v>
      </c>
      <c r="F39" s="869" t="s">
        <v>976</v>
      </c>
      <c r="G39" s="869" t="s">
        <v>1000</v>
      </c>
      <c r="H39" s="869" t="s">
        <v>1016</v>
      </c>
      <c r="I39" s="869" t="s">
        <v>1102</v>
      </c>
      <c r="J39" s="869" t="s">
        <v>1123</v>
      </c>
      <c r="K39" s="869" t="s">
        <v>1143</v>
      </c>
      <c r="L39" s="869" t="s">
        <v>1508</v>
      </c>
      <c r="M39" s="869" t="s">
        <v>1586</v>
      </c>
      <c r="N39" s="869" t="s">
        <v>1621</v>
      </c>
    </row>
    <row r="40" spans="1:14">
      <c r="A40" s="868"/>
    </row>
    <row r="41" spans="1:14">
      <c r="A41" s="615" t="s">
        <v>19</v>
      </c>
      <c r="B41" s="864">
        <v>5802.4620000000004</v>
      </c>
      <c r="C41" s="864">
        <v>6013.55</v>
      </c>
      <c r="D41" s="864">
        <v>6848.6310000000003</v>
      </c>
      <c r="E41" s="864">
        <v>7232.0349999999999</v>
      </c>
      <c r="F41" s="864">
        <v>6835.67</v>
      </c>
      <c r="G41" s="864">
        <v>7988.616</v>
      </c>
      <c r="H41" s="864">
        <v>7882.5829999999996</v>
      </c>
      <c r="I41" s="864">
        <v>7791.6</v>
      </c>
      <c r="J41" s="864">
        <v>7224.5190000000002</v>
      </c>
      <c r="K41" s="864">
        <v>7308.9549999999999</v>
      </c>
      <c r="L41" s="864">
        <v>7064.55</v>
      </c>
      <c r="M41" s="864">
        <v>7149.9250000000002</v>
      </c>
      <c r="N41" s="864">
        <v>6821.0020000000004</v>
      </c>
    </row>
    <row r="42" spans="1:14">
      <c r="A42" s="622"/>
      <c r="B42" s="867"/>
      <c r="C42" s="867"/>
      <c r="D42" s="867"/>
      <c r="E42" s="867"/>
      <c r="F42" s="867"/>
      <c r="G42" s="867"/>
      <c r="H42" s="867"/>
      <c r="I42" s="867"/>
      <c r="J42" s="867"/>
      <c r="K42" s="867"/>
      <c r="L42" s="867"/>
      <c r="M42" s="1025"/>
      <c r="N42" s="1025"/>
    </row>
    <row r="43" spans="1:14">
      <c r="A43" s="613" t="s">
        <v>1177</v>
      </c>
      <c r="B43" s="867">
        <v>3960.04</v>
      </c>
      <c r="C43" s="867">
        <v>4121.5190000000002</v>
      </c>
      <c r="D43" s="867">
        <v>4918.0039999999999</v>
      </c>
      <c r="E43" s="867">
        <v>5171.549</v>
      </c>
      <c r="F43" s="867">
        <v>4960.8990000000003</v>
      </c>
      <c r="G43" s="867">
        <v>5741.5559999999996</v>
      </c>
      <c r="H43" s="867">
        <v>5657.3549999999996</v>
      </c>
      <c r="I43" s="867">
        <v>5569.2659999999996</v>
      </c>
      <c r="J43" s="867">
        <v>5044.6040000000003</v>
      </c>
      <c r="K43" s="867">
        <v>5064.7690000000002</v>
      </c>
      <c r="L43" s="867">
        <v>4635.2299999999996</v>
      </c>
      <c r="M43" s="1025">
        <v>4681.5879999999997</v>
      </c>
      <c r="N43" s="1025">
        <v>4432.058</v>
      </c>
    </row>
    <row r="44" spans="1:14">
      <c r="A44" s="621" t="s">
        <v>1176</v>
      </c>
      <c r="B44" s="846">
        <v>3960.04</v>
      </c>
      <c r="C44" s="846">
        <v>4121.5190000000002</v>
      </c>
      <c r="D44" s="846">
        <v>4918.0039999999999</v>
      </c>
      <c r="E44" s="846">
        <v>5171.549</v>
      </c>
      <c r="F44" s="846">
        <v>4960.8990000000003</v>
      </c>
      <c r="G44" s="846">
        <v>5741.5559999999996</v>
      </c>
      <c r="H44" s="846">
        <v>5657.3549999999996</v>
      </c>
      <c r="I44" s="846">
        <v>5569.2659999999996</v>
      </c>
      <c r="J44" s="846">
        <v>5044.6040000000003</v>
      </c>
      <c r="K44" s="846">
        <v>5064.7690000000002</v>
      </c>
      <c r="L44" s="846">
        <v>4635.2299999999996</v>
      </c>
      <c r="M44" s="846">
        <v>4681.5879999999997</v>
      </c>
      <c r="N44" s="846">
        <v>4432.058</v>
      </c>
    </row>
    <row r="45" spans="1:14">
      <c r="A45" s="866" t="s">
        <v>1175</v>
      </c>
      <c r="B45" s="846">
        <v>0</v>
      </c>
      <c r="C45" s="846">
        <v>0</v>
      </c>
      <c r="D45" s="846">
        <v>0</v>
      </c>
      <c r="E45" s="846">
        <v>0</v>
      </c>
      <c r="F45" s="846">
        <v>0</v>
      </c>
      <c r="G45" s="846">
        <v>0</v>
      </c>
      <c r="H45" s="846">
        <v>0</v>
      </c>
      <c r="I45" s="846">
        <v>0</v>
      </c>
      <c r="J45" s="846">
        <v>0</v>
      </c>
      <c r="K45" s="846">
        <v>0</v>
      </c>
      <c r="L45" s="846">
        <v>0</v>
      </c>
      <c r="M45" s="846">
        <v>0</v>
      </c>
      <c r="N45" s="846">
        <v>0</v>
      </c>
    </row>
    <row r="46" spans="1:14">
      <c r="A46" s="866" t="s">
        <v>432</v>
      </c>
      <c r="B46" s="846">
        <v>1735.3050000000001</v>
      </c>
      <c r="C46" s="846">
        <v>1785.9290000000001</v>
      </c>
      <c r="D46" s="846">
        <v>1824.471</v>
      </c>
      <c r="E46" s="846">
        <v>1934.8119999999999</v>
      </c>
      <c r="F46" s="846">
        <v>1744.422</v>
      </c>
      <c r="G46" s="846">
        <v>2150.806</v>
      </c>
      <c r="H46" s="846">
        <v>2072.2420000000002</v>
      </c>
      <c r="I46" s="846">
        <v>2105.2840000000001</v>
      </c>
      <c r="J46" s="846">
        <v>2085.165</v>
      </c>
      <c r="K46" s="846">
        <v>2159.5149999999999</v>
      </c>
      <c r="L46" s="846">
        <v>2292.5509999999999</v>
      </c>
      <c r="M46" s="846">
        <v>2338.866</v>
      </c>
      <c r="N46" s="846">
        <v>2272.7910000000002</v>
      </c>
    </row>
    <row r="47" spans="1:14">
      <c r="A47" s="621" t="s">
        <v>1174</v>
      </c>
      <c r="B47" s="846">
        <v>107.11799999999999</v>
      </c>
      <c r="C47" s="846">
        <v>106.102</v>
      </c>
      <c r="D47" s="846">
        <v>106.15600000000001</v>
      </c>
      <c r="E47" s="846">
        <v>125.67400000000001</v>
      </c>
      <c r="F47" s="846">
        <v>130.34899999999999</v>
      </c>
      <c r="G47" s="846">
        <v>96.254000000000005</v>
      </c>
      <c r="H47" s="846">
        <v>152.98599999999999</v>
      </c>
      <c r="I47" s="846">
        <v>117.04900000000001</v>
      </c>
      <c r="J47" s="846">
        <v>94.748999999999995</v>
      </c>
      <c r="K47" s="846">
        <v>84.67</v>
      </c>
      <c r="L47" s="846">
        <v>136.768</v>
      </c>
      <c r="M47" s="846">
        <v>129.47</v>
      </c>
      <c r="N47" s="846">
        <v>116.15300000000001</v>
      </c>
    </row>
    <row r="48" spans="1:14">
      <c r="A48" s="613" t="s">
        <v>52</v>
      </c>
      <c r="B48" s="846">
        <v>0</v>
      </c>
      <c r="C48" s="846">
        <v>0</v>
      </c>
      <c r="D48" s="846">
        <v>0</v>
      </c>
      <c r="E48" s="846">
        <v>0</v>
      </c>
      <c r="F48" s="846">
        <v>0</v>
      </c>
      <c r="G48" s="846">
        <v>0</v>
      </c>
      <c r="H48" s="846">
        <v>0</v>
      </c>
      <c r="I48" s="846">
        <v>0</v>
      </c>
      <c r="J48" s="846">
        <v>0</v>
      </c>
      <c r="K48" s="846">
        <v>0</v>
      </c>
      <c r="L48" s="846">
        <v>0</v>
      </c>
      <c r="M48" s="846">
        <v>0</v>
      </c>
      <c r="N48" s="846">
        <v>0</v>
      </c>
    </row>
    <row r="49" spans="1:14">
      <c r="A49" s="620" t="s">
        <v>1173</v>
      </c>
      <c r="B49" s="846">
        <v>0</v>
      </c>
      <c r="C49" s="846">
        <v>0</v>
      </c>
      <c r="D49" s="846">
        <v>0</v>
      </c>
      <c r="E49" s="846">
        <v>0</v>
      </c>
      <c r="F49" s="846">
        <v>0</v>
      </c>
      <c r="G49" s="846">
        <v>0</v>
      </c>
      <c r="H49" s="846">
        <v>0</v>
      </c>
      <c r="I49" s="846">
        <v>0</v>
      </c>
      <c r="J49" s="846">
        <v>0</v>
      </c>
      <c r="K49" s="846">
        <v>0</v>
      </c>
      <c r="L49" s="846">
        <v>0</v>
      </c>
      <c r="M49" s="846">
        <v>0</v>
      </c>
      <c r="N49" s="846">
        <v>0</v>
      </c>
    </row>
    <row r="50" spans="1:14">
      <c r="A50" s="613" t="s">
        <v>1172</v>
      </c>
      <c r="B50" s="846">
        <v>0</v>
      </c>
      <c r="C50" s="846">
        <v>0</v>
      </c>
      <c r="D50" s="846">
        <v>0</v>
      </c>
      <c r="E50" s="846">
        <v>0</v>
      </c>
      <c r="F50" s="846">
        <v>0</v>
      </c>
      <c r="G50" s="846">
        <v>0</v>
      </c>
      <c r="H50" s="846">
        <v>0</v>
      </c>
      <c r="I50" s="846">
        <v>0</v>
      </c>
      <c r="J50" s="846">
        <v>0</v>
      </c>
      <c r="K50" s="846">
        <v>0</v>
      </c>
      <c r="L50" s="846">
        <v>0</v>
      </c>
      <c r="M50" s="846">
        <v>0</v>
      </c>
      <c r="N50" s="846">
        <v>0</v>
      </c>
    </row>
    <row r="51" spans="1:14">
      <c r="A51" s="613"/>
      <c r="B51" s="846"/>
      <c r="C51" s="846"/>
      <c r="D51" s="846"/>
      <c r="E51" s="846"/>
      <c r="F51" s="846"/>
      <c r="G51" s="846"/>
      <c r="H51" s="846"/>
      <c r="I51" s="846"/>
      <c r="J51" s="846"/>
      <c r="K51" s="846"/>
      <c r="L51" s="846"/>
      <c r="M51" s="846"/>
      <c r="N51" s="846"/>
    </row>
    <row r="52" spans="1:14">
      <c r="A52" s="619" t="s">
        <v>1171</v>
      </c>
      <c r="B52" s="846">
        <v>-1979.345</v>
      </c>
      <c r="C52" s="846">
        <v>-1650.7429999999999</v>
      </c>
      <c r="D52" s="846">
        <v>-1382.9570000000001</v>
      </c>
      <c r="E52" s="846">
        <v>-991.96600000000001</v>
      </c>
      <c r="F52" s="846">
        <v>-2872.5830000000001</v>
      </c>
      <c r="G52" s="846">
        <v>-2546.6390000000001</v>
      </c>
      <c r="H52" s="846">
        <v>-2183.221</v>
      </c>
      <c r="I52" s="846">
        <v>-2984.357</v>
      </c>
      <c r="J52" s="846">
        <v>-2213.652</v>
      </c>
      <c r="K52" s="846">
        <v>-1244.575</v>
      </c>
      <c r="L52" s="846">
        <v>-1235.5319999999999</v>
      </c>
      <c r="M52" s="846">
        <v>-1135.789</v>
      </c>
      <c r="N52" s="846">
        <v>-1007.289</v>
      </c>
    </row>
    <row r="53" spans="1:14">
      <c r="A53" s="618" t="s">
        <v>49</v>
      </c>
      <c r="B53" s="846">
        <v>-2051.3809999999999</v>
      </c>
      <c r="C53" s="846">
        <v>-1772.6320000000001</v>
      </c>
      <c r="D53" s="846">
        <v>-1445.27</v>
      </c>
      <c r="E53" s="846">
        <v>-1495.0409999999999</v>
      </c>
      <c r="F53" s="846">
        <v>-2908.2840000000001</v>
      </c>
      <c r="G53" s="846">
        <v>-1942.212</v>
      </c>
      <c r="H53" s="846">
        <v>-2236.2939999999999</v>
      </c>
      <c r="I53" s="846">
        <v>-1827.0060000000001</v>
      </c>
      <c r="J53" s="846">
        <v>-1842.3</v>
      </c>
      <c r="K53" s="846">
        <v>-1216.598</v>
      </c>
      <c r="L53" s="846">
        <v>-1045.6320000000001</v>
      </c>
      <c r="M53" s="846">
        <v>-948.56899999999996</v>
      </c>
      <c r="N53" s="846">
        <v>-946.24300000000005</v>
      </c>
    </row>
    <row r="54" spans="1:14" hidden="1">
      <c r="A54" s="614"/>
      <c r="B54" s="864">
        <v>0</v>
      </c>
      <c r="C54" s="864">
        <v>0</v>
      </c>
      <c r="D54" s="864">
        <v>0</v>
      </c>
      <c r="E54" s="864">
        <v>0</v>
      </c>
      <c r="F54" s="864">
        <v>0</v>
      </c>
      <c r="G54" s="864">
        <v>0</v>
      </c>
      <c r="H54" s="864">
        <v>0</v>
      </c>
      <c r="I54" s="864">
        <v>0</v>
      </c>
      <c r="J54" s="864">
        <v>0</v>
      </c>
      <c r="K54" s="864">
        <v>0</v>
      </c>
      <c r="L54" s="864">
        <v>0</v>
      </c>
      <c r="M54" s="864">
        <v>-367.90699999999998</v>
      </c>
      <c r="N54" s="864">
        <v>-196.65199999999999</v>
      </c>
    </row>
    <row r="55" spans="1:14">
      <c r="A55" s="613" t="s">
        <v>1170</v>
      </c>
      <c r="B55" s="846">
        <v>0</v>
      </c>
      <c r="C55" s="846">
        <v>0</v>
      </c>
      <c r="D55" s="846">
        <v>0</v>
      </c>
      <c r="E55" s="846">
        <v>-85.332999999999998</v>
      </c>
      <c r="F55" s="846">
        <v>0</v>
      </c>
      <c r="G55" s="846">
        <v>-539.75</v>
      </c>
      <c r="H55" s="846">
        <v>-62.204999999999998</v>
      </c>
      <c r="I55" s="846">
        <v>-1254.539</v>
      </c>
      <c r="J55" s="846">
        <v>-444.44</v>
      </c>
      <c r="K55" s="846">
        <v>-105.262</v>
      </c>
      <c r="L55" s="846">
        <v>-261.98899999999998</v>
      </c>
      <c r="M55" s="846">
        <v>-282.49599999999998</v>
      </c>
      <c r="N55" s="846">
        <v>-187.214</v>
      </c>
    </row>
    <row r="56" spans="1:14">
      <c r="A56" s="617" t="s">
        <v>1169</v>
      </c>
      <c r="B56" s="846">
        <v>-3.9489999999999998</v>
      </c>
      <c r="C56" s="846">
        <v>-5.9509999999999996</v>
      </c>
      <c r="D56" s="846">
        <v>-24.559000000000001</v>
      </c>
      <c r="E56" s="846">
        <v>-4.1340000000000003</v>
      </c>
      <c r="F56" s="846">
        <v>-13.512</v>
      </c>
      <c r="G56" s="846">
        <v>-212.452</v>
      </c>
      <c r="H56" s="846">
        <v>-40.368000000000002</v>
      </c>
      <c r="I56" s="846">
        <v>-51.8</v>
      </c>
      <c r="J56" s="846">
        <v>-84.608000000000004</v>
      </c>
      <c r="K56" s="846">
        <v>-54.127000000000002</v>
      </c>
      <c r="L56" s="846">
        <v>-38.707000000000001</v>
      </c>
      <c r="M56" s="846">
        <v>-85.411000000000001</v>
      </c>
      <c r="N56" s="846">
        <v>-9.4390000000000001</v>
      </c>
    </row>
    <row r="57" spans="1:14">
      <c r="A57" s="613" t="s">
        <v>1168</v>
      </c>
      <c r="B57" s="846">
        <v>75.983999999999995</v>
      </c>
      <c r="C57" s="846">
        <v>127.84099999999999</v>
      </c>
      <c r="D57" s="846">
        <v>86.872</v>
      </c>
      <c r="E57" s="846">
        <v>592.54300000000001</v>
      </c>
      <c r="F57" s="846">
        <v>49.213000000000001</v>
      </c>
      <c r="G57" s="846">
        <v>147.77500000000001</v>
      </c>
      <c r="H57" s="846">
        <v>155.64599999999999</v>
      </c>
      <c r="I57" s="846">
        <v>148.988</v>
      </c>
      <c r="J57" s="846">
        <v>157.696</v>
      </c>
      <c r="K57" s="846">
        <v>131.41200000000001</v>
      </c>
      <c r="L57" s="846">
        <v>110.79600000000001</v>
      </c>
      <c r="M57" s="846">
        <v>180.68700000000001</v>
      </c>
      <c r="N57" s="846">
        <v>135.60599999999999</v>
      </c>
    </row>
    <row r="58" spans="1:14" s="865" customFormat="1">
      <c r="A58" s="614" t="s">
        <v>1167</v>
      </c>
      <c r="B58" s="864">
        <v>-9.0990000000000002</v>
      </c>
      <c r="C58" s="864">
        <v>-13.28</v>
      </c>
      <c r="D58" s="864">
        <v>-12.394</v>
      </c>
      <c r="E58" s="864">
        <v>-15.122</v>
      </c>
      <c r="F58" s="864">
        <v>-14.923999999999999</v>
      </c>
      <c r="G58" s="864">
        <v>-13.295</v>
      </c>
      <c r="H58" s="864">
        <v>-14.468999999999999</v>
      </c>
      <c r="I58" s="864">
        <v>-16.332999999999998</v>
      </c>
      <c r="J58" s="864">
        <v>-13.481999999999999</v>
      </c>
      <c r="K58" s="864">
        <v>-12.135</v>
      </c>
      <c r="L58" s="864">
        <v>-10.763999999999999</v>
      </c>
      <c r="M58" s="864">
        <v>-16.773</v>
      </c>
      <c r="N58" s="864">
        <v>-19.268000000000001</v>
      </c>
    </row>
    <row r="59" spans="1:14">
      <c r="A59" s="615"/>
      <c r="B59" s="846"/>
      <c r="C59" s="846"/>
      <c r="D59" s="846"/>
      <c r="E59" s="846"/>
      <c r="F59" s="846"/>
      <c r="G59" s="846"/>
      <c r="H59" s="846"/>
      <c r="I59" s="846"/>
      <c r="J59" s="846"/>
      <c r="K59" s="846"/>
      <c r="L59" s="846"/>
      <c r="M59" s="846"/>
      <c r="N59" s="846"/>
    </row>
    <row r="60" spans="1:14">
      <c r="A60" s="614" t="s">
        <v>69</v>
      </c>
      <c r="B60" s="864">
        <v>-2649.3249999999998</v>
      </c>
      <c r="C60" s="864">
        <v>-2607.3560000000002</v>
      </c>
      <c r="D60" s="864">
        <v>-2867.19</v>
      </c>
      <c r="E60" s="864">
        <v>-3005.1930000000002</v>
      </c>
      <c r="F60" s="864">
        <v>-2762.9340000000002</v>
      </c>
      <c r="G60" s="864">
        <v>-3470.6089999999999</v>
      </c>
      <c r="H60" s="864">
        <v>-3451.2429999999999</v>
      </c>
      <c r="I60" s="864">
        <v>-3725.3820000000001</v>
      </c>
      <c r="J60" s="864">
        <v>-3472.6080000000002</v>
      </c>
      <c r="K60" s="864">
        <v>-3515.3539999999998</v>
      </c>
      <c r="L60" s="864">
        <v>-3537.547</v>
      </c>
      <c r="M60" s="864">
        <v>-3996.7359999999999</v>
      </c>
      <c r="N60" s="864">
        <v>-3656.1689999999999</v>
      </c>
    </row>
    <row r="61" spans="1:14">
      <c r="A61" s="613" t="s">
        <v>1166</v>
      </c>
      <c r="B61" s="846">
        <v>-2375.62</v>
      </c>
      <c r="C61" s="846">
        <v>-2314.2840000000001</v>
      </c>
      <c r="D61" s="846">
        <v>-2549.0729999999999</v>
      </c>
      <c r="E61" s="846">
        <v>-2634.8</v>
      </c>
      <c r="F61" s="846">
        <v>-2459.279</v>
      </c>
      <c r="G61" s="846">
        <v>-3102.096</v>
      </c>
      <c r="H61" s="846">
        <v>-3073.509</v>
      </c>
      <c r="I61" s="846">
        <v>-3397.2539999999999</v>
      </c>
      <c r="J61" s="846">
        <v>-3153.0940000000001</v>
      </c>
      <c r="K61" s="846">
        <v>-3205.4050000000002</v>
      </c>
      <c r="L61" s="846">
        <v>-3214.4259999999999</v>
      </c>
      <c r="M61" s="846">
        <v>-3685.6120000000001</v>
      </c>
      <c r="N61" s="846">
        <v>-3338.1990000000001</v>
      </c>
    </row>
    <row r="62" spans="1:14">
      <c r="A62" s="613" t="s">
        <v>1165</v>
      </c>
      <c r="B62" s="846">
        <v>-273.05500000000001</v>
      </c>
      <c r="C62" s="846">
        <v>-292.47500000000002</v>
      </c>
      <c r="D62" s="846">
        <v>-316.005</v>
      </c>
      <c r="E62" s="846">
        <v>-371.02800000000002</v>
      </c>
      <c r="F62" s="846">
        <v>-303.35199999999998</v>
      </c>
      <c r="G62" s="846">
        <v>-368.16399999999999</v>
      </c>
      <c r="H62" s="846">
        <v>-377.23899999999998</v>
      </c>
      <c r="I62" s="846">
        <v>-327.53500000000003</v>
      </c>
      <c r="J62" s="846">
        <v>-319.15300000000002</v>
      </c>
      <c r="K62" s="846">
        <v>-309.673</v>
      </c>
      <c r="L62" s="846">
        <v>-321.226</v>
      </c>
      <c r="M62" s="846">
        <v>-307.89299999999997</v>
      </c>
      <c r="N62" s="846">
        <v>-315.93599999999998</v>
      </c>
    </row>
    <row r="63" spans="1:14">
      <c r="A63" s="613" t="s">
        <v>1164</v>
      </c>
      <c r="B63" s="846">
        <v>-0.64900000000000002</v>
      </c>
      <c r="C63" s="846">
        <v>-0.59799999999999998</v>
      </c>
      <c r="D63" s="846">
        <v>-2.1110000000000002</v>
      </c>
      <c r="E63" s="846">
        <v>0.63500000000000001</v>
      </c>
      <c r="F63" s="846">
        <v>-0.30299999999999999</v>
      </c>
      <c r="G63" s="846">
        <v>-0.34899999999999998</v>
      </c>
      <c r="H63" s="846">
        <v>-0.495</v>
      </c>
      <c r="I63" s="846">
        <v>-0.59399999999999997</v>
      </c>
      <c r="J63" s="846">
        <v>-0.36199999999999999</v>
      </c>
      <c r="K63" s="846">
        <v>-0.27600000000000002</v>
      </c>
      <c r="L63" s="846">
        <v>-1.895</v>
      </c>
      <c r="M63" s="846">
        <v>-3.2309999999999999</v>
      </c>
      <c r="N63" s="846">
        <v>-2.0339999999999998</v>
      </c>
    </row>
    <row r="64" spans="1:14">
      <c r="A64" s="613"/>
      <c r="B64" s="846"/>
      <c r="C64" s="846"/>
      <c r="D64" s="846"/>
      <c r="E64" s="846"/>
      <c r="F64" s="846"/>
      <c r="G64" s="846"/>
      <c r="H64" s="846"/>
      <c r="I64" s="846"/>
      <c r="J64" s="846"/>
      <c r="K64" s="846"/>
      <c r="L64" s="846"/>
      <c r="M64" s="846"/>
      <c r="N64" s="846"/>
    </row>
    <row r="65" spans="1:14">
      <c r="A65" s="608" t="s">
        <v>1163</v>
      </c>
      <c r="B65" s="864">
        <v>1164.693</v>
      </c>
      <c r="C65" s="864">
        <v>1742.171</v>
      </c>
      <c r="D65" s="864">
        <v>2586.09</v>
      </c>
      <c r="E65" s="864">
        <v>3219.7539999999999</v>
      </c>
      <c r="F65" s="864">
        <v>1185.229</v>
      </c>
      <c r="G65" s="864">
        <v>1958.0730000000001</v>
      </c>
      <c r="H65" s="864">
        <v>2233.65</v>
      </c>
      <c r="I65" s="864">
        <v>1065.528</v>
      </c>
      <c r="J65" s="864">
        <v>1524.7760000000001</v>
      </c>
      <c r="K65" s="864">
        <v>2536.89</v>
      </c>
      <c r="L65" s="864">
        <v>2280.7080000000001</v>
      </c>
      <c r="M65" s="864">
        <v>2000.627</v>
      </c>
      <c r="N65" s="864">
        <v>2138.2759999999998</v>
      </c>
    </row>
    <row r="66" spans="1:14">
      <c r="A66" s="610" t="s">
        <v>1162</v>
      </c>
      <c r="B66" s="864">
        <v>-255.74299999999999</v>
      </c>
      <c r="C66" s="864">
        <v>-470.85300000000001</v>
      </c>
      <c r="D66" s="864">
        <v>-807.85599999999999</v>
      </c>
      <c r="E66" s="864">
        <v>-1156.606</v>
      </c>
      <c r="F66" s="864">
        <v>-143.613</v>
      </c>
      <c r="G66" s="864">
        <v>-337.553</v>
      </c>
      <c r="H66" s="864">
        <v>-669.65800000000002</v>
      </c>
      <c r="I66" s="864">
        <v>69.962999999999994</v>
      </c>
      <c r="J66" s="864">
        <v>-345.11700000000002</v>
      </c>
      <c r="K66" s="864">
        <v>-728.96100000000001</v>
      </c>
      <c r="L66" s="864">
        <v>-741.12699999999995</v>
      </c>
      <c r="M66" s="864">
        <v>-597.18299999999999</v>
      </c>
      <c r="N66" s="864">
        <v>-588.01199999999994</v>
      </c>
    </row>
    <row r="67" spans="1:14">
      <c r="A67" s="608" t="s">
        <v>1161</v>
      </c>
      <c r="B67" s="864">
        <v>0</v>
      </c>
      <c r="C67" s="864">
        <v>0</v>
      </c>
      <c r="D67" s="864">
        <v>0</v>
      </c>
      <c r="E67" s="864">
        <v>0</v>
      </c>
      <c r="F67" s="864">
        <v>0</v>
      </c>
      <c r="G67" s="864">
        <v>0</v>
      </c>
      <c r="H67" s="864">
        <v>0</v>
      </c>
      <c r="I67" s="864">
        <v>0</v>
      </c>
      <c r="J67" s="864">
        <v>0</v>
      </c>
      <c r="K67" s="864">
        <v>0</v>
      </c>
      <c r="L67" s="864">
        <v>0</v>
      </c>
      <c r="M67" s="864">
        <v>0</v>
      </c>
      <c r="N67" s="864">
        <v>0</v>
      </c>
    </row>
    <row r="68" spans="1:14">
      <c r="A68" s="608" t="s">
        <v>1160</v>
      </c>
      <c r="B68" s="864">
        <v>0</v>
      </c>
      <c r="C68" s="864">
        <v>0</v>
      </c>
      <c r="D68" s="864">
        <v>0</v>
      </c>
      <c r="E68" s="864">
        <v>0</v>
      </c>
      <c r="F68" s="864">
        <v>0</v>
      </c>
      <c r="G68" s="864">
        <v>-126.093</v>
      </c>
      <c r="H68" s="864">
        <v>9.7669999999999995</v>
      </c>
      <c r="I68" s="864">
        <v>195.70099999999999</v>
      </c>
      <c r="J68" s="864">
        <v>28.030999999999999</v>
      </c>
      <c r="K68" s="864">
        <v>-142.10400000000001</v>
      </c>
      <c r="L68" s="864">
        <v>91.174000000000007</v>
      </c>
      <c r="M68" s="864">
        <v>140.31399999999999</v>
      </c>
      <c r="N68" s="864">
        <v>-42.542999999999999</v>
      </c>
    </row>
    <row r="69" spans="1:14">
      <c r="A69" s="608" t="s">
        <v>1612</v>
      </c>
      <c r="B69" s="846"/>
      <c r="C69" s="846"/>
      <c r="D69" s="846"/>
      <c r="E69" s="846"/>
      <c r="F69" s="846"/>
      <c r="G69" s="846"/>
      <c r="H69" s="846"/>
      <c r="I69" s="846"/>
      <c r="J69" s="846"/>
      <c r="K69" s="846"/>
      <c r="L69" s="846"/>
      <c r="M69" s="846"/>
      <c r="N69" s="846"/>
    </row>
    <row r="70" spans="1:14" ht="13.5" thickBot="1">
      <c r="A70" s="606" t="s">
        <v>1207</v>
      </c>
      <c r="B70" s="863">
        <v>908.95</v>
      </c>
      <c r="C70" s="863">
        <v>1271.318</v>
      </c>
      <c r="D70" s="863">
        <v>1778.2339999999999</v>
      </c>
      <c r="E70" s="863">
        <v>2063.1480000000001</v>
      </c>
      <c r="F70" s="863">
        <v>1041.617</v>
      </c>
      <c r="G70" s="863">
        <v>1494.4280000000001</v>
      </c>
      <c r="H70" s="863">
        <v>1573.759</v>
      </c>
      <c r="I70" s="863">
        <v>1331.191</v>
      </c>
      <c r="J70" s="863">
        <v>1207.69</v>
      </c>
      <c r="K70" s="863">
        <v>1665.826</v>
      </c>
      <c r="L70" s="863">
        <v>1630.7550000000001</v>
      </c>
      <c r="M70" s="863">
        <v>1543.758</v>
      </c>
      <c r="N70" s="863">
        <v>1507.721</v>
      </c>
    </row>
    <row r="71" spans="1:14">
      <c r="B71" s="872"/>
      <c r="C71" s="872"/>
      <c r="D71" s="872"/>
      <c r="E71" s="872"/>
      <c r="F71" s="872"/>
    </row>
    <row r="72" spans="1:14">
      <c r="B72" s="872"/>
      <c r="C72" s="872"/>
      <c r="D72" s="872"/>
      <c r="E72" s="872"/>
      <c r="F72" s="872"/>
    </row>
    <row r="73" spans="1:14">
      <c r="A73" s="871" t="s">
        <v>1417</v>
      </c>
      <c r="B73" s="871"/>
      <c r="C73" s="871"/>
      <c r="D73" s="871"/>
      <c r="E73" s="871"/>
      <c r="F73" s="871"/>
      <c r="G73" s="871"/>
      <c r="H73" s="871"/>
      <c r="I73" s="871"/>
      <c r="J73" s="871"/>
      <c r="K73" s="871"/>
      <c r="L73" s="871"/>
      <c r="M73" s="871"/>
      <c r="N73" s="871"/>
    </row>
    <row r="74" spans="1:14">
      <c r="A74" s="870"/>
      <c r="B74" s="869" t="s">
        <v>931</v>
      </c>
      <c r="C74" s="869" t="s">
        <v>941</v>
      </c>
      <c r="D74" s="869" t="s">
        <v>945</v>
      </c>
      <c r="E74" s="869" t="s">
        <v>952</v>
      </c>
      <c r="F74" s="869" t="s">
        <v>976</v>
      </c>
      <c r="G74" s="869" t="s">
        <v>1000</v>
      </c>
      <c r="H74" s="869" t="s">
        <v>1016</v>
      </c>
      <c r="I74" s="869" t="s">
        <v>1102</v>
      </c>
      <c r="J74" s="869" t="s">
        <v>1123</v>
      </c>
      <c r="K74" s="869" t="s">
        <v>1143</v>
      </c>
      <c r="L74" s="869" t="s">
        <v>1508</v>
      </c>
      <c r="M74" s="869" t="s">
        <v>1586</v>
      </c>
      <c r="N74" s="869" t="s">
        <v>1621</v>
      </c>
    </row>
    <row r="75" spans="1:14">
      <c r="A75" s="868"/>
    </row>
    <row r="76" spans="1:14">
      <c r="A76" s="615" t="s">
        <v>19</v>
      </c>
      <c r="B76" s="864">
        <v>1950.683</v>
      </c>
      <c r="C76" s="864">
        <v>1619.896</v>
      </c>
      <c r="D76" s="864">
        <v>2501.9749999999999</v>
      </c>
      <c r="E76" s="864">
        <v>1565.4849999999999</v>
      </c>
      <c r="F76" s="864">
        <v>1971.308</v>
      </c>
      <c r="G76" s="864">
        <v>1840.0909999999999</v>
      </c>
      <c r="H76" s="864">
        <v>2543.1089999999999</v>
      </c>
      <c r="I76" s="864">
        <v>3057.7539999999999</v>
      </c>
      <c r="J76" s="864">
        <v>2552.9589999999998</v>
      </c>
      <c r="K76" s="864">
        <v>2679.4079999999999</v>
      </c>
      <c r="L76" s="864">
        <v>2730.223</v>
      </c>
      <c r="M76" s="864">
        <v>2659.933</v>
      </c>
      <c r="N76" s="864">
        <v>2913.0610000000001</v>
      </c>
    </row>
    <row r="77" spans="1:14">
      <c r="A77" s="622"/>
      <c r="B77" s="867"/>
      <c r="C77" s="867"/>
      <c r="D77" s="867"/>
      <c r="E77" s="867"/>
      <c r="F77" s="867"/>
      <c r="G77" s="867"/>
      <c r="H77" s="867"/>
      <c r="I77" s="867"/>
      <c r="J77" s="867"/>
      <c r="K77" s="867"/>
      <c r="L77" s="867"/>
      <c r="M77" s="1025"/>
      <c r="N77" s="1025"/>
    </row>
    <row r="78" spans="1:14">
      <c r="A78" s="613" t="s">
        <v>1177</v>
      </c>
      <c r="B78" s="867">
        <v>1909.403</v>
      </c>
      <c r="C78" s="867">
        <v>1575.442</v>
      </c>
      <c r="D78" s="867">
        <v>2481.5219999999999</v>
      </c>
      <c r="E78" s="867">
        <v>1543.9079999999999</v>
      </c>
      <c r="F78" s="867">
        <v>1964.0730000000001</v>
      </c>
      <c r="G78" s="867">
        <v>1822.3820000000001</v>
      </c>
      <c r="H78" s="867">
        <v>2501.2130000000002</v>
      </c>
      <c r="I78" s="867">
        <v>2976.7159999999999</v>
      </c>
      <c r="J78" s="867">
        <v>2524.498</v>
      </c>
      <c r="K78" s="867">
        <v>2636.3040000000001</v>
      </c>
      <c r="L78" s="867">
        <v>2716.1370000000002</v>
      </c>
      <c r="M78" s="1025">
        <v>2637.17</v>
      </c>
      <c r="N78" s="1025">
        <v>2851.7669999999998</v>
      </c>
    </row>
    <row r="79" spans="1:14">
      <c r="A79" s="621" t="s">
        <v>1176</v>
      </c>
      <c r="B79" s="846">
        <v>38.576999999999998</v>
      </c>
      <c r="C79" s="846">
        <v>14.002000000000001</v>
      </c>
      <c r="D79" s="846">
        <v>205.768</v>
      </c>
      <c r="E79" s="846">
        <v>274.92099999999999</v>
      </c>
      <c r="F79" s="846">
        <v>226.91900000000001</v>
      </c>
      <c r="G79" s="846">
        <v>302.02600000000001</v>
      </c>
      <c r="H79" s="846">
        <v>752.69</v>
      </c>
      <c r="I79" s="846">
        <v>983.79300000000001</v>
      </c>
      <c r="J79" s="846">
        <v>656.40899999999999</v>
      </c>
      <c r="K79" s="846">
        <v>1013.6609999999999</v>
      </c>
      <c r="L79" s="846">
        <v>1357.028</v>
      </c>
      <c r="M79" s="846">
        <v>1199.711</v>
      </c>
      <c r="N79" s="846">
        <v>1113.6759999999999</v>
      </c>
    </row>
    <row r="80" spans="1:14">
      <c r="A80" s="866" t="s">
        <v>1175</v>
      </c>
      <c r="B80" s="846">
        <v>1870.826</v>
      </c>
      <c r="C80" s="846">
        <v>1561.44</v>
      </c>
      <c r="D80" s="846">
        <v>2275.7539999999999</v>
      </c>
      <c r="E80" s="846">
        <v>1268.9870000000001</v>
      </c>
      <c r="F80" s="846">
        <v>1737.155</v>
      </c>
      <c r="G80" s="846">
        <v>1520.356</v>
      </c>
      <c r="H80" s="846">
        <v>1748.5229999999999</v>
      </c>
      <c r="I80" s="846">
        <v>1992.923</v>
      </c>
      <c r="J80" s="846">
        <v>1868.088</v>
      </c>
      <c r="K80" s="846">
        <v>1622.643</v>
      </c>
      <c r="L80" s="846">
        <v>1359.1089999999999</v>
      </c>
      <c r="M80" s="846">
        <v>1437.4590000000001</v>
      </c>
      <c r="N80" s="846">
        <v>1738.0909999999999</v>
      </c>
    </row>
    <row r="81" spans="1:14">
      <c r="A81" s="866" t="s">
        <v>432</v>
      </c>
      <c r="B81" s="846">
        <v>25.738</v>
      </c>
      <c r="C81" s="846">
        <v>12.577</v>
      </c>
      <c r="D81" s="846">
        <v>9.5820000000000007</v>
      </c>
      <c r="E81" s="846">
        <v>11.29</v>
      </c>
      <c r="F81" s="846">
        <v>2.375</v>
      </c>
      <c r="G81" s="846">
        <v>12.359</v>
      </c>
      <c r="H81" s="846">
        <v>34.540999999999997</v>
      </c>
      <c r="I81" s="846">
        <v>9.4730000000000008</v>
      </c>
      <c r="J81" s="846">
        <v>12.718999999999999</v>
      </c>
      <c r="K81" s="846">
        <v>7.6210000000000004</v>
      </c>
      <c r="L81" s="846">
        <v>17.306000000000001</v>
      </c>
      <c r="M81" s="846">
        <v>4.7009999999999996</v>
      </c>
      <c r="N81" s="846">
        <v>21.411999999999999</v>
      </c>
    </row>
    <row r="82" spans="1:14">
      <c r="A82" s="621" t="s">
        <v>1174</v>
      </c>
      <c r="B82" s="846">
        <v>15.542</v>
      </c>
      <c r="C82" s="846">
        <v>31.876999999999999</v>
      </c>
      <c r="D82" s="846">
        <v>10.872</v>
      </c>
      <c r="E82" s="846">
        <v>10.287000000000001</v>
      </c>
      <c r="F82" s="846">
        <v>4.859</v>
      </c>
      <c r="G82" s="846">
        <v>5.35</v>
      </c>
      <c r="H82" s="846">
        <v>7.3559999999999999</v>
      </c>
      <c r="I82" s="846">
        <v>71.566000000000003</v>
      </c>
      <c r="J82" s="846">
        <v>15.742000000000001</v>
      </c>
      <c r="K82" s="846">
        <v>35.481999999999999</v>
      </c>
      <c r="L82" s="846">
        <v>-3.22</v>
      </c>
      <c r="M82" s="846">
        <v>18.062000000000001</v>
      </c>
      <c r="N82" s="846">
        <v>39.881999999999998</v>
      </c>
    </row>
    <row r="83" spans="1:14">
      <c r="A83" s="613" t="s">
        <v>52</v>
      </c>
      <c r="B83" s="846">
        <v>0</v>
      </c>
      <c r="C83" s="846">
        <v>0</v>
      </c>
      <c r="D83" s="846">
        <v>0</v>
      </c>
      <c r="E83" s="846">
        <v>0</v>
      </c>
      <c r="F83" s="846">
        <v>0</v>
      </c>
      <c r="G83" s="846">
        <v>0</v>
      </c>
      <c r="H83" s="846">
        <v>0</v>
      </c>
      <c r="I83" s="846">
        <v>0</v>
      </c>
      <c r="J83" s="846">
        <v>0</v>
      </c>
      <c r="K83" s="846">
        <v>0</v>
      </c>
      <c r="L83" s="846">
        <v>0</v>
      </c>
      <c r="M83" s="846">
        <v>0</v>
      </c>
      <c r="N83" s="846">
        <v>0</v>
      </c>
    </row>
    <row r="84" spans="1:14">
      <c r="A84" s="620" t="s">
        <v>1173</v>
      </c>
      <c r="B84" s="846">
        <v>0</v>
      </c>
      <c r="C84" s="846">
        <v>0</v>
      </c>
      <c r="D84" s="846">
        <v>0</v>
      </c>
      <c r="E84" s="846">
        <v>0</v>
      </c>
      <c r="F84" s="846">
        <v>0</v>
      </c>
      <c r="G84" s="846">
        <v>0</v>
      </c>
      <c r="H84" s="846">
        <v>0</v>
      </c>
      <c r="I84" s="846">
        <v>0</v>
      </c>
      <c r="J84" s="846">
        <v>0</v>
      </c>
      <c r="K84" s="846">
        <v>0</v>
      </c>
      <c r="L84" s="846">
        <v>0</v>
      </c>
      <c r="M84" s="846">
        <v>0</v>
      </c>
      <c r="N84" s="846">
        <v>0</v>
      </c>
    </row>
    <row r="85" spans="1:14">
      <c r="A85" s="613" t="s">
        <v>1172</v>
      </c>
      <c r="B85" s="846">
        <v>0</v>
      </c>
      <c r="C85" s="846">
        <v>0</v>
      </c>
      <c r="D85" s="846">
        <v>0</v>
      </c>
      <c r="E85" s="846">
        <v>0</v>
      </c>
      <c r="F85" s="846">
        <v>0</v>
      </c>
      <c r="G85" s="846">
        <v>0</v>
      </c>
      <c r="H85" s="846">
        <v>0</v>
      </c>
      <c r="I85" s="846">
        <v>0</v>
      </c>
      <c r="J85" s="846">
        <v>0</v>
      </c>
      <c r="K85" s="846">
        <v>0</v>
      </c>
      <c r="L85" s="846">
        <v>0</v>
      </c>
      <c r="M85" s="846">
        <v>0</v>
      </c>
      <c r="N85" s="846">
        <v>0</v>
      </c>
    </row>
    <row r="86" spans="1:14">
      <c r="A86" s="613"/>
      <c r="B86" s="846"/>
      <c r="C86" s="846"/>
      <c r="D86" s="846"/>
      <c r="E86" s="846"/>
      <c r="F86" s="846"/>
      <c r="G86" s="846"/>
      <c r="H86" s="846"/>
      <c r="I86" s="846"/>
      <c r="J86" s="846"/>
      <c r="K86" s="846"/>
      <c r="L86" s="846"/>
      <c r="M86" s="846"/>
      <c r="N86" s="846"/>
    </row>
    <row r="87" spans="1:14">
      <c r="A87" s="619" t="s">
        <v>1171</v>
      </c>
      <c r="B87" s="846">
        <v>39.25</v>
      </c>
      <c r="C87" s="846">
        <v>-14.429</v>
      </c>
      <c r="D87" s="846">
        <v>35.951999999999998</v>
      </c>
      <c r="E87" s="846">
        <v>37.807000000000002</v>
      </c>
      <c r="F87" s="846">
        <v>89.733000000000004</v>
      </c>
      <c r="G87" s="846">
        <v>-14.807</v>
      </c>
      <c r="H87" s="846">
        <v>-2.2370000000000001</v>
      </c>
      <c r="I87" s="846">
        <v>-1.7869999999999999</v>
      </c>
      <c r="J87" s="846">
        <v>-0.73799999999999999</v>
      </c>
      <c r="K87" s="846">
        <v>-0.81799999999999995</v>
      </c>
      <c r="L87" s="846">
        <v>-0.126</v>
      </c>
      <c r="M87" s="846">
        <v>-4.048</v>
      </c>
      <c r="N87" s="846">
        <v>-0.42099999999999999</v>
      </c>
    </row>
    <row r="88" spans="1:14">
      <c r="A88" s="618" t="s">
        <v>49</v>
      </c>
      <c r="B88" s="846">
        <v>39.25</v>
      </c>
      <c r="C88" s="846">
        <v>-14.429</v>
      </c>
      <c r="D88" s="846">
        <v>35.951999999999998</v>
      </c>
      <c r="E88" s="846">
        <v>37.807000000000002</v>
      </c>
      <c r="F88" s="846">
        <v>89.733000000000004</v>
      </c>
      <c r="G88" s="846">
        <v>-14.807</v>
      </c>
      <c r="H88" s="846">
        <v>-2.2370000000000001</v>
      </c>
      <c r="I88" s="846">
        <v>-1.7869999999999999</v>
      </c>
      <c r="J88" s="846">
        <v>-0.73799999999999999</v>
      </c>
      <c r="K88" s="846">
        <v>-0.81799999999999995</v>
      </c>
      <c r="L88" s="846">
        <v>-0.126</v>
      </c>
      <c r="M88" s="846">
        <v>-4.048</v>
      </c>
      <c r="N88" s="846">
        <v>-0.42099999999999999</v>
      </c>
    </row>
    <row r="89" spans="1:14" hidden="1">
      <c r="A89" s="614"/>
      <c r="B89" s="864">
        <v>0</v>
      </c>
      <c r="C89" s="864">
        <v>0</v>
      </c>
      <c r="D89" s="864">
        <v>0</v>
      </c>
      <c r="E89" s="864">
        <v>0</v>
      </c>
      <c r="F89" s="864">
        <v>0</v>
      </c>
      <c r="G89" s="864">
        <v>0</v>
      </c>
      <c r="H89" s="864">
        <v>0</v>
      </c>
      <c r="I89" s="864">
        <v>0</v>
      </c>
      <c r="J89" s="864">
        <v>0</v>
      </c>
      <c r="K89" s="864">
        <v>0</v>
      </c>
      <c r="L89" s="864">
        <v>0</v>
      </c>
      <c r="M89" s="864">
        <v>0</v>
      </c>
      <c r="N89" s="864">
        <v>0</v>
      </c>
    </row>
    <row r="90" spans="1:14">
      <c r="A90" s="613" t="s">
        <v>1170</v>
      </c>
      <c r="B90" s="846">
        <v>0</v>
      </c>
      <c r="C90" s="846">
        <v>0</v>
      </c>
      <c r="D90" s="846">
        <v>0</v>
      </c>
      <c r="E90" s="846">
        <v>0</v>
      </c>
      <c r="F90" s="846">
        <v>0</v>
      </c>
      <c r="G90" s="846">
        <v>0</v>
      </c>
      <c r="H90" s="846">
        <v>0</v>
      </c>
      <c r="I90" s="846">
        <v>0</v>
      </c>
      <c r="J90" s="846">
        <v>0</v>
      </c>
      <c r="K90" s="846">
        <v>0</v>
      </c>
      <c r="L90" s="846">
        <v>0</v>
      </c>
      <c r="M90" s="846">
        <v>0</v>
      </c>
      <c r="N90" s="846">
        <v>0</v>
      </c>
    </row>
    <row r="91" spans="1:14">
      <c r="A91" s="617" t="s">
        <v>1169</v>
      </c>
      <c r="B91" s="846">
        <v>0</v>
      </c>
      <c r="C91" s="846">
        <v>0</v>
      </c>
      <c r="D91" s="846">
        <v>0</v>
      </c>
      <c r="E91" s="846">
        <v>0</v>
      </c>
      <c r="F91" s="846">
        <v>0</v>
      </c>
      <c r="G91" s="846">
        <v>0</v>
      </c>
      <c r="H91" s="846">
        <v>0</v>
      </c>
      <c r="I91" s="846">
        <v>0</v>
      </c>
      <c r="J91" s="846">
        <v>0</v>
      </c>
      <c r="K91" s="846">
        <v>0</v>
      </c>
      <c r="L91" s="846">
        <v>0</v>
      </c>
      <c r="M91" s="846">
        <v>0</v>
      </c>
      <c r="N91" s="846">
        <v>0</v>
      </c>
    </row>
    <row r="92" spans="1:14">
      <c r="A92" s="613" t="s">
        <v>1168</v>
      </c>
      <c r="B92" s="846">
        <v>0</v>
      </c>
      <c r="C92" s="846">
        <v>0</v>
      </c>
      <c r="D92" s="846">
        <v>0</v>
      </c>
      <c r="E92" s="846">
        <v>0</v>
      </c>
      <c r="F92" s="846">
        <v>0</v>
      </c>
      <c r="G92" s="846">
        <v>0</v>
      </c>
      <c r="H92" s="846">
        <v>0</v>
      </c>
      <c r="I92" s="846">
        <v>0</v>
      </c>
      <c r="J92" s="846">
        <v>0</v>
      </c>
      <c r="K92" s="846">
        <v>0</v>
      </c>
      <c r="L92" s="846">
        <v>0</v>
      </c>
      <c r="M92" s="846">
        <v>0</v>
      </c>
      <c r="N92" s="846">
        <v>0</v>
      </c>
    </row>
    <row r="93" spans="1:14" s="865" customFormat="1">
      <c r="A93" s="614" t="s">
        <v>1167</v>
      </c>
      <c r="B93" s="864">
        <v>0</v>
      </c>
      <c r="C93" s="864">
        <v>0</v>
      </c>
      <c r="D93" s="864">
        <v>0</v>
      </c>
      <c r="E93" s="864">
        <v>0</v>
      </c>
      <c r="F93" s="864">
        <v>0</v>
      </c>
      <c r="G93" s="864">
        <v>0</v>
      </c>
      <c r="H93" s="864">
        <v>0</v>
      </c>
      <c r="I93" s="864">
        <v>0</v>
      </c>
      <c r="J93" s="864">
        <v>0</v>
      </c>
      <c r="K93" s="864">
        <v>0</v>
      </c>
      <c r="L93" s="864">
        <v>0</v>
      </c>
      <c r="M93" s="864">
        <v>0</v>
      </c>
      <c r="N93" s="864">
        <v>0</v>
      </c>
    </row>
    <row r="94" spans="1:14">
      <c r="A94" s="615"/>
      <c r="B94" s="846"/>
      <c r="C94" s="846"/>
      <c r="D94" s="846"/>
      <c r="E94" s="846"/>
      <c r="F94" s="846"/>
      <c r="G94" s="846"/>
      <c r="H94" s="846"/>
      <c r="I94" s="846"/>
      <c r="J94" s="846"/>
      <c r="K94" s="846"/>
      <c r="L94" s="846"/>
      <c r="M94" s="846"/>
      <c r="N94" s="846"/>
    </row>
    <row r="95" spans="1:14">
      <c r="A95" s="614" t="s">
        <v>69</v>
      </c>
      <c r="B95" s="864">
        <v>-488.27800000000002</v>
      </c>
      <c r="C95" s="864">
        <v>-444.78</v>
      </c>
      <c r="D95" s="864">
        <v>-581.70600000000002</v>
      </c>
      <c r="E95" s="864">
        <v>-435.52600000000001</v>
      </c>
      <c r="F95" s="864">
        <v>-511.27199999999999</v>
      </c>
      <c r="G95" s="864">
        <v>-489.35</v>
      </c>
      <c r="H95" s="864">
        <v>-629.78499999999997</v>
      </c>
      <c r="I95" s="864">
        <v>-756.28800000000001</v>
      </c>
      <c r="J95" s="864">
        <v>-419.536</v>
      </c>
      <c r="K95" s="864">
        <v>-360.52600000000001</v>
      </c>
      <c r="L95" s="864">
        <v>-529.74099999999999</v>
      </c>
      <c r="M95" s="864">
        <v>-336.65199999999999</v>
      </c>
      <c r="N95" s="864">
        <v>-212.70699999999999</v>
      </c>
    </row>
    <row r="96" spans="1:14">
      <c r="A96" s="613" t="s">
        <v>1166</v>
      </c>
      <c r="B96" s="846">
        <v>-334.697</v>
      </c>
      <c r="C96" s="846">
        <v>-355.79500000000002</v>
      </c>
      <c r="D96" s="846">
        <v>-401.18900000000002</v>
      </c>
      <c r="E96" s="846">
        <v>-424.75400000000002</v>
      </c>
      <c r="F96" s="846">
        <v>-361.76400000000001</v>
      </c>
      <c r="G96" s="846">
        <v>-417.36900000000003</v>
      </c>
      <c r="H96" s="846">
        <v>-432.56900000000002</v>
      </c>
      <c r="I96" s="846">
        <v>-394.21300000000002</v>
      </c>
      <c r="J96" s="846">
        <v>-217.64699999999999</v>
      </c>
      <c r="K96" s="846">
        <v>-140.77099999999999</v>
      </c>
      <c r="L96" s="846">
        <v>-283.09500000000003</v>
      </c>
      <c r="M96" s="846">
        <v>-166.37</v>
      </c>
      <c r="N96" s="846">
        <v>-28.428999999999998</v>
      </c>
    </row>
    <row r="97" spans="1:14">
      <c r="A97" s="613" t="s">
        <v>1165</v>
      </c>
      <c r="B97" s="846">
        <v>-152.62799999999999</v>
      </c>
      <c r="C97" s="846">
        <v>-88.037999999999997</v>
      </c>
      <c r="D97" s="846">
        <v>-178.977</v>
      </c>
      <c r="E97" s="846">
        <v>-9.1430000000000007</v>
      </c>
      <c r="F97" s="846">
        <v>-147.292</v>
      </c>
      <c r="G97" s="846">
        <v>-70.605999999999995</v>
      </c>
      <c r="H97" s="846">
        <v>-192.286</v>
      </c>
      <c r="I97" s="846">
        <v>-360.608</v>
      </c>
      <c r="J97" s="846">
        <v>-200.566</v>
      </c>
      <c r="K97" s="846">
        <v>-218.26499999999999</v>
      </c>
      <c r="L97" s="846">
        <v>-244.20599999999999</v>
      </c>
      <c r="M97" s="846">
        <v>-152.64400000000001</v>
      </c>
      <c r="N97" s="846">
        <v>-181.06700000000001</v>
      </c>
    </row>
    <row r="98" spans="1:14">
      <c r="A98" s="613" t="s">
        <v>1164</v>
      </c>
      <c r="B98" s="846">
        <v>-0.95299999999999996</v>
      </c>
      <c r="C98" s="846">
        <v>-0.94699999999999995</v>
      </c>
      <c r="D98" s="846">
        <v>-1.54</v>
      </c>
      <c r="E98" s="846">
        <v>-1.6279999999999999</v>
      </c>
      <c r="F98" s="846">
        <v>-2.2160000000000002</v>
      </c>
      <c r="G98" s="846">
        <v>-1.375</v>
      </c>
      <c r="H98" s="846">
        <v>-4.931</v>
      </c>
      <c r="I98" s="846">
        <v>-1.468</v>
      </c>
      <c r="J98" s="846">
        <v>-1.323</v>
      </c>
      <c r="K98" s="846">
        <v>-1.49</v>
      </c>
      <c r="L98" s="846">
        <v>-2.44</v>
      </c>
      <c r="M98" s="846">
        <v>-17.638000000000002</v>
      </c>
      <c r="N98" s="846">
        <v>-3.2109999999999999</v>
      </c>
    </row>
    <row r="99" spans="1:14">
      <c r="A99" s="613"/>
      <c r="B99" s="846"/>
      <c r="C99" s="846"/>
      <c r="D99" s="846"/>
      <c r="E99" s="846"/>
      <c r="F99" s="846"/>
      <c r="G99" s="846"/>
      <c r="H99" s="846"/>
      <c r="I99" s="846"/>
      <c r="J99" s="846"/>
      <c r="K99" s="846"/>
      <c r="L99" s="846"/>
      <c r="M99" s="846"/>
      <c r="N99" s="846"/>
    </row>
    <row r="100" spans="1:14">
      <c r="A100" s="608" t="s">
        <v>1163</v>
      </c>
      <c r="B100" s="864">
        <v>1501.654</v>
      </c>
      <c r="C100" s="864">
        <v>1160.6859999999999</v>
      </c>
      <c r="D100" s="864">
        <v>1956.221</v>
      </c>
      <c r="E100" s="864">
        <v>1167.7660000000001</v>
      </c>
      <c r="F100" s="864">
        <v>1549.769</v>
      </c>
      <c r="G100" s="864">
        <v>1335.934</v>
      </c>
      <c r="H100" s="864">
        <v>1911.087</v>
      </c>
      <c r="I100" s="864">
        <v>2299.6790000000001</v>
      </c>
      <c r="J100" s="864">
        <v>2132.6860000000001</v>
      </c>
      <c r="K100" s="864">
        <v>2318.0639999999999</v>
      </c>
      <c r="L100" s="864">
        <v>2200.3560000000002</v>
      </c>
      <c r="M100" s="864">
        <v>2319.2330000000002</v>
      </c>
      <c r="N100" s="864">
        <v>2699.933</v>
      </c>
    </row>
    <row r="101" spans="1:14">
      <c r="A101" s="610" t="s">
        <v>1162</v>
      </c>
      <c r="B101" s="864">
        <v>-300.24900000000002</v>
      </c>
      <c r="C101" s="864">
        <v>-111.24</v>
      </c>
      <c r="D101" s="864">
        <v>-529.96400000000006</v>
      </c>
      <c r="E101" s="864">
        <v>-96.77</v>
      </c>
      <c r="F101" s="864">
        <v>-122.63800000000001</v>
      </c>
      <c r="G101" s="864">
        <v>-21.501000000000001</v>
      </c>
      <c r="H101" s="864">
        <v>-210.41399999999999</v>
      </c>
      <c r="I101" s="864">
        <v>-882.90599999999995</v>
      </c>
      <c r="J101" s="864">
        <v>-443.38</v>
      </c>
      <c r="K101" s="864">
        <v>-564.47799999999995</v>
      </c>
      <c r="L101" s="864">
        <v>-426.00200000000001</v>
      </c>
      <c r="M101" s="864">
        <v>-340.755</v>
      </c>
      <c r="N101" s="864">
        <v>-951.74800000000005</v>
      </c>
    </row>
    <row r="102" spans="1:14">
      <c r="A102" s="608" t="s">
        <v>1161</v>
      </c>
      <c r="B102" s="864">
        <v>0</v>
      </c>
      <c r="C102" s="864">
        <v>0</v>
      </c>
      <c r="D102" s="864">
        <v>0</v>
      </c>
      <c r="E102" s="864">
        <v>0</v>
      </c>
      <c r="F102" s="864">
        <v>0</v>
      </c>
      <c r="G102" s="864">
        <v>0</v>
      </c>
      <c r="H102" s="864">
        <v>0</v>
      </c>
      <c r="I102" s="864">
        <v>0</v>
      </c>
      <c r="J102" s="864">
        <v>0</v>
      </c>
      <c r="K102" s="864">
        <v>0</v>
      </c>
      <c r="L102" s="864">
        <v>0</v>
      </c>
      <c r="M102" s="864">
        <v>0</v>
      </c>
      <c r="N102" s="864">
        <v>0</v>
      </c>
    </row>
    <row r="103" spans="1:14">
      <c r="A103" s="608" t="s">
        <v>1160</v>
      </c>
      <c r="B103" s="864">
        <v>-1.48</v>
      </c>
      <c r="C103" s="864">
        <v>-1.6839999999999999</v>
      </c>
      <c r="D103" s="864">
        <v>-3.9340000000000002</v>
      </c>
      <c r="E103" s="864">
        <v>-7.1</v>
      </c>
      <c r="F103" s="864">
        <v>-6.36</v>
      </c>
      <c r="G103" s="864">
        <v>-6.0590000000000002</v>
      </c>
      <c r="H103" s="864">
        <v>-2.8610000000000002</v>
      </c>
      <c r="I103" s="864">
        <v>13.874000000000001</v>
      </c>
      <c r="J103" s="864">
        <v>-4.024</v>
      </c>
      <c r="K103" s="864">
        <v>-5.2460000000000004</v>
      </c>
      <c r="L103" s="864">
        <v>-5.8639999999999999</v>
      </c>
      <c r="M103" s="864">
        <v>-8.1170000000000009</v>
      </c>
      <c r="N103" s="864">
        <v>-9.157</v>
      </c>
    </row>
    <row r="104" spans="1:14">
      <c r="A104" s="608" t="s">
        <v>1612</v>
      </c>
      <c r="B104" s="846"/>
      <c r="C104" s="846"/>
      <c r="D104" s="846"/>
      <c r="E104" s="846"/>
      <c r="F104" s="846"/>
      <c r="G104" s="846"/>
      <c r="H104" s="846"/>
      <c r="I104" s="846"/>
      <c r="J104" s="846"/>
      <c r="K104" s="846"/>
      <c r="L104" s="846"/>
      <c r="M104" s="846"/>
      <c r="N104" s="846"/>
    </row>
    <row r="105" spans="1:14" ht="13.5" thickBot="1">
      <c r="A105" s="606" t="s">
        <v>1207</v>
      </c>
      <c r="B105" s="863">
        <v>1199.925</v>
      </c>
      <c r="C105" s="863">
        <v>1047.7619999999999</v>
      </c>
      <c r="D105" s="863">
        <v>1422.3230000000001</v>
      </c>
      <c r="E105" s="863">
        <v>1063.896</v>
      </c>
      <c r="F105" s="863">
        <v>1420.771</v>
      </c>
      <c r="G105" s="863">
        <v>1308.374</v>
      </c>
      <c r="H105" s="863">
        <v>1697.8130000000001</v>
      </c>
      <c r="I105" s="863">
        <v>1430.646</v>
      </c>
      <c r="J105" s="863">
        <v>1685.2819999999999</v>
      </c>
      <c r="K105" s="863">
        <v>1748.34</v>
      </c>
      <c r="L105" s="863">
        <v>1768.49</v>
      </c>
      <c r="M105" s="863">
        <v>1970.3610000000001</v>
      </c>
      <c r="N105" s="863">
        <v>1739.028</v>
      </c>
    </row>
    <row r="106" spans="1:14">
      <c r="B106" s="862"/>
      <c r="C106" s="862"/>
      <c r="D106" s="862"/>
      <c r="E106" s="862"/>
      <c r="F106" s="862"/>
    </row>
    <row r="108" spans="1:14">
      <c r="M108" s="1025"/>
      <c r="N108" s="1025"/>
    </row>
    <row r="109" spans="1:14">
      <c r="M109" s="1025"/>
      <c r="N109" s="1025"/>
    </row>
    <row r="110" spans="1:14">
      <c r="M110" s="1025"/>
      <c r="N110" s="1025"/>
    </row>
    <row r="111" spans="1:14">
      <c r="M111" s="1025"/>
      <c r="N111" s="1025"/>
    </row>
    <row r="112" spans="1:14">
      <c r="M112" s="1025"/>
      <c r="N112" s="1025"/>
    </row>
    <row r="113" spans="13:14">
      <c r="M113" s="1025"/>
      <c r="N113" s="1025"/>
    </row>
    <row r="114" spans="13:14">
      <c r="M114" s="1025"/>
      <c r="N114" s="1025"/>
    </row>
    <row r="115" spans="13:14">
      <c r="M115" s="1025"/>
      <c r="N115" s="1025"/>
    </row>
    <row r="116" spans="13:14">
      <c r="M116" s="1025"/>
      <c r="N116" s="1025"/>
    </row>
    <row r="117" spans="13:14">
      <c r="M117" s="1025"/>
      <c r="N117" s="1025"/>
    </row>
    <row r="118" spans="13:14">
      <c r="M118" s="1025"/>
      <c r="N118" s="1025"/>
    </row>
    <row r="119" spans="13:14">
      <c r="M119" s="1025"/>
      <c r="N119" s="1025"/>
    </row>
    <row r="120" spans="13:14">
      <c r="M120" s="1025"/>
      <c r="N120" s="1025"/>
    </row>
    <row r="121" spans="13:14">
      <c r="M121" s="1025"/>
      <c r="N121" s="1025"/>
    </row>
    <row r="122" spans="13:14">
      <c r="M122" s="1025"/>
      <c r="N122" s="1025"/>
    </row>
    <row r="123" spans="13:14">
      <c r="M123" s="1025"/>
      <c r="N123" s="1025"/>
    </row>
    <row r="124" spans="13:14">
      <c r="M124" s="1025"/>
      <c r="N124" s="1025"/>
    </row>
    <row r="125" spans="13:14">
      <c r="M125" s="1025"/>
      <c r="N125" s="1025"/>
    </row>
    <row r="126" spans="13:14">
      <c r="M126" s="1025"/>
      <c r="N126" s="1025"/>
    </row>
    <row r="127" spans="13:14">
      <c r="M127" s="1025"/>
      <c r="N127" s="1025"/>
    </row>
    <row r="128" spans="13:14">
      <c r="M128" s="1025"/>
      <c r="N128" s="1025"/>
    </row>
    <row r="129" spans="13:14">
      <c r="M129" s="1025"/>
      <c r="N129" s="1025"/>
    </row>
    <row r="130" spans="13:14">
      <c r="M130" s="1025"/>
      <c r="N130" s="1025"/>
    </row>
    <row r="131" spans="13:14">
      <c r="M131" s="1025"/>
      <c r="N131" s="1025"/>
    </row>
    <row r="132" spans="13:14">
      <c r="M132" s="1025"/>
      <c r="N132" s="1025"/>
    </row>
    <row r="133" spans="13:14">
      <c r="M133" s="1025"/>
      <c r="N133" s="1025"/>
    </row>
    <row r="134" spans="13:14">
      <c r="M134" s="1025"/>
      <c r="N134" s="1025"/>
    </row>
    <row r="135" spans="13:14">
      <c r="M135" s="1025"/>
      <c r="N135" s="1025"/>
    </row>
    <row r="136" spans="13:14">
      <c r="M136" s="1025"/>
      <c r="N136" s="1025"/>
    </row>
    <row r="137" spans="13:14">
      <c r="M137" s="1025"/>
      <c r="N137" s="1025"/>
    </row>
    <row r="138" spans="13:14">
      <c r="M138" s="1025"/>
      <c r="N138" s="1025"/>
    </row>
    <row r="139" spans="13:14">
      <c r="M139" s="1025"/>
      <c r="N139" s="1025"/>
    </row>
    <row r="140" spans="13:14">
      <c r="M140" s="1025"/>
      <c r="N140" s="1025"/>
    </row>
    <row r="141" spans="13:14">
      <c r="M141" s="1025"/>
      <c r="N141" s="1025"/>
    </row>
    <row r="142" spans="13:14">
      <c r="M142" s="1025"/>
      <c r="N142" s="1025"/>
    </row>
    <row r="143" spans="13:14">
      <c r="M143" s="1025"/>
      <c r="N143" s="1025"/>
    </row>
    <row r="144" spans="13:14">
      <c r="M144" s="1025"/>
      <c r="N144" s="1025"/>
    </row>
    <row r="145" spans="13:14">
      <c r="M145" s="1025"/>
      <c r="N145" s="1025"/>
    </row>
    <row r="146" spans="13:14">
      <c r="M146" s="1025"/>
      <c r="N146" s="1025"/>
    </row>
    <row r="147" spans="13:14">
      <c r="M147" s="1025"/>
      <c r="N147" s="1025"/>
    </row>
    <row r="148" spans="13:14">
      <c r="M148" s="1025"/>
      <c r="N148" s="1025"/>
    </row>
    <row r="149" spans="13:14">
      <c r="M149" s="1025"/>
      <c r="N149" s="1025"/>
    </row>
    <row r="150" spans="13:14">
      <c r="M150" s="1025"/>
      <c r="N150" s="1025"/>
    </row>
    <row r="151" spans="13:14">
      <c r="M151" s="1025"/>
      <c r="N151" s="1025"/>
    </row>
    <row r="152" spans="13:14">
      <c r="M152" s="1025"/>
      <c r="N152" s="1025"/>
    </row>
    <row r="153" spans="13:14">
      <c r="M153" s="1025"/>
      <c r="N153" s="1025"/>
    </row>
    <row r="154" spans="13:14">
      <c r="M154" s="1025"/>
      <c r="N154" s="1025"/>
    </row>
    <row r="155" spans="13:14">
      <c r="M155" s="1025"/>
      <c r="N155" s="1025"/>
    </row>
    <row r="156" spans="13:14">
      <c r="M156" s="1025"/>
      <c r="N156" s="1025"/>
    </row>
    <row r="157" spans="13:14">
      <c r="M157" s="1025"/>
      <c r="N157" s="1025"/>
    </row>
    <row r="158" spans="13:14">
      <c r="M158" s="1025"/>
      <c r="N158" s="1025"/>
    </row>
    <row r="159" spans="13:14">
      <c r="M159" s="1025"/>
      <c r="N159" s="1025"/>
    </row>
    <row r="160" spans="13:14">
      <c r="M160" s="1025"/>
      <c r="N160" s="1025"/>
    </row>
    <row r="161" spans="13:14">
      <c r="M161" s="1025"/>
      <c r="N161" s="1025"/>
    </row>
    <row r="162" spans="13:14">
      <c r="M162" s="1025"/>
      <c r="N162" s="1025"/>
    </row>
    <row r="163" spans="13:14">
      <c r="M163" s="1025"/>
      <c r="N163" s="1025"/>
    </row>
    <row r="164" spans="13:14">
      <c r="M164" s="1025"/>
      <c r="N164" s="1025"/>
    </row>
    <row r="165" spans="13:14">
      <c r="M165" s="1025"/>
      <c r="N165" s="1025"/>
    </row>
    <row r="166" spans="13:14">
      <c r="M166" s="1025"/>
      <c r="N166" s="1025"/>
    </row>
    <row r="167" spans="13:14">
      <c r="M167" s="1025"/>
      <c r="N167" s="1025"/>
    </row>
    <row r="168" spans="13:14">
      <c r="M168" s="1025"/>
      <c r="N168" s="1025"/>
    </row>
    <row r="169" spans="13:14">
      <c r="M169" s="1025"/>
      <c r="N169" s="1025"/>
    </row>
    <row r="170" spans="13:14">
      <c r="M170" s="1025"/>
      <c r="N170" s="1025"/>
    </row>
    <row r="171" spans="13:14">
      <c r="M171" s="1025"/>
      <c r="N171" s="1025"/>
    </row>
    <row r="172" spans="13:14">
      <c r="M172" s="1025"/>
      <c r="N172" s="1025"/>
    </row>
    <row r="173" spans="13:14">
      <c r="M173" s="1025"/>
      <c r="N173" s="1025"/>
    </row>
    <row r="174" spans="13:14">
      <c r="M174" s="1025"/>
      <c r="N174" s="1025"/>
    </row>
    <row r="175" spans="13:14">
      <c r="M175" s="1025"/>
      <c r="N175" s="1025"/>
    </row>
    <row r="176" spans="13:14">
      <c r="M176" s="1025"/>
      <c r="N176" s="1025"/>
    </row>
    <row r="177" spans="13:14">
      <c r="M177" s="1025"/>
      <c r="N177" s="1025"/>
    </row>
    <row r="178" spans="13:14">
      <c r="M178" s="1025"/>
      <c r="N178" s="1025"/>
    </row>
    <row r="179" spans="13:14">
      <c r="M179" s="1025"/>
      <c r="N179" s="1025"/>
    </row>
    <row r="180" spans="13:14">
      <c r="M180" s="1025"/>
      <c r="N180" s="1025"/>
    </row>
    <row r="181" spans="13:14">
      <c r="M181" s="1025"/>
      <c r="N181" s="1025"/>
    </row>
    <row r="182" spans="13:14">
      <c r="M182" s="1025"/>
      <c r="N182" s="1025"/>
    </row>
    <row r="183" spans="13:14">
      <c r="M183" s="1025"/>
      <c r="N183" s="1025"/>
    </row>
    <row r="184" spans="13:14">
      <c r="M184" s="1025"/>
      <c r="N184" s="1025"/>
    </row>
    <row r="185" spans="13:14">
      <c r="M185" s="1025"/>
      <c r="N185" s="1025"/>
    </row>
    <row r="186" spans="13:14">
      <c r="M186" s="1025"/>
      <c r="N186" s="1025"/>
    </row>
    <row r="187" spans="13:14">
      <c r="M187" s="1025"/>
      <c r="N187" s="1025"/>
    </row>
    <row r="188" spans="13:14">
      <c r="M188" s="1025"/>
      <c r="N188" s="1025"/>
    </row>
    <row r="189" spans="13:14">
      <c r="M189" s="1025"/>
      <c r="N189" s="1025"/>
    </row>
    <row r="190" spans="13:14">
      <c r="M190" s="1025"/>
      <c r="N190" s="1025"/>
    </row>
    <row r="191" spans="13:14">
      <c r="M191" s="1025"/>
      <c r="N191" s="1025"/>
    </row>
    <row r="192" spans="13:14">
      <c r="M192" s="1025"/>
      <c r="N192" s="1025"/>
    </row>
    <row r="193" spans="13:14">
      <c r="M193" s="1025"/>
      <c r="N193" s="1025"/>
    </row>
    <row r="194" spans="13:14">
      <c r="M194" s="1025"/>
      <c r="N194" s="1025"/>
    </row>
    <row r="195" spans="13:14">
      <c r="M195" s="1025"/>
      <c r="N195" s="1025"/>
    </row>
    <row r="196" spans="13:14">
      <c r="M196" s="1025"/>
      <c r="N196" s="1025"/>
    </row>
    <row r="197" spans="13:14">
      <c r="M197" s="1025"/>
      <c r="N197" s="1025"/>
    </row>
    <row r="198" spans="13:14">
      <c r="M198" s="1025"/>
      <c r="N198" s="1025"/>
    </row>
    <row r="199" spans="13:14">
      <c r="M199" s="1025"/>
      <c r="N199" s="1025"/>
    </row>
    <row r="200" spans="13:14">
      <c r="M200" s="1025"/>
      <c r="N200" s="1025"/>
    </row>
    <row r="201" spans="13:14">
      <c r="M201" s="1025"/>
      <c r="N201" s="1025"/>
    </row>
    <row r="202" spans="13:14">
      <c r="M202" s="1025"/>
      <c r="N202" s="1025"/>
    </row>
    <row r="203" spans="13:14">
      <c r="M203" s="1025"/>
      <c r="N203" s="1025"/>
    </row>
    <row r="204" spans="13:14">
      <c r="M204" s="1025"/>
      <c r="N204" s="1025"/>
    </row>
    <row r="205" spans="13:14">
      <c r="M205" s="1025"/>
      <c r="N205" s="1025"/>
    </row>
    <row r="206" spans="13:14">
      <c r="M206" s="1025"/>
      <c r="N206" s="1025"/>
    </row>
    <row r="207" spans="13:14">
      <c r="M207" s="1025"/>
      <c r="N207" s="1025"/>
    </row>
  </sheetData>
  <pageMargins left="0.511811024" right="0.511811024" top="0.78740157499999996" bottom="0.78740157499999996" header="0.31496062000000002" footer="0.31496062000000002"/>
  <pageSetup paperSize="9" orientation="portrait"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6C00"/>
    <pageSetUpPr fitToPage="1"/>
  </sheetPr>
  <dimension ref="A1:AD58"/>
  <sheetViews>
    <sheetView showGridLines="0" zoomScaleNormal="100" workbookViewId="0">
      <pane xSplit="1" topLeftCell="V1" activePane="topRight" state="frozen"/>
      <selection activeCell="W19" sqref="W19"/>
      <selection pane="topRight" activeCell="V1" sqref="V1:V1048576"/>
    </sheetView>
  </sheetViews>
  <sheetFormatPr defaultRowHeight="14.25"/>
  <cols>
    <col min="1" max="1" width="61" style="702" customWidth="1"/>
    <col min="2" max="17" width="15.140625" style="702" customWidth="1"/>
    <col min="18" max="18" width="12.7109375" style="702" bestFit="1" customWidth="1"/>
    <col min="19" max="28" width="12.7109375" style="702" customWidth="1"/>
    <col min="29" max="30" width="12.7109375" style="1023" customWidth="1"/>
    <col min="31" max="16384" width="9.140625" style="702"/>
  </cols>
  <sheetData>
    <row r="1" spans="1:30" ht="41.25" customHeight="1">
      <c r="A1" s="921" t="s">
        <v>1543</v>
      </c>
      <c r="B1" s="920"/>
      <c r="C1" s="920"/>
      <c r="D1" s="920"/>
      <c r="E1" s="920"/>
      <c r="F1" s="920"/>
      <c r="G1" s="920"/>
      <c r="H1" s="920"/>
      <c r="I1" s="920"/>
      <c r="J1" s="920"/>
      <c r="K1" s="920"/>
      <c r="L1" s="920"/>
      <c r="M1" s="920"/>
      <c r="N1" s="920"/>
      <c r="O1" s="920"/>
      <c r="P1" s="920"/>
      <c r="Q1" s="920"/>
      <c r="R1" s="920"/>
      <c r="S1" s="920"/>
      <c r="T1" s="920"/>
      <c r="U1" s="920"/>
      <c r="V1" s="920"/>
      <c r="W1" s="920"/>
      <c r="X1" s="920"/>
      <c r="Y1" s="920"/>
      <c r="Z1" s="920"/>
      <c r="AA1" s="920"/>
      <c r="AB1" s="991"/>
      <c r="AC1" s="1034"/>
      <c r="AD1" s="991" t="s">
        <v>1239</v>
      </c>
    </row>
    <row r="2" spans="1:30" s="919" customFormat="1" ht="28.5" customHeight="1">
      <c r="A2" s="699"/>
      <c r="B2" s="698">
        <v>40633</v>
      </c>
      <c r="C2" s="698">
        <v>40724</v>
      </c>
      <c r="D2" s="698">
        <v>40816</v>
      </c>
      <c r="E2" s="698">
        <v>40908</v>
      </c>
      <c r="F2" s="698">
        <v>40999</v>
      </c>
      <c r="G2" s="698">
        <v>41090</v>
      </c>
      <c r="H2" s="698">
        <v>41182</v>
      </c>
      <c r="I2" s="698">
        <v>41274</v>
      </c>
      <c r="J2" s="698">
        <v>41364</v>
      </c>
      <c r="K2" s="698">
        <v>41455</v>
      </c>
      <c r="L2" s="698">
        <v>41547</v>
      </c>
      <c r="M2" s="698">
        <v>41639</v>
      </c>
      <c r="N2" s="698">
        <v>41729</v>
      </c>
      <c r="O2" s="698">
        <v>41820</v>
      </c>
      <c r="P2" s="698">
        <v>41912</v>
      </c>
      <c r="Q2" s="698">
        <v>42004</v>
      </c>
      <c r="R2" s="698">
        <v>42094</v>
      </c>
      <c r="S2" s="698">
        <v>42185</v>
      </c>
      <c r="T2" s="698">
        <v>42277</v>
      </c>
      <c r="U2" s="698">
        <v>42369</v>
      </c>
      <c r="V2" s="698">
        <v>42460</v>
      </c>
      <c r="W2" s="698">
        <v>42551</v>
      </c>
      <c r="X2" s="698">
        <v>42643</v>
      </c>
      <c r="Y2" s="698">
        <v>42735</v>
      </c>
      <c r="Z2" s="698">
        <v>42825</v>
      </c>
      <c r="AA2" s="698">
        <v>42916</v>
      </c>
      <c r="AB2" s="698">
        <v>43008</v>
      </c>
      <c r="AC2" s="698">
        <v>43100</v>
      </c>
      <c r="AD2" s="698">
        <v>43190</v>
      </c>
    </row>
    <row r="3" spans="1:30" ht="18.75" customHeight="1">
      <c r="A3" s="697" t="s">
        <v>1231</v>
      </c>
      <c r="B3" s="690">
        <v>0</v>
      </c>
      <c r="C3" s="690">
        <v>0</v>
      </c>
      <c r="D3" s="690">
        <v>0</v>
      </c>
      <c r="E3" s="690">
        <v>0</v>
      </c>
      <c r="F3" s="690">
        <v>0</v>
      </c>
      <c r="G3" s="690">
        <v>149214.326</v>
      </c>
      <c r="H3" s="690">
        <v>148173.644</v>
      </c>
      <c r="I3" s="690">
        <v>150430.476</v>
      </c>
      <c r="J3" s="690">
        <v>152782.416</v>
      </c>
      <c r="K3" s="690">
        <v>153386.09099999999</v>
      </c>
      <c r="L3" s="690">
        <v>156197.89499999999</v>
      </c>
      <c r="M3" s="690">
        <v>168713.886</v>
      </c>
      <c r="N3" s="690">
        <v>168213.90100000001</v>
      </c>
      <c r="O3" s="690">
        <v>172440.995</v>
      </c>
      <c r="P3" s="690">
        <v>178280.43400000001</v>
      </c>
      <c r="Q3" s="690">
        <v>186212.23199999999</v>
      </c>
      <c r="R3" s="690">
        <v>187286.24900000001</v>
      </c>
      <c r="S3" s="690">
        <v>187318.046</v>
      </c>
      <c r="T3" s="690">
        <v>186127.94399999999</v>
      </c>
      <c r="U3" s="690">
        <v>187555.99600000001</v>
      </c>
      <c r="V3" s="690">
        <v>184226.01300000001</v>
      </c>
      <c r="W3" s="690">
        <v>182626.08600000001</v>
      </c>
      <c r="X3" s="690">
        <v>182516.709</v>
      </c>
      <c r="Y3" s="690">
        <v>183427.24799999999</v>
      </c>
      <c r="Z3" s="690">
        <v>180455.505</v>
      </c>
      <c r="AA3" s="690">
        <v>179382.19500000001</v>
      </c>
      <c r="AB3" s="690">
        <v>179887.76699999999</v>
      </c>
      <c r="AC3" s="690">
        <v>191525.98499999999</v>
      </c>
      <c r="AD3" s="690">
        <v>191355.522</v>
      </c>
    </row>
    <row r="4" spans="1:30" ht="18.75" customHeight="1">
      <c r="A4" s="696" t="s">
        <v>1238</v>
      </c>
      <c r="B4" s="679">
        <v>0</v>
      </c>
      <c r="C4" s="679">
        <v>0</v>
      </c>
      <c r="D4" s="679">
        <v>0</v>
      </c>
      <c r="E4" s="679">
        <v>0</v>
      </c>
      <c r="F4" s="679">
        <v>0</v>
      </c>
      <c r="G4" s="679">
        <v>36777.082000000002</v>
      </c>
      <c r="H4" s="679">
        <v>36699.428999999996</v>
      </c>
      <c r="I4" s="679">
        <v>40613.597999999998</v>
      </c>
      <c r="J4" s="679">
        <v>41362.078000000001</v>
      </c>
      <c r="K4" s="679">
        <v>41621.14</v>
      </c>
      <c r="L4" s="679">
        <v>43078.093000000001</v>
      </c>
      <c r="M4" s="679">
        <v>54234.097000000002</v>
      </c>
      <c r="N4" s="679">
        <v>52966.025999999998</v>
      </c>
      <c r="O4" s="679">
        <v>53523.542000000001</v>
      </c>
      <c r="P4" s="679">
        <v>54265.476000000002</v>
      </c>
      <c r="Q4" s="679">
        <v>59321.002</v>
      </c>
      <c r="R4" s="679">
        <v>56330.726000000002</v>
      </c>
      <c r="S4" s="679">
        <v>56246.603999999999</v>
      </c>
      <c r="T4" s="679">
        <v>55051.391000000003</v>
      </c>
      <c r="U4" s="679">
        <v>58542.411</v>
      </c>
      <c r="V4" s="679">
        <v>54866.766000000003</v>
      </c>
      <c r="W4" s="679">
        <v>54454.796999999999</v>
      </c>
      <c r="X4" s="679">
        <v>55749.714999999997</v>
      </c>
      <c r="Y4" s="679">
        <v>59022.544000000002</v>
      </c>
      <c r="Z4" s="679">
        <v>56215.493999999999</v>
      </c>
      <c r="AA4" s="679">
        <v>56375.552000000003</v>
      </c>
      <c r="AB4" s="679">
        <v>57172.966999999997</v>
      </c>
      <c r="AC4" s="679">
        <v>66940.751999999993</v>
      </c>
      <c r="AD4" s="679">
        <v>64982.764000000003</v>
      </c>
    </row>
    <row r="5" spans="1:30" ht="18.75" customHeight="1">
      <c r="A5" s="696" t="s">
        <v>1237</v>
      </c>
      <c r="B5" s="679">
        <v>0</v>
      </c>
      <c r="C5" s="679">
        <v>0</v>
      </c>
      <c r="D5" s="679">
        <v>0</v>
      </c>
      <c r="E5" s="679">
        <v>0</v>
      </c>
      <c r="F5" s="679">
        <v>0</v>
      </c>
      <c r="G5" s="679">
        <v>28449.537</v>
      </c>
      <c r="H5" s="679">
        <v>28195.168000000001</v>
      </c>
      <c r="I5" s="679">
        <v>26999.094000000001</v>
      </c>
      <c r="J5" s="679">
        <v>27461.733</v>
      </c>
      <c r="K5" s="679">
        <v>27185.112000000001</v>
      </c>
      <c r="L5" s="679">
        <v>27292.596000000001</v>
      </c>
      <c r="M5" s="679">
        <v>27373.401999999998</v>
      </c>
      <c r="N5" s="679">
        <v>28273.937999999998</v>
      </c>
      <c r="O5" s="679">
        <v>28677.556</v>
      </c>
      <c r="P5" s="679">
        <v>28690.466</v>
      </c>
      <c r="Q5" s="679">
        <v>28540.925999999999</v>
      </c>
      <c r="R5" s="679">
        <v>29821.912</v>
      </c>
      <c r="S5" s="679">
        <v>30015.966</v>
      </c>
      <c r="T5" s="679">
        <v>30256.28</v>
      </c>
      <c r="U5" s="679">
        <v>28961.107</v>
      </c>
      <c r="V5" s="679">
        <v>29159.132000000001</v>
      </c>
      <c r="W5" s="679">
        <v>28702.580999999998</v>
      </c>
      <c r="X5" s="679">
        <v>27878.507000000001</v>
      </c>
      <c r="Y5" s="679">
        <v>26276.338</v>
      </c>
      <c r="Z5" s="679">
        <v>26277.339</v>
      </c>
      <c r="AA5" s="679">
        <v>25869.37</v>
      </c>
      <c r="AB5" s="679">
        <v>25956.843000000001</v>
      </c>
      <c r="AC5" s="679">
        <v>26352.038</v>
      </c>
      <c r="AD5" s="679">
        <v>27380.723000000002</v>
      </c>
    </row>
    <row r="6" spans="1:30" ht="18.75" customHeight="1">
      <c r="A6" s="696" t="s">
        <v>1236</v>
      </c>
      <c r="B6" s="679">
        <v>0</v>
      </c>
      <c r="C6" s="679">
        <v>0</v>
      </c>
      <c r="D6" s="679">
        <v>0</v>
      </c>
      <c r="E6" s="679">
        <v>0</v>
      </c>
      <c r="F6" s="679">
        <v>0</v>
      </c>
      <c r="G6" s="679">
        <v>11677.323</v>
      </c>
      <c r="H6" s="679">
        <v>12546.857</v>
      </c>
      <c r="I6" s="679">
        <v>13550.525</v>
      </c>
      <c r="J6" s="679">
        <v>16261.468000000001</v>
      </c>
      <c r="K6" s="679">
        <v>18441.829000000002</v>
      </c>
      <c r="L6" s="679">
        <v>20579.019</v>
      </c>
      <c r="M6" s="679">
        <v>22578.006000000001</v>
      </c>
      <c r="N6" s="679">
        <v>24651.827000000001</v>
      </c>
      <c r="O6" s="679">
        <v>29891.687999999998</v>
      </c>
      <c r="P6" s="679">
        <v>36435.553</v>
      </c>
      <c r="Q6" s="679">
        <v>40525.046999999999</v>
      </c>
      <c r="R6" s="679">
        <v>44608.425999999999</v>
      </c>
      <c r="S6" s="679">
        <v>45516.968000000001</v>
      </c>
      <c r="T6" s="679">
        <v>45694.69</v>
      </c>
      <c r="U6" s="679">
        <v>45437.45</v>
      </c>
      <c r="V6" s="679">
        <v>46741.544999999998</v>
      </c>
      <c r="W6" s="679">
        <v>46488.561000000002</v>
      </c>
      <c r="X6" s="679">
        <v>45638.290999999997</v>
      </c>
      <c r="Y6" s="679">
        <v>44638.118000000002</v>
      </c>
      <c r="Z6" s="679">
        <v>44850.084000000003</v>
      </c>
      <c r="AA6" s="679">
        <v>44784.610999999997</v>
      </c>
      <c r="AB6" s="679">
        <v>44575.548999999999</v>
      </c>
      <c r="AC6" s="679">
        <v>44426.286</v>
      </c>
      <c r="AD6" s="679">
        <v>44682.409</v>
      </c>
    </row>
    <row r="7" spans="1:30" ht="18.75" customHeight="1">
      <c r="A7" s="696" t="s">
        <v>1235</v>
      </c>
      <c r="B7" s="679">
        <v>0</v>
      </c>
      <c r="C7" s="679">
        <v>0</v>
      </c>
      <c r="D7" s="679">
        <v>0</v>
      </c>
      <c r="E7" s="679">
        <v>0</v>
      </c>
      <c r="F7" s="679">
        <v>0</v>
      </c>
      <c r="G7" s="679">
        <v>56574.703000000001</v>
      </c>
      <c r="H7" s="679">
        <v>54045.620999999999</v>
      </c>
      <c r="I7" s="679">
        <v>51219.938000000002</v>
      </c>
      <c r="J7" s="679">
        <v>48532.489000000001</v>
      </c>
      <c r="K7" s="679">
        <v>45301.608</v>
      </c>
      <c r="L7" s="679">
        <v>42732.857000000004</v>
      </c>
      <c r="M7" s="679">
        <v>40318.976000000002</v>
      </c>
      <c r="N7" s="679">
        <v>37086.1</v>
      </c>
      <c r="O7" s="679">
        <v>34068.296999999999</v>
      </c>
      <c r="P7" s="679">
        <v>31322.891</v>
      </c>
      <c r="Q7" s="679">
        <v>28927.008999999998</v>
      </c>
      <c r="R7" s="679">
        <v>26331.039000000001</v>
      </c>
      <c r="S7" s="679">
        <v>23785.816999999999</v>
      </c>
      <c r="T7" s="679">
        <v>21632.491000000002</v>
      </c>
      <c r="U7" s="679">
        <v>19983.838</v>
      </c>
      <c r="V7" s="679">
        <v>18105.419000000002</v>
      </c>
      <c r="W7" s="679">
        <v>16699.928</v>
      </c>
      <c r="X7" s="679">
        <v>15905.364</v>
      </c>
      <c r="Y7" s="679">
        <v>15372.874</v>
      </c>
      <c r="Z7" s="679">
        <v>14778.704</v>
      </c>
      <c r="AA7" s="679">
        <v>14101.548000000001</v>
      </c>
      <c r="AB7" s="679">
        <v>13886.913</v>
      </c>
      <c r="AC7" s="679">
        <v>14079.903</v>
      </c>
      <c r="AD7" s="679">
        <v>14316.404</v>
      </c>
    </row>
    <row r="8" spans="1:30" ht="18.75" customHeight="1">
      <c r="A8" s="696" t="s">
        <v>1234</v>
      </c>
      <c r="B8" s="679">
        <v>0</v>
      </c>
      <c r="C8" s="679">
        <v>0</v>
      </c>
      <c r="D8" s="679">
        <v>0</v>
      </c>
      <c r="E8" s="679">
        <v>0</v>
      </c>
      <c r="F8" s="679">
        <v>0</v>
      </c>
      <c r="G8" s="679">
        <v>15735.68</v>
      </c>
      <c r="H8" s="679">
        <v>16686.569</v>
      </c>
      <c r="I8" s="679">
        <v>18047.322</v>
      </c>
      <c r="J8" s="679">
        <v>19164.649000000001</v>
      </c>
      <c r="K8" s="679">
        <v>20836.401999999998</v>
      </c>
      <c r="L8" s="679">
        <v>22515.33</v>
      </c>
      <c r="M8" s="679">
        <v>24209.404999999999</v>
      </c>
      <c r="N8" s="679">
        <v>25236.008000000002</v>
      </c>
      <c r="O8" s="679">
        <v>26279.911</v>
      </c>
      <c r="P8" s="679">
        <v>27566.047999999999</v>
      </c>
      <c r="Q8" s="679">
        <v>28898.248</v>
      </c>
      <c r="R8" s="679">
        <v>30194.146000000001</v>
      </c>
      <c r="S8" s="679">
        <v>31752.690999999999</v>
      </c>
      <c r="T8" s="679">
        <v>33493.091999999997</v>
      </c>
      <c r="U8" s="679">
        <v>34631.19</v>
      </c>
      <c r="V8" s="679">
        <v>35353.150999999998</v>
      </c>
      <c r="W8" s="679">
        <v>36280.218999999997</v>
      </c>
      <c r="X8" s="679">
        <v>37344.832000000002</v>
      </c>
      <c r="Y8" s="679">
        <v>38117.375</v>
      </c>
      <c r="Z8" s="679">
        <v>38333.883000000002</v>
      </c>
      <c r="AA8" s="679">
        <v>38251.114000000001</v>
      </c>
      <c r="AB8" s="679">
        <v>38295.495999999999</v>
      </c>
      <c r="AC8" s="679">
        <v>39727.006000000001</v>
      </c>
      <c r="AD8" s="679">
        <v>39993.222000000002</v>
      </c>
    </row>
    <row r="9" spans="1:30" ht="6.75" customHeight="1">
      <c r="A9" s="695"/>
      <c r="B9" s="679"/>
      <c r="C9" s="679"/>
      <c r="D9" s="679"/>
      <c r="E9" s="679"/>
      <c r="F9" s="679"/>
      <c r="G9" s="679"/>
      <c r="H9" s="679"/>
      <c r="I9" s="679"/>
      <c r="J9" s="679"/>
      <c r="K9" s="679"/>
      <c r="L9" s="679"/>
      <c r="M9" s="679"/>
      <c r="N9" s="679"/>
      <c r="O9" s="679"/>
      <c r="P9" s="679"/>
      <c r="Q9" s="679"/>
      <c r="R9" s="679"/>
      <c r="S9" s="679"/>
      <c r="T9" s="679"/>
      <c r="U9" s="679"/>
      <c r="V9" s="679"/>
      <c r="W9" s="679"/>
      <c r="X9" s="679"/>
      <c r="Y9" s="679"/>
      <c r="Z9" s="679"/>
      <c r="AA9" s="679"/>
      <c r="AB9" s="679"/>
      <c r="AC9" s="679"/>
      <c r="AD9" s="679"/>
    </row>
    <row r="10" spans="1:30" ht="18.75" customHeight="1">
      <c r="A10" s="697" t="s">
        <v>1233</v>
      </c>
      <c r="B10" s="690">
        <v>0</v>
      </c>
      <c r="C10" s="690">
        <v>0</v>
      </c>
      <c r="D10" s="690">
        <v>0</v>
      </c>
      <c r="E10" s="690">
        <v>0</v>
      </c>
      <c r="F10" s="690">
        <v>0</v>
      </c>
      <c r="G10" s="690">
        <v>235526.842</v>
      </c>
      <c r="H10" s="690">
        <v>238888.50399999999</v>
      </c>
      <c r="I10" s="690">
        <v>243086.29500000001</v>
      </c>
      <c r="J10" s="690">
        <v>247127.152</v>
      </c>
      <c r="K10" s="690">
        <v>253579.68100000001</v>
      </c>
      <c r="L10" s="690">
        <v>260045.139</v>
      </c>
      <c r="M10" s="690">
        <v>269904.42300000001</v>
      </c>
      <c r="N10" s="690">
        <v>268650.13699999999</v>
      </c>
      <c r="O10" s="690">
        <v>270582.58600000001</v>
      </c>
      <c r="P10" s="690">
        <v>276806.19199999998</v>
      </c>
      <c r="Q10" s="690">
        <v>285816.46399999998</v>
      </c>
      <c r="R10" s="690">
        <v>293862.34499999997</v>
      </c>
      <c r="S10" s="690">
        <v>285121.42499999999</v>
      </c>
      <c r="T10" s="690">
        <v>293686.12099999998</v>
      </c>
      <c r="U10" s="690">
        <v>288392.50099999999</v>
      </c>
      <c r="V10" s="690">
        <v>264895.69900000002</v>
      </c>
      <c r="W10" s="690">
        <v>251136.22700000001</v>
      </c>
      <c r="X10" s="690">
        <v>244190.53</v>
      </c>
      <c r="Y10" s="690">
        <v>243087.72099999999</v>
      </c>
      <c r="Z10" s="690">
        <v>236569.717</v>
      </c>
      <c r="AA10" s="690">
        <v>235223.76800000001</v>
      </c>
      <c r="AB10" s="690">
        <v>223652.323</v>
      </c>
      <c r="AC10" s="690">
        <v>226921.08100000001</v>
      </c>
      <c r="AD10" s="690">
        <v>225039.345</v>
      </c>
    </row>
    <row r="11" spans="1:30" ht="18.75" customHeight="1">
      <c r="A11" s="696" t="s">
        <v>1230</v>
      </c>
      <c r="B11" s="679">
        <v>0</v>
      </c>
      <c r="C11" s="679">
        <v>0</v>
      </c>
      <c r="D11" s="679">
        <v>0</v>
      </c>
      <c r="E11" s="679">
        <v>0</v>
      </c>
      <c r="F11" s="679">
        <v>0</v>
      </c>
      <c r="G11" s="679">
        <v>152990.28099999999</v>
      </c>
      <c r="H11" s="679">
        <v>158558.90599999999</v>
      </c>
      <c r="I11" s="679">
        <v>163437.17199999999</v>
      </c>
      <c r="J11" s="679">
        <v>169497.62</v>
      </c>
      <c r="K11" s="679">
        <v>176676.02900000001</v>
      </c>
      <c r="L11" s="679">
        <v>183842.524</v>
      </c>
      <c r="M11" s="679">
        <v>194471.663</v>
      </c>
      <c r="N11" s="679">
        <v>195187.764</v>
      </c>
      <c r="O11" s="679">
        <v>198005.57199999999</v>
      </c>
      <c r="P11" s="679">
        <v>204591.193</v>
      </c>
      <c r="Q11" s="679">
        <v>213814.50700000001</v>
      </c>
      <c r="R11" s="679">
        <v>221025.94699999999</v>
      </c>
      <c r="S11" s="679">
        <v>214686.94500000001</v>
      </c>
      <c r="T11" s="679">
        <v>222760.63099999999</v>
      </c>
      <c r="U11" s="679">
        <v>219418.43400000001</v>
      </c>
      <c r="V11" s="679">
        <v>199273.31599999999</v>
      </c>
      <c r="W11" s="679">
        <v>188896.80100000001</v>
      </c>
      <c r="X11" s="679">
        <v>183417.56299999999</v>
      </c>
      <c r="Y11" s="679">
        <v>181540.84099999999</v>
      </c>
      <c r="Z11" s="679">
        <v>176612.80100000001</v>
      </c>
      <c r="AA11" s="679">
        <v>175445.51800000001</v>
      </c>
      <c r="AB11" s="679">
        <v>164598.21100000001</v>
      </c>
      <c r="AC11" s="679">
        <v>165051.62</v>
      </c>
      <c r="AD11" s="679">
        <v>161989.693</v>
      </c>
    </row>
    <row r="12" spans="1:30" ht="18.75" customHeight="1">
      <c r="A12" s="696" t="s">
        <v>1232</v>
      </c>
      <c r="B12" s="679">
        <v>0</v>
      </c>
      <c r="C12" s="679">
        <v>0</v>
      </c>
      <c r="D12" s="679">
        <v>0</v>
      </c>
      <c r="E12" s="679">
        <v>0</v>
      </c>
      <c r="F12" s="679">
        <v>0</v>
      </c>
      <c r="G12" s="679">
        <v>82536.561000000002</v>
      </c>
      <c r="H12" s="679">
        <v>80329.597999999998</v>
      </c>
      <c r="I12" s="679">
        <v>79649.123999999996</v>
      </c>
      <c r="J12" s="679">
        <v>77629.532000000007</v>
      </c>
      <c r="K12" s="679">
        <v>76903.652000000002</v>
      </c>
      <c r="L12" s="679">
        <v>76202.615999999995</v>
      </c>
      <c r="M12" s="679">
        <v>75432.759999999995</v>
      </c>
      <c r="N12" s="679">
        <v>73462.373000000007</v>
      </c>
      <c r="O12" s="679">
        <v>72577.013000000006</v>
      </c>
      <c r="P12" s="679">
        <v>72214.998999999996</v>
      </c>
      <c r="Q12" s="679">
        <v>72001.956999999995</v>
      </c>
      <c r="R12" s="679">
        <v>72836.398000000001</v>
      </c>
      <c r="S12" s="679">
        <v>70434.479000000007</v>
      </c>
      <c r="T12" s="679">
        <v>70925.490000000005</v>
      </c>
      <c r="U12" s="679">
        <v>68974.066999999995</v>
      </c>
      <c r="V12" s="679">
        <v>65622.383000000002</v>
      </c>
      <c r="W12" s="679">
        <v>62239.427000000003</v>
      </c>
      <c r="X12" s="679">
        <v>60772.966999999997</v>
      </c>
      <c r="Y12" s="679">
        <v>61546.879000000001</v>
      </c>
      <c r="Z12" s="679">
        <v>59956.915999999997</v>
      </c>
      <c r="AA12" s="679">
        <v>59778.249000000003</v>
      </c>
      <c r="AB12" s="679">
        <v>59054.112999999998</v>
      </c>
      <c r="AC12" s="679">
        <v>61869.461000000003</v>
      </c>
      <c r="AD12" s="679">
        <v>63049.652000000002</v>
      </c>
    </row>
    <row r="13" spans="1:30" ht="6.75" customHeight="1">
      <c r="A13" s="695"/>
      <c r="B13" s="679"/>
      <c r="C13" s="679"/>
      <c r="D13" s="679"/>
      <c r="E13" s="679"/>
      <c r="F13" s="679"/>
      <c r="G13" s="679"/>
      <c r="H13" s="679"/>
      <c r="I13" s="679"/>
      <c r="J13" s="679"/>
      <c r="K13" s="679"/>
      <c r="L13" s="679"/>
      <c r="M13" s="679"/>
      <c r="N13" s="679"/>
      <c r="O13" s="679"/>
      <c r="P13" s="679"/>
      <c r="Q13" s="679"/>
      <c r="R13" s="679"/>
      <c r="S13" s="679"/>
      <c r="T13" s="679"/>
      <c r="U13" s="679"/>
      <c r="V13" s="679"/>
      <c r="W13" s="679"/>
      <c r="X13" s="679"/>
      <c r="Y13" s="679"/>
      <c r="Z13" s="679"/>
      <c r="AA13" s="679"/>
      <c r="AB13" s="679"/>
      <c r="AC13" s="679"/>
      <c r="AD13" s="679"/>
    </row>
    <row r="14" spans="1:30" ht="18.75" customHeight="1">
      <c r="A14" s="694" t="s">
        <v>1228</v>
      </c>
      <c r="B14" s="690">
        <v>0</v>
      </c>
      <c r="C14" s="690">
        <v>0</v>
      </c>
      <c r="D14" s="690">
        <v>0</v>
      </c>
      <c r="E14" s="690">
        <v>0</v>
      </c>
      <c r="F14" s="690">
        <v>0</v>
      </c>
      <c r="G14" s="690">
        <v>28658.017</v>
      </c>
      <c r="H14" s="690">
        <v>30540.59</v>
      </c>
      <c r="I14" s="690">
        <v>33078.633999999998</v>
      </c>
      <c r="J14" s="690">
        <v>34329.199999999997</v>
      </c>
      <c r="K14" s="690">
        <v>38147.964</v>
      </c>
      <c r="L14" s="690">
        <v>40318.212</v>
      </c>
      <c r="M14" s="690">
        <v>44778.233</v>
      </c>
      <c r="N14" s="690">
        <v>43255.995000000003</v>
      </c>
      <c r="O14" s="690">
        <v>44599.093999999997</v>
      </c>
      <c r="P14" s="690">
        <v>48258.633000000002</v>
      </c>
      <c r="Q14" s="690">
        <v>53490.686999999998</v>
      </c>
      <c r="R14" s="690">
        <v>62245.828999999998</v>
      </c>
      <c r="S14" s="690">
        <v>59266.748</v>
      </c>
      <c r="T14" s="690">
        <v>72527.650999999998</v>
      </c>
      <c r="U14" s="690">
        <v>72124.857000000004</v>
      </c>
      <c r="V14" s="690">
        <v>68362.106</v>
      </c>
      <c r="W14" s="690">
        <v>139240.524</v>
      </c>
      <c r="X14" s="690">
        <v>141036.94699999999</v>
      </c>
      <c r="Y14" s="690">
        <v>135503.397</v>
      </c>
      <c r="Z14" s="690">
        <v>133292.78</v>
      </c>
      <c r="AA14" s="690">
        <v>137743.78200000001</v>
      </c>
      <c r="AB14" s="690">
        <v>135543.908</v>
      </c>
      <c r="AC14" s="690">
        <v>145637.421</v>
      </c>
      <c r="AD14" s="690">
        <v>149974.20499999999</v>
      </c>
    </row>
    <row r="15" spans="1:30" ht="6.75" customHeight="1">
      <c r="A15" s="695"/>
      <c r="B15" s="679"/>
      <c r="C15" s="679"/>
      <c r="D15" s="679"/>
      <c r="E15" s="679"/>
      <c r="F15" s="679"/>
      <c r="G15" s="679"/>
      <c r="H15" s="679"/>
      <c r="I15" s="679"/>
      <c r="J15" s="679"/>
      <c r="K15" s="679"/>
      <c r="L15" s="679"/>
      <c r="M15" s="679"/>
      <c r="N15" s="679"/>
      <c r="O15" s="679"/>
      <c r="P15" s="679"/>
      <c r="Q15" s="679"/>
      <c r="R15" s="679"/>
      <c r="S15" s="679"/>
      <c r="T15" s="679"/>
      <c r="U15" s="679"/>
      <c r="V15" s="679"/>
      <c r="W15" s="679"/>
      <c r="X15" s="679"/>
      <c r="Y15" s="679"/>
      <c r="Z15" s="679"/>
      <c r="AA15" s="679"/>
      <c r="AB15" s="679"/>
      <c r="AC15" s="679"/>
      <c r="AD15" s="679"/>
    </row>
    <row r="16" spans="1:30" s="918" customFormat="1" ht="18.75" customHeight="1">
      <c r="A16" s="693" t="s">
        <v>1145</v>
      </c>
      <c r="B16" s="692">
        <v>0</v>
      </c>
      <c r="C16" s="692">
        <v>0</v>
      </c>
      <c r="D16" s="692">
        <v>0</v>
      </c>
      <c r="E16" s="692">
        <v>0</v>
      </c>
      <c r="F16" s="692">
        <v>0</v>
      </c>
      <c r="G16" s="692">
        <v>413399.185</v>
      </c>
      <c r="H16" s="692">
        <v>417602.73700000002</v>
      </c>
      <c r="I16" s="692">
        <v>426595.40500000003</v>
      </c>
      <c r="J16" s="692">
        <v>434238.76899999997</v>
      </c>
      <c r="K16" s="692">
        <v>445113.73599999998</v>
      </c>
      <c r="L16" s="692">
        <v>456561.24599999998</v>
      </c>
      <c r="M16" s="692">
        <v>483396.54300000001</v>
      </c>
      <c r="N16" s="692">
        <v>480120.033</v>
      </c>
      <c r="O16" s="692">
        <v>487622.674</v>
      </c>
      <c r="P16" s="692">
        <v>503345.25900000002</v>
      </c>
      <c r="Q16" s="692">
        <v>525519.38300000003</v>
      </c>
      <c r="R16" s="692">
        <v>543394.42299999995</v>
      </c>
      <c r="S16" s="692">
        <v>531706.21900000004</v>
      </c>
      <c r="T16" s="692">
        <v>552341.71499999997</v>
      </c>
      <c r="U16" s="692">
        <v>548073.353</v>
      </c>
      <c r="V16" s="692">
        <v>517483.81699999998</v>
      </c>
      <c r="W16" s="692">
        <v>573002.83799999999</v>
      </c>
      <c r="X16" s="692">
        <v>567744.18599999999</v>
      </c>
      <c r="Y16" s="692">
        <v>562018.36600000004</v>
      </c>
      <c r="Z16" s="692">
        <v>550318.00199999998</v>
      </c>
      <c r="AA16" s="692">
        <v>552349.745</v>
      </c>
      <c r="AB16" s="692">
        <v>539083.99800000002</v>
      </c>
      <c r="AC16" s="692">
        <v>564084.48699999996</v>
      </c>
      <c r="AD16" s="692">
        <v>566369.07200000004</v>
      </c>
    </row>
    <row r="17" spans="1:30" s="917" customFormat="1" ht="21" customHeight="1">
      <c r="E17" s="691"/>
      <c r="G17" s="691"/>
      <c r="H17" s="691"/>
      <c r="J17" s="691"/>
      <c r="K17" s="691"/>
      <c r="L17" s="691"/>
      <c r="M17" s="691"/>
      <c r="N17" s="691"/>
      <c r="O17" s="691"/>
      <c r="P17" s="691"/>
      <c r="Q17" s="691"/>
      <c r="R17" s="691"/>
      <c r="S17" s="691"/>
      <c r="T17" s="691"/>
      <c r="U17" s="691"/>
      <c r="V17" s="691"/>
      <c r="W17" s="691"/>
      <c r="X17" s="691"/>
      <c r="Y17" s="691"/>
      <c r="Z17" s="691"/>
      <c r="AA17" s="691"/>
      <c r="AB17" s="691"/>
      <c r="AC17" s="691"/>
      <c r="AD17" s="691"/>
    </row>
    <row r="18" spans="1:30" ht="6.75" customHeight="1">
      <c r="A18" s="695"/>
      <c r="B18" s="679"/>
      <c r="C18" s="679"/>
      <c r="D18" s="679"/>
      <c r="E18" s="679"/>
      <c r="F18" s="679"/>
      <c r="G18" s="679"/>
      <c r="H18" s="679"/>
      <c r="I18" s="679"/>
      <c r="J18" s="679"/>
      <c r="K18" s="679"/>
      <c r="L18" s="679"/>
      <c r="M18" s="679"/>
      <c r="N18" s="679"/>
      <c r="O18" s="679"/>
      <c r="P18" s="679"/>
      <c r="Q18" s="679"/>
      <c r="R18" s="679"/>
      <c r="S18" s="679"/>
      <c r="T18" s="679"/>
      <c r="U18" s="679"/>
      <c r="V18" s="679"/>
      <c r="W18" s="679"/>
      <c r="X18" s="679"/>
      <c r="Y18" s="679"/>
      <c r="Z18" s="679"/>
      <c r="AA18" s="679"/>
      <c r="AB18" s="679"/>
      <c r="AC18" s="679"/>
      <c r="AD18" s="679"/>
    </row>
    <row r="19" spans="1:30" ht="18.75" customHeight="1">
      <c r="A19" s="694" t="s">
        <v>1536</v>
      </c>
      <c r="B19" s="690">
        <v>0</v>
      </c>
      <c r="C19" s="690">
        <v>0</v>
      </c>
      <c r="D19" s="690">
        <v>0</v>
      </c>
      <c r="E19" s="690">
        <v>0</v>
      </c>
      <c r="F19" s="690">
        <v>0</v>
      </c>
      <c r="G19" s="690">
        <v>56610.580999999998</v>
      </c>
      <c r="H19" s="690">
        <v>57792.446000000004</v>
      </c>
      <c r="I19" s="690">
        <v>60310.468999999997</v>
      </c>
      <c r="J19" s="690">
        <v>62890.752</v>
      </c>
      <c r="K19" s="690">
        <v>65899.938999999998</v>
      </c>
      <c r="L19" s="690">
        <v>69521.631999999998</v>
      </c>
      <c r="M19" s="690">
        <v>71161.55</v>
      </c>
      <c r="N19" s="690">
        <v>71828.705000000002</v>
      </c>
      <c r="O19" s="690">
        <v>72694.650999999998</v>
      </c>
      <c r="P19" s="690">
        <v>74513.600000000006</v>
      </c>
      <c r="Q19" s="690">
        <v>73759.054000000004</v>
      </c>
      <c r="R19" s="690">
        <v>75289.370999999999</v>
      </c>
      <c r="S19" s="690">
        <v>74242.978000000003</v>
      </c>
      <c r="T19" s="690">
        <v>75143.221999999994</v>
      </c>
      <c r="U19" s="690">
        <v>74243.854000000007</v>
      </c>
      <c r="V19" s="690">
        <v>72017.312000000005</v>
      </c>
      <c r="W19" s="690">
        <v>75044.243000000002</v>
      </c>
      <c r="X19" s="690">
        <v>72416.884999999995</v>
      </c>
      <c r="Y19" s="690">
        <v>70793.388999999996</v>
      </c>
      <c r="Z19" s="690">
        <v>72222.733999999997</v>
      </c>
      <c r="AA19" s="690">
        <v>72474.849000000002</v>
      </c>
      <c r="AB19" s="690">
        <v>71253.053</v>
      </c>
      <c r="AC19" s="690">
        <v>70489.274999999994</v>
      </c>
      <c r="AD19" s="690">
        <v>70885.27</v>
      </c>
    </row>
    <row r="20" spans="1:30" ht="18.75" customHeight="1">
      <c r="A20" s="696" t="s">
        <v>1231</v>
      </c>
      <c r="B20" s="679">
        <v>0</v>
      </c>
      <c r="C20" s="679">
        <v>0</v>
      </c>
      <c r="D20" s="679">
        <v>0</v>
      </c>
      <c r="E20" s="679">
        <v>0</v>
      </c>
      <c r="F20" s="679">
        <v>0</v>
      </c>
      <c r="G20" s="679">
        <v>213.99700000000001</v>
      </c>
      <c r="H20" s="679">
        <v>197.19800000000001</v>
      </c>
      <c r="I20" s="679">
        <v>201.499</v>
      </c>
      <c r="J20" s="679">
        <v>200.881</v>
      </c>
      <c r="K20" s="679">
        <v>392.07100000000003</v>
      </c>
      <c r="L20" s="679">
        <v>580.28099999999995</v>
      </c>
      <c r="M20" s="679">
        <v>514.43600000000004</v>
      </c>
      <c r="N20" s="679">
        <v>518.30700000000002</v>
      </c>
      <c r="O20" s="679">
        <v>511.99200000000002</v>
      </c>
      <c r="P20" s="679">
        <v>531.101</v>
      </c>
      <c r="Q20" s="679">
        <v>552.46299999999997</v>
      </c>
      <c r="R20" s="679">
        <v>477.84500000000003</v>
      </c>
      <c r="S20" s="679">
        <v>465.12400000000002</v>
      </c>
      <c r="T20" s="679">
        <v>544.59799999999996</v>
      </c>
      <c r="U20" s="679">
        <v>550.221</v>
      </c>
      <c r="V20" s="679">
        <v>513.673</v>
      </c>
      <c r="W20" s="679">
        <v>463.07600000000002</v>
      </c>
      <c r="X20" s="679">
        <v>453.17399999999998</v>
      </c>
      <c r="Y20" s="679">
        <v>447.65100000000001</v>
      </c>
      <c r="Z20" s="679">
        <v>479.07400000000001</v>
      </c>
      <c r="AA20" s="679">
        <v>482.245</v>
      </c>
      <c r="AB20" s="679">
        <v>980.78700000000003</v>
      </c>
      <c r="AC20" s="679">
        <v>1015.617</v>
      </c>
      <c r="AD20" s="679">
        <v>986.36500000000001</v>
      </c>
    </row>
    <row r="21" spans="1:30" ht="18.75" customHeight="1">
      <c r="A21" s="696" t="s">
        <v>1230</v>
      </c>
      <c r="B21" s="679">
        <v>0</v>
      </c>
      <c r="C21" s="679">
        <v>0</v>
      </c>
      <c r="D21" s="679">
        <v>0</v>
      </c>
      <c r="E21" s="679">
        <v>0</v>
      </c>
      <c r="F21" s="679">
        <v>0</v>
      </c>
      <c r="G21" s="679">
        <v>51468.177000000003</v>
      </c>
      <c r="H21" s="679">
        <v>52684.961000000003</v>
      </c>
      <c r="I21" s="679">
        <v>54865.019</v>
      </c>
      <c r="J21" s="679">
        <v>57148.203999999998</v>
      </c>
      <c r="K21" s="679">
        <v>59893.377</v>
      </c>
      <c r="L21" s="679">
        <v>63196.358999999997</v>
      </c>
      <c r="M21" s="679">
        <v>64416.517</v>
      </c>
      <c r="N21" s="679">
        <v>65190.38</v>
      </c>
      <c r="O21" s="679">
        <v>66621.076000000001</v>
      </c>
      <c r="P21" s="679">
        <v>68136.505999999994</v>
      </c>
      <c r="Q21" s="679">
        <v>67208.175000000003</v>
      </c>
      <c r="R21" s="679">
        <v>68406.789000000004</v>
      </c>
      <c r="S21" s="679">
        <v>67599.430999999997</v>
      </c>
      <c r="T21" s="679">
        <v>67515.445999999996</v>
      </c>
      <c r="U21" s="679">
        <v>67152.44</v>
      </c>
      <c r="V21" s="679">
        <v>65095.163</v>
      </c>
      <c r="W21" s="679">
        <v>64127.44</v>
      </c>
      <c r="X21" s="679">
        <v>61416.945</v>
      </c>
      <c r="Y21" s="679">
        <v>59987.305999999997</v>
      </c>
      <c r="Z21" s="679">
        <v>61386.383000000002</v>
      </c>
      <c r="AA21" s="679">
        <v>60920.305999999997</v>
      </c>
      <c r="AB21" s="679">
        <v>58962.180999999997</v>
      </c>
      <c r="AC21" s="679">
        <v>57648.487999999998</v>
      </c>
      <c r="AD21" s="679">
        <v>58178.567999999999</v>
      </c>
    </row>
    <row r="22" spans="1:30" ht="18.75" customHeight="1">
      <c r="A22" s="696" t="s">
        <v>1229</v>
      </c>
      <c r="B22" s="679">
        <v>0</v>
      </c>
      <c r="C22" s="679">
        <v>0</v>
      </c>
      <c r="D22" s="679">
        <v>0</v>
      </c>
      <c r="E22" s="679">
        <v>0</v>
      </c>
      <c r="F22" s="679">
        <v>0</v>
      </c>
      <c r="G22" s="679">
        <v>2760.7080000000001</v>
      </c>
      <c r="H22" s="679">
        <v>2767.451</v>
      </c>
      <c r="I22" s="679">
        <v>2838.6170000000002</v>
      </c>
      <c r="J22" s="679">
        <v>2705.8409999999999</v>
      </c>
      <c r="K22" s="679">
        <v>2775.9870000000001</v>
      </c>
      <c r="L22" s="679">
        <v>2716.2759999999998</v>
      </c>
      <c r="M22" s="679">
        <v>2978.085</v>
      </c>
      <c r="N22" s="679">
        <v>2950.1309999999999</v>
      </c>
      <c r="O22" s="679">
        <v>2918.634</v>
      </c>
      <c r="P22" s="679">
        <v>3124.1260000000002</v>
      </c>
      <c r="Q22" s="679">
        <v>3163.752</v>
      </c>
      <c r="R22" s="679">
        <v>3248.6750000000002</v>
      </c>
      <c r="S22" s="679">
        <v>3171.9160000000002</v>
      </c>
      <c r="T22" s="679">
        <v>3076.1619999999998</v>
      </c>
      <c r="U22" s="679">
        <v>2890.7829999999999</v>
      </c>
      <c r="V22" s="679">
        <v>3210.3820000000001</v>
      </c>
      <c r="W22" s="679">
        <v>2494.2829999999999</v>
      </c>
      <c r="X22" s="679">
        <v>2455.788</v>
      </c>
      <c r="Y22" s="679">
        <v>2562.0450000000001</v>
      </c>
      <c r="Z22" s="679">
        <v>2518.1179999999999</v>
      </c>
      <c r="AA22" s="679">
        <v>2500.4059999999999</v>
      </c>
      <c r="AB22" s="679">
        <v>2460.8389999999999</v>
      </c>
      <c r="AC22" s="679">
        <v>2357.415</v>
      </c>
      <c r="AD22" s="679">
        <v>2307.7669999999998</v>
      </c>
    </row>
    <row r="23" spans="1:30" ht="18.75" customHeight="1" thickBot="1">
      <c r="A23" s="916" t="s">
        <v>1228</v>
      </c>
      <c r="B23" s="689">
        <v>0</v>
      </c>
      <c r="C23" s="689">
        <v>0</v>
      </c>
      <c r="D23" s="689">
        <v>0</v>
      </c>
      <c r="E23" s="689">
        <v>0</v>
      </c>
      <c r="F23" s="689">
        <v>0</v>
      </c>
      <c r="G23" s="689">
        <v>2167.6990000000001</v>
      </c>
      <c r="H23" s="689">
        <v>2142.8359999999998</v>
      </c>
      <c r="I23" s="689">
        <v>2405.3330000000001</v>
      </c>
      <c r="J23" s="689">
        <v>2835.8270000000002</v>
      </c>
      <c r="K23" s="689">
        <v>2838.5050000000001</v>
      </c>
      <c r="L23" s="689">
        <v>3028.7159999999999</v>
      </c>
      <c r="M23" s="689">
        <v>3252.5120000000002</v>
      </c>
      <c r="N23" s="689">
        <v>3169.886</v>
      </c>
      <c r="O23" s="689">
        <v>2642.9490000000001</v>
      </c>
      <c r="P23" s="689">
        <v>2721.8670000000002</v>
      </c>
      <c r="Q23" s="689">
        <v>2834.6640000000002</v>
      </c>
      <c r="R23" s="689">
        <v>3156.0619999999999</v>
      </c>
      <c r="S23" s="689">
        <v>3006.5079999999998</v>
      </c>
      <c r="T23" s="689">
        <v>4007.0149999999999</v>
      </c>
      <c r="U23" s="689">
        <v>3650.4090000000001</v>
      </c>
      <c r="V23" s="689">
        <v>3198.0929999999998</v>
      </c>
      <c r="W23" s="689">
        <v>7959.4440000000004</v>
      </c>
      <c r="X23" s="689">
        <v>8090.9780000000001</v>
      </c>
      <c r="Y23" s="689">
        <v>7796.3860000000004</v>
      </c>
      <c r="Z23" s="689">
        <v>7839.1589999999997</v>
      </c>
      <c r="AA23" s="689">
        <v>8571.8909999999996</v>
      </c>
      <c r="AB23" s="689">
        <v>8849.2459999999992</v>
      </c>
      <c r="AC23" s="689">
        <v>9467.7559999999994</v>
      </c>
      <c r="AD23" s="689">
        <v>9412.57</v>
      </c>
    </row>
    <row r="24" spans="1:30" ht="18.75" customHeight="1" thickTop="1">
      <c r="B24" s="677"/>
      <c r="C24" s="677"/>
      <c r="D24" s="677"/>
      <c r="E24" s="677"/>
      <c r="F24" s="677"/>
      <c r="G24" s="677"/>
      <c r="H24" s="677"/>
      <c r="I24" s="677"/>
      <c r="J24" s="677"/>
      <c r="K24" s="677"/>
      <c r="L24" s="677"/>
      <c r="M24" s="677"/>
      <c r="N24" s="677"/>
      <c r="O24" s="677"/>
      <c r="P24" s="677"/>
      <c r="Q24" s="677"/>
      <c r="R24" s="677"/>
      <c r="S24" s="677"/>
      <c r="T24" s="677"/>
      <c r="U24" s="677"/>
      <c r="V24" s="677"/>
      <c r="W24" s="677"/>
      <c r="X24" s="677"/>
      <c r="Y24" s="677"/>
      <c r="Z24" s="677"/>
      <c r="AA24" s="677"/>
      <c r="AB24" s="677"/>
      <c r="AC24" s="677"/>
      <c r="AD24" s="677"/>
    </row>
    <row r="25" spans="1:30" ht="18.75" customHeight="1" thickBot="1">
      <c r="A25" s="764"/>
      <c r="B25" s="689"/>
      <c r="C25" s="689"/>
      <c r="D25" s="689"/>
      <c r="E25" s="689"/>
      <c r="F25" s="689"/>
      <c r="G25" s="689"/>
      <c r="H25" s="689"/>
      <c r="I25" s="689"/>
      <c r="J25" s="689"/>
      <c r="K25" s="689"/>
      <c r="L25" s="689"/>
      <c r="M25" s="689"/>
      <c r="N25" s="689"/>
      <c r="O25" s="689"/>
      <c r="P25" s="689"/>
      <c r="Q25" s="689"/>
      <c r="R25" s="689"/>
      <c r="S25" s="689"/>
      <c r="T25" s="689"/>
      <c r="U25" s="689"/>
      <c r="V25" s="689"/>
      <c r="W25" s="689"/>
      <c r="X25" s="689"/>
      <c r="Y25" s="689"/>
      <c r="Z25" s="689"/>
      <c r="AA25" s="689"/>
      <c r="AB25" s="689"/>
      <c r="AC25" s="689"/>
      <c r="AD25" s="689"/>
    </row>
    <row r="26" spans="1:30" ht="18.75" customHeight="1" thickTop="1">
      <c r="A26" s="696" t="s">
        <v>1442</v>
      </c>
      <c r="B26" s="679">
        <v>0</v>
      </c>
      <c r="C26" s="679">
        <v>0</v>
      </c>
      <c r="D26" s="679">
        <v>0</v>
      </c>
      <c r="E26" s="679">
        <v>0</v>
      </c>
      <c r="F26" s="679">
        <v>0</v>
      </c>
      <c r="G26" s="679">
        <v>27056.087</v>
      </c>
      <c r="H26" s="679">
        <v>27682.427</v>
      </c>
      <c r="I26" s="679">
        <v>27744.937999999998</v>
      </c>
      <c r="J26" s="679">
        <v>27188.194</v>
      </c>
      <c r="K26" s="679">
        <v>26399.09</v>
      </c>
      <c r="L26" s="679">
        <v>25652.543000000001</v>
      </c>
      <c r="M26" s="679">
        <v>26371.184000000001</v>
      </c>
      <c r="N26" s="679">
        <v>25042.356</v>
      </c>
      <c r="O26" s="679">
        <v>24546.541000000001</v>
      </c>
      <c r="P26" s="679">
        <v>25257.844000000001</v>
      </c>
      <c r="Q26" s="679">
        <v>26947.986000000001</v>
      </c>
      <c r="R26" s="679">
        <v>28353.863000000001</v>
      </c>
      <c r="S26" s="679">
        <v>28131.431</v>
      </c>
      <c r="T26" s="679">
        <v>34193.35</v>
      </c>
      <c r="U26" s="679">
        <v>34078.207999999999</v>
      </c>
      <c r="V26" s="679">
        <v>36035.722000000002</v>
      </c>
      <c r="W26" s="679">
        <v>38469.517999999996</v>
      </c>
      <c r="X26" s="679">
        <v>39102.883999999998</v>
      </c>
      <c r="Y26" s="679">
        <v>37431.101999999999</v>
      </c>
      <c r="Z26" s="679">
        <v>37640.023999999998</v>
      </c>
      <c r="AA26" s="679">
        <v>37417.334000000003</v>
      </c>
      <c r="AB26" s="679">
        <v>36629.563999999998</v>
      </c>
      <c r="AC26" s="679">
        <v>37309.464999999997</v>
      </c>
      <c r="AD26" s="679">
        <v>36660.82</v>
      </c>
    </row>
    <row r="27" spans="1:30" ht="18.75" customHeight="1">
      <c r="A27" s="696" t="s">
        <v>1441</v>
      </c>
      <c r="B27" s="679">
        <v>0</v>
      </c>
      <c r="C27" s="679">
        <v>0</v>
      </c>
      <c r="D27" s="679">
        <v>0</v>
      </c>
      <c r="E27" s="679">
        <v>0</v>
      </c>
      <c r="F27" s="679">
        <v>0</v>
      </c>
      <c r="G27" s="679">
        <v>22424.384999999998</v>
      </c>
      <c r="H27" s="679">
        <v>22200.624</v>
      </c>
      <c r="I27" s="679">
        <v>20791.326000000001</v>
      </c>
      <c r="J27" s="679">
        <v>20414.05</v>
      </c>
      <c r="K27" s="679">
        <v>19242.621999999999</v>
      </c>
      <c r="L27" s="679">
        <v>17981.644</v>
      </c>
      <c r="M27" s="679">
        <v>18064.507000000001</v>
      </c>
      <c r="N27" s="679">
        <v>17127.05</v>
      </c>
      <c r="O27" s="679">
        <v>17134.205999999998</v>
      </c>
      <c r="P27" s="679">
        <v>16528.645</v>
      </c>
      <c r="Q27" s="679">
        <v>16513.578000000001</v>
      </c>
      <c r="R27" s="679">
        <v>17473.072</v>
      </c>
      <c r="S27" s="679">
        <v>18358.822</v>
      </c>
      <c r="T27" s="679">
        <v>18909.550999999999</v>
      </c>
      <c r="U27" s="679">
        <v>19458.112000000001</v>
      </c>
      <c r="V27" s="679">
        <v>20514.542000000001</v>
      </c>
      <c r="W27" s="679">
        <v>21617.61</v>
      </c>
      <c r="X27" s="679">
        <v>22684.05</v>
      </c>
      <c r="Y27" s="679">
        <v>19942.064999999999</v>
      </c>
      <c r="Z27" s="679">
        <v>20549.319</v>
      </c>
      <c r="AA27" s="679">
        <v>18644.587</v>
      </c>
      <c r="AB27" s="679">
        <v>17891.439999999999</v>
      </c>
      <c r="AC27" s="679">
        <v>19104.845000000001</v>
      </c>
      <c r="AD27" s="679">
        <v>18526.432000000001</v>
      </c>
    </row>
    <row r="28" spans="1:30" ht="18.75" customHeight="1">
      <c r="A28" s="696" t="s">
        <v>1440</v>
      </c>
      <c r="B28" s="679">
        <v>0</v>
      </c>
      <c r="C28" s="679">
        <v>0</v>
      </c>
      <c r="D28" s="679">
        <v>0</v>
      </c>
      <c r="E28" s="679">
        <v>0</v>
      </c>
      <c r="F28" s="679">
        <v>0</v>
      </c>
      <c r="G28" s="679">
        <v>18441.546999999999</v>
      </c>
      <c r="H28" s="679">
        <v>18527.907999999999</v>
      </c>
      <c r="I28" s="679">
        <v>17562.954000000002</v>
      </c>
      <c r="J28" s="679">
        <v>16874.948</v>
      </c>
      <c r="K28" s="679">
        <v>16028.458000000001</v>
      </c>
      <c r="L28" s="679">
        <v>15134.1</v>
      </c>
      <c r="M28" s="679">
        <v>15120.08</v>
      </c>
      <c r="N28" s="679">
        <v>14208.963</v>
      </c>
      <c r="O28" s="679">
        <v>13942.424000000001</v>
      </c>
      <c r="P28" s="679">
        <v>13933.616</v>
      </c>
      <c r="Q28" s="679">
        <v>13969.924999999999</v>
      </c>
      <c r="R28" s="679">
        <v>14180.584000000001</v>
      </c>
      <c r="S28" s="679">
        <v>15043.829</v>
      </c>
      <c r="T28" s="679">
        <v>15969.659</v>
      </c>
      <c r="U28" s="679">
        <v>16412.041000000001</v>
      </c>
      <c r="V28" s="679">
        <v>17172.05</v>
      </c>
      <c r="W28" s="679">
        <v>17908.82</v>
      </c>
      <c r="X28" s="679">
        <v>19129.991000000002</v>
      </c>
      <c r="Y28" s="679">
        <v>16854.922999999999</v>
      </c>
      <c r="Z28" s="679">
        <v>16325.814</v>
      </c>
      <c r="AA28" s="679">
        <v>15390.986999999999</v>
      </c>
      <c r="AB28" s="679">
        <v>14872.57</v>
      </c>
      <c r="AC28" s="679">
        <v>15239.295</v>
      </c>
      <c r="AD28" s="679">
        <v>15566.942999999999</v>
      </c>
    </row>
    <row r="29" spans="1:30" ht="18.75" customHeight="1" thickBot="1">
      <c r="A29" s="916" t="s">
        <v>1439</v>
      </c>
      <c r="B29" s="685">
        <v>0</v>
      </c>
      <c r="C29" s="685">
        <v>0</v>
      </c>
      <c r="D29" s="685">
        <v>0</v>
      </c>
      <c r="E29" s="685">
        <v>0</v>
      </c>
      <c r="F29" s="685">
        <v>0</v>
      </c>
      <c r="G29" s="685">
        <v>5.1999999999999998E-2</v>
      </c>
      <c r="H29" s="685">
        <v>5.0999999999999997E-2</v>
      </c>
      <c r="I29" s="685">
        <v>4.8000000000000001E-2</v>
      </c>
      <c r="J29" s="685">
        <v>4.4999999999999998E-2</v>
      </c>
      <c r="K29" s="685">
        <v>4.2000000000000003E-2</v>
      </c>
      <c r="L29" s="685">
        <v>3.9E-2</v>
      </c>
      <c r="M29" s="685">
        <v>3.6999999999999998E-2</v>
      </c>
      <c r="N29" s="685">
        <v>3.5000000000000003E-2</v>
      </c>
      <c r="O29" s="685">
        <v>3.4000000000000002E-2</v>
      </c>
      <c r="P29" s="685">
        <v>3.2000000000000001E-2</v>
      </c>
      <c r="Q29" s="685">
        <v>3.1E-2</v>
      </c>
      <c r="R29" s="685">
        <v>0.03</v>
      </c>
      <c r="S29" s="685">
        <v>3.3000000000000002E-2</v>
      </c>
      <c r="T29" s="685">
        <v>3.3000000000000002E-2</v>
      </c>
      <c r="U29" s="685">
        <v>3.5000000000000003E-2</v>
      </c>
      <c r="V29" s="685">
        <v>3.9E-2</v>
      </c>
      <c r="W29" s="685">
        <v>3.5999999999999997E-2</v>
      </c>
      <c r="X29" s="685">
        <v>3.9E-2</v>
      </c>
      <c r="Y29" s="685">
        <v>3.4000000000000002E-2</v>
      </c>
      <c r="Z29" s="685">
        <v>3.4000000000000002E-2</v>
      </c>
      <c r="AA29" s="685">
        <v>3.2000000000000001E-2</v>
      </c>
      <c r="AB29" s="685">
        <v>3.2000000000000001E-2</v>
      </c>
      <c r="AC29" s="685">
        <v>3.1E-2</v>
      </c>
      <c r="AD29" s="685">
        <v>3.1E-2</v>
      </c>
    </row>
    <row r="30" spans="1:30" ht="18.75" customHeight="1" thickTop="1">
      <c r="A30" s="702" t="s">
        <v>1227</v>
      </c>
      <c r="B30" s="682"/>
      <c r="C30" s="682"/>
      <c r="D30" s="682"/>
      <c r="E30" s="682"/>
      <c r="F30" s="682"/>
      <c r="G30" s="682"/>
      <c r="H30" s="682"/>
      <c r="I30" s="682"/>
      <c r="J30" s="682"/>
      <c r="K30" s="682"/>
      <c r="L30" s="682"/>
      <c r="M30" s="682"/>
      <c r="N30" s="682"/>
      <c r="O30" s="682"/>
      <c r="P30" s="682"/>
    </row>
    <row r="31" spans="1:30">
      <c r="B31" s="678"/>
      <c r="C31" s="678"/>
      <c r="D31" s="678"/>
      <c r="E31" s="678"/>
      <c r="F31" s="678"/>
      <c r="G31" s="678"/>
      <c r="H31" s="678"/>
      <c r="I31" s="678"/>
      <c r="J31" s="678"/>
      <c r="K31" s="678"/>
      <c r="L31" s="678"/>
      <c r="M31" s="678"/>
      <c r="N31" s="678"/>
      <c r="O31" s="678"/>
      <c r="P31" s="678"/>
      <c r="Q31" s="678"/>
      <c r="R31" s="678"/>
      <c r="S31" s="678"/>
      <c r="T31" s="678"/>
      <c r="U31" s="678"/>
      <c r="V31" s="678"/>
      <c r="W31" s="678"/>
      <c r="X31" s="678"/>
      <c r="Y31" s="678"/>
      <c r="Z31" s="678"/>
      <c r="AA31" s="678"/>
      <c r="AB31" s="678"/>
      <c r="AC31" s="1275"/>
      <c r="AD31" s="1275"/>
    </row>
    <row r="32" spans="1:30">
      <c r="B32" s="678"/>
      <c r="C32" s="678"/>
      <c r="D32" s="678"/>
      <c r="E32" s="678"/>
      <c r="F32" s="678"/>
      <c r="G32" s="678"/>
      <c r="H32" s="678"/>
      <c r="I32" s="678"/>
      <c r="J32" s="678"/>
      <c r="K32" s="678"/>
      <c r="L32" s="678"/>
      <c r="M32" s="678"/>
      <c r="N32" s="678"/>
      <c r="O32" s="678"/>
      <c r="P32" s="678"/>
      <c r="Q32" s="678"/>
      <c r="R32" s="678"/>
      <c r="S32" s="678"/>
      <c r="T32" s="678"/>
      <c r="U32" s="678"/>
      <c r="V32" s="678"/>
      <c r="W32" s="678"/>
      <c r="X32" s="678"/>
      <c r="Y32" s="678"/>
      <c r="Z32" s="678"/>
      <c r="AA32" s="678"/>
      <c r="AB32" s="678"/>
      <c r="AC32" s="1275"/>
      <c r="AD32" s="1275"/>
    </row>
    <row r="33" spans="2:30">
      <c r="B33" s="678"/>
      <c r="C33" s="678"/>
      <c r="D33" s="678"/>
      <c r="E33" s="678"/>
      <c r="F33" s="678"/>
      <c r="G33" s="678"/>
      <c r="H33" s="678"/>
      <c r="I33" s="678"/>
      <c r="J33" s="678"/>
      <c r="K33" s="678"/>
      <c r="L33" s="678"/>
      <c r="M33" s="678"/>
      <c r="N33" s="678"/>
      <c r="O33" s="678"/>
      <c r="P33" s="678"/>
      <c r="Q33" s="678"/>
      <c r="R33" s="678"/>
      <c r="S33" s="678"/>
      <c r="T33" s="678"/>
      <c r="U33" s="678"/>
      <c r="V33" s="678"/>
      <c r="W33" s="678"/>
      <c r="X33" s="678"/>
      <c r="Y33" s="678"/>
      <c r="Z33" s="678"/>
      <c r="AA33" s="678"/>
      <c r="AB33" s="678"/>
      <c r="AC33" s="1275"/>
      <c r="AD33" s="1275"/>
    </row>
    <row r="34" spans="2:30">
      <c r="B34" s="678"/>
      <c r="C34" s="678"/>
      <c r="D34" s="678"/>
      <c r="E34" s="678"/>
      <c r="F34" s="678"/>
      <c r="G34" s="678"/>
      <c r="H34" s="678"/>
      <c r="I34" s="678"/>
      <c r="J34" s="678"/>
      <c r="K34" s="678"/>
      <c r="L34" s="678"/>
      <c r="M34" s="678"/>
      <c r="N34" s="678"/>
      <c r="O34" s="678"/>
      <c r="P34" s="678"/>
      <c r="Q34" s="678"/>
      <c r="R34" s="678"/>
      <c r="S34" s="678"/>
      <c r="T34" s="678"/>
      <c r="U34" s="678"/>
      <c r="V34" s="678"/>
      <c r="W34" s="678"/>
      <c r="X34" s="678"/>
      <c r="Y34" s="678"/>
      <c r="Z34" s="678"/>
      <c r="AA34" s="678"/>
      <c r="AB34" s="678"/>
      <c r="AC34" s="1275"/>
      <c r="AD34" s="1275"/>
    </row>
    <row r="35" spans="2:30">
      <c r="B35" s="677"/>
      <c r="G35" s="678"/>
      <c r="H35" s="678"/>
      <c r="I35" s="678"/>
      <c r="J35" s="678"/>
      <c r="K35" s="678"/>
      <c r="L35" s="678"/>
      <c r="M35" s="678"/>
      <c r="N35" s="678"/>
      <c r="O35" s="678"/>
      <c r="P35" s="678"/>
      <c r="Q35" s="678"/>
      <c r="R35" s="678"/>
      <c r="S35" s="678"/>
      <c r="T35" s="678"/>
      <c r="U35" s="678"/>
      <c r="V35" s="678"/>
      <c r="W35" s="678"/>
      <c r="X35" s="678"/>
      <c r="Y35" s="678"/>
      <c r="Z35" s="678"/>
      <c r="AA35" s="678"/>
      <c r="AB35" s="678"/>
      <c r="AC35" s="1275"/>
      <c r="AD35" s="1275"/>
    </row>
    <row r="36" spans="2:30">
      <c r="B36" s="677"/>
      <c r="G36" s="678"/>
      <c r="H36" s="678"/>
      <c r="I36" s="678"/>
      <c r="J36" s="678"/>
      <c r="K36" s="678"/>
      <c r="L36" s="678"/>
      <c r="M36" s="678"/>
      <c r="N36" s="678"/>
      <c r="O36" s="678"/>
      <c r="P36" s="678"/>
      <c r="Q36" s="678"/>
      <c r="R36" s="678"/>
      <c r="S36" s="678"/>
      <c r="T36" s="678"/>
      <c r="U36" s="678"/>
      <c r="V36" s="678"/>
      <c r="W36" s="678"/>
      <c r="X36" s="678"/>
      <c r="Y36" s="678"/>
      <c r="Z36" s="678"/>
      <c r="AA36" s="678"/>
      <c r="AB36" s="678"/>
      <c r="AC36" s="1275"/>
      <c r="AD36" s="1275"/>
    </row>
    <row r="37" spans="2:30">
      <c r="B37" s="677"/>
      <c r="G37" s="678"/>
      <c r="H37" s="678"/>
      <c r="I37" s="678"/>
      <c r="J37" s="678"/>
      <c r="K37" s="678"/>
      <c r="L37" s="678"/>
      <c r="M37" s="678"/>
      <c r="N37" s="678"/>
      <c r="O37" s="678"/>
      <c r="P37" s="678"/>
      <c r="Q37" s="678"/>
      <c r="R37" s="678"/>
      <c r="S37" s="678"/>
      <c r="T37" s="678"/>
      <c r="U37" s="678"/>
      <c r="V37" s="678"/>
      <c r="W37" s="678"/>
      <c r="X37" s="678"/>
      <c r="Y37" s="678"/>
      <c r="Z37" s="678"/>
      <c r="AA37" s="678"/>
      <c r="AB37" s="678"/>
      <c r="AC37" s="1275"/>
      <c r="AD37" s="1275"/>
    </row>
    <row r="38" spans="2:30">
      <c r="G38" s="678"/>
      <c r="H38" s="678"/>
      <c r="I38" s="678"/>
      <c r="J38" s="678"/>
      <c r="K38" s="678"/>
      <c r="L38" s="678"/>
      <c r="M38" s="678"/>
      <c r="N38" s="678"/>
      <c r="O38" s="678"/>
      <c r="P38" s="678"/>
      <c r="Q38" s="678"/>
      <c r="R38" s="678"/>
      <c r="S38" s="678"/>
      <c r="T38" s="678"/>
      <c r="U38" s="678"/>
      <c r="V38" s="678"/>
      <c r="W38" s="678"/>
      <c r="X38" s="678"/>
      <c r="Y38" s="678"/>
      <c r="Z38" s="678"/>
      <c r="AA38" s="678"/>
      <c r="AB38" s="678"/>
      <c r="AC38" s="1275"/>
      <c r="AD38" s="1275"/>
    </row>
    <row r="39" spans="2:30">
      <c r="G39" s="678"/>
      <c r="H39" s="678"/>
      <c r="I39" s="678"/>
      <c r="J39" s="678"/>
      <c r="K39" s="678"/>
      <c r="L39" s="678"/>
      <c r="M39" s="678"/>
      <c r="N39" s="678"/>
      <c r="O39" s="678"/>
      <c r="P39" s="678"/>
      <c r="Q39" s="678"/>
      <c r="R39" s="678"/>
      <c r="S39" s="678"/>
      <c r="T39" s="678"/>
      <c r="U39" s="678"/>
      <c r="V39" s="678"/>
      <c r="W39" s="678"/>
      <c r="X39" s="678"/>
      <c r="Y39" s="678"/>
      <c r="Z39" s="678"/>
      <c r="AA39" s="678"/>
      <c r="AB39" s="678"/>
      <c r="AC39" s="1275"/>
      <c r="AD39" s="1275"/>
    </row>
    <row r="40" spans="2:30">
      <c r="G40" s="678"/>
      <c r="H40" s="678"/>
      <c r="I40" s="678"/>
      <c r="J40" s="678"/>
      <c r="K40" s="678"/>
      <c r="L40" s="678"/>
      <c r="M40" s="678"/>
      <c r="N40" s="678"/>
      <c r="O40" s="678"/>
      <c r="P40" s="678"/>
      <c r="Q40" s="678"/>
      <c r="R40" s="678"/>
      <c r="S40" s="678"/>
      <c r="T40" s="678"/>
      <c r="U40" s="678"/>
      <c r="V40" s="678"/>
      <c r="W40" s="678"/>
      <c r="X40" s="678"/>
      <c r="Y40" s="678"/>
      <c r="Z40" s="678"/>
      <c r="AA40" s="678"/>
      <c r="AB40" s="678"/>
      <c r="AC40" s="1275"/>
      <c r="AD40" s="1275"/>
    </row>
    <row r="41" spans="2:30">
      <c r="G41" s="678"/>
      <c r="H41" s="678"/>
      <c r="I41" s="678"/>
      <c r="J41" s="678"/>
      <c r="K41" s="678"/>
      <c r="L41" s="678"/>
      <c r="M41" s="678"/>
      <c r="N41" s="678"/>
      <c r="O41" s="678"/>
      <c r="P41" s="678"/>
      <c r="Q41" s="678"/>
      <c r="R41" s="678"/>
      <c r="S41" s="678"/>
      <c r="T41" s="678"/>
      <c r="U41" s="678"/>
      <c r="V41" s="678"/>
      <c r="W41" s="678"/>
      <c r="X41" s="678"/>
      <c r="Y41" s="678"/>
      <c r="Z41" s="678"/>
      <c r="AA41" s="678"/>
      <c r="AB41" s="678"/>
      <c r="AC41" s="1275"/>
      <c r="AD41" s="1275"/>
    </row>
    <row r="42" spans="2:30">
      <c r="G42" s="678"/>
      <c r="H42" s="678"/>
      <c r="I42" s="678"/>
      <c r="J42" s="678"/>
      <c r="K42" s="678"/>
      <c r="L42" s="678"/>
      <c r="M42" s="678"/>
      <c r="N42" s="678"/>
      <c r="O42" s="678"/>
      <c r="P42" s="678"/>
      <c r="Q42" s="678"/>
      <c r="R42" s="678"/>
      <c r="S42" s="678"/>
      <c r="T42" s="678"/>
      <c r="U42" s="678"/>
      <c r="V42" s="678"/>
      <c r="W42" s="678"/>
      <c r="X42" s="678"/>
      <c r="Y42" s="678"/>
      <c r="Z42" s="678"/>
      <c r="AA42" s="678"/>
      <c r="AB42" s="678"/>
      <c r="AC42" s="1275"/>
      <c r="AD42" s="1275"/>
    </row>
    <row r="43" spans="2:30">
      <c r="G43" s="678"/>
      <c r="H43" s="678"/>
      <c r="I43" s="678"/>
      <c r="J43" s="678"/>
      <c r="K43" s="678"/>
      <c r="L43" s="678"/>
      <c r="M43" s="678"/>
      <c r="N43" s="678"/>
      <c r="O43" s="678"/>
      <c r="P43" s="678"/>
      <c r="Q43" s="678"/>
      <c r="R43" s="678"/>
      <c r="S43" s="678"/>
      <c r="T43" s="678"/>
      <c r="U43" s="678"/>
      <c r="V43" s="678"/>
      <c r="W43" s="678"/>
      <c r="X43" s="678"/>
      <c r="Y43" s="678"/>
      <c r="Z43" s="678"/>
      <c r="AA43" s="678"/>
      <c r="AB43" s="678"/>
      <c r="AC43" s="1275"/>
      <c r="AD43" s="1275"/>
    </row>
    <row r="44" spans="2:30">
      <c r="G44" s="678"/>
      <c r="H44" s="678"/>
      <c r="I44" s="678"/>
      <c r="J44" s="678"/>
      <c r="K44" s="678"/>
      <c r="L44" s="678"/>
      <c r="M44" s="678"/>
      <c r="N44" s="678"/>
      <c r="O44" s="678"/>
      <c r="P44" s="678"/>
      <c r="Q44" s="678"/>
      <c r="R44" s="678"/>
      <c r="S44" s="678"/>
      <c r="T44" s="678"/>
      <c r="U44" s="678"/>
      <c r="V44" s="678"/>
      <c r="W44" s="678"/>
      <c r="X44" s="678"/>
      <c r="Y44" s="678"/>
      <c r="Z44" s="678"/>
      <c r="AA44" s="678"/>
      <c r="AB44" s="678"/>
      <c r="AC44" s="1275"/>
      <c r="AD44" s="1275"/>
    </row>
    <row r="45" spans="2:30">
      <c r="G45" s="678"/>
      <c r="H45" s="678"/>
      <c r="I45" s="678"/>
      <c r="J45" s="678"/>
      <c r="K45" s="678"/>
      <c r="L45" s="678"/>
      <c r="M45" s="678"/>
      <c r="N45" s="678"/>
      <c r="O45" s="678"/>
      <c r="P45" s="678"/>
      <c r="Q45" s="678"/>
      <c r="R45" s="678"/>
      <c r="S45" s="678"/>
      <c r="T45" s="678"/>
      <c r="U45" s="678"/>
      <c r="V45" s="678"/>
      <c r="W45" s="678"/>
      <c r="X45" s="678"/>
      <c r="Y45" s="678"/>
      <c r="Z45" s="678"/>
      <c r="AA45" s="678"/>
      <c r="AB45" s="678"/>
      <c r="AC45" s="1275"/>
      <c r="AD45" s="1275"/>
    </row>
    <row r="46" spans="2:30">
      <c r="G46" s="678"/>
      <c r="H46" s="678"/>
      <c r="I46" s="678"/>
      <c r="J46" s="678"/>
      <c r="K46" s="678"/>
      <c r="L46" s="678"/>
      <c r="M46" s="678"/>
      <c r="N46" s="678"/>
      <c r="O46" s="678"/>
      <c r="P46" s="678"/>
      <c r="Q46" s="678"/>
      <c r="R46" s="678"/>
      <c r="S46" s="678"/>
      <c r="T46" s="678"/>
      <c r="U46" s="678"/>
      <c r="V46" s="678"/>
      <c r="W46" s="678"/>
      <c r="X46" s="678"/>
      <c r="Y46" s="678"/>
      <c r="Z46" s="678"/>
      <c r="AA46" s="678"/>
      <c r="AB46" s="678"/>
      <c r="AC46" s="1275"/>
      <c r="AD46" s="1275"/>
    </row>
    <row r="47" spans="2:30">
      <c r="G47" s="678"/>
      <c r="H47" s="678"/>
      <c r="I47" s="678"/>
      <c r="J47" s="678"/>
      <c r="K47" s="678"/>
      <c r="L47" s="678"/>
      <c r="M47" s="678"/>
      <c r="N47" s="678"/>
      <c r="O47" s="678"/>
      <c r="P47" s="678"/>
      <c r="Q47" s="678"/>
      <c r="R47" s="678"/>
      <c r="S47" s="678"/>
      <c r="T47" s="678"/>
      <c r="U47" s="678"/>
      <c r="V47" s="678"/>
      <c r="W47" s="678"/>
      <c r="X47" s="678"/>
      <c r="Y47" s="678"/>
      <c r="Z47" s="678"/>
      <c r="AA47" s="678"/>
      <c r="AB47" s="678"/>
      <c r="AC47" s="1275"/>
      <c r="AD47" s="1275"/>
    </row>
    <row r="48" spans="2:30">
      <c r="G48" s="678"/>
      <c r="H48" s="678"/>
      <c r="I48" s="678"/>
      <c r="J48" s="678"/>
      <c r="K48" s="678"/>
      <c r="L48" s="678"/>
      <c r="M48" s="678"/>
      <c r="N48" s="678"/>
      <c r="O48" s="678"/>
      <c r="P48" s="678"/>
      <c r="Q48" s="678"/>
      <c r="R48" s="678"/>
      <c r="S48" s="678"/>
      <c r="T48" s="678"/>
      <c r="U48" s="678"/>
      <c r="V48" s="678"/>
      <c r="W48" s="678"/>
      <c r="X48" s="678"/>
      <c r="Y48" s="678"/>
      <c r="Z48" s="678"/>
      <c r="AA48" s="678"/>
      <c r="AB48" s="678"/>
      <c r="AC48" s="1275"/>
      <c r="AD48" s="1275"/>
    </row>
    <row r="49" spans="7:30">
      <c r="G49" s="678"/>
      <c r="H49" s="678"/>
      <c r="I49" s="678"/>
      <c r="J49" s="678"/>
      <c r="K49" s="678"/>
      <c r="L49" s="678"/>
      <c r="M49" s="678"/>
      <c r="N49" s="678"/>
      <c r="O49" s="678"/>
      <c r="P49" s="678"/>
      <c r="Q49" s="678"/>
      <c r="R49" s="678"/>
      <c r="S49" s="678"/>
      <c r="T49" s="678"/>
      <c r="U49" s="678"/>
      <c r="V49" s="678"/>
      <c r="W49" s="678"/>
      <c r="X49" s="678"/>
      <c r="Y49" s="678"/>
      <c r="Z49" s="678"/>
      <c r="AA49" s="678"/>
      <c r="AB49" s="678"/>
      <c r="AC49" s="1275"/>
      <c r="AD49" s="1275"/>
    </row>
    <row r="50" spans="7:30">
      <c r="G50" s="678"/>
      <c r="H50" s="678"/>
      <c r="I50" s="678"/>
      <c r="J50" s="678"/>
      <c r="K50" s="678"/>
      <c r="L50" s="678"/>
      <c r="M50" s="678"/>
      <c r="N50" s="678"/>
      <c r="O50" s="678"/>
      <c r="P50" s="678"/>
      <c r="Q50" s="678"/>
      <c r="R50" s="678"/>
      <c r="S50" s="678"/>
      <c r="T50" s="678"/>
      <c r="U50" s="678"/>
      <c r="V50" s="678"/>
      <c r="W50" s="678"/>
      <c r="X50" s="678"/>
      <c r="Y50" s="678"/>
      <c r="Z50" s="678"/>
      <c r="AA50" s="678"/>
      <c r="AB50" s="678"/>
      <c r="AC50" s="1275"/>
      <c r="AD50" s="1275"/>
    </row>
    <row r="51" spans="7:30">
      <c r="G51" s="678"/>
      <c r="H51" s="678"/>
      <c r="I51" s="678"/>
      <c r="J51" s="678"/>
      <c r="K51" s="678"/>
      <c r="L51" s="678"/>
      <c r="M51" s="678"/>
      <c r="N51" s="678"/>
      <c r="O51" s="678"/>
      <c r="P51" s="678"/>
      <c r="Q51" s="678"/>
      <c r="R51" s="678"/>
      <c r="S51" s="678"/>
      <c r="T51" s="678"/>
      <c r="U51" s="678"/>
      <c r="V51" s="678"/>
      <c r="W51" s="678"/>
      <c r="X51" s="678"/>
      <c r="Y51" s="678"/>
      <c r="Z51" s="678"/>
      <c r="AA51" s="678"/>
      <c r="AB51" s="678"/>
      <c r="AC51" s="1275"/>
      <c r="AD51" s="1275"/>
    </row>
    <row r="52" spans="7:30">
      <c r="G52" s="678"/>
      <c r="H52" s="678"/>
      <c r="I52" s="678"/>
      <c r="J52" s="678"/>
      <c r="K52" s="678"/>
      <c r="L52" s="678"/>
      <c r="M52" s="678"/>
      <c r="N52" s="678"/>
      <c r="O52" s="678"/>
      <c r="P52" s="678"/>
      <c r="Q52" s="678"/>
      <c r="R52" s="678"/>
      <c r="S52" s="678"/>
      <c r="T52" s="678"/>
      <c r="U52" s="678"/>
      <c r="V52" s="678"/>
      <c r="W52" s="678"/>
      <c r="X52" s="678"/>
      <c r="Y52" s="678"/>
      <c r="Z52" s="678"/>
      <c r="AA52" s="678"/>
      <c r="AB52" s="678"/>
      <c r="AC52" s="1275"/>
      <c r="AD52" s="1275"/>
    </row>
    <row r="53" spans="7:30">
      <c r="G53" s="678"/>
      <c r="H53" s="678"/>
      <c r="I53" s="678"/>
      <c r="J53" s="678"/>
      <c r="K53" s="678"/>
      <c r="L53" s="678"/>
      <c r="M53" s="678"/>
      <c r="N53" s="678"/>
      <c r="O53" s="678"/>
      <c r="P53" s="678"/>
      <c r="Q53" s="678"/>
      <c r="R53" s="678"/>
      <c r="S53" s="678"/>
      <c r="T53" s="678"/>
      <c r="U53" s="678"/>
      <c r="V53" s="678"/>
      <c r="W53" s="678"/>
      <c r="X53" s="678"/>
      <c r="Y53" s="678"/>
      <c r="Z53" s="678"/>
      <c r="AA53" s="678"/>
      <c r="AB53" s="678"/>
      <c r="AC53" s="1275"/>
      <c r="AD53" s="1275"/>
    </row>
    <row r="54" spans="7:30">
      <c r="G54" s="678"/>
      <c r="H54" s="678"/>
      <c r="I54" s="678"/>
      <c r="J54" s="678"/>
      <c r="K54" s="678"/>
      <c r="L54" s="678"/>
      <c r="M54" s="678"/>
      <c r="N54" s="678"/>
      <c r="O54" s="678"/>
      <c r="P54" s="678"/>
      <c r="Q54" s="678"/>
      <c r="R54" s="678"/>
      <c r="S54" s="678"/>
      <c r="T54" s="678"/>
      <c r="U54" s="678"/>
      <c r="V54" s="678"/>
      <c r="W54" s="678"/>
      <c r="X54" s="678"/>
      <c r="Y54" s="678"/>
      <c r="Z54" s="678"/>
      <c r="AA54" s="678"/>
      <c r="AB54" s="678"/>
      <c r="AC54" s="1275"/>
      <c r="AD54" s="1275"/>
    </row>
    <row r="55" spans="7:30">
      <c r="G55" s="678"/>
      <c r="H55" s="678"/>
      <c r="I55" s="678"/>
      <c r="J55" s="678"/>
      <c r="K55" s="678"/>
      <c r="L55" s="678"/>
      <c r="M55" s="678"/>
      <c r="N55" s="678"/>
      <c r="O55" s="678"/>
      <c r="P55" s="678"/>
      <c r="Q55" s="678"/>
      <c r="R55" s="678"/>
      <c r="S55" s="678"/>
      <c r="T55" s="678"/>
      <c r="U55" s="678"/>
      <c r="V55" s="678"/>
      <c r="W55" s="678"/>
      <c r="X55" s="678"/>
      <c r="Y55" s="678"/>
      <c r="Z55" s="678"/>
      <c r="AA55" s="678"/>
      <c r="AB55" s="678"/>
      <c r="AC55" s="1275"/>
      <c r="AD55" s="1275"/>
    </row>
    <row r="56" spans="7:30">
      <c r="G56" s="678"/>
      <c r="H56" s="678"/>
      <c r="I56" s="678"/>
      <c r="J56" s="678"/>
      <c r="K56" s="678"/>
      <c r="L56" s="678"/>
      <c r="M56" s="678"/>
      <c r="N56" s="678"/>
      <c r="O56" s="678"/>
      <c r="P56" s="678"/>
      <c r="Q56" s="678"/>
      <c r="R56" s="678"/>
      <c r="S56" s="678"/>
      <c r="T56" s="678"/>
      <c r="U56" s="678"/>
      <c r="V56" s="678"/>
      <c r="W56" s="678"/>
      <c r="X56" s="678"/>
      <c r="Y56" s="678"/>
      <c r="Z56" s="678"/>
      <c r="AA56" s="678"/>
      <c r="AB56" s="678"/>
      <c r="AC56" s="1275"/>
      <c r="AD56" s="1275"/>
    </row>
    <row r="57" spans="7:30">
      <c r="G57" s="678"/>
      <c r="H57" s="678"/>
      <c r="I57" s="678"/>
      <c r="J57" s="678"/>
      <c r="K57" s="678"/>
      <c r="L57" s="678"/>
      <c r="M57" s="678"/>
      <c r="N57" s="678"/>
      <c r="O57" s="678"/>
      <c r="P57" s="678"/>
      <c r="Q57" s="678"/>
      <c r="R57" s="678"/>
      <c r="S57" s="678"/>
      <c r="T57" s="678"/>
      <c r="U57" s="678"/>
      <c r="V57" s="678"/>
      <c r="W57" s="678"/>
      <c r="X57" s="678"/>
      <c r="Y57" s="678"/>
      <c r="Z57" s="678"/>
      <c r="AA57" s="678"/>
      <c r="AB57" s="678"/>
      <c r="AC57" s="1275"/>
      <c r="AD57" s="1275"/>
    </row>
    <row r="58" spans="7:30">
      <c r="G58" s="678"/>
    </row>
  </sheetData>
  <printOptions horizontalCentered="1" verticalCentered="1"/>
  <pageMargins left="0" right="0" top="0" bottom="0" header="0" footer="0"/>
  <pageSetup paperSize="9" scale="73" orientation="landscape" r:id="rId1"/>
  <headerFooter alignWithMargins="0"/>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6C00"/>
    <pageSetUpPr fitToPage="1"/>
  </sheetPr>
  <dimension ref="A1:AD55"/>
  <sheetViews>
    <sheetView showGridLines="0" zoomScaleNormal="100" workbookViewId="0">
      <pane xSplit="22" topLeftCell="W1" activePane="topRight" state="frozen"/>
      <selection activeCell="W19" sqref="W19"/>
      <selection pane="topRight"/>
    </sheetView>
  </sheetViews>
  <sheetFormatPr defaultRowHeight="14.25"/>
  <cols>
    <col min="1" max="1" width="45.28515625" style="702" bestFit="1" customWidth="1"/>
    <col min="2" max="17" width="15.140625" style="702" hidden="1" customWidth="1"/>
    <col min="18" max="22" width="12.7109375" style="702" hidden="1" customWidth="1"/>
    <col min="23" max="24" width="12.7109375" style="702" customWidth="1"/>
    <col min="25" max="27" width="12.7109375" style="702" bestFit="1" customWidth="1"/>
    <col min="28" max="28" width="12.7109375" style="1023" bestFit="1" customWidth="1"/>
    <col min="29" max="30" width="12.7109375" style="1023" customWidth="1"/>
    <col min="31" max="16384" width="9.140625" style="702"/>
  </cols>
  <sheetData>
    <row r="1" spans="1:30" ht="34.5" customHeight="1">
      <c r="A1" s="921" t="s">
        <v>1500</v>
      </c>
      <c r="B1" s="920"/>
      <c r="C1" s="920"/>
      <c r="D1" s="920"/>
      <c r="E1" s="920"/>
      <c r="F1" s="920"/>
      <c r="G1" s="920"/>
      <c r="H1" s="920"/>
      <c r="I1" s="920"/>
      <c r="J1" s="920"/>
      <c r="K1" s="920"/>
      <c r="L1" s="920"/>
      <c r="M1" s="920"/>
      <c r="N1" s="920"/>
      <c r="O1" s="920"/>
      <c r="P1" s="920"/>
      <c r="Q1" s="920"/>
      <c r="R1" s="920"/>
      <c r="S1" s="920"/>
      <c r="T1" s="920"/>
      <c r="U1" s="920"/>
      <c r="V1" s="920"/>
      <c r="W1" s="920"/>
      <c r="X1" s="920"/>
      <c r="Y1" s="920"/>
      <c r="Z1" s="920"/>
      <c r="AA1" s="920"/>
      <c r="AB1" s="1034"/>
      <c r="AC1" s="1034"/>
      <c r="AD1" s="991" t="s">
        <v>1239</v>
      </c>
    </row>
    <row r="2" spans="1:30" s="919" customFormat="1" ht="28.5" customHeight="1">
      <c r="A2" s="699"/>
      <c r="B2" s="698">
        <v>40633</v>
      </c>
      <c r="C2" s="698">
        <v>40724</v>
      </c>
      <c r="D2" s="698">
        <v>40816</v>
      </c>
      <c r="E2" s="698">
        <v>40908</v>
      </c>
      <c r="F2" s="698">
        <v>40999</v>
      </c>
      <c r="G2" s="698">
        <v>41090</v>
      </c>
      <c r="H2" s="698">
        <v>41182</v>
      </c>
      <c r="I2" s="698">
        <v>41274</v>
      </c>
      <c r="J2" s="698">
        <v>41364</v>
      </c>
      <c r="K2" s="698">
        <v>41455</v>
      </c>
      <c r="L2" s="698">
        <v>41547</v>
      </c>
      <c r="M2" s="698">
        <v>41639</v>
      </c>
      <c r="N2" s="698">
        <v>41729</v>
      </c>
      <c r="O2" s="698">
        <v>41820</v>
      </c>
      <c r="P2" s="698">
        <v>41912</v>
      </c>
      <c r="Q2" s="698">
        <v>42004</v>
      </c>
      <c r="R2" s="698">
        <v>42094</v>
      </c>
      <c r="S2" s="698">
        <v>42185</v>
      </c>
      <c r="T2" s="698">
        <v>42277</v>
      </c>
      <c r="U2" s="698">
        <v>42369</v>
      </c>
      <c r="V2" s="698">
        <v>42460</v>
      </c>
      <c r="W2" s="698">
        <v>42551</v>
      </c>
      <c r="X2" s="698">
        <v>42643</v>
      </c>
      <c r="Y2" s="698">
        <v>42735</v>
      </c>
      <c r="Z2" s="698">
        <v>42825</v>
      </c>
      <c r="AA2" s="698">
        <v>42916</v>
      </c>
      <c r="AB2" s="698">
        <v>43008</v>
      </c>
      <c r="AC2" s="698">
        <v>43100</v>
      </c>
      <c r="AD2" s="698">
        <v>43190</v>
      </c>
    </row>
    <row r="3" spans="1:30" ht="18.75" customHeight="1">
      <c r="A3" s="697" t="s">
        <v>1231</v>
      </c>
      <c r="B3" s="690">
        <v>0</v>
      </c>
      <c r="C3" s="690">
        <v>0</v>
      </c>
      <c r="D3" s="690">
        <v>0</v>
      </c>
      <c r="E3" s="690">
        <v>0</v>
      </c>
      <c r="F3" s="690">
        <v>0</v>
      </c>
      <c r="G3" s="690">
        <v>157055.72700000001</v>
      </c>
      <c r="H3" s="690">
        <v>157949.766</v>
      </c>
      <c r="I3" s="690">
        <v>160855.74400000001</v>
      </c>
      <c r="J3" s="690">
        <v>163734.72700000001</v>
      </c>
      <c r="K3" s="690">
        <v>164882.576</v>
      </c>
      <c r="L3" s="690">
        <v>168282.29500000001</v>
      </c>
      <c r="M3" s="690">
        <v>181780.39799999999</v>
      </c>
      <c r="N3" s="690">
        <v>180635.64799999999</v>
      </c>
      <c r="O3" s="690">
        <v>185271.932</v>
      </c>
      <c r="P3" s="690">
        <v>192022.736</v>
      </c>
      <c r="Q3" s="690">
        <v>201760.071</v>
      </c>
      <c r="R3" s="690">
        <v>205850.47200000001</v>
      </c>
      <c r="S3" s="690">
        <v>205410.641</v>
      </c>
      <c r="T3" s="690">
        <v>207256.579</v>
      </c>
      <c r="U3" s="690">
        <v>209318.74600000001</v>
      </c>
      <c r="V3" s="690">
        <v>204965.492</v>
      </c>
      <c r="W3" s="690">
        <v>226016.427</v>
      </c>
      <c r="X3" s="690">
        <v>227066.753</v>
      </c>
      <c r="Y3" s="690">
        <v>226965.44899999999</v>
      </c>
      <c r="Z3" s="690">
        <v>223518.185</v>
      </c>
      <c r="AA3" s="690">
        <v>225091.03899999999</v>
      </c>
      <c r="AB3" s="690">
        <v>225111.84599999999</v>
      </c>
      <c r="AC3" s="690">
        <v>240512.647</v>
      </c>
      <c r="AD3" s="690">
        <v>242312.18299999999</v>
      </c>
    </row>
    <row r="4" spans="1:30" ht="18.75" customHeight="1">
      <c r="A4" s="696" t="s">
        <v>1238</v>
      </c>
      <c r="B4" s="679">
        <v>0</v>
      </c>
      <c r="C4" s="679">
        <v>0</v>
      </c>
      <c r="D4" s="679">
        <v>0</v>
      </c>
      <c r="E4" s="679">
        <v>0</v>
      </c>
      <c r="F4" s="679">
        <v>0</v>
      </c>
      <c r="G4" s="679">
        <v>36777.082000000002</v>
      </c>
      <c r="H4" s="679">
        <v>36699.428999999996</v>
      </c>
      <c r="I4" s="679">
        <v>40613.597999999998</v>
      </c>
      <c r="J4" s="679">
        <v>41362.078000000001</v>
      </c>
      <c r="K4" s="679">
        <v>41621.14</v>
      </c>
      <c r="L4" s="679">
        <v>43078.093000000001</v>
      </c>
      <c r="M4" s="679">
        <v>54234.097000000002</v>
      </c>
      <c r="N4" s="679">
        <v>52966.025999999998</v>
      </c>
      <c r="O4" s="679">
        <v>53523.542000000001</v>
      </c>
      <c r="P4" s="679">
        <v>54265.476000000002</v>
      </c>
      <c r="Q4" s="679">
        <v>59321.002</v>
      </c>
      <c r="R4" s="679">
        <v>56330.726000000002</v>
      </c>
      <c r="S4" s="679">
        <v>56246.603999999999</v>
      </c>
      <c r="T4" s="679">
        <v>55051.391000000003</v>
      </c>
      <c r="U4" s="679">
        <v>58542.411</v>
      </c>
      <c r="V4" s="679">
        <v>54866.766000000003</v>
      </c>
      <c r="W4" s="679">
        <v>54454.796999999999</v>
      </c>
      <c r="X4" s="679">
        <v>55749.714999999997</v>
      </c>
      <c r="Y4" s="679">
        <v>59022.544000000002</v>
      </c>
      <c r="Z4" s="679">
        <v>56215.493999999999</v>
      </c>
      <c r="AA4" s="679">
        <v>56375.552000000003</v>
      </c>
      <c r="AB4" s="679">
        <v>57172.966999999997</v>
      </c>
      <c r="AC4" s="679">
        <v>66940.751999999993</v>
      </c>
      <c r="AD4" s="679">
        <v>64982.764000000003</v>
      </c>
    </row>
    <row r="5" spans="1:30" ht="18.75" customHeight="1">
      <c r="A5" s="696" t="s">
        <v>1237</v>
      </c>
      <c r="B5" s="679">
        <v>0</v>
      </c>
      <c r="C5" s="679">
        <v>0</v>
      </c>
      <c r="D5" s="679">
        <v>0</v>
      </c>
      <c r="E5" s="679">
        <v>0</v>
      </c>
      <c r="F5" s="679">
        <v>0</v>
      </c>
      <c r="G5" s="679">
        <v>28235.54</v>
      </c>
      <c r="H5" s="679">
        <v>27997.97</v>
      </c>
      <c r="I5" s="679">
        <v>26797.595000000001</v>
      </c>
      <c r="J5" s="679">
        <v>27260.852999999999</v>
      </c>
      <c r="K5" s="679">
        <v>26793.041000000001</v>
      </c>
      <c r="L5" s="679">
        <v>26712.315999999999</v>
      </c>
      <c r="M5" s="679">
        <v>26858.966</v>
      </c>
      <c r="N5" s="679">
        <v>27755.631000000001</v>
      </c>
      <c r="O5" s="679">
        <v>28165.563999999998</v>
      </c>
      <c r="P5" s="679">
        <v>28159.365000000002</v>
      </c>
      <c r="Q5" s="679">
        <v>27988.463</v>
      </c>
      <c r="R5" s="679">
        <v>29344.066999999999</v>
      </c>
      <c r="S5" s="679">
        <v>29550.843000000001</v>
      </c>
      <c r="T5" s="679">
        <v>29711.681</v>
      </c>
      <c r="U5" s="679">
        <v>28410.885999999999</v>
      </c>
      <c r="V5" s="679">
        <v>28645.458999999999</v>
      </c>
      <c r="W5" s="679">
        <v>28239.505000000001</v>
      </c>
      <c r="X5" s="679">
        <v>27425.332999999999</v>
      </c>
      <c r="Y5" s="679">
        <v>25828.687000000002</v>
      </c>
      <c r="Z5" s="679">
        <v>25798.264999999999</v>
      </c>
      <c r="AA5" s="679">
        <v>25387.124</v>
      </c>
      <c r="AB5" s="679">
        <v>24976.056</v>
      </c>
      <c r="AC5" s="679">
        <v>25336.420999999998</v>
      </c>
      <c r="AD5" s="679">
        <v>26394.358</v>
      </c>
    </row>
    <row r="6" spans="1:30" ht="18.75" customHeight="1">
      <c r="A6" s="696" t="s">
        <v>1248</v>
      </c>
      <c r="B6" s="679">
        <v>0</v>
      </c>
      <c r="C6" s="679">
        <v>0</v>
      </c>
      <c r="D6" s="679">
        <v>0</v>
      </c>
      <c r="E6" s="679">
        <v>0</v>
      </c>
      <c r="F6" s="679">
        <v>0</v>
      </c>
      <c r="G6" s="679">
        <v>11677.323</v>
      </c>
      <c r="H6" s="679">
        <v>12546.857</v>
      </c>
      <c r="I6" s="679">
        <v>13550.525</v>
      </c>
      <c r="J6" s="679">
        <v>16261.468000000001</v>
      </c>
      <c r="K6" s="679">
        <v>18441.829000000002</v>
      </c>
      <c r="L6" s="679">
        <v>20579.019</v>
      </c>
      <c r="M6" s="679">
        <v>22578.006000000001</v>
      </c>
      <c r="N6" s="679">
        <v>24651.827000000001</v>
      </c>
      <c r="O6" s="679">
        <v>29891.687999999998</v>
      </c>
      <c r="P6" s="679">
        <v>36435.553</v>
      </c>
      <c r="Q6" s="679">
        <v>40525.046999999999</v>
      </c>
      <c r="R6" s="679">
        <v>44608.425999999999</v>
      </c>
      <c r="S6" s="679">
        <v>45516.968000000001</v>
      </c>
      <c r="T6" s="679">
        <v>45694.69</v>
      </c>
      <c r="U6" s="679">
        <v>45437.45</v>
      </c>
      <c r="V6" s="679">
        <v>46741.544999999998</v>
      </c>
      <c r="W6" s="679">
        <v>46488.561000000002</v>
      </c>
      <c r="X6" s="679">
        <v>45638.290999999997</v>
      </c>
      <c r="Y6" s="679">
        <v>44638.118000000002</v>
      </c>
      <c r="Z6" s="679">
        <v>44850.084000000003</v>
      </c>
      <c r="AA6" s="679">
        <v>44784.610999999997</v>
      </c>
      <c r="AB6" s="679">
        <v>44575.548999999999</v>
      </c>
      <c r="AC6" s="679">
        <v>44426.286</v>
      </c>
      <c r="AD6" s="679">
        <v>44682.409</v>
      </c>
    </row>
    <row r="7" spans="1:30" ht="18.75" hidden="1" customHeight="1">
      <c r="A7" s="696"/>
      <c r="B7" s="679">
        <v>0</v>
      </c>
      <c r="C7" s="679">
        <v>0</v>
      </c>
      <c r="D7" s="679">
        <v>0</v>
      </c>
      <c r="E7" s="679">
        <v>0</v>
      </c>
      <c r="F7" s="679">
        <v>0</v>
      </c>
      <c r="G7" s="679">
        <v>0</v>
      </c>
      <c r="H7" s="679">
        <v>0</v>
      </c>
      <c r="I7" s="679">
        <v>0</v>
      </c>
      <c r="J7" s="679">
        <v>0</v>
      </c>
      <c r="K7" s="679">
        <v>0</v>
      </c>
      <c r="L7" s="679">
        <v>0</v>
      </c>
      <c r="M7" s="679">
        <v>0</v>
      </c>
      <c r="N7" s="679">
        <v>0</v>
      </c>
      <c r="O7" s="679">
        <v>0</v>
      </c>
      <c r="P7" s="679">
        <v>0</v>
      </c>
      <c r="Q7" s="679">
        <v>0</v>
      </c>
      <c r="R7" s="679">
        <v>0</v>
      </c>
      <c r="S7" s="679">
        <v>0</v>
      </c>
      <c r="T7" s="679">
        <v>0</v>
      </c>
      <c r="U7" s="679">
        <v>0</v>
      </c>
      <c r="V7" s="679">
        <v>0</v>
      </c>
      <c r="W7" s="679">
        <v>0</v>
      </c>
      <c r="X7" s="679">
        <v>0</v>
      </c>
      <c r="Y7" s="679">
        <v>0</v>
      </c>
      <c r="Z7" s="679">
        <v>0</v>
      </c>
      <c r="AA7" s="679">
        <v>0</v>
      </c>
      <c r="AB7" s="679">
        <v>0</v>
      </c>
      <c r="AC7" s="679">
        <v>0</v>
      </c>
      <c r="AD7" s="679">
        <v>0</v>
      </c>
    </row>
    <row r="8" spans="1:30" ht="18.75" customHeight="1">
      <c r="A8" s="696" t="s">
        <v>1235</v>
      </c>
      <c r="B8" s="679">
        <v>0</v>
      </c>
      <c r="C8" s="679">
        <v>0</v>
      </c>
      <c r="D8" s="679">
        <v>0</v>
      </c>
      <c r="E8" s="679">
        <v>0</v>
      </c>
      <c r="F8" s="679">
        <v>0</v>
      </c>
      <c r="G8" s="679">
        <v>56574.703000000001</v>
      </c>
      <c r="H8" s="679">
        <v>54045.620999999999</v>
      </c>
      <c r="I8" s="679">
        <v>51219.938000000002</v>
      </c>
      <c r="J8" s="679">
        <v>48532.489000000001</v>
      </c>
      <c r="K8" s="679">
        <v>45301.608</v>
      </c>
      <c r="L8" s="679">
        <v>42732.857000000004</v>
      </c>
      <c r="M8" s="679">
        <v>40318.976000000002</v>
      </c>
      <c r="N8" s="679">
        <v>37086.1</v>
      </c>
      <c r="O8" s="679">
        <v>34068.296999999999</v>
      </c>
      <c r="P8" s="679">
        <v>31322.891</v>
      </c>
      <c r="Q8" s="679">
        <v>28927.008999999998</v>
      </c>
      <c r="R8" s="679">
        <v>26331.039000000001</v>
      </c>
      <c r="S8" s="679">
        <v>23785.816999999999</v>
      </c>
      <c r="T8" s="679">
        <v>21632.491000000002</v>
      </c>
      <c r="U8" s="679">
        <v>19983.838</v>
      </c>
      <c r="V8" s="679">
        <v>18105.419000000002</v>
      </c>
      <c r="W8" s="679">
        <v>16699.928</v>
      </c>
      <c r="X8" s="679">
        <v>15905.364</v>
      </c>
      <c r="Y8" s="679">
        <v>15372.874</v>
      </c>
      <c r="Z8" s="679">
        <v>14778.704</v>
      </c>
      <c r="AA8" s="679">
        <v>14101.548000000001</v>
      </c>
      <c r="AB8" s="679">
        <v>13886.913</v>
      </c>
      <c r="AC8" s="679">
        <v>14079.903</v>
      </c>
      <c r="AD8" s="679">
        <v>14316.404</v>
      </c>
    </row>
    <row r="9" spans="1:30">
      <c r="A9" s="695" t="s">
        <v>1234</v>
      </c>
      <c r="B9" s="679">
        <v>0</v>
      </c>
      <c r="C9" s="679">
        <v>0</v>
      </c>
      <c r="D9" s="679">
        <v>0</v>
      </c>
      <c r="E9" s="679">
        <v>0</v>
      </c>
      <c r="F9" s="679">
        <v>0</v>
      </c>
      <c r="G9" s="679">
        <v>15735.68</v>
      </c>
      <c r="H9" s="679">
        <v>16686.569</v>
      </c>
      <c r="I9" s="679">
        <v>18047.322</v>
      </c>
      <c r="J9" s="679">
        <v>19164.649000000001</v>
      </c>
      <c r="K9" s="679">
        <v>20836.401999999998</v>
      </c>
      <c r="L9" s="679">
        <v>22515.33</v>
      </c>
      <c r="M9" s="679">
        <v>24209.404999999999</v>
      </c>
      <c r="N9" s="679">
        <v>25236.008000000002</v>
      </c>
      <c r="O9" s="679">
        <v>26279.911</v>
      </c>
      <c r="P9" s="679">
        <v>27566.047999999999</v>
      </c>
      <c r="Q9" s="679">
        <v>28898.248</v>
      </c>
      <c r="R9" s="679">
        <v>30194.146000000001</v>
      </c>
      <c r="S9" s="679">
        <v>31752.690999999999</v>
      </c>
      <c r="T9" s="679">
        <v>33493.091999999997</v>
      </c>
      <c r="U9" s="679">
        <v>34631.19</v>
      </c>
      <c r="V9" s="679">
        <v>35353.150999999998</v>
      </c>
      <c r="W9" s="679">
        <v>36280.218999999997</v>
      </c>
      <c r="X9" s="679">
        <v>37344.832000000002</v>
      </c>
      <c r="Y9" s="679">
        <v>38117.375</v>
      </c>
      <c r="Z9" s="679">
        <v>38333.883000000002</v>
      </c>
      <c r="AA9" s="679">
        <v>38251.114000000001</v>
      </c>
      <c r="AB9" s="679">
        <v>38295.495999999999</v>
      </c>
      <c r="AC9" s="679">
        <v>39727.006000000001</v>
      </c>
      <c r="AD9" s="679">
        <v>39993.222000000002</v>
      </c>
    </row>
    <row r="10" spans="1:30" ht="18.75" customHeight="1">
      <c r="A10" s="696" t="s">
        <v>1243</v>
      </c>
      <c r="B10" s="679">
        <v>0</v>
      </c>
      <c r="C10" s="679">
        <v>0</v>
      </c>
      <c r="D10" s="679">
        <v>0</v>
      </c>
      <c r="E10" s="679">
        <v>0</v>
      </c>
      <c r="F10" s="679">
        <v>0</v>
      </c>
      <c r="G10" s="679">
        <v>277.53199999999998</v>
      </c>
      <c r="H10" s="679">
        <v>267.17200000000003</v>
      </c>
      <c r="I10" s="679">
        <v>266.23099999999999</v>
      </c>
      <c r="J10" s="679">
        <v>264.74400000000003</v>
      </c>
      <c r="K10" s="679">
        <v>266.572</v>
      </c>
      <c r="L10" s="679">
        <v>249.72200000000001</v>
      </c>
      <c r="M10" s="679">
        <v>254.06100000000001</v>
      </c>
      <c r="N10" s="679">
        <v>260.18400000000003</v>
      </c>
      <c r="O10" s="679">
        <v>241.84100000000001</v>
      </c>
      <c r="P10" s="679">
        <v>250.56899999999999</v>
      </c>
      <c r="Q10" s="679">
        <v>276.90499999999997</v>
      </c>
      <c r="R10" s="679">
        <v>274.541</v>
      </c>
      <c r="S10" s="679">
        <v>255.65799999999999</v>
      </c>
      <c r="T10" s="679">
        <v>256.822</v>
      </c>
      <c r="U10" s="679">
        <v>257.81299999999999</v>
      </c>
      <c r="V10" s="679">
        <v>249.673</v>
      </c>
      <c r="W10" s="679">
        <v>296.488</v>
      </c>
      <c r="X10" s="679">
        <v>230.27600000000001</v>
      </c>
      <c r="Y10" s="679">
        <v>213.435</v>
      </c>
      <c r="Z10" s="679">
        <v>177.554</v>
      </c>
      <c r="AA10" s="679">
        <v>161.46700000000001</v>
      </c>
      <c r="AB10" s="679">
        <v>133.357</v>
      </c>
      <c r="AC10" s="679">
        <v>122.652</v>
      </c>
      <c r="AD10" s="679">
        <v>124.32599999999999</v>
      </c>
    </row>
    <row r="11" spans="1:30" ht="18.75" customHeight="1">
      <c r="A11" s="696" t="s">
        <v>1242</v>
      </c>
      <c r="B11" s="679">
        <v>0</v>
      </c>
      <c r="C11" s="679">
        <v>0</v>
      </c>
      <c r="D11" s="679">
        <v>0</v>
      </c>
      <c r="E11" s="679">
        <v>0</v>
      </c>
      <c r="F11" s="679">
        <v>0</v>
      </c>
      <c r="G11" s="679">
        <v>7777.8670000000002</v>
      </c>
      <c r="H11" s="679">
        <v>9706.1479999999992</v>
      </c>
      <c r="I11" s="679">
        <v>10360.536</v>
      </c>
      <c r="J11" s="679">
        <v>10888.448</v>
      </c>
      <c r="K11" s="679">
        <v>11621.983</v>
      </c>
      <c r="L11" s="679">
        <v>12414.959000000001</v>
      </c>
      <c r="M11" s="679">
        <v>13326.887000000001</v>
      </c>
      <c r="N11" s="679">
        <v>12679.870999999999</v>
      </c>
      <c r="O11" s="679">
        <v>13101.089</v>
      </c>
      <c r="P11" s="679">
        <v>14022.834000000001</v>
      </c>
      <c r="Q11" s="679">
        <v>15823.396000000001</v>
      </c>
      <c r="R11" s="679">
        <v>18767.527999999998</v>
      </c>
      <c r="S11" s="679">
        <v>18302.060000000001</v>
      </c>
      <c r="T11" s="679">
        <v>21416.411</v>
      </c>
      <c r="U11" s="679">
        <v>22055.157999999999</v>
      </c>
      <c r="V11" s="679">
        <v>21003.478999999999</v>
      </c>
      <c r="W11" s="679">
        <v>43556.928999999996</v>
      </c>
      <c r="X11" s="679">
        <v>44772.942999999999</v>
      </c>
      <c r="Y11" s="679">
        <v>43772.417000000001</v>
      </c>
      <c r="Z11" s="679">
        <v>43364.2</v>
      </c>
      <c r="AA11" s="679">
        <v>46029.622000000003</v>
      </c>
      <c r="AB11" s="679">
        <v>46071.508999999998</v>
      </c>
      <c r="AC11" s="679">
        <v>49879.627</v>
      </c>
      <c r="AD11" s="679">
        <v>51818.7</v>
      </c>
    </row>
    <row r="12" spans="1:30" ht="6.75" customHeight="1">
      <c r="A12" s="696"/>
      <c r="B12" s="679"/>
      <c r="C12" s="679"/>
      <c r="D12" s="679"/>
      <c r="E12" s="679"/>
      <c r="F12" s="679"/>
      <c r="G12" s="679"/>
      <c r="H12" s="679"/>
      <c r="I12" s="679"/>
      <c r="J12" s="679"/>
      <c r="K12" s="679"/>
      <c r="L12" s="679"/>
      <c r="M12" s="679"/>
      <c r="N12" s="679"/>
      <c r="O12" s="679"/>
      <c r="P12" s="679"/>
      <c r="Q12" s="679"/>
      <c r="R12" s="679"/>
      <c r="S12" s="679"/>
      <c r="T12" s="679"/>
      <c r="U12" s="679"/>
      <c r="V12" s="679"/>
      <c r="W12" s="679"/>
      <c r="X12" s="679"/>
      <c r="Y12" s="679"/>
      <c r="Z12" s="679"/>
      <c r="AA12" s="679"/>
      <c r="AB12" s="679"/>
      <c r="AC12" s="679"/>
      <c r="AD12" s="679"/>
    </row>
    <row r="13" spans="1:30" ht="18.75" customHeight="1">
      <c r="A13" s="697" t="s">
        <v>1233</v>
      </c>
      <c r="B13" s="690">
        <v>0</v>
      </c>
      <c r="C13" s="690">
        <v>0</v>
      </c>
      <c r="D13" s="690">
        <v>0</v>
      </c>
      <c r="E13" s="690">
        <v>0</v>
      </c>
      <c r="F13" s="690">
        <v>0</v>
      </c>
      <c r="G13" s="690">
        <v>199732.87599999999</v>
      </c>
      <c r="H13" s="690">
        <v>201860.52499999999</v>
      </c>
      <c r="I13" s="690">
        <v>205429.193</v>
      </c>
      <c r="J13" s="690">
        <v>207613.28899999999</v>
      </c>
      <c r="K13" s="690">
        <v>214331.22099999999</v>
      </c>
      <c r="L13" s="690">
        <v>218757.31899999999</v>
      </c>
      <c r="M13" s="690">
        <v>230454.595</v>
      </c>
      <c r="N13" s="690">
        <v>227655.679</v>
      </c>
      <c r="O13" s="690">
        <v>229656.09099999999</v>
      </c>
      <c r="P13" s="690">
        <v>236808.92300000001</v>
      </c>
      <c r="Q13" s="690">
        <v>250000.25899999999</v>
      </c>
      <c r="R13" s="690">
        <v>262254.58</v>
      </c>
      <c r="S13" s="690">
        <v>252052.6</v>
      </c>
      <c r="T13" s="690">
        <v>269941.91499999998</v>
      </c>
      <c r="U13" s="690">
        <v>264510.75300000003</v>
      </c>
      <c r="V13" s="690">
        <v>240501.01300000001</v>
      </c>
      <c r="W13" s="690">
        <v>271942.16800000001</v>
      </c>
      <c r="X13" s="690">
        <v>268260.54700000002</v>
      </c>
      <c r="Y13" s="690">
        <v>264259.52799999999</v>
      </c>
      <c r="Z13" s="690">
        <v>254577.08199999999</v>
      </c>
      <c r="AA13" s="690">
        <v>254783.85699999999</v>
      </c>
      <c r="AB13" s="690">
        <v>242719.1</v>
      </c>
      <c r="AC13" s="690">
        <v>253082.565</v>
      </c>
      <c r="AD13" s="690">
        <v>253171.61900000001</v>
      </c>
    </row>
    <row r="14" spans="1:30" ht="18.75" customHeight="1">
      <c r="A14" s="696" t="s">
        <v>1246</v>
      </c>
      <c r="B14" s="679">
        <v>0</v>
      </c>
      <c r="C14" s="679">
        <v>0</v>
      </c>
      <c r="D14" s="679">
        <v>0</v>
      </c>
      <c r="E14" s="679">
        <v>0</v>
      </c>
      <c r="F14" s="679">
        <v>0</v>
      </c>
      <c r="G14" s="679">
        <v>102769.742</v>
      </c>
      <c r="H14" s="679">
        <v>102606.982</v>
      </c>
      <c r="I14" s="679">
        <v>103098.42</v>
      </c>
      <c r="J14" s="679">
        <v>99988.861000000004</v>
      </c>
      <c r="K14" s="679">
        <v>100886.02899999999</v>
      </c>
      <c r="L14" s="679">
        <v>100288.93399999999</v>
      </c>
      <c r="M14" s="679">
        <v>104941.71</v>
      </c>
      <c r="N14" s="679">
        <v>100041.23299999999</v>
      </c>
      <c r="O14" s="679">
        <v>102295.34299999999</v>
      </c>
      <c r="P14" s="679">
        <v>102826.54300000001</v>
      </c>
      <c r="Q14" s="679">
        <v>108525.667</v>
      </c>
      <c r="R14" s="679">
        <v>110880.026</v>
      </c>
      <c r="S14" s="679">
        <v>108926.41800000001</v>
      </c>
      <c r="T14" s="679">
        <v>107535.78599999999</v>
      </c>
      <c r="U14" s="679">
        <v>107849.86900000001</v>
      </c>
      <c r="V14" s="679">
        <v>96086.731</v>
      </c>
      <c r="W14" s="679">
        <v>90965.195000000007</v>
      </c>
      <c r="X14" s="679">
        <v>91685.453999999998</v>
      </c>
      <c r="Y14" s="679">
        <v>93304.657000000007</v>
      </c>
      <c r="Z14" s="679">
        <v>88476.402000000002</v>
      </c>
      <c r="AA14" s="679">
        <v>90179.085000000006</v>
      </c>
      <c r="AB14" s="679">
        <v>76552.115000000005</v>
      </c>
      <c r="AC14" s="679">
        <v>84599.070999999996</v>
      </c>
      <c r="AD14" s="679">
        <v>82941.42</v>
      </c>
    </row>
    <row r="15" spans="1:30" ht="18.75" customHeight="1">
      <c r="A15" s="696" t="s">
        <v>1245</v>
      </c>
      <c r="B15" s="679">
        <v>0</v>
      </c>
      <c r="C15" s="679">
        <v>0</v>
      </c>
      <c r="D15" s="679">
        <v>0</v>
      </c>
      <c r="E15" s="679">
        <v>0</v>
      </c>
      <c r="F15" s="679">
        <v>0</v>
      </c>
      <c r="G15" s="679">
        <v>38736.637999999999</v>
      </c>
      <c r="H15" s="679">
        <v>39241.974999999999</v>
      </c>
      <c r="I15" s="679">
        <v>40950.913999999997</v>
      </c>
      <c r="J15" s="679">
        <v>43889.383000000002</v>
      </c>
      <c r="K15" s="679">
        <v>45019.017</v>
      </c>
      <c r="L15" s="679">
        <v>47101.739000000001</v>
      </c>
      <c r="M15" s="679">
        <v>49161.807000000001</v>
      </c>
      <c r="N15" s="679">
        <v>50502.62</v>
      </c>
      <c r="O15" s="679">
        <v>49873.788999999997</v>
      </c>
      <c r="P15" s="679">
        <v>51034.997000000003</v>
      </c>
      <c r="Q15" s="679">
        <v>52017.59</v>
      </c>
      <c r="R15" s="679">
        <v>53490.375</v>
      </c>
      <c r="S15" s="679">
        <v>50985.589</v>
      </c>
      <c r="T15" s="679">
        <v>50889.805</v>
      </c>
      <c r="U15" s="679">
        <v>48558.694000000003</v>
      </c>
      <c r="V15" s="679">
        <v>43292.906999999999</v>
      </c>
      <c r="W15" s="679">
        <v>38604.872000000003</v>
      </c>
      <c r="X15" s="679">
        <v>35469.601999999999</v>
      </c>
      <c r="Y15" s="679">
        <v>32696.353999999999</v>
      </c>
      <c r="Z15" s="679">
        <v>30352.14</v>
      </c>
      <c r="AA15" s="679">
        <v>28766.816999999999</v>
      </c>
      <c r="AB15" s="679">
        <v>26575.010999999999</v>
      </c>
      <c r="AC15" s="679">
        <v>22884.096000000001</v>
      </c>
      <c r="AD15" s="679">
        <v>20716.144</v>
      </c>
    </row>
    <row r="16" spans="1:30" ht="18.75" customHeight="1">
      <c r="A16" s="696" t="s">
        <v>1244</v>
      </c>
      <c r="B16" s="679">
        <v>0</v>
      </c>
      <c r="C16" s="679">
        <v>0</v>
      </c>
      <c r="D16" s="679">
        <v>0</v>
      </c>
      <c r="E16" s="679">
        <v>0</v>
      </c>
      <c r="F16" s="679">
        <v>0</v>
      </c>
      <c r="G16" s="679">
        <v>20627.780999999999</v>
      </c>
      <c r="H16" s="679">
        <v>21814.475999999999</v>
      </c>
      <c r="I16" s="679">
        <v>20897.294999999998</v>
      </c>
      <c r="J16" s="679">
        <v>22540.005000000001</v>
      </c>
      <c r="K16" s="679">
        <v>23972.631000000001</v>
      </c>
      <c r="L16" s="679">
        <v>24862.170999999998</v>
      </c>
      <c r="M16" s="679">
        <v>25742.657999999999</v>
      </c>
      <c r="N16" s="679">
        <v>27099.066999999999</v>
      </c>
      <c r="O16" s="679">
        <v>26631.514999999999</v>
      </c>
      <c r="P16" s="679">
        <v>28036.133000000002</v>
      </c>
      <c r="Q16" s="679">
        <v>30737.78</v>
      </c>
      <c r="R16" s="679">
        <v>33835.159</v>
      </c>
      <c r="S16" s="679">
        <v>30862.114000000001</v>
      </c>
      <c r="T16" s="679">
        <v>39042.659</v>
      </c>
      <c r="U16" s="679">
        <v>37070.832999999999</v>
      </c>
      <c r="V16" s="679">
        <v>33240.642</v>
      </c>
      <c r="W16" s="679">
        <v>31338.742999999999</v>
      </c>
      <c r="X16" s="679">
        <v>29426.578000000001</v>
      </c>
      <c r="Y16" s="679">
        <v>30495.46</v>
      </c>
      <c r="Z16" s="679">
        <v>30949.3</v>
      </c>
      <c r="AA16" s="679">
        <v>30196.786</v>
      </c>
      <c r="AB16" s="679">
        <v>39448.175000000003</v>
      </c>
      <c r="AC16" s="679">
        <v>39780.286999999997</v>
      </c>
      <c r="AD16" s="679">
        <v>41289.031000000003</v>
      </c>
    </row>
    <row r="17" spans="1:30" s="917" customFormat="1" ht="18.75" customHeight="1">
      <c r="A17" s="696" t="s">
        <v>1235</v>
      </c>
      <c r="B17" s="703">
        <v>0</v>
      </c>
      <c r="C17" s="703">
        <v>0</v>
      </c>
      <c r="D17" s="703">
        <v>0</v>
      </c>
      <c r="E17" s="703">
        <v>0</v>
      </c>
      <c r="F17" s="703">
        <v>0</v>
      </c>
      <c r="G17" s="703">
        <v>7182.9470000000001</v>
      </c>
      <c r="H17" s="703">
        <v>6634.0479999999998</v>
      </c>
      <c r="I17" s="703">
        <v>6030.9459999999999</v>
      </c>
      <c r="J17" s="703">
        <v>5461.1620000000003</v>
      </c>
      <c r="K17" s="703">
        <v>5083.335</v>
      </c>
      <c r="L17" s="703">
        <v>4969.9970000000003</v>
      </c>
      <c r="M17" s="703">
        <v>5454.165</v>
      </c>
      <c r="N17" s="703">
        <v>5239.0140000000001</v>
      </c>
      <c r="O17" s="703">
        <v>5082.915</v>
      </c>
      <c r="P17" s="703">
        <v>5570.518</v>
      </c>
      <c r="Q17" s="703">
        <v>5573.0780000000004</v>
      </c>
      <c r="R17" s="703">
        <v>5594.7240000000002</v>
      </c>
      <c r="S17" s="703">
        <v>5194.43</v>
      </c>
      <c r="T17" s="703">
        <v>4714.9359999999997</v>
      </c>
      <c r="U17" s="703">
        <v>4253.1809999999996</v>
      </c>
      <c r="V17" s="703">
        <v>3944.6410000000001</v>
      </c>
      <c r="W17" s="703">
        <v>3580.2950000000001</v>
      </c>
      <c r="X17" s="703">
        <v>3292.239</v>
      </c>
      <c r="Y17" s="703">
        <v>2927.837</v>
      </c>
      <c r="Z17" s="703">
        <v>2497.625</v>
      </c>
      <c r="AA17" s="703">
        <v>2324.6260000000002</v>
      </c>
      <c r="AB17" s="703">
        <v>2265.107</v>
      </c>
      <c r="AC17" s="703">
        <v>2594.8069999999998</v>
      </c>
      <c r="AD17" s="703">
        <v>2820.393</v>
      </c>
    </row>
    <row r="18" spans="1:30" ht="18.75" customHeight="1">
      <c r="A18" s="696" t="s">
        <v>1234</v>
      </c>
      <c r="B18" s="677">
        <v>0</v>
      </c>
      <c r="C18" s="677">
        <v>0</v>
      </c>
      <c r="D18" s="677">
        <v>0</v>
      </c>
      <c r="E18" s="677">
        <v>0</v>
      </c>
      <c r="F18" s="677">
        <v>0</v>
      </c>
      <c r="G18" s="677">
        <v>7004.3379999999997</v>
      </c>
      <c r="H18" s="677">
        <v>7343.6459999999997</v>
      </c>
      <c r="I18" s="677">
        <v>7789.5709999999999</v>
      </c>
      <c r="J18" s="677">
        <v>8130.5069999999996</v>
      </c>
      <c r="K18" s="677">
        <v>8693.1779999999999</v>
      </c>
      <c r="L18" s="677">
        <v>9468.5349999999999</v>
      </c>
      <c r="M18" s="677">
        <v>9941.2369999999992</v>
      </c>
      <c r="N18" s="677">
        <v>10082.751</v>
      </c>
      <c r="O18" s="677">
        <v>10016.427</v>
      </c>
      <c r="P18" s="677">
        <v>10120.016</v>
      </c>
      <c r="Q18" s="677">
        <v>10336.303</v>
      </c>
      <c r="R18" s="677">
        <v>10337.19</v>
      </c>
      <c r="S18" s="677">
        <v>10630.12</v>
      </c>
      <c r="T18" s="677">
        <v>11020.661</v>
      </c>
      <c r="U18" s="677">
        <v>10965.575999999999</v>
      </c>
      <c r="V18" s="677">
        <v>10979.605</v>
      </c>
      <c r="W18" s="677">
        <v>10811.588</v>
      </c>
      <c r="X18" s="677">
        <v>10707.802</v>
      </c>
      <c r="Y18" s="677">
        <v>10471.445</v>
      </c>
      <c r="Z18" s="677">
        <v>10154.231</v>
      </c>
      <c r="AA18" s="677">
        <v>9545.7829999999994</v>
      </c>
      <c r="AB18" s="677">
        <v>8945.2710000000006</v>
      </c>
      <c r="AC18" s="677">
        <v>8346.7019999999993</v>
      </c>
      <c r="AD18" s="677">
        <v>7760.3329999999996</v>
      </c>
    </row>
    <row r="19" spans="1:30" ht="18.75" customHeight="1">
      <c r="A19" s="696" t="s">
        <v>1243</v>
      </c>
      <c r="B19" s="677">
        <v>0</v>
      </c>
      <c r="C19" s="677">
        <v>0</v>
      </c>
      <c r="D19" s="677">
        <v>0</v>
      </c>
      <c r="E19" s="677">
        <v>0</v>
      </c>
      <c r="F19" s="677">
        <v>0</v>
      </c>
      <c r="G19" s="677">
        <v>4698.9790000000003</v>
      </c>
      <c r="H19" s="677">
        <v>5527.7939999999999</v>
      </c>
      <c r="I19" s="677">
        <v>6349.2820000000002</v>
      </c>
      <c r="J19" s="677">
        <v>6998.4440000000004</v>
      </c>
      <c r="K19" s="677">
        <v>6989.5540000000001</v>
      </c>
      <c r="L19" s="677">
        <v>7191.4059999999999</v>
      </c>
      <c r="M19" s="677">
        <v>7014.1840000000002</v>
      </c>
      <c r="N19" s="677">
        <v>7284.7569999999996</v>
      </c>
      <c r="O19" s="677">
        <v>6901.0460000000003</v>
      </c>
      <c r="P19" s="677">
        <v>7706.7839999999997</v>
      </c>
      <c r="Q19" s="677">
        <v>7977.2139999999999</v>
      </c>
      <c r="R19" s="677">
        <v>7794.866</v>
      </c>
      <c r="S19" s="677">
        <v>7495.7489999999998</v>
      </c>
      <c r="T19" s="677">
        <v>9633.8430000000008</v>
      </c>
      <c r="U19" s="677">
        <v>9393.3109999999997</v>
      </c>
      <c r="V19" s="677">
        <v>8795.9549999999999</v>
      </c>
      <c r="W19" s="677">
        <v>8917.3250000000007</v>
      </c>
      <c r="X19" s="677">
        <v>9505.8459999999995</v>
      </c>
      <c r="Y19" s="677">
        <v>10429.182000000001</v>
      </c>
      <c r="Z19" s="677">
        <v>10057.963</v>
      </c>
      <c r="AA19" s="677">
        <v>10628.492</v>
      </c>
      <c r="AB19" s="677">
        <v>8310.2669999999998</v>
      </c>
      <c r="AC19" s="677">
        <v>8587.5640000000003</v>
      </c>
      <c r="AD19" s="677">
        <v>8901.3639999999996</v>
      </c>
    </row>
    <row r="20" spans="1:30" ht="18.75" customHeight="1">
      <c r="A20" s="696" t="s">
        <v>1242</v>
      </c>
      <c r="B20" s="677">
        <v>0</v>
      </c>
      <c r="C20" s="677">
        <v>0</v>
      </c>
      <c r="D20" s="677">
        <v>0</v>
      </c>
      <c r="E20" s="677">
        <v>0</v>
      </c>
      <c r="F20" s="677">
        <v>0</v>
      </c>
      <c r="G20" s="677">
        <v>18712.451000000001</v>
      </c>
      <c r="H20" s="677">
        <v>18691.605</v>
      </c>
      <c r="I20" s="677">
        <v>20312.763999999999</v>
      </c>
      <c r="J20" s="677">
        <v>20604.925999999999</v>
      </c>
      <c r="K20" s="677">
        <v>23687.476999999999</v>
      </c>
      <c r="L20" s="677">
        <v>24874.536</v>
      </c>
      <c r="M20" s="677">
        <v>28198.834999999999</v>
      </c>
      <c r="N20" s="677">
        <v>27406.238000000001</v>
      </c>
      <c r="O20" s="677">
        <v>28855.057000000001</v>
      </c>
      <c r="P20" s="677">
        <v>31513.932000000001</v>
      </c>
      <c r="Q20" s="677">
        <v>34832.627</v>
      </c>
      <c r="R20" s="677">
        <v>40322.239999999998</v>
      </c>
      <c r="S20" s="677">
        <v>37958.18</v>
      </c>
      <c r="T20" s="677">
        <v>47104.224000000002</v>
      </c>
      <c r="U20" s="677">
        <v>46419.288999999997</v>
      </c>
      <c r="V20" s="677">
        <v>44160.533000000003</v>
      </c>
      <c r="W20" s="677">
        <v>87724.150999999998</v>
      </c>
      <c r="X20" s="677">
        <v>88173.027000000002</v>
      </c>
      <c r="Y20" s="677">
        <v>83934.592999999993</v>
      </c>
      <c r="Z20" s="677">
        <v>82089.421000000002</v>
      </c>
      <c r="AA20" s="677">
        <v>83142.269</v>
      </c>
      <c r="AB20" s="677">
        <v>80623.153000000006</v>
      </c>
      <c r="AC20" s="677">
        <v>86290.038</v>
      </c>
      <c r="AD20" s="677">
        <v>88742.933999999994</v>
      </c>
    </row>
    <row r="21" spans="1:30" ht="6" customHeight="1"/>
    <row r="22" spans="1:30" s="918" customFormat="1">
      <c r="A22" s="693" t="s">
        <v>1539</v>
      </c>
      <c r="B22" s="692">
        <v>0</v>
      </c>
      <c r="C22" s="692">
        <v>0</v>
      </c>
      <c r="D22" s="692">
        <v>0</v>
      </c>
      <c r="E22" s="692">
        <v>0</v>
      </c>
      <c r="F22" s="692">
        <v>0</v>
      </c>
      <c r="G22" s="692">
        <v>356788.603</v>
      </c>
      <c r="H22" s="692">
        <v>359810.29100000003</v>
      </c>
      <c r="I22" s="692">
        <v>366284.93699999998</v>
      </c>
      <c r="J22" s="692">
        <v>371348.016</v>
      </c>
      <c r="K22" s="692">
        <v>379212.79700000002</v>
      </c>
      <c r="L22" s="692">
        <v>387039.614</v>
      </c>
      <c r="M22" s="692">
        <v>412234.99300000002</v>
      </c>
      <c r="N22" s="692">
        <v>408291.32799999998</v>
      </c>
      <c r="O22" s="692">
        <v>414928.02299999999</v>
      </c>
      <c r="P22" s="692">
        <v>428831.65899999999</v>
      </c>
      <c r="Q22" s="692">
        <v>451760.33</v>
      </c>
      <c r="R22" s="692">
        <v>468105.05200000003</v>
      </c>
      <c r="S22" s="692">
        <v>457463.24</v>
      </c>
      <c r="T22" s="692">
        <v>477198.49400000001</v>
      </c>
      <c r="U22" s="692">
        <v>473829.49900000001</v>
      </c>
      <c r="V22" s="692">
        <v>445466.505</v>
      </c>
      <c r="W22" s="692">
        <v>497958.59499999997</v>
      </c>
      <c r="X22" s="692">
        <v>495327.30099999998</v>
      </c>
      <c r="Y22" s="692">
        <v>491224.97700000001</v>
      </c>
      <c r="Z22" s="692">
        <v>478095.26699999999</v>
      </c>
      <c r="AA22" s="692">
        <v>479874.89600000001</v>
      </c>
      <c r="AB22" s="692">
        <v>467830.946</v>
      </c>
      <c r="AC22" s="692">
        <v>493595.212</v>
      </c>
      <c r="AD22" s="692">
        <v>495483.80099999998</v>
      </c>
    </row>
    <row r="23" spans="1:30" ht="6" customHeight="1">
      <c r="AB23" s="702"/>
      <c r="AC23" s="702"/>
      <c r="AD23" s="702"/>
    </row>
    <row r="24" spans="1:30" ht="18.75" customHeight="1">
      <c r="A24" s="701" t="s">
        <v>1538</v>
      </c>
      <c r="B24" s="700">
        <v>0</v>
      </c>
      <c r="C24" s="700">
        <v>0</v>
      </c>
      <c r="D24" s="700">
        <v>0</v>
      </c>
      <c r="E24" s="700">
        <v>0</v>
      </c>
      <c r="F24" s="700">
        <v>0</v>
      </c>
      <c r="G24" s="700">
        <v>56610.580999999998</v>
      </c>
      <c r="H24" s="700">
        <v>57792.446000000004</v>
      </c>
      <c r="I24" s="700">
        <v>60310.468999999997</v>
      </c>
      <c r="J24" s="700">
        <v>62890.752</v>
      </c>
      <c r="K24" s="700">
        <v>65899.938999999998</v>
      </c>
      <c r="L24" s="700">
        <v>69521.631999999998</v>
      </c>
      <c r="M24" s="700">
        <v>71161.55</v>
      </c>
      <c r="N24" s="700">
        <v>71828.705000000002</v>
      </c>
      <c r="O24" s="700">
        <v>72694.650999999998</v>
      </c>
      <c r="P24" s="700">
        <v>74513.600000000006</v>
      </c>
      <c r="Q24" s="700">
        <v>73759.054000000004</v>
      </c>
      <c r="R24" s="700">
        <v>75289.370999999999</v>
      </c>
      <c r="S24" s="700">
        <v>74242.978000000003</v>
      </c>
      <c r="T24" s="700">
        <v>75143.221999999994</v>
      </c>
      <c r="U24" s="700">
        <v>74243.854000000007</v>
      </c>
      <c r="V24" s="700">
        <v>72017.312000000005</v>
      </c>
      <c r="W24" s="700">
        <v>75044.243000000002</v>
      </c>
      <c r="X24" s="700">
        <v>72416.884999999995</v>
      </c>
      <c r="Y24" s="700">
        <v>70793.388999999996</v>
      </c>
      <c r="Z24" s="700">
        <v>72222.733999999997</v>
      </c>
      <c r="AA24" s="700">
        <v>72474.849000000002</v>
      </c>
      <c r="AB24" s="700">
        <v>71253.053</v>
      </c>
      <c r="AC24" s="700">
        <v>70489.274999999994</v>
      </c>
      <c r="AD24" s="700">
        <v>70885.27</v>
      </c>
    </row>
    <row r="25" spans="1:30" ht="18.75" customHeight="1">
      <c r="A25" s="701" t="s">
        <v>1537</v>
      </c>
      <c r="B25" s="700">
        <v>0</v>
      </c>
      <c r="C25" s="700">
        <v>0</v>
      </c>
      <c r="D25" s="700">
        <v>0</v>
      </c>
      <c r="E25" s="700">
        <v>0</v>
      </c>
      <c r="F25" s="700">
        <v>0</v>
      </c>
      <c r="G25" s="700">
        <v>19338.821</v>
      </c>
      <c r="H25" s="700">
        <v>20029.725999999999</v>
      </c>
      <c r="I25" s="700">
        <v>22652.136999999999</v>
      </c>
      <c r="J25" s="700">
        <v>21923.649000000001</v>
      </c>
      <c r="K25" s="700">
        <v>22400.206999999999</v>
      </c>
      <c r="L25" s="700">
        <v>24455.300999999999</v>
      </c>
      <c r="M25" s="700">
        <v>26482.111000000001</v>
      </c>
      <c r="N25" s="700">
        <v>28126.112000000001</v>
      </c>
      <c r="O25" s="700">
        <v>30800.723999999998</v>
      </c>
      <c r="P25" s="700">
        <v>32942.156000000003</v>
      </c>
      <c r="Q25" s="700">
        <v>34174.559000000001</v>
      </c>
      <c r="R25" s="700">
        <v>35201.682999999997</v>
      </c>
      <c r="S25" s="700">
        <v>34849.538</v>
      </c>
      <c r="T25" s="700">
        <v>38331.944000000003</v>
      </c>
      <c r="U25" s="700">
        <v>37430.81</v>
      </c>
      <c r="V25" s="700">
        <v>36767.894</v>
      </c>
      <c r="W25" s="700">
        <v>35603.22</v>
      </c>
      <c r="X25" s="700">
        <v>37330.258000000002</v>
      </c>
      <c r="Y25" s="700">
        <v>36413.086000000003</v>
      </c>
      <c r="Z25" s="700">
        <v>36679.944000000003</v>
      </c>
      <c r="AA25" s="700">
        <v>34984.788999999997</v>
      </c>
      <c r="AB25" s="700">
        <v>36099.735999999997</v>
      </c>
      <c r="AC25" s="700">
        <v>36004.474000000002</v>
      </c>
      <c r="AD25" s="700">
        <v>34686.690999999999</v>
      </c>
    </row>
    <row r="26" spans="1:30" ht="6" customHeight="1"/>
    <row r="27" spans="1:30">
      <c r="A27" s="922" t="s">
        <v>1241</v>
      </c>
    </row>
    <row r="28" spans="1:30">
      <c r="AC28" s="1275"/>
      <c r="AD28" s="1275"/>
    </row>
    <row r="29" spans="1:30">
      <c r="AC29" s="1275"/>
      <c r="AD29" s="1275"/>
    </row>
    <row r="30" spans="1:30">
      <c r="AC30" s="1275"/>
      <c r="AD30" s="1275"/>
    </row>
    <row r="31" spans="1:30">
      <c r="AC31" s="1275"/>
      <c r="AD31" s="1275"/>
    </row>
    <row r="32" spans="1:30">
      <c r="AC32" s="1275"/>
      <c r="AD32" s="1275"/>
    </row>
    <row r="33" spans="29:30">
      <c r="AC33" s="1275"/>
      <c r="AD33" s="1275"/>
    </row>
    <row r="34" spans="29:30">
      <c r="AC34" s="1275"/>
      <c r="AD34" s="1275"/>
    </row>
    <row r="35" spans="29:30">
      <c r="AC35" s="1275"/>
      <c r="AD35" s="1275"/>
    </row>
    <row r="36" spans="29:30">
      <c r="AC36" s="1275"/>
      <c r="AD36" s="1275"/>
    </row>
    <row r="37" spans="29:30">
      <c r="AC37" s="1275"/>
      <c r="AD37" s="1275"/>
    </row>
    <row r="38" spans="29:30">
      <c r="AC38" s="1275"/>
      <c r="AD38" s="1275"/>
    </row>
    <row r="39" spans="29:30">
      <c r="AC39" s="1275"/>
      <c r="AD39" s="1275"/>
    </row>
    <row r="40" spans="29:30">
      <c r="AC40" s="1275"/>
      <c r="AD40" s="1275"/>
    </row>
    <row r="41" spans="29:30">
      <c r="AC41" s="1275"/>
      <c r="AD41" s="1275"/>
    </row>
    <row r="42" spans="29:30">
      <c r="AC42" s="1275"/>
      <c r="AD42" s="1275"/>
    </row>
    <row r="43" spans="29:30">
      <c r="AC43" s="1275"/>
      <c r="AD43" s="1275"/>
    </row>
    <row r="44" spans="29:30">
      <c r="AC44" s="1275"/>
      <c r="AD44" s="1275"/>
    </row>
    <row r="45" spans="29:30">
      <c r="AC45" s="1275"/>
      <c r="AD45" s="1275"/>
    </row>
    <row r="46" spans="29:30">
      <c r="AC46" s="1275"/>
      <c r="AD46" s="1275"/>
    </row>
    <row r="47" spans="29:30">
      <c r="AC47" s="1275"/>
      <c r="AD47" s="1275"/>
    </row>
    <row r="48" spans="29:30">
      <c r="AC48" s="1275"/>
      <c r="AD48" s="1275"/>
    </row>
    <row r="49" spans="29:30">
      <c r="AC49" s="1275"/>
      <c r="AD49" s="1275"/>
    </row>
    <row r="50" spans="29:30">
      <c r="AC50" s="1275"/>
      <c r="AD50" s="1275"/>
    </row>
    <row r="51" spans="29:30">
      <c r="AC51" s="1275"/>
      <c r="AD51" s="1275"/>
    </row>
    <row r="52" spans="29:30">
      <c r="AC52" s="1275"/>
      <c r="AD52" s="1275"/>
    </row>
    <row r="53" spans="29:30">
      <c r="AC53" s="1275"/>
      <c r="AD53" s="1275"/>
    </row>
    <row r="54" spans="29:30">
      <c r="AC54" s="1275"/>
      <c r="AD54" s="1275"/>
    </row>
    <row r="55" spans="29:30">
      <c r="AC55" s="1275"/>
      <c r="AD55" s="1275"/>
    </row>
  </sheetData>
  <printOptions horizontalCentered="1" verticalCentered="1"/>
  <pageMargins left="0" right="0" top="0" bottom="0" header="0" footer="0"/>
  <pageSetup paperSize="9" scale="73" orientation="landscape" r:id="rId1"/>
  <headerFooter alignWithMargins="0"/>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6C00"/>
    <pageSetUpPr fitToPage="1"/>
  </sheetPr>
  <dimension ref="A1:R36"/>
  <sheetViews>
    <sheetView showGridLines="0" zoomScaleNormal="100" workbookViewId="0">
      <pane xSplit="1" topLeftCell="N1" activePane="topRight" state="frozen"/>
      <selection activeCell="W19" sqref="W19"/>
      <selection pane="topRight"/>
    </sheetView>
  </sheetViews>
  <sheetFormatPr defaultRowHeight="14.25"/>
  <cols>
    <col min="1" max="1" width="65" style="702" customWidth="1"/>
    <col min="2" max="5" width="15.140625" style="702" customWidth="1"/>
    <col min="6" max="16" width="13.7109375" style="702" customWidth="1"/>
    <col min="17" max="18" width="13.7109375" style="1023" customWidth="1"/>
    <col min="19" max="16384" width="9.140625" style="702"/>
  </cols>
  <sheetData>
    <row r="1" spans="1:18" ht="40.5" customHeight="1">
      <c r="A1" s="921" t="s">
        <v>1502</v>
      </c>
      <c r="B1" s="1463" t="s">
        <v>1473</v>
      </c>
      <c r="C1" s="1463"/>
      <c r="D1" s="1463"/>
      <c r="E1" s="1463"/>
      <c r="F1" s="1463"/>
      <c r="G1" s="1463"/>
      <c r="H1" s="1463"/>
      <c r="I1" s="1463"/>
      <c r="J1" s="920"/>
      <c r="K1" s="920"/>
      <c r="L1" s="920"/>
      <c r="M1" s="991"/>
      <c r="N1" s="991"/>
      <c r="O1" s="991"/>
      <c r="P1" s="991"/>
      <c r="Q1" s="1276"/>
      <c r="R1" s="1276" t="s">
        <v>1239</v>
      </c>
    </row>
    <row r="2" spans="1:18" s="919" customFormat="1" ht="28.5" customHeight="1">
      <c r="A2" s="699"/>
      <c r="B2" s="698" t="s">
        <v>47</v>
      </c>
      <c r="C2" s="698" t="s">
        <v>48</v>
      </c>
      <c r="D2" s="698" t="s">
        <v>73</v>
      </c>
      <c r="E2" s="698" t="s">
        <v>84</v>
      </c>
      <c r="F2" s="698" t="s">
        <v>931</v>
      </c>
      <c r="G2" s="698" t="s">
        <v>941</v>
      </c>
      <c r="H2" s="698" t="s">
        <v>945</v>
      </c>
      <c r="I2" s="698" t="s">
        <v>952</v>
      </c>
      <c r="J2" s="698" t="s">
        <v>976</v>
      </c>
      <c r="K2" s="698" t="s">
        <v>1000</v>
      </c>
      <c r="L2" s="698" t="s">
        <v>1016</v>
      </c>
      <c r="M2" s="698" t="s">
        <v>1102</v>
      </c>
      <c r="N2" s="698" t="s">
        <v>1123</v>
      </c>
      <c r="O2" s="698" t="s">
        <v>1143</v>
      </c>
      <c r="P2" s="698" t="s">
        <v>1508</v>
      </c>
      <c r="Q2" s="698" t="s">
        <v>1586</v>
      </c>
      <c r="R2" s="698" t="s">
        <v>1621</v>
      </c>
    </row>
    <row r="3" spans="1:18" ht="18.75" customHeight="1">
      <c r="A3" s="697" t="s">
        <v>669</v>
      </c>
      <c r="B3" s="690">
        <v>-26371.185000000001</v>
      </c>
      <c r="C3" s="690">
        <v>-25042.357</v>
      </c>
      <c r="D3" s="690">
        <v>-24546.541000000001</v>
      </c>
      <c r="E3" s="690">
        <v>-25257.844000000001</v>
      </c>
      <c r="F3" s="690">
        <v>-26947.986000000001</v>
      </c>
      <c r="G3" s="690">
        <v>-28353.863000000001</v>
      </c>
      <c r="H3" s="690">
        <v>-28131.431</v>
      </c>
      <c r="I3" s="690">
        <v>-34193.35</v>
      </c>
      <c r="J3" s="690">
        <v>-34078.207999999999</v>
      </c>
      <c r="K3" s="690">
        <v>-36035.722000000002</v>
      </c>
      <c r="L3" s="690">
        <v>-38469.517999999996</v>
      </c>
      <c r="M3" s="690">
        <v>-39102.883999999998</v>
      </c>
      <c r="N3" s="690">
        <v>-37431.101999999999</v>
      </c>
      <c r="O3" s="690">
        <v>-37640.023999999998</v>
      </c>
      <c r="P3" s="690">
        <v>-37417.334000000003</v>
      </c>
      <c r="Q3" s="690">
        <v>-36629.563999999998</v>
      </c>
      <c r="R3" s="690">
        <v>-37309.464999999997</v>
      </c>
    </row>
    <row r="4" spans="1:18" ht="18.75" customHeight="1">
      <c r="A4" s="696" t="s">
        <v>1472</v>
      </c>
      <c r="B4" s="690">
        <v>0</v>
      </c>
      <c r="C4" s="690">
        <v>0</v>
      </c>
      <c r="D4" s="690">
        <v>0</v>
      </c>
      <c r="E4" s="690">
        <v>0</v>
      </c>
      <c r="F4" s="690">
        <v>0</v>
      </c>
      <c r="G4" s="690">
        <v>0</v>
      </c>
      <c r="H4" s="690">
        <v>0</v>
      </c>
      <c r="I4" s="690">
        <v>0</v>
      </c>
      <c r="J4" s="679">
        <v>0</v>
      </c>
      <c r="K4" s="679">
        <v>-2282.7539999999999</v>
      </c>
      <c r="L4" s="679">
        <v>0</v>
      </c>
      <c r="M4" s="679">
        <v>0</v>
      </c>
      <c r="N4" s="679">
        <v>0</v>
      </c>
      <c r="O4" s="679">
        <v>0</v>
      </c>
      <c r="P4" s="679">
        <v>0</v>
      </c>
      <c r="Q4" s="679">
        <v>0</v>
      </c>
      <c r="R4" s="679">
        <v>0</v>
      </c>
    </row>
    <row r="5" spans="1:18" ht="18.75" customHeight="1">
      <c r="A5" s="696" t="s">
        <v>1471</v>
      </c>
      <c r="B5" s="690">
        <v>0</v>
      </c>
      <c r="C5" s="690">
        <v>0</v>
      </c>
      <c r="D5" s="690">
        <v>0</v>
      </c>
      <c r="E5" s="690">
        <v>0</v>
      </c>
      <c r="F5" s="690">
        <v>0</v>
      </c>
      <c r="G5" s="690">
        <v>0</v>
      </c>
      <c r="H5" s="690">
        <v>0</v>
      </c>
      <c r="I5" s="690">
        <v>0</v>
      </c>
      <c r="J5" s="679">
        <v>0</v>
      </c>
      <c r="K5" s="679">
        <v>0</v>
      </c>
      <c r="L5" s="679">
        <v>0</v>
      </c>
      <c r="M5" s="679">
        <v>0</v>
      </c>
      <c r="N5" s="679">
        <v>-401.64</v>
      </c>
      <c r="O5" s="679">
        <v>0</v>
      </c>
      <c r="P5" s="679">
        <v>0</v>
      </c>
      <c r="Q5" s="679">
        <v>0</v>
      </c>
      <c r="R5" s="679">
        <v>0</v>
      </c>
    </row>
    <row r="6" spans="1:18" ht="18.75" customHeight="1">
      <c r="A6" s="696" t="s">
        <v>1615</v>
      </c>
      <c r="B6" s="690"/>
      <c r="C6" s="690"/>
      <c r="D6" s="690"/>
      <c r="E6" s="690"/>
      <c r="F6" s="690"/>
      <c r="G6" s="690"/>
      <c r="H6" s="690"/>
      <c r="I6" s="690"/>
      <c r="J6" s="679"/>
      <c r="K6" s="679"/>
      <c r="L6" s="679"/>
      <c r="M6" s="679"/>
      <c r="N6" s="679"/>
      <c r="O6" s="679"/>
      <c r="P6" s="679"/>
      <c r="Q6" s="679">
        <v>-665.72500000000002</v>
      </c>
      <c r="R6" s="679">
        <v>0</v>
      </c>
    </row>
    <row r="7" spans="1:18" ht="18.75" customHeight="1">
      <c r="A7" s="696" t="s">
        <v>1470</v>
      </c>
      <c r="B7" s="679">
        <v>-4235.6549999999997</v>
      </c>
      <c r="C7" s="679">
        <v>-4460.7160000000003</v>
      </c>
      <c r="D7" s="679">
        <v>-4804.8190000000004</v>
      </c>
      <c r="E7" s="679">
        <v>-5750.4290000000001</v>
      </c>
      <c r="F7" s="679">
        <v>-5479.68</v>
      </c>
      <c r="G7" s="679">
        <v>-5494.2950000000001</v>
      </c>
      <c r="H7" s="679">
        <v>-10356.576999999999</v>
      </c>
      <c r="I7" s="679">
        <v>-5865.5889999999999</v>
      </c>
      <c r="J7" s="679">
        <v>-7193.4520000000002</v>
      </c>
      <c r="K7" s="679">
        <v>-6123.0039999999999</v>
      </c>
      <c r="L7" s="679">
        <v>-6120.5950000000003</v>
      </c>
      <c r="M7" s="679">
        <v>-5888.0680000000002</v>
      </c>
      <c r="N7" s="679">
        <v>-5366.143</v>
      </c>
      <c r="O7" s="679">
        <v>-5119.5039999999999</v>
      </c>
      <c r="P7" s="679">
        <v>-4058.66</v>
      </c>
      <c r="Q7" s="679">
        <v>-4205.2489999999998</v>
      </c>
      <c r="R7" s="679">
        <v>-3910.8310000000001</v>
      </c>
    </row>
    <row r="8" spans="1:18">
      <c r="A8" s="922" t="s">
        <v>1469</v>
      </c>
      <c r="B8" s="679">
        <v>0</v>
      </c>
      <c r="C8" s="679">
        <v>0</v>
      </c>
      <c r="D8" s="679">
        <v>0</v>
      </c>
      <c r="E8" s="679">
        <v>0</v>
      </c>
      <c r="F8" s="679">
        <v>0</v>
      </c>
      <c r="G8" s="679">
        <v>1027.8969999999999</v>
      </c>
      <c r="H8" s="679">
        <v>0</v>
      </c>
      <c r="I8" s="679">
        <v>947.721</v>
      </c>
      <c r="J8" s="679">
        <v>0</v>
      </c>
      <c r="K8" s="679">
        <v>0</v>
      </c>
      <c r="L8" s="679">
        <v>0</v>
      </c>
      <c r="M8" s="679">
        <v>0</v>
      </c>
      <c r="N8" s="679">
        <v>0</v>
      </c>
      <c r="O8" s="679">
        <v>0</v>
      </c>
      <c r="P8" s="679">
        <v>0</v>
      </c>
      <c r="Q8" s="679">
        <v>0</v>
      </c>
      <c r="R8" s="679">
        <v>0</v>
      </c>
    </row>
    <row r="9" spans="1:18">
      <c r="A9" s="922" t="s">
        <v>50</v>
      </c>
      <c r="B9" s="679">
        <v>0</v>
      </c>
      <c r="C9" s="679">
        <v>0</v>
      </c>
      <c r="D9" s="679">
        <v>0</v>
      </c>
      <c r="E9" s="679">
        <v>0</v>
      </c>
      <c r="F9" s="679">
        <v>0</v>
      </c>
      <c r="G9" s="679">
        <v>0</v>
      </c>
      <c r="H9" s="679">
        <v>0</v>
      </c>
      <c r="I9" s="679">
        <v>0</v>
      </c>
      <c r="J9" s="679">
        <v>0</v>
      </c>
      <c r="K9" s="679">
        <v>0</v>
      </c>
      <c r="L9" s="679">
        <v>0</v>
      </c>
      <c r="M9" s="679">
        <v>0</v>
      </c>
      <c r="N9" s="679">
        <v>6.7069999999999999</v>
      </c>
      <c r="O9" s="679">
        <v>0</v>
      </c>
      <c r="P9" s="679">
        <v>0</v>
      </c>
      <c r="Q9" s="679">
        <v>0</v>
      </c>
      <c r="R9" s="679">
        <v>0</v>
      </c>
    </row>
    <row r="10" spans="1:18">
      <c r="A10" s="702" t="s">
        <v>1468</v>
      </c>
      <c r="B10" s="679">
        <v>5407.03</v>
      </c>
      <c r="C10" s="679">
        <v>4861.7529999999997</v>
      </c>
      <c r="D10" s="679">
        <v>4197.7089999999998</v>
      </c>
      <c r="E10" s="679">
        <v>4370.9139999999998</v>
      </c>
      <c r="F10" s="679">
        <v>4575.0730000000003</v>
      </c>
      <c r="G10" s="679">
        <v>4483.9790000000003</v>
      </c>
      <c r="H10" s="679">
        <v>4967.7730000000001</v>
      </c>
      <c r="I10" s="679">
        <v>4890.5950000000003</v>
      </c>
      <c r="J10" s="679">
        <v>5105.2259999999997</v>
      </c>
      <c r="K10" s="679">
        <v>5647.3969999999999</v>
      </c>
      <c r="L10" s="679">
        <v>5535.0619999999999</v>
      </c>
      <c r="M10" s="679">
        <v>7579.2849999999999</v>
      </c>
      <c r="N10" s="679">
        <v>5457.5020000000004</v>
      </c>
      <c r="O10" s="679">
        <v>5361.4470000000001</v>
      </c>
      <c r="P10" s="679">
        <v>4726.4129999999996</v>
      </c>
      <c r="Q10" s="679">
        <v>4411.7120000000004</v>
      </c>
      <c r="R10" s="679">
        <v>4717.2790000000005</v>
      </c>
    </row>
    <row r="11" spans="1:18">
      <c r="A11" s="702" t="s">
        <v>1467</v>
      </c>
      <c r="B11" s="679">
        <v>157.453</v>
      </c>
      <c r="C11" s="679">
        <v>94.778999999999996</v>
      </c>
      <c r="D11" s="679">
        <v>-104.194</v>
      </c>
      <c r="E11" s="679">
        <v>-310.62599999999998</v>
      </c>
      <c r="F11" s="679">
        <v>-501.27</v>
      </c>
      <c r="G11" s="679">
        <v>204.851</v>
      </c>
      <c r="H11" s="679">
        <v>-673.11500000000001</v>
      </c>
      <c r="I11" s="679">
        <v>142.41499999999999</v>
      </c>
      <c r="J11" s="679">
        <v>130.71199999999999</v>
      </c>
      <c r="K11" s="679">
        <v>324.565</v>
      </c>
      <c r="L11" s="679">
        <v>-47.832999999999998</v>
      </c>
      <c r="M11" s="679">
        <v>-19.434999999999999</v>
      </c>
      <c r="N11" s="679">
        <v>94.652000000000001</v>
      </c>
      <c r="O11" s="679">
        <v>-19.253</v>
      </c>
      <c r="P11" s="679">
        <v>120.017</v>
      </c>
      <c r="Q11" s="679">
        <v>-220.63900000000001</v>
      </c>
      <c r="R11" s="679">
        <v>-157.803</v>
      </c>
    </row>
    <row r="12" spans="1:18" s="918" customFormat="1">
      <c r="A12" s="918" t="s">
        <v>681</v>
      </c>
      <c r="B12" s="995">
        <v>-25042.357</v>
      </c>
      <c r="C12" s="995">
        <v>-24546.541000000001</v>
      </c>
      <c r="D12" s="995">
        <v>-25257.844000000001</v>
      </c>
      <c r="E12" s="995">
        <v>-26947.986000000001</v>
      </c>
      <c r="F12" s="995">
        <v>-28353.863000000001</v>
      </c>
      <c r="G12" s="995">
        <v>-28131.431</v>
      </c>
      <c r="H12" s="995">
        <v>-34193.35</v>
      </c>
      <c r="I12" s="995">
        <v>-34078.207999999999</v>
      </c>
      <c r="J12" s="995">
        <v>-36035.722000000002</v>
      </c>
      <c r="K12" s="995">
        <v>-38469.517999999996</v>
      </c>
      <c r="L12" s="995">
        <v>-39102.883999999998</v>
      </c>
      <c r="M12" s="995">
        <v>-37431.101999999999</v>
      </c>
      <c r="N12" s="995">
        <v>-37640.023999999998</v>
      </c>
      <c r="O12" s="995">
        <v>-37417.334000000003</v>
      </c>
      <c r="P12" s="995">
        <v>-36629.563999999998</v>
      </c>
      <c r="Q12" s="995">
        <v>-37309.464999999997</v>
      </c>
      <c r="R12" s="995">
        <v>-36660.82</v>
      </c>
    </row>
    <row r="13" spans="1:18">
      <c r="A13" s="993" t="s">
        <v>608</v>
      </c>
      <c r="B13" s="677">
        <v>-14063.078</v>
      </c>
      <c r="C13" s="677">
        <v>-12984.485000000001</v>
      </c>
      <c r="D13" s="677">
        <v>-13116.825999999999</v>
      </c>
      <c r="E13" s="677">
        <v>-13389.636</v>
      </c>
      <c r="F13" s="677">
        <v>-14087.25</v>
      </c>
      <c r="G13" s="677">
        <v>-14470.674000000001</v>
      </c>
      <c r="H13" s="677">
        <v>-15909.130999999999</v>
      </c>
      <c r="I13" s="677">
        <v>-15374.746999999999</v>
      </c>
      <c r="J13" s="677">
        <v>-16329.064</v>
      </c>
      <c r="K13" s="677">
        <v>-18356.427</v>
      </c>
      <c r="L13" s="677">
        <v>-18267.635999999999</v>
      </c>
      <c r="M13" s="677">
        <v>-15948.755999999999</v>
      </c>
      <c r="N13" s="677">
        <v>-15870.11</v>
      </c>
      <c r="O13" s="677">
        <v>-14385.37</v>
      </c>
      <c r="P13" s="677">
        <v>-13786.495000000001</v>
      </c>
      <c r="Q13" s="677">
        <v>-14747.91</v>
      </c>
      <c r="R13" s="677">
        <v>-14418.375</v>
      </c>
    </row>
    <row r="14" spans="1:18">
      <c r="A14" s="993" t="s">
        <v>597</v>
      </c>
      <c r="B14" s="677">
        <v>-5762.3119999999999</v>
      </c>
      <c r="C14" s="677">
        <v>-6345.0889999999999</v>
      </c>
      <c r="D14" s="677">
        <v>-6924.0510000000004</v>
      </c>
      <c r="E14" s="677">
        <v>-7228.0889999999999</v>
      </c>
      <c r="F14" s="677">
        <v>-7936.3519999999999</v>
      </c>
      <c r="G14" s="677">
        <v>-7330.4960000000001</v>
      </c>
      <c r="H14" s="677">
        <v>-7299.0349999999999</v>
      </c>
      <c r="I14" s="677">
        <v>-7718.277</v>
      </c>
      <c r="J14" s="677">
        <v>-8721.4740000000002</v>
      </c>
      <c r="K14" s="677">
        <v>-9889.4419999999991</v>
      </c>
      <c r="L14" s="677">
        <v>-10395.599</v>
      </c>
      <c r="M14" s="677">
        <v>-11042.697</v>
      </c>
      <c r="N14" s="677">
        <v>-10928.625</v>
      </c>
      <c r="O14" s="677">
        <v>-12337.772000000001</v>
      </c>
      <c r="P14" s="677">
        <v>-12170.767</v>
      </c>
      <c r="Q14" s="677">
        <v>-12451.398999999999</v>
      </c>
      <c r="R14" s="677">
        <v>-12421.365</v>
      </c>
    </row>
    <row r="15" spans="1:18">
      <c r="A15" s="994" t="s">
        <v>1466</v>
      </c>
      <c r="B15" s="677">
        <v>0</v>
      </c>
      <c r="C15" s="677">
        <v>0</v>
      </c>
      <c r="D15" s="677">
        <v>0</v>
      </c>
      <c r="E15" s="677">
        <v>0</v>
      </c>
      <c r="F15" s="677">
        <v>0</v>
      </c>
      <c r="G15" s="677">
        <v>0</v>
      </c>
      <c r="H15" s="677">
        <v>0</v>
      </c>
      <c r="I15" s="677">
        <v>0</v>
      </c>
      <c r="J15" s="677">
        <v>-10985.183999999999</v>
      </c>
      <c r="K15" s="677">
        <v>-10223.648999999999</v>
      </c>
      <c r="L15" s="677">
        <v>-10439.648999999999</v>
      </c>
      <c r="M15" s="677">
        <v>-10439.648999999999</v>
      </c>
      <c r="N15" s="677">
        <v>-10841.289000000001</v>
      </c>
      <c r="O15" s="677">
        <v>-10694.191999999999</v>
      </c>
      <c r="P15" s="677">
        <v>-10672.302</v>
      </c>
      <c r="Q15" s="677">
        <v>-10110.156000000001</v>
      </c>
      <c r="R15" s="677">
        <v>-9821.08</v>
      </c>
    </row>
    <row r="16" spans="1:18">
      <c r="A16" s="993" t="s">
        <v>1465</v>
      </c>
      <c r="B16" s="677">
        <v>0</v>
      </c>
      <c r="C16" s="677">
        <v>0</v>
      </c>
      <c r="D16" s="677">
        <v>0</v>
      </c>
      <c r="E16" s="677">
        <v>0</v>
      </c>
      <c r="F16" s="677">
        <v>0</v>
      </c>
      <c r="G16" s="677">
        <v>0</v>
      </c>
      <c r="H16" s="677">
        <v>0</v>
      </c>
      <c r="I16" s="677">
        <v>0</v>
      </c>
      <c r="J16" s="677">
        <v>-712.53399999999999</v>
      </c>
      <c r="K16" s="677">
        <v>-879.029</v>
      </c>
      <c r="L16" s="677">
        <v>-1033.752</v>
      </c>
      <c r="M16" s="677">
        <v>-1445.4449999999999</v>
      </c>
      <c r="N16" s="677">
        <v>-1870.2249999999999</v>
      </c>
      <c r="O16" s="677">
        <v>-1884.402</v>
      </c>
      <c r="P16" s="677">
        <v>-1927.3140000000001</v>
      </c>
      <c r="Q16" s="677">
        <v>-1949.644</v>
      </c>
      <c r="R16" s="677">
        <v>-1862.5909999999999</v>
      </c>
    </row>
    <row r="17" spans="1:18" ht="15" thickBot="1">
      <c r="A17" s="992" t="s">
        <v>1464</v>
      </c>
      <c r="B17" s="689">
        <v>-5216.9669999999996</v>
      </c>
      <c r="C17" s="689">
        <v>-5216.9669999999996</v>
      </c>
      <c r="D17" s="689">
        <v>-5216.9669999999996</v>
      </c>
      <c r="E17" s="689">
        <v>-6330.2610000000004</v>
      </c>
      <c r="F17" s="689">
        <v>-6330.2610000000004</v>
      </c>
      <c r="G17" s="689">
        <v>-6330.2610000000004</v>
      </c>
      <c r="H17" s="689">
        <v>-10985.183999999999</v>
      </c>
      <c r="I17" s="689">
        <v>-10985.183999999999</v>
      </c>
      <c r="J17" s="689">
        <v>-10272.65</v>
      </c>
      <c r="K17" s="689">
        <v>-9344.6200000000008</v>
      </c>
      <c r="L17" s="689">
        <v>-9405.8970000000008</v>
      </c>
      <c r="M17" s="689">
        <v>-8994.2039999999997</v>
      </c>
      <c r="N17" s="689">
        <v>-8971.0640000000003</v>
      </c>
      <c r="O17" s="689">
        <v>-8809.7900000000009</v>
      </c>
      <c r="P17" s="689">
        <v>-8744.9879999999994</v>
      </c>
      <c r="Q17" s="689">
        <v>-8160.5119999999997</v>
      </c>
      <c r="R17" s="689">
        <v>-7958.4889999999996</v>
      </c>
    </row>
    <row r="18" spans="1:18" ht="15" thickTop="1">
      <c r="A18" s="702" t="s">
        <v>1463</v>
      </c>
      <c r="B18" s="678"/>
      <c r="C18" s="678"/>
      <c r="D18" s="678"/>
      <c r="E18" s="678"/>
    </row>
    <row r="19" spans="1:18">
      <c r="B19" s="678"/>
      <c r="C19" s="678"/>
    </row>
    <row r="20" spans="1:18">
      <c r="B20" s="678"/>
      <c r="C20" s="678"/>
      <c r="Q20" s="1275"/>
      <c r="R20" s="1275"/>
    </row>
    <row r="21" spans="1:18">
      <c r="B21" s="678"/>
      <c r="C21" s="678"/>
      <c r="Q21" s="1275"/>
      <c r="R21" s="1275"/>
    </row>
    <row r="22" spans="1:18">
      <c r="B22" s="678"/>
      <c r="C22" s="678"/>
      <c r="Q22" s="1275"/>
      <c r="R22" s="1275"/>
    </row>
    <row r="23" spans="1:18">
      <c r="Q23" s="1275"/>
      <c r="R23" s="1275"/>
    </row>
    <row r="24" spans="1:18">
      <c r="Q24" s="1275"/>
      <c r="R24" s="1275"/>
    </row>
    <row r="25" spans="1:18">
      <c r="Q25" s="1275"/>
      <c r="R25" s="1275"/>
    </row>
    <row r="26" spans="1:18">
      <c r="Q26" s="1275"/>
      <c r="R26" s="1275"/>
    </row>
    <row r="27" spans="1:18">
      <c r="Q27" s="1275"/>
      <c r="R27" s="1275"/>
    </row>
    <row r="28" spans="1:18">
      <c r="Q28" s="1275"/>
      <c r="R28" s="1275"/>
    </row>
    <row r="29" spans="1:18">
      <c r="Q29" s="1275"/>
      <c r="R29" s="1275"/>
    </row>
    <row r="30" spans="1:18">
      <c r="Q30" s="1275"/>
      <c r="R30" s="1275"/>
    </row>
    <row r="31" spans="1:18">
      <c r="Q31" s="1275"/>
      <c r="R31" s="1275"/>
    </row>
    <row r="32" spans="1:18">
      <c r="Q32" s="1275"/>
      <c r="R32" s="1275"/>
    </row>
    <row r="33" spans="17:18">
      <c r="Q33" s="1275"/>
      <c r="R33" s="1275"/>
    </row>
    <row r="34" spans="17:18">
      <c r="Q34" s="1275"/>
      <c r="R34" s="1275"/>
    </row>
    <row r="35" spans="17:18">
      <c r="Q35" s="1275"/>
      <c r="R35" s="1275"/>
    </row>
    <row r="36" spans="17:18">
      <c r="Q36" s="1275"/>
      <c r="R36" s="1275"/>
    </row>
  </sheetData>
  <mergeCells count="1">
    <mergeCell ref="B1:I1"/>
  </mergeCells>
  <printOptions horizontalCentered="1" verticalCentered="1"/>
  <pageMargins left="0" right="0" top="0" bottom="0" header="0" footer="0"/>
  <pageSetup paperSize="9" scale="73" orientation="landscape" r:id="rId1"/>
  <headerFooter alignWithMargins="0"/>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6C00"/>
    <pageSetUpPr fitToPage="1"/>
  </sheetPr>
  <dimension ref="A1:AD24"/>
  <sheetViews>
    <sheetView showGridLines="0" zoomScaleNormal="100" workbookViewId="0">
      <pane xSplit="1" topLeftCell="V1" activePane="topRight" state="frozen"/>
      <selection activeCell="W19" sqref="W19"/>
      <selection pane="topRight"/>
    </sheetView>
  </sheetViews>
  <sheetFormatPr defaultRowHeight="14.25"/>
  <cols>
    <col min="1" max="1" width="50.5703125" style="702" customWidth="1"/>
    <col min="2" max="17" width="15.140625" style="702" customWidth="1"/>
    <col min="18" max="28" width="13.7109375" style="702" customWidth="1"/>
    <col min="29" max="30" width="10.42578125" style="1023" bestFit="1" customWidth="1"/>
    <col min="31" max="16384" width="9.140625" style="702"/>
  </cols>
  <sheetData>
    <row r="1" spans="1:30" ht="35.25" customHeight="1">
      <c r="A1" s="921" t="s">
        <v>1744</v>
      </c>
      <c r="B1" s="920"/>
      <c r="C1" s="920"/>
      <c r="D1" s="920"/>
      <c r="E1" s="920"/>
      <c r="F1" s="920"/>
      <c r="G1" s="920"/>
      <c r="H1" s="920"/>
      <c r="I1" s="920"/>
      <c r="J1" s="920"/>
      <c r="K1" s="920"/>
      <c r="L1" s="920"/>
      <c r="M1" s="920"/>
      <c r="N1" s="920"/>
      <c r="O1" s="920"/>
      <c r="P1" s="920"/>
      <c r="Q1" s="920"/>
      <c r="R1" s="920"/>
      <c r="S1" s="920"/>
      <c r="T1" s="920"/>
      <c r="U1" s="991"/>
      <c r="V1" s="991"/>
      <c r="W1" s="991"/>
      <c r="X1" s="991"/>
      <c r="Y1" s="991"/>
      <c r="Z1" s="991"/>
      <c r="AA1" s="991"/>
      <c r="AB1" s="991"/>
      <c r="AC1" s="1276"/>
      <c r="AD1" s="1276" t="s">
        <v>1239</v>
      </c>
    </row>
    <row r="2" spans="1:30" s="919" customFormat="1" ht="28.5" customHeight="1">
      <c r="A2" s="699"/>
      <c r="B2" s="698">
        <v>40633</v>
      </c>
      <c r="C2" s="698">
        <v>40724</v>
      </c>
      <c r="D2" s="698">
        <v>40816</v>
      </c>
      <c r="E2" s="698">
        <v>40908</v>
      </c>
      <c r="F2" s="698">
        <v>40999</v>
      </c>
      <c r="G2" s="698">
        <v>41090</v>
      </c>
      <c r="H2" s="698">
        <v>41182</v>
      </c>
      <c r="I2" s="698">
        <v>41274</v>
      </c>
      <c r="J2" s="698">
        <v>41364</v>
      </c>
      <c r="K2" s="698">
        <v>41455</v>
      </c>
      <c r="L2" s="698">
        <v>41547</v>
      </c>
      <c r="M2" s="698">
        <v>41639</v>
      </c>
      <c r="N2" s="698">
        <v>41729</v>
      </c>
      <c r="O2" s="698">
        <v>41820</v>
      </c>
      <c r="P2" s="698">
        <v>41912</v>
      </c>
      <c r="Q2" s="698">
        <v>42004</v>
      </c>
      <c r="R2" s="698">
        <v>42094</v>
      </c>
      <c r="S2" s="698">
        <v>42185</v>
      </c>
      <c r="T2" s="698">
        <v>42277</v>
      </c>
      <c r="U2" s="698">
        <v>42369</v>
      </c>
      <c r="V2" s="698">
        <v>42460</v>
      </c>
      <c r="W2" s="698">
        <v>42551</v>
      </c>
      <c r="X2" s="698">
        <v>42643</v>
      </c>
      <c r="Y2" s="698">
        <v>42735</v>
      </c>
      <c r="Z2" s="698">
        <v>42825</v>
      </c>
      <c r="AA2" s="698">
        <v>42916</v>
      </c>
      <c r="AB2" s="698">
        <v>43008</v>
      </c>
      <c r="AC2" s="698">
        <v>43100</v>
      </c>
      <c r="AD2" s="698">
        <v>43190</v>
      </c>
    </row>
    <row r="3" spans="1:30" ht="18.75" customHeight="1">
      <c r="A3" s="695" t="s">
        <v>980</v>
      </c>
      <c r="B3" s="679">
        <v>10070.784</v>
      </c>
      <c r="C3" s="679">
        <v>11763.459000000001</v>
      </c>
      <c r="D3" s="679">
        <v>13231.700999999999</v>
      </c>
      <c r="E3" s="679">
        <v>14769.106</v>
      </c>
      <c r="F3" s="679">
        <v>16660.469000000001</v>
      </c>
      <c r="G3" s="679">
        <v>18717.964</v>
      </c>
      <c r="H3" s="679">
        <v>19842.379000000001</v>
      </c>
      <c r="I3" s="679">
        <v>19768.902999999998</v>
      </c>
      <c r="J3" s="679">
        <v>19123.731</v>
      </c>
      <c r="K3" s="679">
        <v>18839.652999999998</v>
      </c>
      <c r="L3" s="679">
        <v>18252.208999999999</v>
      </c>
      <c r="M3" s="679">
        <v>17565.169999999998</v>
      </c>
      <c r="N3" s="679">
        <v>17131.111000000001</v>
      </c>
      <c r="O3" s="679">
        <v>17015.599999999999</v>
      </c>
      <c r="P3" s="679">
        <v>17378.538</v>
      </c>
      <c r="Q3" s="679">
        <v>16601.311000000002</v>
      </c>
      <c r="R3" s="679">
        <v>19360.138999999999</v>
      </c>
      <c r="S3" s="679">
        <v>20011.472000000002</v>
      </c>
      <c r="T3" s="679">
        <v>21902.414000000001</v>
      </c>
      <c r="U3" s="679">
        <v>22951.427</v>
      </c>
      <c r="V3" s="679">
        <v>22707.81</v>
      </c>
      <c r="W3" s="679">
        <v>24092.63</v>
      </c>
      <c r="X3" s="679">
        <v>25340.202000000001</v>
      </c>
      <c r="Y3" s="679">
        <v>24341.718000000001</v>
      </c>
      <c r="Z3" s="679">
        <v>24705.002</v>
      </c>
      <c r="AA3" s="679">
        <v>26385.631000000001</v>
      </c>
      <c r="AB3" s="679">
        <v>26420.184000000001</v>
      </c>
      <c r="AC3" s="679">
        <v>26401.485000000001</v>
      </c>
      <c r="AD3" s="679">
        <v>27585.198</v>
      </c>
    </row>
    <row r="4" spans="1:30" ht="18.75" customHeight="1">
      <c r="A4" s="696" t="s">
        <v>1462</v>
      </c>
      <c r="B4" s="679">
        <v>1235.019</v>
      </c>
      <c r="C4" s="679">
        <v>1540.5509999999999</v>
      </c>
      <c r="D4" s="679">
        <v>2193.828</v>
      </c>
      <c r="E4" s="679">
        <v>2782.3180000000002</v>
      </c>
      <c r="F4" s="679">
        <v>3325.239</v>
      </c>
      <c r="G4" s="679">
        <v>4389.7389999999996</v>
      </c>
      <c r="H4" s="679">
        <v>5159.47</v>
      </c>
      <c r="I4" s="679">
        <v>5031.74</v>
      </c>
      <c r="J4" s="679">
        <v>5107.732</v>
      </c>
      <c r="K4" s="679">
        <v>5166.16</v>
      </c>
      <c r="L4" s="679">
        <v>4958.9939999999997</v>
      </c>
      <c r="M4" s="679">
        <v>4684.8639999999996</v>
      </c>
      <c r="N4" s="679">
        <v>4764.9949999999999</v>
      </c>
      <c r="O4" s="679">
        <v>4890.1009999999997</v>
      </c>
      <c r="P4" s="679">
        <v>5157.3940000000002</v>
      </c>
      <c r="Q4" s="679">
        <v>5029.5590000000002</v>
      </c>
      <c r="R4" s="679">
        <v>6868.8370000000004</v>
      </c>
      <c r="S4" s="679">
        <v>7465.8739999999998</v>
      </c>
      <c r="T4" s="679">
        <v>8361.5669999999991</v>
      </c>
      <c r="U4" s="679">
        <v>8019.5630000000001</v>
      </c>
      <c r="V4" s="679">
        <v>7873.5690000000004</v>
      </c>
      <c r="W4" s="679">
        <v>7811.3280000000004</v>
      </c>
      <c r="X4" s="679">
        <v>7723.7030000000004</v>
      </c>
      <c r="Y4" s="679">
        <v>7944.0259999999998</v>
      </c>
      <c r="Z4" s="679">
        <v>8486.7219999999998</v>
      </c>
      <c r="AA4" s="679">
        <v>8499.4159999999993</v>
      </c>
      <c r="AB4" s="679">
        <v>9089.9169999999995</v>
      </c>
      <c r="AC4" s="679">
        <v>9147.7549999999992</v>
      </c>
      <c r="AD4" s="679">
        <v>9603.3469999999998</v>
      </c>
    </row>
    <row r="5" spans="1:30" ht="18.75" customHeight="1" thickBot="1">
      <c r="A5" s="990" t="s">
        <v>1461</v>
      </c>
      <c r="B5" s="689">
        <v>8835.7649999999994</v>
      </c>
      <c r="C5" s="689">
        <v>10222.907999999999</v>
      </c>
      <c r="D5" s="689">
        <v>11037.871999999999</v>
      </c>
      <c r="E5" s="689">
        <v>11986.788</v>
      </c>
      <c r="F5" s="689">
        <v>13335.23</v>
      </c>
      <c r="G5" s="689">
        <v>14328.225</v>
      </c>
      <c r="H5" s="689">
        <v>14682.909</v>
      </c>
      <c r="I5" s="689">
        <v>14737.163</v>
      </c>
      <c r="J5" s="689">
        <v>14015.999</v>
      </c>
      <c r="K5" s="689">
        <v>13673.493</v>
      </c>
      <c r="L5" s="689">
        <v>13293.215</v>
      </c>
      <c r="M5" s="689">
        <v>12880.306</v>
      </c>
      <c r="N5" s="689">
        <v>12366.116</v>
      </c>
      <c r="O5" s="689">
        <v>12125.499</v>
      </c>
      <c r="P5" s="689">
        <v>12221.144</v>
      </c>
      <c r="Q5" s="689">
        <v>11571.752</v>
      </c>
      <c r="R5" s="689">
        <v>12491.302</v>
      </c>
      <c r="S5" s="689">
        <v>12545.598</v>
      </c>
      <c r="T5" s="689">
        <v>13540.847</v>
      </c>
      <c r="U5" s="689">
        <v>14931.862999999999</v>
      </c>
      <c r="V5" s="689">
        <v>14834.24</v>
      </c>
      <c r="W5" s="689">
        <v>16281.302</v>
      </c>
      <c r="X5" s="689">
        <v>17616.499</v>
      </c>
      <c r="Y5" s="689">
        <v>16397.690999999999</v>
      </c>
      <c r="Z5" s="689">
        <v>16218.28</v>
      </c>
      <c r="AA5" s="689">
        <v>17886.215</v>
      </c>
      <c r="AB5" s="689">
        <v>17330.267</v>
      </c>
      <c r="AC5" s="689">
        <v>17253.73</v>
      </c>
      <c r="AD5" s="689">
        <v>17981.850999999999</v>
      </c>
    </row>
    <row r="6" spans="1:30" ht="18.75" customHeight="1" thickTop="1" thickBot="1">
      <c r="A6" s="916" t="s">
        <v>1460</v>
      </c>
      <c r="B6" s="689"/>
      <c r="C6" s="689"/>
      <c r="D6" s="689"/>
      <c r="E6" s="689"/>
      <c r="F6" s="689"/>
      <c r="G6" s="689"/>
      <c r="H6" s="689"/>
      <c r="I6" s="689"/>
      <c r="J6" s="689"/>
      <c r="K6" s="689"/>
      <c r="L6" s="689"/>
      <c r="M6" s="689"/>
      <c r="N6" s="689"/>
      <c r="O6" s="689">
        <v>16967.633999999998</v>
      </c>
      <c r="P6" s="689">
        <v>17300.508000000002</v>
      </c>
      <c r="Q6" s="689">
        <v>16512.712</v>
      </c>
      <c r="R6" s="689">
        <v>19256.001</v>
      </c>
      <c r="S6" s="689">
        <v>19925.404999999999</v>
      </c>
      <c r="T6" s="689">
        <v>21792.899000000001</v>
      </c>
      <c r="U6" s="689">
        <v>22749.585999999999</v>
      </c>
      <c r="V6" s="689">
        <v>22334.772000000001</v>
      </c>
      <c r="W6" s="689">
        <v>22666.861000000001</v>
      </c>
      <c r="X6" s="689">
        <v>23805.914000000001</v>
      </c>
      <c r="Y6" s="689">
        <v>22853.857</v>
      </c>
      <c r="Z6" s="689">
        <v>23070.141</v>
      </c>
      <c r="AA6" s="689">
        <v>24571.499</v>
      </c>
      <c r="AB6" s="689">
        <v>24520.527999999998</v>
      </c>
      <c r="AC6" s="689">
        <v>24422.767</v>
      </c>
      <c r="AD6" s="689">
        <v>25537.915000000001</v>
      </c>
    </row>
    <row r="7" spans="1:30" ht="6.75" customHeight="1" thickTop="1">
      <c r="A7" s="696"/>
      <c r="B7" s="679"/>
      <c r="C7" s="679"/>
      <c r="D7" s="679"/>
      <c r="E7" s="679"/>
      <c r="F7" s="679"/>
      <c r="G7" s="679"/>
      <c r="H7" s="679"/>
      <c r="I7" s="679"/>
      <c r="J7" s="679"/>
      <c r="K7" s="679"/>
      <c r="L7" s="679"/>
      <c r="M7" s="679"/>
      <c r="N7" s="679"/>
      <c r="O7" s="679"/>
      <c r="P7" s="679"/>
      <c r="Q7" s="679"/>
      <c r="R7" s="679"/>
      <c r="S7" s="679"/>
      <c r="T7" s="679"/>
      <c r="U7" s="679"/>
      <c r="V7" s="679"/>
      <c r="W7" s="679"/>
      <c r="X7" s="679"/>
      <c r="Y7" s="679"/>
      <c r="Z7" s="679"/>
      <c r="AA7" s="679"/>
      <c r="AB7" s="679"/>
    </row>
    <row r="8" spans="1:30">
      <c r="A8" s="922" t="s">
        <v>1459</v>
      </c>
      <c r="B8" s="678"/>
      <c r="C8" s="678"/>
      <c r="D8" s="678"/>
      <c r="E8" s="678"/>
      <c r="F8" s="678"/>
      <c r="G8" s="678"/>
      <c r="H8" s="678"/>
      <c r="I8" s="678"/>
      <c r="J8" s="678"/>
      <c r="K8" s="678"/>
      <c r="L8" s="678"/>
      <c r="M8" s="678"/>
      <c r="N8" s="678"/>
      <c r="O8" s="678"/>
      <c r="P8" s="678"/>
      <c r="Q8" s="678"/>
    </row>
    <row r="9" spans="1:30">
      <c r="B9" s="678"/>
      <c r="C9" s="678"/>
      <c r="D9" s="678"/>
      <c r="E9" s="678"/>
      <c r="F9" s="678"/>
      <c r="G9" s="678"/>
      <c r="H9" s="678"/>
      <c r="I9" s="678"/>
      <c r="J9" s="678"/>
      <c r="K9" s="678"/>
      <c r="L9" s="678"/>
      <c r="M9" s="678"/>
      <c r="N9" s="678"/>
      <c r="O9" s="678"/>
      <c r="P9" s="678"/>
      <c r="Q9" s="678"/>
      <c r="AC9" s="1275"/>
      <c r="AD9" s="1275"/>
    </row>
    <row r="10" spans="1:30">
      <c r="B10" s="678"/>
      <c r="C10" s="678"/>
      <c r="D10" s="678"/>
      <c r="E10" s="678"/>
      <c r="F10" s="678"/>
      <c r="G10" s="678"/>
      <c r="H10" s="678"/>
      <c r="I10" s="678"/>
      <c r="J10" s="678"/>
      <c r="K10" s="678"/>
      <c r="L10" s="678"/>
      <c r="M10" s="678"/>
      <c r="N10" s="678"/>
      <c r="O10" s="678"/>
      <c r="P10" s="678"/>
      <c r="Q10" s="678"/>
      <c r="AC10" s="1275"/>
      <c r="AD10" s="1275"/>
    </row>
    <row r="11" spans="1:30">
      <c r="B11" s="678"/>
      <c r="C11" s="678"/>
      <c r="D11" s="678"/>
      <c r="E11" s="678"/>
      <c r="F11" s="678"/>
      <c r="G11" s="678"/>
      <c r="H11" s="678"/>
      <c r="I11" s="678"/>
      <c r="J11" s="678"/>
      <c r="K11" s="678"/>
      <c r="L11" s="678"/>
      <c r="M11" s="678"/>
      <c r="N11" s="678"/>
      <c r="O11" s="678"/>
      <c r="P11" s="678"/>
      <c r="Q11" s="678"/>
      <c r="AC11" s="1275"/>
      <c r="AD11" s="1275"/>
    </row>
    <row r="12" spans="1:30">
      <c r="B12" s="678"/>
      <c r="C12" s="678"/>
      <c r="D12" s="678"/>
      <c r="E12" s="678"/>
      <c r="F12" s="678"/>
      <c r="G12" s="678"/>
      <c r="H12" s="678"/>
      <c r="I12" s="678"/>
      <c r="J12" s="678"/>
      <c r="K12" s="678"/>
      <c r="L12" s="678"/>
      <c r="M12" s="678"/>
      <c r="N12" s="678"/>
      <c r="O12" s="678"/>
      <c r="P12" s="678"/>
      <c r="Q12" s="678"/>
      <c r="AC12" s="1275"/>
      <c r="AD12" s="1275"/>
    </row>
    <row r="13" spans="1:30">
      <c r="B13" s="678"/>
      <c r="C13" s="678"/>
      <c r="D13" s="678"/>
      <c r="E13" s="678"/>
      <c r="F13" s="678"/>
      <c r="G13" s="678"/>
      <c r="H13" s="678"/>
      <c r="I13" s="678"/>
      <c r="J13" s="678"/>
      <c r="K13" s="678"/>
      <c r="L13" s="678"/>
      <c r="M13" s="678"/>
      <c r="N13" s="678"/>
      <c r="O13" s="678"/>
      <c r="P13" s="678"/>
      <c r="Q13" s="678"/>
      <c r="AC13" s="1275"/>
      <c r="AD13" s="1275"/>
    </row>
    <row r="14" spans="1:30">
      <c r="B14" s="678"/>
      <c r="C14" s="678"/>
      <c r="D14" s="678"/>
      <c r="E14" s="678"/>
      <c r="F14" s="678"/>
      <c r="G14" s="678"/>
      <c r="H14" s="678"/>
      <c r="I14" s="678"/>
      <c r="J14" s="678"/>
      <c r="K14" s="678"/>
      <c r="L14" s="678"/>
      <c r="M14" s="678"/>
      <c r="N14" s="678"/>
      <c r="O14" s="678"/>
      <c r="P14" s="678"/>
      <c r="Q14" s="678"/>
      <c r="AC14" s="1275"/>
      <c r="AD14" s="1275"/>
    </row>
    <row r="15" spans="1:30">
      <c r="B15" s="678"/>
      <c r="C15" s="678"/>
      <c r="D15" s="678"/>
      <c r="E15" s="678"/>
      <c r="F15" s="678"/>
      <c r="G15" s="678"/>
      <c r="H15" s="678"/>
      <c r="I15" s="678"/>
      <c r="J15" s="678"/>
      <c r="K15" s="678"/>
      <c r="L15" s="678"/>
      <c r="M15" s="678"/>
      <c r="N15" s="678"/>
      <c r="O15" s="678"/>
      <c r="P15" s="678"/>
      <c r="Q15" s="678"/>
      <c r="AC15" s="1275"/>
      <c r="AD15" s="1275"/>
    </row>
    <row r="16" spans="1:30">
      <c r="B16" s="678"/>
      <c r="C16" s="678"/>
      <c r="D16" s="678"/>
      <c r="E16" s="678"/>
      <c r="F16" s="678"/>
      <c r="G16" s="678"/>
      <c r="H16" s="678"/>
      <c r="I16" s="678"/>
      <c r="J16" s="678"/>
      <c r="K16" s="678"/>
      <c r="L16" s="678"/>
      <c r="M16" s="678"/>
      <c r="N16" s="678"/>
      <c r="O16" s="678"/>
      <c r="P16" s="678"/>
      <c r="Q16" s="678"/>
    </row>
    <row r="17" spans="2:15">
      <c r="B17" s="678"/>
      <c r="C17" s="678"/>
      <c r="D17" s="678"/>
      <c r="E17" s="678"/>
      <c r="F17" s="678"/>
      <c r="G17" s="678"/>
      <c r="H17" s="678"/>
      <c r="I17" s="678"/>
      <c r="J17" s="678"/>
      <c r="K17" s="678"/>
      <c r="L17" s="678"/>
      <c r="M17" s="678"/>
      <c r="N17" s="678"/>
      <c r="O17" s="678"/>
    </row>
    <row r="18" spans="2:15">
      <c r="B18" s="678"/>
      <c r="C18" s="678"/>
      <c r="D18" s="678"/>
      <c r="E18" s="678"/>
      <c r="F18" s="678"/>
      <c r="G18" s="678"/>
      <c r="H18" s="678"/>
      <c r="I18" s="678"/>
      <c r="J18" s="678"/>
      <c r="K18" s="678"/>
      <c r="L18" s="678"/>
      <c r="M18" s="678"/>
      <c r="N18" s="678"/>
      <c r="O18" s="678"/>
    </row>
    <row r="19" spans="2:15">
      <c r="B19" s="678"/>
      <c r="C19" s="678"/>
      <c r="D19" s="678"/>
      <c r="E19" s="678"/>
      <c r="F19" s="678"/>
      <c r="G19" s="678"/>
      <c r="H19" s="678"/>
      <c r="I19" s="678"/>
      <c r="J19" s="678"/>
      <c r="K19" s="678"/>
      <c r="L19" s="678"/>
      <c r="M19" s="678"/>
      <c r="N19" s="678"/>
      <c r="O19" s="678"/>
    </row>
    <row r="20" spans="2:15">
      <c r="B20" s="678"/>
      <c r="C20" s="678"/>
      <c r="D20" s="678"/>
      <c r="E20" s="678"/>
      <c r="F20" s="678"/>
      <c r="G20" s="678"/>
      <c r="H20" s="678"/>
      <c r="I20" s="678"/>
      <c r="J20" s="678"/>
      <c r="K20" s="678"/>
      <c r="L20" s="678"/>
      <c r="M20" s="678"/>
      <c r="N20" s="678"/>
      <c r="O20" s="678"/>
    </row>
    <row r="21" spans="2:15">
      <c r="B21" s="678"/>
      <c r="C21" s="678"/>
      <c r="D21" s="678"/>
      <c r="E21" s="678"/>
      <c r="F21" s="678"/>
      <c r="G21" s="678"/>
      <c r="H21" s="678"/>
      <c r="I21" s="678"/>
      <c r="J21" s="678"/>
      <c r="K21" s="678"/>
      <c r="L21" s="678"/>
      <c r="M21" s="678"/>
      <c r="N21" s="678"/>
      <c r="O21" s="678"/>
    </row>
    <row r="22" spans="2:15">
      <c r="B22" s="677"/>
    </row>
    <row r="23" spans="2:15">
      <c r="B23" s="677"/>
    </row>
    <row r="24" spans="2:15">
      <c r="B24" s="677"/>
    </row>
  </sheetData>
  <printOptions horizontalCentered="1" verticalCentered="1"/>
  <pageMargins left="0" right="0" top="0" bottom="0" header="0" footer="0"/>
  <pageSetup paperSize="9" scale="73" orientation="landscape" r:id="rId1"/>
  <headerFooter alignWithMargins="0"/>
  <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6C00"/>
  </sheetPr>
  <dimension ref="A1:CD60"/>
  <sheetViews>
    <sheetView showGridLines="0" zoomScaleNormal="100" workbookViewId="0">
      <pane xSplit="55" ySplit="4" topLeftCell="BQ5" activePane="bottomRight" state="frozen"/>
      <selection pane="topRight" activeCell="BD1" sqref="BD1"/>
      <selection pane="bottomLeft" activeCell="A5" sqref="A5"/>
      <selection pane="bottomRight" activeCell="A4" sqref="A4"/>
    </sheetView>
  </sheetViews>
  <sheetFormatPr defaultRowHeight="12.75" outlineLevelCol="1"/>
  <cols>
    <col min="1" max="1" width="50.85546875" style="725" customWidth="1"/>
    <col min="2" max="28" width="11.5703125" style="725" hidden="1" customWidth="1" outlineLevel="1"/>
    <col min="29" max="43" width="10.28515625" style="923" hidden="1" customWidth="1" outlineLevel="1"/>
    <col min="44" max="44" width="10.28515625" style="923" hidden="1" customWidth="1" outlineLevel="1" collapsed="1"/>
    <col min="45" max="46" width="10.28515625" style="923" hidden="1" customWidth="1" outlineLevel="1"/>
    <col min="47" max="47" width="10.85546875" style="923" hidden="1" customWidth="1" outlineLevel="1"/>
    <col min="48" max="48" width="12.140625" style="923" hidden="1" customWidth="1" outlineLevel="1"/>
    <col min="49" max="49" width="10.28515625" style="923" hidden="1" customWidth="1" outlineLevel="1"/>
    <col min="50" max="50" width="9.140625" style="923" hidden="1" customWidth="1" outlineLevel="1"/>
    <col min="51" max="51" width="13.140625" style="923" hidden="1" customWidth="1" outlineLevel="1"/>
    <col min="52" max="53" width="9.140625" style="923" hidden="1" customWidth="1" outlineLevel="1"/>
    <col min="54" max="54" width="13.140625" style="923" hidden="1" customWidth="1" outlineLevel="1"/>
    <col min="55" max="55" width="9.140625" style="923" hidden="1" customWidth="1" outlineLevel="1"/>
    <col min="56" max="56" width="9.140625" style="923" collapsed="1"/>
    <col min="57" max="57" width="13.140625" style="923" customWidth="1"/>
    <col min="58" max="59" width="9.140625" style="923"/>
    <col min="60" max="60" width="13.140625" style="923" customWidth="1"/>
    <col min="61" max="61" width="9.7109375" style="923" bestFit="1" customWidth="1"/>
    <col min="62" max="62" width="9.140625" style="923"/>
    <col min="63" max="63" width="13.140625" style="923" customWidth="1"/>
    <col min="64" max="65" width="9.140625" style="923"/>
    <col min="66" max="66" width="13.140625" style="923" customWidth="1"/>
    <col min="67" max="16384" width="9.140625" style="923"/>
  </cols>
  <sheetData>
    <row r="1" spans="1:82" ht="34.5" customHeight="1">
      <c r="A1" s="973"/>
      <c r="AC1" s="725"/>
      <c r="AD1" s="725"/>
      <c r="AE1" s="725"/>
      <c r="CD1" s="923" t="s">
        <v>1239</v>
      </c>
    </row>
    <row r="2" spans="1:82" ht="16.5" customHeight="1">
      <c r="A2" s="965" t="s">
        <v>1457</v>
      </c>
      <c r="B2" s="964"/>
      <c r="C2" s="964"/>
      <c r="D2" s="964"/>
      <c r="E2" s="964"/>
      <c r="F2" s="964"/>
      <c r="G2" s="964"/>
      <c r="H2" s="964"/>
      <c r="I2" s="964"/>
      <c r="J2" s="964"/>
      <c r="K2" s="964"/>
      <c r="L2" s="964"/>
      <c r="M2" s="964"/>
      <c r="N2" s="964"/>
      <c r="O2" s="964"/>
      <c r="P2" s="964"/>
      <c r="Q2" s="964"/>
      <c r="R2" s="964"/>
      <c r="S2" s="964"/>
      <c r="T2" s="964"/>
      <c r="U2" s="964"/>
      <c r="V2" s="964"/>
      <c r="W2" s="964"/>
      <c r="X2" s="964"/>
      <c r="Y2" s="964"/>
      <c r="Z2" s="964"/>
      <c r="AA2" s="964"/>
      <c r="AB2" s="964"/>
      <c r="AC2" s="964"/>
      <c r="AD2" s="964"/>
      <c r="AE2" s="964"/>
      <c r="AF2" s="964"/>
      <c r="AG2" s="964"/>
      <c r="AH2" s="964"/>
      <c r="AI2" s="964"/>
      <c r="AJ2" s="964"/>
      <c r="AK2" s="964"/>
      <c r="AL2" s="964"/>
      <c r="AM2" s="964"/>
      <c r="AN2" s="964"/>
      <c r="AO2" s="964"/>
      <c r="AP2" s="964"/>
      <c r="AQ2" s="964"/>
      <c r="AR2" s="979"/>
      <c r="AS2" s="979"/>
      <c r="AT2" s="979"/>
      <c r="AU2" s="979"/>
      <c r="AV2" s="979"/>
      <c r="AW2" s="979"/>
      <c r="AX2" s="979"/>
      <c r="AY2" s="979"/>
      <c r="AZ2" s="979"/>
      <c r="BA2" s="979"/>
      <c r="BB2" s="979"/>
      <c r="BC2" s="979"/>
      <c r="BD2" s="979"/>
      <c r="BE2" s="979"/>
      <c r="BF2" s="979"/>
      <c r="BG2" s="979"/>
      <c r="BH2" s="979"/>
      <c r="BI2" s="979"/>
      <c r="BJ2" s="979"/>
      <c r="BK2" s="979"/>
      <c r="BL2" s="979"/>
      <c r="BM2" s="979"/>
      <c r="BN2" s="979"/>
      <c r="BO2" s="979"/>
      <c r="BP2" s="979"/>
      <c r="BQ2" s="979"/>
      <c r="BR2" s="979"/>
      <c r="BS2" s="979"/>
      <c r="BT2" s="979"/>
      <c r="BU2" s="979"/>
      <c r="BV2" s="979"/>
      <c r="BW2" s="979"/>
      <c r="BX2" s="979"/>
      <c r="BY2" s="979"/>
      <c r="BZ2" s="979"/>
      <c r="CA2" s="979"/>
      <c r="CB2" s="979"/>
      <c r="CC2" s="979"/>
      <c r="CD2" s="979"/>
    </row>
    <row r="3" spans="1:82">
      <c r="A3" s="758" t="s">
        <v>1297</v>
      </c>
      <c r="B3" s="963" t="s">
        <v>37</v>
      </c>
      <c r="C3" s="962"/>
      <c r="D3" s="961"/>
      <c r="E3" s="963" t="s">
        <v>38</v>
      </c>
      <c r="F3" s="962"/>
      <c r="G3" s="961"/>
      <c r="H3" s="963" t="s">
        <v>39</v>
      </c>
      <c r="I3" s="962"/>
      <c r="J3" s="961"/>
      <c r="K3" s="963" t="s">
        <v>40</v>
      </c>
      <c r="L3" s="962"/>
      <c r="M3" s="961"/>
      <c r="N3" s="963" t="s">
        <v>41</v>
      </c>
      <c r="O3" s="962"/>
      <c r="P3" s="961"/>
      <c r="Q3" s="963" t="s">
        <v>42</v>
      </c>
      <c r="R3" s="962"/>
      <c r="S3" s="961"/>
      <c r="T3" s="963" t="s">
        <v>43</v>
      </c>
      <c r="U3" s="962"/>
      <c r="V3" s="961"/>
      <c r="W3" s="963" t="s">
        <v>44</v>
      </c>
      <c r="X3" s="962"/>
      <c r="Y3" s="961"/>
      <c r="Z3" s="963" t="s">
        <v>45</v>
      </c>
      <c r="AA3" s="962"/>
      <c r="AB3" s="961"/>
      <c r="AC3" s="963" t="s">
        <v>46</v>
      </c>
      <c r="AD3" s="962"/>
      <c r="AE3" s="961"/>
      <c r="AF3" s="963" t="s">
        <v>47</v>
      </c>
      <c r="AG3" s="962"/>
      <c r="AH3" s="961"/>
      <c r="AI3" s="963" t="s">
        <v>48</v>
      </c>
      <c r="AJ3" s="962"/>
      <c r="AK3" s="961"/>
      <c r="AL3" s="963" t="s">
        <v>73</v>
      </c>
      <c r="AM3" s="962"/>
      <c r="AN3" s="961"/>
      <c r="AO3" s="963" t="s">
        <v>84</v>
      </c>
      <c r="AP3" s="962"/>
      <c r="AQ3" s="961"/>
      <c r="AR3" s="963" t="s">
        <v>931</v>
      </c>
      <c r="AS3" s="962"/>
      <c r="AT3" s="961"/>
      <c r="AU3" s="963" t="s">
        <v>941</v>
      </c>
      <c r="AV3" s="962"/>
      <c r="AW3" s="961"/>
      <c r="AX3" s="963" t="s">
        <v>945</v>
      </c>
      <c r="AY3" s="962"/>
      <c r="AZ3" s="961"/>
      <c r="BA3" s="963" t="s">
        <v>952</v>
      </c>
      <c r="BB3" s="962"/>
      <c r="BC3" s="961"/>
      <c r="BD3" s="963" t="s">
        <v>976</v>
      </c>
      <c r="BE3" s="962"/>
      <c r="BF3" s="961"/>
      <c r="BG3" s="963" t="s">
        <v>1000</v>
      </c>
      <c r="BH3" s="962"/>
      <c r="BI3" s="961"/>
      <c r="BJ3" s="963" t="s">
        <v>1016</v>
      </c>
      <c r="BK3" s="962"/>
      <c r="BL3" s="961"/>
      <c r="BM3" s="963" t="s">
        <v>1102</v>
      </c>
      <c r="BN3" s="962"/>
      <c r="BO3" s="961"/>
      <c r="BP3" s="963" t="s">
        <v>1123</v>
      </c>
      <c r="BQ3" s="962"/>
      <c r="BR3" s="961"/>
      <c r="BS3" s="963" t="s">
        <v>1143</v>
      </c>
      <c r="BT3" s="962"/>
      <c r="BU3" s="961"/>
      <c r="BV3" s="963" t="s">
        <v>1508</v>
      </c>
      <c r="BW3" s="962"/>
      <c r="BX3" s="961"/>
      <c r="BY3" s="963" t="s">
        <v>1586</v>
      </c>
      <c r="BZ3" s="962"/>
      <c r="CA3" s="961"/>
      <c r="CB3" s="963" t="s">
        <v>1621</v>
      </c>
      <c r="CC3" s="962"/>
      <c r="CD3" s="961"/>
    </row>
    <row r="4" spans="1:82" ht="22.5">
      <c r="A4" s="758"/>
      <c r="B4" s="972" t="s">
        <v>1451</v>
      </c>
      <c r="C4" s="971" t="s">
        <v>1450</v>
      </c>
      <c r="D4" s="970" t="s">
        <v>1449</v>
      </c>
      <c r="E4" s="972" t="s">
        <v>1451</v>
      </c>
      <c r="F4" s="971" t="s">
        <v>1450</v>
      </c>
      <c r="G4" s="970" t="s">
        <v>1449</v>
      </c>
      <c r="H4" s="972" t="s">
        <v>1451</v>
      </c>
      <c r="I4" s="971" t="s">
        <v>1450</v>
      </c>
      <c r="J4" s="970" t="s">
        <v>1449</v>
      </c>
      <c r="K4" s="972" t="s">
        <v>1451</v>
      </c>
      <c r="L4" s="971" t="s">
        <v>1450</v>
      </c>
      <c r="M4" s="970" t="s">
        <v>1449</v>
      </c>
      <c r="N4" s="972" t="s">
        <v>1451</v>
      </c>
      <c r="O4" s="971" t="s">
        <v>1450</v>
      </c>
      <c r="P4" s="970" t="s">
        <v>1449</v>
      </c>
      <c r="Q4" s="972" t="s">
        <v>1451</v>
      </c>
      <c r="R4" s="971" t="s">
        <v>1450</v>
      </c>
      <c r="S4" s="970" t="s">
        <v>1449</v>
      </c>
      <c r="T4" s="972" t="s">
        <v>1451</v>
      </c>
      <c r="U4" s="971" t="s">
        <v>1450</v>
      </c>
      <c r="V4" s="970" t="s">
        <v>1449</v>
      </c>
      <c r="W4" s="972" t="s">
        <v>1451</v>
      </c>
      <c r="X4" s="971" t="s">
        <v>1450</v>
      </c>
      <c r="Y4" s="970" t="s">
        <v>1449</v>
      </c>
      <c r="Z4" s="972" t="s">
        <v>1451</v>
      </c>
      <c r="AA4" s="971" t="s">
        <v>1450</v>
      </c>
      <c r="AB4" s="970" t="s">
        <v>1449</v>
      </c>
      <c r="AC4" s="972" t="s">
        <v>1451</v>
      </c>
      <c r="AD4" s="971" t="s">
        <v>1450</v>
      </c>
      <c r="AE4" s="970" t="s">
        <v>1449</v>
      </c>
      <c r="AF4" s="972" t="s">
        <v>1451</v>
      </c>
      <c r="AG4" s="971" t="s">
        <v>1450</v>
      </c>
      <c r="AH4" s="970" t="s">
        <v>1449</v>
      </c>
      <c r="AI4" s="972" t="s">
        <v>1451</v>
      </c>
      <c r="AJ4" s="971" t="s">
        <v>1450</v>
      </c>
      <c r="AK4" s="970" t="s">
        <v>1449</v>
      </c>
      <c r="AL4" s="972" t="s">
        <v>1451</v>
      </c>
      <c r="AM4" s="971" t="s">
        <v>1450</v>
      </c>
      <c r="AN4" s="970" t="s">
        <v>1449</v>
      </c>
      <c r="AO4" s="972" t="s">
        <v>1451</v>
      </c>
      <c r="AP4" s="971" t="s">
        <v>1450</v>
      </c>
      <c r="AQ4" s="970" t="s">
        <v>1449</v>
      </c>
      <c r="AR4" s="972" t="s">
        <v>1451</v>
      </c>
      <c r="AS4" s="971" t="s">
        <v>1450</v>
      </c>
      <c r="AT4" s="970" t="s">
        <v>1449</v>
      </c>
      <c r="AU4" s="972" t="s">
        <v>1451</v>
      </c>
      <c r="AV4" s="971" t="s">
        <v>1450</v>
      </c>
      <c r="AW4" s="970" t="s">
        <v>1449</v>
      </c>
      <c r="AX4" s="972" t="s">
        <v>1451</v>
      </c>
      <c r="AY4" s="971" t="s">
        <v>1450</v>
      </c>
      <c r="AZ4" s="970" t="s">
        <v>1449</v>
      </c>
      <c r="BA4" s="972" t="s">
        <v>1451</v>
      </c>
      <c r="BB4" s="971" t="s">
        <v>1450</v>
      </c>
      <c r="BC4" s="970" t="s">
        <v>1449</v>
      </c>
      <c r="BD4" s="972" t="s">
        <v>1451</v>
      </c>
      <c r="BE4" s="971" t="s">
        <v>1450</v>
      </c>
      <c r="BF4" s="970" t="s">
        <v>1449</v>
      </c>
      <c r="BG4" s="972" t="s">
        <v>1451</v>
      </c>
      <c r="BH4" s="971" t="s">
        <v>1450</v>
      </c>
      <c r="BI4" s="970" t="s">
        <v>1449</v>
      </c>
      <c r="BJ4" s="972" t="s">
        <v>1451</v>
      </c>
      <c r="BK4" s="971" t="s">
        <v>1450</v>
      </c>
      <c r="BL4" s="970" t="s">
        <v>1449</v>
      </c>
      <c r="BM4" s="972" t="s">
        <v>1451</v>
      </c>
      <c r="BN4" s="971" t="s">
        <v>1450</v>
      </c>
      <c r="BO4" s="970" t="s">
        <v>1449</v>
      </c>
      <c r="BP4" s="972" t="s">
        <v>1451</v>
      </c>
      <c r="BQ4" s="971" t="s">
        <v>1450</v>
      </c>
      <c r="BR4" s="970" t="s">
        <v>1449</v>
      </c>
      <c r="BS4" s="972" t="s">
        <v>1451</v>
      </c>
      <c r="BT4" s="971" t="s">
        <v>1450</v>
      </c>
      <c r="BU4" s="970" t="s">
        <v>1449</v>
      </c>
      <c r="BV4" s="972" t="s">
        <v>1451</v>
      </c>
      <c r="BW4" s="971" t="s">
        <v>1450</v>
      </c>
      <c r="BX4" s="970" t="s">
        <v>1449</v>
      </c>
      <c r="BY4" s="972" t="s">
        <v>1451</v>
      </c>
      <c r="BZ4" s="971" t="s">
        <v>1450</v>
      </c>
      <c r="CA4" s="970" t="s">
        <v>1449</v>
      </c>
      <c r="CB4" s="972" t="s">
        <v>1451</v>
      </c>
      <c r="CC4" s="971" t="s">
        <v>1450</v>
      </c>
      <c r="CD4" s="970" t="s">
        <v>1449</v>
      </c>
    </row>
    <row r="5" spans="1:82" ht="16.5" customHeight="1">
      <c r="A5" s="950" t="s">
        <v>1448</v>
      </c>
      <c r="B5" s="949"/>
      <c r="C5" s="934"/>
      <c r="D5" s="948"/>
      <c r="E5" s="949"/>
      <c r="F5" s="934"/>
      <c r="G5" s="948"/>
      <c r="H5" s="949"/>
      <c r="I5" s="934"/>
      <c r="J5" s="948"/>
      <c r="K5" s="949"/>
      <c r="L5" s="934"/>
      <c r="M5" s="948"/>
      <c r="N5" s="949"/>
      <c r="O5" s="934"/>
      <c r="P5" s="948"/>
      <c r="Q5" s="949"/>
      <c r="R5" s="934"/>
      <c r="S5" s="948"/>
      <c r="T5" s="947"/>
      <c r="U5" s="934"/>
      <c r="V5" s="946"/>
      <c r="W5" s="947"/>
      <c r="X5" s="934"/>
      <c r="Y5" s="946"/>
      <c r="Z5" s="947"/>
      <c r="AA5" s="934"/>
      <c r="AB5" s="946"/>
      <c r="AC5" s="947"/>
      <c r="AD5" s="934"/>
      <c r="AE5" s="946"/>
      <c r="AF5" s="947"/>
      <c r="AG5" s="934"/>
      <c r="AH5" s="946"/>
      <c r="AI5" s="947"/>
      <c r="AJ5" s="934"/>
      <c r="AK5" s="946"/>
      <c r="AL5" s="947"/>
      <c r="AM5" s="934"/>
      <c r="AN5" s="946"/>
      <c r="AO5" s="947"/>
      <c r="AP5" s="934"/>
      <c r="AQ5" s="946"/>
      <c r="AR5" s="947"/>
      <c r="AS5" s="934"/>
      <c r="AT5" s="946"/>
      <c r="AU5" s="947"/>
      <c r="AV5" s="934"/>
      <c r="AW5" s="946"/>
      <c r="AX5" s="947"/>
      <c r="AY5" s="934"/>
      <c r="AZ5" s="946"/>
      <c r="BA5" s="947"/>
      <c r="BB5" s="934"/>
      <c r="BC5" s="946"/>
      <c r="BD5" s="947">
        <v>579959.25</v>
      </c>
      <c r="BE5" s="934">
        <v>13945.132</v>
      </c>
      <c r="BF5" s="946">
        <v>0.1</v>
      </c>
      <c r="BG5" s="947">
        <v>574887.63600000006</v>
      </c>
      <c r="BH5" s="934">
        <v>14181.74</v>
      </c>
      <c r="BI5" s="946">
        <v>0.10199999999999999</v>
      </c>
      <c r="BJ5" s="947">
        <v>558417.98300000001</v>
      </c>
      <c r="BK5" s="934">
        <v>14181.74</v>
      </c>
      <c r="BL5" s="946">
        <v>0.104</v>
      </c>
      <c r="BM5" s="947">
        <v>558351.60800000001</v>
      </c>
      <c r="BN5" s="934">
        <v>14374.208000000001</v>
      </c>
      <c r="BO5" s="946">
        <v>0.106</v>
      </c>
      <c r="BP5" s="947">
        <v>552535.18599999999</v>
      </c>
      <c r="BQ5" s="934">
        <v>13485.644</v>
      </c>
      <c r="BR5" s="946">
        <v>0.10299999999999999</v>
      </c>
      <c r="BS5" s="947">
        <v>542106.96100000001</v>
      </c>
      <c r="BT5" s="934">
        <v>13613.482</v>
      </c>
      <c r="BU5" s="946">
        <v>0.104</v>
      </c>
      <c r="BV5" s="947">
        <v>526026.93799999997</v>
      </c>
      <c r="BW5" s="934">
        <v>13168.313</v>
      </c>
      <c r="BX5" s="946">
        <v>0.10299999999999999</v>
      </c>
      <c r="BY5" s="947">
        <v>533682.348</v>
      </c>
      <c r="BZ5" s="934">
        <v>13454.022000000001</v>
      </c>
      <c r="CA5" s="1277">
        <v>0.104</v>
      </c>
      <c r="CB5" s="947">
        <v>546440.43799999997</v>
      </c>
      <c r="CC5" s="934">
        <v>13416.777</v>
      </c>
      <c r="CD5" s="1277">
        <v>0.10299999999999999</v>
      </c>
    </row>
    <row r="6" spans="1:82" ht="16.5" customHeight="1">
      <c r="A6" s="950" t="s">
        <v>1455</v>
      </c>
      <c r="B6" s="949"/>
      <c r="C6" s="934"/>
      <c r="D6" s="948"/>
      <c r="E6" s="949"/>
      <c r="F6" s="934"/>
      <c r="G6" s="948"/>
      <c r="H6" s="949"/>
      <c r="I6" s="934"/>
      <c r="J6" s="948"/>
      <c r="K6" s="949"/>
      <c r="L6" s="934"/>
      <c r="M6" s="948"/>
      <c r="N6" s="949"/>
      <c r="O6" s="934"/>
      <c r="P6" s="948"/>
      <c r="Q6" s="949"/>
      <c r="R6" s="934"/>
      <c r="S6" s="948"/>
      <c r="T6" s="947"/>
      <c r="U6" s="934"/>
      <c r="V6" s="946"/>
      <c r="W6" s="947"/>
      <c r="X6" s="934"/>
      <c r="Y6" s="946"/>
      <c r="Z6" s="947"/>
      <c r="AA6" s="934"/>
      <c r="AB6" s="946"/>
      <c r="AC6" s="947"/>
      <c r="AD6" s="934"/>
      <c r="AE6" s="946"/>
      <c r="AF6" s="947"/>
      <c r="AG6" s="934"/>
      <c r="AH6" s="946"/>
      <c r="AI6" s="947"/>
      <c r="AJ6" s="934"/>
      <c r="AK6" s="946"/>
      <c r="AL6" s="947"/>
      <c r="AM6" s="934"/>
      <c r="AN6" s="946"/>
      <c r="AO6" s="947"/>
      <c r="AP6" s="934"/>
      <c r="AQ6" s="946"/>
      <c r="AR6" s="947"/>
      <c r="AS6" s="934"/>
      <c r="AT6" s="946"/>
      <c r="AU6" s="947"/>
      <c r="AV6" s="934"/>
      <c r="AW6" s="946"/>
      <c r="AX6" s="947"/>
      <c r="AY6" s="934"/>
      <c r="AZ6" s="946"/>
      <c r="BA6" s="947"/>
      <c r="BB6" s="934"/>
      <c r="BC6" s="946"/>
      <c r="BD6" s="947">
        <v>73792.101999999999</v>
      </c>
      <c r="BE6" s="934">
        <v>1967.1859999999999</v>
      </c>
      <c r="BF6" s="946">
        <v>0.111</v>
      </c>
      <c r="BG6" s="947">
        <v>72628.976999999999</v>
      </c>
      <c r="BH6" s="934">
        <v>1925.11</v>
      </c>
      <c r="BI6" s="946">
        <v>0.111</v>
      </c>
      <c r="BJ6" s="947">
        <v>83285.100999999995</v>
      </c>
      <c r="BK6" s="934">
        <v>2128.3820000000001</v>
      </c>
      <c r="BL6" s="946">
        <v>0.105</v>
      </c>
      <c r="BM6" s="947">
        <v>86875.388999999996</v>
      </c>
      <c r="BN6" s="934">
        <v>2487.4430000000002</v>
      </c>
      <c r="BO6" s="946">
        <v>0.11899999999999999</v>
      </c>
      <c r="BP6" s="947">
        <v>83420.755999999994</v>
      </c>
      <c r="BQ6" s="934">
        <v>2061.3290000000002</v>
      </c>
      <c r="BR6" s="946">
        <v>0.104</v>
      </c>
      <c r="BS6" s="947">
        <v>91016.604999999996</v>
      </c>
      <c r="BT6" s="934">
        <v>2148.6509999999998</v>
      </c>
      <c r="BU6" s="946">
        <v>9.8000000000000004E-2</v>
      </c>
      <c r="BV6" s="947">
        <v>98476.312000000005</v>
      </c>
      <c r="BW6" s="934">
        <v>2242.0340000000001</v>
      </c>
      <c r="BX6" s="946">
        <v>9.2999999999999999E-2</v>
      </c>
      <c r="BY6" s="947">
        <v>106575.577</v>
      </c>
      <c r="BZ6" s="934">
        <v>2049.3710000000001</v>
      </c>
      <c r="CA6" s="1277">
        <v>7.8E-2</v>
      </c>
      <c r="CB6" s="947">
        <v>100509.053</v>
      </c>
      <c r="CC6" s="934">
        <v>1844.231</v>
      </c>
      <c r="CD6" s="1277">
        <v>7.5999999999999998E-2</v>
      </c>
    </row>
    <row r="7" spans="1:82" s="728" customFormat="1" ht="16.5" customHeight="1">
      <c r="A7" s="945" t="s">
        <v>1293</v>
      </c>
      <c r="B7" s="944"/>
      <c r="C7" s="941"/>
      <c r="D7" s="943"/>
      <c r="E7" s="944"/>
      <c r="F7" s="941"/>
      <c r="G7" s="943"/>
      <c r="H7" s="944"/>
      <c r="I7" s="941"/>
      <c r="J7" s="943"/>
      <c r="K7" s="944"/>
      <c r="L7" s="941"/>
      <c r="M7" s="943"/>
      <c r="N7" s="944"/>
      <c r="O7" s="941"/>
      <c r="P7" s="943"/>
      <c r="Q7" s="944"/>
      <c r="R7" s="941"/>
      <c r="S7" s="943"/>
      <c r="T7" s="942"/>
      <c r="U7" s="941"/>
      <c r="V7" s="940"/>
      <c r="W7" s="942"/>
      <c r="X7" s="941"/>
      <c r="Y7" s="940"/>
      <c r="Z7" s="942"/>
      <c r="AA7" s="941"/>
      <c r="AB7" s="940"/>
      <c r="AC7" s="942"/>
      <c r="AD7" s="941"/>
      <c r="AE7" s="940"/>
      <c r="AF7" s="942"/>
      <c r="AG7" s="941"/>
      <c r="AH7" s="940"/>
      <c r="AI7" s="942"/>
      <c r="AJ7" s="941"/>
      <c r="AK7" s="940"/>
      <c r="AL7" s="942"/>
      <c r="AM7" s="941"/>
      <c r="AN7" s="940"/>
      <c r="AO7" s="942"/>
      <c r="AP7" s="941"/>
      <c r="AQ7" s="940"/>
      <c r="AR7" s="942"/>
      <c r="AS7" s="941"/>
      <c r="AT7" s="940"/>
      <c r="AU7" s="942"/>
      <c r="AV7" s="941"/>
      <c r="AW7" s="940"/>
      <c r="AX7" s="942"/>
      <c r="AY7" s="941"/>
      <c r="AZ7" s="940"/>
      <c r="BA7" s="942"/>
      <c r="BB7" s="941"/>
      <c r="BC7" s="940"/>
      <c r="BD7" s="942">
        <v>653751.35199999996</v>
      </c>
      <c r="BE7" s="941">
        <v>15912.317999999999</v>
      </c>
      <c r="BF7" s="940">
        <v>0.10100000000000001</v>
      </c>
      <c r="BG7" s="942">
        <v>647516.61300000001</v>
      </c>
      <c r="BH7" s="941">
        <v>16037.798000000001</v>
      </c>
      <c r="BI7" s="940">
        <v>0.10299999999999999</v>
      </c>
      <c r="BJ7" s="942">
        <v>641703.08400000003</v>
      </c>
      <c r="BK7" s="941">
        <v>16310.121999999999</v>
      </c>
      <c r="BL7" s="940">
        <v>0.105</v>
      </c>
      <c r="BM7" s="942">
        <v>645226.99600000004</v>
      </c>
      <c r="BN7" s="941">
        <v>16861.651000000002</v>
      </c>
      <c r="BO7" s="940">
        <v>0.108</v>
      </c>
      <c r="BP7" s="942">
        <v>635955.94200000004</v>
      </c>
      <c r="BQ7" s="941">
        <v>15546.973</v>
      </c>
      <c r="BR7" s="940">
        <v>0.10299999999999999</v>
      </c>
      <c r="BS7" s="942">
        <v>633123.56499999994</v>
      </c>
      <c r="BT7" s="941">
        <v>15762.133</v>
      </c>
      <c r="BU7" s="940">
        <v>0.10299999999999999</v>
      </c>
      <c r="BV7" s="942">
        <v>624503.25</v>
      </c>
      <c r="BW7" s="941">
        <v>15410.347</v>
      </c>
      <c r="BX7" s="940">
        <v>0.10100000000000001</v>
      </c>
      <c r="BY7" s="942">
        <v>640257.924</v>
      </c>
      <c r="BZ7" s="941">
        <v>15503.393</v>
      </c>
      <c r="CA7" s="1278">
        <v>9.9000000000000005E-2</v>
      </c>
      <c r="CB7" s="942">
        <v>646949.49100000004</v>
      </c>
      <c r="CC7" s="941">
        <v>15261.007</v>
      </c>
      <c r="CD7" s="1278">
        <v>9.9000000000000005E-2</v>
      </c>
    </row>
    <row r="8" spans="1:82" ht="16.5" customHeight="1">
      <c r="A8" s="939" t="s">
        <v>1171</v>
      </c>
      <c r="B8" s="978"/>
      <c r="C8" s="977"/>
      <c r="D8" s="976"/>
      <c r="E8" s="978"/>
      <c r="F8" s="977"/>
      <c r="G8" s="976"/>
      <c r="H8" s="978"/>
      <c r="I8" s="977"/>
      <c r="J8" s="976"/>
      <c r="K8" s="978"/>
      <c r="L8" s="977"/>
      <c r="M8" s="976"/>
      <c r="N8" s="978"/>
      <c r="O8" s="977"/>
      <c r="P8" s="976"/>
      <c r="Q8" s="978"/>
      <c r="R8" s="977"/>
      <c r="S8" s="976"/>
      <c r="T8" s="942"/>
      <c r="U8" s="941"/>
      <c r="V8" s="940"/>
      <c r="W8" s="942"/>
      <c r="X8" s="941"/>
      <c r="Y8" s="940"/>
      <c r="Z8" s="942"/>
      <c r="AA8" s="941"/>
      <c r="AB8" s="940"/>
      <c r="AC8" s="942"/>
      <c r="AD8" s="941"/>
      <c r="AE8" s="940"/>
      <c r="AF8" s="942"/>
      <c r="AG8" s="941"/>
      <c r="AH8" s="940"/>
      <c r="AI8" s="942"/>
      <c r="AJ8" s="941"/>
      <c r="AK8" s="940"/>
      <c r="AL8" s="942"/>
      <c r="AM8" s="941"/>
      <c r="AN8" s="940"/>
      <c r="AO8" s="942"/>
      <c r="AP8" s="941"/>
      <c r="AQ8" s="940"/>
      <c r="AR8" s="942"/>
      <c r="AS8" s="941"/>
      <c r="AT8" s="940"/>
      <c r="AU8" s="942"/>
      <c r="AV8" s="941"/>
      <c r="AW8" s="940"/>
      <c r="AX8" s="942"/>
      <c r="AY8" s="941"/>
      <c r="AZ8" s="940"/>
      <c r="BA8" s="942"/>
      <c r="BB8" s="941"/>
      <c r="BC8" s="940"/>
      <c r="BD8" s="942"/>
      <c r="BE8" s="941">
        <v>-7210.6670000000004</v>
      </c>
      <c r="BF8" s="940"/>
      <c r="BG8" s="942"/>
      <c r="BH8" s="941">
        <v>-6334.9660000000003</v>
      </c>
      <c r="BI8" s="940"/>
      <c r="BJ8" s="942"/>
      <c r="BK8" s="941">
        <v>-5582.2809999999999</v>
      </c>
      <c r="BL8" s="940"/>
      <c r="BM8" s="942"/>
      <c r="BN8" s="941">
        <v>-6352.17</v>
      </c>
      <c r="BO8" s="940"/>
      <c r="BP8" s="942"/>
      <c r="BQ8" s="941">
        <v>-5281.192</v>
      </c>
      <c r="BR8" s="940"/>
      <c r="BS8" s="942"/>
      <c r="BT8" s="941">
        <v>-4474.0010000000002</v>
      </c>
      <c r="BU8" s="940"/>
      <c r="BV8" s="942"/>
      <c r="BW8" s="941">
        <v>-3989.6030000000001</v>
      </c>
      <c r="BX8" s="940"/>
      <c r="BY8" s="942"/>
      <c r="BZ8" s="941">
        <v>-4257.2610000000004</v>
      </c>
      <c r="CA8" s="1278"/>
      <c r="CB8" s="942"/>
      <c r="CC8" s="941">
        <v>-3787.5189999999998</v>
      </c>
      <c r="CD8" s="1278"/>
    </row>
    <row r="9" spans="1:82" ht="16.5" customHeight="1">
      <c r="A9" s="974" t="s">
        <v>49</v>
      </c>
      <c r="B9" s="969"/>
      <c r="C9" s="968"/>
      <c r="D9" s="967"/>
      <c r="E9" s="969"/>
      <c r="F9" s="968"/>
      <c r="G9" s="967"/>
      <c r="H9" s="969"/>
      <c r="I9" s="968"/>
      <c r="J9" s="967"/>
      <c r="K9" s="969"/>
      <c r="L9" s="968"/>
      <c r="M9" s="967"/>
      <c r="N9" s="969"/>
      <c r="O9" s="968"/>
      <c r="P9" s="967"/>
      <c r="Q9" s="969"/>
      <c r="R9" s="968"/>
      <c r="S9" s="967"/>
      <c r="T9" s="947"/>
      <c r="U9" s="934"/>
      <c r="V9" s="946"/>
      <c r="W9" s="947"/>
      <c r="X9" s="934"/>
      <c r="Y9" s="946"/>
      <c r="Z9" s="947"/>
      <c r="AA9" s="934"/>
      <c r="AB9" s="946"/>
      <c r="AC9" s="947"/>
      <c r="AD9" s="934"/>
      <c r="AE9" s="946"/>
      <c r="AF9" s="947"/>
      <c r="AG9" s="934"/>
      <c r="AH9" s="946"/>
      <c r="AI9" s="947"/>
      <c r="AJ9" s="934"/>
      <c r="AK9" s="946"/>
      <c r="AL9" s="947"/>
      <c r="AM9" s="934"/>
      <c r="AN9" s="946"/>
      <c r="AO9" s="947"/>
      <c r="AP9" s="934"/>
      <c r="AQ9" s="946"/>
      <c r="AR9" s="947"/>
      <c r="AS9" s="934"/>
      <c r="AT9" s="946"/>
      <c r="AU9" s="947"/>
      <c r="AV9" s="934"/>
      <c r="AW9" s="946"/>
      <c r="AX9" s="947"/>
      <c r="AY9" s="934"/>
      <c r="AZ9" s="946"/>
      <c r="BA9" s="947"/>
      <c r="BB9" s="934"/>
      <c r="BC9" s="946"/>
      <c r="BD9" s="947"/>
      <c r="BE9" s="934">
        <v>-7823.8379999999997</v>
      </c>
      <c r="BF9" s="946"/>
      <c r="BG9" s="947"/>
      <c r="BH9" s="934">
        <v>-6337.2849999999999</v>
      </c>
      <c r="BI9" s="946"/>
      <c r="BJ9" s="947"/>
      <c r="BK9" s="934">
        <v>-6168.5919999999996</v>
      </c>
      <c r="BL9" s="946"/>
      <c r="BM9" s="947"/>
      <c r="BN9" s="934">
        <v>-5822.7049999999999</v>
      </c>
      <c r="BO9" s="946"/>
      <c r="BP9" s="947"/>
      <c r="BQ9" s="934">
        <v>-5392.0379999999996</v>
      </c>
      <c r="BR9" s="946"/>
      <c r="BS9" s="947"/>
      <c r="BT9" s="934">
        <v>-4948.2879999999996</v>
      </c>
      <c r="BU9" s="946"/>
      <c r="BV9" s="947"/>
      <c r="BW9" s="934">
        <v>-4281.5479999999998</v>
      </c>
      <c r="BX9" s="946"/>
      <c r="BY9" s="947"/>
      <c r="BZ9" s="934">
        <v>-4482.7560000000003</v>
      </c>
      <c r="CA9" s="1277"/>
      <c r="CB9" s="947"/>
      <c r="CC9" s="934">
        <v>-4110.9340000000002</v>
      </c>
      <c r="CD9" s="1277"/>
    </row>
    <row r="10" spans="1:82" ht="16.5" customHeight="1">
      <c r="A10" s="975" t="s">
        <v>1170</v>
      </c>
      <c r="B10" s="969"/>
      <c r="C10" s="968"/>
      <c r="D10" s="967"/>
      <c r="E10" s="969"/>
      <c r="F10" s="968"/>
      <c r="G10" s="967"/>
      <c r="H10" s="969"/>
      <c r="I10" s="968"/>
      <c r="J10" s="967"/>
      <c r="K10" s="969"/>
      <c r="L10" s="968"/>
      <c r="M10" s="967"/>
      <c r="N10" s="969"/>
      <c r="O10" s="968"/>
      <c r="P10" s="967"/>
      <c r="Q10" s="969"/>
      <c r="R10" s="968"/>
      <c r="S10" s="967"/>
      <c r="T10" s="947"/>
      <c r="U10" s="934"/>
      <c r="V10" s="946"/>
      <c r="W10" s="947"/>
      <c r="X10" s="934"/>
      <c r="Y10" s="946"/>
      <c r="Z10" s="947"/>
      <c r="AA10" s="934"/>
      <c r="AB10" s="946"/>
      <c r="AC10" s="947"/>
      <c r="AD10" s="934"/>
      <c r="AE10" s="946"/>
      <c r="AF10" s="947"/>
      <c r="AG10" s="934"/>
      <c r="AH10" s="946"/>
      <c r="AI10" s="947"/>
      <c r="AJ10" s="934"/>
      <c r="AK10" s="946"/>
      <c r="AL10" s="947"/>
      <c r="AM10" s="934"/>
      <c r="AN10" s="946"/>
      <c r="AO10" s="947"/>
      <c r="AP10" s="934"/>
      <c r="AQ10" s="946"/>
      <c r="AR10" s="947"/>
      <c r="AS10" s="934"/>
      <c r="AT10" s="946"/>
      <c r="AU10" s="947"/>
      <c r="AV10" s="934"/>
      <c r="AW10" s="946"/>
      <c r="AX10" s="947"/>
      <c r="AY10" s="934"/>
      <c r="AZ10" s="946"/>
      <c r="BA10" s="947"/>
      <c r="BB10" s="934"/>
      <c r="BC10" s="946"/>
      <c r="BD10" s="947"/>
      <c r="BE10" s="934">
        <v>0</v>
      </c>
      <c r="BF10" s="946"/>
      <c r="BG10" s="947"/>
      <c r="BH10" s="934">
        <v>-539.47799999999995</v>
      </c>
      <c r="BI10" s="946"/>
      <c r="BJ10" s="947"/>
      <c r="BK10" s="934">
        <v>-87.983000000000004</v>
      </c>
      <c r="BL10" s="946"/>
      <c r="BM10" s="947"/>
      <c r="BN10" s="934">
        <v>-1254.539</v>
      </c>
      <c r="BO10" s="946"/>
      <c r="BP10" s="947"/>
      <c r="BQ10" s="934">
        <v>-444.44</v>
      </c>
      <c r="BR10" s="946"/>
      <c r="BS10" s="947"/>
      <c r="BT10" s="934">
        <v>-105.262</v>
      </c>
      <c r="BU10" s="946"/>
      <c r="BV10" s="947"/>
      <c r="BW10" s="934">
        <v>-261.98899999999998</v>
      </c>
      <c r="BX10" s="946"/>
      <c r="BY10" s="947"/>
      <c r="BZ10" s="934">
        <v>-282.49599999999998</v>
      </c>
      <c r="CA10" s="1277"/>
      <c r="CB10" s="947"/>
      <c r="CC10" s="934">
        <v>-187.214</v>
      </c>
      <c r="CD10" s="1277"/>
    </row>
    <row r="11" spans="1:82" ht="16.5" customHeight="1">
      <c r="A11" s="974" t="s">
        <v>1169</v>
      </c>
      <c r="B11" s="969"/>
      <c r="C11" s="968"/>
      <c r="D11" s="967"/>
      <c r="E11" s="969"/>
      <c r="F11" s="968"/>
      <c r="G11" s="967"/>
      <c r="H11" s="969"/>
      <c r="I11" s="968"/>
      <c r="J11" s="967"/>
      <c r="K11" s="969"/>
      <c r="L11" s="968"/>
      <c r="M11" s="967"/>
      <c r="N11" s="969"/>
      <c r="O11" s="968"/>
      <c r="P11" s="967"/>
      <c r="Q11" s="969"/>
      <c r="R11" s="968"/>
      <c r="S11" s="967"/>
      <c r="T11" s="947"/>
      <c r="U11" s="934"/>
      <c r="V11" s="946"/>
      <c r="W11" s="947"/>
      <c r="X11" s="934"/>
      <c r="Y11" s="946"/>
      <c r="Z11" s="947"/>
      <c r="AA11" s="934"/>
      <c r="AB11" s="946"/>
      <c r="AC11" s="947"/>
      <c r="AD11" s="934"/>
      <c r="AE11" s="946"/>
      <c r="AF11" s="947"/>
      <c r="AG11" s="934"/>
      <c r="AH11" s="946"/>
      <c r="AI11" s="947"/>
      <c r="AJ11" s="934"/>
      <c r="AK11" s="946"/>
      <c r="AL11" s="947"/>
      <c r="AM11" s="934"/>
      <c r="AN11" s="946"/>
      <c r="AO11" s="947"/>
      <c r="AP11" s="934"/>
      <c r="AQ11" s="946"/>
      <c r="AR11" s="947"/>
      <c r="AS11" s="934"/>
      <c r="AT11" s="946"/>
      <c r="AU11" s="947"/>
      <c r="AV11" s="934"/>
      <c r="AW11" s="946"/>
      <c r="AX11" s="947"/>
      <c r="AY11" s="934"/>
      <c r="AZ11" s="946"/>
      <c r="BA11" s="947"/>
      <c r="BB11" s="934"/>
      <c r="BC11" s="946"/>
      <c r="BD11" s="947"/>
      <c r="BE11" s="934">
        <v>-237.428</v>
      </c>
      <c r="BF11" s="946"/>
      <c r="BG11" s="947"/>
      <c r="BH11" s="934">
        <v>-430.24200000000002</v>
      </c>
      <c r="BI11" s="946"/>
      <c r="BJ11" s="947"/>
      <c r="BK11" s="934">
        <v>-264.596</v>
      </c>
      <c r="BL11" s="946"/>
      <c r="BM11" s="947"/>
      <c r="BN11" s="934">
        <v>-278.44200000000001</v>
      </c>
      <c r="BO11" s="946"/>
      <c r="BP11" s="947"/>
      <c r="BQ11" s="934">
        <v>-293.28800000000001</v>
      </c>
      <c r="BR11" s="946"/>
      <c r="BS11" s="947"/>
      <c r="BT11" s="934">
        <v>-254.18100000000001</v>
      </c>
      <c r="BU11" s="946"/>
      <c r="BV11" s="947"/>
      <c r="BW11" s="934">
        <v>-222.749</v>
      </c>
      <c r="BX11" s="946"/>
      <c r="BY11" s="947"/>
      <c r="BZ11" s="934">
        <v>-336.23</v>
      </c>
      <c r="CA11" s="1277"/>
      <c r="CB11" s="947"/>
      <c r="CC11" s="934">
        <v>-284.33600000000001</v>
      </c>
      <c r="CD11" s="1277"/>
    </row>
    <row r="12" spans="1:82" ht="16.5" customHeight="1">
      <c r="A12" s="974" t="s">
        <v>1168</v>
      </c>
      <c r="B12" s="969"/>
      <c r="C12" s="968"/>
      <c r="D12" s="967"/>
      <c r="E12" s="969"/>
      <c r="F12" s="968"/>
      <c r="G12" s="967"/>
      <c r="H12" s="969"/>
      <c r="I12" s="968"/>
      <c r="J12" s="967"/>
      <c r="K12" s="969"/>
      <c r="L12" s="968"/>
      <c r="M12" s="967"/>
      <c r="N12" s="969"/>
      <c r="O12" s="968"/>
      <c r="P12" s="967"/>
      <c r="Q12" s="969"/>
      <c r="R12" s="968"/>
      <c r="S12" s="967"/>
      <c r="T12" s="947"/>
      <c r="U12" s="934"/>
      <c r="V12" s="946"/>
      <c r="W12" s="947"/>
      <c r="X12" s="934"/>
      <c r="Y12" s="946"/>
      <c r="Z12" s="947"/>
      <c r="AA12" s="934"/>
      <c r="AB12" s="946"/>
      <c r="AC12" s="947"/>
      <c r="AD12" s="934"/>
      <c r="AE12" s="946"/>
      <c r="AF12" s="947"/>
      <c r="AG12" s="934"/>
      <c r="AH12" s="946"/>
      <c r="AI12" s="947"/>
      <c r="AJ12" s="934"/>
      <c r="AK12" s="946"/>
      <c r="AL12" s="947"/>
      <c r="AM12" s="934"/>
      <c r="AN12" s="946"/>
      <c r="AO12" s="947"/>
      <c r="AP12" s="934"/>
      <c r="AQ12" s="946"/>
      <c r="AR12" s="947"/>
      <c r="AS12" s="934"/>
      <c r="AT12" s="946"/>
      <c r="AU12" s="947"/>
      <c r="AV12" s="934"/>
      <c r="AW12" s="946"/>
      <c r="AX12" s="947"/>
      <c r="AY12" s="934"/>
      <c r="AZ12" s="946"/>
      <c r="BA12" s="947"/>
      <c r="BB12" s="934"/>
      <c r="BC12" s="946"/>
      <c r="BD12" s="947"/>
      <c r="BE12" s="934">
        <v>850.6</v>
      </c>
      <c r="BF12" s="946"/>
      <c r="BG12" s="947"/>
      <c r="BH12" s="934">
        <v>972.03899999999999</v>
      </c>
      <c r="BI12" s="946"/>
      <c r="BJ12" s="947"/>
      <c r="BK12" s="934">
        <v>938.89</v>
      </c>
      <c r="BL12" s="946"/>
      <c r="BM12" s="947"/>
      <c r="BN12" s="934">
        <v>1003.515</v>
      </c>
      <c r="BO12" s="946"/>
      <c r="BP12" s="947"/>
      <c r="BQ12" s="934">
        <v>848.57399999999996</v>
      </c>
      <c r="BR12" s="946"/>
      <c r="BS12" s="947"/>
      <c r="BT12" s="934">
        <v>833.73</v>
      </c>
      <c r="BU12" s="946"/>
      <c r="BV12" s="947"/>
      <c r="BW12" s="934">
        <v>776.68399999999997</v>
      </c>
      <c r="BX12" s="946"/>
      <c r="BY12" s="947"/>
      <c r="BZ12" s="934">
        <v>844.221</v>
      </c>
      <c r="CA12" s="1277"/>
      <c r="CB12" s="947"/>
      <c r="CC12" s="934">
        <v>794.96500000000003</v>
      </c>
      <c r="CD12" s="1277"/>
    </row>
    <row r="13" spans="1:82" ht="27.95" customHeight="1">
      <c r="A13" s="932" t="s">
        <v>1573</v>
      </c>
      <c r="B13" s="931"/>
      <c r="C13" s="928"/>
      <c r="D13" s="930"/>
      <c r="E13" s="931"/>
      <c r="F13" s="928"/>
      <c r="G13" s="930"/>
      <c r="H13" s="931"/>
      <c r="I13" s="928"/>
      <c r="J13" s="930"/>
      <c r="K13" s="931"/>
      <c r="L13" s="928"/>
      <c r="M13" s="930"/>
      <c r="N13" s="931"/>
      <c r="O13" s="928"/>
      <c r="P13" s="930"/>
      <c r="Q13" s="931"/>
      <c r="R13" s="928"/>
      <c r="S13" s="930"/>
      <c r="T13" s="929"/>
      <c r="U13" s="928"/>
      <c r="V13" s="927"/>
      <c r="W13" s="929"/>
      <c r="X13" s="928"/>
      <c r="Y13" s="927"/>
      <c r="Z13" s="929"/>
      <c r="AA13" s="928"/>
      <c r="AB13" s="927"/>
      <c r="AC13" s="929"/>
      <c r="AD13" s="928"/>
      <c r="AE13" s="927"/>
      <c r="AF13" s="929"/>
      <c r="AG13" s="928"/>
      <c r="AH13" s="927"/>
      <c r="AI13" s="929"/>
      <c r="AJ13" s="928"/>
      <c r="AK13" s="927"/>
      <c r="AL13" s="929"/>
      <c r="AM13" s="928"/>
      <c r="AN13" s="927"/>
      <c r="AO13" s="929"/>
      <c r="AP13" s="928"/>
      <c r="AQ13" s="927"/>
      <c r="AR13" s="929"/>
      <c r="AS13" s="928"/>
      <c r="AT13" s="927"/>
      <c r="AU13" s="929"/>
      <c r="AV13" s="928"/>
      <c r="AW13" s="927"/>
      <c r="AX13" s="929"/>
      <c r="AY13" s="928"/>
      <c r="AZ13" s="927"/>
      <c r="BA13" s="929"/>
      <c r="BB13" s="928"/>
      <c r="BC13" s="927"/>
      <c r="BD13" s="929">
        <v>653751.35199999996</v>
      </c>
      <c r="BE13" s="928">
        <v>8701.6509999999998</v>
      </c>
      <c r="BF13" s="927">
        <v>5.3999999999999999E-2</v>
      </c>
      <c r="BG13" s="929">
        <v>647516.61300000001</v>
      </c>
      <c r="BH13" s="928">
        <v>9702.8320000000003</v>
      </c>
      <c r="BI13" s="927">
        <v>6.0999999999999999E-2</v>
      </c>
      <c r="BJ13" s="929">
        <v>641703.08400000003</v>
      </c>
      <c r="BK13" s="928">
        <v>10727.841</v>
      </c>
      <c r="BL13" s="927">
        <v>6.8000000000000005E-2</v>
      </c>
      <c r="BM13" s="929">
        <v>645226.99600000004</v>
      </c>
      <c r="BN13" s="928">
        <v>10509.481</v>
      </c>
      <c r="BO13" s="927">
        <v>6.6000000000000003E-2</v>
      </c>
      <c r="BP13" s="929">
        <v>635955.94200000004</v>
      </c>
      <c r="BQ13" s="928">
        <v>10265.781000000001</v>
      </c>
      <c r="BR13" s="927">
        <v>6.7000000000000004E-2</v>
      </c>
      <c r="BS13" s="929">
        <v>633123.56499999994</v>
      </c>
      <c r="BT13" s="928">
        <v>11288.132</v>
      </c>
      <c r="BU13" s="927">
        <v>7.2999999999999995E-2</v>
      </c>
      <c r="BV13" s="929">
        <v>624503.25</v>
      </c>
      <c r="BW13" s="928">
        <v>11420.744000000001</v>
      </c>
      <c r="BX13" s="927">
        <v>7.3999999999999996E-2</v>
      </c>
      <c r="BY13" s="929">
        <v>640257.924</v>
      </c>
      <c r="BZ13" s="928">
        <v>11246.130999999999</v>
      </c>
      <c r="CA13" s="1279">
        <v>7.0999999999999994E-2</v>
      </c>
      <c r="CB13" s="929">
        <v>646949.49100000004</v>
      </c>
      <c r="CC13" s="928">
        <v>11473.489</v>
      </c>
      <c r="CD13" s="1279">
        <v>7.3999999999999996E-2</v>
      </c>
    </row>
    <row r="14" spans="1:82" ht="16.5" customHeight="1">
      <c r="A14" s="973"/>
      <c r="AC14" s="725"/>
      <c r="AD14" s="725"/>
      <c r="AE14" s="725"/>
    </row>
    <row r="15" spans="1:82" ht="16.5" customHeight="1">
      <c r="A15" s="973"/>
      <c r="AC15" s="725"/>
      <c r="AD15" s="725"/>
      <c r="AE15" s="725"/>
    </row>
    <row r="16" spans="1:82" ht="16.5" customHeight="1">
      <c r="A16" s="973"/>
      <c r="AC16" s="725"/>
      <c r="AD16" s="725"/>
      <c r="AE16" s="725"/>
    </row>
    <row r="17" spans="1:82" ht="16.5" customHeight="1">
      <c r="A17" s="973"/>
      <c r="AC17" s="725"/>
      <c r="AD17" s="725"/>
      <c r="AE17" s="725"/>
    </row>
    <row r="18" spans="1:82" ht="16.5" customHeight="1">
      <c r="A18" s="973"/>
      <c r="AC18" s="725"/>
      <c r="AD18" s="725"/>
      <c r="AE18" s="725"/>
    </row>
    <row r="19" spans="1:82" ht="16.5" customHeight="1">
      <c r="A19" s="973"/>
      <c r="AC19" s="725"/>
      <c r="AD19" s="725"/>
      <c r="AE19" s="725"/>
    </row>
    <row r="20" spans="1:82" ht="16.5" customHeight="1">
      <c r="A20" s="973"/>
      <c r="AC20" s="725"/>
      <c r="AD20" s="725"/>
      <c r="AE20" s="725"/>
    </row>
    <row r="21" spans="1:82" ht="16.5" customHeight="1">
      <c r="A21" s="965" t="s">
        <v>1457</v>
      </c>
      <c r="B21" s="964"/>
      <c r="C21" s="964"/>
      <c r="D21" s="964"/>
      <c r="E21" s="964"/>
      <c r="F21" s="964"/>
      <c r="G21" s="964"/>
      <c r="H21" s="964"/>
      <c r="I21" s="964"/>
      <c r="J21" s="964"/>
      <c r="K21" s="964"/>
      <c r="L21" s="964"/>
      <c r="M21" s="964"/>
      <c r="N21" s="964"/>
      <c r="O21" s="964"/>
      <c r="P21" s="964"/>
      <c r="Q21" s="964"/>
      <c r="R21" s="964"/>
      <c r="S21" s="964"/>
      <c r="T21" s="964"/>
      <c r="U21" s="964"/>
      <c r="V21" s="964"/>
      <c r="W21" s="964"/>
      <c r="X21" s="964"/>
      <c r="Y21" s="964"/>
      <c r="Z21" s="964"/>
      <c r="AA21" s="964"/>
      <c r="AB21" s="964"/>
      <c r="AC21" s="964"/>
      <c r="AD21" s="964"/>
      <c r="AE21" s="964"/>
      <c r="AF21" s="964"/>
      <c r="AG21" s="964"/>
      <c r="AH21" s="964"/>
      <c r="AI21" s="964"/>
      <c r="AJ21" s="964"/>
      <c r="AK21" s="964"/>
      <c r="AL21" s="964"/>
      <c r="AM21" s="964"/>
      <c r="AN21" s="964"/>
      <c r="AO21" s="964"/>
      <c r="AP21" s="964"/>
      <c r="AQ21" s="964"/>
      <c r="AR21" s="1464" t="s">
        <v>1456</v>
      </c>
      <c r="AS21" s="1464"/>
      <c r="AT21" s="1464"/>
      <c r="AU21" s="1464"/>
      <c r="AV21" s="1464"/>
      <c r="AW21" s="1464"/>
      <c r="AX21" s="1464"/>
      <c r="AY21" s="1464"/>
      <c r="AZ21" s="1464"/>
      <c r="BA21" s="1464"/>
      <c r="BB21" s="1464"/>
      <c r="BC21" s="1464"/>
      <c r="BD21" s="1464"/>
      <c r="BE21" s="1464"/>
      <c r="BF21" s="1464"/>
      <c r="BG21" s="1464"/>
      <c r="BH21" s="1464"/>
      <c r="BI21" s="1464"/>
      <c r="BJ21" s="1464"/>
      <c r="BK21" s="1464"/>
      <c r="BL21" s="1464"/>
      <c r="BM21" s="1464"/>
      <c r="BN21" s="1464"/>
      <c r="BO21" s="1464"/>
    </row>
    <row r="22" spans="1:82" ht="16.5" customHeight="1">
      <c r="A22" s="758" t="s">
        <v>1297</v>
      </c>
      <c r="B22" s="963" t="s">
        <v>37</v>
      </c>
      <c r="C22" s="962"/>
      <c r="D22" s="961"/>
      <c r="E22" s="963" t="s">
        <v>38</v>
      </c>
      <c r="F22" s="962"/>
      <c r="G22" s="961"/>
      <c r="H22" s="963" t="s">
        <v>39</v>
      </c>
      <c r="I22" s="962"/>
      <c r="J22" s="961"/>
      <c r="K22" s="963" t="s">
        <v>40</v>
      </c>
      <c r="L22" s="962"/>
      <c r="M22" s="961"/>
      <c r="N22" s="963" t="s">
        <v>41</v>
      </c>
      <c r="O22" s="962"/>
      <c r="P22" s="961"/>
      <c r="Q22" s="963" t="s">
        <v>42</v>
      </c>
      <c r="R22" s="962"/>
      <c r="S22" s="961"/>
      <c r="T22" s="963" t="s">
        <v>43</v>
      </c>
      <c r="U22" s="962"/>
      <c r="V22" s="961"/>
      <c r="W22" s="963" t="s">
        <v>44</v>
      </c>
      <c r="X22" s="962"/>
      <c r="Y22" s="961"/>
      <c r="Z22" s="963" t="s">
        <v>45</v>
      </c>
      <c r="AA22" s="962"/>
      <c r="AB22" s="961"/>
      <c r="AC22" s="963" t="s">
        <v>46</v>
      </c>
      <c r="AD22" s="962"/>
      <c r="AE22" s="961"/>
      <c r="AF22" s="963" t="s">
        <v>47</v>
      </c>
      <c r="AG22" s="962"/>
      <c r="AH22" s="961"/>
      <c r="AI22" s="963" t="s">
        <v>48</v>
      </c>
      <c r="AJ22" s="962"/>
      <c r="AK22" s="961"/>
      <c r="AL22" s="963" t="s">
        <v>73</v>
      </c>
      <c r="AM22" s="962"/>
      <c r="AN22" s="961"/>
      <c r="AO22" s="963" t="s">
        <v>84</v>
      </c>
      <c r="AP22" s="962"/>
      <c r="AQ22" s="961"/>
      <c r="AR22" s="963" t="s">
        <v>931</v>
      </c>
      <c r="AS22" s="962"/>
      <c r="AT22" s="961"/>
      <c r="AU22" s="963" t="s">
        <v>941</v>
      </c>
      <c r="AV22" s="962"/>
      <c r="AW22" s="961"/>
      <c r="AX22" s="963" t="s">
        <v>945</v>
      </c>
      <c r="AY22" s="962"/>
      <c r="AZ22" s="961"/>
      <c r="BA22" s="963" t="s">
        <v>952</v>
      </c>
      <c r="BB22" s="962"/>
      <c r="BC22" s="961"/>
      <c r="BD22" s="963" t="s">
        <v>976</v>
      </c>
      <c r="BE22" s="962"/>
      <c r="BF22" s="961"/>
      <c r="BG22" s="963" t="s">
        <v>1000</v>
      </c>
      <c r="BH22" s="962"/>
      <c r="BI22" s="961"/>
      <c r="BJ22" s="963" t="s">
        <v>1016</v>
      </c>
      <c r="BK22" s="962"/>
      <c r="BL22" s="961"/>
      <c r="BM22" s="963" t="s">
        <v>1102</v>
      </c>
      <c r="BN22" s="962"/>
      <c r="BO22" s="961"/>
    </row>
    <row r="23" spans="1:82" ht="22.5">
      <c r="A23" s="758"/>
      <c r="B23" s="972" t="s">
        <v>1451</v>
      </c>
      <c r="C23" s="971" t="s">
        <v>1450</v>
      </c>
      <c r="D23" s="970" t="s">
        <v>1449</v>
      </c>
      <c r="E23" s="972" t="s">
        <v>1451</v>
      </c>
      <c r="F23" s="971" t="s">
        <v>1450</v>
      </c>
      <c r="G23" s="970" t="s">
        <v>1449</v>
      </c>
      <c r="H23" s="972" t="s">
        <v>1451</v>
      </c>
      <c r="I23" s="971" t="s">
        <v>1450</v>
      </c>
      <c r="J23" s="970" t="s">
        <v>1449</v>
      </c>
      <c r="K23" s="972" t="s">
        <v>1451</v>
      </c>
      <c r="L23" s="971" t="s">
        <v>1450</v>
      </c>
      <c r="M23" s="970" t="s">
        <v>1449</v>
      </c>
      <c r="N23" s="972" t="s">
        <v>1451</v>
      </c>
      <c r="O23" s="971" t="s">
        <v>1450</v>
      </c>
      <c r="P23" s="970" t="s">
        <v>1449</v>
      </c>
      <c r="Q23" s="972" t="s">
        <v>1451</v>
      </c>
      <c r="R23" s="971" t="s">
        <v>1450</v>
      </c>
      <c r="S23" s="970" t="s">
        <v>1449</v>
      </c>
      <c r="T23" s="972" t="s">
        <v>1451</v>
      </c>
      <c r="U23" s="971" t="s">
        <v>1450</v>
      </c>
      <c r="V23" s="970" t="s">
        <v>1449</v>
      </c>
      <c r="W23" s="972" t="s">
        <v>1451</v>
      </c>
      <c r="X23" s="971" t="s">
        <v>1450</v>
      </c>
      <c r="Y23" s="970" t="s">
        <v>1449</v>
      </c>
      <c r="Z23" s="972" t="s">
        <v>1451</v>
      </c>
      <c r="AA23" s="971" t="s">
        <v>1450</v>
      </c>
      <c r="AB23" s="970" t="s">
        <v>1449</v>
      </c>
      <c r="AC23" s="972" t="s">
        <v>1451</v>
      </c>
      <c r="AD23" s="971" t="s">
        <v>1450</v>
      </c>
      <c r="AE23" s="970" t="s">
        <v>1449</v>
      </c>
      <c r="AF23" s="972" t="s">
        <v>1451</v>
      </c>
      <c r="AG23" s="971" t="s">
        <v>1450</v>
      </c>
      <c r="AH23" s="970" t="s">
        <v>1449</v>
      </c>
      <c r="AI23" s="972" t="s">
        <v>1451</v>
      </c>
      <c r="AJ23" s="971" t="s">
        <v>1450</v>
      </c>
      <c r="AK23" s="970" t="s">
        <v>1449</v>
      </c>
      <c r="AL23" s="972" t="s">
        <v>1451</v>
      </c>
      <c r="AM23" s="971" t="s">
        <v>1450</v>
      </c>
      <c r="AN23" s="970" t="s">
        <v>1449</v>
      </c>
      <c r="AO23" s="972" t="s">
        <v>1451</v>
      </c>
      <c r="AP23" s="971" t="s">
        <v>1450</v>
      </c>
      <c r="AQ23" s="970" t="s">
        <v>1449</v>
      </c>
      <c r="AR23" s="972" t="s">
        <v>1451</v>
      </c>
      <c r="AS23" s="971" t="s">
        <v>1450</v>
      </c>
      <c r="AT23" s="970" t="s">
        <v>1449</v>
      </c>
      <c r="AU23" s="972" t="s">
        <v>1451</v>
      </c>
      <c r="AV23" s="971" t="s">
        <v>1450</v>
      </c>
      <c r="AW23" s="970" t="s">
        <v>1449</v>
      </c>
      <c r="AX23" s="972" t="s">
        <v>1451</v>
      </c>
      <c r="AY23" s="971" t="s">
        <v>1450</v>
      </c>
      <c r="AZ23" s="970" t="s">
        <v>1449</v>
      </c>
      <c r="BA23" s="972" t="s">
        <v>1451</v>
      </c>
      <c r="BB23" s="971" t="s">
        <v>1450</v>
      </c>
      <c r="BC23" s="970" t="s">
        <v>1449</v>
      </c>
      <c r="BD23" s="972" t="s">
        <v>1451</v>
      </c>
      <c r="BE23" s="971" t="s">
        <v>1450</v>
      </c>
      <c r="BF23" s="970" t="s">
        <v>1449</v>
      </c>
      <c r="BG23" s="972" t="s">
        <v>1451</v>
      </c>
      <c r="BH23" s="971" t="s">
        <v>1450</v>
      </c>
      <c r="BI23" s="970" t="s">
        <v>1449</v>
      </c>
      <c r="BJ23" s="972" t="s">
        <v>1451</v>
      </c>
      <c r="BK23" s="971" t="s">
        <v>1450</v>
      </c>
      <c r="BL23" s="970" t="s">
        <v>1449</v>
      </c>
      <c r="BM23" s="972" t="s">
        <v>1451</v>
      </c>
      <c r="BN23" s="971" t="s">
        <v>1450</v>
      </c>
      <c r="BO23" s="970" t="s">
        <v>1449</v>
      </c>
    </row>
    <row r="24" spans="1:82" ht="16.5" customHeight="1">
      <c r="A24" s="950" t="s">
        <v>1448</v>
      </c>
      <c r="B24" s="949"/>
      <c r="C24" s="934"/>
      <c r="D24" s="948"/>
      <c r="E24" s="949"/>
      <c r="F24" s="934"/>
      <c r="G24" s="948"/>
      <c r="H24" s="949"/>
      <c r="I24" s="934"/>
      <c r="J24" s="948"/>
      <c r="K24" s="949"/>
      <c r="L24" s="934"/>
      <c r="M24" s="948"/>
      <c r="N24" s="949"/>
      <c r="O24" s="934"/>
      <c r="P24" s="948"/>
      <c r="Q24" s="949"/>
      <c r="R24" s="934"/>
      <c r="S24" s="948"/>
      <c r="T24" s="947">
        <v>394584</v>
      </c>
      <c r="U24" s="934">
        <v>10135</v>
      </c>
      <c r="V24" s="946">
        <v>0.108</v>
      </c>
      <c r="W24" s="947">
        <v>403886</v>
      </c>
      <c r="X24" s="934">
        <v>10495</v>
      </c>
      <c r="Y24" s="946">
        <v>0.108</v>
      </c>
      <c r="Z24" s="947">
        <v>418110</v>
      </c>
      <c r="AA24" s="934">
        <v>10785</v>
      </c>
      <c r="AB24" s="946">
        <v>0.106</v>
      </c>
      <c r="AC24" s="947">
        <v>437993</v>
      </c>
      <c r="AD24" s="934">
        <v>11258</v>
      </c>
      <c r="AE24" s="946">
        <v>0.106</v>
      </c>
      <c r="AF24" s="947">
        <v>447273</v>
      </c>
      <c r="AG24" s="934">
        <v>10817</v>
      </c>
      <c r="AH24" s="946">
        <v>0.10199999999999999</v>
      </c>
      <c r="AI24" s="947">
        <v>456946</v>
      </c>
      <c r="AJ24" s="934">
        <v>11513</v>
      </c>
      <c r="AK24" s="946">
        <v>0.105</v>
      </c>
      <c r="AL24" s="947">
        <v>471091</v>
      </c>
      <c r="AM24" s="934">
        <v>11657</v>
      </c>
      <c r="AN24" s="946">
        <v>0.10199999999999999</v>
      </c>
      <c r="AO24" s="947">
        <v>479031</v>
      </c>
      <c r="AP24" s="934">
        <v>12234</v>
      </c>
      <c r="AQ24" s="946">
        <v>0.105</v>
      </c>
      <c r="AR24" s="947">
        <v>503361</v>
      </c>
      <c r="AS24" s="934">
        <v>12658</v>
      </c>
      <c r="AT24" s="946">
        <v>0.106</v>
      </c>
      <c r="AU24" s="947">
        <v>503697</v>
      </c>
      <c r="AV24" s="934">
        <v>13066</v>
      </c>
      <c r="AW24" s="946">
        <v>0.108</v>
      </c>
      <c r="AX24" s="947">
        <v>511977.48700000002</v>
      </c>
      <c r="AY24" s="934">
        <v>13366.984</v>
      </c>
      <c r="AZ24" s="946">
        <v>0.108</v>
      </c>
      <c r="BA24" s="947">
        <v>510262.53700000001</v>
      </c>
      <c r="BB24" s="934">
        <v>13628.656999999999</v>
      </c>
      <c r="BC24" s="946">
        <v>0.11</v>
      </c>
      <c r="BD24" s="947">
        <v>497891.81699999998</v>
      </c>
      <c r="BE24" s="934">
        <v>13197.597</v>
      </c>
      <c r="BF24" s="946">
        <v>0.111</v>
      </c>
      <c r="BG24" s="947">
        <v>574887.63600000006</v>
      </c>
      <c r="BH24" s="934">
        <v>13572.870999999999</v>
      </c>
      <c r="BI24" s="946">
        <v>9.8000000000000004E-2</v>
      </c>
      <c r="BJ24" s="947">
        <v>558417.98300000001</v>
      </c>
      <c r="BK24" s="934">
        <v>14093.757</v>
      </c>
      <c r="BL24" s="946">
        <v>0.104</v>
      </c>
      <c r="BM24" s="947">
        <v>558351.60800000001</v>
      </c>
      <c r="BN24" s="934">
        <v>13119.67</v>
      </c>
      <c r="BO24" s="946">
        <v>9.6000000000000002E-2</v>
      </c>
    </row>
    <row r="25" spans="1:82" ht="16.5" customHeight="1">
      <c r="A25" s="950" t="s">
        <v>1455</v>
      </c>
      <c r="B25" s="949"/>
      <c r="C25" s="934"/>
      <c r="D25" s="948"/>
      <c r="E25" s="949"/>
      <c r="F25" s="934"/>
      <c r="G25" s="948"/>
      <c r="H25" s="949"/>
      <c r="I25" s="934"/>
      <c r="J25" s="948"/>
      <c r="K25" s="949"/>
      <c r="L25" s="934"/>
      <c r="M25" s="948"/>
      <c r="N25" s="949"/>
      <c r="O25" s="934"/>
      <c r="P25" s="948"/>
      <c r="Q25" s="949"/>
      <c r="R25" s="934"/>
      <c r="S25" s="948"/>
      <c r="T25" s="947">
        <v>41565</v>
      </c>
      <c r="U25" s="934">
        <v>795</v>
      </c>
      <c r="V25" s="946">
        <v>7.9000000000000001E-2</v>
      </c>
      <c r="W25" s="947">
        <v>42349</v>
      </c>
      <c r="X25" s="934">
        <v>810</v>
      </c>
      <c r="Y25" s="946">
        <v>7.9000000000000001E-2</v>
      </c>
      <c r="Z25" s="947">
        <v>43277</v>
      </c>
      <c r="AA25" s="934">
        <v>710</v>
      </c>
      <c r="AB25" s="946">
        <v>6.6000000000000003E-2</v>
      </c>
      <c r="AC25" s="947">
        <v>50451</v>
      </c>
      <c r="AD25" s="934">
        <v>706</v>
      </c>
      <c r="AE25" s="946">
        <v>5.6000000000000001E-2</v>
      </c>
      <c r="AF25" s="947">
        <v>46818</v>
      </c>
      <c r="AG25" s="934">
        <v>1057</v>
      </c>
      <c r="AH25" s="946">
        <v>9.5000000000000001E-2</v>
      </c>
      <c r="AI25" s="947">
        <v>51905</v>
      </c>
      <c r="AJ25" s="934">
        <v>1200</v>
      </c>
      <c r="AK25" s="946">
        <v>9.6000000000000002E-2</v>
      </c>
      <c r="AL25" s="947">
        <v>57867</v>
      </c>
      <c r="AM25" s="934">
        <v>1630</v>
      </c>
      <c r="AN25" s="946">
        <v>0.11600000000000001</v>
      </c>
      <c r="AO25" s="947">
        <v>63446</v>
      </c>
      <c r="AP25" s="934">
        <v>1454</v>
      </c>
      <c r="AQ25" s="946">
        <v>9.4E-2</v>
      </c>
      <c r="AR25" s="947">
        <v>63408</v>
      </c>
      <c r="AS25" s="934">
        <v>1434</v>
      </c>
      <c r="AT25" s="946">
        <v>9.5000000000000001E-2</v>
      </c>
      <c r="AU25" s="947">
        <v>66295</v>
      </c>
      <c r="AV25" s="934">
        <v>1607</v>
      </c>
      <c r="AW25" s="946">
        <v>0.10100000000000001</v>
      </c>
      <c r="AX25" s="947">
        <v>69382.623999999996</v>
      </c>
      <c r="AY25" s="934">
        <v>1952.3240000000001</v>
      </c>
      <c r="AZ25" s="946">
        <v>0.11600000000000001</v>
      </c>
      <c r="BA25" s="947">
        <v>77411.981</v>
      </c>
      <c r="BB25" s="934">
        <v>1866.4949999999999</v>
      </c>
      <c r="BC25" s="946">
        <v>9.9000000000000005E-2</v>
      </c>
      <c r="BD25" s="947">
        <v>68095.851999999999</v>
      </c>
      <c r="BE25" s="934">
        <v>1622.377</v>
      </c>
      <c r="BF25" s="946">
        <v>9.9000000000000005E-2</v>
      </c>
      <c r="BG25" s="947">
        <v>72628.976999999999</v>
      </c>
      <c r="BH25" s="934">
        <v>1494.9349999999999</v>
      </c>
      <c r="BI25" s="946">
        <v>8.5000000000000006E-2</v>
      </c>
      <c r="BJ25" s="947">
        <v>83285.100999999995</v>
      </c>
      <c r="BK25" s="934">
        <v>1863.7860000000001</v>
      </c>
      <c r="BL25" s="946">
        <v>9.1999999999999998E-2</v>
      </c>
      <c r="BM25" s="947">
        <v>86875.388999999996</v>
      </c>
      <c r="BN25" s="934">
        <v>2209.0010000000002</v>
      </c>
      <c r="BO25" s="946">
        <v>0.105</v>
      </c>
    </row>
    <row r="26" spans="1:82" ht="16.5" customHeight="1">
      <c r="A26" s="945" t="s">
        <v>1293</v>
      </c>
      <c r="B26" s="944"/>
      <c r="C26" s="941"/>
      <c r="D26" s="943"/>
      <c r="E26" s="944"/>
      <c r="F26" s="941"/>
      <c r="G26" s="943"/>
      <c r="H26" s="944"/>
      <c r="I26" s="941"/>
      <c r="J26" s="943"/>
      <c r="K26" s="944"/>
      <c r="L26" s="941"/>
      <c r="M26" s="943"/>
      <c r="N26" s="944"/>
      <c r="O26" s="941"/>
      <c r="P26" s="943"/>
      <c r="Q26" s="944"/>
      <c r="R26" s="941"/>
      <c r="S26" s="943"/>
      <c r="T26" s="942">
        <v>436149</v>
      </c>
      <c r="U26" s="941">
        <v>10929</v>
      </c>
      <c r="V26" s="940">
        <v>0.105</v>
      </c>
      <c r="W26" s="942">
        <v>446235</v>
      </c>
      <c r="X26" s="941">
        <v>11305</v>
      </c>
      <c r="Y26" s="940">
        <v>0.105</v>
      </c>
      <c r="Z26" s="942">
        <v>461387</v>
      </c>
      <c r="AA26" s="941">
        <v>11495</v>
      </c>
      <c r="AB26" s="940">
        <v>0.10199999999999999</v>
      </c>
      <c r="AC26" s="942">
        <v>488445</v>
      </c>
      <c r="AD26" s="941">
        <v>11964</v>
      </c>
      <c r="AE26" s="940">
        <v>0.10100000000000001</v>
      </c>
      <c r="AF26" s="942">
        <v>494091</v>
      </c>
      <c r="AG26" s="941">
        <v>11874</v>
      </c>
      <c r="AH26" s="940">
        <v>0.10100000000000001</v>
      </c>
      <c r="AI26" s="942">
        <v>508851</v>
      </c>
      <c r="AJ26" s="941">
        <v>12712</v>
      </c>
      <c r="AK26" s="940">
        <v>0.104</v>
      </c>
      <c r="AL26" s="942">
        <v>528958</v>
      </c>
      <c r="AM26" s="941">
        <v>13287</v>
      </c>
      <c r="AN26" s="940">
        <v>0.10299999999999999</v>
      </c>
      <c r="AO26" s="942">
        <v>542477</v>
      </c>
      <c r="AP26" s="941">
        <v>13687</v>
      </c>
      <c r="AQ26" s="940">
        <v>0.104</v>
      </c>
      <c r="AR26" s="942">
        <v>566770</v>
      </c>
      <c r="AS26" s="941">
        <v>14092</v>
      </c>
      <c r="AT26" s="940">
        <v>0.105</v>
      </c>
      <c r="AU26" s="942">
        <v>569992</v>
      </c>
      <c r="AV26" s="941">
        <v>14673</v>
      </c>
      <c r="AW26" s="940">
        <v>0.107</v>
      </c>
      <c r="AX26" s="942">
        <v>581360.11100000003</v>
      </c>
      <c r="AY26" s="941">
        <v>15319.308000000001</v>
      </c>
      <c r="AZ26" s="940">
        <v>0.109</v>
      </c>
      <c r="BA26" s="942">
        <v>587674.51800000004</v>
      </c>
      <c r="BB26" s="941">
        <v>15495.152</v>
      </c>
      <c r="BC26" s="940">
        <v>0.109</v>
      </c>
      <c r="BD26" s="942">
        <v>565987.66899999999</v>
      </c>
      <c r="BE26" s="941">
        <v>14819.974</v>
      </c>
      <c r="BF26" s="940">
        <v>0.109</v>
      </c>
      <c r="BG26" s="942">
        <v>647516.61300000001</v>
      </c>
      <c r="BH26" s="941">
        <v>15067.806</v>
      </c>
      <c r="BI26" s="940">
        <v>9.6000000000000002E-2</v>
      </c>
      <c r="BJ26" s="942">
        <v>641703.08400000003</v>
      </c>
      <c r="BK26" s="941">
        <v>15957.541999999999</v>
      </c>
      <c r="BL26" s="940">
        <v>0.10199999999999999</v>
      </c>
      <c r="BM26" s="942">
        <v>645226.99600000004</v>
      </c>
      <c r="BN26" s="941">
        <v>15328.67</v>
      </c>
      <c r="BO26" s="940">
        <v>9.7000000000000003E-2</v>
      </c>
    </row>
    <row r="27" spans="1:82" ht="16.5" customHeight="1">
      <c r="A27" s="939" t="s">
        <v>49</v>
      </c>
      <c r="B27" s="969"/>
      <c r="C27" s="968"/>
      <c r="D27" s="967"/>
      <c r="E27" s="969"/>
      <c r="F27" s="968"/>
      <c r="G27" s="967"/>
      <c r="H27" s="969"/>
      <c r="I27" s="968"/>
      <c r="J27" s="967"/>
      <c r="K27" s="969"/>
      <c r="L27" s="968"/>
      <c r="M27" s="967"/>
      <c r="N27" s="969"/>
      <c r="O27" s="968"/>
      <c r="P27" s="967"/>
      <c r="Q27" s="969"/>
      <c r="R27" s="968"/>
      <c r="S27" s="967"/>
      <c r="T27" s="947"/>
      <c r="U27" s="934">
        <v>-4939</v>
      </c>
      <c r="V27" s="946"/>
      <c r="W27" s="947"/>
      <c r="X27" s="934">
        <v>-4912</v>
      </c>
      <c r="Y27" s="946"/>
      <c r="Z27" s="947"/>
      <c r="AA27" s="934">
        <v>-4537</v>
      </c>
      <c r="AB27" s="946"/>
      <c r="AC27" s="947"/>
      <c r="AD27" s="934">
        <v>-4191</v>
      </c>
      <c r="AE27" s="946"/>
      <c r="AF27" s="947"/>
      <c r="AG27" s="934">
        <v>-4252</v>
      </c>
      <c r="AH27" s="946"/>
      <c r="AI27" s="947"/>
      <c r="AJ27" s="934">
        <v>-4465</v>
      </c>
      <c r="AK27" s="946"/>
      <c r="AL27" s="947"/>
      <c r="AM27" s="934">
        <v>-4741</v>
      </c>
      <c r="AN27" s="946"/>
      <c r="AO27" s="947"/>
      <c r="AP27" s="934">
        <v>-4614</v>
      </c>
      <c r="AQ27" s="946"/>
      <c r="AR27" s="947"/>
      <c r="AS27" s="934">
        <v>-5515</v>
      </c>
      <c r="AT27" s="946"/>
      <c r="AU27" s="947"/>
      <c r="AV27" s="934">
        <v>-5519.75</v>
      </c>
      <c r="AW27" s="946"/>
      <c r="AX27" s="947"/>
      <c r="AY27" s="934">
        <v>-5747.2420000000002</v>
      </c>
      <c r="AZ27" s="946"/>
      <c r="BA27" s="947"/>
      <c r="BB27" s="934">
        <v>-6115.92</v>
      </c>
      <c r="BC27" s="946"/>
      <c r="BD27" s="947"/>
      <c r="BE27" s="934">
        <v>-7231.317</v>
      </c>
      <c r="BF27" s="946"/>
      <c r="BG27" s="947"/>
      <c r="BH27" s="934">
        <v>-6337.2849999999999</v>
      </c>
      <c r="BI27" s="946"/>
      <c r="BJ27" s="947"/>
      <c r="BK27" s="934">
        <v>-6168.5919999999996</v>
      </c>
      <c r="BL27" s="946"/>
      <c r="BM27" s="947"/>
      <c r="BN27" s="934">
        <v>-5822.7049999999999</v>
      </c>
      <c r="BO27" s="946"/>
    </row>
    <row r="28" spans="1:82" ht="16.5" customHeight="1">
      <c r="A28" s="939" t="s">
        <v>1168</v>
      </c>
      <c r="B28" s="969"/>
      <c r="C28" s="968"/>
      <c r="D28" s="967"/>
      <c r="E28" s="969"/>
      <c r="F28" s="968"/>
      <c r="G28" s="967"/>
      <c r="H28" s="969"/>
      <c r="I28" s="968"/>
      <c r="J28" s="967"/>
      <c r="K28" s="969"/>
      <c r="L28" s="968"/>
      <c r="M28" s="967"/>
      <c r="N28" s="969"/>
      <c r="O28" s="968"/>
      <c r="P28" s="967"/>
      <c r="Q28" s="969"/>
      <c r="R28" s="968"/>
      <c r="S28" s="967"/>
      <c r="T28" s="947"/>
      <c r="U28" s="934">
        <v>1086</v>
      </c>
      <c r="V28" s="946"/>
      <c r="W28" s="947"/>
      <c r="X28" s="934">
        <v>1262</v>
      </c>
      <c r="Y28" s="946"/>
      <c r="Z28" s="947"/>
      <c r="AA28" s="934">
        <v>1297</v>
      </c>
      <c r="AB28" s="946"/>
      <c r="AC28" s="947"/>
      <c r="AD28" s="934">
        <v>1399</v>
      </c>
      <c r="AE28" s="946"/>
      <c r="AF28" s="947"/>
      <c r="AG28" s="934">
        <v>1088</v>
      </c>
      <c r="AH28" s="946"/>
      <c r="AI28" s="947"/>
      <c r="AJ28" s="934">
        <v>1234</v>
      </c>
      <c r="AK28" s="946"/>
      <c r="AL28" s="947"/>
      <c r="AM28" s="934">
        <v>1397</v>
      </c>
      <c r="AN28" s="946"/>
      <c r="AO28" s="947"/>
      <c r="AP28" s="934">
        <v>1330</v>
      </c>
      <c r="AQ28" s="946"/>
      <c r="AR28" s="947"/>
      <c r="AS28" s="934">
        <v>1060</v>
      </c>
      <c r="AT28" s="946"/>
      <c r="AU28" s="947"/>
      <c r="AV28" s="934">
        <v>1133.0530000000001</v>
      </c>
      <c r="AW28" s="946"/>
      <c r="AX28" s="947"/>
      <c r="AY28" s="934">
        <v>1094.2339999999999</v>
      </c>
      <c r="AZ28" s="946"/>
      <c r="BA28" s="947"/>
      <c r="BB28" s="934">
        <v>1481.549</v>
      </c>
      <c r="BC28" s="946"/>
      <c r="BD28" s="947"/>
      <c r="BE28" s="934">
        <v>829.24199999999996</v>
      </c>
      <c r="BF28" s="946"/>
      <c r="BG28" s="947"/>
      <c r="BH28" s="934">
        <v>972.03899999999999</v>
      </c>
      <c r="BI28" s="946"/>
      <c r="BJ28" s="947"/>
      <c r="BK28" s="934">
        <v>938.89</v>
      </c>
      <c r="BL28" s="946"/>
      <c r="BM28" s="947"/>
      <c r="BN28" s="934">
        <v>1003.515</v>
      </c>
      <c r="BO28" s="946"/>
    </row>
    <row r="29" spans="1:82" ht="27.95" customHeight="1">
      <c r="A29" s="932" t="s">
        <v>1454</v>
      </c>
      <c r="B29" s="931"/>
      <c r="C29" s="928"/>
      <c r="D29" s="930"/>
      <c r="E29" s="931"/>
      <c r="F29" s="928"/>
      <c r="G29" s="930"/>
      <c r="H29" s="931"/>
      <c r="I29" s="928"/>
      <c r="J29" s="930"/>
      <c r="K29" s="931"/>
      <c r="L29" s="928"/>
      <c r="M29" s="930"/>
      <c r="N29" s="931"/>
      <c r="O29" s="928"/>
      <c r="P29" s="930"/>
      <c r="Q29" s="931"/>
      <c r="R29" s="928"/>
      <c r="S29" s="930"/>
      <c r="T29" s="929">
        <v>394584</v>
      </c>
      <c r="U29" s="928">
        <v>6281</v>
      </c>
      <c r="V29" s="927">
        <v>6.6000000000000003E-2</v>
      </c>
      <c r="W29" s="929">
        <v>403886</v>
      </c>
      <c r="X29" s="928">
        <v>6845</v>
      </c>
      <c r="Y29" s="927">
        <v>6.9000000000000006E-2</v>
      </c>
      <c r="Z29" s="929">
        <v>418110</v>
      </c>
      <c r="AA29" s="928">
        <v>7546</v>
      </c>
      <c r="AB29" s="927">
        <v>7.2999999999999995E-2</v>
      </c>
      <c r="AC29" s="929">
        <v>437993</v>
      </c>
      <c r="AD29" s="928">
        <v>8466</v>
      </c>
      <c r="AE29" s="927">
        <v>7.9000000000000001E-2</v>
      </c>
      <c r="AF29" s="929">
        <v>447273</v>
      </c>
      <c r="AG29" s="928">
        <v>7653</v>
      </c>
      <c r="AH29" s="927">
        <v>7.0999999999999994E-2</v>
      </c>
      <c r="AI29" s="929">
        <v>456946</v>
      </c>
      <c r="AJ29" s="928">
        <v>8281</v>
      </c>
      <c r="AK29" s="927">
        <v>7.3999999999999996E-2</v>
      </c>
      <c r="AL29" s="929">
        <v>471091</v>
      </c>
      <c r="AM29" s="928">
        <v>8314</v>
      </c>
      <c r="AN29" s="927">
        <v>7.0999999999999994E-2</v>
      </c>
      <c r="AO29" s="929">
        <v>479031</v>
      </c>
      <c r="AP29" s="928">
        <v>8950</v>
      </c>
      <c r="AQ29" s="927">
        <v>7.5999999999999998E-2</v>
      </c>
      <c r="AR29" s="929">
        <v>503361</v>
      </c>
      <c r="AS29" s="928">
        <v>8203</v>
      </c>
      <c r="AT29" s="927">
        <v>6.7000000000000004E-2</v>
      </c>
      <c r="AU29" s="929">
        <v>503697</v>
      </c>
      <c r="AV29" s="928">
        <v>8679</v>
      </c>
      <c r="AW29" s="927">
        <v>7.0999999999999994E-2</v>
      </c>
      <c r="AX29" s="929">
        <v>511977.48700000002</v>
      </c>
      <c r="AY29" s="928">
        <v>8713.9760000000006</v>
      </c>
      <c r="AZ29" s="927">
        <v>6.9000000000000006E-2</v>
      </c>
      <c r="BA29" s="929">
        <v>510262.53700000001</v>
      </c>
      <c r="BB29" s="928">
        <v>8994.2860000000001</v>
      </c>
      <c r="BC29" s="927">
        <v>7.0999999999999994E-2</v>
      </c>
      <c r="BD29" s="929">
        <v>497891.81699999998</v>
      </c>
      <c r="BE29" s="928">
        <v>6795.5219999999999</v>
      </c>
      <c r="BF29" s="927">
        <v>5.5E-2</v>
      </c>
      <c r="BG29" s="929">
        <v>574887.63600000006</v>
      </c>
      <c r="BH29" s="928">
        <v>8207.625</v>
      </c>
      <c r="BI29" s="927">
        <v>5.8000000000000003E-2</v>
      </c>
      <c r="BJ29" s="929">
        <v>558417.98300000001</v>
      </c>
      <c r="BK29" s="928">
        <v>8864.0550000000003</v>
      </c>
      <c r="BL29" s="927">
        <v>6.4000000000000001E-2</v>
      </c>
      <c r="BM29" s="929">
        <v>558351.60800000001</v>
      </c>
      <c r="BN29" s="928">
        <v>8300.48</v>
      </c>
      <c r="BO29" s="927">
        <v>0.06</v>
      </c>
    </row>
    <row r="30" spans="1:82" ht="27.95" customHeight="1">
      <c r="A30" s="932" t="s">
        <v>1453</v>
      </c>
      <c r="B30" s="931"/>
      <c r="C30" s="928"/>
      <c r="D30" s="930"/>
      <c r="E30" s="931"/>
      <c r="F30" s="928"/>
      <c r="G30" s="930"/>
      <c r="H30" s="931"/>
      <c r="I30" s="928"/>
      <c r="J30" s="930"/>
      <c r="K30" s="931"/>
      <c r="L30" s="928"/>
      <c r="M30" s="930"/>
      <c r="N30" s="931"/>
      <c r="O30" s="928"/>
      <c r="P30" s="930"/>
      <c r="Q30" s="931"/>
      <c r="R30" s="928"/>
      <c r="S30" s="930"/>
      <c r="T30" s="929">
        <v>436149</v>
      </c>
      <c r="U30" s="928">
        <v>7076</v>
      </c>
      <c r="V30" s="927">
        <v>6.7000000000000004E-2</v>
      </c>
      <c r="W30" s="929">
        <v>446235</v>
      </c>
      <c r="X30" s="928">
        <v>7655</v>
      </c>
      <c r="Y30" s="927">
        <v>7.0000000000000007E-2</v>
      </c>
      <c r="Z30" s="929">
        <v>461387</v>
      </c>
      <c r="AA30" s="928">
        <v>8256</v>
      </c>
      <c r="AB30" s="927">
        <v>7.2999999999999995E-2</v>
      </c>
      <c r="AC30" s="929">
        <v>488445</v>
      </c>
      <c r="AD30" s="928">
        <v>9172</v>
      </c>
      <c r="AE30" s="927">
        <v>7.5999999999999998E-2</v>
      </c>
      <c r="AF30" s="929">
        <v>494091</v>
      </c>
      <c r="AG30" s="928">
        <v>8710</v>
      </c>
      <c r="AH30" s="927">
        <v>7.2999999999999995E-2</v>
      </c>
      <c r="AI30" s="929">
        <v>508851</v>
      </c>
      <c r="AJ30" s="928">
        <v>9481</v>
      </c>
      <c r="AK30" s="927">
        <v>7.5999999999999998E-2</v>
      </c>
      <c r="AL30" s="929">
        <v>528958</v>
      </c>
      <c r="AM30" s="928">
        <v>9943</v>
      </c>
      <c r="AN30" s="927">
        <v>7.5999999999999998E-2</v>
      </c>
      <c r="AO30" s="929">
        <v>542477</v>
      </c>
      <c r="AP30" s="928">
        <v>10403</v>
      </c>
      <c r="AQ30" s="927">
        <v>7.8E-2</v>
      </c>
      <c r="AR30" s="929">
        <v>566770</v>
      </c>
      <c r="AS30" s="928">
        <v>9637</v>
      </c>
      <c r="AT30" s="927">
        <v>7.0000000000000007E-2</v>
      </c>
      <c r="AU30" s="929">
        <v>569992</v>
      </c>
      <c r="AV30" s="928">
        <v>10287</v>
      </c>
      <c r="AW30" s="927">
        <v>7.3999999999999996E-2</v>
      </c>
      <c r="AX30" s="929">
        <v>581360.11100000003</v>
      </c>
      <c r="AY30" s="928">
        <v>10666.3</v>
      </c>
      <c r="AZ30" s="927">
        <v>7.3999999999999996E-2</v>
      </c>
      <c r="BA30" s="929">
        <v>587674.51800000004</v>
      </c>
      <c r="BB30" s="928">
        <v>10860.78</v>
      </c>
      <c r="BC30" s="927">
        <v>7.4999999999999997E-2</v>
      </c>
      <c r="BD30" s="929">
        <v>565987.66899999999</v>
      </c>
      <c r="BE30" s="928">
        <v>8417.8989999999994</v>
      </c>
      <c r="BF30" s="927">
        <v>6.0999999999999999E-2</v>
      </c>
      <c r="BG30" s="929">
        <v>647516.61300000001</v>
      </c>
      <c r="BH30" s="928">
        <v>9702.56</v>
      </c>
      <c r="BI30" s="927">
        <v>6.0999999999999999E-2</v>
      </c>
      <c r="BJ30" s="929">
        <v>641703.08400000003</v>
      </c>
      <c r="BK30" s="928">
        <v>10727.841</v>
      </c>
      <c r="BL30" s="927">
        <v>6.8000000000000005E-2</v>
      </c>
      <c r="BM30" s="929">
        <v>645226.99600000004</v>
      </c>
      <c r="BN30" s="928">
        <v>10509.481</v>
      </c>
      <c r="BO30" s="927">
        <v>6.6000000000000003E-2</v>
      </c>
    </row>
    <row r="31" spans="1:82" s="926" customFormat="1" ht="27.95" customHeight="1">
      <c r="BY31" s="1280"/>
      <c r="BZ31" s="1280"/>
      <c r="CA31" s="1280"/>
      <c r="CB31" s="1280"/>
      <c r="CC31" s="1280"/>
      <c r="CD31" s="1280"/>
    </row>
    <row r="32" spans="1:82" s="926" customFormat="1" ht="16.5" customHeight="1">
      <c r="BY32" s="1280"/>
      <c r="BZ32" s="1280"/>
      <c r="CA32" s="1280"/>
      <c r="CB32" s="1280"/>
      <c r="CC32" s="1280"/>
      <c r="CD32" s="1280"/>
    </row>
    <row r="33" spans="1:82" s="926" customFormat="1" ht="16.5" customHeight="1">
      <c r="BY33" s="1280"/>
      <c r="BZ33" s="1280"/>
      <c r="CA33" s="1280"/>
      <c r="CB33" s="1280"/>
      <c r="CC33" s="1280"/>
      <c r="CD33" s="1280"/>
    </row>
    <row r="34" spans="1:82" s="926" customFormat="1" ht="6" customHeight="1">
      <c r="BY34" s="1280"/>
      <c r="BZ34" s="1280"/>
      <c r="CA34" s="1280"/>
      <c r="CB34" s="1280"/>
      <c r="CC34" s="1280"/>
      <c r="CD34" s="1280"/>
    </row>
    <row r="35" spans="1:82" s="926" customFormat="1" ht="15">
      <c r="BY35" s="1281"/>
      <c r="BZ35" s="1281"/>
      <c r="CA35" s="1281"/>
      <c r="CB35" s="1281"/>
      <c r="CC35" s="1281"/>
      <c r="CD35" s="1281"/>
    </row>
    <row r="36" spans="1:82" ht="15">
      <c r="AA36" s="966"/>
      <c r="BY36" s="1281"/>
      <c r="BZ36" s="1281"/>
      <c r="CA36" s="1281"/>
      <c r="CB36" s="1281"/>
      <c r="CC36" s="1281"/>
      <c r="CD36" s="1281"/>
    </row>
    <row r="37" spans="1:82" ht="15">
      <c r="BY37" s="1281"/>
      <c r="BZ37" s="1281"/>
      <c r="CA37" s="1281"/>
      <c r="CB37" s="1281"/>
      <c r="CC37" s="1281"/>
      <c r="CD37" s="1281"/>
    </row>
    <row r="38" spans="1:82" ht="16.5" customHeight="1">
      <c r="A38" s="965" t="s">
        <v>1452</v>
      </c>
      <c r="B38" s="964"/>
      <c r="C38" s="964"/>
      <c r="D38" s="964"/>
      <c r="E38" s="964"/>
      <c r="F38" s="964"/>
      <c r="G38" s="964"/>
      <c r="H38" s="964"/>
      <c r="I38" s="964"/>
      <c r="J38" s="964"/>
      <c r="K38" s="964"/>
      <c r="L38" s="964"/>
      <c r="M38" s="964"/>
      <c r="N38" s="964"/>
      <c r="O38" s="964"/>
      <c r="P38" s="964"/>
      <c r="Q38" s="964"/>
      <c r="R38" s="964"/>
      <c r="S38" s="964"/>
      <c r="T38" s="964"/>
      <c r="U38" s="964"/>
      <c r="V38" s="964"/>
      <c r="W38" s="964"/>
      <c r="X38" s="964"/>
      <c r="Y38" s="964"/>
      <c r="Z38" s="964"/>
      <c r="AA38" s="964"/>
      <c r="AB38" s="964"/>
      <c r="AC38" s="964"/>
      <c r="AD38" s="964"/>
      <c r="AE38" s="964"/>
      <c r="AF38" s="964"/>
      <c r="AG38" s="964"/>
      <c r="AH38" s="964"/>
      <c r="AI38" s="964"/>
      <c r="AJ38" s="964"/>
      <c r="AK38" s="964"/>
      <c r="AL38" s="964"/>
      <c r="AM38" s="964"/>
      <c r="AN38" s="964"/>
      <c r="AO38" s="964"/>
      <c r="AP38" s="964"/>
      <c r="AQ38" s="964"/>
      <c r="AR38" s="964"/>
      <c r="AS38" s="964"/>
      <c r="AT38" s="964"/>
      <c r="AU38" s="964"/>
      <c r="AV38" s="964"/>
      <c r="AW38" s="964"/>
      <c r="AX38" s="964"/>
      <c r="AY38" s="964"/>
      <c r="AZ38" s="964"/>
      <c r="BA38" s="926"/>
      <c r="BB38" s="926"/>
      <c r="BC38" s="926"/>
      <c r="BY38" s="1281"/>
      <c r="BZ38" s="1281"/>
      <c r="CA38" s="1281"/>
      <c r="CB38" s="1281"/>
      <c r="CC38" s="1281"/>
      <c r="CD38" s="1281"/>
    </row>
    <row r="39" spans="1:82" ht="16.5" customHeight="1">
      <c r="A39" s="758" t="s">
        <v>1297</v>
      </c>
      <c r="B39" s="963" t="s">
        <v>37</v>
      </c>
      <c r="C39" s="962"/>
      <c r="D39" s="961"/>
      <c r="E39" s="963" t="s">
        <v>38</v>
      </c>
      <c r="F39" s="962"/>
      <c r="G39" s="961"/>
      <c r="H39" s="963" t="s">
        <v>39</v>
      </c>
      <c r="I39" s="962"/>
      <c r="J39" s="961"/>
      <c r="K39" s="963" t="s">
        <v>40</v>
      </c>
      <c r="L39" s="962"/>
      <c r="M39" s="961"/>
      <c r="N39" s="963" t="s">
        <v>41</v>
      </c>
      <c r="O39" s="962"/>
      <c r="P39" s="961"/>
      <c r="Q39" s="963" t="s">
        <v>42</v>
      </c>
      <c r="R39" s="962"/>
      <c r="S39" s="961"/>
      <c r="T39" s="963" t="s">
        <v>43</v>
      </c>
      <c r="U39" s="962"/>
      <c r="V39" s="961"/>
      <c r="W39" s="963" t="s">
        <v>44</v>
      </c>
      <c r="X39" s="962"/>
      <c r="Y39" s="961"/>
      <c r="Z39" s="963" t="s">
        <v>45</v>
      </c>
      <c r="AA39" s="962"/>
      <c r="AB39" s="961"/>
      <c r="AC39" s="963" t="s">
        <v>46</v>
      </c>
      <c r="AD39" s="962"/>
      <c r="AE39" s="961"/>
      <c r="AF39" s="963" t="s">
        <v>47</v>
      </c>
      <c r="AG39" s="962"/>
      <c r="AH39" s="961"/>
      <c r="AI39" s="963" t="s">
        <v>48</v>
      </c>
      <c r="AJ39" s="962"/>
      <c r="AK39" s="961"/>
      <c r="AL39" s="963" t="s">
        <v>73</v>
      </c>
      <c r="AM39" s="962"/>
      <c r="AN39" s="961"/>
      <c r="AO39" s="963" t="s">
        <v>84</v>
      </c>
      <c r="AP39" s="962"/>
      <c r="AQ39" s="961"/>
      <c r="AR39" s="963" t="s">
        <v>931</v>
      </c>
      <c r="AS39" s="962"/>
      <c r="AT39" s="961"/>
      <c r="AU39" s="963" t="s">
        <v>941</v>
      </c>
      <c r="AV39" s="962"/>
      <c r="AW39" s="961"/>
      <c r="AX39" s="963" t="s">
        <v>945</v>
      </c>
      <c r="AY39" s="962"/>
      <c r="AZ39" s="961"/>
      <c r="BA39" s="926"/>
      <c r="BB39" s="926"/>
      <c r="BC39" s="926"/>
      <c r="BY39" s="1281"/>
      <c r="BZ39" s="1281"/>
      <c r="CA39" s="1281"/>
      <c r="CB39" s="1281"/>
      <c r="CC39" s="1281"/>
      <c r="CD39" s="1281"/>
    </row>
    <row r="40" spans="1:82" ht="22.5">
      <c r="A40" s="960"/>
      <c r="B40" s="959" t="s">
        <v>1451</v>
      </c>
      <c r="C40" s="958" t="s">
        <v>1450</v>
      </c>
      <c r="D40" s="957" t="s">
        <v>1449</v>
      </c>
      <c r="E40" s="959" t="s">
        <v>1451</v>
      </c>
      <c r="F40" s="958" t="s">
        <v>1450</v>
      </c>
      <c r="G40" s="957" t="s">
        <v>1449</v>
      </c>
      <c r="H40" s="959" t="s">
        <v>1451</v>
      </c>
      <c r="I40" s="958" t="s">
        <v>1450</v>
      </c>
      <c r="J40" s="957" t="s">
        <v>1449</v>
      </c>
      <c r="K40" s="959" t="s">
        <v>1451</v>
      </c>
      <c r="L40" s="958" t="s">
        <v>1450</v>
      </c>
      <c r="M40" s="957" t="s">
        <v>1449</v>
      </c>
      <c r="N40" s="959" t="s">
        <v>1451</v>
      </c>
      <c r="O40" s="958" t="s">
        <v>1450</v>
      </c>
      <c r="P40" s="957" t="s">
        <v>1449</v>
      </c>
      <c r="Q40" s="959" t="s">
        <v>1451</v>
      </c>
      <c r="R40" s="958" t="s">
        <v>1450</v>
      </c>
      <c r="S40" s="957" t="s">
        <v>1449</v>
      </c>
      <c r="T40" s="959" t="s">
        <v>1451</v>
      </c>
      <c r="U40" s="958" t="s">
        <v>1450</v>
      </c>
      <c r="V40" s="957" t="s">
        <v>1449</v>
      </c>
      <c r="W40" s="959" t="s">
        <v>1451</v>
      </c>
      <c r="X40" s="958" t="s">
        <v>1450</v>
      </c>
      <c r="Y40" s="957" t="s">
        <v>1449</v>
      </c>
      <c r="Z40" s="959" t="s">
        <v>1451</v>
      </c>
      <c r="AA40" s="958" t="s">
        <v>1450</v>
      </c>
      <c r="AB40" s="957" t="s">
        <v>1449</v>
      </c>
      <c r="AC40" s="959" t="s">
        <v>1451</v>
      </c>
      <c r="AD40" s="958" t="s">
        <v>1450</v>
      </c>
      <c r="AE40" s="957" t="s">
        <v>1449</v>
      </c>
      <c r="AF40" s="959" t="s">
        <v>1451</v>
      </c>
      <c r="AG40" s="958" t="s">
        <v>1450</v>
      </c>
      <c r="AH40" s="957" t="s">
        <v>1449</v>
      </c>
      <c r="AI40" s="959" t="s">
        <v>1451</v>
      </c>
      <c r="AJ40" s="958" t="s">
        <v>1450</v>
      </c>
      <c r="AK40" s="957" t="s">
        <v>1449</v>
      </c>
      <c r="AL40" s="959" t="s">
        <v>1451</v>
      </c>
      <c r="AM40" s="958" t="s">
        <v>1450</v>
      </c>
      <c r="AN40" s="957" t="s">
        <v>1449</v>
      </c>
      <c r="AO40" s="959" t="s">
        <v>1451</v>
      </c>
      <c r="AP40" s="958" t="s">
        <v>1450</v>
      </c>
      <c r="AQ40" s="957" t="s">
        <v>1449</v>
      </c>
      <c r="AR40" s="959" t="s">
        <v>1451</v>
      </c>
      <c r="AS40" s="958" t="s">
        <v>1450</v>
      </c>
      <c r="AT40" s="957" t="s">
        <v>1449</v>
      </c>
      <c r="AU40" s="959" t="s">
        <v>1451</v>
      </c>
      <c r="AV40" s="958" t="s">
        <v>1450</v>
      </c>
      <c r="AW40" s="957" t="s">
        <v>1449</v>
      </c>
      <c r="AX40" s="959" t="s">
        <v>1451</v>
      </c>
      <c r="AY40" s="958" t="s">
        <v>1450</v>
      </c>
      <c r="AZ40" s="957" t="s">
        <v>1449</v>
      </c>
      <c r="BA40" s="926"/>
      <c r="BB40" s="926"/>
      <c r="BC40" s="926"/>
      <c r="BY40" s="1281"/>
      <c r="BZ40" s="1281"/>
      <c r="CA40" s="1281"/>
      <c r="CB40" s="1281"/>
      <c r="CC40" s="1281"/>
      <c r="CD40" s="1281"/>
    </row>
    <row r="41" spans="1:82" ht="16.5" customHeight="1">
      <c r="A41" s="939" t="s">
        <v>1448</v>
      </c>
      <c r="B41" s="956"/>
      <c r="C41" s="953"/>
      <c r="D41" s="955"/>
      <c r="E41" s="956"/>
      <c r="F41" s="953"/>
      <c r="G41" s="955"/>
      <c r="H41" s="956"/>
      <c r="I41" s="953"/>
      <c r="J41" s="955"/>
      <c r="K41" s="956"/>
      <c r="L41" s="953"/>
      <c r="M41" s="955"/>
      <c r="N41" s="956"/>
      <c r="O41" s="953"/>
      <c r="P41" s="955"/>
      <c r="Q41" s="956"/>
      <c r="R41" s="953"/>
      <c r="S41" s="955"/>
      <c r="T41" s="954">
        <v>421954</v>
      </c>
      <c r="U41" s="953">
        <v>9995</v>
      </c>
      <c r="V41" s="952">
        <v>9.6000000000000002E-2</v>
      </c>
      <c r="W41" s="954">
        <v>416298</v>
      </c>
      <c r="X41" s="953">
        <v>10246</v>
      </c>
      <c r="Y41" s="952">
        <v>9.9000000000000005E-2</v>
      </c>
      <c r="Z41" s="954">
        <v>433992</v>
      </c>
      <c r="AA41" s="953">
        <v>10200</v>
      </c>
      <c r="AB41" s="952">
        <v>9.2999999999999999E-2</v>
      </c>
      <c r="AC41" s="954">
        <v>451248</v>
      </c>
      <c r="AD41" s="953">
        <v>10470</v>
      </c>
      <c r="AE41" s="952">
        <v>9.1999999999999998E-2</v>
      </c>
      <c r="AF41" s="954">
        <v>470994</v>
      </c>
      <c r="AG41" s="953">
        <v>10535</v>
      </c>
      <c r="AH41" s="952">
        <v>9.0999999999999998E-2</v>
      </c>
      <c r="AI41" s="954">
        <v>472981</v>
      </c>
      <c r="AJ41" s="953">
        <v>11269</v>
      </c>
      <c r="AK41" s="952">
        <v>9.6000000000000002E-2</v>
      </c>
      <c r="AL41" s="954">
        <v>490548</v>
      </c>
      <c r="AM41" s="953">
        <v>11615</v>
      </c>
      <c r="AN41" s="952">
        <v>9.4E-2</v>
      </c>
      <c r="AO41" s="954">
        <v>486061</v>
      </c>
      <c r="AP41" s="953">
        <v>11717</v>
      </c>
      <c r="AQ41" s="952">
        <v>9.6000000000000002E-2</v>
      </c>
      <c r="AR41" s="954">
        <v>514127</v>
      </c>
      <c r="AS41" s="953">
        <v>12166</v>
      </c>
      <c r="AT41" s="952">
        <v>9.6000000000000002E-2</v>
      </c>
      <c r="AU41" s="954">
        <v>529674</v>
      </c>
      <c r="AV41" s="953">
        <v>12594.415000000001</v>
      </c>
      <c r="AW41" s="952">
        <v>9.5000000000000001E-2</v>
      </c>
      <c r="AX41" s="954">
        <v>518570</v>
      </c>
      <c r="AY41" s="953">
        <v>13163.451999999999</v>
      </c>
      <c r="AZ41" s="952">
        <v>0.10100000000000001</v>
      </c>
      <c r="BA41" s="926"/>
      <c r="BB41" s="926"/>
      <c r="BC41" s="926"/>
      <c r="BY41" s="1281"/>
      <c r="BZ41" s="1281"/>
      <c r="CA41" s="1281"/>
      <c r="CB41" s="1281"/>
      <c r="CC41" s="1281"/>
      <c r="CD41" s="1281"/>
    </row>
    <row r="42" spans="1:82" ht="16.5" customHeight="1">
      <c r="A42" s="951" t="s">
        <v>1447</v>
      </c>
      <c r="B42" s="949"/>
      <c r="C42" s="934"/>
      <c r="D42" s="948"/>
      <c r="E42" s="949"/>
      <c r="F42" s="934"/>
      <c r="G42" s="948"/>
      <c r="H42" s="949"/>
      <c r="I42" s="934"/>
      <c r="J42" s="948"/>
      <c r="K42" s="949"/>
      <c r="L42" s="934"/>
      <c r="M42" s="948"/>
      <c r="N42" s="949"/>
      <c r="O42" s="934"/>
      <c r="P42" s="948"/>
      <c r="Q42" s="949"/>
      <c r="R42" s="934"/>
      <c r="S42" s="948"/>
      <c r="T42" s="947">
        <v>338673</v>
      </c>
      <c r="U42" s="934">
        <v>9699</v>
      </c>
      <c r="V42" s="946">
        <v>0.11600000000000001</v>
      </c>
      <c r="W42" s="947">
        <v>348236</v>
      </c>
      <c r="X42" s="934">
        <v>9937</v>
      </c>
      <c r="Y42" s="946">
        <v>0.114</v>
      </c>
      <c r="Z42" s="947">
        <v>358042</v>
      </c>
      <c r="AA42" s="934">
        <v>9874</v>
      </c>
      <c r="AB42" s="946">
        <v>0.109</v>
      </c>
      <c r="AC42" s="947">
        <v>369903</v>
      </c>
      <c r="AD42" s="934">
        <v>10121</v>
      </c>
      <c r="AE42" s="946">
        <v>0.109</v>
      </c>
      <c r="AF42" s="947">
        <v>384318</v>
      </c>
      <c r="AG42" s="934">
        <v>10296</v>
      </c>
      <c r="AH42" s="946">
        <v>0.109</v>
      </c>
      <c r="AI42" s="947">
        <v>386035</v>
      </c>
      <c r="AJ42" s="934">
        <v>10943</v>
      </c>
      <c r="AK42" s="946">
        <v>0.114</v>
      </c>
      <c r="AL42" s="947">
        <v>394683</v>
      </c>
      <c r="AM42" s="934">
        <v>11182</v>
      </c>
      <c r="AN42" s="946">
        <v>0.112</v>
      </c>
      <c r="AO42" s="947">
        <v>412726</v>
      </c>
      <c r="AP42" s="934">
        <v>11492</v>
      </c>
      <c r="AQ42" s="946">
        <v>0.11</v>
      </c>
      <c r="AR42" s="947">
        <v>428262</v>
      </c>
      <c r="AS42" s="934">
        <v>11770</v>
      </c>
      <c r="AT42" s="946">
        <v>0.111</v>
      </c>
      <c r="AU42" s="947">
        <v>433236</v>
      </c>
      <c r="AV42" s="934">
        <v>12180.13</v>
      </c>
      <c r="AW42" s="946">
        <v>0.113</v>
      </c>
      <c r="AX42" s="947">
        <v>436797</v>
      </c>
      <c r="AY42" s="934">
        <v>12723.72</v>
      </c>
      <c r="AZ42" s="946">
        <v>0.11600000000000001</v>
      </c>
      <c r="BA42" s="926"/>
      <c r="BB42" s="926"/>
      <c r="BC42" s="926"/>
      <c r="BY42" s="1281"/>
      <c r="BZ42" s="1281"/>
      <c r="CA42" s="1281"/>
      <c r="CB42" s="1281"/>
      <c r="CC42" s="1281"/>
      <c r="CD42" s="1281"/>
    </row>
    <row r="43" spans="1:82" ht="16.5" customHeight="1">
      <c r="A43" s="951" t="s">
        <v>1446</v>
      </c>
      <c r="B43" s="949"/>
      <c r="C43" s="934"/>
      <c r="D43" s="948"/>
      <c r="E43" s="949"/>
      <c r="F43" s="934"/>
      <c r="G43" s="948"/>
      <c r="H43" s="949"/>
      <c r="I43" s="934"/>
      <c r="J43" s="948"/>
      <c r="K43" s="949"/>
      <c r="L43" s="934"/>
      <c r="M43" s="948"/>
      <c r="N43" s="949"/>
      <c r="O43" s="934"/>
      <c r="P43" s="948"/>
      <c r="Q43" s="949"/>
      <c r="R43" s="934"/>
      <c r="S43" s="948"/>
      <c r="T43" s="947">
        <v>83281</v>
      </c>
      <c r="U43" s="934">
        <v>296</v>
      </c>
      <c r="V43" s="946">
        <v>1.4E-2</v>
      </c>
      <c r="W43" s="947">
        <v>68062</v>
      </c>
      <c r="X43" s="934">
        <v>309</v>
      </c>
      <c r="Y43" s="946">
        <v>1.7999999999999999E-2</v>
      </c>
      <c r="Z43" s="947">
        <v>75949</v>
      </c>
      <c r="AA43" s="934">
        <v>326</v>
      </c>
      <c r="AB43" s="946">
        <v>1.7000000000000001E-2</v>
      </c>
      <c r="AC43" s="947">
        <v>81345</v>
      </c>
      <c r="AD43" s="934">
        <v>349</v>
      </c>
      <c r="AE43" s="946">
        <v>1.7000000000000001E-2</v>
      </c>
      <c r="AF43" s="947">
        <v>86676</v>
      </c>
      <c r="AG43" s="934">
        <v>239</v>
      </c>
      <c r="AH43" s="946">
        <v>1.0999999999999999E-2</v>
      </c>
      <c r="AI43" s="947">
        <v>86947</v>
      </c>
      <c r="AJ43" s="934">
        <v>326</v>
      </c>
      <c r="AK43" s="946">
        <v>1.4999999999999999E-2</v>
      </c>
      <c r="AL43" s="947">
        <v>95864</v>
      </c>
      <c r="AM43" s="934">
        <v>433</v>
      </c>
      <c r="AN43" s="946">
        <v>1.7999999999999999E-2</v>
      </c>
      <c r="AO43" s="947">
        <v>73335</v>
      </c>
      <c r="AP43" s="934">
        <v>225</v>
      </c>
      <c r="AQ43" s="946">
        <v>1.2E-2</v>
      </c>
      <c r="AR43" s="947">
        <v>85865</v>
      </c>
      <c r="AS43" s="934">
        <v>395</v>
      </c>
      <c r="AT43" s="946">
        <v>1.9E-2</v>
      </c>
      <c r="AU43" s="947">
        <v>96438</v>
      </c>
      <c r="AV43" s="934">
        <v>414.28500000000003</v>
      </c>
      <c r="AW43" s="946">
        <v>1.7000000000000001E-2</v>
      </c>
      <c r="AX43" s="947">
        <v>81773</v>
      </c>
      <c r="AY43" s="934">
        <v>439.73200000000003</v>
      </c>
      <c r="AZ43" s="946">
        <v>2.1000000000000001E-2</v>
      </c>
      <c r="BA43" s="926"/>
      <c r="BB43" s="926"/>
      <c r="BC43" s="926"/>
      <c r="BY43" s="1281"/>
      <c r="BZ43" s="1281"/>
      <c r="CA43" s="1281"/>
      <c r="CB43" s="1281"/>
      <c r="CC43" s="1281"/>
      <c r="CD43" s="1281"/>
    </row>
    <row r="44" spans="1:82" ht="16.5" customHeight="1">
      <c r="A44" s="950" t="s">
        <v>1445</v>
      </c>
      <c r="B44" s="949"/>
      <c r="C44" s="934"/>
      <c r="D44" s="948"/>
      <c r="E44" s="949"/>
      <c r="F44" s="934"/>
      <c r="G44" s="948"/>
      <c r="H44" s="949"/>
      <c r="I44" s="934"/>
      <c r="J44" s="948"/>
      <c r="K44" s="949"/>
      <c r="L44" s="934"/>
      <c r="M44" s="948"/>
      <c r="N44" s="949"/>
      <c r="O44" s="934"/>
      <c r="P44" s="948"/>
      <c r="Q44" s="949"/>
      <c r="R44" s="934"/>
      <c r="S44" s="948"/>
      <c r="T44" s="947">
        <v>65271</v>
      </c>
      <c r="U44" s="934">
        <v>934</v>
      </c>
      <c r="V44" s="946">
        <v>5.8000000000000003E-2</v>
      </c>
      <c r="W44" s="947">
        <v>66141</v>
      </c>
      <c r="X44" s="934">
        <v>1059</v>
      </c>
      <c r="Y44" s="946">
        <v>6.4000000000000001E-2</v>
      </c>
      <c r="Z44" s="947">
        <v>67703</v>
      </c>
      <c r="AA44" s="934">
        <v>1295</v>
      </c>
      <c r="AB44" s="946">
        <v>7.5999999999999998E-2</v>
      </c>
      <c r="AC44" s="947">
        <v>72730</v>
      </c>
      <c r="AD44" s="934">
        <v>1494</v>
      </c>
      <c r="AE44" s="946">
        <v>8.2000000000000003E-2</v>
      </c>
      <c r="AF44" s="947">
        <v>67850</v>
      </c>
      <c r="AG44" s="934">
        <v>1339</v>
      </c>
      <c r="AH44" s="946">
        <v>0.08</v>
      </c>
      <c r="AI44" s="947">
        <v>69762</v>
      </c>
      <c r="AJ44" s="934">
        <v>1443</v>
      </c>
      <c r="AK44" s="946">
        <v>8.3000000000000004E-2</v>
      </c>
      <c r="AL44" s="947">
        <v>71082</v>
      </c>
      <c r="AM44" s="934">
        <v>1671</v>
      </c>
      <c r="AN44" s="946">
        <v>9.2999999999999999E-2</v>
      </c>
      <c r="AO44" s="947">
        <v>76544</v>
      </c>
      <c r="AP44" s="934">
        <v>1970</v>
      </c>
      <c r="AQ44" s="946">
        <v>0.10199999999999999</v>
      </c>
      <c r="AR44" s="947">
        <v>78884</v>
      </c>
      <c r="AS44" s="934">
        <v>1926</v>
      </c>
      <c r="AT44" s="946">
        <v>9.9000000000000005E-2</v>
      </c>
      <c r="AU44" s="947">
        <v>81532</v>
      </c>
      <c r="AV44" s="934">
        <v>2078.8429999999998</v>
      </c>
      <c r="AW44" s="946">
        <v>0.10199999999999999</v>
      </c>
      <c r="AX44" s="947">
        <v>80065</v>
      </c>
      <c r="AY44" s="934">
        <v>2155.915</v>
      </c>
      <c r="AZ44" s="946">
        <v>0.107</v>
      </c>
      <c r="BA44" s="926"/>
      <c r="BB44" s="926"/>
      <c r="BC44" s="926"/>
    </row>
    <row r="45" spans="1:82" ht="16.5" customHeight="1">
      <c r="A45" s="945" t="s">
        <v>1293</v>
      </c>
      <c r="B45" s="944"/>
      <c r="C45" s="941"/>
      <c r="D45" s="943"/>
      <c r="E45" s="944"/>
      <c r="F45" s="941"/>
      <c r="G45" s="943"/>
      <c r="H45" s="944"/>
      <c r="I45" s="941"/>
      <c r="J45" s="943"/>
      <c r="K45" s="944"/>
      <c r="L45" s="941"/>
      <c r="M45" s="943"/>
      <c r="N45" s="944"/>
      <c r="O45" s="941"/>
      <c r="P45" s="943"/>
      <c r="Q45" s="944"/>
      <c r="R45" s="941"/>
      <c r="S45" s="943"/>
      <c r="T45" s="942">
        <v>487225</v>
      </c>
      <c r="U45" s="941">
        <v>10929</v>
      </c>
      <c r="V45" s="940">
        <v>9.0999999999999998E-2</v>
      </c>
      <c r="W45" s="942">
        <v>482439</v>
      </c>
      <c r="X45" s="941">
        <v>11305</v>
      </c>
      <c r="Y45" s="940">
        <v>9.4E-2</v>
      </c>
      <c r="Z45" s="942">
        <v>501695</v>
      </c>
      <c r="AA45" s="941">
        <v>11495</v>
      </c>
      <c r="AB45" s="940">
        <v>9.0999999999999998E-2</v>
      </c>
      <c r="AC45" s="942">
        <v>523978</v>
      </c>
      <c r="AD45" s="941">
        <v>11964</v>
      </c>
      <c r="AE45" s="940">
        <v>9.0999999999999998E-2</v>
      </c>
      <c r="AF45" s="942">
        <v>538844</v>
      </c>
      <c r="AG45" s="941">
        <v>11874</v>
      </c>
      <c r="AH45" s="940">
        <v>8.8999999999999996E-2</v>
      </c>
      <c r="AI45" s="942">
        <v>542743</v>
      </c>
      <c r="AJ45" s="941">
        <v>12712</v>
      </c>
      <c r="AK45" s="940">
        <v>9.4E-2</v>
      </c>
      <c r="AL45" s="942">
        <v>561630</v>
      </c>
      <c r="AM45" s="941">
        <v>13287</v>
      </c>
      <c r="AN45" s="940">
        <v>9.4E-2</v>
      </c>
      <c r="AO45" s="942">
        <v>562604</v>
      </c>
      <c r="AP45" s="941">
        <v>13687</v>
      </c>
      <c r="AQ45" s="940">
        <v>9.7000000000000003E-2</v>
      </c>
      <c r="AR45" s="942">
        <v>593011</v>
      </c>
      <c r="AS45" s="941">
        <v>14092</v>
      </c>
      <c r="AT45" s="940">
        <v>9.6000000000000002E-2</v>
      </c>
      <c r="AU45" s="942">
        <v>611205</v>
      </c>
      <c r="AV45" s="941">
        <v>14673</v>
      </c>
      <c r="AW45" s="940">
        <v>9.6000000000000002E-2</v>
      </c>
      <c r="AX45" s="942">
        <v>598635</v>
      </c>
      <c r="AY45" s="941">
        <v>15319</v>
      </c>
      <c r="AZ45" s="940">
        <v>0.10199999999999999</v>
      </c>
      <c r="BA45" s="926"/>
      <c r="BB45" s="926"/>
      <c r="BC45" s="926"/>
    </row>
    <row r="46" spans="1:82" ht="16.5" customHeight="1">
      <c r="A46" s="939" t="s">
        <v>49</v>
      </c>
      <c r="B46" s="938"/>
      <c r="C46" s="937"/>
      <c r="D46" s="936"/>
      <c r="E46" s="938"/>
      <c r="F46" s="937"/>
      <c r="G46" s="936"/>
      <c r="H46" s="938"/>
      <c r="I46" s="937"/>
      <c r="J46" s="936"/>
      <c r="K46" s="938"/>
      <c r="L46" s="937"/>
      <c r="M46" s="936"/>
      <c r="N46" s="938"/>
      <c r="O46" s="937"/>
      <c r="P46" s="936"/>
      <c r="Q46" s="938"/>
      <c r="R46" s="937"/>
      <c r="S46" s="936"/>
      <c r="T46" s="935"/>
      <c r="U46" s="934">
        <v>-4939</v>
      </c>
      <c r="V46" s="933"/>
      <c r="W46" s="935"/>
      <c r="X46" s="934">
        <v>-4912</v>
      </c>
      <c r="Y46" s="933"/>
      <c r="Z46" s="935"/>
      <c r="AA46" s="934">
        <v>-4537</v>
      </c>
      <c r="AB46" s="933"/>
      <c r="AC46" s="935"/>
      <c r="AD46" s="934">
        <v>-4191</v>
      </c>
      <c r="AE46" s="933"/>
      <c r="AF46" s="935"/>
      <c r="AG46" s="934">
        <v>-4252</v>
      </c>
      <c r="AH46" s="933"/>
      <c r="AI46" s="935"/>
      <c r="AJ46" s="934">
        <v>-4465</v>
      </c>
      <c r="AK46" s="933"/>
      <c r="AL46" s="935"/>
      <c r="AM46" s="934">
        <v>-4741</v>
      </c>
      <c r="AN46" s="933"/>
      <c r="AO46" s="935"/>
      <c r="AP46" s="934">
        <v>-4614</v>
      </c>
      <c r="AQ46" s="933"/>
      <c r="AR46" s="935"/>
      <c r="AS46" s="934">
        <v>-5515</v>
      </c>
      <c r="AT46" s="933"/>
      <c r="AU46" s="935"/>
      <c r="AV46" s="934">
        <v>-5519.75</v>
      </c>
      <c r="AW46" s="933"/>
      <c r="AX46" s="935"/>
      <c r="AY46" s="934">
        <v>-5747.2420000000002</v>
      </c>
      <c r="AZ46" s="933"/>
      <c r="BA46" s="926"/>
      <c r="BB46" s="926"/>
      <c r="BC46" s="926"/>
    </row>
    <row r="47" spans="1:82" ht="16.5" customHeight="1">
      <c r="A47" s="939" t="s">
        <v>1168</v>
      </c>
      <c r="B47" s="938"/>
      <c r="C47" s="937"/>
      <c r="D47" s="936"/>
      <c r="E47" s="938"/>
      <c r="F47" s="937"/>
      <c r="G47" s="936"/>
      <c r="H47" s="938"/>
      <c r="I47" s="937"/>
      <c r="J47" s="936"/>
      <c r="K47" s="938"/>
      <c r="L47" s="937"/>
      <c r="M47" s="936"/>
      <c r="N47" s="938"/>
      <c r="O47" s="937"/>
      <c r="P47" s="936"/>
      <c r="Q47" s="938"/>
      <c r="R47" s="937"/>
      <c r="S47" s="936"/>
      <c r="T47" s="935"/>
      <c r="U47" s="934">
        <v>1086</v>
      </c>
      <c r="V47" s="933"/>
      <c r="W47" s="935"/>
      <c r="X47" s="934">
        <v>1262</v>
      </c>
      <c r="Y47" s="933"/>
      <c r="Z47" s="935"/>
      <c r="AA47" s="934">
        <v>1297</v>
      </c>
      <c r="AB47" s="933"/>
      <c r="AC47" s="935"/>
      <c r="AD47" s="934">
        <v>1399</v>
      </c>
      <c r="AE47" s="933"/>
      <c r="AF47" s="935"/>
      <c r="AG47" s="934">
        <v>1088</v>
      </c>
      <c r="AH47" s="933"/>
      <c r="AI47" s="935"/>
      <c r="AJ47" s="934">
        <v>1234</v>
      </c>
      <c r="AK47" s="933"/>
      <c r="AL47" s="935"/>
      <c r="AM47" s="934">
        <v>1397</v>
      </c>
      <c r="AN47" s="933"/>
      <c r="AO47" s="935"/>
      <c r="AP47" s="934">
        <v>1330</v>
      </c>
      <c r="AQ47" s="933"/>
      <c r="AR47" s="935"/>
      <c r="AS47" s="934">
        <v>1060</v>
      </c>
      <c r="AT47" s="933"/>
      <c r="AU47" s="935"/>
      <c r="AV47" s="934">
        <v>1133.0530000000001</v>
      </c>
      <c r="AW47" s="933"/>
      <c r="AX47" s="935"/>
      <c r="AY47" s="934">
        <v>1094.2339999999999</v>
      </c>
      <c r="AZ47" s="933"/>
      <c r="BA47" s="926"/>
      <c r="BB47" s="926"/>
      <c r="BC47" s="926"/>
    </row>
    <row r="48" spans="1:82" ht="27.95" customHeight="1">
      <c r="A48" s="932" t="s">
        <v>1444</v>
      </c>
      <c r="B48" s="931"/>
      <c r="C48" s="928"/>
      <c r="D48" s="930"/>
      <c r="E48" s="931"/>
      <c r="F48" s="928"/>
      <c r="G48" s="930"/>
      <c r="H48" s="931"/>
      <c r="I48" s="928"/>
      <c r="J48" s="930"/>
      <c r="K48" s="931"/>
      <c r="L48" s="928"/>
      <c r="M48" s="930"/>
      <c r="N48" s="931"/>
      <c r="O48" s="928"/>
      <c r="P48" s="930"/>
      <c r="Q48" s="931"/>
      <c r="R48" s="928"/>
      <c r="S48" s="930"/>
      <c r="T48" s="929">
        <v>338673</v>
      </c>
      <c r="U48" s="928">
        <v>5845</v>
      </c>
      <c r="V48" s="927">
        <v>7.0000000000000007E-2</v>
      </c>
      <c r="W48" s="929">
        <v>348236</v>
      </c>
      <c r="X48" s="928">
        <v>6287</v>
      </c>
      <c r="Y48" s="927">
        <v>7.1999999999999995E-2</v>
      </c>
      <c r="Z48" s="929">
        <v>358042</v>
      </c>
      <c r="AA48" s="928">
        <v>6634</v>
      </c>
      <c r="AB48" s="927">
        <v>7.3999999999999996E-2</v>
      </c>
      <c r="AC48" s="929">
        <v>369903</v>
      </c>
      <c r="AD48" s="928">
        <v>7329</v>
      </c>
      <c r="AE48" s="927">
        <v>7.9000000000000001E-2</v>
      </c>
      <c r="AF48" s="929">
        <v>384318</v>
      </c>
      <c r="AG48" s="928">
        <v>7132</v>
      </c>
      <c r="AH48" s="927">
        <v>7.4999999999999997E-2</v>
      </c>
      <c r="AI48" s="929">
        <v>386035</v>
      </c>
      <c r="AJ48" s="928">
        <v>7711</v>
      </c>
      <c r="AK48" s="927">
        <v>0.08</v>
      </c>
      <c r="AL48" s="929">
        <v>394683</v>
      </c>
      <c r="AM48" s="928">
        <v>7839</v>
      </c>
      <c r="AN48" s="927">
        <v>7.9000000000000001E-2</v>
      </c>
      <c r="AO48" s="929">
        <v>412726</v>
      </c>
      <c r="AP48" s="928">
        <v>8208</v>
      </c>
      <c r="AQ48" s="927">
        <v>7.9000000000000001E-2</v>
      </c>
      <c r="AR48" s="929">
        <v>428262</v>
      </c>
      <c r="AS48" s="928">
        <v>7316</v>
      </c>
      <c r="AT48" s="927">
        <v>6.9000000000000006E-2</v>
      </c>
      <c r="AU48" s="929">
        <v>433236</v>
      </c>
      <c r="AV48" s="928">
        <v>7793</v>
      </c>
      <c r="AW48" s="927">
        <v>7.1999999999999995E-2</v>
      </c>
      <c r="AX48" s="929">
        <v>436797</v>
      </c>
      <c r="AY48" s="928">
        <v>8071</v>
      </c>
      <c r="AZ48" s="927">
        <v>7.2999999999999995E-2</v>
      </c>
      <c r="BA48" s="926"/>
      <c r="BB48" s="926"/>
      <c r="BC48" s="926"/>
    </row>
    <row r="49" spans="1:82" ht="27.95" customHeight="1">
      <c r="A49" s="932" t="s">
        <v>1443</v>
      </c>
      <c r="B49" s="931"/>
      <c r="C49" s="928"/>
      <c r="D49" s="930"/>
      <c r="E49" s="931"/>
      <c r="F49" s="928"/>
      <c r="G49" s="930"/>
      <c r="H49" s="931"/>
      <c r="I49" s="928"/>
      <c r="J49" s="930"/>
      <c r="K49" s="931"/>
      <c r="L49" s="928"/>
      <c r="M49" s="930"/>
      <c r="N49" s="931"/>
      <c r="O49" s="928"/>
      <c r="P49" s="930"/>
      <c r="Q49" s="931"/>
      <c r="R49" s="928"/>
      <c r="S49" s="930"/>
      <c r="T49" s="929">
        <v>487225</v>
      </c>
      <c r="U49" s="928">
        <v>7076</v>
      </c>
      <c r="V49" s="927">
        <v>5.8999999999999997E-2</v>
      </c>
      <c r="W49" s="929">
        <v>482439</v>
      </c>
      <c r="X49" s="928">
        <v>7655</v>
      </c>
      <c r="Y49" s="927">
        <v>6.4000000000000001E-2</v>
      </c>
      <c r="Z49" s="929">
        <v>501695</v>
      </c>
      <c r="AA49" s="928">
        <v>8256</v>
      </c>
      <c r="AB49" s="927">
        <v>6.5000000000000002E-2</v>
      </c>
      <c r="AC49" s="929">
        <v>523978</v>
      </c>
      <c r="AD49" s="928">
        <v>9172</v>
      </c>
      <c r="AE49" s="927">
        <v>6.9000000000000006E-2</v>
      </c>
      <c r="AF49" s="929">
        <v>538844</v>
      </c>
      <c r="AG49" s="928">
        <v>8710</v>
      </c>
      <c r="AH49" s="927">
        <v>6.6000000000000003E-2</v>
      </c>
      <c r="AI49" s="929">
        <v>542743</v>
      </c>
      <c r="AJ49" s="928">
        <v>9481</v>
      </c>
      <c r="AK49" s="927">
        <v>7.0000000000000007E-2</v>
      </c>
      <c r="AL49" s="929">
        <v>561630</v>
      </c>
      <c r="AM49" s="928">
        <v>9943</v>
      </c>
      <c r="AN49" s="927">
        <v>7.0000000000000007E-2</v>
      </c>
      <c r="AO49" s="929">
        <v>562604</v>
      </c>
      <c r="AP49" s="928">
        <v>10403</v>
      </c>
      <c r="AQ49" s="927">
        <v>7.2999999999999995E-2</v>
      </c>
      <c r="AR49" s="929">
        <v>593011</v>
      </c>
      <c r="AS49" s="928">
        <v>9637</v>
      </c>
      <c r="AT49" s="927">
        <v>6.6000000000000003E-2</v>
      </c>
      <c r="AU49" s="929">
        <v>611205</v>
      </c>
      <c r="AV49" s="928">
        <v>10287</v>
      </c>
      <c r="AW49" s="927">
        <v>6.8000000000000005E-2</v>
      </c>
      <c r="AX49" s="929">
        <v>598635</v>
      </c>
      <c r="AY49" s="928">
        <v>10666</v>
      </c>
      <c r="AZ49" s="927">
        <v>7.0999999999999994E-2</v>
      </c>
      <c r="BA49" s="926"/>
      <c r="BB49" s="926"/>
      <c r="BC49" s="926"/>
    </row>
    <row r="50" spans="1:82" s="926" customFormat="1" ht="16.5" customHeight="1">
      <c r="BY50" s="1280"/>
      <c r="BZ50" s="1280"/>
      <c r="CA50" s="1280"/>
      <c r="CB50" s="1280"/>
      <c r="CC50" s="1280"/>
      <c r="CD50" s="1280"/>
    </row>
    <row r="51" spans="1:82" s="926" customFormat="1" ht="16.5" customHeight="1">
      <c r="BY51" s="1280"/>
      <c r="BZ51" s="1280"/>
      <c r="CA51" s="1280"/>
      <c r="CB51" s="1280"/>
      <c r="CC51" s="1280"/>
      <c r="CD51" s="1280"/>
    </row>
    <row r="52" spans="1:82" s="926" customFormat="1" ht="16.5" customHeight="1">
      <c r="BY52" s="1280"/>
      <c r="BZ52" s="1280"/>
      <c r="CA52" s="1280"/>
      <c r="CB52" s="1280"/>
      <c r="CC52" s="1280"/>
      <c r="CD52" s="1280"/>
    </row>
    <row r="54" spans="1:82">
      <c r="T54" s="925"/>
      <c r="U54" s="925"/>
      <c r="V54" s="925"/>
      <c r="W54" s="925"/>
      <c r="X54" s="925"/>
      <c r="Y54" s="925"/>
      <c r="Z54" s="925"/>
      <c r="AA54" s="925"/>
      <c r="AB54" s="925"/>
      <c r="AC54" s="924"/>
      <c r="AD54" s="924"/>
      <c r="AE54" s="924"/>
      <c r="AF54" s="924"/>
      <c r="AG54" s="924"/>
      <c r="AH54" s="924"/>
      <c r="AI54" s="924"/>
      <c r="AJ54" s="924"/>
      <c r="AK54" s="924"/>
      <c r="AL54" s="924"/>
      <c r="AM54" s="924"/>
      <c r="AN54" s="924"/>
      <c r="AO54" s="924"/>
      <c r="AP54" s="924"/>
      <c r="AQ54" s="924"/>
      <c r="AR54" s="924"/>
      <c r="AS54" s="924"/>
      <c r="AT54" s="924"/>
      <c r="AU54" s="924"/>
      <c r="AV54" s="924"/>
      <c r="AW54" s="924"/>
    </row>
    <row r="60" spans="1:82">
      <c r="BY60" s="1000"/>
      <c r="BZ60" s="1000"/>
      <c r="CA60" s="1000"/>
      <c r="CB60" s="1000"/>
      <c r="CC60" s="1000"/>
      <c r="CD60" s="1000"/>
    </row>
  </sheetData>
  <mergeCells count="1">
    <mergeCell ref="AR21:BO21"/>
  </mergeCells>
  <pageMargins left="0.31496062992125984" right="0.31496062992125984" top="0.78740157480314965" bottom="0.59055118110236227" header="0.31496062992125984" footer="0.31496062992125984"/>
  <pageSetup paperSize="9" scale="75" orientation="landscape" verticalDpi="4" r:id="rId1"/>
  <colBreaks count="1" manualBreakCount="1">
    <brk id="43" min="20" max="51" man="1"/>
  </colBreaks>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pageSetUpPr autoPageBreaks="0" fitToPage="1"/>
  </sheetPr>
  <dimension ref="A1:BZ73"/>
  <sheetViews>
    <sheetView showGridLines="0" zoomScaleNormal="100" zoomScaleSheetLayoutView="40" workbookViewId="0">
      <pane xSplit="2" ySplit="1" topLeftCell="BR2" activePane="bottomRight" state="frozen"/>
      <selection pane="topRight"/>
      <selection pane="bottomLeft"/>
      <selection pane="bottomRight" activeCell="B1" sqref="B1"/>
    </sheetView>
  </sheetViews>
  <sheetFormatPr defaultRowHeight="12.75"/>
  <cols>
    <col min="1" max="1" width="1.42578125" style="15" customWidth="1"/>
    <col min="2" max="2" width="51.28515625" style="15" customWidth="1"/>
    <col min="3" max="46" width="11.5703125" style="15" customWidth="1"/>
    <col min="47" max="47" width="11.140625" style="15" bestFit="1" customWidth="1"/>
    <col min="48" max="48" width="7.85546875" style="15" bestFit="1" customWidth="1"/>
    <col min="49" max="49" width="11.140625" style="15" bestFit="1" customWidth="1"/>
    <col min="50" max="50" width="8.5703125" style="15" customWidth="1"/>
    <col min="51" max="51" width="11.140625" style="15" customWidth="1"/>
    <col min="52" max="52" width="11.7109375" style="15" customWidth="1"/>
    <col min="53" max="53" width="11.140625" style="15" customWidth="1"/>
    <col min="54" max="54" width="11.7109375" style="15" customWidth="1"/>
    <col min="55" max="55" width="11.140625" style="15" customWidth="1"/>
    <col min="56" max="56" width="11.7109375" style="15" customWidth="1"/>
    <col min="57" max="57" width="11.140625" style="15" customWidth="1"/>
    <col min="58" max="58" width="11.7109375" style="15" customWidth="1"/>
    <col min="59" max="59" width="11.140625" style="15" customWidth="1"/>
    <col min="60" max="60" width="11.7109375" style="15" customWidth="1"/>
    <col min="61" max="61" width="11.140625" style="15" customWidth="1"/>
    <col min="62" max="62" width="11.7109375" style="15" customWidth="1"/>
    <col min="63" max="63" width="11.140625" style="15" customWidth="1"/>
    <col min="64" max="64" width="11.7109375" style="15" customWidth="1"/>
    <col min="65" max="65" width="11.140625" style="15" customWidth="1"/>
    <col min="66" max="66" width="11.7109375" style="15" customWidth="1"/>
    <col min="67" max="67" width="11.140625" style="15" customWidth="1"/>
    <col min="68" max="68" width="11.7109375" style="15" customWidth="1"/>
    <col min="69" max="69" width="11.140625" style="15" customWidth="1"/>
    <col min="70" max="70" width="11.7109375" style="15" customWidth="1"/>
    <col min="71" max="71" width="10.7109375" style="15" customWidth="1"/>
    <col min="72" max="72" width="9.5703125" style="15" customWidth="1"/>
    <col min="73" max="73" width="11.7109375" style="15" customWidth="1"/>
    <col min="74" max="74" width="9.140625" style="15"/>
    <col min="75" max="75" width="11.7109375" style="15" customWidth="1"/>
    <col min="76" max="76" width="9.140625" style="15"/>
    <col min="77" max="77" width="11.7109375" style="15" customWidth="1"/>
    <col min="78" max="16384" width="9.140625" style="15"/>
  </cols>
  <sheetData>
    <row r="1" spans="1:78" s="13" customFormat="1" ht="33.75" customHeight="1" thickBot="1">
      <c r="A1" s="1282"/>
      <c r="B1" s="1283" t="s">
        <v>1753</v>
      </c>
      <c r="C1" s="1465">
        <v>39813</v>
      </c>
      <c r="D1" s="1465"/>
      <c r="E1" s="1465">
        <v>39903</v>
      </c>
      <c r="F1" s="1465"/>
      <c r="G1" s="1465">
        <v>39994</v>
      </c>
      <c r="H1" s="1465"/>
      <c r="I1" s="1465">
        <v>40086</v>
      </c>
      <c r="J1" s="1465"/>
      <c r="K1" s="1465">
        <v>40178</v>
      </c>
      <c r="L1" s="1465"/>
      <c r="M1" s="1465">
        <v>40268</v>
      </c>
      <c r="N1" s="1465"/>
      <c r="O1" s="1465">
        <v>40359</v>
      </c>
      <c r="P1" s="1465"/>
      <c r="Q1" s="1465">
        <v>40451</v>
      </c>
      <c r="R1" s="1465"/>
      <c r="S1" s="1465">
        <v>40543</v>
      </c>
      <c r="T1" s="1465"/>
      <c r="U1" s="1465">
        <v>40633</v>
      </c>
      <c r="V1" s="1465"/>
      <c r="W1" s="1465">
        <v>40724</v>
      </c>
      <c r="X1" s="1465"/>
      <c r="Y1" s="1465">
        <v>40816</v>
      </c>
      <c r="Z1" s="1465"/>
      <c r="AA1" s="1465">
        <v>40908</v>
      </c>
      <c r="AB1" s="1465"/>
      <c r="AC1" s="1465">
        <v>40999</v>
      </c>
      <c r="AD1" s="1465"/>
      <c r="AE1" s="1465">
        <v>41090</v>
      </c>
      <c r="AF1" s="1465"/>
      <c r="AG1" s="1465">
        <v>41182</v>
      </c>
      <c r="AH1" s="1465"/>
      <c r="AI1" s="1465">
        <v>41274</v>
      </c>
      <c r="AJ1" s="1465"/>
      <c r="AK1" s="1465">
        <v>41364</v>
      </c>
      <c r="AL1" s="1465"/>
      <c r="AM1" s="1465">
        <v>41455</v>
      </c>
      <c r="AN1" s="1465"/>
      <c r="AO1" s="1465">
        <v>41547</v>
      </c>
      <c r="AP1" s="1465"/>
      <c r="AQ1" s="1465">
        <v>41639</v>
      </c>
      <c r="AR1" s="1465"/>
      <c r="AS1" s="1465">
        <v>41729</v>
      </c>
      <c r="AT1" s="1465"/>
      <c r="AU1" s="1465">
        <v>41820</v>
      </c>
      <c r="AV1" s="1465"/>
      <c r="AW1" s="1465">
        <v>41912</v>
      </c>
      <c r="AX1" s="1465"/>
      <c r="AY1" s="1465">
        <v>42004</v>
      </c>
      <c r="AZ1" s="1465"/>
      <c r="BA1" s="1465">
        <v>42094</v>
      </c>
      <c r="BB1" s="1465"/>
      <c r="BC1" s="1465">
        <v>42185</v>
      </c>
      <c r="BD1" s="1465"/>
      <c r="BE1" s="1465">
        <v>42277</v>
      </c>
      <c r="BF1" s="1465"/>
      <c r="BG1" s="1465">
        <v>42369</v>
      </c>
      <c r="BH1" s="1465"/>
      <c r="BI1" s="1465">
        <v>42460</v>
      </c>
      <c r="BJ1" s="1465"/>
      <c r="BK1" s="1465">
        <v>42551</v>
      </c>
      <c r="BL1" s="1465"/>
      <c r="BM1" s="1465">
        <v>42643</v>
      </c>
      <c r="BN1" s="1465"/>
      <c r="BO1" s="1465">
        <v>42735</v>
      </c>
      <c r="BP1" s="1465"/>
      <c r="BQ1" s="1465">
        <v>42825</v>
      </c>
      <c r="BR1" s="1465"/>
      <c r="BS1" s="1465">
        <v>42916</v>
      </c>
      <c r="BT1" s="1465"/>
      <c r="BU1" s="1465">
        <v>43008</v>
      </c>
      <c r="BV1" s="1465"/>
      <c r="BW1" s="1465">
        <v>43100</v>
      </c>
      <c r="BX1" s="1465"/>
      <c r="BY1" s="1465">
        <v>43190</v>
      </c>
      <c r="BZ1" s="1465"/>
    </row>
    <row r="2" spans="1:78" s="22" customFormat="1" ht="13.5" thickBot="1">
      <c r="A2" s="1284"/>
      <c r="B2" s="1284" t="s">
        <v>1754</v>
      </c>
      <c r="C2" s="1284" t="s">
        <v>1755</v>
      </c>
      <c r="D2" s="1284" t="s">
        <v>1756</v>
      </c>
      <c r="E2" s="1284" t="s">
        <v>1755</v>
      </c>
      <c r="F2" s="1284" t="s">
        <v>1756</v>
      </c>
      <c r="G2" s="1284" t="s">
        <v>1755</v>
      </c>
      <c r="H2" s="1284" t="s">
        <v>1756</v>
      </c>
      <c r="I2" s="1284" t="s">
        <v>1755</v>
      </c>
      <c r="J2" s="1284" t="s">
        <v>1756</v>
      </c>
      <c r="K2" s="1284" t="s">
        <v>1755</v>
      </c>
      <c r="L2" s="1284" t="s">
        <v>1756</v>
      </c>
      <c r="M2" s="1284" t="s">
        <v>1755</v>
      </c>
      <c r="N2" s="1284" t="s">
        <v>1756</v>
      </c>
      <c r="O2" s="1284" t="s">
        <v>1755</v>
      </c>
      <c r="P2" s="1284" t="s">
        <v>1756</v>
      </c>
      <c r="Q2" s="1284" t="s">
        <v>1755</v>
      </c>
      <c r="R2" s="1284" t="s">
        <v>1756</v>
      </c>
      <c r="S2" s="1284" t="s">
        <v>1755</v>
      </c>
      <c r="T2" s="1284" t="s">
        <v>1756</v>
      </c>
      <c r="U2" s="1284" t="s">
        <v>1755</v>
      </c>
      <c r="V2" s="1284" t="s">
        <v>1756</v>
      </c>
      <c r="W2" s="1284" t="s">
        <v>1755</v>
      </c>
      <c r="X2" s="1284" t="s">
        <v>1756</v>
      </c>
      <c r="Y2" s="1284" t="s">
        <v>1755</v>
      </c>
      <c r="Z2" s="1284" t="s">
        <v>1756</v>
      </c>
      <c r="AA2" s="1284" t="s">
        <v>1755</v>
      </c>
      <c r="AB2" s="1284" t="s">
        <v>1756</v>
      </c>
      <c r="AC2" s="1284" t="s">
        <v>1755</v>
      </c>
      <c r="AD2" s="1284" t="s">
        <v>1756</v>
      </c>
      <c r="AE2" s="1285" t="s">
        <v>1755</v>
      </c>
      <c r="AF2" s="1284" t="s">
        <v>1756</v>
      </c>
      <c r="AG2" s="1284" t="s">
        <v>1755</v>
      </c>
      <c r="AH2" s="1284" t="s">
        <v>1756</v>
      </c>
      <c r="AI2" s="1284" t="s">
        <v>1755</v>
      </c>
      <c r="AJ2" s="1285" t="s">
        <v>1756</v>
      </c>
      <c r="AK2" s="1285" t="s">
        <v>1755</v>
      </c>
      <c r="AL2" s="1285" t="s">
        <v>1756</v>
      </c>
      <c r="AM2" s="1285" t="s">
        <v>1755</v>
      </c>
      <c r="AN2" s="1285" t="s">
        <v>1756</v>
      </c>
      <c r="AO2" s="1285" t="s">
        <v>1755</v>
      </c>
      <c r="AP2" s="1285" t="s">
        <v>1756</v>
      </c>
      <c r="AQ2" s="1285" t="s">
        <v>1755</v>
      </c>
      <c r="AR2" s="1285" t="s">
        <v>1756</v>
      </c>
      <c r="AS2" s="1285" t="s">
        <v>1755</v>
      </c>
      <c r="AT2" s="1285" t="s">
        <v>1756</v>
      </c>
      <c r="AU2" s="1285" t="s">
        <v>1755</v>
      </c>
      <c r="AV2" s="1285" t="s">
        <v>1756</v>
      </c>
      <c r="AW2" s="1285" t="s">
        <v>1755</v>
      </c>
      <c r="AX2" s="1285" t="s">
        <v>1756</v>
      </c>
      <c r="AY2" s="1285" t="s">
        <v>1755</v>
      </c>
      <c r="AZ2" s="1285" t="s">
        <v>1756</v>
      </c>
      <c r="BA2" s="1285" t="s">
        <v>1755</v>
      </c>
      <c r="BB2" s="1285" t="s">
        <v>1756</v>
      </c>
      <c r="BC2" s="1285" t="s">
        <v>1755</v>
      </c>
      <c r="BD2" s="1285" t="s">
        <v>1756</v>
      </c>
      <c r="BE2" s="1285" t="s">
        <v>1755</v>
      </c>
      <c r="BF2" s="1285" t="s">
        <v>1756</v>
      </c>
      <c r="BG2" s="1285" t="s">
        <v>1755</v>
      </c>
      <c r="BH2" s="1285" t="s">
        <v>1756</v>
      </c>
      <c r="BI2" s="1285" t="s">
        <v>1755</v>
      </c>
      <c r="BJ2" s="1285" t="s">
        <v>1756</v>
      </c>
      <c r="BK2" s="1285" t="s">
        <v>1755</v>
      </c>
      <c r="BL2" s="1285" t="s">
        <v>1756</v>
      </c>
      <c r="BM2" s="1285" t="s">
        <v>1755</v>
      </c>
      <c r="BN2" s="1285" t="s">
        <v>1756</v>
      </c>
      <c r="BO2" s="1285" t="s">
        <v>1755</v>
      </c>
      <c r="BP2" s="1285" t="s">
        <v>1756</v>
      </c>
      <c r="BQ2" s="1285" t="s">
        <v>1755</v>
      </c>
      <c r="BR2" s="1285" t="s">
        <v>1756</v>
      </c>
      <c r="BS2" s="1285" t="s">
        <v>1755</v>
      </c>
      <c r="BT2" s="1285" t="s">
        <v>1756</v>
      </c>
      <c r="BU2" s="1285" t="s">
        <v>1755</v>
      </c>
      <c r="BV2" s="1285" t="s">
        <v>1756</v>
      </c>
      <c r="BW2" s="1285" t="s">
        <v>1755</v>
      </c>
      <c r="BX2" s="1285" t="s">
        <v>1756</v>
      </c>
      <c r="BY2" s="1285" t="s">
        <v>1755</v>
      </c>
      <c r="BZ2" s="1285" t="s">
        <v>1756</v>
      </c>
    </row>
    <row r="3" spans="1:78" ht="13.5" thickBot="1">
      <c r="A3" s="1286"/>
      <c r="B3" s="1286" t="s">
        <v>1757</v>
      </c>
      <c r="C3" s="1287" t="s">
        <v>1758</v>
      </c>
      <c r="D3" s="1287" t="s">
        <v>29</v>
      </c>
      <c r="E3" s="1287" t="s">
        <v>1758</v>
      </c>
      <c r="F3" s="1287" t="s">
        <v>29</v>
      </c>
      <c r="G3" s="1287" t="s">
        <v>1758</v>
      </c>
      <c r="H3" s="1287" t="s">
        <v>29</v>
      </c>
      <c r="I3" s="1287" t="s">
        <v>1758</v>
      </c>
      <c r="J3" s="1287" t="s">
        <v>29</v>
      </c>
      <c r="K3" s="1287" t="s">
        <v>1758</v>
      </c>
      <c r="L3" s="1287" t="s">
        <v>29</v>
      </c>
      <c r="M3" s="1287" t="s">
        <v>1758</v>
      </c>
      <c r="N3" s="1287" t="s">
        <v>29</v>
      </c>
      <c r="O3" s="1287" t="s">
        <v>1758</v>
      </c>
      <c r="P3" s="1287" t="s">
        <v>29</v>
      </c>
      <c r="Q3" s="1287" t="s">
        <v>1758</v>
      </c>
      <c r="R3" s="1287" t="s">
        <v>29</v>
      </c>
      <c r="S3" s="1287" t="s">
        <v>1758</v>
      </c>
      <c r="T3" s="1287" t="s">
        <v>29</v>
      </c>
      <c r="U3" s="1287" t="s">
        <v>1758</v>
      </c>
      <c r="V3" s="1287" t="s">
        <v>29</v>
      </c>
      <c r="W3" s="1287" t="s">
        <v>1758</v>
      </c>
      <c r="X3" s="1287" t="s">
        <v>29</v>
      </c>
      <c r="Y3" s="1287" t="s">
        <v>1758</v>
      </c>
      <c r="Z3" s="1287" t="s">
        <v>29</v>
      </c>
      <c r="AA3" s="1287" t="s">
        <v>1758</v>
      </c>
      <c r="AB3" s="1287" t="s">
        <v>29</v>
      </c>
      <c r="AC3" s="1287" t="s">
        <v>1758</v>
      </c>
      <c r="AD3" s="1287" t="s">
        <v>29</v>
      </c>
      <c r="AE3" s="1287" t="s">
        <v>1758</v>
      </c>
      <c r="AF3" s="1287" t="s">
        <v>29</v>
      </c>
      <c r="AG3" s="1287" t="s">
        <v>1758</v>
      </c>
      <c r="AH3" s="1287" t="s">
        <v>29</v>
      </c>
      <c r="AI3" s="1287" t="s">
        <v>1758</v>
      </c>
      <c r="AJ3" s="1287" t="s">
        <v>29</v>
      </c>
      <c r="AK3" s="1287" t="s">
        <v>1758</v>
      </c>
      <c r="AL3" s="1287" t="s">
        <v>29</v>
      </c>
      <c r="AM3" s="1287" t="s">
        <v>1758</v>
      </c>
      <c r="AN3" s="1287" t="s">
        <v>29</v>
      </c>
      <c r="AO3" s="1287" t="s">
        <v>1758</v>
      </c>
      <c r="AP3" s="1287" t="s">
        <v>29</v>
      </c>
      <c r="AQ3" s="1287" t="s">
        <v>1758</v>
      </c>
      <c r="AR3" s="1287" t="s">
        <v>29</v>
      </c>
      <c r="AS3" s="1287" t="s">
        <v>1758</v>
      </c>
      <c r="AT3" s="1287" t="s">
        <v>29</v>
      </c>
      <c r="AU3" s="1287" t="s">
        <v>1758</v>
      </c>
      <c r="AV3" s="1287" t="s">
        <v>29</v>
      </c>
      <c r="AW3" s="1287" t="s">
        <v>1758</v>
      </c>
      <c r="AX3" s="1287" t="s">
        <v>29</v>
      </c>
      <c r="AY3" s="1287" t="s">
        <v>1758</v>
      </c>
      <c r="AZ3" s="1287" t="s">
        <v>29</v>
      </c>
      <c r="BA3" s="1287" t="s">
        <v>1758</v>
      </c>
      <c r="BB3" s="1287" t="s">
        <v>29</v>
      </c>
      <c r="BC3" s="1287" t="s">
        <v>1758</v>
      </c>
      <c r="BD3" s="1287" t="s">
        <v>29</v>
      </c>
      <c r="BE3" s="1287" t="s">
        <v>1758</v>
      </c>
      <c r="BF3" s="1287" t="s">
        <v>29</v>
      </c>
      <c r="BG3" s="1288" t="s">
        <v>1759</v>
      </c>
      <c r="BH3" s="1287" t="s">
        <v>29</v>
      </c>
      <c r="BI3" s="1289" t="s">
        <v>1759</v>
      </c>
      <c r="BJ3" s="1287" t="s">
        <v>29</v>
      </c>
      <c r="BK3" s="1288" t="s">
        <v>590</v>
      </c>
      <c r="BL3" s="1287" t="s">
        <v>29</v>
      </c>
      <c r="BM3" s="1290" t="s">
        <v>590</v>
      </c>
      <c r="BN3" s="1290" t="s">
        <v>29</v>
      </c>
      <c r="BO3" s="1290" t="s">
        <v>590</v>
      </c>
      <c r="BP3" s="1290" t="s">
        <v>29</v>
      </c>
      <c r="BQ3" s="1290" t="s">
        <v>590</v>
      </c>
      <c r="BR3" s="1290" t="s">
        <v>29</v>
      </c>
      <c r="BS3" s="1290" t="s">
        <v>590</v>
      </c>
      <c r="BT3" s="1290" t="s">
        <v>29</v>
      </c>
      <c r="BU3" s="1290" t="s">
        <v>590</v>
      </c>
      <c r="BV3" s="1290" t="s">
        <v>29</v>
      </c>
      <c r="BW3" s="1290" t="s">
        <v>590</v>
      </c>
      <c r="BX3" s="1290" t="s">
        <v>29</v>
      </c>
      <c r="BY3" s="1290" t="s">
        <v>590</v>
      </c>
      <c r="BZ3" s="1290" t="s">
        <v>29</v>
      </c>
    </row>
    <row r="4" spans="1:78" s="1293" customFormat="1" ht="13.5" thickBot="1">
      <c r="A4" s="1291"/>
      <c r="B4" s="1291" t="s">
        <v>1760</v>
      </c>
      <c r="C4" s="1287" t="s">
        <v>1758</v>
      </c>
      <c r="D4" s="1287" t="s">
        <v>29</v>
      </c>
      <c r="E4" s="1287" t="s">
        <v>1758</v>
      </c>
      <c r="F4" s="1287" t="s">
        <v>29</v>
      </c>
      <c r="G4" s="1287" t="s">
        <v>1758</v>
      </c>
      <c r="H4" s="1287" t="s">
        <v>29</v>
      </c>
      <c r="I4" s="1287" t="s">
        <v>1758</v>
      </c>
      <c r="J4" s="1287" t="s">
        <v>29</v>
      </c>
      <c r="K4" s="1287" t="s">
        <v>1758</v>
      </c>
      <c r="L4" s="1287" t="s">
        <v>29</v>
      </c>
      <c r="M4" s="1287" t="s">
        <v>1758</v>
      </c>
      <c r="N4" s="1287" t="s">
        <v>29</v>
      </c>
      <c r="O4" s="1287" t="s">
        <v>1758</v>
      </c>
      <c r="P4" s="1287" t="s">
        <v>29</v>
      </c>
      <c r="Q4" s="1287" t="s">
        <v>1758</v>
      </c>
      <c r="R4" s="1287" t="s">
        <v>29</v>
      </c>
      <c r="S4" s="1287" t="s">
        <v>1758</v>
      </c>
      <c r="T4" s="1287" t="s">
        <v>29</v>
      </c>
      <c r="U4" s="1287" t="s">
        <v>1758</v>
      </c>
      <c r="V4" s="1287" t="s">
        <v>29</v>
      </c>
      <c r="W4" s="1287" t="s">
        <v>1758</v>
      </c>
      <c r="X4" s="1287" t="s">
        <v>29</v>
      </c>
      <c r="Y4" s="1287" t="s">
        <v>1758</v>
      </c>
      <c r="Z4" s="1287" t="s">
        <v>29</v>
      </c>
      <c r="AA4" s="1287" t="s">
        <v>1758</v>
      </c>
      <c r="AB4" s="1287" t="s">
        <v>29</v>
      </c>
      <c r="AC4" s="1287" t="s">
        <v>1758</v>
      </c>
      <c r="AD4" s="1287" t="s">
        <v>29</v>
      </c>
      <c r="AE4" s="1292" t="s">
        <v>1761</v>
      </c>
      <c r="AF4" s="1287" t="s">
        <v>29</v>
      </c>
      <c r="AG4" s="1287" t="s">
        <v>1761</v>
      </c>
      <c r="AH4" s="1287" t="s">
        <v>29</v>
      </c>
      <c r="AI4" s="1287" t="s">
        <v>1761</v>
      </c>
      <c r="AJ4" s="1287" t="s">
        <v>29</v>
      </c>
      <c r="AK4" s="1287" t="s">
        <v>1761</v>
      </c>
      <c r="AL4" s="1287" t="s">
        <v>29</v>
      </c>
      <c r="AM4" s="1287" t="s">
        <v>1761</v>
      </c>
      <c r="AN4" s="1287" t="s">
        <v>29</v>
      </c>
      <c r="AO4" s="1287" t="s">
        <v>1761</v>
      </c>
      <c r="AP4" s="1287" t="s">
        <v>29</v>
      </c>
      <c r="AQ4" s="1287" t="s">
        <v>1761</v>
      </c>
      <c r="AR4" s="1287" t="s">
        <v>29</v>
      </c>
      <c r="AS4" s="1287" t="s">
        <v>1761</v>
      </c>
      <c r="AT4" s="1287" t="s">
        <v>29</v>
      </c>
      <c r="AU4" s="1287" t="s">
        <v>1761</v>
      </c>
      <c r="AV4" s="1287" t="s">
        <v>29</v>
      </c>
      <c r="AW4" s="1287" t="s">
        <v>1761</v>
      </c>
      <c r="AX4" s="1287" t="s">
        <v>29</v>
      </c>
      <c r="AY4" s="1287" t="s">
        <v>1761</v>
      </c>
      <c r="AZ4" s="1287" t="s">
        <v>29</v>
      </c>
      <c r="BA4" s="1288" t="s">
        <v>1758</v>
      </c>
      <c r="BB4" s="1287" t="s">
        <v>29</v>
      </c>
      <c r="BC4" s="1289" t="s">
        <v>1758</v>
      </c>
      <c r="BD4" s="1287" t="s">
        <v>29</v>
      </c>
      <c r="BE4" s="1289" t="s">
        <v>1758</v>
      </c>
      <c r="BF4" s="1287" t="s">
        <v>29</v>
      </c>
      <c r="BG4" s="1288" t="s">
        <v>1759</v>
      </c>
      <c r="BH4" s="1287" t="s">
        <v>29</v>
      </c>
      <c r="BI4" s="1289" t="s">
        <v>1759</v>
      </c>
      <c r="BJ4" s="1287" t="s">
        <v>29</v>
      </c>
      <c r="BK4" s="1288" t="s">
        <v>590</v>
      </c>
      <c r="BL4" s="1287" t="s">
        <v>29</v>
      </c>
      <c r="BM4" s="1290" t="s">
        <v>590</v>
      </c>
      <c r="BN4" s="1290" t="s">
        <v>29</v>
      </c>
      <c r="BO4" s="1290" t="s">
        <v>590</v>
      </c>
      <c r="BP4" s="1290" t="s">
        <v>29</v>
      </c>
      <c r="BQ4" s="1290" t="s">
        <v>590</v>
      </c>
      <c r="BR4" s="1290" t="s">
        <v>29</v>
      </c>
      <c r="BS4" s="1290" t="s">
        <v>590</v>
      </c>
      <c r="BT4" s="1290" t="s">
        <v>29</v>
      </c>
      <c r="BU4" s="1290" t="s">
        <v>590</v>
      </c>
      <c r="BV4" s="1290" t="s">
        <v>29</v>
      </c>
      <c r="BW4" s="1290" t="s">
        <v>590</v>
      </c>
      <c r="BX4" s="1290" t="s">
        <v>29</v>
      </c>
      <c r="BY4" s="1290" t="s">
        <v>590</v>
      </c>
      <c r="BZ4" s="1290" t="s">
        <v>29</v>
      </c>
    </row>
    <row r="5" spans="1:78" ht="13.5" thickBot="1">
      <c r="A5" s="1286"/>
      <c r="B5" s="1286" t="s">
        <v>1762</v>
      </c>
      <c r="C5" s="1287" t="s">
        <v>1763</v>
      </c>
      <c r="D5" s="1287" t="s">
        <v>29</v>
      </c>
      <c r="E5" s="1287" t="s">
        <v>1763</v>
      </c>
      <c r="F5" s="1287" t="s">
        <v>29</v>
      </c>
      <c r="G5" s="1287" t="s">
        <v>1763</v>
      </c>
      <c r="H5" s="1287" t="s">
        <v>29</v>
      </c>
      <c r="I5" s="1287" t="s">
        <v>1763</v>
      </c>
      <c r="J5" s="1287" t="s">
        <v>29</v>
      </c>
      <c r="K5" s="1287" t="s">
        <v>1763</v>
      </c>
      <c r="L5" s="1287" t="s">
        <v>29</v>
      </c>
      <c r="M5" s="1287" t="s">
        <v>1763</v>
      </c>
      <c r="N5" s="1287" t="s">
        <v>29</v>
      </c>
      <c r="O5" s="1287" t="s">
        <v>1763</v>
      </c>
      <c r="P5" s="1287" t="s">
        <v>29</v>
      </c>
      <c r="Q5" s="1287" t="s">
        <v>1763</v>
      </c>
      <c r="R5" s="1287" t="s">
        <v>29</v>
      </c>
      <c r="S5" s="1287" t="s">
        <v>1763</v>
      </c>
      <c r="T5" s="1287" t="s">
        <v>29</v>
      </c>
      <c r="U5" s="1287" t="s">
        <v>1763</v>
      </c>
      <c r="V5" s="1287" t="s">
        <v>29</v>
      </c>
      <c r="W5" s="1287" t="s">
        <v>1763</v>
      </c>
      <c r="X5" s="1287" t="s">
        <v>29</v>
      </c>
      <c r="Y5" s="1287" t="s">
        <v>1763</v>
      </c>
      <c r="Z5" s="1287" t="s">
        <v>29</v>
      </c>
      <c r="AA5" s="1287" t="s">
        <v>1763</v>
      </c>
      <c r="AB5" s="1287" t="s">
        <v>29</v>
      </c>
      <c r="AC5" s="1287" t="s">
        <v>1763</v>
      </c>
      <c r="AD5" s="1287" t="s">
        <v>29</v>
      </c>
      <c r="AE5" s="1292" t="s">
        <v>1764</v>
      </c>
      <c r="AF5" s="1287" t="s">
        <v>29</v>
      </c>
      <c r="AG5" s="1287" t="s">
        <v>1764</v>
      </c>
      <c r="AH5" s="1287" t="s">
        <v>29</v>
      </c>
      <c r="AI5" s="1287" t="s">
        <v>1764</v>
      </c>
      <c r="AJ5" s="1287" t="s">
        <v>29</v>
      </c>
      <c r="AK5" s="1287" t="s">
        <v>1764</v>
      </c>
      <c r="AL5" s="1287" t="s">
        <v>29</v>
      </c>
      <c r="AM5" s="1287" t="s">
        <v>1764</v>
      </c>
      <c r="AN5" s="1287" t="s">
        <v>29</v>
      </c>
      <c r="AO5" s="1287" t="s">
        <v>1764</v>
      </c>
      <c r="AP5" s="1287" t="s">
        <v>29</v>
      </c>
      <c r="AQ5" s="1287" t="s">
        <v>1764</v>
      </c>
      <c r="AR5" s="1287" t="s">
        <v>29</v>
      </c>
      <c r="AS5" s="1287" t="s">
        <v>1764</v>
      </c>
      <c r="AT5" s="1287" t="s">
        <v>29</v>
      </c>
      <c r="AU5" s="1287" t="s">
        <v>1764</v>
      </c>
      <c r="AV5" s="1287" t="s">
        <v>29</v>
      </c>
      <c r="AW5" s="1287" t="s">
        <v>1764</v>
      </c>
      <c r="AX5" s="1287" t="s">
        <v>29</v>
      </c>
      <c r="AY5" s="1287" t="s">
        <v>1764</v>
      </c>
      <c r="AZ5" s="1287" t="s">
        <v>29</v>
      </c>
      <c r="BA5" s="1287" t="s">
        <v>1764</v>
      </c>
      <c r="BB5" s="1287" t="s">
        <v>29</v>
      </c>
      <c r="BC5" s="1289" t="s">
        <v>1764</v>
      </c>
      <c r="BD5" s="1287" t="s">
        <v>29</v>
      </c>
      <c r="BE5" s="1288" t="s">
        <v>1763</v>
      </c>
      <c r="BF5" s="1287" t="s">
        <v>29</v>
      </c>
      <c r="BG5" s="1288" t="s">
        <v>1765</v>
      </c>
      <c r="BH5" s="1287" t="s">
        <v>29</v>
      </c>
      <c r="BI5" s="1289" t="s">
        <v>1765</v>
      </c>
      <c r="BJ5" s="1287" t="s">
        <v>29</v>
      </c>
      <c r="BK5" s="1288" t="s">
        <v>1766</v>
      </c>
      <c r="BL5" s="1287" t="s">
        <v>29</v>
      </c>
      <c r="BM5" s="1290" t="s">
        <v>1766</v>
      </c>
      <c r="BN5" s="1290" t="s">
        <v>29</v>
      </c>
      <c r="BO5" s="1290" t="s">
        <v>1766</v>
      </c>
      <c r="BP5" s="1290" t="s">
        <v>29</v>
      </c>
      <c r="BQ5" s="1290" t="s">
        <v>1766</v>
      </c>
      <c r="BR5" s="1290" t="s">
        <v>29</v>
      </c>
      <c r="BS5" s="1290" t="s">
        <v>1766</v>
      </c>
      <c r="BT5" s="1290" t="s">
        <v>29</v>
      </c>
      <c r="BU5" s="1290" t="s">
        <v>1766</v>
      </c>
      <c r="BV5" s="1290" t="s">
        <v>29</v>
      </c>
      <c r="BW5" s="1290" t="s">
        <v>1766</v>
      </c>
      <c r="BX5" s="1290" t="s">
        <v>29</v>
      </c>
      <c r="BY5" s="1288" t="s">
        <v>1767</v>
      </c>
      <c r="BZ5" s="1290" t="s">
        <v>29</v>
      </c>
    </row>
    <row r="6" spans="1:78" ht="13.5" thickBot="1">
      <c r="A6" s="1286"/>
      <c r="B6" s="1286" t="s">
        <v>1768</v>
      </c>
      <c r="C6" s="1287" t="s">
        <v>1764</v>
      </c>
      <c r="D6" s="1287" t="s">
        <v>29</v>
      </c>
      <c r="E6" s="1287" t="s">
        <v>1764</v>
      </c>
      <c r="F6" s="1287" t="s">
        <v>29</v>
      </c>
      <c r="G6" s="1287" t="s">
        <v>1764</v>
      </c>
      <c r="H6" s="1287" t="s">
        <v>29</v>
      </c>
      <c r="I6" s="1287" t="s">
        <v>1764</v>
      </c>
      <c r="J6" s="1287" t="s">
        <v>29</v>
      </c>
      <c r="K6" s="1287" t="s">
        <v>1764</v>
      </c>
      <c r="L6" s="1287" t="s">
        <v>29</v>
      </c>
      <c r="M6" s="1287" t="s">
        <v>1764</v>
      </c>
      <c r="N6" s="1287" t="s">
        <v>29</v>
      </c>
      <c r="O6" s="1287" t="s">
        <v>1764</v>
      </c>
      <c r="P6" s="1287" t="s">
        <v>29</v>
      </c>
      <c r="Q6" s="1287" t="s">
        <v>1764</v>
      </c>
      <c r="R6" s="1287" t="s">
        <v>29</v>
      </c>
      <c r="S6" s="1287" t="s">
        <v>1764</v>
      </c>
      <c r="T6" s="1287" t="s">
        <v>29</v>
      </c>
      <c r="U6" s="1287" t="s">
        <v>1764</v>
      </c>
      <c r="V6" s="1287" t="s">
        <v>29</v>
      </c>
      <c r="W6" s="1292" t="s">
        <v>1769</v>
      </c>
      <c r="X6" s="1287" t="s">
        <v>29</v>
      </c>
      <c r="Y6" s="1287" t="s">
        <v>1769</v>
      </c>
      <c r="Z6" s="1287" t="s">
        <v>29</v>
      </c>
      <c r="AA6" s="1287" t="s">
        <v>1769</v>
      </c>
      <c r="AB6" s="1287" t="s">
        <v>29</v>
      </c>
      <c r="AC6" s="1287" t="s">
        <v>1769</v>
      </c>
      <c r="AD6" s="1287" t="s">
        <v>29</v>
      </c>
      <c r="AE6" s="1287" t="s">
        <v>1769</v>
      </c>
      <c r="AF6" s="1287" t="s">
        <v>29</v>
      </c>
      <c r="AG6" s="1287" t="s">
        <v>1769</v>
      </c>
      <c r="AH6" s="1287" t="s">
        <v>29</v>
      </c>
      <c r="AI6" s="1287" t="s">
        <v>1769</v>
      </c>
      <c r="AJ6" s="1287" t="s">
        <v>29</v>
      </c>
      <c r="AK6" s="1287" t="s">
        <v>1769</v>
      </c>
      <c r="AL6" s="1287" t="s">
        <v>29</v>
      </c>
      <c r="AM6" s="1287" t="s">
        <v>1769</v>
      </c>
      <c r="AN6" s="1287" t="s">
        <v>29</v>
      </c>
      <c r="AO6" s="1287" t="s">
        <v>1769</v>
      </c>
      <c r="AP6" s="1287" t="s">
        <v>29</v>
      </c>
      <c r="AQ6" s="1287" t="s">
        <v>1769</v>
      </c>
      <c r="AR6" s="1287" t="s">
        <v>29</v>
      </c>
      <c r="AS6" s="1287" t="s">
        <v>1769</v>
      </c>
      <c r="AT6" s="1287" t="s">
        <v>29</v>
      </c>
      <c r="AU6" s="1287" t="s">
        <v>1769</v>
      </c>
      <c r="AV6" s="1287" t="s">
        <v>29</v>
      </c>
      <c r="AW6" s="1287" t="s">
        <v>1769</v>
      </c>
      <c r="AX6" s="1287" t="s">
        <v>29</v>
      </c>
      <c r="AY6" s="1287" t="s">
        <v>1769</v>
      </c>
      <c r="AZ6" s="1287" t="s">
        <v>29</v>
      </c>
      <c r="BA6" s="1288" t="s">
        <v>1764</v>
      </c>
      <c r="BB6" s="1287" t="s">
        <v>29</v>
      </c>
      <c r="BC6" s="1289" t="s">
        <v>1764</v>
      </c>
      <c r="BD6" s="1287" t="s">
        <v>29</v>
      </c>
      <c r="BE6" s="1288" t="s">
        <v>1763</v>
      </c>
      <c r="BF6" s="1287" t="s">
        <v>29</v>
      </c>
      <c r="BG6" s="1288" t="s">
        <v>1765</v>
      </c>
      <c r="BH6" s="1287" t="s">
        <v>29</v>
      </c>
      <c r="BI6" s="1289" t="s">
        <v>1765</v>
      </c>
      <c r="BJ6" s="1287" t="s">
        <v>29</v>
      </c>
      <c r="BK6" s="1288" t="s">
        <v>1766</v>
      </c>
      <c r="BL6" s="1287" t="s">
        <v>29</v>
      </c>
      <c r="BM6" s="1290" t="s">
        <v>1766</v>
      </c>
      <c r="BN6" s="1290" t="s">
        <v>29</v>
      </c>
      <c r="BO6" s="1290" t="s">
        <v>1766</v>
      </c>
      <c r="BP6" s="1290" t="s">
        <v>29</v>
      </c>
      <c r="BQ6" s="1290" t="s">
        <v>1766</v>
      </c>
      <c r="BR6" s="1290" t="s">
        <v>29</v>
      </c>
      <c r="BS6" s="1290" t="s">
        <v>1766</v>
      </c>
      <c r="BT6" s="1290" t="s">
        <v>29</v>
      </c>
      <c r="BU6" s="1290" t="s">
        <v>1766</v>
      </c>
      <c r="BV6" s="1290" t="s">
        <v>29</v>
      </c>
      <c r="BW6" s="1290" t="s">
        <v>1766</v>
      </c>
      <c r="BX6" s="1290" t="s">
        <v>29</v>
      </c>
      <c r="BY6" s="1288" t="s">
        <v>1767</v>
      </c>
      <c r="BZ6" s="1290" t="s">
        <v>29</v>
      </c>
    </row>
    <row r="7" spans="1:78" ht="13.5" thickBot="1">
      <c r="A7" s="1286"/>
      <c r="B7" s="1286" t="s">
        <v>1770</v>
      </c>
      <c r="C7" s="1287" t="s">
        <v>29</v>
      </c>
      <c r="D7" s="1287" t="s">
        <v>1771</v>
      </c>
      <c r="E7" s="1287" t="s">
        <v>29</v>
      </c>
      <c r="F7" s="1287" t="s">
        <v>1771</v>
      </c>
      <c r="G7" s="1287" t="s">
        <v>29</v>
      </c>
      <c r="H7" s="1287" t="s">
        <v>1771</v>
      </c>
      <c r="I7" s="1287" t="s">
        <v>29</v>
      </c>
      <c r="J7" s="1287" t="s">
        <v>1771</v>
      </c>
      <c r="K7" s="1287" t="s">
        <v>29</v>
      </c>
      <c r="L7" s="1287" t="s">
        <v>1771</v>
      </c>
      <c r="M7" s="1287" t="s">
        <v>29</v>
      </c>
      <c r="N7" s="1287" t="s">
        <v>1771</v>
      </c>
      <c r="O7" s="1287" t="s">
        <v>29</v>
      </c>
      <c r="P7" s="1287" t="s">
        <v>1771</v>
      </c>
      <c r="Q7" s="1287" t="s">
        <v>29</v>
      </c>
      <c r="R7" s="1287" t="s">
        <v>1771</v>
      </c>
      <c r="S7" s="1287" t="s">
        <v>29</v>
      </c>
      <c r="T7" s="1287" t="s">
        <v>1771</v>
      </c>
      <c r="U7" s="1287" t="s">
        <v>29</v>
      </c>
      <c r="V7" s="1287" t="s">
        <v>1771</v>
      </c>
      <c r="W7" s="1287" t="s">
        <v>29</v>
      </c>
      <c r="X7" s="1287" t="s">
        <v>1771</v>
      </c>
      <c r="Y7" s="1287" t="s">
        <v>29</v>
      </c>
      <c r="Z7" s="1287" t="s">
        <v>1771</v>
      </c>
      <c r="AA7" s="1287" t="s">
        <v>29</v>
      </c>
      <c r="AB7" s="1287" t="s">
        <v>1771</v>
      </c>
      <c r="AC7" s="1287" t="s">
        <v>29</v>
      </c>
      <c r="AD7" s="1287" t="s">
        <v>1771</v>
      </c>
      <c r="AE7" s="1287" t="s">
        <v>29</v>
      </c>
      <c r="AF7" s="1287" t="s">
        <v>1771</v>
      </c>
      <c r="AG7" s="1287" t="s">
        <v>29</v>
      </c>
      <c r="AH7" s="1287" t="s">
        <v>1771</v>
      </c>
      <c r="AI7" s="1287" t="s">
        <v>29</v>
      </c>
      <c r="AJ7" s="1287" t="s">
        <v>1771</v>
      </c>
      <c r="AK7" s="1287" t="s">
        <v>29</v>
      </c>
      <c r="AL7" s="1287" t="s">
        <v>1771</v>
      </c>
      <c r="AM7" s="1287" t="s">
        <v>29</v>
      </c>
      <c r="AN7" s="1287" t="s">
        <v>1771</v>
      </c>
      <c r="AO7" s="1287" t="s">
        <v>29</v>
      </c>
      <c r="AP7" s="1287" t="s">
        <v>1771</v>
      </c>
      <c r="AQ7" s="1287" t="s">
        <v>29</v>
      </c>
      <c r="AR7" s="1287" t="s">
        <v>1771</v>
      </c>
      <c r="AS7" s="1287" t="s">
        <v>29</v>
      </c>
      <c r="AT7" s="1287" t="s">
        <v>1771</v>
      </c>
      <c r="AU7" s="1287" t="s">
        <v>29</v>
      </c>
      <c r="AV7" s="1287" t="s">
        <v>1771</v>
      </c>
      <c r="AW7" s="1287" t="s">
        <v>29</v>
      </c>
      <c r="AX7" s="1287" t="s">
        <v>1771</v>
      </c>
      <c r="AY7" s="1287" t="s">
        <v>29</v>
      </c>
      <c r="AZ7" s="1287" t="s">
        <v>1771</v>
      </c>
      <c r="BA7" s="1287" t="s">
        <v>29</v>
      </c>
      <c r="BB7" s="1287" t="s">
        <v>1771</v>
      </c>
      <c r="BC7" s="1289" t="s">
        <v>29</v>
      </c>
      <c r="BD7" s="1287" t="s">
        <v>1771</v>
      </c>
      <c r="BE7" s="1289" t="s">
        <v>29</v>
      </c>
      <c r="BF7" s="1287" t="s">
        <v>1771</v>
      </c>
      <c r="BG7" s="1289" t="s">
        <v>29</v>
      </c>
      <c r="BH7" s="1287" t="s">
        <v>1771</v>
      </c>
      <c r="BI7" s="1289" t="s">
        <v>29</v>
      </c>
      <c r="BJ7" s="1287" t="s">
        <v>1771</v>
      </c>
      <c r="BK7" s="1289" t="s">
        <v>29</v>
      </c>
      <c r="BL7" s="1287" t="s">
        <v>1771</v>
      </c>
      <c r="BM7" s="1290" t="s">
        <v>29</v>
      </c>
      <c r="BN7" s="1290" t="s">
        <v>1771</v>
      </c>
      <c r="BO7" s="1290" t="s">
        <v>29</v>
      </c>
      <c r="BP7" s="1290" t="s">
        <v>1771</v>
      </c>
      <c r="BQ7" s="1290" t="s">
        <v>29</v>
      </c>
      <c r="BR7" s="1290" t="s">
        <v>1771</v>
      </c>
      <c r="BS7" s="1290" t="s">
        <v>29</v>
      </c>
      <c r="BT7" s="1290" t="s">
        <v>1771</v>
      </c>
      <c r="BU7" s="1290" t="s">
        <v>29</v>
      </c>
      <c r="BV7" s="1290" t="s">
        <v>1771</v>
      </c>
      <c r="BW7" s="1290" t="s">
        <v>29</v>
      </c>
      <c r="BX7" s="1290" t="s">
        <v>1771</v>
      </c>
      <c r="BY7" s="1290" t="s">
        <v>29</v>
      </c>
      <c r="BZ7" s="1290" t="s">
        <v>1771</v>
      </c>
    </row>
    <row r="8" spans="1:78" ht="13.5" thickBot="1">
      <c r="A8" s="1286"/>
      <c r="B8" s="1286" t="s">
        <v>1772</v>
      </c>
      <c r="C8" s="1287" t="s">
        <v>29</v>
      </c>
      <c r="D8" s="1287" t="s">
        <v>1773</v>
      </c>
      <c r="E8" s="1287" t="s">
        <v>29</v>
      </c>
      <c r="F8" s="1287" t="s">
        <v>1773</v>
      </c>
      <c r="G8" s="1287" t="s">
        <v>29</v>
      </c>
      <c r="H8" s="1287" t="s">
        <v>1773</v>
      </c>
      <c r="I8" s="1287" t="s">
        <v>29</v>
      </c>
      <c r="J8" s="1287" t="s">
        <v>1773</v>
      </c>
      <c r="K8" s="1287" t="s">
        <v>29</v>
      </c>
      <c r="L8" s="1287" t="s">
        <v>1773</v>
      </c>
      <c r="M8" s="1287" t="s">
        <v>29</v>
      </c>
      <c r="N8" s="1287" t="s">
        <v>1773</v>
      </c>
      <c r="O8" s="1287" t="s">
        <v>29</v>
      </c>
      <c r="P8" s="1287" t="s">
        <v>1773</v>
      </c>
      <c r="Q8" s="1287" t="s">
        <v>29</v>
      </c>
      <c r="R8" s="1287" t="s">
        <v>1773</v>
      </c>
      <c r="S8" s="1287" t="s">
        <v>29</v>
      </c>
      <c r="T8" s="1287" t="s">
        <v>1773</v>
      </c>
      <c r="U8" s="1287" t="s">
        <v>29</v>
      </c>
      <c r="V8" s="1287" t="s">
        <v>1773</v>
      </c>
      <c r="W8" s="1287" t="s">
        <v>29</v>
      </c>
      <c r="X8" s="1287" t="s">
        <v>1773</v>
      </c>
      <c r="Y8" s="1287" t="s">
        <v>29</v>
      </c>
      <c r="Z8" s="1287" t="s">
        <v>1773</v>
      </c>
      <c r="AA8" s="1287" t="s">
        <v>29</v>
      </c>
      <c r="AB8" s="1287" t="s">
        <v>1773</v>
      </c>
      <c r="AC8" s="1287" t="s">
        <v>29</v>
      </c>
      <c r="AD8" s="1287" t="s">
        <v>1773</v>
      </c>
      <c r="AE8" s="1289" t="s">
        <v>29</v>
      </c>
      <c r="AF8" s="1287" t="s">
        <v>1773</v>
      </c>
      <c r="AG8" s="1287" t="s">
        <v>29</v>
      </c>
      <c r="AH8" s="1287" t="s">
        <v>1773</v>
      </c>
      <c r="AI8" s="1287" t="s">
        <v>29</v>
      </c>
      <c r="AJ8" s="1287" t="s">
        <v>1773</v>
      </c>
      <c r="AK8" s="1287" t="s">
        <v>29</v>
      </c>
      <c r="AL8" s="1287" t="s">
        <v>1773</v>
      </c>
      <c r="AM8" s="1287" t="s">
        <v>29</v>
      </c>
      <c r="AN8" s="1287" t="s">
        <v>1773</v>
      </c>
      <c r="AO8" s="1287" t="s">
        <v>29</v>
      </c>
      <c r="AP8" s="1287" t="s">
        <v>1773</v>
      </c>
      <c r="AQ8" s="1287" t="s">
        <v>29</v>
      </c>
      <c r="AR8" s="1287" t="s">
        <v>1773</v>
      </c>
      <c r="AS8" s="1287" t="s">
        <v>29</v>
      </c>
      <c r="AT8" s="1287" t="s">
        <v>1773</v>
      </c>
      <c r="AU8" s="1287" t="s">
        <v>29</v>
      </c>
      <c r="AV8" s="1287" t="s">
        <v>1773</v>
      </c>
      <c r="AW8" s="1287" t="s">
        <v>29</v>
      </c>
      <c r="AX8" s="1287" t="s">
        <v>1773</v>
      </c>
      <c r="AY8" s="1287" t="s">
        <v>29</v>
      </c>
      <c r="AZ8" s="1287" t="s">
        <v>1773</v>
      </c>
      <c r="BA8" s="1287" t="s">
        <v>29</v>
      </c>
      <c r="BB8" s="1287" t="s">
        <v>1773</v>
      </c>
      <c r="BC8" s="1289" t="s">
        <v>29</v>
      </c>
      <c r="BD8" s="1287" t="s">
        <v>1773</v>
      </c>
      <c r="BE8" s="1289" t="s">
        <v>29</v>
      </c>
      <c r="BF8" s="1287" t="s">
        <v>1773</v>
      </c>
      <c r="BG8" s="1289" t="s">
        <v>29</v>
      </c>
      <c r="BH8" s="1287" t="s">
        <v>1773</v>
      </c>
      <c r="BI8" s="1289" t="s">
        <v>29</v>
      </c>
      <c r="BJ8" s="1287" t="s">
        <v>1773</v>
      </c>
      <c r="BK8" s="1289" t="s">
        <v>29</v>
      </c>
      <c r="BL8" s="1287" t="s">
        <v>1773</v>
      </c>
      <c r="BM8" s="1290" t="s">
        <v>29</v>
      </c>
      <c r="BN8" s="1290" t="s">
        <v>1773</v>
      </c>
      <c r="BO8" s="1290" t="s">
        <v>29</v>
      </c>
      <c r="BP8" s="1290" t="s">
        <v>1773</v>
      </c>
      <c r="BQ8" s="1290" t="s">
        <v>29</v>
      </c>
      <c r="BR8" s="1290" t="s">
        <v>1773</v>
      </c>
      <c r="BS8" s="1290" t="s">
        <v>29</v>
      </c>
      <c r="BT8" s="1290" t="s">
        <v>1773</v>
      </c>
      <c r="BU8" s="1290" t="s">
        <v>29</v>
      </c>
      <c r="BV8" s="1290" t="s">
        <v>1773</v>
      </c>
      <c r="BW8" s="1290" t="s">
        <v>29</v>
      </c>
      <c r="BX8" s="1290" t="s">
        <v>1773</v>
      </c>
      <c r="BY8" s="1290" t="s">
        <v>29</v>
      </c>
      <c r="BZ8" s="1290" t="s">
        <v>1773</v>
      </c>
    </row>
    <row r="9" spans="1:78" ht="13.5" thickBot="1">
      <c r="A9" s="1286"/>
      <c r="B9" s="1286" t="s">
        <v>1774</v>
      </c>
      <c r="C9" s="1287" t="s">
        <v>29</v>
      </c>
      <c r="D9" s="1287" t="s">
        <v>29</v>
      </c>
      <c r="E9" s="1287" t="s">
        <v>29</v>
      </c>
      <c r="F9" s="1287" t="s">
        <v>29</v>
      </c>
      <c r="G9" s="1287" t="s">
        <v>29</v>
      </c>
      <c r="H9" s="1287" t="s">
        <v>29</v>
      </c>
      <c r="I9" s="1287" t="s">
        <v>29</v>
      </c>
      <c r="J9" s="1287" t="s">
        <v>29</v>
      </c>
      <c r="K9" s="1287" t="s">
        <v>29</v>
      </c>
      <c r="L9" s="1287" t="s">
        <v>29</v>
      </c>
      <c r="M9" s="1287" t="s">
        <v>29</v>
      </c>
      <c r="N9" s="1287" t="s">
        <v>29</v>
      </c>
      <c r="O9" s="1287" t="s">
        <v>29</v>
      </c>
      <c r="P9" s="1287" t="s">
        <v>29</v>
      </c>
      <c r="Q9" s="1287" t="s">
        <v>29</v>
      </c>
      <c r="R9" s="1287" t="s">
        <v>29</v>
      </c>
      <c r="S9" s="1287" t="s">
        <v>29</v>
      </c>
      <c r="T9" s="1287" t="s">
        <v>29</v>
      </c>
      <c r="U9" s="1287" t="s">
        <v>29</v>
      </c>
      <c r="V9" s="1287" t="s">
        <v>29</v>
      </c>
      <c r="W9" s="1287" t="s">
        <v>29</v>
      </c>
      <c r="X9" s="1287" t="s">
        <v>29</v>
      </c>
      <c r="Y9" s="1287" t="s">
        <v>29</v>
      </c>
      <c r="Z9" s="1287" t="s">
        <v>29</v>
      </c>
      <c r="AA9" s="1287" t="s">
        <v>29</v>
      </c>
      <c r="AB9" s="1287" t="s">
        <v>29</v>
      </c>
      <c r="AC9" s="1287" t="s">
        <v>29</v>
      </c>
      <c r="AD9" s="1287" t="s">
        <v>29</v>
      </c>
      <c r="AE9" s="1287" t="s">
        <v>29</v>
      </c>
      <c r="AF9" s="1287" t="s">
        <v>29</v>
      </c>
      <c r="AG9" s="1290" t="s">
        <v>1775</v>
      </c>
      <c r="AH9" s="1287" t="s">
        <v>29</v>
      </c>
      <c r="AI9" s="1290" t="s">
        <v>1775</v>
      </c>
      <c r="AJ9" s="1287" t="s">
        <v>29</v>
      </c>
      <c r="AK9" s="1290" t="s">
        <v>1775</v>
      </c>
      <c r="AL9" s="1287" t="s">
        <v>29</v>
      </c>
      <c r="AM9" s="1290" t="s">
        <v>1775</v>
      </c>
      <c r="AN9" s="1287" t="s">
        <v>29</v>
      </c>
      <c r="AO9" s="1290" t="s">
        <v>1775</v>
      </c>
      <c r="AP9" s="1287" t="s">
        <v>29</v>
      </c>
      <c r="AQ9" s="1290" t="s">
        <v>1775</v>
      </c>
      <c r="AR9" s="1287" t="s">
        <v>29</v>
      </c>
      <c r="AS9" s="1290" t="s">
        <v>1775</v>
      </c>
      <c r="AT9" s="1287" t="s">
        <v>29</v>
      </c>
      <c r="AU9" s="1290" t="s">
        <v>1775</v>
      </c>
      <c r="AV9" s="1287" t="s">
        <v>29</v>
      </c>
      <c r="AW9" s="1290" t="s">
        <v>1775</v>
      </c>
      <c r="AX9" s="1287" t="s">
        <v>29</v>
      </c>
      <c r="AY9" s="1290" t="s">
        <v>1775</v>
      </c>
      <c r="AZ9" s="1287" t="s">
        <v>29</v>
      </c>
      <c r="BA9" s="1288" t="s">
        <v>1776</v>
      </c>
      <c r="BB9" s="1287" t="s">
        <v>29</v>
      </c>
      <c r="BC9" s="1289" t="s">
        <v>1776</v>
      </c>
      <c r="BD9" s="1287" t="s">
        <v>29</v>
      </c>
      <c r="BE9" s="1288" t="s">
        <v>1777</v>
      </c>
      <c r="BF9" s="1287" t="s">
        <v>29</v>
      </c>
      <c r="BG9" s="1288" t="s">
        <v>1778</v>
      </c>
      <c r="BH9" s="1287" t="s">
        <v>29</v>
      </c>
      <c r="BI9" s="1289" t="s">
        <v>1778</v>
      </c>
      <c r="BJ9" s="1287" t="s">
        <v>29</v>
      </c>
      <c r="BK9" s="1288" t="s">
        <v>1779</v>
      </c>
      <c r="BL9" s="1287" t="s">
        <v>29</v>
      </c>
      <c r="BM9" s="1290" t="s">
        <v>1779</v>
      </c>
      <c r="BN9" s="1290" t="s">
        <v>29</v>
      </c>
      <c r="BO9" s="1290" t="s">
        <v>1779</v>
      </c>
      <c r="BP9" s="1290" t="s">
        <v>29</v>
      </c>
      <c r="BQ9" s="1290" t="s">
        <v>1779</v>
      </c>
      <c r="BR9" s="1290" t="s">
        <v>29</v>
      </c>
      <c r="BS9" s="1290" t="s">
        <v>1779</v>
      </c>
      <c r="BT9" s="1290" t="s">
        <v>29</v>
      </c>
      <c r="BU9" s="1290" t="s">
        <v>1779</v>
      </c>
      <c r="BV9" s="1290" t="s">
        <v>29</v>
      </c>
      <c r="BW9" s="1290" t="s">
        <v>1779</v>
      </c>
      <c r="BX9" s="1290" t="s">
        <v>29</v>
      </c>
      <c r="BY9" s="1288" t="s">
        <v>1780</v>
      </c>
      <c r="BZ9" s="1290" t="s">
        <v>29</v>
      </c>
    </row>
    <row r="10" spans="1:78" ht="13.5" thickBot="1">
      <c r="A10" s="1286"/>
      <c r="B10" s="1286" t="s">
        <v>1781</v>
      </c>
      <c r="C10" s="1287">
        <v>3</v>
      </c>
      <c r="D10" s="1287" t="s">
        <v>29</v>
      </c>
      <c r="E10" s="1287">
        <v>3</v>
      </c>
      <c r="F10" s="1287" t="s">
        <v>29</v>
      </c>
      <c r="G10" s="1287">
        <v>3</v>
      </c>
      <c r="H10" s="1287" t="s">
        <v>29</v>
      </c>
      <c r="I10" s="1287">
        <v>3</v>
      </c>
      <c r="J10" s="1287" t="s">
        <v>29</v>
      </c>
      <c r="K10" s="1287">
        <v>3</v>
      </c>
      <c r="L10" s="1287" t="s">
        <v>29</v>
      </c>
      <c r="M10" s="1287">
        <v>3</v>
      </c>
      <c r="N10" s="1287" t="s">
        <v>29</v>
      </c>
      <c r="O10" s="1287">
        <v>3</v>
      </c>
      <c r="P10" s="1287" t="s">
        <v>29</v>
      </c>
      <c r="Q10" s="1287">
        <v>3</v>
      </c>
      <c r="R10" s="1287" t="s">
        <v>29</v>
      </c>
      <c r="S10" s="1287">
        <v>3</v>
      </c>
      <c r="T10" s="1287" t="s">
        <v>29</v>
      </c>
      <c r="U10" s="1287">
        <v>3</v>
      </c>
      <c r="V10" s="1287" t="s">
        <v>29</v>
      </c>
      <c r="W10" s="1287">
        <v>3</v>
      </c>
      <c r="X10" s="1287" t="s">
        <v>29</v>
      </c>
      <c r="Y10" s="1287">
        <v>3</v>
      </c>
      <c r="Z10" s="1287" t="s">
        <v>29</v>
      </c>
      <c r="AA10" s="1287">
        <v>3</v>
      </c>
      <c r="AB10" s="1287" t="s">
        <v>29</v>
      </c>
      <c r="AC10" s="1287">
        <v>3</v>
      </c>
      <c r="AD10" s="1287" t="s">
        <v>29</v>
      </c>
      <c r="AE10" s="1287">
        <v>3</v>
      </c>
      <c r="AF10" s="1287" t="s">
        <v>29</v>
      </c>
      <c r="AG10" s="1292">
        <v>2</v>
      </c>
      <c r="AH10" s="1287" t="s">
        <v>29</v>
      </c>
      <c r="AI10" s="1287">
        <v>2</v>
      </c>
      <c r="AJ10" s="1287" t="s">
        <v>29</v>
      </c>
      <c r="AK10" s="1287">
        <v>2</v>
      </c>
      <c r="AL10" s="1287" t="s">
        <v>29</v>
      </c>
      <c r="AM10" s="1287">
        <v>2</v>
      </c>
      <c r="AN10" s="1287" t="s">
        <v>29</v>
      </c>
      <c r="AO10" s="1287">
        <v>2</v>
      </c>
      <c r="AP10" s="1287" t="s">
        <v>29</v>
      </c>
      <c r="AQ10" s="1287">
        <v>2</v>
      </c>
      <c r="AR10" s="1287" t="s">
        <v>29</v>
      </c>
      <c r="AS10" s="1287">
        <v>2</v>
      </c>
      <c r="AT10" s="1287" t="s">
        <v>29</v>
      </c>
      <c r="AU10" s="1287">
        <v>2</v>
      </c>
      <c r="AV10" s="1287" t="s">
        <v>29</v>
      </c>
      <c r="AW10" s="1287">
        <v>2</v>
      </c>
      <c r="AX10" s="1287" t="s">
        <v>29</v>
      </c>
      <c r="AY10" s="1287">
        <v>2</v>
      </c>
      <c r="AZ10" s="1287" t="s">
        <v>29</v>
      </c>
      <c r="BA10" s="1287">
        <v>2</v>
      </c>
      <c r="BB10" s="1287" t="s">
        <v>29</v>
      </c>
      <c r="BC10" s="1287">
        <v>2</v>
      </c>
      <c r="BD10" s="1287" t="s">
        <v>29</v>
      </c>
      <c r="BE10" s="1288">
        <v>3</v>
      </c>
      <c r="BF10" s="1287" t="s">
        <v>29</v>
      </c>
      <c r="BG10" s="1289">
        <v>3</v>
      </c>
      <c r="BH10" s="1287" t="s">
        <v>29</v>
      </c>
      <c r="BI10" s="1289">
        <v>3</v>
      </c>
      <c r="BJ10" s="1287" t="s">
        <v>29</v>
      </c>
      <c r="BK10" s="1289">
        <v>3</v>
      </c>
      <c r="BL10" s="1287" t="s">
        <v>29</v>
      </c>
      <c r="BM10" s="1290">
        <v>3</v>
      </c>
      <c r="BN10" s="1290" t="s">
        <v>29</v>
      </c>
      <c r="BO10" s="1290">
        <v>3</v>
      </c>
      <c r="BP10" s="1290" t="s">
        <v>29</v>
      </c>
      <c r="BQ10" s="1290">
        <v>3</v>
      </c>
      <c r="BR10" s="1290" t="s">
        <v>29</v>
      </c>
      <c r="BS10" s="1290">
        <v>3</v>
      </c>
      <c r="BT10" s="1290" t="s">
        <v>29</v>
      </c>
      <c r="BU10" s="1290">
        <v>3</v>
      </c>
      <c r="BV10" s="1290" t="s">
        <v>29</v>
      </c>
      <c r="BW10" s="1290">
        <v>3</v>
      </c>
      <c r="BX10" s="1290" t="s">
        <v>29</v>
      </c>
      <c r="BY10" s="1288">
        <v>4</v>
      </c>
      <c r="BZ10" s="1290" t="s">
        <v>29</v>
      </c>
    </row>
    <row r="11" spans="1:78" s="22" customFormat="1" ht="13.5" thickBot="1">
      <c r="A11" s="1284"/>
      <c r="B11" s="1284" t="s">
        <v>1782</v>
      </c>
      <c r="C11" s="1285" t="s">
        <v>1755</v>
      </c>
      <c r="D11" s="1285" t="s">
        <v>1756</v>
      </c>
      <c r="E11" s="1285" t="s">
        <v>1755</v>
      </c>
      <c r="F11" s="1285" t="s">
        <v>1756</v>
      </c>
      <c r="G11" s="1285" t="s">
        <v>1755</v>
      </c>
      <c r="H11" s="1285" t="s">
        <v>1756</v>
      </c>
      <c r="I11" s="1285" t="s">
        <v>1755</v>
      </c>
      <c r="J11" s="1285" t="s">
        <v>1756</v>
      </c>
      <c r="K11" s="1285" t="s">
        <v>1755</v>
      </c>
      <c r="L11" s="1285" t="s">
        <v>1756</v>
      </c>
      <c r="M11" s="1285" t="s">
        <v>1755</v>
      </c>
      <c r="N11" s="1285" t="s">
        <v>1756</v>
      </c>
      <c r="O11" s="1285" t="s">
        <v>1755</v>
      </c>
      <c r="P11" s="1285" t="s">
        <v>1756</v>
      </c>
      <c r="Q11" s="1285" t="s">
        <v>1755</v>
      </c>
      <c r="R11" s="1285" t="s">
        <v>1756</v>
      </c>
      <c r="S11" s="1285" t="s">
        <v>1755</v>
      </c>
      <c r="T11" s="1285" t="s">
        <v>1756</v>
      </c>
      <c r="U11" s="1285" t="s">
        <v>1755</v>
      </c>
      <c r="V11" s="1285" t="s">
        <v>1756</v>
      </c>
      <c r="W11" s="1285" t="s">
        <v>1755</v>
      </c>
      <c r="X11" s="1285" t="s">
        <v>1756</v>
      </c>
      <c r="Y11" s="1285" t="s">
        <v>1755</v>
      </c>
      <c r="Z11" s="1285" t="s">
        <v>1756</v>
      </c>
      <c r="AA11" s="1285" t="s">
        <v>1755</v>
      </c>
      <c r="AB11" s="1285" t="s">
        <v>1756</v>
      </c>
      <c r="AC11" s="1285" t="s">
        <v>1755</v>
      </c>
      <c r="AD11" s="1285" t="s">
        <v>1756</v>
      </c>
      <c r="AE11" s="1285" t="s">
        <v>1755</v>
      </c>
      <c r="AF11" s="1285" t="s">
        <v>1756</v>
      </c>
      <c r="AG11" s="1285" t="s">
        <v>1755</v>
      </c>
      <c r="AH11" s="1285" t="s">
        <v>1756</v>
      </c>
      <c r="AI11" s="1285" t="s">
        <v>1755</v>
      </c>
      <c r="AJ11" s="1285" t="s">
        <v>1756</v>
      </c>
      <c r="AK11" s="1285" t="s">
        <v>1755</v>
      </c>
      <c r="AL11" s="1285" t="s">
        <v>1756</v>
      </c>
      <c r="AM11" s="1285" t="s">
        <v>1755</v>
      </c>
      <c r="AN11" s="1285" t="s">
        <v>1756</v>
      </c>
      <c r="AO11" s="1285" t="s">
        <v>1755</v>
      </c>
      <c r="AP11" s="1285" t="s">
        <v>1756</v>
      </c>
      <c r="AQ11" s="1285" t="s">
        <v>1755</v>
      </c>
      <c r="AR11" s="1285" t="s">
        <v>1756</v>
      </c>
      <c r="AS11" s="1285" t="s">
        <v>1755</v>
      </c>
      <c r="AT11" s="1285" t="s">
        <v>1756</v>
      </c>
      <c r="AU11" s="1285" t="s">
        <v>1755</v>
      </c>
      <c r="AV11" s="1285" t="s">
        <v>1756</v>
      </c>
      <c r="AW11" s="1285" t="s">
        <v>1755</v>
      </c>
      <c r="AX11" s="1285" t="s">
        <v>1756</v>
      </c>
      <c r="AY11" s="1285" t="s">
        <v>1755</v>
      </c>
      <c r="AZ11" s="1285" t="s">
        <v>1756</v>
      </c>
      <c r="BA11" s="1285" t="s">
        <v>1755</v>
      </c>
      <c r="BB11" s="1285" t="s">
        <v>1756</v>
      </c>
      <c r="BC11" s="1285" t="s">
        <v>1755</v>
      </c>
      <c r="BD11" s="1285" t="s">
        <v>1756</v>
      </c>
      <c r="BE11" s="1285" t="s">
        <v>1755</v>
      </c>
      <c r="BF11" s="1285" t="s">
        <v>1756</v>
      </c>
      <c r="BG11" s="1285" t="s">
        <v>1755</v>
      </c>
      <c r="BH11" s="1285" t="s">
        <v>1756</v>
      </c>
      <c r="BI11" s="1285" t="s">
        <v>1755</v>
      </c>
      <c r="BJ11" s="1285" t="s">
        <v>1756</v>
      </c>
      <c r="BK11" s="1285" t="s">
        <v>1755</v>
      </c>
      <c r="BL11" s="1285" t="s">
        <v>1756</v>
      </c>
      <c r="BM11" s="1285" t="s">
        <v>1755</v>
      </c>
      <c r="BN11" s="1285" t="s">
        <v>1756</v>
      </c>
      <c r="BO11" s="1285" t="s">
        <v>1755</v>
      </c>
      <c r="BP11" s="1285" t="s">
        <v>1756</v>
      </c>
      <c r="BQ11" s="1285" t="s">
        <v>1755</v>
      </c>
      <c r="BR11" s="1285" t="s">
        <v>1756</v>
      </c>
      <c r="BS11" s="1285" t="s">
        <v>1755</v>
      </c>
      <c r="BT11" s="1285" t="s">
        <v>1756</v>
      </c>
      <c r="BU11" s="1285" t="s">
        <v>1755</v>
      </c>
      <c r="BV11" s="1285" t="s">
        <v>1756</v>
      </c>
      <c r="BW11" s="1285" t="s">
        <v>1755</v>
      </c>
      <c r="BX11" s="1285" t="s">
        <v>1756</v>
      </c>
      <c r="BY11" s="1285" t="s">
        <v>1755</v>
      </c>
      <c r="BZ11" s="1285" t="s">
        <v>1756</v>
      </c>
    </row>
    <row r="12" spans="1:78" s="19" customFormat="1" ht="15.75" thickBot="1">
      <c r="A12" s="1294"/>
      <c r="B12" s="1294" t="s">
        <v>1783</v>
      </c>
      <c r="C12" s="1295" t="s">
        <v>1784</v>
      </c>
      <c r="D12" s="1295" t="s">
        <v>1784</v>
      </c>
      <c r="E12" s="1295" t="s">
        <v>1784</v>
      </c>
      <c r="F12" s="1295" t="s">
        <v>1784</v>
      </c>
      <c r="G12" s="1295" t="s">
        <v>1784</v>
      </c>
      <c r="H12" s="1295" t="s">
        <v>1784</v>
      </c>
      <c r="I12" s="1295" t="s">
        <v>1784</v>
      </c>
      <c r="J12" s="1295" t="s">
        <v>1784</v>
      </c>
      <c r="K12" s="1295" t="s">
        <v>1784</v>
      </c>
      <c r="L12" s="1295" t="s">
        <v>1784</v>
      </c>
      <c r="M12" s="1295" t="s">
        <v>1784</v>
      </c>
      <c r="N12" s="1295" t="s">
        <v>1784</v>
      </c>
      <c r="O12" s="1295" t="s">
        <v>1784</v>
      </c>
      <c r="P12" s="1295" t="s">
        <v>1784</v>
      </c>
      <c r="Q12" s="1295" t="s">
        <v>1784</v>
      </c>
      <c r="R12" s="1295" t="s">
        <v>1784</v>
      </c>
      <c r="S12" s="1295" t="s">
        <v>1784</v>
      </c>
      <c r="T12" s="1295" t="s">
        <v>1784</v>
      </c>
      <c r="U12" s="1295" t="s">
        <v>1784</v>
      </c>
      <c r="V12" s="1295" t="s">
        <v>1784</v>
      </c>
      <c r="W12" s="1295" t="s">
        <v>1784</v>
      </c>
      <c r="X12" s="1295" t="s">
        <v>1784</v>
      </c>
      <c r="Y12" s="1295" t="s">
        <v>1784</v>
      </c>
      <c r="Z12" s="1295" t="s">
        <v>1784</v>
      </c>
      <c r="AA12" s="1295" t="s">
        <v>1784</v>
      </c>
      <c r="AB12" s="1295" t="s">
        <v>1784</v>
      </c>
      <c r="AC12" s="1295" t="s">
        <v>1784</v>
      </c>
      <c r="AD12" s="1295" t="s">
        <v>1784</v>
      </c>
      <c r="AE12" s="1295" t="s">
        <v>1784</v>
      </c>
      <c r="AF12" s="1295" t="s">
        <v>1784</v>
      </c>
      <c r="AG12" s="1295" t="s">
        <v>1784</v>
      </c>
      <c r="AH12" s="1295" t="s">
        <v>1784</v>
      </c>
      <c r="AI12" s="1295" t="s">
        <v>1784</v>
      </c>
      <c r="AJ12" s="1295" t="s">
        <v>1784</v>
      </c>
      <c r="AK12" s="1295" t="s">
        <v>1784</v>
      </c>
      <c r="AL12" s="1295" t="s">
        <v>1784</v>
      </c>
      <c r="AM12" s="1295" t="s">
        <v>1784</v>
      </c>
      <c r="AN12" s="1295" t="s">
        <v>1784</v>
      </c>
      <c r="AO12" s="1295" t="s">
        <v>1784</v>
      </c>
      <c r="AP12" s="1295" t="s">
        <v>1784</v>
      </c>
      <c r="AQ12" s="1295" t="s">
        <v>1784</v>
      </c>
      <c r="AR12" s="1295" t="s">
        <v>1784</v>
      </c>
      <c r="AS12" s="1295" t="s">
        <v>1784</v>
      </c>
      <c r="AT12" s="1295" t="s">
        <v>1784</v>
      </c>
      <c r="AU12" s="1295" t="s">
        <v>1784</v>
      </c>
      <c r="AV12" s="1295" t="s">
        <v>1784</v>
      </c>
      <c r="AW12" s="1295" t="s">
        <v>1784</v>
      </c>
      <c r="AX12" s="1295" t="s">
        <v>1784</v>
      </c>
      <c r="AY12" s="1295" t="s">
        <v>1784</v>
      </c>
      <c r="AZ12" s="1295" t="s">
        <v>1784</v>
      </c>
      <c r="BA12" s="1295" t="s">
        <v>1784</v>
      </c>
      <c r="BB12" s="1295" t="s">
        <v>1784</v>
      </c>
      <c r="BC12" s="1295" t="s">
        <v>1784</v>
      </c>
      <c r="BD12" s="1295" t="s">
        <v>1784</v>
      </c>
      <c r="BE12" s="1295" t="s">
        <v>1784</v>
      </c>
      <c r="BF12" s="1295" t="s">
        <v>1784</v>
      </c>
      <c r="BG12" s="1295" t="s">
        <v>1784</v>
      </c>
      <c r="BH12" s="1295" t="s">
        <v>1784</v>
      </c>
      <c r="BI12" s="1295" t="s">
        <v>1784</v>
      </c>
      <c r="BJ12" s="1295" t="s">
        <v>1784</v>
      </c>
      <c r="BK12" s="1295" t="s">
        <v>1784</v>
      </c>
      <c r="BL12" s="1295" t="s">
        <v>1784</v>
      </c>
      <c r="BM12" s="1296" t="s">
        <v>1784</v>
      </c>
      <c r="BN12" s="1296" t="s">
        <v>1784</v>
      </c>
      <c r="BO12" s="1296" t="s">
        <v>1784</v>
      </c>
      <c r="BP12" s="1296" t="s">
        <v>1784</v>
      </c>
      <c r="BQ12" s="1296" t="s">
        <v>1784</v>
      </c>
      <c r="BR12" s="1296" t="s">
        <v>1784</v>
      </c>
      <c r="BS12" s="1296" t="s">
        <v>1784</v>
      </c>
      <c r="BT12" s="1296" t="s">
        <v>1784</v>
      </c>
      <c r="BU12" s="1296" t="s">
        <v>1784</v>
      </c>
      <c r="BV12" s="1296" t="s">
        <v>1784</v>
      </c>
      <c r="BW12" s="1296" t="s">
        <v>1784</v>
      </c>
      <c r="BX12" s="1296" t="s">
        <v>1784</v>
      </c>
      <c r="BY12" s="1296" t="s">
        <v>1784</v>
      </c>
      <c r="BZ12" s="1296" t="s">
        <v>1784</v>
      </c>
    </row>
    <row r="13" spans="1:78" ht="15.75" thickBot="1">
      <c r="A13" s="1286"/>
      <c r="B13" s="1286" t="s">
        <v>1785</v>
      </c>
      <c r="C13" s="1297" t="s">
        <v>29</v>
      </c>
      <c r="D13" s="1297" t="s">
        <v>29</v>
      </c>
      <c r="E13" s="1297" t="s">
        <v>29</v>
      </c>
      <c r="F13" s="1297" t="s">
        <v>29</v>
      </c>
      <c r="G13" s="1297" t="s">
        <v>29</v>
      </c>
      <c r="H13" s="1297" t="s">
        <v>29</v>
      </c>
      <c r="I13" s="1297" t="s">
        <v>29</v>
      </c>
      <c r="J13" s="1297" t="s">
        <v>29</v>
      </c>
      <c r="K13" s="1297" t="s">
        <v>29</v>
      </c>
      <c r="L13" s="1297" t="s">
        <v>29</v>
      </c>
      <c r="M13" s="1287" t="s">
        <v>1786</v>
      </c>
      <c r="N13" s="1287" t="s">
        <v>29</v>
      </c>
      <c r="O13" s="1287" t="s">
        <v>1786</v>
      </c>
      <c r="P13" s="1287" t="s">
        <v>29</v>
      </c>
      <c r="Q13" s="1287" t="s">
        <v>1786</v>
      </c>
      <c r="R13" s="1287" t="s">
        <v>29</v>
      </c>
      <c r="S13" s="1287" t="s">
        <v>1786</v>
      </c>
      <c r="T13" s="1287" t="s">
        <v>29</v>
      </c>
      <c r="U13" s="1287" t="s">
        <v>1786</v>
      </c>
      <c r="V13" s="1287" t="s">
        <v>29</v>
      </c>
      <c r="W13" s="1287" t="s">
        <v>1786</v>
      </c>
      <c r="X13" s="1287" t="s">
        <v>29</v>
      </c>
      <c r="Y13" s="1287" t="s">
        <v>1786</v>
      </c>
      <c r="Z13" s="1287" t="s">
        <v>29</v>
      </c>
      <c r="AA13" s="1287" t="s">
        <v>1786</v>
      </c>
      <c r="AB13" s="1287" t="s">
        <v>29</v>
      </c>
      <c r="AC13" s="1287" t="s">
        <v>1786</v>
      </c>
      <c r="AD13" s="1287" t="s">
        <v>29</v>
      </c>
      <c r="AE13" s="1288" t="s">
        <v>1787</v>
      </c>
      <c r="AF13" s="1287" t="s">
        <v>29</v>
      </c>
      <c r="AG13" s="1287" t="s">
        <v>1788</v>
      </c>
      <c r="AH13" s="1287" t="s">
        <v>29</v>
      </c>
      <c r="AI13" s="1287" t="s">
        <v>1788</v>
      </c>
      <c r="AJ13" s="1287" t="s">
        <v>29</v>
      </c>
      <c r="AK13" s="1287" t="s">
        <v>1788</v>
      </c>
      <c r="AL13" s="1287" t="s">
        <v>29</v>
      </c>
      <c r="AM13" s="1287" t="s">
        <v>1788</v>
      </c>
      <c r="AN13" s="1287" t="s">
        <v>29</v>
      </c>
      <c r="AO13" s="1287" t="s">
        <v>1788</v>
      </c>
      <c r="AP13" s="1287" t="s">
        <v>29</v>
      </c>
      <c r="AQ13" s="1288" t="s">
        <v>1789</v>
      </c>
      <c r="AR13" s="1287" t="s">
        <v>29</v>
      </c>
      <c r="AS13" s="1290" t="s">
        <v>1789</v>
      </c>
      <c r="AT13" s="1287" t="s">
        <v>29</v>
      </c>
      <c r="AU13" s="1290" t="s">
        <v>1789</v>
      </c>
      <c r="AV13" s="1287" t="s">
        <v>29</v>
      </c>
      <c r="AW13" s="1290" t="s">
        <v>1789</v>
      </c>
      <c r="AX13" s="1287" t="s">
        <v>29</v>
      </c>
      <c r="AY13" s="1290" t="s">
        <v>1789</v>
      </c>
      <c r="AZ13" s="1287" t="s">
        <v>29</v>
      </c>
      <c r="BA13" s="1298" t="s">
        <v>1789</v>
      </c>
      <c r="BB13" s="1287" t="s">
        <v>29</v>
      </c>
      <c r="BC13" s="1288" t="s">
        <v>1790</v>
      </c>
      <c r="BD13" s="1287" t="s">
        <v>29</v>
      </c>
      <c r="BE13" s="1288" t="s">
        <v>1791</v>
      </c>
      <c r="BF13" s="1287" t="s">
        <v>29</v>
      </c>
      <c r="BG13" s="1289" t="s">
        <v>1791</v>
      </c>
      <c r="BH13" s="1287" t="s">
        <v>29</v>
      </c>
      <c r="BI13" s="1288" t="s">
        <v>1792</v>
      </c>
      <c r="BJ13" s="1287" t="s">
        <v>29</v>
      </c>
      <c r="BK13" s="1290" t="s">
        <v>1792</v>
      </c>
      <c r="BL13" s="1290" t="s">
        <v>29</v>
      </c>
      <c r="BM13" s="1290" t="s">
        <v>1792</v>
      </c>
      <c r="BN13" s="1290" t="s">
        <v>29</v>
      </c>
      <c r="BO13" s="1290" t="s">
        <v>1792</v>
      </c>
      <c r="BP13" s="1290" t="s">
        <v>29</v>
      </c>
      <c r="BQ13" s="1290" t="s">
        <v>1792</v>
      </c>
      <c r="BR13" s="1290" t="s">
        <v>29</v>
      </c>
      <c r="BS13" s="1290" t="s">
        <v>1792</v>
      </c>
      <c r="BT13" s="1290" t="s">
        <v>29</v>
      </c>
      <c r="BU13" s="1290" t="s">
        <v>1792</v>
      </c>
      <c r="BV13" s="1290" t="s">
        <v>29</v>
      </c>
      <c r="BW13" s="1290" t="s">
        <v>1792</v>
      </c>
      <c r="BX13" s="1290" t="s">
        <v>29</v>
      </c>
      <c r="BY13" s="1290" t="s">
        <v>1792</v>
      </c>
      <c r="BZ13" s="1290" t="s">
        <v>29</v>
      </c>
    </row>
    <row r="14" spans="1:78" ht="13.5" thickBot="1">
      <c r="A14" s="1286"/>
      <c r="B14" s="1286" t="s">
        <v>1793</v>
      </c>
      <c r="C14" s="1297" t="s">
        <v>29</v>
      </c>
      <c r="D14" s="1297" t="s">
        <v>29</v>
      </c>
      <c r="E14" s="1297" t="s">
        <v>29</v>
      </c>
      <c r="F14" s="1297" t="s">
        <v>29</v>
      </c>
      <c r="G14" s="1297" t="s">
        <v>29</v>
      </c>
      <c r="H14" s="1297" t="s">
        <v>29</v>
      </c>
      <c r="I14" s="1297" t="s">
        <v>29</v>
      </c>
      <c r="J14" s="1297" t="s">
        <v>29</v>
      </c>
      <c r="K14" s="1297" t="s">
        <v>29</v>
      </c>
      <c r="L14" s="1297" t="s">
        <v>29</v>
      </c>
      <c r="M14" s="1297" t="s">
        <v>29</v>
      </c>
      <c r="N14" s="1299" t="s">
        <v>1794</v>
      </c>
      <c r="O14" s="1297" t="s">
        <v>29</v>
      </c>
      <c r="P14" s="1297" t="s">
        <v>1794</v>
      </c>
      <c r="Q14" s="1287" t="s">
        <v>29</v>
      </c>
      <c r="R14" s="1287" t="s">
        <v>1794</v>
      </c>
      <c r="S14" s="1287" t="s">
        <v>29</v>
      </c>
      <c r="T14" s="1287" t="s">
        <v>1794</v>
      </c>
      <c r="U14" s="1287" t="s">
        <v>29</v>
      </c>
      <c r="V14" s="1287" t="s">
        <v>1794</v>
      </c>
      <c r="W14" s="1287" t="s">
        <v>29</v>
      </c>
      <c r="X14" s="1287" t="s">
        <v>1794</v>
      </c>
      <c r="Y14" s="1287" t="s">
        <v>29</v>
      </c>
      <c r="Z14" s="1287" t="s">
        <v>1794</v>
      </c>
      <c r="AA14" s="1287" t="s">
        <v>29</v>
      </c>
      <c r="AB14" s="1287" t="s">
        <v>1794</v>
      </c>
      <c r="AC14" s="1287" t="s">
        <v>29</v>
      </c>
      <c r="AD14" s="1287" t="s">
        <v>1794</v>
      </c>
      <c r="AE14" s="1287" t="s">
        <v>29</v>
      </c>
      <c r="AF14" s="1287" t="s">
        <v>1794</v>
      </c>
      <c r="AG14" s="1287" t="s">
        <v>29</v>
      </c>
      <c r="AH14" s="1287" t="s">
        <v>1794</v>
      </c>
      <c r="AI14" s="1287" t="s">
        <v>29</v>
      </c>
      <c r="AJ14" s="1287" t="s">
        <v>1794</v>
      </c>
      <c r="AK14" s="1287" t="s">
        <v>29</v>
      </c>
      <c r="AL14" s="1287" t="s">
        <v>1794</v>
      </c>
      <c r="AM14" s="1287" t="s">
        <v>29</v>
      </c>
      <c r="AN14" s="1287" t="s">
        <v>1794</v>
      </c>
      <c r="AO14" s="1287" t="s">
        <v>29</v>
      </c>
      <c r="AP14" s="1287" t="s">
        <v>1794</v>
      </c>
      <c r="AQ14" s="1287" t="s">
        <v>29</v>
      </c>
      <c r="AR14" s="1287" t="s">
        <v>1794</v>
      </c>
      <c r="AS14" s="1290" t="s">
        <v>29</v>
      </c>
      <c r="AT14" s="1287" t="s">
        <v>1794</v>
      </c>
      <c r="AU14" s="1290" t="s">
        <v>29</v>
      </c>
      <c r="AV14" s="1287" t="s">
        <v>1794</v>
      </c>
      <c r="AW14" s="1290" t="s">
        <v>29</v>
      </c>
      <c r="AX14" s="1287" t="s">
        <v>1794</v>
      </c>
      <c r="AY14" s="1290" t="s">
        <v>29</v>
      </c>
      <c r="AZ14" s="1287" t="s">
        <v>1794</v>
      </c>
      <c r="BA14" s="1290" t="s">
        <v>29</v>
      </c>
      <c r="BB14" s="1298" t="s">
        <v>1794</v>
      </c>
      <c r="BC14" s="1290" t="s">
        <v>29</v>
      </c>
      <c r="BD14" s="1289" t="s">
        <v>1794</v>
      </c>
      <c r="BE14" s="1290" t="s">
        <v>29</v>
      </c>
      <c r="BF14" s="1288" t="s">
        <v>1795</v>
      </c>
      <c r="BG14" s="1290" t="s">
        <v>29</v>
      </c>
      <c r="BH14" s="1289" t="s">
        <v>1795</v>
      </c>
      <c r="BI14" s="1290" t="s">
        <v>29</v>
      </c>
      <c r="BJ14" s="1288" t="s">
        <v>1796</v>
      </c>
      <c r="BK14" s="1290" t="s">
        <v>29</v>
      </c>
      <c r="BL14" s="1292" t="s">
        <v>1797</v>
      </c>
      <c r="BM14" s="1290" t="s">
        <v>29</v>
      </c>
      <c r="BN14" s="1290" t="s">
        <v>1797</v>
      </c>
      <c r="BO14" s="1290" t="s">
        <v>29</v>
      </c>
      <c r="BP14" s="1290" t="s">
        <v>1797</v>
      </c>
      <c r="BQ14" s="1290" t="s">
        <v>29</v>
      </c>
      <c r="BR14" s="1290" t="s">
        <v>1797</v>
      </c>
      <c r="BS14" s="1290" t="s">
        <v>29</v>
      </c>
      <c r="BT14" s="1290" t="s">
        <v>1797</v>
      </c>
      <c r="BU14" s="1290" t="s">
        <v>29</v>
      </c>
      <c r="BV14" s="1290" t="s">
        <v>1797</v>
      </c>
      <c r="BW14" s="1290" t="s">
        <v>29</v>
      </c>
      <c r="BX14" s="1290" t="s">
        <v>1797</v>
      </c>
      <c r="BY14" s="1290" t="s">
        <v>29</v>
      </c>
      <c r="BZ14" s="1290" t="s">
        <v>1797</v>
      </c>
    </row>
    <row r="15" spans="1:78" ht="13.5" thickBot="1">
      <c r="A15" s="1286"/>
      <c r="B15" s="1286" t="s">
        <v>1798</v>
      </c>
      <c r="C15" s="1297" t="s">
        <v>29</v>
      </c>
      <c r="D15" s="1297" t="s">
        <v>29</v>
      </c>
      <c r="E15" s="1297" t="s">
        <v>29</v>
      </c>
      <c r="F15" s="1297" t="s">
        <v>29</v>
      </c>
      <c r="G15" s="1297" t="s">
        <v>29</v>
      </c>
      <c r="H15" s="1297" t="s">
        <v>29</v>
      </c>
      <c r="I15" s="1297" t="s">
        <v>29</v>
      </c>
      <c r="J15" s="1297" t="s">
        <v>29</v>
      </c>
      <c r="K15" s="1297" t="s">
        <v>29</v>
      </c>
      <c r="L15" s="1297" t="s">
        <v>29</v>
      </c>
      <c r="M15" s="1297" t="s">
        <v>29</v>
      </c>
      <c r="N15" s="1300" t="s">
        <v>1799</v>
      </c>
      <c r="O15" s="1297" t="s">
        <v>29</v>
      </c>
      <c r="P15" s="1297" t="s">
        <v>1799</v>
      </c>
      <c r="Q15" s="1287" t="s">
        <v>29</v>
      </c>
      <c r="R15" s="1287" t="s">
        <v>1799</v>
      </c>
      <c r="S15" s="1287" t="s">
        <v>29</v>
      </c>
      <c r="T15" s="1287" t="s">
        <v>1799</v>
      </c>
      <c r="U15" s="1287" t="s">
        <v>29</v>
      </c>
      <c r="V15" s="1287" t="s">
        <v>1799</v>
      </c>
      <c r="W15" s="1287" t="s">
        <v>29</v>
      </c>
      <c r="X15" s="1287" t="s">
        <v>1799</v>
      </c>
      <c r="Y15" s="1287" t="s">
        <v>29</v>
      </c>
      <c r="Z15" s="1287" t="s">
        <v>1799</v>
      </c>
      <c r="AA15" s="1287" t="s">
        <v>29</v>
      </c>
      <c r="AB15" s="1287" t="s">
        <v>1799</v>
      </c>
      <c r="AC15" s="1287" t="s">
        <v>29</v>
      </c>
      <c r="AD15" s="1287" t="s">
        <v>1799</v>
      </c>
      <c r="AE15" s="1287" t="s">
        <v>29</v>
      </c>
      <c r="AF15" s="1287" t="s">
        <v>1799</v>
      </c>
      <c r="AG15" s="1287" t="s">
        <v>29</v>
      </c>
      <c r="AH15" s="1287" t="s">
        <v>1799</v>
      </c>
      <c r="AI15" s="1287" t="s">
        <v>29</v>
      </c>
      <c r="AJ15" s="1287" t="s">
        <v>1799</v>
      </c>
      <c r="AK15" s="1287" t="s">
        <v>29</v>
      </c>
      <c r="AL15" s="1287" t="s">
        <v>1799</v>
      </c>
      <c r="AM15" s="1287" t="s">
        <v>29</v>
      </c>
      <c r="AN15" s="1287" t="s">
        <v>1799</v>
      </c>
      <c r="AO15" s="1287" t="s">
        <v>29</v>
      </c>
      <c r="AP15" s="1287" t="s">
        <v>1799</v>
      </c>
      <c r="AQ15" s="1287" t="s">
        <v>29</v>
      </c>
      <c r="AR15" s="1287" t="s">
        <v>1799</v>
      </c>
      <c r="AS15" s="1290" t="s">
        <v>29</v>
      </c>
      <c r="AT15" s="1287" t="s">
        <v>1799</v>
      </c>
      <c r="AU15" s="1290" t="s">
        <v>29</v>
      </c>
      <c r="AV15" s="1287" t="s">
        <v>1799</v>
      </c>
      <c r="AW15" s="1290" t="s">
        <v>29</v>
      </c>
      <c r="AX15" s="1287" t="s">
        <v>1799</v>
      </c>
      <c r="AY15" s="1290" t="s">
        <v>29</v>
      </c>
      <c r="AZ15" s="1287" t="s">
        <v>1799</v>
      </c>
      <c r="BA15" s="1290" t="s">
        <v>29</v>
      </c>
      <c r="BB15" s="1287" t="s">
        <v>1799</v>
      </c>
      <c r="BC15" s="1290" t="s">
        <v>29</v>
      </c>
      <c r="BD15" s="1287" t="s">
        <v>1799</v>
      </c>
      <c r="BE15" s="1290" t="s">
        <v>29</v>
      </c>
      <c r="BF15" s="1287" t="s">
        <v>1799</v>
      </c>
      <c r="BG15" s="1290" t="s">
        <v>29</v>
      </c>
      <c r="BH15" s="1287" t="s">
        <v>1799</v>
      </c>
      <c r="BI15" s="1290" t="s">
        <v>29</v>
      </c>
      <c r="BJ15" s="1287" t="s">
        <v>1799</v>
      </c>
      <c r="BK15" s="1290" t="s">
        <v>29</v>
      </c>
      <c r="BL15" s="1290" t="s">
        <v>1799</v>
      </c>
      <c r="BM15" s="1290" t="s">
        <v>29</v>
      </c>
      <c r="BN15" s="1290" t="s">
        <v>1799</v>
      </c>
      <c r="BO15" s="1290" t="s">
        <v>29</v>
      </c>
      <c r="BP15" s="1290" t="s">
        <v>1799</v>
      </c>
      <c r="BQ15" s="1290" t="s">
        <v>29</v>
      </c>
      <c r="BR15" s="1290" t="s">
        <v>1799</v>
      </c>
      <c r="BS15" s="1290" t="s">
        <v>29</v>
      </c>
      <c r="BT15" s="1290" t="s">
        <v>1799</v>
      </c>
      <c r="BU15" s="1290" t="s">
        <v>29</v>
      </c>
      <c r="BV15" s="1290" t="s">
        <v>1799</v>
      </c>
      <c r="BW15" s="1290" t="s">
        <v>29</v>
      </c>
      <c r="BX15" s="1290" t="s">
        <v>1799</v>
      </c>
      <c r="BY15" s="1290" t="s">
        <v>29</v>
      </c>
      <c r="BZ15" s="1290" t="s">
        <v>1799</v>
      </c>
    </row>
    <row r="16" spans="1:78" ht="13.5" thickBot="1">
      <c r="A16" s="1286"/>
      <c r="B16" s="1286" t="s">
        <v>1800</v>
      </c>
      <c r="C16" s="1297" t="s">
        <v>29</v>
      </c>
      <c r="D16" s="1297" t="s">
        <v>29</v>
      </c>
      <c r="E16" s="1297" t="s">
        <v>29</v>
      </c>
      <c r="F16" s="1297" t="s">
        <v>29</v>
      </c>
      <c r="G16" s="1297" t="s">
        <v>29</v>
      </c>
      <c r="H16" s="1297" t="s">
        <v>29</v>
      </c>
      <c r="I16" s="1297" t="s">
        <v>29</v>
      </c>
      <c r="J16" s="1297" t="s">
        <v>29</v>
      </c>
      <c r="K16" s="1297" t="s">
        <v>29</v>
      </c>
      <c r="L16" s="1297" t="s">
        <v>29</v>
      </c>
      <c r="M16" s="1297" t="s">
        <v>29</v>
      </c>
      <c r="N16" s="1297" t="s">
        <v>29</v>
      </c>
      <c r="O16" s="1297" t="s">
        <v>29</v>
      </c>
      <c r="P16" s="1297" t="s">
        <v>29</v>
      </c>
      <c r="Q16" s="1287" t="s">
        <v>1801</v>
      </c>
      <c r="R16" s="1287" t="s">
        <v>29</v>
      </c>
      <c r="S16" s="1287" t="s">
        <v>1801</v>
      </c>
      <c r="T16" s="1287" t="s">
        <v>29</v>
      </c>
      <c r="U16" s="1287" t="s">
        <v>1801</v>
      </c>
      <c r="V16" s="1287" t="s">
        <v>29</v>
      </c>
      <c r="W16" s="1287" t="s">
        <v>1801</v>
      </c>
      <c r="X16" s="1287" t="s">
        <v>29</v>
      </c>
      <c r="Y16" s="1287" t="s">
        <v>1801</v>
      </c>
      <c r="Z16" s="1287" t="s">
        <v>29</v>
      </c>
      <c r="AA16" s="1287" t="s">
        <v>1801</v>
      </c>
      <c r="AB16" s="1287" t="s">
        <v>29</v>
      </c>
      <c r="AC16" s="1287" t="s">
        <v>1801</v>
      </c>
      <c r="AD16" s="1287" t="s">
        <v>29</v>
      </c>
      <c r="AE16" s="1292" t="s">
        <v>1802</v>
      </c>
      <c r="AF16" s="1287" t="s">
        <v>29</v>
      </c>
      <c r="AG16" s="1287" t="s">
        <v>1802</v>
      </c>
      <c r="AH16" s="1287" t="s">
        <v>29</v>
      </c>
      <c r="AI16" s="1287" t="s">
        <v>1802</v>
      </c>
      <c r="AJ16" s="1287" t="s">
        <v>29</v>
      </c>
      <c r="AK16" s="1287" t="s">
        <v>1802</v>
      </c>
      <c r="AL16" s="1287" t="s">
        <v>29</v>
      </c>
      <c r="AM16" s="1287" t="s">
        <v>1802</v>
      </c>
      <c r="AN16" s="1287" t="s">
        <v>29</v>
      </c>
      <c r="AO16" s="1287" t="s">
        <v>1802</v>
      </c>
      <c r="AP16" s="1287" t="s">
        <v>29</v>
      </c>
      <c r="AQ16" s="1288" t="s">
        <v>1801</v>
      </c>
      <c r="AR16" s="1287" t="s">
        <v>29</v>
      </c>
      <c r="AS16" s="1290" t="s">
        <v>1801</v>
      </c>
      <c r="AT16" s="1287" t="s">
        <v>29</v>
      </c>
      <c r="AU16" s="1290" t="s">
        <v>1801</v>
      </c>
      <c r="AV16" s="1287" t="s">
        <v>29</v>
      </c>
      <c r="AW16" s="1290" t="s">
        <v>1801</v>
      </c>
      <c r="AX16" s="1287" t="s">
        <v>29</v>
      </c>
      <c r="AY16" s="1290" t="s">
        <v>1801</v>
      </c>
      <c r="AZ16" s="1287" t="s">
        <v>29</v>
      </c>
      <c r="BA16" s="1298" t="s">
        <v>1801</v>
      </c>
      <c r="BB16" s="1287" t="s">
        <v>29</v>
      </c>
      <c r="BC16" s="1288" t="s">
        <v>1803</v>
      </c>
      <c r="BD16" s="1287" t="s">
        <v>29</v>
      </c>
      <c r="BE16" s="1288" t="s">
        <v>1804</v>
      </c>
      <c r="BF16" s="1287" t="s">
        <v>29</v>
      </c>
      <c r="BG16" s="1289" t="s">
        <v>1804</v>
      </c>
      <c r="BH16" s="1287" t="s">
        <v>29</v>
      </c>
      <c r="BI16" s="1288" t="s">
        <v>1805</v>
      </c>
      <c r="BJ16" s="1287" t="s">
        <v>29</v>
      </c>
      <c r="BK16" s="1290" t="s">
        <v>1805</v>
      </c>
      <c r="BL16" s="1290" t="s">
        <v>29</v>
      </c>
      <c r="BM16" s="1290" t="s">
        <v>1805</v>
      </c>
      <c r="BN16" s="1290" t="s">
        <v>29</v>
      </c>
      <c r="BO16" s="1290" t="s">
        <v>1805</v>
      </c>
      <c r="BP16" s="1290" t="s">
        <v>29</v>
      </c>
      <c r="BQ16" s="1290" t="s">
        <v>1805</v>
      </c>
      <c r="BR16" s="1290" t="s">
        <v>29</v>
      </c>
      <c r="BS16" s="1290" t="s">
        <v>1805</v>
      </c>
      <c r="BT16" s="1290" t="s">
        <v>29</v>
      </c>
      <c r="BU16" s="1290" t="s">
        <v>1805</v>
      </c>
      <c r="BV16" s="1290" t="s">
        <v>29</v>
      </c>
      <c r="BW16" s="1290" t="s">
        <v>1805</v>
      </c>
      <c r="BX16" s="1290" t="s">
        <v>29</v>
      </c>
      <c r="BY16" s="1290" t="s">
        <v>1805</v>
      </c>
      <c r="BZ16" s="1290" t="s">
        <v>29</v>
      </c>
    </row>
    <row r="17" spans="1:78" ht="15.75" thickBot="1">
      <c r="A17" s="1286"/>
      <c r="B17" s="1286" t="s">
        <v>1806</v>
      </c>
      <c r="C17" s="1297" t="s">
        <v>29</v>
      </c>
      <c r="D17" s="1297" t="s">
        <v>29</v>
      </c>
      <c r="E17" s="1297" t="s">
        <v>29</v>
      </c>
      <c r="F17" s="1297" t="s">
        <v>29</v>
      </c>
      <c r="G17" s="1297" t="s">
        <v>29</v>
      </c>
      <c r="H17" s="1297" t="s">
        <v>29</v>
      </c>
      <c r="I17" s="1297" t="s">
        <v>29</v>
      </c>
      <c r="J17" s="1297" t="s">
        <v>29</v>
      </c>
      <c r="K17" s="1297" t="s">
        <v>29</v>
      </c>
      <c r="L17" s="1297" t="s">
        <v>29</v>
      </c>
      <c r="M17" s="1297" t="s">
        <v>29</v>
      </c>
      <c r="N17" s="1297" t="s">
        <v>29</v>
      </c>
      <c r="O17" s="1297" t="s">
        <v>29</v>
      </c>
      <c r="P17" s="1297" t="s">
        <v>29</v>
      </c>
      <c r="Q17" s="1301" t="s">
        <v>1801</v>
      </c>
      <c r="R17" s="1287" t="s">
        <v>29</v>
      </c>
      <c r="S17" s="1287" t="s">
        <v>1801</v>
      </c>
      <c r="T17" s="1287" t="s">
        <v>29</v>
      </c>
      <c r="U17" s="1287" t="s">
        <v>1801</v>
      </c>
      <c r="V17" s="1287" t="s">
        <v>29</v>
      </c>
      <c r="W17" s="1292" t="s">
        <v>1802</v>
      </c>
      <c r="X17" s="1287" t="s">
        <v>29</v>
      </c>
      <c r="Y17" s="1287" t="s">
        <v>1802</v>
      </c>
      <c r="Z17" s="1287" t="s">
        <v>29</v>
      </c>
      <c r="AA17" s="1287" t="s">
        <v>1802</v>
      </c>
      <c r="AB17" s="1287" t="s">
        <v>29</v>
      </c>
      <c r="AC17" s="1287" t="s">
        <v>1802</v>
      </c>
      <c r="AD17" s="1287" t="s">
        <v>29</v>
      </c>
      <c r="AE17" s="1288" t="s">
        <v>1807</v>
      </c>
      <c r="AF17" s="1287" t="s">
        <v>29</v>
      </c>
      <c r="AG17" s="1287" t="s">
        <v>1801</v>
      </c>
      <c r="AH17" s="1287" t="s">
        <v>29</v>
      </c>
      <c r="AI17" s="1287" t="s">
        <v>1801</v>
      </c>
      <c r="AJ17" s="1287" t="s">
        <v>29</v>
      </c>
      <c r="AK17" s="1288" t="s">
        <v>1808</v>
      </c>
      <c r="AL17" s="1287" t="s">
        <v>29</v>
      </c>
      <c r="AM17" s="1289" t="s">
        <v>1803</v>
      </c>
      <c r="AN17" s="1287" t="s">
        <v>29</v>
      </c>
      <c r="AO17" s="1289" t="s">
        <v>1803</v>
      </c>
      <c r="AP17" s="1287" t="s">
        <v>29</v>
      </c>
      <c r="AQ17" s="1289" t="s">
        <v>1803</v>
      </c>
      <c r="AR17" s="1287" t="s">
        <v>29</v>
      </c>
      <c r="AS17" s="1289" t="s">
        <v>1803</v>
      </c>
      <c r="AT17" s="1287" t="s">
        <v>29</v>
      </c>
      <c r="AU17" s="1289" t="s">
        <v>1803</v>
      </c>
      <c r="AV17" s="1287" t="s">
        <v>29</v>
      </c>
      <c r="AW17" s="1289" t="s">
        <v>1803</v>
      </c>
      <c r="AX17" s="1287" t="s">
        <v>29</v>
      </c>
      <c r="AY17" s="1289" t="s">
        <v>1803</v>
      </c>
      <c r="AZ17" s="1287" t="s">
        <v>29</v>
      </c>
      <c r="BA17" s="1298" t="s">
        <v>1803</v>
      </c>
      <c r="BB17" s="1287" t="s">
        <v>29</v>
      </c>
      <c r="BC17" s="1289" t="s">
        <v>1803</v>
      </c>
      <c r="BD17" s="1287" t="s">
        <v>29</v>
      </c>
      <c r="BE17" s="1288" t="s">
        <v>1804</v>
      </c>
      <c r="BF17" s="1287" t="s">
        <v>29</v>
      </c>
      <c r="BG17" s="1289" t="s">
        <v>1804</v>
      </c>
      <c r="BH17" s="1287" t="s">
        <v>29</v>
      </c>
      <c r="BI17" s="1288" t="s">
        <v>1805</v>
      </c>
      <c r="BJ17" s="1287" t="s">
        <v>29</v>
      </c>
      <c r="BK17" s="1290" t="s">
        <v>1805</v>
      </c>
      <c r="BL17" s="1290" t="s">
        <v>29</v>
      </c>
      <c r="BM17" s="1290" t="s">
        <v>1805</v>
      </c>
      <c r="BN17" s="1290" t="s">
        <v>29</v>
      </c>
      <c r="BO17" s="1290" t="s">
        <v>1805</v>
      </c>
      <c r="BP17" s="1290" t="s">
        <v>29</v>
      </c>
      <c r="BQ17" s="1290" t="s">
        <v>1805</v>
      </c>
      <c r="BR17" s="1290" t="s">
        <v>29</v>
      </c>
      <c r="BS17" s="1290" t="s">
        <v>1805</v>
      </c>
      <c r="BT17" s="1290" t="s">
        <v>29</v>
      </c>
      <c r="BU17" s="1290" t="s">
        <v>1805</v>
      </c>
      <c r="BV17" s="1290" t="s">
        <v>29</v>
      </c>
      <c r="BW17" s="1290" t="s">
        <v>1805</v>
      </c>
      <c r="BX17" s="1290" t="s">
        <v>29</v>
      </c>
      <c r="BY17" s="1290" t="s">
        <v>1805</v>
      </c>
      <c r="BZ17" s="1290" t="s">
        <v>29</v>
      </c>
    </row>
    <row r="18" spans="1:78" s="22" customFormat="1" ht="13.5" thickBot="1">
      <c r="A18" s="1284"/>
      <c r="B18" s="1284" t="s">
        <v>1809</v>
      </c>
      <c r="C18" s="1302" t="s">
        <v>1755</v>
      </c>
      <c r="D18" s="1302" t="s">
        <v>1756</v>
      </c>
      <c r="E18" s="1302" t="s">
        <v>1755</v>
      </c>
      <c r="F18" s="1302" t="s">
        <v>1756</v>
      </c>
      <c r="G18" s="1302" t="s">
        <v>1755</v>
      </c>
      <c r="H18" s="1302" t="s">
        <v>1756</v>
      </c>
      <c r="I18" s="1302" t="s">
        <v>1755</v>
      </c>
      <c r="J18" s="1302" t="s">
        <v>1756</v>
      </c>
      <c r="K18" s="1302" t="s">
        <v>1755</v>
      </c>
      <c r="L18" s="1302" t="s">
        <v>1756</v>
      </c>
      <c r="M18" s="1302" t="s">
        <v>1755</v>
      </c>
      <c r="N18" s="1302" t="s">
        <v>1756</v>
      </c>
      <c r="O18" s="1302" t="s">
        <v>1755</v>
      </c>
      <c r="P18" s="1302" t="s">
        <v>1756</v>
      </c>
      <c r="Q18" s="1285" t="s">
        <v>1755</v>
      </c>
      <c r="R18" s="1285" t="s">
        <v>1756</v>
      </c>
      <c r="S18" s="1285" t="s">
        <v>1755</v>
      </c>
      <c r="T18" s="1285" t="s">
        <v>1756</v>
      </c>
      <c r="U18" s="1285" t="s">
        <v>1755</v>
      </c>
      <c r="V18" s="1285" t="s">
        <v>1756</v>
      </c>
      <c r="W18" s="1285" t="s">
        <v>1755</v>
      </c>
      <c r="X18" s="1285" t="s">
        <v>1756</v>
      </c>
      <c r="Y18" s="1285" t="s">
        <v>1755</v>
      </c>
      <c r="Z18" s="1285" t="s">
        <v>1756</v>
      </c>
      <c r="AA18" s="1285" t="s">
        <v>1755</v>
      </c>
      <c r="AB18" s="1285" t="s">
        <v>1756</v>
      </c>
      <c r="AC18" s="1285" t="s">
        <v>1755</v>
      </c>
      <c r="AD18" s="1285" t="s">
        <v>1756</v>
      </c>
      <c r="AE18" s="1285" t="s">
        <v>1755</v>
      </c>
      <c r="AF18" s="1285" t="s">
        <v>1756</v>
      </c>
      <c r="AG18" s="1285" t="s">
        <v>1755</v>
      </c>
      <c r="AH18" s="1285" t="s">
        <v>1756</v>
      </c>
      <c r="AI18" s="1285" t="s">
        <v>1755</v>
      </c>
      <c r="AJ18" s="1285" t="s">
        <v>1756</v>
      </c>
      <c r="AK18" s="1285" t="s">
        <v>1755</v>
      </c>
      <c r="AL18" s="1285" t="s">
        <v>1756</v>
      </c>
      <c r="AM18" s="1285" t="s">
        <v>1755</v>
      </c>
      <c r="AN18" s="1285" t="s">
        <v>1756</v>
      </c>
      <c r="AO18" s="1285" t="s">
        <v>1755</v>
      </c>
      <c r="AP18" s="1285" t="s">
        <v>1756</v>
      </c>
      <c r="AQ18" s="1285" t="s">
        <v>1755</v>
      </c>
      <c r="AR18" s="1285" t="s">
        <v>1756</v>
      </c>
      <c r="AS18" s="1285" t="s">
        <v>1755</v>
      </c>
      <c r="AT18" s="1285" t="s">
        <v>1756</v>
      </c>
      <c r="AU18" s="1285" t="s">
        <v>1755</v>
      </c>
      <c r="AV18" s="1285" t="s">
        <v>1756</v>
      </c>
      <c r="AW18" s="1285" t="s">
        <v>1755</v>
      </c>
      <c r="AX18" s="1285" t="s">
        <v>1756</v>
      </c>
      <c r="AY18" s="1285" t="s">
        <v>1755</v>
      </c>
      <c r="AZ18" s="1285" t="s">
        <v>1756</v>
      </c>
      <c r="BA18" s="1285" t="s">
        <v>1755</v>
      </c>
      <c r="BB18" s="1285" t="s">
        <v>1756</v>
      </c>
      <c r="BC18" s="1285" t="s">
        <v>1755</v>
      </c>
      <c r="BD18" s="1285" t="s">
        <v>1756</v>
      </c>
      <c r="BE18" s="1285" t="s">
        <v>1755</v>
      </c>
      <c r="BF18" s="1285" t="s">
        <v>1756</v>
      </c>
      <c r="BG18" s="1285" t="s">
        <v>1755</v>
      </c>
      <c r="BH18" s="1285" t="s">
        <v>1756</v>
      </c>
      <c r="BI18" s="1285" t="s">
        <v>1755</v>
      </c>
      <c r="BJ18" s="1285" t="s">
        <v>1756</v>
      </c>
      <c r="BK18" s="1285" t="s">
        <v>1755</v>
      </c>
      <c r="BL18" s="1285" t="s">
        <v>1756</v>
      </c>
      <c r="BM18" s="1285" t="s">
        <v>1755</v>
      </c>
      <c r="BN18" s="1285" t="s">
        <v>1756</v>
      </c>
      <c r="BO18" s="1285" t="s">
        <v>1755</v>
      </c>
      <c r="BP18" s="1285" t="s">
        <v>1756</v>
      </c>
      <c r="BQ18" s="1285" t="s">
        <v>1755</v>
      </c>
      <c r="BR18" s="1285" t="s">
        <v>1756</v>
      </c>
      <c r="BS18" s="1285" t="s">
        <v>1755</v>
      </c>
      <c r="BT18" s="1285" t="s">
        <v>1756</v>
      </c>
      <c r="BU18" s="1285" t="s">
        <v>1755</v>
      </c>
      <c r="BV18" s="1285" t="s">
        <v>1756</v>
      </c>
      <c r="BW18" s="1285" t="s">
        <v>1755</v>
      </c>
      <c r="BX18" s="1285" t="s">
        <v>1756</v>
      </c>
      <c r="BY18" s="1285" t="s">
        <v>1755</v>
      </c>
      <c r="BZ18" s="1285" t="s">
        <v>1756</v>
      </c>
    </row>
    <row r="19" spans="1:78" ht="13.5" thickBot="1">
      <c r="A19" s="1286"/>
      <c r="B19" s="1286" t="s">
        <v>1810</v>
      </c>
      <c r="C19" s="1297" t="s">
        <v>1763</v>
      </c>
      <c r="D19" s="1297" t="s">
        <v>29</v>
      </c>
      <c r="E19" s="1297" t="s">
        <v>1763</v>
      </c>
      <c r="F19" s="1297" t="s">
        <v>29</v>
      </c>
      <c r="G19" s="1297" t="s">
        <v>1763</v>
      </c>
      <c r="H19" s="1297" t="s">
        <v>29</v>
      </c>
      <c r="I19" s="1297" t="s">
        <v>1763</v>
      </c>
      <c r="J19" s="1297" t="s">
        <v>29</v>
      </c>
      <c r="K19" s="1297" t="s">
        <v>1763</v>
      </c>
      <c r="L19" s="1297" t="s">
        <v>29</v>
      </c>
      <c r="M19" s="1297" t="s">
        <v>1763</v>
      </c>
      <c r="N19" s="1297" t="s">
        <v>29</v>
      </c>
      <c r="O19" s="1297" t="s">
        <v>1763</v>
      </c>
      <c r="P19" s="1297" t="s">
        <v>29</v>
      </c>
      <c r="Q19" s="1287" t="s">
        <v>1763</v>
      </c>
      <c r="R19" s="1287" t="s">
        <v>29</v>
      </c>
      <c r="S19" s="1287" t="s">
        <v>1763</v>
      </c>
      <c r="T19" s="1287" t="s">
        <v>29</v>
      </c>
      <c r="U19" s="1287" t="s">
        <v>1763</v>
      </c>
      <c r="V19" s="1287" t="s">
        <v>29</v>
      </c>
      <c r="W19" s="1287" t="s">
        <v>1763</v>
      </c>
      <c r="X19" s="1287" t="s">
        <v>29</v>
      </c>
      <c r="Y19" s="1287" t="s">
        <v>1763</v>
      </c>
      <c r="Z19" s="1287" t="s">
        <v>29</v>
      </c>
      <c r="AA19" s="1287" t="s">
        <v>1763</v>
      </c>
      <c r="AB19" s="1287" t="s">
        <v>29</v>
      </c>
      <c r="AC19" s="1287" t="s">
        <v>1763</v>
      </c>
      <c r="AD19" s="1287" t="s">
        <v>29</v>
      </c>
      <c r="AE19" s="1287" t="s">
        <v>1763</v>
      </c>
      <c r="AF19" s="1287" t="s">
        <v>29</v>
      </c>
      <c r="AG19" s="1287" t="s">
        <v>1763</v>
      </c>
      <c r="AH19" s="1287" t="s">
        <v>29</v>
      </c>
      <c r="AI19" s="1287" t="s">
        <v>1763</v>
      </c>
      <c r="AJ19" s="1287" t="s">
        <v>29</v>
      </c>
      <c r="AK19" s="1287" t="s">
        <v>1763</v>
      </c>
      <c r="AL19" s="1287" t="s">
        <v>29</v>
      </c>
      <c r="AM19" s="1287" t="s">
        <v>1763</v>
      </c>
      <c r="AN19" s="1287" t="s">
        <v>29</v>
      </c>
      <c r="AO19" s="1287" t="s">
        <v>1763</v>
      </c>
      <c r="AP19" s="1287" t="s">
        <v>29</v>
      </c>
      <c r="AQ19" s="1287" t="s">
        <v>1763</v>
      </c>
      <c r="AR19" s="1287" t="s">
        <v>29</v>
      </c>
      <c r="AS19" s="1288" t="s">
        <v>1765</v>
      </c>
      <c r="AT19" s="1287" t="s">
        <v>29</v>
      </c>
      <c r="AU19" s="1289" t="s">
        <v>1765</v>
      </c>
      <c r="AV19" s="1287" t="s">
        <v>29</v>
      </c>
      <c r="AW19" s="1289" t="s">
        <v>1765</v>
      </c>
      <c r="AX19" s="1287" t="s">
        <v>29</v>
      </c>
      <c r="AY19" s="1289" t="s">
        <v>1765</v>
      </c>
      <c r="AZ19" s="1287" t="s">
        <v>29</v>
      </c>
      <c r="BA19" s="1289" t="s">
        <v>1765</v>
      </c>
      <c r="BB19" s="1287" t="s">
        <v>29</v>
      </c>
      <c r="BC19" s="1289" t="s">
        <v>1765</v>
      </c>
      <c r="BD19" s="1287" t="s">
        <v>29</v>
      </c>
      <c r="BE19" s="1288" t="s">
        <v>1766</v>
      </c>
      <c r="BF19" s="1287" t="s">
        <v>29</v>
      </c>
      <c r="BG19" s="1289" t="s">
        <v>1766</v>
      </c>
      <c r="BH19" s="1289" t="s">
        <v>29</v>
      </c>
      <c r="BI19" s="1288" t="s">
        <v>1767</v>
      </c>
      <c r="BJ19" s="1289" t="s">
        <v>29</v>
      </c>
      <c r="BK19" s="1290" t="s">
        <v>1767</v>
      </c>
      <c r="BL19" s="1290" t="s">
        <v>29</v>
      </c>
      <c r="BM19" s="1290" t="s">
        <v>1767</v>
      </c>
      <c r="BN19" s="1290" t="s">
        <v>29</v>
      </c>
      <c r="BO19" s="1290" t="s">
        <v>1767</v>
      </c>
      <c r="BP19" s="1290" t="s">
        <v>29</v>
      </c>
      <c r="BQ19" s="1290" t="s">
        <v>1767</v>
      </c>
      <c r="BR19" s="1290" t="s">
        <v>29</v>
      </c>
      <c r="BS19" s="1290" t="s">
        <v>1767</v>
      </c>
      <c r="BT19" s="1290" t="s">
        <v>29</v>
      </c>
      <c r="BU19" s="1290" t="s">
        <v>1767</v>
      </c>
      <c r="BV19" s="1290" t="s">
        <v>29</v>
      </c>
      <c r="BW19" s="1290" t="s">
        <v>1767</v>
      </c>
      <c r="BX19" s="1290" t="s">
        <v>29</v>
      </c>
      <c r="BY19" s="1288" t="s">
        <v>1811</v>
      </c>
      <c r="BZ19" s="1290" t="s">
        <v>29</v>
      </c>
    </row>
    <row r="20" spans="1:78" ht="13.5" thickBot="1">
      <c r="A20" s="1286"/>
      <c r="B20" s="1286" t="s">
        <v>1812</v>
      </c>
      <c r="C20" s="1297" t="s">
        <v>1813</v>
      </c>
      <c r="D20" s="1297" t="s">
        <v>29</v>
      </c>
      <c r="E20" s="1297" t="s">
        <v>1813</v>
      </c>
      <c r="F20" s="1297" t="s">
        <v>29</v>
      </c>
      <c r="G20" s="1297" t="s">
        <v>1813</v>
      </c>
      <c r="H20" s="1297" t="s">
        <v>29</v>
      </c>
      <c r="I20" s="1297" t="s">
        <v>1813</v>
      </c>
      <c r="J20" s="1297" t="s">
        <v>29</v>
      </c>
      <c r="K20" s="1297" t="s">
        <v>1813</v>
      </c>
      <c r="L20" s="1297" t="s">
        <v>29</v>
      </c>
      <c r="M20" s="1297" t="s">
        <v>1813</v>
      </c>
      <c r="N20" s="1297" t="s">
        <v>29</v>
      </c>
      <c r="O20" s="1297" t="s">
        <v>1813</v>
      </c>
      <c r="P20" s="1297" t="s">
        <v>29</v>
      </c>
      <c r="Q20" s="1287" t="s">
        <v>1813</v>
      </c>
      <c r="R20" s="1287" t="s">
        <v>29</v>
      </c>
      <c r="S20" s="1287" t="s">
        <v>1813</v>
      </c>
      <c r="T20" s="1287" t="s">
        <v>29</v>
      </c>
      <c r="U20" s="1287" t="s">
        <v>1813</v>
      </c>
      <c r="V20" s="1287" t="s">
        <v>29</v>
      </c>
      <c r="W20" s="1287" t="s">
        <v>1813</v>
      </c>
      <c r="X20" s="1287" t="s">
        <v>29</v>
      </c>
      <c r="Y20" s="1287" t="s">
        <v>1813</v>
      </c>
      <c r="Z20" s="1287" t="s">
        <v>29</v>
      </c>
      <c r="AA20" s="1287" t="s">
        <v>1813</v>
      </c>
      <c r="AB20" s="1287" t="s">
        <v>29</v>
      </c>
      <c r="AC20" s="1287" t="s">
        <v>1813</v>
      </c>
      <c r="AD20" s="1287" t="s">
        <v>29</v>
      </c>
      <c r="AE20" s="1287" t="s">
        <v>1813</v>
      </c>
      <c r="AF20" s="1287" t="s">
        <v>29</v>
      </c>
      <c r="AG20" s="1292" t="s">
        <v>1814</v>
      </c>
      <c r="AH20" s="1287" t="s">
        <v>29</v>
      </c>
      <c r="AI20" s="1287" t="s">
        <v>1814</v>
      </c>
      <c r="AJ20" s="1287" t="s">
        <v>29</v>
      </c>
      <c r="AK20" s="1287" t="s">
        <v>1814</v>
      </c>
      <c r="AL20" s="1287" t="s">
        <v>29</v>
      </c>
      <c r="AM20" s="1287" t="s">
        <v>1814</v>
      </c>
      <c r="AN20" s="1287" t="s">
        <v>29</v>
      </c>
      <c r="AO20" s="1287" t="s">
        <v>1814</v>
      </c>
      <c r="AP20" s="1287" t="s">
        <v>29</v>
      </c>
      <c r="AQ20" s="1287" t="s">
        <v>1814</v>
      </c>
      <c r="AR20" s="1287" t="s">
        <v>29</v>
      </c>
      <c r="AS20" s="1288" t="s">
        <v>1813</v>
      </c>
      <c r="AT20" s="1287" t="s">
        <v>29</v>
      </c>
      <c r="AU20" s="1289" t="s">
        <v>1813</v>
      </c>
      <c r="AV20" s="1287" t="s">
        <v>29</v>
      </c>
      <c r="AW20" s="1289" t="s">
        <v>1813</v>
      </c>
      <c r="AX20" s="1287" t="s">
        <v>29</v>
      </c>
      <c r="AY20" s="1289" t="s">
        <v>1813</v>
      </c>
      <c r="AZ20" s="1287" t="s">
        <v>29</v>
      </c>
      <c r="BA20" s="1289" t="s">
        <v>1813</v>
      </c>
      <c r="BB20" s="1287" t="s">
        <v>29</v>
      </c>
      <c r="BC20" s="1289" t="s">
        <v>1813</v>
      </c>
      <c r="BD20" s="1287" t="s">
        <v>29</v>
      </c>
      <c r="BE20" s="1288" t="s">
        <v>590</v>
      </c>
      <c r="BF20" s="1287" t="s">
        <v>29</v>
      </c>
      <c r="BG20" s="1289" t="s">
        <v>590</v>
      </c>
      <c r="BH20" s="1289" t="s">
        <v>29</v>
      </c>
      <c r="BI20" s="1289" t="s">
        <v>590</v>
      </c>
      <c r="BJ20" s="1289" t="s">
        <v>29</v>
      </c>
      <c r="BK20" s="1290" t="s">
        <v>590</v>
      </c>
      <c r="BL20" s="1290" t="s">
        <v>29</v>
      </c>
      <c r="BM20" s="1290" t="s">
        <v>590</v>
      </c>
      <c r="BN20" s="1290" t="s">
        <v>29</v>
      </c>
      <c r="BO20" s="1290" t="s">
        <v>590</v>
      </c>
      <c r="BP20" s="1290" t="s">
        <v>29</v>
      </c>
      <c r="BQ20" s="1290" t="s">
        <v>590</v>
      </c>
      <c r="BR20" s="1290" t="s">
        <v>29</v>
      </c>
      <c r="BS20" s="1290" t="s">
        <v>590</v>
      </c>
      <c r="BT20" s="1290" t="s">
        <v>29</v>
      </c>
      <c r="BU20" s="1290" t="s">
        <v>590</v>
      </c>
      <c r="BV20" s="1290" t="s">
        <v>29</v>
      </c>
      <c r="BW20" s="1290" t="s">
        <v>590</v>
      </c>
      <c r="BX20" s="1290" t="s">
        <v>29</v>
      </c>
      <c r="BY20" s="1290" t="s">
        <v>590</v>
      </c>
      <c r="BZ20" s="1290" t="s">
        <v>29</v>
      </c>
    </row>
    <row r="21" spans="1:78" ht="13.5" thickBot="1">
      <c r="A21" s="1286"/>
      <c r="B21" s="1286" t="s">
        <v>1815</v>
      </c>
      <c r="C21" s="1297" t="s">
        <v>1763</v>
      </c>
      <c r="D21" s="1297" t="s">
        <v>1816</v>
      </c>
      <c r="E21" s="1297" t="s">
        <v>1763</v>
      </c>
      <c r="F21" s="1297" t="s">
        <v>1816</v>
      </c>
      <c r="G21" s="1297" t="s">
        <v>1763</v>
      </c>
      <c r="H21" s="1297" t="s">
        <v>1816</v>
      </c>
      <c r="I21" s="1297" t="s">
        <v>1763</v>
      </c>
      <c r="J21" s="1297" t="s">
        <v>1816</v>
      </c>
      <c r="K21" s="1297" t="s">
        <v>1763</v>
      </c>
      <c r="L21" s="1297" t="s">
        <v>1816</v>
      </c>
      <c r="M21" s="1297" t="s">
        <v>1763</v>
      </c>
      <c r="N21" s="1297" t="s">
        <v>1816</v>
      </c>
      <c r="O21" s="1297" t="s">
        <v>1763</v>
      </c>
      <c r="P21" s="1297" t="s">
        <v>1816</v>
      </c>
      <c r="Q21" s="1287" t="s">
        <v>1763</v>
      </c>
      <c r="R21" s="1287" t="s">
        <v>1816</v>
      </c>
      <c r="S21" s="1287" t="s">
        <v>1763</v>
      </c>
      <c r="T21" s="1287" t="s">
        <v>1816</v>
      </c>
      <c r="U21" s="1287" t="s">
        <v>1763</v>
      </c>
      <c r="V21" s="1287" t="s">
        <v>1816</v>
      </c>
      <c r="W21" s="1287" t="s">
        <v>1763</v>
      </c>
      <c r="X21" s="1287" t="s">
        <v>1816</v>
      </c>
      <c r="Y21" s="1287" t="s">
        <v>1763</v>
      </c>
      <c r="Z21" s="1287" t="s">
        <v>1816</v>
      </c>
      <c r="AA21" s="1287" t="s">
        <v>1763</v>
      </c>
      <c r="AB21" s="1287" t="s">
        <v>1816</v>
      </c>
      <c r="AC21" s="1287" t="s">
        <v>1763</v>
      </c>
      <c r="AD21" s="1287" t="s">
        <v>1816</v>
      </c>
      <c r="AE21" s="1287" t="s">
        <v>1763</v>
      </c>
      <c r="AF21" s="1287" t="s">
        <v>1816</v>
      </c>
      <c r="AG21" s="1287" t="s">
        <v>1763</v>
      </c>
      <c r="AH21" s="1287" t="s">
        <v>1816</v>
      </c>
      <c r="AI21" s="1287" t="s">
        <v>1763</v>
      </c>
      <c r="AJ21" s="1287" t="s">
        <v>1816</v>
      </c>
      <c r="AK21" s="1287" t="s">
        <v>1763</v>
      </c>
      <c r="AL21" s="1287" t="s">
        <v>1816</v>
      </c>
      <c r="AM21" s="1287" t="s">
        <v>1763</v>
      </c>
      <c r="AN21" s="1287" t="s">
        <v>1816</v>
      </c>
      <c r="AO21" s="1287" t="s">
        <v>1763</v>
      </c>
      <c r="AP21" s="1287" t="s">
        <v>1816</v>
      </c>
      <c r="AQ21" s="1287" t="s">
        <v>1763</v>
      </c>
      <c r="AR21" s="1287" t="s">
        <v>1816</v>
      </c>
      <c r="AS21" s="1288" t="s">
        <v>1765</v>
      </c>
      <c r="AT21" s="1287" t="s">
        <v>1816</v>
      </c>
      <c r="AU21" s="1289" t="s">
        <v>1765</v>
      </c>
      <c r="AV21" s="1287" t="s">
        <v>1816</v>
      </c>
      <c r="AW21" s="1289" t="s">
        <v>1765</v>
      </c>
      <c r="AX21" s="1287" t="s">
        <v>1816</v>
      </c>
      <c r="AY21" s="1289" t="s">
        <v>1765</v>
      </c>
      <c r="AZ21" s="1287" t="s">
        <v>1816</v>
      </c>
      <c r="BA21" s="1289" t="s">
        <v>1765</v>
      </c>
      <c r="BB21" s="1287" t="s">
        <v>1816</v>
      </c>
      <c r="BC21" s="1289" t="s">
        <v>1765</v>
      </c>
      <c r="BD21" s="1287" t="s">
        <v>1816</v>
      </c>
      <c r="BE21" s="1288" t="s">
        <v>1766</v>
      </c>
      <c r="BF21" s="1288" t="s">
        <v>1817</v>
      </c>
      <c r="BG21" s="1289" t="s">
        <v>1766</v>
      </c>
      <c r="BH21" s="1289" t="s">
        <v>1817</v>
      </c>
      <c r="BI21" s="1288" t="s">
        <v>1767</v>
      </c>
      <c r="BJ21" s="1288" t="s">
        <v>1818</v>
      </c>
      <c r="BK21" s="1290" t="s">
        <v>1767</v>
      </c>
      <c r="BL21" s="1290" t="s">
        <v>1818</v>
      </c>
      <c r="BM21" s="1290" t="s">
        <v>1767</v>
      </c>
      <c r="BN21" s="1290" t="s">
        <v>1818</v>
      </c>
      <c r="BO21" s="1290" t="s">
        <v>1767</v>
      </c>
      <c r="BP21" s="1290" t="s">
        <v>1818</v>
      </c>
      <c r="BQ21" s="1290" t="s">
        <v>1767</v>
      </c>
      <c r="BR21" s="1290" t="s">
        <v>1818</v>
      </c>
      <c r="BS21" s="1290" t="s">
        <v>1767</v>
      </c>
      <c r="BT21" s="1290" t="s">
        <v>1818</v>
      </c>
      <c r="BU21" s="1290" t="s">
        <v>1767</v>
      </c>
      <c r="BV21" s="1290" t="s">
        <v>1818</v>
      </c>
      <c r="BW21" s="1290" t="s">
        <v>1811</v>
      </c>
      <c r="BX21" s="1290" t="s">
        <v>1818</v>
      </c>
      <c r="BY21" s="1290" t="s">
        <v>1811</v>
      </c>
      <c r="BZ21" s="1290" t="s">
        <v>1818</v>
      </c>
    </row>
    <row r="22" spans="1:78" ht="13.5" thickBot="1">
      <c r="A22" s="1303"/>
      <c r="B22" s="1303" t="s">
        <v>1819</v>
      </c>
      <c r="C22" s="1304" t="s">
        <v>1813</v>
      </c>
      <c r="D22" s="1304" t="s">
        <v>1820</v>
      </c>
      <c r="E22" s="1304" t="s">
        <v>1813</v>
      </c>
      <c r="F22" s="1304" t="s">
        <v>1820</v>
      </c>
      <c r="G22" s="1304" t="s">
        <v>1813</v>
      </c>
      <c r="H22" s="1304" t="s">
        <v>1820</v>
      </c>
      <c r="I22" s="1304" t="s">
        <v>1813</v>
      </c>
      <c r="J22" s="1304" t="s">
        <v>1820</v>
      </c>
      <c r="K22" s="1304" t="s">
        <v>1813</v>
      </c>
      <c r="L22" s="1304" t="s">
        <v>1820</v>
      </c>
      <c r="M22" s="1304" t="s">
        <v>1813</v>
      </c>
      <c r="N22" s="1304" t="s">
        <v>1820</v>
      </c>
      <c r="O22" s="1304" t="s">
        <v>1813</v>
      </c>
      <c r="P22" s="1304" t="s">
        <v>1820</v>
      </c>
      <c r="Q22" s="1305" t="s">
        <v>1813</v>
      </c>
      <c r="R22" s="1305" t="s">
        <v>1820</v>
      </c>
      <c r="S22" s="1305" t="s">
        <v>1813</v>
      </c>
      <c r="T22" s="1305" t="s">
        <v>1820</v>
      </c>
      <c r="U22" s="1305" t="s">
        <v>1813</v>
      </c>
      <c r="V22" s="1305" t="s">
        <v>1820</v>
      </c>
      <c r="W22" s="1305" t="s">
        <v>1813</v>
      </c>
      <c r="X22" s="1305" t="s">
        <v>1820</v>
      </c>
      <c r="Y22" s="1305" t="s">
        <v>1813</v>
      </c>
      <c r="Z22" s="1305" t="s">
        <v>1820</v>
      </c>
      <c r="AA22" s="1305" t="s">
        <v>1813</v>
      </c>
      <c r="AB22" s="1305" t="s">
        <v>1820</v>
      </c>
      <c r="AC22" s="1305" t="s">
        <v>1813</v>
      </c>
      <c r="AD22" s="1305" t="s">
        <v>1820</v>
      </c>
      <c r="AE22" s="1306" t="s">
        <v>1814</v>
      </c>
      <c r="AF22" s="1305" t="s">
        <v>1820</v>
      </c>
      <c r="AG22" s="1305" t="s">
        <v>1814</v>
      </c>
      <c r="AH22" s="1305" t="s">
        <v>1820</v>
      </c>
      <c r="AI22" s="1305" t="s">
        <v>1814</v>
      </c>
      <c r="AJ22" s="1305" t="s">
        <v>1820</v>
      </c>
      <c r="AK22" s="1305" t="s">
        <v>1814</v>
      </c>
      <c r="AL22" s="1305" t="s">
        <v>1820</v>
      </c>
      <c r="AM22" s="1305" t="s">
        <v>1814</v>
      </c>
      <c r="AN22" s="1305" t="s">
        <v>1820</v>
      </c>
      <c r="AO22" s="1305" t="s">
        <v>1814</v>
      </c>
      <c r="AP22" s="1305" t="s">
        <v>1820</v>
      </c>
      <c r="AQ22" s="1305" t="s">
        <v>1814</v>
      </c>
      <c r="AR22" s="1305" t="s">
        <v>1820</v>
      </c>
      <c r="AS22" s="1307" t="s">
        <v>1813</v>
      </c>
      <c r="AT22" s="1305" t="s">
        <v>1820</v>
      </c>
      <c r="AU22" s="1308" t="s">
        <v>1813</v>
      </c>
      <c r="AV22" s="1305" t="s">
        <v>1820</v>
      </c>
      <c r="AW22" s="1308" t="s">
        <v>1813</v>
      </c>
      <c r="AX22" s="1306" t="s">
        <v>1821</v>
      </c>
      <c r="AY22" s="1308" t="s">
        <v>1813</v>
      </c>
      <c r="AZ22" s="1308" t="s">
        <v>1821</v>
      </c>
      <c r="BA22" s="1308" t="s">
        <v>1813</v>
      </c>
      <c r="BB22" s="1308" t="s">
        <v>1821</v>
      </c>
      <c r="BC22" s="1308" t="s">
        <v>1813</v>
      </c>
      <c r="BD22" s="1308" t="s">
        <v>1821</v>
      </c>
      <c r="BE22" s="1307" t="s">
        <v>590</v>
      </c>
      <c r="BF22" s="1307" t="s">
        <v>1820</v>
      </c>
      <c r="BG22" s="1308" t="s">
        <v>590</v>
      </c>
      <c r="BH22" s="1308" t="s">
        <v>1820</v>
      </c>
      <c r="BI22" s="1308" t="s">
        <v>590</v>
      </c>
      <c r="BJ22" s="1308" t="s">
        <v>1820</v>
      </c>
      <c r="BK22" s="1309" t="s">
        <v>590</v>
      </c>
      <c r="BL22" s="1309" t="s">
        <v>1820</v>
      </c>
      <c r="BM22" s="1309" t="s">
        <v>590</v>
      </c>
      <c r="BN22" s="1309" t="s">
        <v>1820</v>
      </c>
      <c r="BO22" s="1309" t="s">
        <v>590</v>
      </c>
      <c r="BP22" s="1309" t="s">
        <v>1820</v>
      </c>
      <c r="BQ22" s="1309" t="s">
        <v>590</v>
      </c>
      <c r="BR22" s="1309" t="s">
        <v>1820</v>
      </c>
      <c r="BS22" s="1309" t="s">
        <v>590</v>
      </c>
      <c r="BT22" s="1309" t="s">
        <v>1820</v>
      </c>
      <c r="BU22" s="1309" t="s">
        <v>590</v>
      </c>
      <c r="BV22" s="1306" t="s">
        <v>1822</v>
      </c>
      <c r="BW22" s="1309" t="s">
        <v>590</v>
      </c>
      <c r="BX22" s="1309" t="s">
        <v>1822</v>
      </c>
      <c r="BY22" s="1309" t="s">
        <v>590</v>
      </c>
      <c r="BZ22" s="1309" t="s">
        <v>1822</v>
      </c>
    </row>
    <row r="23" spans="1:78" ht="11.25" customHeight="1" thickBot="1">
      <c r="A23" s="1310"/>
      <c r="B23" s="1310"/>
      <c r="C23" s="1311"/>
      <c r="D23" s="1311"/>
      <c r="E23" s="1311"/>
      <c r="F23" s="1311"/>
      <c r="G23" s="1311"/>
      <c r="H23" s="1311"/>
      <c r="I23" s="1311"/>
      <c r="J23" s="1311"/>
      <c r="K23" s="1311"/>
      <c r="L23" s="1311"/>
      <c r="M23" s="1311"/>
      <c r="N23" s="1311"/>
      <c r="O23" s="1311"/>
      <c r="P23" s="1311"/>
      <c r="Q23" s="1311"/>
      <c r="R23" s="1311"/>
      <c r="S23" s="1311"/>
      <c r="T23" s="1311"/>
      <c r="U23" s="1311"/>
      <c r="V23" s="1311"/>
      <c r="W23" s="1311"/>
      <c r="X23" s="1311"/>
      <c r="Y23" s="1311"/>
      <c r="Z23" s="1311"/>
      <c r="AA23" s="1311"/>
      <c r="AB23" s="1311"/>
      <c r="AC23" s="1311"/>
      <c r="AD23" s="1311"/>
      <c r="AE23" s="1311"/>
      <c r="AF23" s="1311"/>
      <c r="AG23" s="1311"/>
      <c r="AH23" s="1311"/>
      <c r="AI23" s="1311"/>
      <c r="AJ23" s="1311"/>
      <c r="AK23" s="1311"/>
      <c r="AL23" s="1311"/>
      <c r="AM23" s="1311"/>
      <c r="AN23" s="1311"/>
      <c r="AO23" s="1311"/>
      <c r="AP23" s="1311"/>
      <c r="AQ23" s="1311"/>
      <c r="AR23" s="1311"/>
      <c r="AS23" s="1311"/>
      <c r="AT23" s="1311"/>
    </row>
    <row r="24" spans="1:78">
      <c r="A24" s="1312" t="s">
        <v>1823</v>
      </c>
      <c r="B24" s="1312"/>
      <c r="C24" s="1312"/>
      <c r="D24" s="1312"/>
      <c r="E24" s="1312"/>
      <c r="F24" s="1312"/>
      <c r="G24" s="1312"/>
      <c r="H24" s="1312"/>
      <c r="I24" s="1312"/>
      <c r="J24" s="1312"/>
      <c r="K24" s="1312"/>
      <c r="L24" s="1312"/>
    </row>
    <row r="25" spans="1:78" ht="2.25" customHeight="1">
      <c r="A25" s="1312"/>
      <c r="B25" s="1312"/>
      <c r="C25" s="1312"/>
      <c r="D25" s="1312"/>
      <c r="E25" s="1312"/>
      <c r="F25" s="1312"/>
      <c r="G25" s="1312"/>
      <c r="H25" s="1312"/>
      <c r="I25" s="1312"/>
      <c r="J25" s="1312"/>
      <c r="K25" s="1312"/>
      <c r="L25" s="1312"/>
    </row>
    <row r="26" spans="1:78">
      <c r="A26" s="1313"/>
      <c r="B26" s="15" t="s">
        <v>1824</v>
      </c>
    </row>
    <row r="27" spans="1:78">
      <c r="A27" s="1314"/>
      <c r="B27" s="15" t="s">
        <v>1825</v>
      </c>
    </row>
    <row r="28" spans="1:78">
      <c r="A28" s="1315"/>
      <c r="B28" s="15" t="s">
        <v>1826</v>
      </c>
      <c r="R28" s="1316"/>
      <c r="S28" s="1316"/>
      <c r="T28" s="1316"/>
      <c r="U28" s="1316"/>
      <c r="V28" s="1316"/>
      <c r="W28" s="1316"/>
      <c r="X28" s="1316"/>
      <c r="Y28" s="1316"/>
      <c r="Z28" s="1316"/>
    </row>
    <row r="29" spans="1:78" ht="48" customHeight="1">
      <c r="A29" s="1467" t="s">
        <v>1827</v>
      </c>
      <c r="B29" s="1467"/>
      <c r="R29" s="1316"/>
      <c r="S29" s="1316"/>
      <c r="T29" s="1316"/>
      <c r="U29" s="1316"/>
      <c r="V29" s="1316"/>
      <c r="W29" s="1316"/>
      <c r="X29" s="1316"/>
      <c r="Y29" s="1316"/>
      <c r="Z29" s="1316"/>
    </row>
    <row r="30" spans="1:78" ht="8.25" customHeight="1">
      <c r="A30" s="19"/>
      <c r="R30" s="1316"/>
      <c r="S30" s="1316"/>
      <c r="T30" s="1316"/>
      <c r="U30" s="1316"/>
      <c r="V30" s="1316"/>
      <c r="W30" s="1316"/>
      <c r="X30" s="1316"/>
      <c r="Y30" s="1316"/>
      <c r="Z30" s="1316"/>
    </row>
    <row r="31" spans="1:78" ht="20.25" customHeight="1">
      <c r="A31" s="1468" t="s">
        <v>1828</v>
      </c>
      <c r="B31" s="1468"/>
      <c r="R31" s="1316"/>
      <c r="S31" s="1316"/>
      <c r="T31" s="1317"/>
      <c r="U31" s="1318"/>
      <c r="V31" s="1317"/>
      <c r="W31" s="1317"/>
      <c r="X31" s="1316"/>
      <c r="Y31" s="1316"/>
      <c r="Z31" s="1316"/>
    </row>
    <row r="32" spans="1:78" ht="42.75" customHeight="1">
      <c r="A32" s="1466" t="s">
        <v>1829</v>
      </c>
      <c r="B32" s="1466"/>
      <c r="R32" s="1316"/>
      <c r="S32" s="1316"/>
      <c r="T32" s="1317"/>
      <c r="U32" s="1318"/>
      <c r="V32" s="1317"/>
      <c r="W32" s="1317"/>
      <c r="X32" s="1316"/>
      <c r="Y32" s="1316"/>
      <c r="Z32" s="1316"/>
    </row>
    <row r="33" spans="1:26" ht="36" customHeight="1">
      <c r="A33" s="1466" t="s">
        <v>1830</v>
      </c>
      <c r="B33" s="1466"/>
      <c r="C33" s="1319"/>
      <c r="D33" s="1320"/>
      <c r="E33" s="1320"/>
      <c r="F33" s="1320"/>
      <c r="G33" s="1320"/>
      <c r="H33" s="1320"/>
      <c r="I33" s="1320"/>
      <c r="J33" s="1320"/>
      <c r="K33" s="1320"/>
      <c r="L33" s="1320"/>
      <c r="R33" s="1316"/>
      <c r="S33" s="1316"/>
      <c r="T33" s="1317"/>
      <c r="U33" s="1318"/>
      <c r="V33" s="1317"/>
      <c r="W33" s="1317"/>
      <c r="X33" s="1316"/>
      <c r="Y33" s="1316"/>
      <c r="Z33" s="1316"/>
    </row>
    <row r="34" spans="1:26" ht="12.75" customHeight="1">
      <c r="B34" s="1319"/>
      <c r="C34" s="1320"/>
      <c r="D34" s="1320"/>
      <c r="E34" s="1321"/>
      <c r="F34" s="1321"/>
      <c r="G34" s="1320"/>
      <c r="H34" s="1320"/>
      <c r="I34" s="1320"/>
      <c r="J34" s="1320"/>
      <c r="K34" s="1320"/>
      <c r="L34" s="1320"/>
      <c r="R34" s="1316"/>
      <c r="S34" s="1316"/>
      <c r="T34" s="1316"/>
      <c r="U34" s="1316"/>
      <c r="V34" s="1316"/>
      <c r="W34" s="1316"/>
      <c r="X34" s="1316"/>
      <c r="Y34" s="1316"/>
      <c r="Z34" s="1316"/>
    </row>
    <row r="35" spans="1:26">
      <c r="A35" s="1319"/>
      <c r="B35" s="1319"/>
      <c r="C35" s="1322"/>
      <c r="D35" s="1322"/>
      <c r="E35" s="1321"/>
      <c r="F35" s="1321"/>
      <c r="G35" s="1322"/>
      <c r="H35" s="1322"/>
      <c r="I35" s="1322"/>
      <c r="J35" s="1322"/>
      <c r="K35" s="1322"/>
      <c r="L35" s="1322"/>
      <c r="R35" s="1316"/>
      <c r="S35" s="1316"/>
      <c r="T35" s="1316"/>
      <c r="U35" s="1316"/>
      <c r="V35" s="1316"/>
      <c r="W35" s="1316"/>
      <c r="X35" s="1316"/>
      <c r="Y35" s="1316"/>
      <c r="Z35" s="1316"/>
    </row>
    <row r="36" spans="1:26">
      <c r="A36" s="1319"/>
      <c r="B36" s="1319"/>
      <c r="E36" s="1321"/>
      <c r="F36" s="1321"/>
      <c r="R36" s="1316"/>
      <c r="S36" s="1316"/>
      <c r="T36" s="1316"/>
      <c r="U36" s="1316"/>
      <c r="V36" s="1316"/>
      <c r="W36" s="1316"/>
      <c r="X36" s="1316"/>
      <c r="Y36" s="1316"/>
      <c r="Z36" s="1316"/>
    </row>
    <row r="37" spans="1:26" ht="25.5" customHeight="1">
      <c r="A37" s="1319"/>
      <c r="B37" s="1319"/>
      <c r="E37" s="1321"/>
      <c r="F37" s="1321"/>
      <c r="R37" s="1316"/>
      <c r="S37" s="1316"/>
      <c r="T37" s="1316"/>
      <c r="U37" s="1316"/>
      <c r="V37" s="1316"/>
      <c r="W37" s="1316"/>
      <c r="X37" s="1316"/>
      <c r="Y37" s="1316"/>
      <c r="Z37" s="1316"/>
    </row>
    <row r="38" spans="1:26">
      <c r="A38" s="1469"/>
      <c r="B38" s="1469"/>
      <c r="E38" s="1323"/>
      <c r="F38" s="1323"/>
      <c r="R38" s="1316"/>
      <c r="S38" s="1316"/>
      <c r="T38" s="1316"/>
      <c r="U38" s="1316"/>
      <c r="V38" s="1316"/>
      <c r="W38" s="1316"/>
      <c r="X38" s="1316"/>
      <c r="Y38" s="1316"/>
      <c r="Z38" s="1316"/>
    </row>
    <row r="39" spans="1:26">
      <c r="A39" s="1469"/>
      <c r="B39" s="1469"/>
      <c r="E39" s="1323"/>
      <c r="F39" s="1323"/>
    </row>
    <row r="40" spans="1:26">
      <c r="A40" s="1469"/>
      <c r="B40" s="1469"/>
      <c r="E40" s="1323"/>
      <c r="F40" s="1323"/>
    </row>
    <row r="41" spans="1:26" ht="27.75" customHeight="1">
      <c r="A41" s="1469"/>
      <c r="B41" s="1469"/>
    </row>
    <row r="46" spans="1:26" ht="12.75" customHeight="1">
      <c r="A46" s="1469"/>
      <c r="B46" s="1469"/>
    </row>
    <row r="47" spans="1:26">
      <c r="A47" s="1469"/>
      <c r="B47" s="1469"/>
    </row>
    <row r="48" spans="1:26">
      <c r="A48" s="1469"/>
      <c r="B48" s="1469"/>
    </row>
    <row r="49" spans="1:2" ht="33" customHeight="1">
      <c r="A49" s="1469"/>
      <c r="B49" s="1469"/>
    </row>
    <row r="50" spans="1:2">
      <c r="A50" s="1469"/>
      <c r="B50" s="1469"/>
    </row>
    <row r="51" spans="1:2">
      <c r="A51" s="1469"/>
      <c r="B51" s="1469"/>
    </row>
    <row r="52" spans="1:2">
      <c r="A52" s="1469"/>
      <c r="B52" s="1469"/>
    </row>
    <row r="53" spans="1:2">
      <c r="A53" s="1469"/>
      <c r="B53" s="1469"/>
    </row>
    <row r="55" spans="1:2">
      <c r="A55" s="1469"/>
      <c r="B55" s="1469"/>
    </row>
    <row r="56" spans="1:2">
      <c r="A56" s="1469"/>
      <c r="B56" s="1469"/>
    </row>
    <row r="57" spans="1:2">
      <c r="A57" s="1469"/>
      <c r="B57" s="1469"/>
    </row>
    <row r="58" spans="1:2" ht="38.25" customHeight="1">
      <c r="A58" s="1469"/>
      <c r="B58" s="1469"/>
    </row>
    <row r="60" spans="1:2">
      <c r="A60" s="1469"/>
      <c r="B60" s="1469"/>
    </row>
    <row r="61" spans="1:2">
      <c r="A61" s="1469"/>
      <c r="B61" s="1469"/>
    </row>
    <row r="62" spans="1:2">
      <c r="A62" s="1469"/>
      <c r="B62" s="1469"/>
    </row>
    <row r="63" spans="1:2" ht="28.5" customHeight="1">
      <c r="A63" s="1469"/>
      <c r="B63" s="1469"/>
    </row>
    <row r="65" spans="1:2">
      <c r="A65" s="1469"/>
      <c r="B65" s="1469"/>
    </row>
    <row r="66" spans="1:2">
      <c r="A66" s="1469"/>
      <c r="B66" s="1469"/>
    </row>
    <row r="67" spans="1:2">
      <c r="A67" s="1469"/>
      <c r="B67" s="1469"/>
    </row>
    <row r="68" spans="1:2">
      <c r="A68" s="1469"/>
      <c r="B68" s="1469"/>
    </row>
    <row r="70" spans="1:2">
      <c r="A70" s="1469"/>
      <c r="B70" s="1469"/>
    </row>
    <row r="71" spans="1:2">
      <c r="A71" s="1469"/>
      <c r="B71" s="1469"/>
    </row>
    <row r="72" spans="1:2">
      <c r="A72" s="1469"/>
      <c r="B72" s="1469"/>
    </row>
    <row r="73" spans="1:2">
      <c r="A73" s="1469"/>
      <c r="B73" s="1469"/>
    </row>
  </sheetData>
  <mergeCells count="49">
    <mergeCell ref="A70:B73"/>
    <mergeCell ref="A38:B41"/>
    <mergeCell ref="A46:B49"/>
    <mergeCell ref="A50:B53"/>
    <mergeCell ref="A55:B58"/>
    <mergeCell ref="A60:B63"/>
    <mergeCell ref="A65:B68"/>
    <mergeCell ref="BW1:BX1"/>
    <mergeCell ref="BY1:BZ1"/>
    <mergeCell ref="A29:B29"/>
    <mergeCell ref="A31:B31"/>
    <mergeCell ref="A32:B32"/>
    <mergeCell ref="BS1:BT1"/>
    <mergeCell ref="BU1:BV1"/>
    <mergeCell ref="AW1:AX1"/>
    <mergeCell ref="AA1:AB1"/>
    <mergeCell ref="AC1:AD1"/>
    <mergeCell ref="AE1:AF1"/>
    <mergeCell ref="AG1:AH1"/>
    <mergeCell ref="AI1:AJ1"/>
    <mergeCell ref="AK1:AL1"/>
    <mergeCell ref="O1:P1"/>
    <mergeCell ref="Q1:R1"/>
    <mergeCell ref="A33:B33"/>
    <mergeCell ref="BK1:BL1"/>
    <mergeCell ref="BM1:BN1"/>
    <mergeCell ref="BO1:BP1"/>
    <mergeCell ref="BQ1:BR1"/>
    <mergeCell ref="AY1:AZ1"/>
    <mergeCell ref="BA1:BB1"/>
    <mergeCell ref="BC1:BD1"/>
    <mergeCell ref="BE1:BF1"/>
    <mergeCell ref="BG1:BH1"/>
    <mergeCell ref="BI1:BJ1"/>
    <mergeCell ref="AM1:AN1"/>
    <mergeCell ref="AO1:AP1"/>
    <mergeCell ref="AQ1:AR1"/>
    <mergeCell ref="AS1:AT1"/>
    <mergeCell ref="AU1:AV1"/>
    <mergeCell ref="S1:T1"/>
    <mergeCell ref="U1:V1"/>
    <mergeCell ref="W1:X1"/>
    <mergeCell ref="Y1:Z1"/>
    <mergeCell ref="C1:D1"/>
    <mergeCell ref="E1:F1"/>
    <mergeCell ref="G1:H1"/>
    <mergeCell ref="I1:J1"/>
    <mergeCell ref="K1:L1"/>
    <mergeCell ref="M1:N1"/>
  </mergeCells>
  <pageMargins left="0.11811023622047245" right="0.11811023622047245" top="0.19685039370078741" bottom="0.78740157480314965" header="0.31496062992125984" footer="0.31496062992125984"/>
  <pageSetup paperSize="9" scale="19" orientation="landscape" r:id="rId1"/>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6C00"/>
  </sheetPr>
  <dimension ref="A1:Y65"/>
  <sheetViews>
    <sheetView showGridLines="0" zoomScaleNormal="100" workbookViewId="0">
      <pane xSplit="1" topLeftCell="S1" activePane="topRight" state="frozen"/>
      <selection activeCell="W19" sqref="W19"/>
      <selection pane="topRight"/>
    </sheetView>
  </sheetViews>
  <sheetFormatPr defaultRowHeight="12.75"/>
  <cols>
    <col min="1" max="1" width="47.7109375" style="739" bestFit="1" customWidth="1"/>
    <col min="2" max="9" width="14.28515625" style="739" customWidth="1"/>
    <col min="10" max="25" width="14.28515625" style="842" customWidth="1"/>
    <col min="26" max="16384" width="9.140625" style="842"/>
  </cols>
  <sheetData>
    <row r="1" spans="1:25" ht="30" customHeight="1">
      <c r="A1" s="861" t="s">
        <v>1496</v>
      </c>
      <c r="B1" s="861"/>
      <c r="C1" s="861"/>
      <c r="D1" s="861"/>
      <c r="E1" s="861"/>
      <c r="F1" s="861"/>
      <c r="G1" s="861"/>
      <c r="H1" s="861"/>
      <c r="I1" s="861"/>
      <c r="J1" s="861"/>
      <c r="K1" s="861"/>
      <c r="L1" s="861"/>
      <c r="M1" s="861"/>
      <c r="N1" s="861"/>
      <c r="O1" s="861"/>
      <c r="P1" s="861"/>
      <c r="Q1" s="861"/>
      <c r="R1" s="861"/>
      <c r="S1" s="861"/>
      <c r="T1" s="861"/>
      <c r="U1" s="861"/>
      <c r="V1" s="861"/>
      <c r="W1" s="861"/>
      <c r="X1" s="861"/>
      <c r="Y1" s="861"/>
    </row>
    <row r="2" spans="1:25">
      <c r="J2" s="739"/>
      <c r="K2" s="739"/>
      <c r="L2" s="739"/>
      <c r="M2" s="739"/>
      <c r="N2" s="739"/>
      <c r="O2" s="739"/>
      <c r="Q2" s="739"/>
      <c r="R2" s="739"/>
      <c r="S2" s="739"/>
      <c r="T2" s="739"/>
      <c r="U2" s="739"/>
      <c r="V2" s="739"/>
      <c r="W2" s="739"/>
      <c r="X2" s="739"/>
      <c r="Y2" s="739" t="s">
        <v>1239</v>
      </c>
    </row>
    <row r="3" spans="1:25" ht="13.5" thickBot="1">
      <c r="A3" s="860"/>
      <c r="B3" s="859"/>
      <c r="C3" s="859"/>
      <c r="D3" s="859"/>
      <c r="E3" s="859"/>
      <c r="F3" s="859"/>
      <c r="G3" s="859"/>
      <c r="H3" s="859"/>
      <c r="I3" s="859"/>
      <c r="J3" s="859"/>
      <c r="K3" s="859"/>
      <c r="L3" s="859"/>
      <c r="M3" s="859"/>
      <c r="N3" s="859"/>
      <c r="O3" s="859"/>
      <c r="P3" s="859"/>
      <c r="Q3" s="859"/>
      <c r="R3" s="859"/>
      <c r="S3" s="859"/>
      <c r="T3" s="859"/>
      <c r="U3" s="859"/>
      <c r="V3" s="859"/>
      <c r="W3" s="859"/>
      <c r="X3" s="859"/>
      <c r="Y3" s="859"/>
    </row>
    <row r="4" spans="1:25" ht="13.5" thickBot="1">
      <c r="A4" s="751"/>
      <c r="B4" s="858">
        <v>40603</v>
      </c>
      <c r="C4" s="858">
        <v>40695</v>
      </c>
      <c r="D4" s="858">
        <v>40816</v>
      </c>
      <c r="E4" s="858">
        <v>40908</v>
      </c>
      <c r="F4" s="858">
        <v>40969</v>
      </c>
      <c r="G4" s="858">
        <v>41061</v>
      </c>
      <c r="H4" s="858">
        <v>41153</v>
      </c>
      <c r="I4" s="858">
        <v>41244</v>
      </c>
      <c r="J4" s="858">
        <v>41334</v>
      </c>
      <c r="K4" s="858">
        <v>41426</v>
      </c>
      <c r="L4" s="858">
        <v>41518</v>
      </c>
      <c r="M4" s="858">
        <v>41609</v>
      </c>
      <c r="N4" s="858">
        <v>41699</v>
      </c>
      <c r="O4" s="858">
        <v>41791</v>
      </c>
      <c r="P4" s="858">
        <v>41883</v>
      </c>
      <c r="Q4" s="858">
        <v>41974</v>
      </c>
      <c r="R4" s="858">
        <v>42064</v>
      </c>
      <c r="S4" s="858">
        <v>42156</v>
      </c>
      <c r="T4" s="858">
        <v>42248</v>
      </c>
      <c r="U4" s="858">
        <v>42339</v>
      </c>
      <c r="V4" s="858">
        <v>42430</v>
      </c>
      <c r="W4" s="858">
        <v>42522</v>
      </c>
      <c r="X4" s="858">
        <v>42614</v>
      </c>
      <c r="Y4" s="858">
        <v>42705</v>
      </c>
    </row>
    <row r="5" spans="1:25">
      <c r="A5" s="849" t="s">
        <v>1313</v>
      </c>
      <c r="B5" s="857"/>
      <c r="C5" s="857"/>
      <c r="D5" s="856"/>
      <c r="E5" s="857"/>
      <c r="F5" s="856"/>
      <c r="G5" s="856"/>
      <c r="H5" s="856"/>
      <c r="I5" s="856"/>
    </row>
    <row r="6" spans="1:25">
      <c r="A6" s="849" t="s">
        <v>1312</v>
      </c>
      <c r="B6" s="852">
        <v>768578.89800000004</v>
      </c>
      <c r="C6" s="852">
        <v>782732.16</v>
      </c>
      <c r="D6" s="852">
        <v>825794.25399999996</v>
      </c>
      <c r="E6" s="852">
        <v>839422.39300000004</v>
      </c>
      <c r="F6" s="852">
        <v>885032.39500000002</v>
      </c>
      <c r="G6" s="852">
        <v>875963.505</v>
      </c>
      <c r="H6" s="852">
        <v>937068.76300000004</v>
      </c>
      <c r="I6" s="852">
        <v>1001212.014</v>
      </c>
      <c r="J6" s="852">
        <v>1015328.9790000001</v>
      </c>
      <c r="K6" s="852">
        <v>1043947.346</v>
      </c>
      <c r="L6" s="852">
        <v>1068222.193</v>
      </c>
      <c r="M6" s="852">
        <v>1088130.581</v>
      </c>
      <c r="N6" s="852">
        <v>1089743.8540000001</v>
      </c>
      <c r="O6" s="852">
        <v>1094444.183</v>
      </c>
      <c r="P6" s="852">
        <v>1139030.0349999999</v>
      </c>
      <c r="Q6" s="852">
        <v>1188778.7760000001</v>
      </c>
      <c r="R6" s="852">
        <v>1274666.52</v>
      </c>
      <c r="S6" s="852">
        <v>1210690.8160000001</v>
      </c>
      <c r="T6" s="852">
        <v>1303952.6459999999</v>
      </c>
      <c r="U6" s="852">
        <v>1340483.4990000001</v>
      </c>
      <c r="V6" s="852">
        <v>1263778.798</v>
      </c>
      <c r="W6" s="852">
        <v>1368691.54</v>
      </c>
      <c r="X6" s="852">
        <v>1372105.371</v>
      </c>
      <c r="Y6" s="852">
        <v>1398651.362</v>
      </c>
    </row>
    <row r="7" spans="1:25">
      <c r="A7" s="850" t="s">
        <v>66</v>
      </c>
      <c r="B7" s="846">
        <v>11762.031999999999</v>
      </c>
      <c r="C7" s="846">
        <v>15185.816000000001</v>
      </c>
      <c r="D7" s="846">
        <v>11509.343000000001</v>
      </c>
      <c r="E7" s="846">
        <v>10633.082</v>
      </c>
      <c r="F7" s="846">
        <v>10551.243</v>
      </c>
      <c r="G7" s="846">
        <v>13614.277</v>
      </c>
      <c r="H7" s="846">
        <v>13103.962</v>
      </c>
      <c r="I7" s="846">
        <v>13967.096</v>
      </c>
      <c r="J7" s="846">
        <v>13737.128000000001</v>
      </c>
      <c r="K7" s="846">
        <v>14671.254999999999</v>
      </c>
      <c r="L7" s="846">
        <v>14466.493</v>
      </c>
      <c r="M7" s="846">
        <v>16576.023000000001</v>
      </c>
      <c r="N7" s="846">
        <v>16030.078</v>
      </c>
      <c r="O7" s="846">
        <v>20605.328000000001</v>
      </c>
      <c r="P7" s="846">
        <v>16636.451000000001</v>
      </c>
      <c r="Q7" s="846">
        <v>17527.249</v>
      </c>
      <c r="R7" s="846">
        <v>18687.14</v>
      </c>
      <c r="S7" s="846">
        <v>18004.808000000001</v>
      </c>
      <c r="T7" s="846">
        <v>18138.383000000002</v>
      </c>
      <c r="U7" s="846">
        <v>18544.382000000001</v>
      </c>
      <c r="V7" s="846">
        <v>18384.137999999999</v>
      </c>
      <c r="W7" s="846">
        <v>21851.785</v>
      </c>
      <c r="X7" s="846">
        <v>20175.895</v>
      </c>
      <c r="Y7" s="846">
        <v>18541.972000000002</v>
      </c>
    </row>
    <row r="8" spans="1:25">
      <c r="A8" s="850" t="s">
        <v>54</v>
      </c>
      <c r="B8" s="846">
        <v>99628.138000000006</v>
      </c>
      <c r="C8" s="846">
        <v>98445.31</v>
      </c>
      <c r="D8" s="846">
        <v>99518.629000000001</v>
      </c>
      <c r="E8" s="846">
        <v>116081.989</v>
      </c>
      <c r="F8" s="846">
        <v>144398.98300000001</v>
      </c>
      <c r="G8" s="846">
        <v>119933.932</v>
      </c>
      <c r="H8" s="846">
        <v>163342.291</v>
      </c>
      <c r="I8" s="846">
        <v>182033.93599999999</v>
      </c>
      <c r="J8" s="846">
        <v>197423.43599999999</v>
      </c>
      <c r="K8" s="846">
        <v>183577.84400000001</v>
      </c>
      <c r="L8" s="846">
        <v>193263.31099999999</v>
      </c>
      <c r="M8" s="846">
        <v>159652.726</v>
      </c>
      <c r="N8" s="846">
        <v>190553.02</v>
      </c>
      <c r="O8" s="846">
        <v>165587.90299999999</v>
      </c>
      <c r="P8" s="846">
        <v>217538.28899999999</v>
      </c>
      <c r="Q8" s="846">
        <v>229828.34</v>
      </c>
      <c r="R8" s="846">
        <v>225075.785</v>
      </c>
      <c r="S8" s="846">
        <v>192432.67600000001</v>
      </c>
      <c r="T8" s="846">
        <v>229677.45800000001</v>
      </c>
      <c r="U8" s="846">
        <v>280943.63900000002</v>
      </c>
      <c r="V8" s="846">
        <v>237642.31700000001</v>
      </c>
      <c r="W8" s="846">
        <v>270898.65500000003</v>
      </c>
      <c r="X8" s="846">
        <v>278663.46100000001</v>
      </c>
      <c r="Y8" s="846">
        <v>286038.37599999999</v>
      </c>
    </row>
    <row r="9" spans="1:25">
      <c r="A9" s="850" t="s">
        <v>1311</v>
      </c>
      <c r="B9" s="846">
        <v>183171.12</v>
      </c>
      <c r="C9" s="846">
        <v>180732.94500000001</v>
      </c>
      <c r="D9" s="846">
        <v>185584.204</v>
      </c>
      <c r="E9" s="846">
        <v>187880.424</v>
      </c>
      <c r="F9" s="846">
        <v>201616.19099999999</v>
      </c>
      <c r="G9" s="846">
        <v>214369.24100000001</v>
      </c>
      <c r="H9" s="846">
        <v>234556.39</v>
      </c>
      <c r="I9" s="846">
        <v>276173.85800000001</v>
      </c>
      <c r="J9" s="846">
        <v>261203.67800000001</v>
      </c>
      <c r="K9" s="846">
        <v>272788.75900000002</v>
      </c>
      <c r="L9" s="846">
        <v>272109.88500000001</v>
      </c>
      <c r="M9" s="846">
        <v>297333.76000000001</v>
      </c>
      <c r="N9" s="846">
        <v>266581.90899999999</v>
      </c>
      <c r="O9" s="846">
        <v>291297.429</v>
      </c>
      <c r="P9" s="846">
        <v>283107.87099999998</v>
      </c>
      <c r="Q9" s="846">
        <v>299626.52399999998</v>
      </c>
      <c r="R9" s="846">
        <v>324059.76199999999</v>
      </c>
      <c r="S9" s="846">
        <v>334727.44300000003</v>
      </c>
      <c r="T9" s="846">
        <v>345843.761</v>
      </c>
      <c r="U9" s="846">
        <v>338391.21500000003</v>
      </c>
      <c r="V9" s="846">
        <v>338997.14299999998</v>
      </c>
      <c r="W9" s="846">
        <v>358266.63299999997</v>
      </c>
      <c r="X9" s="846">
        <v>357549.35</v>
      </c>
      <c r="Y9" s="846">
        <v>376886.723</v>
      </c>
    </row>
    <row r="10" spans="1:25">
      <c r="A10" s="850" t="s">
        <v>1302</v>
      </c>
      <c r="B10" s="846">
        <v>94474.76</v>
      </c>
      <c r="C10" s="846">
        <v>96244.822</v>
      </c>
      <c r="D10" s="846">
        <v>101875.99400000001</v>
      </c>
      <c r="E10" s="846">
        <v>98922.642999999996</v>
      </c>
      <c r="F10" s="846">
        <v>80016.816999999995</v>
      </c>
      <c r="G10" s="846">
        <v>77936.542000000001</v>
      </c>
      <c r="H10" s="846">
        <v>68761.278000000006</v>
      </c>
      <c r="I10" s="846">
        <v>64609.637000000002</v>
      </c>
      <c r="J10" s="846">
        <v>66222.073999999993</v>
      </c>
      <c r="K10" s="846">
        <v>69854.944000000003</v>
      </c>
      <c r="L10" s="846">
        <v>73878.176999999996</v>
      </c>
      <c r="M10" s="846">
        <v>78099.930999999997</v>
      </c>
      <c r="N10" s="846">
        <v>85686.875</v>
      </c>
      <c r="O10" s="846">
        <v>87014.964999999997</v>
      </c>
      <c r="P10" s="846">
        <v>68043.789000000004</v>
      </c>
      <c r="Q10" s="846">
        <v>63809.618999999999</v>
      </c>
      <c r="R10" s="846">
        <v>67001.025999999998</v>
      </c>
      <c r="S10" s="846">
        <v>64650.739000000001</v>
      </c>
      <c r="T10" s="846">
        <v>69906.346000000005</v>
      </c>
      <c r="U10" s="846">
        <v>67372.563999999998</v>
      </c>
      <c r="V10" s="846">
        <v>70857.851999999999</v>
      </c>
      <c r="W10" s="846">
        <v>73625.663</v>
      </c>
      <c r="X10" s="846">
        <v>81565.962</v>
      </c>
      <c r="Y10" s="846">
        <v>86564.385999999999</v>
      </c>
    </row>
    <row r="11" spans="1:25">
      <c r="A11" s="850" t="s">
        <v>1310</v>
      </c>
      <c r="B11" s="846">
        <v>303656.13400000002</v>
      </c>
      <c r="C11" s="846">
        <v>316963.609</v>
      </c>
      <c r="D11" s="846">
        <v>335278.68599999999</v>
      </c>
      <c r="E11" s="846">
        <v>345482.78200000001</v>
      </c>
      <c r="F11" s="846">
        <v>347368.79800000001</v>
      </c>
      <c r="G11" s="846">
        <v>356788.60399999999</v>
      </c>
      <c r="H11" s="846">
        <v>359810.29200000002</v>
      </c>
      <c r="I11" s="846">
        <v>366284.93900000001</v>
      </c>
      <c r="J11" s="846">
        <v>371348.016</v>
      </c>
      <c r="K11" s="846">
        <v>379213.49300000002</v>
      </c>
      <c r="L11" s="846">
        <v>387039.614</v>
      </c>
      <c r="M11" s="846">
        <v>412234.99300000002</v>
      </c>
      <c r="N11" s="846">
        <v>408291.32799999998</v>
      </c>
      <c r="O11" s="846">
        <v>414928.02299999999</v>
      </c>
      <c r="P11" s="846">
        <v>428831.65899999999</v>
      </c>
      <c r="Q11" s="846">
        <v>451760.33</v>
      </c>
      <c r="R11" s="846">
        <v>468105.05200000003</v>
      </c>
      <c r="S11" s="846">
        <v>457463.24</v>
      </c>
      <c r="T11" s="846">
        <v>477198.49400000001</v>
      </c>
      <c r="U11" s="846">
        <v>473829.49900000001</v>
      </c>
      <c r="V11" s="846">
        <v>445466.50599999999</v>
      </c>
      <c r="W11" s="846">
        <v>497958.59499999997</v>
      </c>
      <c r="X11" s="846">
        <v>495327.30099999998</v>
      </c>
      <c r="Y11" s="846">
        <v>491224.97700000001</v>
      </c>
    </row>
    <row r="12" spans="1:25">
      <c r="A12" s="850" t="s">
        <v>1309</v>
      </c>
      <c r="B12" s="846">
        <v>-22239.181</v>
      </c>
      <c r="C12" s="846">
        <v>-23774.575000000001</v>
      </c>
      <c r="D12" s="846">
        <v>-24718.527999999998</v>
      </c>
      <c r="E12" s="846">
        <v>-25771.726999999999</v>
      </c>
      <c r="F12" s="846">
        <v>-25951.462</v>
      </c>
      <c r="G12" s="846">
        <v>-27056.087</v>
      </c>
      <c r="H12" s="846">
        <v>-27682.427</v>
      </c>
      <c r="I12" s="846">
        <v>-27744.937999999998</v>
      </c>
      <c r="J12" s="846">
        <v>-27188.194</v>
      </c>
      <c r="K12" s="846">
        <v>-26399.09</v>
      </c>
      <c r="L12" s="846">
        <v>-25652.543000000001</v>
      </c>
      <c r="M12" s="846">
        <v>-26371.185000000001</v>
      </c>
      <c r="N12" s="846">
        <v>-25042.357</v>
      </c>
      <c r="O12" s="846">
        <v>-24546.541000000001</v>
      </c>
      <c r="P12" s="846">
        <v>-25257.844000000001</v>
      </c>
      <c r="Q12" s="846">
        <v>-26947.986000000001</v>
      </c>
      <c r="R12" s="846">
        <v>-28353.863000000001</v>
      </c>
      <c r="S12" s="846">
        <v>-28131.431</v>
      </c>
      <c r="T12" s="846">
        <v>-34193.35</v>
      </c>
      <c r="U12" s="846">
        <v>-34078.207999999999</v>
      </c>
      <c r="V12" s="846">
        <v>-36035.722000000002</v>
      </c>
      <c r="W12" s="846">
        <v>-38469.517999999996</v>
      </c>
      <c r="X12" s="846">
        <v>-39102.883999999998</v>
      </c>
      <c r="Y12" s="846">
        <v>-37431.101999999999</v>
      </c>
    </row>
    <row r="13" spans="1:25">
      <c r="A13" s="850" t="s">
        <v>67</v>
      </c>
      <c r="B13" s="846">
        <v>98125.895000000004</v>
      </c>
      <c r="C13" s="846">
        <v>98934.232999999993</v>
      </c>
      <c r="D13" s="846">
        <v>116745.92600000001</v>
      </c>
      <c r="E13" s="846">
        <v>106193.2</v>
      </c>
      <c r="F13" s="846">
        <v>127031.825</v>
      </c>
      <c r="G13" s="846">
        <v>120376.996</v>
      </c>
      <c r="H13" s="846">
        <v>125176.977</v>
      </c>
      <c r="I13" s="846">
        <v>125887.486</v>
      </c>
      <c r="J13" s="846">
        <v>132582.84099999999</v>
      </c>
      <c r="K13" s="846">
        <v>150240.141</v>
      </c>
      <c r="L13" s="846">
        <v>153117.25599999999</v>
      </c>
      <c r="M13" s="846">
        <v>150604.33300000001</v>
      </c>
      <c r="N13" s="846">
        <v>147643.00099999999</v>
      </c>
      <c r="O13" s="846">
        <v>139557.076</v>
      </c>
      <c r="P13" s="846">
        <v>150129.82</v>
      </c>
      <c r="Q13" s="846">
        <v>153174.70000000001</v>
      </c>
      <c r="R13" s="846">
        <v>200091.61799999999</v>
      </c>
      <c r="S13" s="846">
        <v>171543.34099999999</v>
      </c>
      <c r="T13" s="846">
        <v>197381.554</v>
      </c>
      <c r="U13" s="846">
        <v>195480.408</v>
      </c>
      <c r="V13" s="846">
        <v>188466.56400000001</v>
      </c>
      <c r="W13" s="846">
        <v>184559.72700000001</v>
      </c>
      <c r="X13" s="846">
        <v>177926.28599999999</v>
      </c>
      <c r="Y13" s="846">
        <v>176826.03</v>
      </c>
    </row>
    <row r="14" spans="1:25">
      <c r="A14" s="855" t="s">
        <v>1407</v>
      </c>
      <c r="B14" s="846">
        <v>26647.633999999998</v>
      </c>
      <c r="C14" s="846">
        <v>24869.495999999999</v>
      </c>
      <c r="D14" s="846">
        <v>40273.815999999999</v>
      </c>
      <c r="E14" s="846">
        <v>26449.798999999999</v>
      </c>
      <c r="F14" s="846">
        <v>49092.480000000003</v>
      </c>
      <c r="G14" s="846">
        <v>36583.862999999998</v>
      </c>
      <c r="H14" s="846">
        <v>40949.887000000002</v>
      </c>
      <c r="I14" s="846">
        <v>30959.696</v>
      </c>
      <c r="J14" s="846">
        <v>40224.745999999999</v>
      </c>
      <c r="K14" s="846">
        <v>49850.750999999997</v>
      </c>
      <c r="L14" s="846">
        <v>52988.923000000003</v>
      </c>
      <c r="M14" s="846">
        <v>46048.701999999997</v>
      </c>
      <c r="N14" s="846">
        <v>41498.387999999999</v>
      </c>
      <c r="O14" s="846">
        <v>34216.934000000001</v>
      </c>
      <c r="P14" s="846">
        <v>41047.294000000002</v>
      </c>
      <c r="Q14" s="846">
        <v>42392.307999999997</v>
      </c>
      <c r="R14" s="846">
        <v>83049.620999999999</v>
      </c>
      <c r="S14" s="846">
        <v>65874.535000000003</v>
      </c>
      <c r="T14" s="846">
        <v>64208.917000000001</v>
      </c>
      <c r="U14" s="846">
        <v>68909.342000000004</v>
      </c>
      <c r="V14" s="846">
        <v>63794.656999999999</v>
      </c>
      <c r="W14" s="846">
        <v>56526.932999999997</v>
      </c>
      <c r="X14" s="846">
        <v>53956.199000000001</v>
      </c>
      <c r="Y14" s="846">
        <v>51641.822999999997</v>
      </c>
    </row>
    <row r="15" spans="1:25">
      <c r="A15" s="850" t="s">
        <v>1416</v>
      </c>
      <c r="B15" s="846">
        <v>71478.260999999999</v>
      </c>
      <c r="C15" s="846">
        <v>74064.736999999994</v>
      </c>
      <c r="D15" s="846">
        <v>76472.11</v>
      </c>
      <c r="E15" s="846">
        <v>79743.400999999998</v>
      </c>
      <c r="F15" s="846">
        <v>77939.345000000001</v>
      </c>
      <c r="G15" s="846">
        <v>83793.133000000002</v>
      </c>
      <c r="H15" s="846">
        <v>84227.09</v>
      </c>
      <c r="I15" s="846">
        <v>94927.79</v>
      </c>
      <c r="J15" s="846">
        <v>92358.095000000001</v>
      </c>
      <c r="K15" s="846">
        <v>100389.39</v>
      </c>
      <c r="L15" s="846">
        <v>100128.333</v>
      </c>
      <c r="M15" s="846">
        <v>104555.63099999999</v>
      </c>
      <c r="N15" s="846">
        <v>106144.613</v>
      </c>
      <c r="O15" s="846">
        <v>105340.14200000001</v>
      </c>
      <c r="P15" s="846">
        <v>109082.526</v>
      </c>
      <c r="Q15" s="846">
        <v>110782.39200000001</v>
      </c>
      <c r="R15" s="846">
        <v>117041.997</v>
      </c>
      <c r="S15" s="846">
        <v>105668.806</v>
      </c>
      <c r="T15" s="846">
        <v>133172.63699999999</v>
      </c>
      <c r="U15" s="846">
        <v>126571.06600000001</v>
      </c>
      <c r="V15" s="846">
        <v>124671.90700000001</v>
      </c>
      <c r="W15" s="846">
        <v>128032.79399999999</v>
      </c>
      <c r="X15" s="846">
        <v>123970.087</v>
      </c>
      <c r="Y15" s="846">
        <v>125184.20699999999</v>
      </c>
    </row>
    <row r="16" spans="1:25">
      <c r="A16" s="849" t="s">
        <v>1308</v>
      </c>
      <c r="B16" s="852">
        <v>11060.905000000001</v>
      </c>
      <c r="C16" s="852">
        <v>10947.101000000001</v>
      </c>
      <c r="D16" s="852">
        <v>11200.05</v>
      </c>
      <c r="E16" s="852">
        <v>11909.142</v>
      </c>
      <c r="F16" s="852">
        <v>11809.436</v>
      </c>
      <c r="G16" s="852">
        <v>12845.152</v>
      </c>
      <c r="H16" s="852">
        <v>23147.466</v>
      </c>
      <c r="I16" s="852">
        <v>13212.662</v>
      </c>
      <c r="J16" s="852">
        <v>13377.894</v>
      </c>
      <c r="K16" s="852">
        <v>13734.152</v>
      </c>
      <c r="L16" s="852">
        <v>14564.629000000001</v>
      </c>
      <c r="M16" s="852">
        <v>17590.728999999999</v>
      </c>
      <c r="N16" s="852">
        <v>17631.705000000002</v>
      </c>
      <c r="O16" s="852">
        <v>17487.68</v>
      </c>
      <c r="P16" s="852">
        <v>18527.003000000001</v>
      </c>
      <c r="Q16" s="852">
        <v>19922.899000000001</v>
      </c>
      <c r="R16" s="852">
        <v>19946.712</v>
      </c>
      <c r="S16" s="852">
        <v>19819.431</v>
      </c>
      <c r="T16" s="852">
        <v>18739.982</v>
      </c>
      <c r="U16" s="852">
        <v>18688.941999999999</v>
      </c>
      <c r="V16" s="852">
        <v>19292.22</v>
      </c>
      <c r="W16" s="852">
        <v>27164.706999999999</v>
      </c>
      <c r="X16" s="852">
        <v>26994.233</v>
      </c>
      <c r="Y16" s="852">
        <v>26987.417000000001</v>
      </c>
    </row>
    <row r="17" spans="1:25">
      <c r="A17" s="850" t="s">
        <v>1415</v>
      </c>
      <c r="B17" s="846">
        <v>3295.4229999999998</v>
      </c>
      <c r="C17" s="846">
        <v>2974.3710000000001</v>
      </c>
      <c r="D17" s="846">
        <v>2897.9609999999998</v>
      </c>
      <c r="E17" s="846">
        <v>2716.6410000000001</v>
      </c>
      <c r="F17" s="846">
        <v>2634.3609999999999</v>
      </c>
      <c r="G17" s="846">
        <v>3265.4259999999999</v>
      </c>
      <c r="H17" s="846">
        <v>3324.1579999999999</v>
      </c>
      <c r="I17" s="846">
        <v>2956.473</v>
      </c>
      <c r="J17" s="846">
        <v>2963.3119999999999</v>
      </c>
      <c r="K17" s="846">
        <v>2996.1959999999999</v>
      </c>
      <c r="L17" s="846">
        <v>3067.9960000000001</v>
      </c>
      <c r="M17" s="846">
        <v>3438.7429999999999</v>
      </c>
      <c r="N17" s="846">
        <v>3375.4670000000001</v>
      </c>
      <c r="O17" s="846">
        <v>3232.884</v>
      </c>
      <c r="P17" s="846">
        <v>3433.5010000000002</v>
      </c>
      <c r="Q17" s="846">
        <v>3525.8609999999999</v>
      </c>
      <c r="R17" s="846">
        <v>3539.2330000000002</v>
      </c>
      <c r="S17" s="846">
        <v>3610.0140000000001</v>
      </c>
      <c r="T17" s="846">
        <v>3732.317</v>
      </c>
      <c r="U17" s="846">
        <v>3938.692</v>
      </c>
      <c r="V17" s="846">
        <v>4341.9639999999999</v>
      </c>
      <c r="W17" s="846">
        <v>4725.2449999999999</v>
      </c>
      <c r="X17" s="846">
        <v>4809.8829999999998</v>
      </c>
      <c r="Y17" s="846">
        <v>4943.0709999999999</v>
      </c>
    </row>
    <row r="18" spans="1:25">
      <c r="A18" s="850" t="s">
        <v>1414</v>
      </c>
      <c r="B18" s="846">
        <v>4807.0290000000005</v>
      </c>
      <c r="C18" s="846">
        <v>4781.3649999999998</v>
      </c>
      <c r="D18" s="846">
        <v>4920.6869999999999</v>
      </c>
      <c r="E18" s="846">
        <v>5286.9979999999996</v>
      </c>
      <c r="F18" s="846">
        <v>5156.1989999999996</v>
      </c>
      <c r="G18" s="846">
        <v>5276.7340000000004</v>
      </c>
      <c r="H18" s="846">
        <v>5330.1130000000003</v>
      </c>
      <c r="I18" s="846">
        <v>5565.701</v>
      </c>
      <c r="J18" s="846">
        <v>5603.6530000000002</v>
      </c>
      <c r="K18" s="846">
        <v>5834.32</v>
      </c>
      <c r="L18" s="846">
        <v>6108.4840000000004</v>
      </c>
      <c r="M18" s="846">
        <v>6510.9120000000003</v>
      </c>
      <c r="N18" s="846">
        <v>6621.3789999999999</v>
      </c>
      <c r="O18" s="846">
        <v>6770.9849999999997</v>
      </c>
      <c r="P18" s="846">
        <v>7412.4690000000001</v>
      </c>
      <c r="Q18" s="846">
        <v>7560.8209999999999</v>
      </c>
      <c r="R18" s="846">
        <v>7520.5630000000001</v>
      </c>
      <c r="S18" s="846">
        <v>7378.9070000000002</v>
      </c>
      <c r="T18" s="846">
        <v>7244.1689999999999</v>
      </c>
      <c r="U18" s="846">
        <v>7055.3310000000001</v>
      </c>
      <c r="V18" s="846">
        <v>6756.4709999999995</v>
      </c>
      <c r="W18" s="846">
        <v>6789.7669999999998</v>
      </c>
      <c r="X18" s="846">
        <v>6586.3339999999998</v>
      </c>
      <c r="Y18" s="846">
        <v>6811.509</v>
      </c>
    </row>
    <row r="19" spans="1:25">
      <c r="A19" s="854" t="s">
        <v>1413</v>
      </c>
      <c r="B19" s="846">
        <v>2890.8359999999998</v>
      </c>
      <c r="C19" s="846">
        <v>3123.748</v>
      </c>
      <c r="D19" s="846">
        <v>3286.3150000000001</v>
      </c>
      <c r="E19" s="846">
        <v>3809.8119999999999</v>
      </c>
      <c r="F19" s="846">
        <v>3934.9160000000002</v>
      </c>
      <c r="G19" s="846">
        <v>4209.9669999999996</v>
      </c>
      <c r="H19" s="846">
        <v>4424.2659999999996</v>
      </c>
      <c r="I19" s="846">
        <v>4589.0640000000003</v>
      </c>
      <c r="J19" s="846">
        <v>4763.7920000000004</v>
      </c>
      <c r="K19" s="846">
        <v>4857.576</v>
      </c>
      <c r="L19" s="846">
        <v>5343.1660000000002</v>
      </c>
      <c r="M19" s="846">
        <v>5719.8440000000001</v>
      </c>
      <c r="N19" s="846">
        <v>5741.6239999999998</v>
      </c>
      <c r="O19" s="846">
        <v>5642.7719999999999</v>
      </c>
      <c r="P19" s="846">
        <v>7478.9539999999997</v>
      </c>
      <c r="Q19" s="846">
        <v>8632.2980000000007</v>
      </c>
      <c r="R19" s="846">
        <v>8662.0130000000008</v>
      </c>
      <c r="S19" s="846">
        <v>8617.7720000000008</v>
      </c>
      <c r="T19" s="846">
        <v>7519.808</v>
      </c>
      <c r="U19" s="846">
        <v>7463.0039999999999</v>
      </c>
      <c r="V19" s="846">
        <v>7340.9780000000001</v>
      </c>
      <c r="W19" s="846">
        <v>14170.627</v>
      </c>
      <c r="X19" s="846">
        <v>14165.191999999999</v>
      </c>
      <c r="Y19" s="846">
        <v>13834.97</v>
      </c>
    </row>
    <row r="20" spans="1:25">
      <c r="A20" s="854" t="s">
        <v>68</v>
      </c>
      <c r="B20" s="846">
        <v>67.617000000000004</v>
      </c>
      <c r="C20" s="846">
        <v>67.617000000000004</v>
      </c>
      <c r="D20" s="846">
        <v>95.087000000000003</v>
      </c>
      <c r="E20" s="846">
        <v>95.691000000000003</v>
      </c>
      <c r="F20" s="846">
        <v>83.96</v>
      </c>
      <c r="G20" s="846">
        <v>93.025000000000006</v>
      </c>
      <c r="H20" s="846">
        <v>10068.929</v>
      </c>
      <c r="I20" s="846">
        <v>101.42400000000001</v>
      </c>
      <c r="J20" s="846">
        <v>47.137</v>
      </c>
      <c r="K20" s="846">
        <v>46.06</v>
      </c>
      <c r="L20" s="846">
        <v>44.982999999999997</v>
      </c>
      <c r="M20" s="846">
        <v>1921.23</v>
      </c>
      <c r="N20" s="846">
        <v>1893.2349999999999</v>
      </c>
      <c r="O20" s="846">
        <v>1841.039</v>
      </c>
      <c r="P20" s="846">
        <v>202.07900000000001</v>
      </c>
      <c r="Q20" s="846">
        <v>203.91900000000001</v>
      </c>
      <c r="R20" s="846">
        <v>224.90299999999999</v>
      </c>
      <c r="S20" s="846">
        <v>212.738</v>
      </c>
      <c r="T20" s="846">
        <v>243.68799999999999</v>
      </c>
      <c r="U20" s="846">
        <v>231.91499999999999</v>
      </c>
      <c r="V20" s="846">
        <v>852.80700000000002</v>
      </c>
      <c r="W20" s="846">
        <v>1479.068</v>
      </c>
      <c r="X20" s="846">
        <v>1432.8240000000001</v>
      </c>
      <c r="Y20" s="846">
        <v>1397.867</v>
      </c>
    </row>
    <row r="21" spans="1:25">
      <c r="A21" s="853" t="s">
        <v>1307</v>
      </c>
      <c r="B21" s="852">
        <v>779639.80299999996</v>
      </c>
      <c r="C21" s="852">
        <v>793679.26100000006</v>
      </c>
      <c r="D21" s="852">
        <v>836994.304</v>
      </c>
      <c r="E21" s="852">
        <v>851331.53500000003</v>
      </c>
      <c r="F21" s="852">
        <v>896841.83100000001</v>
      </c>
      <c r="G21" s="852">
        <v>888808.65700000001</v>
      </c>
      <c r="H21" s="852">
        <v>960216.22900000005</v>
      </c>
      <c r="I21" s="852">
        <v>1014424.676</v>
      </c>
      <c r="J21" s="852">
        <v>1028706.873</v>
      </c>
      <c r="K21" s="852">
        <v>1057681.4979999999</v>
      </c>
      <c r="L21" s="852">
        <v>1082786.8219999999</v>
      </c>
      <c r="M21" s="852">
        <v>1105721.31</v>
      </c>
      <c r="N21" s="852">
        <v>1107375.5589999999</v>
      </c>
      <c r="O21" s="852">
        <v>1111931.8629999999</v>
      </c>
      <c r="P21" s="852">
        <v>1157557.0379999999</v>
      </c>
      <c r="Q21" s="852">
        <v>1208701.675</v>
      </c>
      <c r="R21" s="852">
        <v>1294613.2320000001</v>
      </c>
      <c r="S21" s="852">
        <v>1230510.247</v>
      </c>
      <c r="T21" s="852">
        <v>1322692.628</v>
      </c>
      <c r="U21" s="852">
        <v>1359172.4410000001</v>
      </c>
      <c r="V21" s="852">
        <v>1283071.0179999999</v>
      </c>
      <c r="W21" s="852">
        <v>1395856.247</v>
      </c>
      <c r="X21" s="852">
        <v>1399099.6040000001</v>
      </c>
      <c r="Y21" s="852">
        <v>1425638.7790000001</v>
      </c>
    </row>
    <row r="22" spans="1:25">
      <c r="B22" s="851"/>
      <c r="C22" s="851"/>
      <c r="D22" s="851"/>
      <c r="E22" s="851"/>
      <c r="F22" s="851"/>
      <c r="G22" s="851"/>
      <c r="H22" s="851"/>
      <c r="I22" s="851"/>
      <c r="J22" s="846"/>
      <c r="K22" s="846"/>
      <c r="L22" s="846"/>
      <c r="M22" s="846"/>
      <c r="N22" s="846"/>
      <c r="O22" s="846"/>
      <c r="P22" s="846"/>
      <c r="Q22" s="846"/>
      <c r="R22" s="846"/>
      <c r="S22" s="846"/>
      <c r="T22" s="846"/>
      <c r="U22" s="846"/>
      <c r="V22" s="846"/>
      <c r="W22" s="846"/>
      <c r="X22" s="846"/>
      <c r="Y22" s="846"/>
    </row>
    <row r="23" spans="1:25">
      <c r="A23" s="849" t="s">
        <v>1306</v>
      </c>
      <c r="B23" s="852"/>
      <c r="C23" s="852"/>
      <c r="D23" s="852"/>
      <c r="E23" s="852"/>
      <c r="F23" s="852"/>
      <c r="G23" s="852"/>
      <c r="H23" s="852"/>
      <c r="I23" s="852"/>
      <c r="J23" s="846"/>
      <c r="K23" s="846"/>
      <c r="L23" s="846"/>
      <c r="M23" s="846"/>
      <c r="N23" s="846"/>
      <c r="O23" s="846"/>
      <c r="P23" s="846"/>
      <c r="Q23" s="846"/>
      <c r="R23" s="846"/>
      <c r="S23" s="846"/>
      <c r="T23" s="846"/>
      <c r="U23" s="846"/>
      <c r="V23" s="846"/>
      <c r="W23" s="846"/>
      <c r="X23" s="846"/>
      <c r="Y23" s="846"/>
    </row>
    <row r="24" spans="1:25">
      <c r="A24" s="849" t="s">
        <v>1305</v>
      </c>
      <c r="B24" s="852">
        <v>712149.12399999995</v>
      </c>
      <c r="C24" s="852">
        <v>724005.99399999995</v>
      </c>
      <c r="D24" s="852">
        <v>766385.06200000003</v>
      </c>
      <c r="E24" s="852">
        <v>777406.76500000001</v>
      </c>
      <c r="F24" s="852">
        <v>821610.57499999995</v>
      </c>
      <c r="G24" s="852">
        <v>810534.799</v>
      </c>
      <c r="H24" s="852">
        <v>879303.51100000006</v>
      </c>
      <c r="I24" s="852">
        <v>938164.93</v>
      </c>
      <c r="J24" s="852">
        <v>951503.89099999995</v>
      </c>
      <c r="K24" s="852">
        <v>978999.429</v>
      </c>
      <c r="L24" s="852">
        <v>1001600.335</v>
      </c>
      <c r="M24" s="852">
        <v>1021667.917</v>
      </c>
      <c r="N24" s="852">
        <v>1022144.951</v>
      </c>
      <c r="O24" s="852">
        <v>1022807.1189999999</v>
      </c>
      <c r="P24" s="852">
        <v>1063139.287</v>
      </c>
      <c r="Q24" s="852">
        <v>1109016.5179999999</v>
      </c>
      <c r="R24" s="852">
        <v>1194447.07</v>
      </c>
      <c r="S24" s="852">
        <v>1126530.0360000001</v>
      </c>
      <c r="T24" s="852">
        <v>1215582.7109999999</v>
      </c>
      <c r="U24" s="852">
        <v>1248995.0549999999</v>
      </c>
      <c r="V24" s="852">
        <v>1172779.18</v>
      </c>
      <c r="W24" s="852">
        <v>1270244.3259999999</v>
      </c>
      <c r="X24" s="852">
        <v>1269387.6769999999</v>
      </c>
      <c r="Y24" s="852">
        <v>1296377.4580000001</v>
      </c>
    </row>
    <row r="25" spans="1:25">
      <c r="A25" s="850" t="s">
        <v>55</v>
      </c>
      <c r="B25" s="851">
        <v>203921.94899999999</v>
      </c>
      <c r="C25" s="851">
        <v>208914.215</v>
      </c>
      <c r="D25" s="851">
        <v>220675.33100000001</v>
      </c>
      <c r="E25" s="851">
        <v>242636.42199999999</v>
      </c>
      <c r="F25" s="851">
        <v>231344.785</v>
      </c>
      <c r="G25" s="851">
        <v>234975.12</v>
      </c>
      <c r="H25" s="851">
        <v>231919.35500000001</v>
      </c>
      <c r="I25" s="851">
        <v>243199.58900000001</v>
      </c>
      <c r="J25" s="851">
        <v>238554.62400000001</v>
      </c>
      <c r="K25" s="851">
        <v>245030.935</v>
      </c>
      <c r="L25" s="851">
        <v>252279.22500000001</v>
      </c>
      <c r="M25" s="851">
        <v>274383.462</v>
      </c>
      <c r="N25" s="851">
        <v>278208.18</v>
      </c>
      <c r="O25" s="851">
        <v>277346.83299999998</v>
      </c>
      <c r="P25" s="851">
        <v>280975.09399999998</v>
      </c>
      <c r="Q25" s="851">
        <v>294773.24800000002</v>
      </c>
      <c r="R25" s="851">
        <v>298652.18800000002</v>
      </c>
      <c r="S25" s="851">
        <v>280443.32199999999</v>
      </c>
      <c r="T25" s="851">
        <v>300728.66100000002</v>
      </c>
      <c r="U25" s="851">
        <v>292610.41800000001</v>
      </c>
      <c r="V25" s="851">
        <v>266317.78000000003</v>
      </c>
      <c r="W25" s="851">
        <v>309032.31099999999</v>
      </c>
      <c r="X25" s="851">
        <v>308598.83199999999</v>
      </c>
      <c r="Y25" s="851">
        <v>329413.99400000001</v>
      </c>
    </row>
    <row r="26" spans="1:25">
      <c r="A26" s="850" t="s">
        <v>1412</v>
      </c>
      <c r="B26" s="846">
        <v>25623.754000000001</v>
      </c>
      <c r="C26" s="846">
        <v>24463.040000000001</v>
      </c>
      <c r="D26" s="846">
        <v>26069.204000000002</v>
      </c>
      <c r="E26" s="846">
        <v>28932.523000000001</v>
      </c>
      <c r="F26" s="846">
        <v>26902.686000000002</v>
      </c>
      <c r="G26" s="846">
        <v>31360.996999999999</v>
      </c>
      <c r="H26" s="846">
        <v>29817.694</v>
      </c>
      <c r="I26" s="846">
        <v>34916.237000000001</v>
      </c>
      <c r="J26" s="846">
        <v>33717.703000000001</v>
      </c>
      <c r="K26" s="846">
        <v>38664.955999999998</v>
      </c>
      <c r="L26" s="846">
        <v>37816.639999999999</v>
      </c>
      <c r="M26" s="846">
        <v>42891.432000000001</v>
      </c>
      <c r="N26" s="846">
        <v>43216.76</v>
      </c>
      <c r="O26" s="846">
        <v>44847.485000000001</v>
      </c>
      <c r="P26" s="846">
        <v>44595.76</v>
      </c>
      <c r="Q26" s="846">
        <v>48733.455999999998</v>
      </c>
      <c r="R26" s="846">
        <v>56659.732000000004</v>
      </c>
      <c r="S26" s="846">
        <v>50540.41</v>
      </c>
      <c r="T26" s="846">
        <v>57387.934000000001</v>
      </c>
      <c r="U26" s="846">
        <v>61092.014000000003</v>
      </c>
      <c r="V26" s="846">
        <v>58557.218000000001</v>
      </c>
      <c r="W26" s="846">
        <v>58763.237999999998</v>
      </c>
      <c r="X26" s="846">
        <v>60286.010999999999</v>
      </c>
      <c r="Y26" s="846">
        <v>61132.961000000003</v>
      </c>
    </row>
    <row r="27" spans="1:25">
      <c r="A27" s="850" t="s">
        <v>1411</v>
      </c>
      <c r="B27" s="846">
        <v>58997.027999999998</v>
      </c>
      <c r="C27" s="846">
        <v>60008.457000000002</v>
      </c>
      <c r="D27" s="846">
        <v>63334.088000000003</v>
      </c>
      <c r="E27" s="846">
        <v>67169.543999999994</v>
      </c>
      <c r="F27" s="846">
        <v>68488.274000000005</v>
      </c>
      <c r="G27" s="846">
        <v>73055.956999999995</v>
      </c>
      <c r="H27" s="846">
        <v>77413.952999999994</v>
      </c>
      <c r="I27" s="846">
        <v>83451.406000000003</v>
      </c>
      <c r="J27" s="846">
        <v>87071.785999999993</v>
      </c>
      <c r="K27" s="846">
        <v>92324.244000000006</v>
      </c>
      <c r="L27" s="846">
        <v>98227.574999999997</v>
      </c>
      <c r="M27" s="846">
        <v>106166.141</v>
      </c>
      <c r="N27" s="846">
        <v>108931.51300000001</v>
      </c>
      <c r="O27" s="846">
        <v>110840.114</v>
      </c>
      <c r="P27" s="846">
        <v>113675.50599999999</v>
      </c>
      <c r="Q27" s="846">
        <v>118449.43</v>
      </c>
      <c r="R27" s="846">
        <v>117357.236</v>
      </c>
      <c r="S27" s="846">
        <v>113974.326</v>
      </c>
      <c r="T27" s="846">
        <v>111450.931</v>
      </c>
      <c r="U27" s="846">
        <v>111318.80100000001</v>
      </c>
      <c r="V27" s="846">
        <v>107292.298</v>
      </c>
      <c r="W27" s="846">
        <v>104479.486</v>
      </c>
      <c r="X27" s="846">
        <v>104850.334</v>
      </c>
      <c r="Y27" s="846">
        <v>108250.05100000001</v>
      </c>
    </row>
    <row r="28" spans="1:25">
      <c r="A28" s="850" t="s">
        <v>1410</v>
      </c>
      <c r="B28" s="846">
        <v>2913.2939999999999</v>
      </c>
      <c r="C28" s="846">
        <v>2802.19</v>
      </c>
      <c r="D28" s="846">
        <v>2157.3380000000002</v>
      </c>
      <c r="E28" s="846">
        <v>2065.623</v>
      </c>
      <c r="F28" s="846">
        <v>8569.0849999999991</v>
      </c>
      <c r="G28" s="846">
        <v>9685.6740000000009</v>
      </c>
      <c r="H28" s="846">
        <v>9515.8520000000008</v>
      </c>
      <c r="I28" s="846">
        <v>7600.2659999999996</v>
      </c>
      <c r="J28" s="846">
        <v>8443.6830000000009</v>
      </c>
      <c r="K28" s="846">
        <v>7056.1310000000003</v>
      </c>
      <c r="L28" s="846">
        <v>7679.7690000000002</v>
      </c>
      <c r="M28" s="846">
        <v>8194.49</v>
      </c>
      <c r="N28" s="846">
        <v>5493.21</v>
      </c>
      <c r="O28" s="846">
        <v>4062.038</v>
      </c>
      <c r="P28" s="846">
        <v>3641.7849999999999</v>
      </c>
      <c r="Q28" s="846">
        <v>19125.080999999998</v>
      </c>
      <c r="R28" s="846">
        <v>28134.866000000002</v>
      </c>
      <c r="S28" s="846">
        <v>27014.165000000001</v>
      </c>
      <c r="T28" s="846">
        <v>18369.812999999998</v>
      </c>
      <c r="U28" s="846">
        <v>14949.118</v>
      </c>
      <c r="V28" s="846">
        <v>8551.9249999999993</v>
      </c>
      <c r="W28" s="846">
        <v>6367.1450000000004</v>
      </c>
      <c r="X28" s="846">
        <v>3939.8589999999999</v>
      </c>
      <c r="Y28" s="846">
        <v>3756.7060000000001</v>
      </c>
    </row>
    <row r="29" spans="1:25">
      <c r="A29" s="850" t="s">
        <v>1409</v>
      </c>
      <c r="B29" s="846">
        <v>116387.87300000001</v>
      </c>
      <c r="C29" s="846">
        <v>121640.52800000001</v>
      </c>
      <c r="D29" s="846">
        <v>129114.701</v>
      </c>
      <c r="E29" s="846">
        <v>144468.73199999999</v>
      </c>
      <c r="F29" s="846">
        <v>127384.74</v>
      </c>
      <c r="G29" s="846">
        <v>120872.492</v>
      </c>
      <c r="H29" s="846">
        <v>115171.856</v>
      </c>
      <c r="I29" s="846">
        <v>117231.67999999999</v>
      </c>
      <c r="J29" s="846">
        <v>109321.452</v>
      </c>
      <c r="K29" s="846">
        <v>106985.60400000001</v>
      </c>
      <c r="L29" s="846">
        <v>108555.24099999999</v>
      </c>
      <c r="M29" s="846">
        <v>117131.399</v>
      </c>
      <c r="N29" s="846">
        <v>120566.697</v>
      </c>
      <c r="O29" s="846">
        <v>117597.196</v>
      </c>
      <c r="P29" s="846">
        <v>119062.04300000001</v>
      </c>
      <c r="Q29" s="846">
        <v>108465.281</v>
      </c>
      <c r="R29" s="846">
        <v>96500.354000000007</v>
      </c>
      <c r="S29" s="846">
        <v>88914.421000000002</v>
      </c>
      <c r="T29" s="846">
        <v>113519.98299999999</v>
      </c>
      <c r="U29" s="846">
        <v>105250.485</v>
      </c>
      <c r="V29" s="846">
        <v>91916.339000000007</v>
      </c>
      <c r="W29" s="846">
        <v>139422.44200000001</v>
      </c>
      <c r="X29" s="846">
        <v>139522.628</v>
      </c>
      <c r="Y29" s="846">
        <v>156274.27600000001</v>
      </c>
    </row>
    <row r="30" spans="1:25">
      <c r="A30" s="850" t="s">
        <v>1304</v>
      </c>
      <c r="B30" s="846">
        <v>206752.67499999999</v>
      </c>
      <c r="C30" s="846">
        <v>197863.81700000001</v>
      </c>
      <c r="D30" s="846">
        <v>195569.29300000001</v>
      </c>
      <c r="E30" s="846">
        <v>188818.53700000001</v>
      </c>
      <c r="F30" s="846">
        <v>212667.59599999999</v>
      </c>
      <c r="G30" s="846">
        <v>195099.81599999999</v>
      </c>
      <c r="H30" s="846">
        <v>245271.71299999999</v>
      </c>
      <c r="I30" s="846">
        <v>288817.821</v>
      </c>
      <c r="J30" s="846">
        <v>296102.84399999998</v>
      </c>
      <c r="K30" s="846">
        <v>289268.761</v>
      </c>
      <c r="L30" s="846">
        <v>295136.45199999999</v>
      </c>
      <c r="M30" s="846">
        <v>292179.17700000003</v>
      </c>
      <c r="N30" s="846">
        <v>288616.16899999999</v>
      </c>
      <c r="O30" s="846">
        <v>293342.34100000001</v>
      </c>
      <c r="P30" s="846">
        <v>304024.065</v>
      </c>
      <c r="Q30" s="846">
        <v>325013.10700000002</v>
      </c>
      <c r="R30" s="846">
        <v>330858.43300000002</v>
      </c>
      <c r="S30" s="846">
        <v>305300.16800000001</v>
      </c>
      <c r="T30" s="846">
        <v>317913.62</v>
      </c>
      <c r="U30" s="846">
        <v>350954.11200000002</v>
      </c>
      <c r="V30" s="846">
        <v>318963.74599999998</v>
      </c>
      <c r="W30" s="846">
        <v>353662.18199999997</v>
      </c>
      <c r="X30" s="846">
        <v>360336.527</v>
      </c>
      <c r="Y30" s="846">
        <v>366037.837</v>
      </c>
    </row>
    <row r="31" spans="1:25">
      <c r="A31" s="850" t="s">
        <v>1303</v>
      </c>
      <c r="B31" s="846">
        <v>27697.170999999998</v>
      </c>
      <c r="C31" s="846">
        <v>32296.756000000001</v>
      </c>
      <c r="D31" s="846">
        <v>40965.222000000002</v>
      </c>
      <c r="E31" s="846">
        <v>51557.214</v>
      </c>
      <c r="F31" s="846">
        <v>49335.883000000002</v>
      </c>
      <c r="G31" s="846">
        <v>54295.574999999997</v>
      </c>
      <c r="H31" s="846">
        <v>57044.035000000003</v>
      </c>
      <c r="I31" s="846">
        <v>55107.578999999998</v>
      </c>
      <c r="J31" s="846">
        <v>53277.152999999998</v>
      </c>
      <c r="K31" s="846">
        <v>53202.262000000002</v>
      </c>
      <c r="L31" s="846">
        <v>50671.635000000002</v>
      </c>
      <c r="M31" s="846">
        <v>46256.39</v>
      </c>
      <c r="N31" s="846">
        <v>43866.483999999997</v>
      </c>
      <c r="O31" s="846">
        <v>45291.686000000002</v>
      </c>
      <c r="P31" s="846">
        <v>47089.423000000003</v>
      </c>
      <c r="Q31" s="846">
        <v>47749.703999999998</v>
      </c>
      <c r="R31" s="846">
        <v>50752.631000000001</v>
      </c>
      <c r="S31" s="846">
        <v>52174.536999999997</v>
      </c>
      <c r="T31" s="846">
        <v>59477.85</v>
      </c>
      <c r="U31" s="846">
        <v>75590.354000000007</v>
      </c>
      <c r="V31" s="846">
        <v>74352.116999999998</v>
      </c>
      <c r="W31" s="846">
        <v>84229.648000000001</v>
      </c>
      <c r="X31" s="846">
        <v>90963.335000000006</v>
      </c>
      <c r="Y31" s="846">
        <v>93710.842000000004</v>
      </c>
    </row>
    <row r="32" spans="1:25">
      <c r="A32" s="850" t="s">
        <v>1302</v>
      </c>
      <c r="B32" s="846">
        <v>7965.3419999999996</v>
      </c>
      <c r="C32" s="846">
        <v>8518.7540000000008</v>
      </c>
      <c r="D32" s="846">
        <v>8623.6200000000008</v>
      </c>
      <c r="E32" s="846">
        <v>4048.1869999999999</v>
      </c>
      <c r="F32" s="846">
        <v>9331.2739999999994</v>
      </c>
      <c r="G32" s="846">
        <v>8100.0020000000004</v>
      </c>
      <c r="H32" s="846">
        <v>8359.6669999999995</v>
      </c>
      <c r="I32" s="846">
        <v>4978.9340000000002</v>
      </c>
      <c r="J32" s="846">
        <v>9244.9269999999997</v>
      </c>
      <c r="K32" s="846">
        <v>8336.6080000000002</v>
      </c>
      <c r="L32" s="846">
        <v>12991.210999999999</v>
      </c>
      <c r="M32" s="846">
        <v>5117.4589999999998</v>
      </c>
      <c r="N32" s="846">
        <v>12766.394</v>
      </c>
      <c r="O32" s="846">
        <v>13423.812</v>
      </c>
      <c r="P32" s="846">
        <v>9606.1560000000009</v>
      </c>
      <c r="Q32" s="846">
        <v>5260.1909999999998</v>
      </c>
      <c r="R32" s="846">
        <v>9365.3940000000002</v>
      </c>
      <c r="S32" s="846">
        <v>10447.861000000001</v>
      </c>
      <c r="T32" s="846">
        <v>11473.307000000001</v>
      </c>
      <c r="U32" s="846">
        <v>6926.4859999999999</v>
      </c>
      <c r="V32" s="846">
        <v>9822.9860000000008</v>
      </c>
      <c r="W32" s="846">
        <v>11067.404</v>
      </c>
      <c r="X32" s="846">
        <v>11068.214</v>
      </c>
      <c r="Y32" s="846">
        <v>6485.3310000000001</v>
      </c>
    </row>
    <row r="33" spans="1:25">
      <c r="A33" s="850" t="s">
        <v>1301</v>
      </c>
      <c r="B33" s="846">
        <v>51063.819000000003</v>
      </c>
      <c r="C33" s="846">
        <v>52946.947999999997</v>
      </c>
      <c r="D33" s="846">
        <v>57872.142999999996</v>
      </c>
      <c r="E33" s="846">
        <v>56602.06</v>
      </c>
      <c r="F33" s="846">
        <v>52073.514999999999</v>
      </c>
      <c r="G33" s="846">
        <v>55578.942000000003</v>
      </c>
      <c r="H33" s="846">
        <v>56853.777999999998</v>
      </c>
      <c r="I33" s="846">
        <v>59125.207000000002</v>
      </c>
      <c r="J33" s="846">
        <v>62890.415999999997</v>
      </c>
      <c r="K33" s="846">
        <v>69139.33</v>
      </c>
      <c r="L33" s="846">
        <v>73301.08</v>
      </c>
      <c r="M33" s="846">
        <v>76653.301999999996</v>
      </c>
      <c r="N33" s="846">
        <v>76927.221999999994</v>
      </c>
      <c r="O33" s="846">
        <v>77048.175000000003</v>
      </c>
      <c r="P33" s="846">
        <v>81659.327999999994</v>
      </c>
      <c r="Q33" s="846">
        <v>88776.467999999993</v>
      </c>
      <c r="R33" s="846">
        <v>96265.130999999994</v>
      </c>
      <c r="S33" s="846">
        <v>92138.070999999996</v>
      </c>
      <c r="T33" s="846">
        <v>104580.413</v>
      </c>
      <c r="U33" s="846">
        <v>104589.27499999999</v>
      </c>
      <c r="V33" s="846">
        <v>95351.904999999999</v>
      </c>
      <c r="W33" s="846">
        <v>85261.104000000007</v>
      </c>
      <c r="X33" s="846">
        <v>80280.437999999995</v>
      </c>
      <c r="Y33" s="846">
        <v>75613.930999999997</v>
      </c>
    </row>
    <row r="34" spans="1:25">
      <c r="A34" s="850" t="s">
        <v>28</v>
      </c>
      <c r="B34" s="846">
        <v>7733.741</v>
      </c>
      <c r="C34" s="846">
        <v>6887.4409999999998</v>
      </c>
      <c r="D34" s="846">
        <v>11210.541999999999</v>
      </c>
      <c r="E34" s="846">
        <v>6807.3159999999998</v>
      </c>
      <c r="F34" s="846">
        <v>7622.9769999999999</v>
      </c>
      <c r="G34" s="846">
        <v>9215.2160000000003</v>
      </c>
      <c r="H34" s="846">
        <v>9125.3860000000004</v>
      </c>
      <c r="I34" s="846">
        <v>11128.316999999999</v>
      </c>
      <c r="J34" s="846">
        <v>8433.9369999999999</v>
      </c>
      <c r="K34" s="846">
        <v>11530.477000000001</v>
      </c>
      <c r="L34" s="846">
        <v>9205.18</v>
      </c>
      <c r="M34" s="846">
        <v>11419.924000000001</v>
      </c>
      <c r="N34" s="846">
        <v>12049.03</v>
      </c>
      <c r="O34" s="846">
        <v>11908.31</v>
      </c>
      <c r="P34" s="846">
        <v>16203.028</v>
      </c>
      <c r="Q34" s="846">
        <v>17394.472000000002</v>
      </c>
      <c r="R34" s="846">
        <v>30996.545999999998</v>
      </c>
      <c r="S34" s="846">
        <v>23912.141</v>
      </c>
      <c r="T34" s="846">
        <v>42346.004999999997</v>
      </c>
      <c r="U34" s="846">
        <v>31115.688999999998</v>
      </c>
      <c r="V34" s="846">
        <v>28917.285</v>
      </c>
      <c r="W34" s="846">
        <v>34506.095999999998</v>
      </c>
      <c r="X34" s="846">
        <v>25671.883000000002</v>
      </c>
      <c r="Y34" s="846">
        <v>24711.326000000001</v>
      </c>
    </row>
    <row r="35" spans="1:25">
      <c r="A35" s="848" t="s">
        <v>1300</v>
      </c>
      <c r="B35" s="846">
        <v>63599.133000000002</v>
      </c>
      <c r="C35" s="846">
        <v>66702.960999999996</v>
      </c>
      <c r="D35" s="846">
        <v>70169.695000000007</v>
      </c>
      <c r="E35" s="846">
        <v>73754.464000000007</v>
      </c>
      <c r="F35" s="846">
        <v>77829.732999999993</v>
      </c>
      <c r="G35" s="846">
        <v>82553.442999999999</v>
      </c>
      <c r="H35" s="846">
        <v>87281.058000000005</v>
      </c>
      <c r="I35" s="846">
        <v>93209.892999999996</v>
      </c>
      <c r="J35" s="846">
        <v>96623.917000000001</v>
      </c>
      <c r="K35" s="846">
        <v>97446.725999999995</v>
      </c>
      <c r="L35" s="846">
        <v>98757.604000000007</v>
      </c>
      <c r="M35" s="846">
        <v>102059.895</v>
      </c>
      <c r="N35" s="846">
        <v>104595.185</v>
      </c>
      <c r="O35" s="846">
        <v>108450.38400000001</v>
      </c>
      <c r="P35" s="846">
        <v>112972.80499999999</v>
      </c>
      <c r="Q35" s="846">
        <v>112675.198</v>
      </c>
      <c r="R35" s="846">
        <v>116737.452</v>
      </c>
      <c r="S35" s="846">
        <v>121652.482</v>
      </c>
      <c r="T35" s="846">
        <v>126135.798</v>
      </c>
      <c r="U35" s="846">
        <v>132053.26</v>
      </c>
      <c r="V35" s="846">
        <v>137676.83900000001</v>
      </c>
      <c r="W35" s="846">
        <v>144056.98199999999</v>
      </c>
      <c r="X35" s="846">
        <v>150134.45699999999</v>
      </c>
      <c r="Y35" s="846">
        <v>156655.65900000001</v>
      </c>
    </row>
    <row r="36" spans="1:25">
      <c r="A36" s="850" t="s">
        <v>56</v>
      </c>
      <c r="B36" s="851">
        <v>143415.29399999999</v>
      </c>
      <c r="C36" s="851">
        <v>149875.10200000001</v>
      </c>
      <c r="D36" s="851">
        <v>161299.21599999999</v>
      </c>
      <c r="E36" s="851">
        <v>153182.565</v>
      </c>
      <c r="F36" s="851">
        <v>181404.81200000001</v>
      </c>
      <c r="G36" s="851">
        <v>170716.685</v>
      </c>
      <c r="H36" s="851">
        <v>183448.519</v>
      </c>
      <c r="I36" s="851">
        <v>182597.59</v>
      </c>
      <c r="J36" s="851">
        <v>186376.073</v>
      </c>
      <c r="K36" s="851">
        <v>205044.33</v>
      </c>
      <c r="L36" s="851">
        <v>209257.948</v>
      </c>
      <c r="M36" s="851">
        <v>213598.30799999999</v>
      </c>
      <c r="N36" s="851">
        <v>205116.28700000001</v>
      </c>
      <c r="O36" s="851">
        <v>195995.57800000001</v>
      </c>
      <c r="P36" s="851">
        <v>210609.38800000001</v>
      </c>
      <c r="Q36" s="851">
        <v>217374.13</v>
      </c>
      <c r="R36" s="851">
        <v>260819.29500000001</v>
      </c>
      <c r="S36" s="851">
        <v>240461.454</v>
      </c>
      <c r="T36" s="851">
        <v>252927.057</v>
      </c>
      <c r="U36" s="851">
        <v>255155.46100000001</v>
      </c>
      <c r="V36" s="851">
        <v>241376.522</v>
      </c>
      <c r="W36" s="851">
        <v>248428.59899999999</v>
      </c>
      <c r="X36" s="851">
        <v>242333.99100000001</v>
      </c>
      <c r="Y36" s="851">
        <v>243748.538</v>
      </c>
    </row>
    <row r="37" spans="1:25">
      <c r="A37" s="850" t="s">
        <v>1408</v>
      </c>
      <c r="B37" s="846">
        <v>35293.661999999997</v>
      </c>
      <c r="C37" s="846">
        <v>37210.493000000002</v>
      </c>
      <c r="D37" s="846">
        <v>37637.699000000001</v>
      </c>
      <c r="E37" s="846">
        <v>38974.483999999997</v>
      </c>
      <c r="F37" s="846">
        <v>44984.468999999997</v>
      </c>
      <c r="G37" s="846">
        <v>42947.885000000002</v>
      </c>
      <c r="H37" s="846">
        <v>48543.74</v>
      </c>
      <c r="I37" s="846">
        <v>54372.125</v>
      </c>
      <c r="J37" s="846">
        <v>52031.464</v>
      </c>
      <c r="K37" s="846">
        <v>53813.427000000003</v>
      </c>
      <c r="L37" s="846">
        <v>54393.527000000002</v>
      </c>
      <c r="M37" s="846">
        <v>55639.061999999998</v>
      </c>
      <c r="N37" s="846">
        <v>55534.438999999998</v>
      </c>
      <c r="O37" s="846">
        <v>52119.94</v>
      </c>
      <c r="P37" s="846">
        <v>54471.642999999996</v>
      </c>
      <c r="Q37" s="846">
        <v>54568.934999999998</v>
      </c>
      <c r="R37" s="846">
        <v>59527.478999999999</v>
      </c>
      <c r="S37" s="846">
        <v>59228.35</v>
      </c>
      <c r="T37" s="846">
        <v>65910.173999999999</v>
      </c>
      <c r="U37" s="846">
        <v>65784.563999999998</v>
      </c>
      <c r="V37" s="846">
        <v>57918.870999999999</v>
      </c>
      <c r="W37" s="846">
        <v>60282.082000000002</v>
      </c>
      <c r="X37" s="846">
        <v>58732.101000000002</v>
      </c>
      <c r="Y37" s="846">
        <v>57420.074999999997</v>
      </c>
    </row>
    <row r="38" spans="1:25">
      <c r="A38" s="850" t="s">
        <v>1407</v>
      </c>
      <c r="B38" s="846">
        <v>27508.007000000001</v>
      </c>
      <c r="C38" s="846">
        <v>25458.427</v>
      </c>
      <c r="D38" s="846">
        <v>39758.637000000002</v>
      </c>
      <c r="E38" s="846">
        <v>26181.57</v>
      </c>
      <c r="F38" s="846">
        <v>49364.038</v>
      </c>
      <c r="G38" s="846">
        <v>36775.178</v>
      </c>
      <c r="H38" s="846">
        <v>41124.675999999999</v>
      </c>
      <c r="I38" s="846">
        <v>31104.045999999998</v>
      </c>
      <c r="J38" s="846">
        <v>40634.385999999999</v>
      </c>
      <c r="K38" s="846">
        <v>50168.03</v>
      </c>
      <c r="L38" s="846">
        <v>53315.065000000002</v>
      </c>
      <c r="M38" s="846">
        <v>46307.995999999999</v>
      </c>
      <c r="N38" s="846">
        <v>42150.271999999997</v>
      </c>
      <c r="O38" s="846">
        <v>35171.203000000001</v>
      </c>
      <c r="P38" s="846">
        <v>41855.057000000001</v>
      </c>
      <c r="Q38" s="846">
        <v>43176.245999999999</v>
      </c>
      <c r="R38" s="846">
        <v>84029.581999999995</v>
      </c>
      <c r="S38" s="846">
        <v>66428.747000000003</v>
      </c>
      <c r="T38" s="846">
        <v>63139.646999999997</v>
      </c>
      <c r="U38" s="846">
        <v>68465.8</v>
      </c>
      <c r="V38" s="846">
        <v>64239.794000000002</v>
      </c>
      <c r="W38" s="846">
        <v>58145.464</v>
      </c>
      <c r="X38" s="846">
        <v>55117.01</v>
      </c>
      <c r="Y38" s="846">
        <v>52261.504999999997</v>
      </c>
    </row>
    <row r="39" spans="1:25">
      <c r="A39" s="850" t="s">
        <v>1406</v>
      </c>
      <c r="B39" s="846">
        <v>80613.625</v>
      </c>
      <c r="C39" s="846">
        <v>87206.182000000001</v>
      </c>
      <c r="D39" s="846">
        <v>83902.88</v>
      </c>
      <c r="E39" s="846">
        <v>88026.510999999999</v>
      </c>
      <c r="F39" s="846">
        <v>87056.304999999993</v>
      </c>
      <c r="G39" s="846">
        <v>90993.622000000003</v>
      </c>
      <c r="H39" s="846">
        <v>93780.103000000003</v>
      </c>
      <c r="I39" s="846">
        <v>97121.418999999994</v>
      </c>
      <c r="J39" s="846">
        <v>93710.222999999998</v>
      </c>
      <c r="K39" s="846">
        <v>101062.87300000001</v>
      </c>
      <c r="L39" s="846">
        <v>101549.356</v>
      </c>
      <c r="M39" s="846">
        <v>111651.25</v>
      </c>
      <c r="N39" s="846">
        <v>107431.576</v>
      </c>
      <c r="O39" s="846">
        <v>108704.435</v>
      </c>
      <c r="P39" s="846">
        <v>114282.68799999999</v>
      </c>
      <c r="Q39" s="846">
        <v>119628.94899999999</v>
      </c>
      <c r="R39" s="846">
        <v>117262.234</v>
      </c>
      <c r="S39" s="846">
        <v>114804.357</v>
      </c>
      <c r="T39" s="846">
        <v>123877.236</v>
      </c>
      <c r="U39" s="846">
        <v>120905.09699999999</v>
      </c>
      <c r="V39" s="846">
        <v>119217.857</v>
      </c>
      <c r="W39" s="846">
        <v>130001.053</v>
      </c>
      <c r="X39" s="846">
        <v>128484.88</v>
      </c>
      <c r="Y39" s="846">
        <v>134066.95800000001</v>
      </c>
    </row>
    <row r="40" spans="1:25">
      <c r="A40" s="849" t="s">
        <v>57</v>
      </c>
      <c r="B40" s="846">
        <v>847.05</v>
      </c>
      <c r="C40" s="846">
        <v>828.71400000000006</v>
      </c>
      <c r="D40" s="846">
        <v>862.05499999999995</v>
      </c>
      <c r="E40" s="846">
        <v>836.21100000000001</v>
      </c>
      <c r="F40" s="846">
        <v>842.68399999999997</v>
      </c>
      <c r="G40" s="846">
        <v>820.97299999999996</v>
      </c>
      <c r="H40" s="846">
        <v>812.92200000000003</v>
      </c>
      <c r="I40" s="846">
        <v>1137.364</v>
      </c>
      <c r="J40" s="846">
        <v>1089.9970000000001</v>
      </c>
      <c r="K40" s="846">
        <v>1104.769</v>
      </c>
      <c r="L40" s="846">
        <v>1085.1030000000001</v>
      </c>
      <c r="M40" s="846">
        <v>1125.454</v>
      </c>
      <c r="N40" s="846">
        <v>1138.251</v>
      </c>
      <c r="O40" s="846">
        <v>1162.923</v>
      </c>
      <c r="P40" s="846">
        <v>1318.11</v>
      </c>
      <c r="Q40" s="846">
        <v>1422.7170000000001</v>
      </c>
      <c r="R40" s="846">
        <v>1512.67</v>
      </c>
      <c r="S40" s="846">
        <v>1499.3679999999999</v>
      </c>
      <c r="T40" s="846">
        <v>1908.4639999999999</v>
      </c>
      <c r="U40" s="846">
        <v>1959.711</v>
      </c>
      <c r="V40" s="846">
        <v>1846.606</v>
      </c>
      <c r="W40" s="846">
        <v>1724.2929999999999</v>
      </c>
      <c r="X40" s="846">
        <v>1724.1610000000001</v>
      </c>
      <c r="Y40" s="846">
        <v>2045.943</v>
      </c>
    </row>
    <row r="41" spans="1:25">
      <c r="A41" s="848" t="s">
        <v>1405</v>
      </c>
      <c r="B41" s="846">
        <v>2913.0929999999998</v>
      </c>
      <c r="C41" s="846">
        <v>2761.7570000000001</v>
      </c>
      <c r="D41" s="846">
        <v>1541.4739999999999</v>
      </c>
      <c r="E41" s="846">
        <v>1741.2260000000001</v>
      </c>
      <c r="F41" s="846">
        <v>1904.3209999999999</v>
      </c>
      <c r="G41" s="846">
        <v>1817.298</v>
      </c>
      <c r="H41" s="846">
        <v>1121.2850000000001</v>
      </c>
      <c r="I41" s="846">
        <v>902.77300000000002</v>
      </c>
      <c r="J41" s="846">
        <v>1697.028</v>
      </c>
      <c r="K41" s="846">
        <v>1796.1189999999999</v>
      </c>
      <c r="L41" s="846">
        <v>1841.7570000000001</v>
      </c>
      <c r="M41" s="846">
        <v>1903.4549999999999</v>
      </c>
      <c r="N41" s="846">
        <v>1919.152</v>
      </c>
      <c r="O41" s="846">
        <v>1975.0509999999999</v>
      </c>
      <c r="P41" s="846">
        <v>2323.6190000000001</v>
      </c>
      <c r="Q41" s="846">
        <v>2414.7269999999999</v>
      </c>
      <c r="R41" s="846">
        <v>1699.991</v>
      </c>
      <c r="S41" s="846">
        <v>1770.261</v>
      </c>
      <c r="T41" s="846">
        <v>1848.568</v>
      </c>
      <c r="U41" s="846">
        <v>1755.2349999999999</v>
      </c>
      <c r="V41" s="846">
        <v>1798.616</v>
      </c>
      <c r="W41" s="846">
        <v>13300.944</v>
      </c>
      <c r="X41" s="846">
        <v>13272.817999999999</v>
      </c>
      <c r="Y41" s="846">
        <v>11624.951999999999</v>
      </c>
    </row>
    <row r="42" spans="1:25">
      <c r="A42" s="847" t="s">
        <v>1299</v>
      </c>
      <c r="B42" s="846">
        <v>63730.536</v>
      </c>
      <c r="C42" s="846">
        <v>66082.796000000002</v>
      </c>
      <c r="D42" s="846">
        <v>68205.713000000003</v>
      </c>
      <c r="E42" s="846">
        <v>71347.332999999999</v>
      </c>
      <c r="F42" s="846">
        <v>72484.251000000004</v>
      </c>
      <c r="G42" s="846">
        <v>75635.587</v>
      </c>
      <c r="H42" s="846">
        <v>78978.510999999999</v>
      </c>
      <c r="I42" s="846">
        <v>74219.608999999997</v>
      </c>
      <c r="J42" s="846">
        <v>74415.956999999995</v>
      </c>
      <c r="K42" s="846">
        <v>75781.180999999997</v>
      </c>
      <c r="L42" s="846">
        <v>78259.626999999993</v>
      </c>
      <c r="M42" s="846">
        <v>81024.483999999997</v>
      </c>
      <c r="N42" s="846">
        <v>82173.205000000002</v>
      </c>
      <c r="O42" s="846">
        <v>85986.77</v>
      </c>
      <c r="P42" s="846">
        <v>90776.021999999997</v>
      </c>
      <c r="Q42" s="846">
        <v>95847.713000000003</v>
      </c>
      <c r="R42" s="846">
        <v>96953.501000000004</v>
      </c>
      <c r="S42" s="846">
        <v>100710.58199999999</v>
      </c>
      <c r="T42" s="846">
        <v>103352.88499999999</v>
      </c>
      <c r="U42" s="846">
        <v>106462.44</v>
      </c>
      <c r="V42" s="846">
        <v>106646.61500000001</v>
      </c>
      <c r="W42" s="846">
        <v>110586.685</v>
      </c>
      <c r="X42" s="846">
        <v>114714.948</v>
      </c>
      <c r="Y42" s="846">
        <v>115590.42600000001</v>
      </c>
    </row>
    <row r="43" spans="1:25" ht="13.5" thickBot="1">
      <c r="A43" s="845" t="s">
        <v>1298</v>
      </c>
      <c r="B43" s="844">
        <v>779639.80299999996</v>
      </c>
      <c r="C43" s="844">
        <v>793679.26100000006</v>
      </c>
      <c r="D43" s="844">
        <v>836994.304</v>
      </c>
      <c r="E43" s="844">
        <v>851331.53500000003</v>
      </c>
      <c r="F43" s="844">
        <v>896841.83100000001</v>
      </c>
      <c r="G43" s="844">
        <v>888808.65700000001</v>
      </c>
      <c r="H43" s="844">
        <v>960216.22900000005</v>
      </c>
      <c r="I43" s="844">
        <v>1014424.676</v>
      </c>
      <c r="J43" s="844">
        <v>1028706.873</v>
      </c>
      <c r="K43" s="844">
        <v>1057681.4979999999</v>
      </c>
      <c r="L43" s="844">
        <v>1082786.8219999999</v>
      </c>
      <c r="M43" s="844">
        <v>1105721.31</v>
      </c>
      <c r="N43" s="844">
        <v>1107375.5589999999</v>
      </c>
      <c r="O43" s="844">
        <v>1111931.8629999999</v>
      </c>
      <c r="P43" s="844">
        <v>1157557.0379999999</v>
      </c>
      <c r="Q43" s="844">
        <v>1208701.675</v>
      </c>
      <c r="R43" s="844">
        <v>1294613.2320000001</v>
      </c>
      <c r="S43" s="844">
        <v>1230510.247</v>
      </c>
      <c r="T43" s="844">
        <v>1322692.628</v>
      </c>
      <c r="U43" s="844">
        <v>1359172.4410000001</v>
      </c>
      <c r="V43" s="844">
        <v>1283071.017</v>
      </c>
      <c r="W43" s="844">
        <v>1395856.2479999999</v>
      </c>
      <c r="X43" s="844">
        <v>1399099.6040000001</v>
      </c>
      <c r="Y43" s="844">
        <v>1425638.7790000001</v>
      </c>
    </row>
    <row r="46" spans="1:25">
      <c r="B46" s="843"/>
    </row>
    <row r="47" spans="1:25">
      <c r="B47" s="843"/>
    </row>
    <row r="48" spans="1:25">
      <c r="B48" s="843"/>
    </row>
    <row r="49" spans="2:2">
      <c r="B49" s="843"/>
    </row>
    <row r="50" spans="2:2">
      <c r="B50" s="843"/>
    </row>
    <row r="51" spans="2:2">
      <c r="B51" s="843"/>
    </row>
    <row r="52" spans="2:2">
      <c r="B52" s="843"/>
    </row>
    <row r="53" spans="2:2">
      <c r="B53" s="843"/>
    </row>
    <row r="54" spans="2:2">
      <c r="B54" s="843"/>
    </row>
    <row r="55" spans="2:2">
      <c r="B55" s="843"/>
    </row>
    <row r="56" spans="2:2">
      <c r="B56" s="843"/>
    </row>
    <row r="57" spans="2:2">
      <c r="B57" s="843"/>
    </row>
    <row r="58" spans="2:2">
      <c r="B58" s="843"/>
    </row>
    <row r="59" spans="2:2">
      <c r="B59" s="843"/>
    </row>
    <row r="60" spans="2:2">
      <c r="B60" s="843"/>
    </row>
    <row r="61" spans="2:2">
      <c r="B61" s="843"/>
    </row>
    <row r="62" spans="2:2">
      <c r="B62" s="843"/>
    </row>
    <row r="63" spans="2:2">
      <c r="B63" s="843"/>
    </row>
    <row r="64" spans="2:2">
      <c r="B64" s="843"/>
    </row>
    <row r="65" spans="2:2">
      <c r="B65" s="843"/>
    </row>
  </sheetData>
  <printOptions horizontalCentered="1" verticalCentered="1"/>
  <pageMargins left="0" right="0" top="0" bottom="0" header="0" footer="0"/>
  <pageSetup paperSize="9" scale="74" orientation="landscape" horizontalDpi="1200" verticalDpi="1200" r:id="rId1"/>
  <headerFooter alignWithMargins="0"/>
  <drawing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6C00"/>
    <pageSetUpPr fitToPage="1"/>
  </sheetPr>
  <dimension ref="A1:AE45"/>
  <sheetViews>
    <sheetView showGridLines="0" zoomScaleNormal="100" workbookViewId="0">
      <pane xSplit="1" ySplit="5" topLeftCell="Z6" activePane="bottomRight" state="frozen"/>
      <selection activeCell="W19" sqref="W19"/>
      <selection pane="topRight" activeCell="W19" sqref="W19"/>
      <selection pane="bottomLeft" activeCell="W19" sqref="W19"/>
      <selection pane="bottomRight" activeCell="AE5" sqref="AE5"/>
    </sheetView>
  </sheetViews>
  <sheetFormatPr defaultRowHeight="12.75"/>
  <cols>
    <col min="1" max="1" width="61.7109375" style="632" customWidth="1"/>
    <col min="2" max="17" width="13.7109375" style="632" customWidth="1"/>
    <col min="18" max="20" width="13.5703125" style="632" customWidth="1"/>
    <col min="21" max="31" width="13.7109375" style="632" customWidth="1"/>
    <col min="32" max="16384" width="9.140625" style="632"/>
  </cols>
  <sheetData>
    <row r="1" spans="1:31" s="660" customFormat="1" ht="36" customHeight="1">
      <c r="A1" s="875" t="s">
        <v>1498</v>
      </c>
      <c r="B1" s="880"/>
      <c r="C1" s="880"/>
      <c r="D1" s="880"/>
      <c r="E1" s="880"/>
      <c r="F1" s="880"/>
      <c r="G1" s="880"/>
      <c r="H1" s="880"/>
      <c r="I1" s="880"/>
      <c r="J1" s="880"/>
      <c r="K1" s="880"/>
      <c r="L1" s="880"/>
      <c r="M1" s="880"/>
      <c r="N1" s="880"/>
      <c r="O1" s="880"/>
      <c r="P1" s="880"/>
      <c r="Q1" s="880"/>
      <c r="R1" s="880"/>
      <c r="S1" s="880"/>
      <c r="T1" s="880"/>
      <c r="U1" s="880"/>
      <c r="V1" s="880"/>
      <c r="W1" s="880"/>
      <c r="X1" s="880"/>
      <c r="Y1" s="880"/>
      <c r="Z1" s="880"/>
      <c r="AA1" s="880"/>
      <c r="AB1" s="880"/>
      <c r="AC1" s="880"/>
      <c r="AD1" s="880"/>
      <c r="AE1" s="880"/>
    </row>
    <row r="2" spans="1:31" s="658" customFormat="1" ht="8.25" customHeight="1">
      <c r="A2" s="659"/>
    </row>
    <row r="3" spans="1:31">
      <c r="A3" s="657"/>
      <c r="B3" s="656"/>
      <c r="C3" s="626"/>
      <c r="G3" s="626"/>
      <c r="H3" s="626"/>
      <c r="AE3" s="632" t="s">
        <v>1208</v>
      </c>
    </row>
    <row r="4" spans="1:31" ht="13.5" thickBot="1">
      <c r="A4" s="879"/>
      <c r="B4" s="878"/>
      <c r="C4" s="878"/>
      <c r="D4" s="878"/>
      <c r="E4" s="877"/>
      <c r="F4" s="877"/>
      <c r="G4" s="878"/>
      <c r="H4" s="878"/>
      <c r="I4" s="878"/>
      <c r="J4" s="877"/>
      <c r="K4" s="877"/>
      <c r="L4" s="878"/>
      <c r="M4" s="878"/>
      <c r="N4" s="878"/>
      <c r="O4" s="878"/>
      <c r="P4" s="877"/>
      <c r="Q4" s="878"/>
      <c r="R4" s="878"/>
      <c r="S4" s="878"/>
      <c r="T4" s="878"/>
      <c r="U4" s="877"/>
      <c r="V4" s="878"/>
      <c r="W4" s="878"/>
      <c r="X4" s="878"/>
      <c r="Y4" s="878"/>
      <c r="Z4" s="877"/>
      <c r="AA4" s="878"/>
      <c r="AB4" s="878"/>
      <c r="AC4" s="878"/>
      <c r="AD4" s="878"/>
      <c r="AE4" s="877"/>
    </row>
    <row r="5" spans="1:31">
      <c r="A5" s="670"/>
      <c r="B5" s="651" t="s">
        <v>35</v>
      </c>
      <c r="C5" s="651" t="s">
        <v>36</v>
      </c>
      <c r="D5" s="651" t="s">
        <v>37</v>
      </c>
      <c r="E5" s="651" t="s">
        <v>38</v>
      </c>
      <c r="F5" s="653" t="s">
        <v>1424</v>
      </c>
      <c r="G5" s="651" t="s">
        <v>39</v>
      </c>
      <c r="H5" s="651" t="s">
        <v>40</v>
      </c>
      <c r="I5" s="651" t="s">
        <v>41</v>
      </c>
      <c r="J5" s="651" t="s">
        <v>42</v>
      </c>
      <c r="K5" s="669" t="s">
        <v>1423</v>
      </c>
      <c r="L5" s="651" t="s">
        <v>43</v>
      </c>
      <c r="M5" s="651" t="s">
        <v>44</v>
      </c>
      <c r="N5" s="651" t="s">
        <v>45</v>
      </c>
      <c r="O5" s="651" t="s">
        <v>46</v>
      </c>
      <c r="P5" s="653" t="s">
        <v>1422</v>
      </c>
      <c r="Q5" s="651" t="s">
        <v>47</v>
      </c>
      <c r="R5" s="651" t="s">
        <v>48</v>
      </c>
      <c r="S5" s="651" t="s">
        <v>73</v>
      </c>
      <c r="T5" s="651" t="s">
        <v>84</v>
      </c>
      <c r="U5" s="653" t="s">
        <v>1421</v>
      </c>
      <c r="V5" s="651" t="s">
        <v>931</v>
      </c>
      <c r="W5" s="651" t="s">
        <v>941</v>
      </c>
      <c r="X5" s="651" t="s">
        <v>945</v>
      </c>
      <c r="Y5" s="651" t="s">
        <v>952</v>
      </c>
      <c r="Z5" s="876" t="s">
        <v>1187</v>
      </c>
      <c r="AA5" s="651" t="s">
        <v>976</v>
      </c>
      <c r="AB5" s="651" t="s">
        <v>1000</v>
      </c>
      <c r="AC5" s="651" t="s">
        <v>1016</v>
      </c>
      <c r="AD5" s="651" t="s">
        <v>1102</v>
      </c>
      <c r="AE5" s="876" t="s">
        <v>1197</v>
      </c>
    </row>
    <row r="6" spans="1:31" ht="3" customHeight="1">
      <c r="A6" s="650"/>
      <c r="B6" s="642"/>
      <c r="C6" s="642"/>
      <c r="D6" s="642"/>
      <c r="E6" s="642"/>
      <c r="F6" s="668"/>
      <c r="G6" s="642"/>
      <c r="H6" s="642"/>
      <c r="I6" s="642"/>
      <c r="J6" s="642"/>
      <c r="K6" s="666"/>
      <c r="L6" s="642"/>
      <c r="M6" s="642"/>
      <c r="N6" s="642"/>
      <c r="O6" s="642"/>
      <c r="P6" s="643"/>
      <c r="Q6" s="642"/>
      <c r="R6" s="642"/>
      <c r="S6" s="642"/>
      <c r="T6" s="642"/>
      <c r="U6" s="643"/>
      <c r="V6" s="642"/>
      <c r="W6" s="642"/>
      <c r="X6" s="642"/>
      <c r="Y6" s="642"/>
      <c r="Z6" s="643"/>
      <c r="AA6" s="642"/>
      <c r="AB6" s="642"/>
      <c r="AC6" s="642"/>
      <c r="AD6" s="642"/>
      <c r="AE6" s="643"/>
    </row>
    <row r="7" spans="1:31" s="637" customFormat="1" ht="15" customHeight="1">
      <c r="A7" s="615" t="s">
        <v>1177</v>
      </c>
      <c r="B7" s="645">
        <v>11692.861999999999</v>
      </c>
      <c r="C7" s="645">
        <v>11987.43</v>
      </c>
      <c r="D7" s="645">
        <v>12838.788</v>
      </c>
      <c r="E7" s="645">
        <v>12834.351000000001</v>
      </c>
      <c r="F7" s="646">
        <v>49353.430999999997</v>
      </c>
      <c r="G7" s="645">
        <v>13217.091</v>
      </c>
      <c r="H7" s="645">
        <v>13520.868</v>
      </c>
      <c r="I7" s="645">
        <v>12811.382</v>
      </c>
      <c r="J7" s="645">
        <v>12607.589</v>
      </c>
      <c r="K7" s="665">
        <v>52156.928999999996</v>
      </c>
      <c r="L7" s="645">
        <v>11526.244000000001</v>
      </c>
      <c r="M7" s="645">
        <v>11573.231</v>
      </c>
      <c r="N7" s="645">
        <v>11835.055</v>
      </c>
      <c r="O7" s="645">
        <v>12702.963</v>
      </c>
      <c r="P7" s="646">
        <v>47637.493000000002</v>
      </c>
      <c r="Q7" s="645">
        <v>12487.626</v>
      </c>
      <c r="R7" s="645">
        <v>13593.109</v>
      </c>
      <c r="S7" s="645">
        <v>14369.305</v>
      </c>
      <c r="T7" s="645">
        <v>14705.326999999999</v>
      </c>
      <c r="U7" s="646">
        <v>55155.366000000002</v>
      </c>
      <c r="V7" s="645">
        <v>15963.043</v>
      </c>
      <c r="W7" s="645">
        <v>16234.758</v>
      </c>
      <c r="X7" s="645">
        <v>17595.120999999999</v>
      </c>
      <c r="Y7" s="645">
        <v>16764.258000000002</v>
      </c>
      <c r="Z7" s="646">
        <v>66557.179999999993</v>
      </c>
      <c r="AA7" s="645">
        <v>16557.128000000001</v>
      </c>
      <c r="AB7" s="645">
        <v>16588.163</v>
      </c>
      <c r="AC7" s="645">
        <v>17706.064999999999</v>
      </c>
      <c r="AD7" s="645">
        <v>17321.593000000001</v>
      </c>
      <c r="AE7" s="646">
        <v>68172.948999999993</v>
      </c>
    </row>
    <row r="8" spans="1:31">
      <c r="A8" s="613" t="s">
        <v>1176</v>
      </c>
      <c r="B8" s="640">
        <v>10753.043</v>
      </c>
      <c r="C8" s="640">
        <v>11287.877</v>
      </c>
      <c r="D8" s="640">
        <v>11697.025</v>
      </c>
      <c r="E8" s="640">
        <v>11795.489</v>
      </c>
      <c r="F8" s="643">
        <v>45533.434000000001</v>
      </c>
      <c r="G8" s="640">
        <v>12259.287</v>
      </c>
      <c r="H8" s="640">
        <v>12392.996999999999</v>
      </c>
      <c r="I8" s="640">
        <v>11962.875</v>
      </c>
      <c r="J8" s="640">
        <v>11732.189</v>
      </c>
      <c r="K8" s="666">
        <v>48347.347000000002</v>
      </c>
      <c r="L8" s="640">
        <v>10929.228999999999</v>
      </c>
      <c r="M8" s="640">
        <v>11305.19</v>
      </c>
      <c r="N8" s="640">
        <v>11495.279</v>
      </c>
      <c r="O8" s="640">
        <v>11964.049000000001</v>
      </c>
      <c r="P8" s="643">
        <v>45693.748</v>
      </c>
      <c r="Q8" s="640">
        <v>11873.967000000001</v>
      </c>
      <c r="R8" s="640">
        <v>12712.017</v>
      </c>
      <c r="S8" s="640">
        <v>13286.754000000001</v>
      </c>
      <c r="T8" s="640">
        <v>13687.156000000001</v>
      </c>
      <c r="U8" s="643">
        <v>51559.894</v>
      </c>
      <c r="V8" s="640">
        <v>14092.217000000001</v>
      </c>
      <c r="W8" s="640">
        <v>14673.258</v>
      </c>
      <c r="X8" s="640">
        <v>15319.367</v>
      </c>
      <c r="Y8" s="640">
        <v>15495.271000000001</v>
      </c>
      <c r="Z8" s="643">
        <v>59580.112999999998</v>
      </c>
      <c r="AA8" s="640">
        <v>14819.973</v>
      </c>
      <c r="AB8" s="640">
        <v>15067.806</v>
      </c>
      <c r="AC8" s="640">
        <v>15957.541999999999</v>
      </c>
      <c r="AD8" s="640">
        <v>15328.67</v>
      </c>
      <c r="AE8" s="643">
        <v>61173.991999999998</v>
      </c>
    </row>
    <row r="9" spans="1:31">
      <c r="A9" s="613" t="s">
        <v>1175</v>
      </c>
      <c r="B9" s="640">
        <v>939.81899999999996</v>
      </c>
      <c r="C9" s="640">
        <v>699.553</v>
      </c>
      <c r="D9" s="640">
        <v>1141.7629999999999</v>
      </c>
      <c r="E9" s="640">
        <v>1038.8610000000001</v>
      </c>
      <c r="F9" s="643">
        <v>3819.9969999999998</v>
      </c>
      <c r="G9" s="640">
        <v>957.80399999999997</v>
      </c>
      <c r="H9" s="640">
        <v>1127.8710000000001</v>
      </c>
      <c r="I9" s="640">
        <v>848.50699999999995</v>
      </c>
      <c r="J9" s="640">
        <v>875.4</v>
      </c>
      <c r="K9" s="666">
        <v>3809.5819999999999</v>
      </c>
      <c r="L9" s="640">
        <v>597.01499999999999</v>
      </c>
      <c r="M9" s="640">
        <v>268.041</v>
      </c>
      <c r="N9" s="640">
        <v>339.77600000000001</v>
      </c>
      <c r="O9" s="640">
        <v>738.91399999999999</v>
      </c>
      <c r="P9" s="643">
        <v>1943.7449999999999</v>
      </c>
      <c r="Q9" s="640">
        <v>613.65800000000002</v>
      </c>
      <c r="R9" s="640">
        <v>881.09199999999998</v>
      </c>
      <c r="S9" s="640">
        <v>1082.5509999999999</v>
      </c>
      <c r="T9" s="640">
        <v>1018.171</v>
      </c>
      <c r="U9" s="643">
        <v>3595.4720000000002</v>
      </c>
      <c r="V9" s="640">
        <v>1870.826</v>
      </c>
      <c r="W9" s="640">
        <v>1561.4997000000001</v>
      </c>
      <c r="X9" s="640">
        <v>2275.7541999999999</v>
      </c>
      <c r="Y9" s="640">
        <v>1268.9873</v>
      </c>
      <c r="Z9" s="643">
        <v>6977.0672000000004</v>
      </c>
      <c r="AA9" s="640">
        <v>1737.1548</v>
      </c>
      <c r="AB9" s="640">
        <v>1520.356</v>
      </c>
      <c r="AC9" s="640">
        <v>1748.5229999999999</v>
      </c>
      <c r="AD9" s="640">
        <v>1992.923</v>
      </c>
      <c r="AE9" s="643">
        <v>6998.9570000000003</v>
      </c>
    </row>
    <row r="10" spans="1:31" s="637" customFormat="1" ht="15" customHeight="1">
      <c r="A10" s="615" t="s">
        <v>1420</v>
      </c>
      <c r="B10" s="645">
        <v>-3266.221</v>
      </c>
      <c r="C10" s="645">
        <v>-3806.38</v>
      </c>
      <c r="D10" s="645">
        <v>-3778.7489999999998</v>
      </c>
      <c r="E10" s="645">
        <v>-3998.3490000000002</v>
      </c>
      <c r="F10" s="646">
        <v>-14849.698</v>
      </c>
      <c r="G10" s="645">
        <v>-4998.2269999999999</v>
      </c>
      <c r="H10" s="645">
        <v>-4995.3239999999996</v>
      </c>
      <c r="I10" s="645">
        <v>-4946.4989999999998</v>
      </c>
      <c r="J10" s="645">
        <v>-4530.848</v>
      </c>
      <c r="K10" s="665">
        <v>-19470.898000000001</v>
      </c>
      <c r="L10" s="645">
        <v>-3853.5079999999998</v>
      </c>
      <c r="M10" s="645">
        <v>-3649.7919999999999</v>
      </c>
      <c r="N10" s="645">
        <v>-3239.5590000000002</v>
      </c>
      <c r="O10" s="645">
        <v>-2791.8829999999998</v>
      </c>
      <c r="P10" s="646">
        <v>-13534.742</v>
      </c>
      <c r="Q10" s="645">
        <v>-3163.922</v>
      </c>
      <c r="R10" s="645">
        <v>-3231.3919999999998</v>
      </c>
      <c r="S10" s="645">
        <v>-3343.3069999999998</v>
      </c>
      <c r="T10" s="645">
        <v>-3283.97</v>
      </c>
      <c r="U10" s="646">
        <v>-13022.592000000001</v>
      </c>
      <c r="V10" s="645">
        <v>-4454.835</v>
      </c>
      <c r="W10" s="645">
        <v>-4386.6980000000003</v>
      </c>
      <c r="X10" s="645">
        <v>-4653.0079999999998</v>
      </c>
      <c r="Y10" s="645">
        <v>-4634.3710000000001</v>
      </c>
      <c r="Z10" s="646">
        <v>-18128.912</v>
      </c>
      <c r="AA10" s="645">
        <v>-6402.0749999999998</v>
      </c>
      <c r="AB10" s="645">
        <v>-5365.2460000000001</v>
      </c>
      <c r="AC10" s="645">
        <v>-5229.701</v>
      </c>
      <c r="AD10" s="645">
        <v>-4819.1899999999996</v>
      </c>
      <c r="AE10" s="646">
        <v>-21816.212</v>
      </c>
    </row>
    <row r="11" spans="1:31" ht="15" customHeight="1">
      <c r="A11" s="613" t="s">
        <v>49</v>
      </c>
      <c r="B11" s="640">
        <v>-4491.3950000000004</v>
      </c>
      <c r="C11" s="640">
        <v>-5237.3689999999997</v>
      </c>
      <c r="D11" s="640">
        <v>-5110.3450000000003</v>
      </c>
      <c r="E11" s="640">
        <v>-5586.9870000000001</v>
      </c>
      <c r="F11" s="643">
        <v>-20426.097000000002</v>
      </c>
      <c r="G11" s="640">
        <v>-6210.0730000000003</v>
      </c>
      <c r="H11" s="640">
        <v>-6139.0829999999996</v>
      </c>
      <c r="I11" s="640">
        <v>-6120.2049999999999</v>
      </c>
      <c r="J11" s="640">
        <v>-5740.7709999999997</v>
      </c>
      <c r="K11" s="666">
        <v>-24210.132000000001</v>
      </c>
      <c r="L11" s="640">
        <v>-4939.3689999999997</v>
      </c>
      <c r="M11" s="640">
        <v>-4911.9089999999997</v>
      </c>
      <c r="N11" s="640">
        <v>-4536.8190000000004</v>
      </c>
      <c r="O11" s="640">
        <v>-4191.3419999999996</v>
      </c>
      <c r="P11" s="643">
        <v>-18579.439999999999</v>
      </c>
      <c r="Q11" s="640">
        <v>-4251.5829999999996</v>
      </c>
      <c r="R11" s="640">
        <v>-4465.067</v>
      </c>
      <c r="S11" s="640">
        <v>-4740.8029999999999</v>
      </c>
      <c r="T11" s="640">
        <v>-4613.7520000000004</v>
      </c>
      <c r="U11" s="643">
        <v>-18071.205000000002</v>
      </c>
      <c r="V11" s="640">
        <v>-5515.1220000000003</v>
      </c>
      <c r="W11" s="640">
        <v>-5519.75</v>
      </c>
      <c r="X11" s="640">
        <v>-5747.2420000000002</v>
      </c>
      <c r="Y11" s="640">
        <v>-6115.92</v>
      </c>
      <c r="Z11" s="643">
        <v>-22898.034</v>
      </c>
      <c r="AA11" s="640">
        <v>-7231.317</v>
      </c>
      <c r="AB11" s="640">
        <v>-6337.2849999999999</v>
      </c>
      <c r="AC11" s="640">
        <v>-6168.5919999999996</v>
      </c>
      <c r="AD11" s="640">
        <v>-5822.7049999999999</v>
      </c>
      <c r="AE11" s="643">
        <v>-25559.899000000001</v>
      </c>
    </row>
    <row r="12" spans="1:31">
      <c r="A12" s="613" t="s">
        <v>1168</v>
      </c>
      <c r="B12" s="640">
        <v>1225.174</v>
      </c>
      <c r="C12" s="640">
        <v>1430.989</v>
      </c>
      <c r="D12" s="640">
        <v>1331.596</v>
      </c>
      <c r="E12" s="640">
        <v>1588.6389999999999</v>
      </c>
      <c r="F12" s="643">
        <v>5576.3990000000003</v>
      </c>
      <c r="G12" s="640">
        <v>1211.846</v>
      </c>
      <c r="H12" s="640">
        <v>1143.759</v>
      </c>
      <c r="I12" s="640">
        <v>1173.7059999999999</v>
      </c>
      <c r="J12" s="640">
        <v>1209.923</v>
      </c>
      <c r="K12" s="666">
        <v>4739.2340000000004</v>
      </c>
      <c r="L12" s="640">
        <v>1085.8610000000001</v>
      </c>
      <c r="M12" s="640">
        <v>1262.117</v>
      </c>
      <c r="N12" s="640">
        <v>1297.26</v>
      </c>
      <c r="O12" s="640">
        <v>1399.46</v>
      </c>
      <c r="P12" s="643">
        <v>5044.6980000000003</v>
      </c>
      <c r="Q12" s="640">
        <v>1087.6600000000001</v>
      </c>
      <c r="R12" s="640">
        <v>1233.675</v>
      </c>
      <c r="S12" s="640">
        <v>1397.4960000000001</v>
      </c>
      <c r="T12" s="640">
        <v>1329.7819999999999</v>
      </c>
      <c r="U12" s="643">
        <v>5048.6130000000003</v>
      </c>
      <c r="V12" s="640">
        <v>1060.287</v>
      </c>
      <c r="W12" s="640">
        <v>1133.0530000000001</v>
      </c>
      <c r="X12" s="640">
        <v>1094.2339999999999</v>
      </c>
      <c r="Y12" s="640">
        <v>1481.549</v>
      </c>
      <c r="Z12" s="643">
        <v>4769.1229999999996</v>
      </c>
      <c r="AA12" s="640">
        <v>829.24199999999996</v>
      </c>
      <c r="AB12" s="640">
        <v>972.03899999999999</v>
      </c>
      <c r="AC12" s="640">
        <v>938.89</v>
      </c>
      <c r="AD12" s="640">
        <v>1003.515</v>
      </c>
      <c r="AE12" s="643">
        <v>3743.6860000000001</v>
      </c>
    </row>
    <row r="13" spans="1:31" s="637" customFormat="1" ht="15" customHeight="1">
      <c r="A13" s="615" t="s">
        <v>1211</v>
      </c>
      <c r="B13" s="645">
        <v>8426.6409999999996</v>
      </c>
      <c r="C13" s="645">
        <v>8181.05</v>
      </c>
      <c r="D13" s="645">
        <v>9060.0400000000009</v>
      </c>
      <c r="E13" s="645">
        <v>8836.0020000000004</v>
      </c>
      <c r="F13" s="646">
        <v>34503.733</v>
      </c>
      <c r="G13" s="645">
        <v>8218.8639999999996</v>
      </c>
      <c r="H13" s="645">
        <v>8525.5439999999999</v>
      </c>
      <c r="I13" s="645">
        <v>7864.8829999999998</v>
      </c>
      <c r="J13" s="645">
        <v>8076.741</v>
      </c>
      <c r="K13" s="665">
        <v>32686.031999999999</v>
      </c>
      <c r="L13" s="645">
        <v>7672.7359999999999</v>
      </c>
      <c r="M13" s="645">
        <v>7923.4380000000001</v>
      </c>
      <c r="N13" s="645">
        <v>8595.4959999999992</v>
      </c>
      <c r="O13" s="645">
        <v>9911.08</v>
      </c>
      <c r="P13" s="646">
        <v>34102.750999999997</v>
      </c>
      <c r="Q13" s="645">
        <v>9323.7029999999995</v>
      </c>
      <c r="R13" s="645">
        <v>10361.716</v>
      </c>
      <c r="S13" s="645">
        <v>11025.998</v>
      </c>
      <c r="T13" s="645">
        <v>11421.357</v>
      </c>
      <c r="U13" s="646">
        <v>42132.773000000001</v>
      </c>
      <c r="V13" s="645">
        <v>11508.208000000001</v>
      </c>
      <c r="W13" s="645">
        <v>11848.06</v>
      </c>
      <c r="X13" s="645">
        <v>12942.112999999999</v>
      </c>
      <c r="Y13" s="645">
        <v>12129.887000000001</v>
      </c>
      <c r="Z13" s="646">
        <v>48428.267999999996</v>
      </c>
      <c r="AA13" s="645">
        <v>10155.053</v>
      </c>
      <c r="AB13" s="645">
        <v>11222.915999999999</v>
      </c>
      <c r="AC13" s="645">
        <v>12476.364</v>
      </c>
      <c r="AD13" s="645">
        <v>12502.404</v>
      </c>
      <c r="AE13" s="646">
        <v>46356.737000000001</v>
      </c>
    </row>
    <row r="14" spans="1:31" s="637" customFormat="1" ht="15" customHeight="1">
      <c r="A14" s="615" t="s">
        <v>69</v>
      </c>
      <c r="B14" s="645">
        <v>-3447.7539999999999</v>
      </c>
      <c r="C14" s="645">
        <v>-3642.7820000000002</v>
      </c>
      <c r="D14" s="645">
        <v>-3656.7829999999999</v>
      </c>
      <c r="E14" s="645">
        <v>-3491.7919999999999</v>
      </c>
      <c r="F14" s="646">
        <v>-14239.111000000001</v>
      </c>
      <c r="G14" s="645">
        <v>-3392.3110000000001</v>
      </c>
      <c r="H14" s="645">
        <v>-3679.1260000000002</v>
      </c>
      <c r="I14" s="645">
        <v>-3384.5569999999998</v>
      </c>
      <c r="J14" s="645">
        <v>-3068.9929999999999</v>
      </c>
      <c r="K14" s="665">
        <v>-13524.986999999999</v>
      </c>
      <c r="L14" s="645">
        <v>-2844.76</v>
      </c>
      <c r="M14" s="645">
        <v>-2885.607</v>
      </c>
      <c r="N14" s="645">
        <v>-2727.018</v>
      </c>
      <c r="O14" s="645">
        <v>-3050.297</v>
      </c>
      <c r="P14" s="646">
        <v>-11507.683000000001</v>
      </c>
      <c r="Q14" s="645">
        <v>-2776.268</v>
      </c>
      <c r="R14" s="645">
        <v>-3004.605</v>
      </c>
      <c r="S14" s="645">
        <v>-2914.1149999999998</v>
      </c>
      <c r="T14" s="645">
        <v>-3081.587</v>
      </c>
      <c r="U14" s="646">
        <v>-11776.574000000001</v>
      </c>
      <c r="V14" s="645">
        <v>-2987.8670000000002</v>
      </c>
      <c r="W14" s="645">
        <v>-2973.442</v>
      </c>
      <c r="X14" s="645">
        <v>-3834.5709999999999</v>
      </c>
      <c r="Y14" s="645">
        <v>-3449.54</v>
      </c>
      <c r="Z14" s="646">
        <v>-13245.42</v>
      </c>
      <c r="AA14" s="645">
        <v>-3010.0790000000002</v>
      </c>
      <c r="AB14" s="645">
        <v>-3554.413</v>
      </c>
      <c r="AC14" s="645">
        <v>-4642.1989999999996</v>
      </c>
      <c r="AD14" s="645">
        <v>-4136.2150000000001</v>
      </c>
      <c r="AE14" s="646">
        <v>-15342.905000000001</v>
      </c>
    </row>
    <row r="15" spans="1:31">
      <c r="A15" s="613" t="s">
        <v>432</v>
      </c>
      <c r="B15" s="640">
        <v>3928.8580000000002</v>
      </c>
      <c r="C15" s="640">
        <v>4122.1019999999999</v>
      </c>
      <c r="D15" s="640">
        <v>4233.2070000000003</v>
      </c>
      <c r="E15" s="640">
        <v>4432.1959999999999</v>
      </c>
      <c r="F15" s="643">
        <v>16716.363000000001</v>
      </c>
      <c r="G15" s="640">
        <v>4311.1499999999996</v>
      </c>
      <c r="H15" s="640">
        <v>4340.8810000000003</v>
      </c>
      <c r="I15" s="640">
        <v>4337.5540000000001</v>
      </c>
      <c r="J15" s="640">
        <v>5148.9470000000001</v>
      </c>
      <c r="K15" s="666">
        <v>18138.531999999999</v>
      </c>
      <c r="L15" s="640">
        <v>5121.7129999999997</v>
      </c>
      <c r="M15" s="640">
        <v>5398.9030000000002</v>
      </c>
      <c r="N15" s="640">
        <v>5590.5810000000001</v>
      </c>
      <c r="O15" s="640">
        <v>6036.3469999999998</v>
      </c>
      <c r="P15" s="643">
        <v>22147.544000000002</v>
      </c>
      <c r="Q15" s="640">
        <v>6056.8209999999999</v>
      </c>
      <c r="R15" s="640">
        <v>6337.982</v>
      </c>
      <c r="S15" s="640">
        <v>6557.6710000000003</v>
      </c>
      <c r="T15" s="640">
        <v>6824.5860000000002</v>
      </c>
      <c r="U15" s="643">
        <v>25777.06</v>
      </c>
      <c r="V15" s="640">
        <v>6866.5129999999999</v>
      </c>
      <c r="W15" s="640">
        <v>6906.2960000000003</v>
      </c>
      <c r="X15" s="640">
        <v>7082.2690000000002</v>
      </c>
      <c r="Y15" s="640">
        <v>7644.8149999999996</v>
      </c>
      <c r="Z15" s="643">
        <v>28499.893</v>
      </c>
      <c r="AA15" s="640">
        <v>7169.2759999999998</v>
      </c>
      <c r="AB15" s="640">
        <v>7816.0619999999999</v>
      </c>
      <c r="AC15" s="640">
        <v>7824.8379999999997</v>
      </c>
      <c r="AD15" s="640">
        <v>7980.2139999999999</v>
      </c>
      <c r="AE15" s="643">
        <v>30790.39</v>
      </c>
    </row>
    <row r="16" spans="1:31">
      <c r="A16" s="613" t="s">
        <v>1210</v>
      </c>
      <c r="B16" s="640">
        <v>1031.4290000000001</v>
      </c>
      <c r="C16" s="640">
        <v>1105.1310000000001</v>
      </c>
      <c r="D16" s="640">
        <v>1297.171</v>
      </c>
      <c r="E16" s="640">
        <v>1363.2360000000001</v>
      </c>
      <c r="F16" s="643">
        <v>4796.9669999999996</v>
      </c>
      <c r="G16" s="640">
        <v>1278.578</v>
      </c>
      <c r="H16" s="640">
        <v>1227.4469999999999</v>
      </c>
      <c r="I16" s="640">
        <v>1194.913</v>
      </c>
      <c r="J16" s="640">
        <v>1402.241</v>
      </c>
      <c r="K16" s="666">
        <v>5103.1790000000001</v>
      </c>
      <c r="L16" s="640">
        <v>1354.3979999999999</v>
      </c>
      <c r="M16" s="640">
        <v>1431.154</v>
      </c>
      <c r="N16" s="640">
        <v>1413.6469999999999</v>
      </c>
      <c r="O16" s="640">
        <v>1395.1369999999999</v>
      </c>
      <c r="P16" s="643">
        <v>5594.3360000000002</v>
      </c>
      <c r="Q16" s="640">
        <v>1365.9649999999999</v>
      </c>
      <c r="R16" s="640">
        <v>1437.037</v>
      </c>
      <c r="S16" s="640">
        <v>1535.7750000000001</v>
      </c>
      <c r="T16" s="640">
        <v>1445.94</v>
      </c>
      <c r="U16" s="643">
        <v>5784.7160000000003</v>
      </c>
      <c r="V16" s="640">
        <v>1482.0540000000001</v>
      </c>
      <c r="W16" s="640">
        <v>1544.431</v>
      </c>
      <c r="X16" s="640">
        <v>1563.2090000000001</v>
      </c>
      <c r="Y16" s="640">
        <v>1606.655</v>
      </c>
      <c r="Z16" s="643">
        <v>6196.3490000000002</v>
      </c>
      <c r="AA16" s="640">
        <v>1551.1659999999999</v>
      </c>
      <c r="AB16" s="640">
        <v>1560.114</v>
      </c>
      <c r="AC16" s="640">
        <v>1555.4780000000001</v>
      </c>
      <c r="AD16" s="640">
        <v>1596.0830000000001</v>
      </c>
      <c r="AE16" s="643">
        <v>6262.8410000000003</v>
      </c>
    </row>
    <row r="17" spans="1:31">
      <c r="A17" s="613" t="s">
        <v>1166</v>
      </c>
      <c r="B17" s="640">
        <v>-7478.643</v>
      </c>
      <c r="C17" s="640">
        <v>-7894.9409999999998</v>
      </c>
      <c r="D17" s="640">
        <v>-8253.0689999999995</v>
      </c>
      <c r="E17" s="640">
        <v>-8326.9290000000001</v>
      </c>
      <c r="F17" s="641">
        <v>-31953.581999999999</v>
      </c>
      <c r="G17" s="640">
        <v>-7955.7740000000003</v>
      </c>
      <c r="H17" s="640">
        <v>-8204.7549999999992</v>
      </c>
      <c r="I17" s="640">
        <v>-7898.317</v>
      </c>
      <c r="J17" s="640">
        <v>-8490.6170000000002</v>
      </c>
      <c r="K17" s="667">
        <v>-32549.463</v>
      </c>
      <c r="L17" s="640">
        <v>-8279.9150000000009</v>
      </c>
      <c r="M17" s="640">
        <v>-8625.5429999999997</v>
      </c>
      <c r="N17" s="640">
        <v>-8702.5349999999999</v>
      </c>
      <c r="O17" s="640">
        <v>-9358.2219999999998</v>
      </c>
      <c r="P17" s="641">
        <v>-34966.214</v>
      </c>
      <c r="Q17" s="640">
        <v>-9039.3760000000002</v>
      </c>
      <c r="R17" s="640">
        <v>-9576.7710000000006</v>
      </c>
      <c r="S17" s="640">
        <v>-9753.2829999999994</v>
      </c>
      <c r="T17" s="640">
        <v>-10113.119000000001</v>
      </c>
      <c r="U17" s="641">
        <v>-38482.548999999999</v>
      </c>
      <c r="V17" s="640">
        <v>-9881.0609999999997</v>
      </c>
      <c r="W17" s="640">
        <v>-9979.2440000000006</v>
      </c>
      <c r="X17" s="640">
        <v>-10906.495999999999</v>
      </c>
      <c r="Y17" s="640">
        <v>-11118.733</v>
      </c>
      <c r="Z17" s="641">
        <v>-41885.534</v>
      </c>
      <c r="AA17" s="640">
        <v>-10215.091</v>
      </c>
      <c r="AB17" s="640">
        <v>-11414.536</v>
      </c>
      <c r="AC17" s="640">
        <v>-12374.21</v>
      </c>
      <c r="AD17" s="640">
        <v>-11926.599</v>
      </c>
      <c r="AE17" s="641">
        <v>-45930.436999999998</v>
      </c>
    </row>
    <row r="18" spans="1:31" s="637" customFormat="1" ht="15" customHeight="1">
      <c r="A18" s="613" t="s">
        <v>1165</v>
      </c>
      <c r="B18" s="640">
        <v>-929.39800000000002</v>
      </c>
      <c r="C18" s="640">
        <v>-975.07500000000005</v>
      </c>
      <c r="D18" s="640">
        <v>-934.09100000000001</v>
      </c>
      <c r="E18" s="640">
        <v>-960.29600000000005</v>
      </c>
      <c r="F18" s="643">
        <v>-3798.8589999999999</v>
      </c>
      <c r="G18" s="640">
        <v>-1026.2650000000001</v>
      </c>
      <c r="H18" s="640">
        <v>-1042.6980000000001</v>
      </c>
      <c r="I18" s="640">
        <v>-1018.708</v>
      </c>
      <c r="J18" s="640">
        <v>-1129.5640000000001</v>
      </c>
      <c r="K18" s="666">
        <v>-4217.2359999999999</v>
      </c>
      <c r="L18" s="640">
        <v>-1040.9570000000001</v>
      </c>
      <c r="M18" s="640">
        <v>-1090.1210000000001</v>
      </c>
      <c r="N18" s="640">
        <v>-1028.711</v>
      </c>
      <c r="O18" s="640">
        <v>-1123.56</v>
      </c>
      <c r="P18" s="643">
        <v>-4283.3490000000002</v>
      </c>
      <c r="Q18" s="640">
        <v>-1159.6769999999999</v>
      </c>
      <c r="R18" s="640">
        <v>-1202.8520000000001</v>
      </c>
      <c r="S18" s="640">
        <v>-1254.278</v>
      </c>
      <c r="T18" s="640">
        <v>-1238.9939999999999</v>
      </c>
      <c r="U18" s="643">
        <v>-4855.8010000000004</v>
      </c>
      <c r="V18" s="640">
        <v>-1455.373</v>
      </c>
      <c r="W18" s="640">
        <v>-1444.925</v>
      </c>
      <c r="X18" s="640">
        <v>-1573.5530000000001</v>
      </c>
      <c r="Y18" s="640">
        <v>-1582.277</v>
      </c>
      <c r="Z18" s="643">
        <v>-6056.1289999999999</v>
      </c>
      <c r="AA18" s="640">
        <v>-1515.43</v>
      </c>
      <c r="AB18" s="640">
        <v>-1516.0530000000001</v>
      </c>
      <c r="AC18" s="640">
        <v>-1648.3040000000001</v>
      </c>
      <c r="AD18" s="640">
        <v>-1785.913</v>
      </c>
      <c r="AE18" s="643">
        <v>-6465.7</v>
      </c>
    </row>
    <row r="19" spans="1:31" ht="15" customHeight="1">
      <c r="A19" s="615"/>
      <c r="B19" s="640"/>
      <c r="C19" s="640"/>
      <c r="D19" s="640"/>
      <c r="E19" s="640"/>
      <c r="F19" s="643"/>
      <c r="G19" s="640"/>
      <c r="H19" s="640"/>
      <c r="I19" s="640"/>
      <c r="J19" s="640"/>
      <c r="K19" s="666"/>
      <c r="L19" s="640"/>
      <c r="M19" s="640"/>
      <c r="N19" s="640"/>
      <c r="O19" s="640"/>
      <c r="P19" s="643"/>
      <c r="Q19" s="640"/>
      <c r="R19" s="640"/>
      <c r="S19" s="640"/>
      <c r="T19" s="640"/>
      <c r="U19" s="643"/>
      <c r="V19" s="640"/>
      <c r="W19" s="640"/>
      <c r="X19" s="640"/>
      <c r="Y19" s="640"/>
      <c r="Z19" s="643"/>
      <c r="AA19" s="640"/>
      <c r="AB19" s="640"/>
      <c r="AC19" s="640"/>
      <c r="AD19" s="640"/>
      <c r="AE19" s="643"/>
    </row>
    <row r="20" spans="1:31" s="637" customFormat="1" ht="15" customHeight="1">
      <c r="A20" s="614" t="s">
        <v>1209</v>
      </c>
      <c r="B20" s="645">
        <v>4978.8869999999997</v>
      </c>
      <c r="C20" s="645">
        <v>4538.2690000000002</v>
      </c>
      <c r="D20" s="645">
        <v>5403.2560000000003</v>
      </c>
      <c r="E20" s="645">
        <v>5344.21</v>
      </c>
      <c r="F20" s="646">
        <v>20264.621999999999</v>
      </c>
      <c r="G20" s="645">
        <v>4826.5529999999999</v>
      </c>
      <c r="H20" s="645">
        <v>4846.4179999999997</v>
      </c>
      <c r="I20" s="645">
        <v>4480.326</v>
      </c>
      <c r="J20" s="645">
        <v>5007.7479999999996</v>
      </c>
      <c r="K20" s="665">
        <v>19161.044000000002</v>
      </c>
      <c r="L20" s="645">
        <v>4827.9759999999997</v>
      </c>
      <c r="M20" s="645">
        <v>5037.8310000000001</v>
      </c>
      <c r="N20" s="645">
        <v>5868.4769999999999</v>
      </c>
      <c r="O20" s="645">
        <v>6860.7830000000004</v>
      </c>
      <c r="P20" s="646">
        <v>22595.067999999999</v>
      </c>
      <c r="Q20" s="645">
        <v>6547.4359999999997</v>
      </c>
      <c r="R20" s="645">
        <v>7357.1109999999999</v>
      </c>
      <c r="S20" s="645">
        <v>8111.8829999999998</v>
      </c>
      <c r="T20" s="645">
        <v>8339.77</v>
      </c>
      <c r="U20" s="646">
        <v>30356.2</v>
      </c>
      <c r="V20" s="645">
        <v>8520.3410000000003</v>
      </c>
      <c r="W20" s="645">
        <v>8874.6180000000004</v>
      </c>
      <c r="X20" s="645">
        <v>9107.5419999999995</v>
      </c>
      <c r="Y20" s="645">
        <v>8680.3469999999998</v>
      </c>
      <c r="Z20" s="646">
        <v>35182.847999999998</v>
      </c>
      <c r="AA20" s="645">
        <v>7144.9740000000002</v>
      </c>
      <c r="AB20" s="645">
        <v>7668.5029999999997</v>
      </c>
      <c r="AC20" s="645">
        <v>7834.165</v>
      </c>
      <c r="AD20" s="645">
        <v>8366.1890000000003</v>
      </c>
      <c r="AE20" s="646">
        <v>31013.830999999998</v>
      </c>
    </row>
    <row r="21" spans="1:31" ht="15" customHeight="1">
      <c r="A21" s="613" t="s">
        <v>1162</v>
      </c>
      <c r="B21" s="640">
        <v>-1306.2329999999999</v>
      </c>
      <c r="C21" s="640">
        <v>-1186.4159999999999</v>
      </c>
      <c r="D21" s="640">
        <v>-1439.7670000000001</v>
      </c>
      <c r="E21" s="640">
        <v>-1576.7850000000001</v>
      </c>
      <c r="F21" s="643">
        <v>-5509.201</v>
      </c>
      <c r="G21" s="640">
        <v>-1301.6949999999999</v>
      </c>
      <c r="H21" s="640">
        <v>-1242.354</v>
      </c>
      <c r="I21" s="640">
        <v>-1052.7139999999999</v>
      </c>
      <c r="J21" s="640">
        <v>-1458.9449999999999</v>
      </c>
      <c r="K21" s="666">
        <v>-5055.7070000000003</v>
      </c>
      <c r="L21" s="640">
        <v>-1295.1790000000001</v>
      </c>
      <c r="M21" s="640">
        <v>-1392.519</v>
      </c>
      <c r="N21" s="640">
        <v>-1796.328</v>
      </c>
      <c r="O21" s="640">
        <v>-2138.8180000000002</v>
      </c>
      <c r="P21" s="643">
        <v>-6622.8440000000001</v>
      </c>
      <c r="Q21" s="640">
        <v>-1954.6189999999999</v>
      </c>
      <c r="R21" s="640">
        <v>-2305.9499999999998</v>
      </c>
      <c r="S21" s="640">
        <v>-2570.9690000000001</v>
      </c>
      <c r="T21" s="640">
        <v>-2594.9679999999998</v>
      </c>
      <c r="U21" s="643">
        <v>-9426.5069999999996</v>
      </c>
      <c r="V21" s="640">
        <v>-2606.9659999999999</v>
      </c>
      <c r="W21" s="640">
        <v>-2660.8609999999999</v>
      </c>
      <c r="X21" s="640">
        <v>-2911.2440000000001</v>
      </c>
      <c r="Y21" s="640">
        <v>-2815.19</v>
      </c>
      <c r="Z21" s="643">
        <v>-10994.262000000001</v>
      </c>
      <c r="AA21" s="640">
        <v>-1846.1389999999999</v>
      </c>
      <c r="AB21" s="640">
        <v>-1898.556</v>
      </c>
      <c r="AC21" s="640">
        <v>-2190.63</v>
      </c>
      <c r="AD21" s="640">
        <v>-2711.2719999999999</v>
      </c>
      <c r="AE21" s="643">
        <v>-8646.5959999999995</v>
      </c>
    </row>
    <row r="22" spans="1:31" ht="15" customHeight="1">
      <c r="A22" s="613"/>
      <c r="B22" s="640"/>
      <c r="C22" s="640"/>
      <c r="D22" s="640"/>
      <c r="E22" s="640"/>
      <c r="F22" s="643"/>
      <c r="G22" s="640"/>
      <c r="H22" s="640"/>
      <c r="I22" s="640"/>
      <c r="J22" s="640"/>
      <c r="K22" s="666"/>
      <c r="L22" s="640"/>
      <c r="M22" s="640"/>
      <c r="N22" s="640"/>
      <c r="O22" s="640"/>
      <c r="P22" s="643"/>
      <c r="Q22" s="640"/>
      <c r="R22" s="640"/>
      <c r="S22" s="640"/>
      <c r="T22" s="640"/>
      <c r="U22" s="643"/>
      <c r="V22" s="640"/>
      <c r="W22" s="640"/>
      <c r="X22" s="640"/>
      <c r="Y22" s="640"/>
      <c r="Z22" s="643"/>
      <c r="AA22" s="640"/>
      <c r="AB22" s="640"/>
      <c r="AC22" s="640"/>
      <c r="AD22" s="640"/>
      <c r="AE22" s="643"/>
    </row>
    <row r="23" spans="1:31" s="637" customFormat="1" ht="15" customHeight="1">
      <c r="A23" s="614" t="s">
        <v>1160</v>
      </c>
      <c r="B23" s="645">
        <v>-34.628</v>
      </c>
      <c r="C23" s="645">
        <v>-35.052</v>
      </c>
      <c r="D23" s="645">
        <v>-23.402000000000001</v>
      </c>
      <c r="E23" s="645">
        <v>-21.684999999999999</v>
      </c>
      <c r="F23" s="646">
        <v>-114.767</v>
      </c>
      <c r="G23" s="645">
        <v>18.748999999999999</v>
      </c>
      <c r="H23" s="645">
        <v>-18.981999999999999</v>
      </c>
      <c r="I23" s="645">
        <v>-15.326000000000001</v>
      </c>
      <c r="J23" s="645">
        <v>-47.168999999999997</v>
      </c>
      <c r="K23" s="665">
        <v>-62.728000000000002</v>
      </c>
      <c r="L23" s="645">
        <v>-20.744</v>
      </c>
      <c r="M23" s="645">
        <v>-23.576000000000001</v>
      </c>
      <c r="N23" s="645">
        <v>-50.414999999999999</v>
      </c>
      <c r="O23" s="645">
        <v>-41.531999999999996</v>
      </c>
      <c r="P23" s="646">
        <v>-136.267</v>
      </c>
      <c r="Q23" s="645">
        <v>-63.854999999999997</v>
      </c>
      <c r="R23" s="645">
        <v>-78.376999999999995</v>
      </c>
      <c r="S23" s="645">
        <v>-83.924999999999997</v>
      </c>
      <c r="T23" s="645">
        <v>-84.811999999999998</v>
      </c>
      <c r="U23" s="646">
        <v>-310.96899999999999</v>
      </c>
      <c r="V23" s="645">
        <v>-105.41500000000001</v>
      </c>
      <c r="W23" s="645">
        <v>-79.450999999999993</v>
      </c>
      <c r="X23" s="645">
        <v>-79.122</v>
      </c>
      <c r="Y23" s="645">
        <v>-92.082999999999998</v>
      </c>
      <c r="Z23" s="646">
        <v>-356.07100000000003</v>
      </c>
      <c r="AA23" s="645">
        <v>-64.094999999999999</v>
      </c>
      <c r="AB23" s="645">
        <v>-194.88900000000001</v>
      </c>
      <c r="AC23" s="645">
        <v>-48.8</v>
      </c>
      <c r="AD23" s="645">
        <v>162.49600000000001</v>
      </c>
      <c r="AE23" s="646">
        <v>-145.28800000000001</v>
      </c>
    </row>
    <row r="24" spans="1:31" s="637" customFormat="1" ht="13.5" thickBot="1">
      <c r="A24" s="664" t="s">
        <v>1207</v>
      </c>
      <c r="B24" s="638">
        <v>3638.0259999999998</v>
      </c>
      <c r="C24" s="638">
        <v>3316.8</v>
      </c>
      <c r="D24" s="638">
        <v>3940.0880000000002</v>
      </c>
      <c r="E24" s="638">
        <v>3745.74</v>
      </c>
      <c r="F24" s="638">
        <v>14640.654</v>
      </c>
      <c r="G24" s="638">
        <v>3543.607</v>
      </c>
      <c r="H24" s="638">
        <v>3585.0830000000001</v>
      </c>
      <c r="I24" s="638">
        <v>3412.2860000000001</v>
      </c>
      <c r="J24" s="638">
        <v>3501.634</v>
      </c>
      <c r="K24" s="638">
        <v>14042.61</v>
      </c>
      <c r="L24" s="638">
        <v>3512.0520000000001</v>
      </c>
      <c r="M24" s="638">
        <v>3621.7359999999999</v>
      </c>
      <c r="N24" s="638">
        <v>4021.7339999999999</v>
      </c>
      <c r="O24" s="638">
        <v>4680.433</v>
      </c>
      <c r="P24" s="638">
        <v>15835.957</v>
      </c>
      <c r="Q24" s="638">
        <v>4528.9610000000002</v>
      </c>
      <c r="R24" s="638">
        <v>4972.7839999999997</v>
      </c>
      <c r="S24" s="638">
        <v>5456.9889999999996</v>
      </c>
      <c r="T24" s="638">
        <v>5659.99</v>
      </c>
      <c r="U24" s="638">
        <v>20618.723999999998</v>
      </c>
      <c r="V24" s="638">
        <v>5807.9359999999997</v>
      </c>
      <c r="W24" s="638">
        <v>6134.3059999999996</v>
      </c>
      <c r="X24" s="638">
        <v>6117.1760000000004</v>
      </c>
      <c r="Y24" s="638">
        <v>5773.0730000000003</v>
      </c>
      <c r="Z24" s="638">
        <v>23832.491999999998</v>
      </c>
      <c r="AA24" s="638">
        <v>5234.74</v>
      </c>
      <c r="AB24" s="638">
        <v>5575.0590000000002</v>
      </c>
      <c r="AC24" s="638">
        <v>5594.7349999999997</v>
      </c>
      <c r="AD24" s="638">
        <v>5817.4139999999998</v>
      </c>
      <c r="AE24" s="638">
        <v>22221.948</v>
      </c>
    </row>
    <row r="25" spans="1:31">
      <c r="B25" s="636"/>
      <c r="C25" s="636"/>
      <c r="D25" s="636"/>
      <c r="E25" s="636"/>
      <c r="F25" s="636"/>
      <c r="G25" s="636"/>
      <c r="H25" s="636"/>
      <c r="I25" s="636"/>
      <c r="J25" s="636"/>
      <c r="K25" s="636"/>
      <c r="L25" s="636"/>
      <c r="M25" s="636"/>
      <c r="N25" s="636"/>
      <c r="O25" s="636"/>
      <c r="P25" s="636"/>
      <c r="Q25" s="636"/>
      <c r="R25" s="636"/>
      <c r="S25" s="636"/>
      <c r="T25" s="636"/>
      <c r="U25" s="636"/>
      <c r="V25" s="636"/>
      <c r="W25" s="636"/>
      <c r="X25" s="636"/>
      <c r="Y25" s="636"/>
      <c r="Z25" s="636"/>
      <c r="AA25" s="636"/>
      <c r="AB25" s="636"/>
      <c r="AC25" s="636"/>
      <c r="AD25" s="636"/>
      <c r="AE25" s="636"/>
    </row>
    <row r="27" spans="1:31">
      <c r="B27" s="636"/>
      <c r="C27" s="636"/>
      <c r="D27" s="636"/>
      <c r="E27" s="636"/>
      <c r="F27" s="636"/>
      <c r="G27" s="636"/>
      <c r="H27" s="636"/>
      <c r="I27" s="636"/>
      <c r="J27" s="636"/>
      <c r="K27" s="636"/>
      <c r="L27" s="636"/>
      <c r="M27" s="636"/>
      <c r="N27" s="636"/>
      <c r="O27" s="636"/>
      <c r="P27" s="636"/>
      <c r="Q27" s="636"/>
      <c r="R27" s="636"/>
      <c r="S27" s="636"/>
      <c r="T27" s="636"/>
      <c r="U27" s="636"/>
      <c r="V27" s="636"/>
      <c r="W27" s="636"/>
      <c r="X27" s="636"/>
      <c r="Y27" s="636"/>
      <c r="Z27" s="636"/>
      <c r="AA27" s="636"/>
      <c r="AB27" s="636"/>
      <c r="AE27" s="636"/>
    </row>
    <row r="28" spans="1:31">
      <c r="B28" s="636"/>
      <c r="C28" s="636"/>
      <c r="D28" s="636"/>
      <c r="E28" s="636"/>
      <c r="F28" s="636"/>
      <c r="G28" s="636"/>
      <c r="H28" s="636"/>
      <c r="I28" s="636"/>
      <c r="J28" s="636"/>
      <c r="K28" s="636"/>
      <c r="L28" s="636"/>
      <c r="M28" s="636"/>
      <c r="N28" s="636"/>
      <c r="O28" s="636"/>
      <c r="P28" s="636"/>
      <c r="Q28" s="636"/>
      <c r="R28" s="636"/>
      <c r="S28" s="636"/>
      <c r="T28" s="636"/>
      <c r="U28" s="636"/>
      <c r="V28" s="636"/>
      <c r="W28" s="636"/>
      <c r="X28" s="636"/>
      <c r="Y28" s="636"/>
      <c r="Z28" s="636"/>
      <c r="AA28" s="636"/>
      <c r="AB28" s="636"/>
      <c r="AE28" s="636"/>
    </row>
    <row r="29" spans="1:31">
      <c r="B29" s="636"/>
      <c r="C29" s="636"/>
      <c r="D29" s="636"/>
      <c r="E29" s="636"/>
      <c r="F29" s="636"/>
      <c r="G29" s="636"/>
      <c r="H29" s="636"/>
      <c r="I29" s="636"/>
      <c r="J29" s="636"/>
      <c r="K29" s="636"/>
      <c r="L29" s="636"/>
      <c r="M29" s="636"/>
      <c r="N29" s="636"/>
      <c r="O29" s="636"/>
      <c r="P29" s="636"/>
      <c r="Q29" s="636"/>
      <c r="R29" s="636"/>
      <c r="S29" s="636"/>
      <c r="T29" s="636"/>
      <c r="U29" s="636"/>
      <c r="V29" s="636"/>
      <c r="W29" s="636"/>
      <c r="X29" s="636"/>
      <c r="Y29" s="636"/>
      <c r="Z29" s="636"/>
      <c r="AA29" s="636"/>
      <c r="AB29" s="636"/>
      <c r="AE29" s="636"/>
    </row>
    <row r="30" spans="1:31">
      <c r="B30" s="636"/>
      <c r="C30" s="636"/>
      <c r="D30" s="636"/>
      <c r="E30" s="636"/>
      <c r="F30" s="636"/>
      <c r="G30" s="636"/>
      <c r="H30" s="636"/>
      <c r="I30" s="636"/>
      <c r="J30" s="636"/>
      <c r="K30" s="636"/>
      <c r="L30" s="636"/>
      <c r="M30" s="636"/>
      <c r="N30" s="636"/>
      <c r="O30" s="636"/>
      <c r="P30" s="636"/>
      <c r="Q30" s="636"/>
      <c r="R30" s="636"/>
      <c r="S30" s="636"/>
      <c r="T30" s="636"/>
      <c r="U30" s="636"/>
      <c r="V30" s="636"/>
      <c r="W30" s="636"/>
      <c r="X30" s="636"/>
      <c r="Y30" s="636"/>
      <c r="Z30" s="636"/>
      <c r="AA30" s="636"/>
      <c r="AB30" s="636"/>
      <c r="AE30" s="636"/>
    </row>
    <row r="31" spans="1:31">
      <c r="B31" s="636"/>
      <c r="C31" s="636"/>
      <c r="D31" s="636"/>
      <c r="E31" s="636"/>
      <c r="F31" s="636"/>
      <c r="G31" s="636"/>
      <c r="H31" s="636"/>
      <c r="I31" s="636"/>
      <c r="J31" s="636"/>
      <c r="K31" s="636"/>
      <c r="L31" s="636"/>
      <c r="M31" s="636"/>
      <c r="N31" s="636"/>
      <c r="O31" s="636"/>
      <c r="P31" s="636"/>
      <c r="Q31" s="636"/>
      <c r="R31" s="636"/>
      <c r="S31" s="636"/>
      <c r="T31" s="636"/>
      <c r="U31" s="636"/>
      <c r="V31" s="636"/>
      <c r="W31" s="636"/>
      <c r="X31" s="636"/>
      <c r="Y31" s="636"/>
      <c r="Z31" s="636"/>
      <c r="AA31" s="636"/>
      <c r="AB31" s="636"/>
      <c r="AE31" s="636"/>
    </row>
    <row r="32" spans="1:31">
      <c r="B32" s="636"/>
      <c r="C32" s="636"/>
      <c r="D32" s="636"/>
      <c r="E32" s="636"/>
      <c r="F32" s="636"/>
      <c r="G32" s="636"/>
      <c r="H32" s="636"/>
      <c r="I32" s="636"/>
      <c r="J32" s="636"/>
      <c r="K32" s="636"/>
      <c r="L32" s="636"/>
      <c r="M32" s="636"/>
      <c r="N32" s="636"/>
      <c r="O32" s="636"/>
      <c r="P32" s="636"/>
      <c r="Q32" s="636"/>
      <c r="R32" s="636"/>
      <c r="S32" s="636"/>
      <c r="T32" s="636"/>
      <c r="U32" s="636"/>
      <c r="V32" s="636"/>
      <c r="W32" s="636"/>
      <c r="X32" s="636"/>
      <c r="Y32" s="636"/>
      <c r="Z32" s="636"/>
      <c r="AA32" s="636"/>
      <c r="AB32" s="636"/>
      <c r="AE32" s="636"/>
    </row>
    <row r="33" spans="2:31">
      <c r="B33" s="636"/>
      <c r="C33" s="636"/>
      <c r="D33" s="636"/>
      <c r="E33" s="636"/>
      <c r="F33" s="636"/>
      <c r="G33" s="636"/>
      <c r="H33" s="636"/>
      <c r="I33" s="636"/>
      <c r="J33" s="636"/>
      <c r="K33" s="636"/>
      <c r="L33" s="636"/>
      <c r="M33" s="636"/>
      <c r="N33" s="636"/>
      <c r="O33" s="636"/>
      <c r="P33" s="636"/>
      <c r="Q33" s="636"/>
      <c r="R33" s="636"/>
      <c r="S33" s="636"/>
      <c r="T33" s="636"/>
      <c r="U33" s="636"/>
      <c r="V33" s="636"/>
      <c r="W33" s="636"/>
      <c r="X33" s="636"/>
      <c r="Y33" s="636"/>
      <c r="Z33" s="636"/>
      <c r="AA33" s="636"/>
      <c r="AB33" s="636"/>
      <c r="AE33" s="636"/>
    </row>
    <row r="34" spans="2:31">
      <c r="B34" s="636"/>
      <c r="C34" s="636"/>
      <c r="D34" s="636"/>
      <c r="E34" s="636"/>
      <c r="F34" s="636"/>
      <c r="G34" s="636"/>
      <c r="H34" s="636"/>
      <c r="I34" s="636"/>
      <c r="J34" s="636"/>
      <c r="K34" s="636"/>
      <c r="L34" s="636"/>
      <c r="M34" s="636"/>
      <c r="N34" s="636"/>
      <c r="O34" s="636"/>
      <c r="P34" s="636"/>
      <c r="Q34" s="636"/>
      <c r="R34" s="636"/>
      <c r="S34" s="636"/>
      <c r="T34" s="636"/>
      <c r="U34" s="636"/>
      <c r="V34" s="636"/>
      <c r="W34" s="636"/>
      <c r="X34" s="636"/>
      <c r="Y34" s="636"/>
      <c r="Z34" s="636"/>
      <c r="AA34" s="636"/>
      <c r="AB34" s="636"/>
      <c r="AE34" s="636"/>
    </row>
    <row r="35" spans="2:31">
      <c r="B35" s="636"/>
      <c r="C35" s="636"/>
      <c r="D35" s="636"/>
      <c r="E35" s="636"/>
      <c r="F35" s="636"/>
      <c r="G35" s="636"/>
      <c r="H35" s="636"/>
      <c r="I35" s="636"/>
      <c r="J35" s="636"/>
      <c r="K35" s="636"/>
      <c r="L35" s="636"/>
      <c r="M35" s="636"/>
      <c r="N35" s="636"/>
      <c r="O35" s="636"/>
      <c r="P35" s="636"/>
      <c r="Q35" s="636"/>
      <c r="R35" s="636"/>
      <c r="S35" s="636"/>
      <c r="T35" s="636"/>
      <c r="U35" s="636"/>
      <c r="V35" s="636"/>
      <c r="W35" s="636"/>
      <c r="X35" s="636"/>
      <c r="Y35" s="636"/>
      <c r="Z35" s="636"/>
      <c r="AA35" s="636"/>
      <c r="AB35" s="636"/>
      <c r="AE35" s="636"/>
    </row>
    <row r="36" spans="2:31">
      <c r="B36" s="636"/>
      <c r="C36" s="636"/>
      <c r="D36" s="636"/>
      <c r="E36" s="636"/>
      <c r="F36" s="636"/>
      <c r="G36" s="636"/>
      <c r="H36" s="636"/>
      <c r="I36" s="636"/>
      <c r="J36" s="636"/>
      <c r="K36" s="636"/>
      <c r="L36" s="636"/>
      <c r="M36" s="636"/>
      <c r="N36" s="636"/>
      <c r="O36" s="636"/>
      <c r="P36" s="636"/>
      <c r="Q36" s="636"/>
      <c r="R36" s="636"/>
      <c r="S36" s="636"/>
      <c r="T36" s="636"/>
      <c r="U36" s="636"/>
      <c r="V36" s="636"/>
      <c r="W36" s="636"/>
      <c r="X36" s="636"/>
      <c r="Y36" s="636"/>
      <c r="Z36" s="636"/>
      <c r="AA36" s="636"/>
      <c r="AB36" s="636"/>
      <c r="AE36" s="636"/>
    </row>
    <row r="37" spans="2:31">
      <c r="B37" s="636"/>
      <c r="C37" s="636"/>
      <c r="D37" s="636"/>
      <c r="E37" s="636"/>
      <c r="F37" s="636"/>
      <c r="G37" s="636"/>
      <c r="H37" s="636"/>
      <c r="I37" s="636"/>
      <c r="J37" s="636"/>
      <c r="K37" s="636"/>
      <c r="L37" s="636"/>
      <c r="M37" s="636"/>
      <c r="N37" s="636"/>
      <c r="O37" s="636"/>
      <c r="P37" s="636"/>
      <c r="Q37" s="636"/>
      <c r="R37" s="636"/>
      <c r="S37" s="636"/>
      <c r="T37" s="636"/>
      <c r="U37" s="636"/>
      <c r="V37" s="636"/>
      <c r="W37" s="636"/>
      <c r="X37" s="636"/>
      <c r="Y37" s="636"/>
      <c r="Z37" s="636"/>
      <c r="AA37" s="636"/>
      <c r="AB37" s="636"/>
      <c r="AE37" s="636"/>
    </row>
    <row r="38" spans="2:31">
      <c r="B38" s="636"/>
      <c r="C38" s="636"/>
      <c r="D38" s="636"/>
      <c r="E38" s="636"/>
      <c r="F38" s="636"/>
      <c r="G38" s="636"/>
      <c r="H38" s="636"/>
      <c r="I38" s="636"/>
      <c r="J38" s="636"/>
      <c r="K38" s="636"/>
      <c r="L38" s="636"/>
      <c r="M38" s="636"/>
      <c r="N38" s="636"/>
      <c r="O38" s="636"/>
      <c r="P38" s="636"/>
      <c r="Q38" s="636"/>
      <c r="R38" s="636"/>
      <c r="S38" s="636"/>
      <c r="T38" s="636"/>
      <c r="U38" s="636"/>
      <c r="V38" s="636"/>
      <c r="W38" s="636"/>
      <c r="X38" s="636"/>
      <c r="Y38" s="636"/>
      <c r="Z38" s="636"/>
      <c r="AA38" s="636"/>
      <c r="AB38" s="636"/>
      <c r="AE38" s="636"/>
    </row>
    <row r="39" spans="2:31">
      <c r="B39" s="636"/>
      <c r="C39" s="636"/>
      <c r="D39" s="636"/>
      <c r="E39" s="636"/>
      <c r="F39" s="636"/>
      <c r="G39" s="636"/>
      <c r="H39" s="636"/>
      <c r="I39" s="636"/>
      <c r="J39" s="636"/>
      <c r="K39" s="636"/>
      <c r="L39" s="636"/>
      <c r="M39" s="636"/>
      <c r="N39" s="636"/>
      <c r="O39" s="636"/>
      <c r="P39" s="636"/>
      <c r="Q39" s="636"/>
      <c r="R39" s="636"/>
      <c r="S39" s="636"/>
      <c r="T39" s="636"/>
      <c r="U39" s="636"/>
      <c r="V39" s="636"/>
      <c r="W39" s="636"/>
      <c r="X39" s="636"/>
      <c r="Y39" s="636"/>
      <c r="Z39" s="636"/>
      <c r="AA39" s="636"/>
      <c r="AB39" s="636"/>
      <c r="AE39" s="636"/>
    </row>
    <row r="40" spans="2:31">
      <c r="B40" s="636"/>
      <c r="C40" s="636"/>
      <c r="D40" s="636"/>
      <c r="E40" s="636"/>
      <c r="F40" s="636"/>
      <c r="G40" s="636"/>
      <c r="H40" s="636"/>
      <c r="I40" s="636"/>
      <c r="J40" s="636"/>
      <c r="K40" s="636"/>
      <c r="L40" s="636"/>
      <c r="M40" s="636"/>
      <c r="N40" s="636"/>
      <c r="O40" s="636"/>
      <c r="P40" s="636"/>
      <c r="Q40" s="636"/>
      <c r="R40" s="636"/>
      <c r="S40" s="636"/>
      <c r="T40" s="636"/>
      <c r="U40" s="636"/>
      <c r="V40" s="636"/>
      <c r="W40" s="636"/>
      <c r="X40" s="636"/>
      <c r="Y40" s="636"/>
      <c r="Z40" s="636"/>
      <c r="AA40" s="636"/>
      <c r="AB40" s="636"/>
      <c r="AE40" s="636"/>
    </row>
    <row r="41" spans="2:31">
      <c r="B41" s="636"/>
      <c r="C41" s="636"/>
      <c r="D41" s="636"/>
      <c r="E41" s="636"/>
      <c r="F41" s="636"/>
      <c r="G41" s="636"/>
      <c r="H41" s="636"/>
      <c r="I41" s="636"/>
      <c r="J41" s="636"/>
      <c r="K41" s="636"/>
      <c r="L41" s="636"/>
      <c r="M41" s="636"/>
      <c r="N41" s="636"/>
      <c r="O41" s="636"/>
      <c r="P41" s="636"/>
      <c r="Q41" s="636"/>
      <c r="R41" s="636"/>
      <c r="S41" s="636"/>
      <c r="T41" s="636"/>
      <c r="U41" s="636"/>
      <c r="V41" s="636"/>
      <c r="W41" s="636"/>
      <c r="X41" s="636"/>
      <c r="Y41" s="636"/>
      <c r="Z41" s="636"/>
      <c r="AA41" s="636"/>
      <c r="AB41" s="636"/>
      <c r="AE41" s="636"/>
    </row>
    <row r="42" spans="2:31">
      <c r="B42" s="636"/>
      <c r="C42" s="636"/>
      <c r="D42" s="636"/>
      <c r="E42" s="636"/>
      <c r="F42" s="636"/>
      <c r="G42" s="636"/>
      <c r="H42" s="636"/>
      <c r="I42" s="636"/>
      <c r="J42" s="636"/>
      <c r="K42" s="636"/>
      <c r="L42" s="636"/>
      <c r="M42" s="636"/>
      <c r="N42" s="636"/>
      <c r="O42" s="636"/>
      <c r="P42" s="636"/>
      <c r="Q42" s="636"/>
      <c r="R42" s="636"/>
      <c r="S42" s="636"/>
      <c r="T42" s="636"/>
      <c r="U42" s="636"/>
      <c r="V42" s="636"/>
      <c r="W42" s="636"/>
      <c r="X42" s="636"/>
      <c r="Y42" s="636"/>
      <c r="Z42" s="636"/>
      <c r="AA42" s="636"/>
      <c r="AB42" s="636"/>
      <c r="AE42" s="636"/>
    </row>
    <row r="43" spans="2:31">
      <c r="B43" s="636"/>
      <c r="C43" s="636"/>
      <c r="D43" s="636"/>
      <c r="E43" s="636"/>
      <c r="F43" s="636"/>
      <c r="G43" s="636"/>
      <c r="H43" s="636"/>
      <c r="I43" s="636"/>
      <c r="J43" s="636"/>
      <c r="K43" s="636"/>
      <c r="L43" s="636"/>
      <c r="M43" s="636"/>
      <c r="N43" s="636"/>
      <c r="O43" s="636"/>
      <c r="P43" s="636"/>
      <c r="Q43" s="636"/>
      <c r="R43" s="636"/>
      <c r="S43" s="636"/>
      <c r="T43" s="636"/>
      <c r="U43" s="636"/>
      <c r="V43" s="636"/>
      <c r="W43" s="636"/>
      <c r="X43" s="636"/>
      <c r="Y43" s="636"/>
      <c r="Z43" s="636"/>
      <c r="AA43" s="636"/>
      <c r="AB43" s="636"/>
      <c r="AE43" s="636"/>
    </row>
    <row r="44" spans="2:31">
      <c r="B44" s="636"/>
      <c r="C44" s="636"/>
      <c r="D44" s="636"/>
      <c r="E44" s="636"/>
      <c r="F44" s="636"/>
      <c r="G44" s="636"/>
      <c r="H44" s="636"/>
      <c r="I44" s="636"/>
      <c r="J44" s="636"/>
      <c r="K44" s="636"/>
      <c r="L44" s="636"/>
      <c r="M44" s="636"/>
      <c r="N44" s="636"/>
      <c r="O44" s="636"/>
      <c r="P44" s="636"/>
      <c r="Q44" s="636"/>
      <c r="R44" s="636"/>
      <c r="S44" s="636"/>
      <c r="T44" s="636"/>
      <c r="U44" s="636"/>
      <c r="V44" s="636"/>
      <c r="W44" s="636"/>
      <c r="X44" s="636"/>
      <c r="Y44" s="636"/>
      <c r="Z44" s="636"/>
      <c r="AA44" s="636"/>
      <c r="AB44" s="636"/>
      <c r="AE44" s="636"/>
    </row>
    <row r="45" spans="2:31">
      <c r="B45" s="636"/>
    </row>
  </sheetData>
  <printOptions horizontalCentered="1" verticalCentered="1"/>
  <pageMargins left="0" right="0" top="0" bottom="0" header="0" footer="0"/>
  <pageSetup paperSize="9" scale="63" orientation="landscape" horizontalDpi="1200" verticalDpi="1200" r:id="rId1"/>
  <headerFooter alignWithMargins="0"/>
  <ignoredErrors>
    <ignoredError sqref="AE5" numberStoredAsText="1"/>
  </ignoredErrors>
  <drawing r:id="rId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6C00"/>
    <pageSetUpPr fitToPage="1"/>
  </sheetPr>
  <dimension ref="A1:AE64"/>
  <sheetViews>
    <sheetView showGridLines="0" zoomScaleNormal="100" workbookViewId="0">
      <pane xSplit="1" ySplit="5" topLeftCell="Z6" activePane="bottomRight" state="frozen"/>
      <selection activeCell="W19" sqref="W19"/>
      <selection pane="topRight" activeCell="W19" sqref="W19"/>
      <selection pane="bottomLeft" activeCell="W19" sqref="W19"/>
      <selection pane="bottomRight" activeCell="W19" sqref="W19"/>
    </sheetView>
  </sheetViews>
  <sheetFormatPr defaultRowHeight="12.75"/>
  <cols>
    <col min="1" max="1" width="61.7109375" style="881" customWidth="1"/>
    <col min="2" max="17" width="13.7109375" style="881" customWidth="1"/>
    <col min="18" max="20" width="13.5703125" style="881" customWidth="1"/>
    <col min="21" max="31" width="13.7109375" style="881" customWidth="1"/>
    <col min="32" max="16384" width="9.140625" style="881"/>
  </cols>
  <sheetData>
    <row r="1" spans="1:31" s="901" customFormat="1" ht="33" customHeight="1">
      <c r="A1" s="902" t="s">
        <v>1499</v>
      </c>
      <c r="B1" s="896"/>
      <c r="C1" s="896"/>
      <c r="D1" s="859"/>
      <c r="E1" s="859"/>
      <c r="F1" s="896"/>
      <c r="G1" s="896"/>
      <c r="H1" s="896"/>
      <c r="I1" s="859"/>
      <c r="J1" s="859"/>
      <c r="K1" s="896"/>
      <c r="L1" s="896"/>
      <c r="M1" s="896"/>
      <c r="N1" s="896"/>
      <c r="O1" s="859"/>
      <c r="P1" s="896"/>
      <c r="Q1" s="896"/>
      <c r="R1" s="896"/>
      <c r="S1" s="896"/>
      <c r="T1" s="859"/>
      <c r="U1" s="896"/>
      <c r="V1" s="896"/>
      <c r="W1" s="896"/>
      <c r="X1" s="896"/>
      <c r="Y1" s="896"/>
      <c r="Z1" s="896"/>
      <c r="AA1" s="896"/>
      <c r="AB1" s="896"/>
      <c r="AC1" s="896"/>
      <c r="AD1" s="896"/>
      <c r="AE1" s="896"/>
    </row>
    <row r="2" spans="1:31" s="899" customFormat="1" ht="8.25" customHeight="1">
      <c r="A2" s="900"/>
    </row>
    <row r="3" spans="1:31">
      <c r="A3" s="874"/>
      <c r="B3" s="898"/>
      <c r="C3" s="897"/>
      <c r="G3" s="897"/>
      <c r="H3" s="897"/>
      <c r="AE3" s="881" t="s">
        <v>1208</v>
      </c>
    </row>
    <row r="4" spans="1:31" ht="13.5" thickBot="1">
      <c r="A4" s="896"/>
      <c r="B4" s="896"/>
      <c r="C4" s="896"/>
      <c r="D4" s="859"/>
      <c r="E4" s="859"/>
      <c r="F4" s="896"/>
      <c r="G4" s="896"/>
      <c r="H4" s="896"/>
      <c r="I4" s="859"/>
      <c r="J4" s="859"/>
      <c r="K4" s="896"/>
      <c r="L4" s="896"/>
      <c r="M4" s="896"/>
      <c r="N4" s="896"/>
      <c r="O4" s="859"/>
      <c r="P4" s="896"/>
      <c r="Q4" s="896"/>
      <c r="R4" s="896"/>
      <c r="S4" s="896"/>
      <c r="T4" s="859"/>
      <c r="U4" s="896"/>
      <c r="V4" s="896"/>
      <c r="W4" s="896"/>
      <c r="X4" s="896"/>
      <c r="Y4" s="896"/>
      <c r="Z4" s="896"/>
      <c r="AA4" s="896"/>
      <c r="AB4" s="896"/>
      <c r="AC4" s="896"/>
      <c r="AD4" s="896"/>
      <c r="AE4" s="896"/>
    </row>
    <row r="5" spans="1:31">
      <c r="A5" s="651"/>
      <c r="B5" s="651" t="s">
        <v>35</v>
      </c>
      <c r="C5" s="651" t="s">
        <v>36</v>
      </c>
      <c r="D5" s="651" t="s">
        <v>37</v>
      </c>
      <c r="E5" s="653" t="s">
        <v>38</v>
      </c>
      <c r="F5" s="651" t="s">
        <v>1424</v>
      </c>
      <c r="G5" s="651" t="s">
        <v>39</v>
      </c>
      <c r="H5" s="651" t="s">
        <v>40</v>
      </c>
      <c r="I5" s="651" t="s">
        <v>41</v>
      </c>
      <c r="J5" s="653" t="s">
        <v>42</v>
      </c>
      <c r="K5" s="651" t="s">
        <v>1423</v>
      </c>
      <c r="L5" s="651" t="s">
        <v>43</v>
      </c>
      <c r="M5" s="651" t="s">
        <v>44</v>
      </c>
      <c r="N5" s="651" t="s">
        <v>45</v>
      </c>
      <c r="O5" s="653" t="s">
        <v>46</v>
      </c>
      <c r="P5" s="651" t="s">
        <v>1422</v>
      </c>
      <c r="Q5" s="651" t="s">
        <v>47</v>
      </c>
      <c r="R5" s="651" t="s">
        <v>48</v>
      </c>
      <c r="S5" s="651" t="s">
        <v>73</v>
      </c>
      <c r="T5" s="653" t="s">
        <v>84</v>
      </c>
      <c r="U5" s="651" t="s">
        <v>1421</v>
      </c>
      <c r="V5" s="651" t="s">
        <v>931</v>
      </c>
      <c r="W5" s="651" t="s">
        <v>941</v>
      </c>
      <c r="X5" s="651" t="s">
        <v>945</v>
      </c>
      <c r="Y5" s="651" t="s">
        <v>952</v>
      </c>
      <c r="Z5" s="652" t="s">
        <v>1187</v>
      </c>
      <c r="AA5" s="651" t="s">
        <v>976</v>
      </c>
      <c r="AB5" s="651" t="s">
        <v>1000</v>
      </c>
      <c r="AC5" s="651" t="s">
        <v>1016</v>
      </c>
      <c r="AD5" s="651" t="s">
        <v>1102</v>
      </c>
      <c r="AE5" s="652" t="s">
        <v>1197</v>
      </c>
    </row>
    <row r="6" spans="1:31">
      <c r="A6" s="895"/>
      <c r="B6" s="889"/>
      <c r="C6" s="889"/>
      <c r="D6" s="889"/>
      <c r="E6" s="889"/>
      <c r="F6" s="888"/>
      <c r="G6" s="889"/>
      <c r="H6" s="889"/>
      <c r="I6" s="889"/>
      <c r="J6" s="889"/>
      <c r="K6" s="888"/>
      <c r="L6" s="889"/>
      <c r="M6" s="889"/>
      <c r="N6" s="889"/>
      <c r="O6" s="889"/>
      <c r="P6" s="888"/>
      <c r="Q6" s="889"/>
      <c r="R6" s="889"/>
      <c r="S6" s="889"/>
      <c r="T6" s="889"/>
      <c r="U6" s="888"/>
      <c r="V6" s="889"/>
      <c r="W6" s="889"/>
      <c r="X6" s="889"/>
      <c r="Y6" s="889"/>
      <c r="Z6" s="888"/>
      <c r="AA6" s="889"/>
      <c r="AB6" s="889"/>
      <c r="AC6" s="889"/>
      <c r="AD6" s="889"/>
      <c r="AE6" s="888"/>
    </row>
    <row r="7" spans="1:31" s="884" customFormat="1" ht="15" customHeight="1">
      <c r="A7" s="615" t="s">
        <v>19</v>
      </c>
      <c r="B7" s="892">
        <v>17300.253000000001</v>
      </c>
      <c r="C7" s="892">
        <v>17856.525000000001</v>
      </c>
      <c r="D7" s="892">
        <v>19007.413</v>
      </c>
      <c r="E7" s="892">
        <v>19203.414000000001</v>
      </c>
      <c r="F7" s="891">
        <v>73367.606</v>
      </c>
      <c r="G7" s="892">
        <v>19517.740000000002</v>
      </c>
      <c r="H7" s="892">
        <v>19845.329000000002</v>
      </c>
      <c r="I7" s="892">
        <v>19179.016</v>
      </c>
      <c r="J7" s="892">
        <v>19932.224999999999</v>
      </c>
      <c r="K7" s="891">
        <v>78474.31</v>
      </c>
      <c r="L7" s="892">
        <v>18816.606</v>
      </c>
      <c r="M7" s="892">
        <v>19166.455000000002</v>
      </c>
      <c r="N7" s="892">
        <v>19612.452000000001</v>
      </c>
      <c r="O7" s="892">
        <v>20879.966</v>
      </c>
      <c r="P7" s="891">
        <v>78475.479000000007</v>
      </c>
      <c r="Q7" s="892">
        <v>20662.388999999999</v>
      </c>
      <c r="R7" s="892">
        <v>22118.062000000002</v>
      </c>
      <c r="S7" s="892">
        <v>23305.491999999998</v>
      </c>
      <c r="T7" s="892">
        <v>23754.17</v>
      </c>
      <c r="U7" s="891">
        <v>89840.112999999998</v>
      </c>
      <c r="V7" s="892">
        <v>24946.081999999999</v>
      </c>
      <c r="W7" s="892">
        <v>25338.636999999999</v>
      </c>
      <c r="X7" s="892">
        <v>26945.473999999998</v>
      </c>
      <c r="Y7" s="892">
        <v>26679.97</v>
      </c>
      <c r="Z7" s="891">
        <v>103910.163</v>
      </c>
      <c r="AA7" s="892">
        <v>25867.489000000001</v>
      </c>
      <c r="AB7" s="892">
        <v>26478.417000000001</v>
      </c>
      <c r="AC7" s="892">
        <v>27597.492999999999</v>
      </c>
      <c r="AD7" s="892">
        <v>27369.895</v>
      </c>
      <c r="AE7" s="891">
        <v>107313.295</v>
      </c>
    </row>
    <row r="8" spans="1:31" ht="9" customHeight="1">
      <c r="A8" s="622"/>
      <c r="B8" s="887"/>
      <c r="C8" s="887"/>
      <c r="D8" s="887"/>
      <c r="E8" s="887"/>
      <c r="F8" s="888"/>
      <c r="G8" s="887"/>
      <c r="H8" s="887"/>
      <c r="I8" s="887"/>
      <c r="J8" s="887"/>
      <c r="K8" s="888"/>
      <c r="L8" s="887"/>
      <c r="M8" s="887"/>
      <c r="N8" s="887"/>
      <c r="O8" s="887"/>
      <c r="P8" s="888"/>
      <c r="Q8" s="887"/>
      <c r="R8" s="887"/>
      <c r="S8" s="887"/>
      <c r="T8" s="887"/>
      <c r="U8" s="888"/>
      <c r="V8" s="887"/>
      <c r="W8" s="887"/>
      <c r="X8" s="887"/>
      <c r="Y8" s="887"/>
      <c r="Z8" s="888"/>
      <c r="AA8" s="887"/>
      <c r="AB8" s="887"/>
      <c r="AC8" s="887"/>
      <c r="AD8" s="887"/>
      <c r="AE8" s="888"/>
    </row>
    <row r="9" spans="1:31" ht="15" customHeight="1">
      <c r="A9" s="613" t="s">
        <v>1177</v>
      </c>
      <c r="B9" s="889">
        <v>11692.861999999999</v>
      </c>
      <c r="C9" s="889">
        <v>11987.43</v>
      </c>
      <c r="D9" s="889">
        <v>12838.788</v>
      </c>
      <c r="E9" s="889">
        <v>12834.351000000001</v>
      </c>
      <c r="F9" s="888">
        <v>49353.430999999997</v>
      </c>
      <c r="G9" s="889">
        <v>13217.091</v>
      </c>
      <c r="H9" s="889">
        <v>13520.868</v>
      </c>
      <c r="I9" s="889">
        <v>12811.382</v>
      </c>
      <c r="J9" s="889">
        <v>12607.589</v>
      </c>
      <c r="K9" s="888">
        <v>52156.928999999996</v>
      </c>
      <c r="L9" s="889">
        <v>11526.244000000001</v>
      </c>
      <c r="M9" s="889">
        <v>11573.231</v>
      </c>
      <c r="N9" s="889">
        <v>11835.055</v>
      </c>
      <c r="O9" s="889">
        <v>12702.963</v>
      </c>
      <c r="P9" s="888">
        <v>47637.493000000002</v>
      </c>
      <c r="Q9" s="889">
        <v>12487.626</v>
      </c>
      <c r="R9" s="889">
        <v>13593.109</v>
      </c>
      <c r="S9" s="889">
        <v>14369.305</v>
      </c>
      <c r="T9" s="889">
        <v>14705.326999999999</v>
      </c>
      <c r="U9" s="888">
        <v>55155.366000000002</v>
      </c>
      <c r="V9" s="889">
        <v>15963.043</v>
      </c>
      <c r="W9" s="889">
        <v>16234.758</v>
      </c>
      <c r="X9" s="889">
        <v>17595.120999999999</v>
      </c>
      <c r="Y9" s="889">
        <v>16764.258000000002</v>
      </c>
      <c r="Z9" s="888">
        <v>66557.179999999993</v>
      </c>
      <c r="AA9" s="889">
        <v>16557.128000000001</v>
      </c>
      <c r="AB9" s="889">
        <v>16588.163</v>
      </c>
      <c r="AC9" s="889">
        <v>17706.064999999999</v>
      </c>
      <c r="AD9" s="889">
        <v>17321.593000000001</v>
      </c>
      <c r="AE9" s="888">
        <v>68172.948999999993</v>
      </c>
    </row>
    <row r="10" spans="1:31" ht="15" customHeight="1">
      <c r="A10" s="621" t="s">
        <v>1176</v>
      </c>
      <c r="B10" s="889">
        <v>10753.043</v>
      </c>
      <c r="C10" s="889">
        <v>11287.877</v>
      </c>
      <c r="D10" s="889">
        <v>11697.025</v>
      </c>
      <c r="E10" s="889">
        <v>11795.489</v>
      </c>
      <c r="F10" s="888">
        <v>45533.434000000001</v>
      </c>
      <c r="G10" s="889">
        <v>12259.287</v>
      </c>
      <c r="H10" s="889">
        <v>12392.996999999999</v>
      </c>
      <c r="I10" s="889">
        <v>11962.875</v>
      </c>
      <c r="J10" s="889">
        <v>11732.189</v>
      </c>
      <c r="K10" s="888">
        <v>48347.347000000002</v>
      </c>
      <c r="L10" s="889">
        <v>10929.228999999999</v>
      </c>
      <c r="M10" s="889">
        <v>11305.19</v>
      </c>
      <c r="N10" s="889">
        <v>11495.279</v>
      </c>
      <c r="O10" s="889">
        <v>11964.049000000001</v>
      </c>
      <c r="P10" s="888">
        <v>45693.748</v>
      </c>
      <c r="Q10" s="889">
        <v>11873.967000000001</v>
      </c>
      <c r="R10" s="889">
        <v>12712.017</v>
      </c>
      <c r="S10" s="889">
        <v>13286.754000000001</v>
      </c>
      <c r="T10" s="889">
        <v>13687.156000000001</v>
      </c>
      <c r="U10" s="888">
        <v>51559.894</v>
      </c>
      <c r="V10" s="889">
        <v>14092.217000000001</v>
      </c>
      <c r="W10" s="889">
        <v>14673.258</v>
      </c>
      <c r="X10" s="889">
        <v>15319.367</v>
      </c>
      <c r="Y10" s="889">
        <v>15495.271000000001</v>
      </c>
      <c r="Z10" s="888">
        <v>59580.112999999998</v>
      </c>
      <c r="AA10" s="889">
        <v>14819.973</v>
      </c>
      <c r="AB10" s="889">
        <v>15067.806</v>
      </c>
      <c r="AC10" s="889">
        <v>15957.541999999999</v>
      </c>
      <c r="AD10" s="889">
        <v>15328.67</v>
      </c>
      <c r="AE10" s="888">
        <v>61173.991999999998</v>
      </c>
    </row>
    <row r="11" spans="1:31" ht="15" customHeight="1">
      <c r="A11" s="621" t="s">
        <v>1175</v>
      </c>
      <c r="B11" s="889">
        <v>939.81899999999996</v>
      </c>
      <c r="C11" s="889">
        <v>699.553</v>
      </c>
      <c r="D11" s="889">
        <v>1141.7629999999999</v>
      </c>
      <c r="E11" s="890">
        <v>1038.8610000000001</v>
      </c>
      <c r="F11" s="888">
        <v>3819.9969999999998</v>
      </c>
      <c r="G11" s="889">
        <v>957.80399999999997</v>
      </c>
      <c r="H11" s="889">
        <v>1127.8710000000001</v>
      </c>
      <c r="I11" s="889">
        <v>848.50699999999995</v>
      </c>
      <c r="J11" s="890">
        <v>875.4</v>
      </c>
      <c r="K11" s="888">
        <v>3809.5819999999999</v>
      </c>
      <c r="L11" s="889">
        <v>597.01499999999999</v>
      </c>
      <c r="M11" s="889">
        <v>268.041</v>
      </c>
      <c r="N11" s="889">
        <v>339.77600000000001</v>
      </c>
      <c r="O11" s="889">
        <v>738.91399999999999</v>
      </c>
      <c r="P11" s="888">
        <v>1943.7449999999999</v>
      </c>
      <c r="Q11" s="889">
        <v>613.65800000000002</v>
      </c>
      <c r="R11" s="889">
        <v>881.09199999999998</v>
      </c>
      <c r="S11" s="889">
        <v>1082.5509999999999</v>
      </c>
      <c r="T11" s="889">
        <v>1018.171</v>
      </c>
      <c r="U11" s="888">
        <v>3595.4720000000002</v>
      </c>
      <c r="V11" s="889">
        <v>1870.826</v>
      </c>
      <c r="W11" s="889">
        <v>1561</v>
      </c>
      <c r="X11" s="889">
        <v>2275.7541999999999</v>
      </c>
      <c r="Y11" s="889">
        <v>1268.9873</v>
      </c>
      <c r="Z11" s="888">
        <v>6977.0672000000004</v>
      </c>
      <c r="AA11" s="889">
        <v>1737.1548</v>
      </c>
      <c r="AB11" s="889">
        <v>1520.356</v>
      </c>
      <c r="AC11" s="889">
        <v>1748.5229999999999</v>
      </c>
      <c r="AD11" s="889">
        <v>1992.923</v>
      </c>
      <c r="AE11" s="888">
        <v>6998.9570000000003</v>
      </c>
    </row>
    <row r="12" spans="1:31">
      <c r="A12" s="613" t="s">
        <v>432</v>
      </c>
      <c r="B12" s="889">
        <v>3928.8580000000002</v>
      </c>
      <c r="C12" s="889">
        <v>4122.1019999999999</v>
      </c>
      <c r="D12" s="889">
        <v>4233.2070000000003</v>
      </c>
      <c r="E12" s="890">
        <v>4432.1959999999999</v>
      </c>
      <c r="F12" s="888">
        <v>16716.363000000001</v>
      </c>
      <c r="G12" s="889">
        <v>4311.1499999999996</v>
      </c>
      <c r="H12" s="889">
        <v>4340.8810000000003</v>
      </c>
      <c r="I12" s="889">
        <v>4337.5540000000001</v>
      </c>
      <c r="J12" s="890">
        <v>5148.9470000000001</v>
      </c>
      <c r="K12" s="888">
        <v>18138.531999999999</v>
      </c>
      <c r="L12" s="889">
        <v>5121.7129999999997</v>
      </c>
      <c r="M12" s="889">
        <v>5398.9030000000002</v>
      </c>
      <c r="N12" s="889">
        <v>5590.5810000000001</v>
      </c>
      <c r="O12" s="889">
        <v>6036.3469999999998</v>
      </c>
      <c r="P12" s="888">
        <v>22147.544000000002</v>
      </c>
      <c r="Q12" s="889">
        <v>6056.8209999999999</v>
      </c>
      <c r="R12" s="889">
        <v>6337.982</v>
      </c>
      <c r="S12" s="889">
        <v>6557.6710000000003</v>
      </c>
      <c r="T12" s="889">
        <v>6824.5860000000002</v>
      </c>
      <c r="U12" s="888">
        <v>25777.06</v>
      </c>
      <c r="V12" s="889">
        <v>6866.5129999999999</v>
      </c>
      <c r="W12" s="889">
        <v>6906.2960000000003</v>
      </c>
      <c r="X12" s="889">
        <v>7082.2690000000002</v>
      </c>
      <c r="Y12" s="889">
        <v>7644.8149999999996</v>
      </c>
      <c r="Z12" s="888">
        <v>28499.893</v>
      </c>
      <c r="AA12" s="889">
        <v>7169.2759999999998</v>
      </c>
      <c r="AB12" s="889">
        <v>7816.0619999999999</v>
      </c>
      <c r="AC12" s="889">
        <v>7824.8379999999997</v>
      </c>
      <c r="AD12" s="889">
        <v>7980.2139999999999</v>
      </c>
      <c r="AE12" s="888">
        <v>30790.39</v>
      </c>
    </row>
    <row r="13" spans="1:31" ht="24.75" customHeight="1">
      <c r="A13" s="620" t="s">
        <v>1174</v>
      </c>
      <c r="B13" s="889">
        <v>1678.5340000000001</v>
      </c>
      <c r="C13" s="889">
        <v>1746.9929999999999</v>
      </c>
      <c r="D13" s="889">
        <v>1935.4190000000001</v>
      </c>
      <c r="E13" s="890">
        <v>1936.8679999999999</v>
      </c>
      <c r="F13" s="888">
        <v>7297.8130000000001</v>
      </c>
      <c r="G13" s="889">
        <v>1989.499</v>
      </c>
      <c r="H13" s="889">
        <v>1983.5809999999999</v>
      </c>
      <c r="I13" s="889">
        <v>2030.078</v>
      </c>
      <c r="J13" s="890">
        <v>2175.6889999999999</v>
      </c>
      <c r="K13" s="888">
        <v>8178.848</v>
      </c>
      <c r="L13" s="889">
        <v>2168.6480000000001</v>
      </c>
      <c r="M13" s="889">
        <v>2194.3220000000001</v>
      </c>
      <c r="N13" s="889">
        <v>2186.817</v>
      </c>
      <c r="O13" s="889">
        <v>2140.7939999999999</v>
      </c>
      <c r="P13" s="888">
        <v>8690.5810000000001</v>
      </c>
      <c r="Q13" s="889">
        <v>2117.9430000000002</v>
      </c>
      <c r="R13" s="889">
        <v>2186.9720000000002</v>
      </c>
      <c r="S13" s="889">
        <v>2378.5169999999998</v>
      </c>
      <c r="T13" s="889">
        <v>2224.2559999999999</v>
      </c>
      <c r="U13" s="888">
        <v>8907.6869999999999</v>
      </c>
      <c r="V13" s="889">
        <v>2116.549</v>
      </c>
      <c r="W13" s="889">
        <v>2197.5830000000001</v>
      </c>
      <c r="X13" s="889">
        <v>2268.0839999999998</v>
      </c>
      <c r="Y13" s="889">
        <v>2270.8960000000002</v>
      </c>
      <c r="Z13" s="888">
        <v>8853.1129999999994</v>
      </c>
      <c r="AA13" s="889">
        <v>2141.0859999999998</v>
      </c>
      <c r="AB13" s="889">
        <v>2074.192</v>
      </c>
      <c r="AC13" s="889">
        <v>2066.59</v>
      </c>
      <c r="AD13" s="889">
        <v>2068.0880000000002</v>
      </c>
      <c r="AE13" s="888">
        <v>8349.9560000000001</v>
      </c>
    </row>
    <row r="14" spans="1:31">
      <c r="A14" s="613" t="s">
        <v>52</v>
      </c>
      <c r="B14" s="889">
        <v>0</v>
      </c>
      <c r="C14" s="889">
        <v>0</v>
      </c>
      <c r="D14" s="889">
        <v>0</v>
      </c>
      <c r="E14" s="889">
        <v>0</v>
      </c>
      <c r="F14" s="888">
        <v>0</v>
      </c>
      <c r="G14" s="889">
        <v>0</v>
      </c>
      <c r="H14" s="889">
        <v>0</v>
      </c>
      <c r="I14" s="889">
        <v>0</v>
      </c>
      <c r="J14" s="889">
        <v>0</v>
      </c>
      <c r="K14" s="888">
        <v>0</v>
      </c>
      <c r="L14" s="889">
        <v>0</v>
      </c>
      <c r="M14" s="889">
        <v>0</v>
      </c>
      <c r="N14" s="889">
        <v>0</v>
      </c>
      <c r="O14" s="889">
        <v>0</v>
      </c>
      <c r="P14" s="888">
        <v>0</v>
      </c>
      <c r="Q14" s="889">
        <v>0</v>
      </c>
      <c r="R14" s="889">
        <v>0</v>
      </c>
      <c r="S14" s="889">
        <v>0</v>
      </c>
      <c r="T14" s="889">
        <v>0</v>
      </c>
      <c r="U14" s="888">
        <v>0</v>
      </c>
      <c r="V14" s="889">
        <v>0</v>
      </c>
      <c r="W14" s="889">
        <v>0</v>
      </c>
      <c r="X14" s="889">
        <v>0</v>
      </c>
      <c r="Y14" s="889">
        <v>0</v>
      </c>
      <c r="Z14" s="888">
        <v>0</v>
      </c>
      <c r="AA14" s="889">
        <v>0</v>
      </c>
      <c r="AB14" s="889">
        <v>0</v>
      </c>
      <c r="AC14" s="889">
        <v>0</v>
      </c>
      <c r="AD14" s="889">
        <v>0</v>
      </c>
      <c r="AE14" s="888">
        <v>0</v>
      </c>
    </row>
    <row r="15" spans="1:31" ht="15" customHeight="1">
      <c r="A15" s="613" t="s">
        <v>1173</v>
      </c>
      <c r="B15" s="889">
        <v>0</v>
      </c>
      <c r="C15" s="889">
        <v>0</v>
      </c>
      <c r="D15" s="889">
        <v>0</v>
      </c>
      <c r="E15" s="889">
        <v>0</v>
      </c>
      <c r="F15" s="888">
        <v>0</v>
      </c>
      <c r="G15" s="889">
        <v>0</v>
      </c>
      <c r="H15" s="889">
        <v>0</v>
      </c>
      <c r="I15" s="889">
        <v>0</v>
      </c>
      <c r="J15" s="889">
        <v>0</v>
      </c>
      <c r="K15" s="888">
        <v>0</v>
      </c>
      <c r="L15" s="889">
        <v>0</v>
      </c>
      <c r="M15" s="889">
        <v>0</v>
      </c>
      <c r="N15" s="889">
        <v>0</v>
      </c>
      <c r="O15" s="889">
        <v>0</v>
      </c>
      <c r="P15" s="888">
        <v>0</v>
      </c>
      <c r="Q15" s="889">
        <v>0</v>
      </c>
      <c r="R15" s="889">
        <v>0</v>
      </c>
      <c r="S15" s="889">
        <v>0</v>
      </c>
      <c r="T15" s="889">
        <v>0</v>
      </c>
      <c r="U15" s="888">
        <v>0</v>
      </c>
      <c r="V15" s="889">
        <v>0</v>
      </c>
      <c r="W15" s="889">
        <v>0</v>
      </c>
      <c r="X15" s="889">
        <v>0</v>
      </c>
      <c r="Y15" s="889">
        <v>0</v>
      </c>
      <c r="Z15" s="888">
        <v>0</v>
      </c>
      <c r="AA15" s="889">
        <v>0</v>
      </c>
      <c r="AB15" s="889">
        <v>0</v>
      </c>
      <c r="AC15" s="889">
        <v>0</v>
      </c>
      <c r="AD15" s="889">
        <v>0</v>
      </c>
      <c r="AE15" s="888">
        <v>0</v>
      </c>
    </row>
    <row r="16" spans="1:31" ht="15" customHeight="1">
      <c r="A16" s="619" t="s">
        <v>1172</v>
      </c>
      <c r="B16" s="889">
        <v>0</v>
      </c>
      <c r="C16" s="889">
        <v>0</v>
      </c>
      <c r="D16" s="889">
        <v>0</v>
      </c>
      <c r="E16" s="890">
        <v>0</v>
      </c>
      <c r="F16" s="888">
        <v>0</v>
      </c>
      <c r="G16" s="889">
        <v>0</v>
      </c>
      <c r="H16" s="889">
        <v>0</v>
      </c>
      <c r="I16" s="889">
        <v>0</v>
      </c>
      <c r="J16" s="890">
        <v>0</v>
      </c>
      <c r="K16" s="888">
        <v>0</v>
      </c>
      <c r="L16" s="889">
        <v>0</v>
      </c>
      <c r="M16" s="889">
        <v>0</v>
      </c>
      <c r="N16" s="889">
        <v>0</v>
      </c>
      <c r="O16" s="889">
        <v>0</v>
      </c>
      <c r="P16" s="888">
        <v>0</v>
      </c>
      <c r="Q16" s="889">
        <v>0</v>
      </c>
      <c r="R16" s="889">
        <v>0</v>
      </c>
      <c r="S16" s="889">
        <v>0</v>
      </c>
      <c r="T16" s="889">
        <v>0</v>
      </c>
      <c r="U16" s="888">
        <v>0</v>
      </c>
      <c r="V16" s="889">
        <v>0</v>
      </c>
      <c r="W16" s="889">
        <v>0</v>
      </c>
      <c r="X16" s="889">
        <v>0</v>
      </c>
      <c r="Y16" s="889">
        <v>0</v>
      </c>
      <c r="Z16" s="888">
        <v>0</v>
      </c>
      <c r="AA16" s="889">
        <v>0</v>
      </c>
      <c r="AB16" s="889">
        <v>0</v>
      </c>
      <c r="AC16" s="889">
        <v>0</v>
      </c>
      <c r="AD16" s="889">
        <v>0</v>
      </c>
      <c r="AE16" s="888">
        <v>0</v>
      </c>
    </row>
    <row r="17" spans="1:31" ht="9" customHeight="1">
      <c r="A17" s="618"/>
      <c r="B17" s="887"/>
      <c r="C17" s="887"/>
      <c r="D17" s="887"/>
      <c r="E17" s="887"/>
      <c r="F17" s="886"/>
      <c r="G17" s="887"/>
      <c r="H17" s="887"/>
      <c r="I17" s="887"/>
      <c r="J17" s="887"/>
      <c r="K17" s="886"/>
      <c r="L17" s="887"/>
      <c r="M17" s="887"/>
      <c r="N17" s="887"/>
      <c r="O17" s="887"/>
      <c r="P17" s="886"/>
      <c r="Q17" s="887"/>
      <c r="R17" s="887"/>
      <c r="S17" s="887"/>
      <c r="T17" s="887"/>
      <c r="U17" s="886"/>
      <c r="V17" s="887"/>
      <c r="W17" s="887"/>
      <c r="X17" s="887"/>
      <c r="Y17" s="887"/>
      <c r="Z17" s="886"/>
      <c r="AA17" s="887"/>
      <c r="AB17" s="887"/>
      <c r="AC17" s="887"/>
      <c r="AD17" s="887"/>
      <c r="AE17" s="886"/>
    </row>
    <row r="18" spans="1:31" s="884" customFormat="1" ht="15" customHeight="1">
      <c r="A18" s="614" t="s">
        <v>513</v>
      </c>
      <c r="B18" s="892">
        <v>-3266.221</v>
      </c>
      <c r="C18" s="892">
        <v>-3806.38</v>
      </c>
      <c r="D18" s="892">
        <v>-3778.7489999999998</v>
      </c>
      <c r="E18" s="893">
        <v>-3998.3490000000002</v>
      </c>
      <c r="F18" s="891">
        <v>-14849.698</v>
      </c>
      <c r="G18" s="892">
        <v>-4998.2269999999999</v>
      </c>
      <c r="H18" s="892">
        <v>-4995.3239999999996</v>
      </c>
      <c r="I18" s="892">
        <v>-4946.4989999999998</v>
      </c>
      <c r="J18" s="893">
        <v>-4530.848</v>
      </c>
      <c r="K18" s="891">
        <v>-19470.898000000001</v>
      </c>
      <c r="L18" s="892">
        <v>-3853.5079999999998</v>
      </c>
      <c r="M18" s="892">
        <v>-3649.7919999999999</v>
      </c>
      <c r="N18" s="892">
        <v>-3239.5590000000002</v>
      </c>
      <c r="O18" s="892">
        <v>-2791.8829999999998</v>
      </c>
      <c r="P18" s="891">
        <v>-13534.742</v>
      </c>
      <c r="Q18" s="892">
        <v>-3163.922</v>
      </c>
      <c r="R18" s="892">
        <v>-3231.3919999999998</v>
      </c>
      <c r="S18" s="892">
        <v>-3343.3069999999998</v>
      </c>
      <c r="T18" s="892">
        <v>-3283.97</v>
      </c>
      <c r="U18" s="891">
        <v>-13022.592000000001</v>
      </c>
      <c r="V18" s="892">
        <v>-4454.835</v>
      </c>
      <c r="W18" s="892">
        <v>-4386.6980000000003</v>
      </c>
      <c r="X18" s="892">
        <v>-4653.0079999999998</v>
      </c>
      <c r="Y18" s="892">
        <v>-4634.3710000000001</v>
      </c>
      <c r="Z18" s="891">
        <v>-18128.912</v>
      </c>
      <c r="AA18" s="892">
        <v>-6402.0749999999998</v>
      </c>
      <c r="AB18" s="892">
        <v>-5365.2460000000001</v>
      </c>
      <c r="AC18" s="892">
        <v>-5229.701</v>
      </c>
      <c r="AD18" s="892">
        <v>-4819.1899999999996</v>
      </c>
      <c r="AE18" s="891">
        <v>-21816.212</v>
      </c>
    </row>
    <row r="19" spans="1:31" ht="15" customHeight="1">
      <c r="A19" s="613" t="s">
        <v>49</v>
      </c>
      <c r="B19" s="889">
        <v>-4491.3950000000004</v>
      </c>
      <c r="C19" s="889">
        <v>-5237.3689999999997</v>
      </c>
      <c r="D19" s="889">
        <v>-5110.3450000000003</v>
      </c>
      <c r="E19" s="890">
        <v>-5586.9870000000001</v>
      </c>
      <c r="F19" s="888">
        <v>-20426.097000000002</v>
      </c>
      <c r="G19" s="889">
        <v>-6210.0730000000003</v>
      </c>
      <c r="H19" s="889">
        <v>-6139.0829999999996</v>
      </c>
      <c r="I19" s="889">
        <v>-6120.2049999999999</v>
      </c>
      <c r="J19" s="890">
        <v>-5740.7709999999997</v>
      </c>
      <c r="K19" s="888">
        <v>-24210.132000000001</v>
      </c>
      <c r="L19" s="889">
        <v>-4939.3689999999997</v>
      </c>
      <c r="M19" s="889">
        <v>-4911.9089999999997</v>
      </c>
      <c r="N19" s="889">
        <v>-4536.8190000000004</v>
      </c>
      <c r="O19" s="889">
        <v>-4191.3419999999996</v>
      </c>
      <c r="P19" s="888">
        <v>-18579.439999999999</v>
      </c>
      <c r="Q19" s="889">
        <v>-4251.5829999999996</v>
      </c>
      <c r="R19" s="889">
        <v>-4465.067</v>
      </c>
      <c r="S19" s="889">
        <v>-4740.8029999999999</v>
      </c>
      <c r="T19" s="889">
        <v>-4613.7520000000004</v>
      </c>
      <c r="U19" s="888">
        <v>-18071.205000000002</v>
      </c>
      <c r="V19" s="889">
        <v>-5515.1220000000003</v>
      </c>
      <c r="W19" s="889">
        <v>-5519.75</v>
      </c>
      <c r="X19" s="889">
        <v>-5747.2420000000002</v>
      </c>
      <c r="Y19" s="889">
        <v>-6115.92</v>
      </c>
      <c r="Z19" s="888">
        <v>-22898.034</v>
      </c>
      <c r="AA19" s="889">
        <v>-7231.317</v>
      </c>
      <c r="AB19" s="889">
        <v>-6337.2849999999999</v>
      </c>
      <c r="AC19" s="889">
        <v>-6168.5919999999996</v>
      </c>
      <c r="AD19" s="889">
        <v>-5822.7049999999999</v>
      </c>
      <c r="AE19" s="888">
        <v>-25559.899000000001</v>
      </c>
    </row>
    <row r="20" spans="1:31" ht="15" customHeight="1">
      <c r="A20" s="613" t="s">
        <v>1168</v>
      </c>
      <c r="B20" s="889">
        <v>1225.174</v>
      </c>
      <c r="C20" s="889">
        <v>1430.989</v>
      </c>
      <c r="D20" s="889">
        <v>1331.596</v>
      </c>
      <c r="E20" s="889">
        <v>1588.6389999999999</v>
      </c>
      <c r="F20" s="888">
        <v>5576.3990000000003</v>
      </c>
      <c r="G20" s="889">
        <v>1211.846</v>
      </c>
      <c r="H20" s="889">
        <v>1143.759</v>
      </c>
      <c r="I20" s="889">
        <v>1173.7059999999999</v>
      </c>
      <c r="J20" s="889">
        <v>1209.923</v>
      </c>
      <c r="K20" s="888">
        <v>4739.2340000000004</v>
      </c>
      <c r="L20" s="889">
        <v>1085.8610000000001</v>
      </c>
      <c r="M20" s="889">
        <v>1262.117</v>
      </c>
      <c r="N20" s="889">
        <v>1297.26</v>
      </c>
      <c r="O20" s="889">
        <v>1399.46</v>
      </c>
      <c r="P20" s="888">
        <v>5044.6980000000003</v>
      </c>
      <c r="Q20" s="889">
        <v>1087.6600000000001</v>
      </c>
      <c r="R20" s="889">
        <v>1233.675</v>
      </c>
      <c r="S20" s="889">
        <v>1397.4960000000001</v>
      </c>
      <c r="T20" s="889">
        <v>1329.7819999999999</v>
      </c>
      <c r="U20" s="888">
        <v>5048.6130000000003</v>
      </c>
      <c r="V20" s="889">
        <v>1060.287</v>
      </c>
      <c r="W20" s="889">
        <v>1133.0530000000001</v>
      </c>
      <c r="X20" s="889">
        <v>1094.2339999999999</v>
      </c>
      <c r="Y20" s="889">
        <v>1481.549</v>
      </c>
      <c r="Z20" s="888">
        <v>4769.1229999999996</v>
      </c>
      <c r="AA20" s="889">
        <v>829.24199999999996</v>
      </c>
      <c r="AB20" s="889">
        <v>972.03899999999999</v>
      </c>
      <c r="AC20" s="889">
        <v>938.89</v>
      </c>
      <c r="AD20" s="889">
        <v>1003.515</v>
      </c>
      <c r="AE20" s="888">
        <v>3743.6860000000001</v>
      </c>
    </row>
    <row r="21" spans="1:31" s="884" customFormat="1" ht="15" customHeight="1">
      <c r="A21" s="614" t="s">
        <v>1167</v>
      </c>
      <c r="B21" s="892">
        <v>-401.70400000000001</v>
      </c>
      <c r="C21" s="892">
        <v>-403.43599999999998</v>
      </c>
      <c r="D21" s="892">
        <v>-384.87400000000002</v>
      </c>
      <c r="E21" s="893">
        <v>-322.25900000000001</v>
      </c>
      <c r="F21" s="891">
        <v>-1512.2729999999999</v>
      </c>
      <c r="G21" s="892">
        <v>-464.70100000000002</v>
      </c>
      <c r="H21" s="892">
        <v>-511.42</v>
      </c>
      <c r="I21" s="892">
        <v>-563.37599999999998</v>
      </c>
      <c r="J21" s="893">
        <v>-495.858</v>
      </c>
      <c r="K21" s="891">
        <v>-2035.355</v>
      </c>
      <c r="L21" s="892">
        <v>-566.91099999999994</v>
      </c>
      <c r="M21" s="892">
        <v>-514.1</v>
      </c>
      <c r="N21" s="892">
        <v>-515.18600000000004</v>
      </c>
      <c r="O21" s="892">
        <v>-479.11</v>
      </c>
      <c r="P21" s="891">
        <v>-2075.3069999999998</v>
      </c>
      <c r="Q21" s="892">
        <v>-486.97899999999998</v>
      </c>
      <c r="R21" s="892">
        <v>-479.86399999999998</v>
      </c>
      <c r="S21" s="892">
        <v>-558.69899999999996</v>
      </c>
      <c r="T21" s="892">
        <v>-497.27800000000002</v>
      </c>
      <c r="U21" s="891">
        <v>-2022.8209999999999</v>
      </c>
      <c r="V21" s="892">
        <v>-368.43700000000001</v>
      </c>
      <c r="W21" s="892">
        <v>-385.05500000000001</v>
      </c>
      <c r="X21" s="892">
        <v>-437.14400000000001</v>
      </c>
      <c r="Y21" s="892">
        <v>-406.35399999999998</v>
      </c>
      <c r="Z21" s="891">
        <v>-1596.989</v>
      </c>
      <c r="AA21" s="892">
        <v>-394.21800000000002</v>
      </c>
      <c r="AB21" s="892">
        <v>-352.16399999999999</v>
      </c>
      <c r="AC21" s="892">
        <v>-374.69299999999998</v>
      </c>
      <c r="AD21" s="892">
        <v>-363.73599999999999</v>
      </c>
      <c r="AE21" s="891">
        <v>-1484.8109999999999</v>
      </c>
    </row>
    <row r="22" spans="1:31" ht="9" customHeight="1">
      <c r="A22" s="615"/>
      <c r="B22" s="887"/>
      <c r="C22" s="887"/>
      <c r="D22" s="887"/>
      <c r="E22" s="887"/>
      <c r="F22" s="886"/>
      <c r="G22" s="887"/>
      <c r="H22" s="887"/>
      <c r="I22" s="887"/>
      <c r="J22" s="887"/>
      <c r="K22" s="886"/>
      <c r="L22" s="887"/>
      <c r="M22" s="887"/>
      <c r="N22" s="887"/>
      <c r="O22" s="887"/>
      <c r="P22" s="886"/>
      <c r="Q22" s="887"/>
      <c r="R22" s="887"/>
      <c r="S22" s="887"/>
      <c r="T22" s="887"/>
      <c r="U22" s="886"/>
      <c r="V22" s="887"/>
      <c r="W22" s="887"/>
      <c r="X22" s="887"/>
      <c r="Y22" s="887"/>
      <c r="Z22" s="886"/>
      <c r="AA22" s="887"/>
      <c r="AB22" s="887"/>
      <c r="AC22" s="887"/>
      <c r="AD22" s="887"/>
      <c r="AE22" s="886"/>
    </row>
    <row r="23" spans="1:31" s="884" customFormat="1" ht="15" customHeight="1">
      <c r="A23" s="614" t="s">
        <v>427</v>
      </c>
      <c r="B23" s="892">
        <v>-8653.4419999999991</v>
      </c>
      <c r="C23" s="892">
        <v>-9108.4419999999991</v>
      </c>
      <c r="D23" s="892">
        <v>-9440.5339999999997</v>
      </c>
      <c r="E23" s="893">
        <v>-9538.5959999999995</v>
      </c>
      <c r="F23" s="891">
        <v>-36741.014000000003</v>
      </c>
      <c r="G23" s="892">
        <v>-9228.259</v>
      </c>
      <c r="H23" s="892">
        <v>-9492.1679999999997</v>
      </c>
      <c r="I23" s="892">
        <v>-9188.8140000000003</v>
      </c>
      <c r="J23" s="893">
        <v>-9897.7710000000006</v>
      </c>
      <c r="K23" s="891">
        <v>-37807.012999999999</v>
      </c>
      <c r="L23" s="892">
        <v>-9568.2109999999993</v>
      </c>
      <c r="M23" s="892">
        <v>-9964.732</v>
      </c>
      <c r="N23" s="892">
        <v>-9989.23</v>
      </c>
      <c r="O23" s="892">
        <v>-10748.328</v>
      </c>
      <c r="P23" s="891">
        <v>-40270.500999999997</v>
      </c>
      <c r="Q23" s="892">
        <v>-10464.053</v>
      </c>
      <c r="R23" s="892">
        <v>-11049.694</v>
      </c>
      <c r="S23" s="892">
        <v>-11291.603999999999</v>
      </c>
      <c r="T23" s="892">
        <v>-11633.151</v>
      </c>
      <c r="U23" s="891">
        <v>-44438.500999999997</v>
      </c>
      <c r="V23" s="892">
        <v>-11602.493</v>
      </c>
      <c r="W23" s="892">
        <v>-11692.267</v>
      </c>
      <c r="X23" s="892">
        <v>-12747.781000000001</v>
      </c>
      <c r="Y23" s="892">
        <v>-12958.897000000001</v>
      </c>
      <c r="Z23" s="891">
        <v>-49001.438000000002</v>
      </c>
      <c r="AA23" s="892">
        <v>-11926.221</v>
      </c>
      <c r="AB23" s="892">
        <v>-13092.504000000001</v>
      </c>
      <c r="AC23" s="892">
        <v>-14158.933000000001</v>
      </c>
      <c r="AD23" s="892">
        <v>-13820.781000000001</v>
      </c>
      <c r="AE23" s="891">
        <v>-52998.44</v>
      </c>
    </row>
    <row r="24" spans="1:31" ht="15" customHeight="1">
      <c r="A24" s="613" t="s">
        <v>1166</v>
      </c>
      <c r="B24" s="889">
        <v>-7478.643</v>
      </c>
      <c r="C24" s="889">
        <v>-7894.9409999999998</v>
      </c>
      <c r="D24" s="889">
        <v>-8253.0689999999995</v>
      </c>
      <c r="E24" s="889">
        <v>-8326.9290000000001</v>
      </c>
      <c r="F24" s="888">
        <v>-31953.581999999999</v>
      </c>
      <c r="G24" s="889">
        <v>-7955.7740000000003</v>
      </c>
      <c r="H24" s="889">
        <v>-8204.7549999999992</v>
      </c>
      <c r="I24" s="889">
        <v>-7898.317</v>
      </c>
      <c r="J24" s="889">
        <v>-8490.6170000000002</v>
      </c>
      <c r="K24" s="888">
        <v>-32549.463</v>
      </c>
      <c r="L24" s="889">
        <v>-8279.9150000000009</v>
      </c>
      <c r="M24" s="889">
        <v>-8625.5429999999997</v>
      </c>
      <c r="N24" s="889">
        <v>-8702.5349999999999</v>
      </c>
      <c r="O24" s="889">
        <v>-9358.2219999999998</v>
      </c>
      <c r="P24" s="888">
        <v>-34966.214</v>
      </c>
      <c r="Q24" s="889">
        <v>-9039.3760000000002</v>
      </c>
      <c r="R24" s="889">
        <v>-9576.7710000000006</v>
      </c>
      <c r="S24" s="889">
        <v>-9753.2829999999994</v>
      </c>
      <c r="T24" s="889">
        <v>-10113.119000000001</v>
      </c>
      <c r="U24" s="888">
        <v>-38482.548999999999</v>
      </c>
      <c r="V24" s="889">
        <v>-9881.0609999999997</v>
      </c>
      <c r="W24" s="889">
        <v>-9979.2440000000006</v>
      </c>
      <c r="X24" s="889">
        <v>-10906.495999999999</v>
      </c>
      <c r="Y24" s="889">
        <v>-11118.733</v>
      </c>
      <c r="Z24" s="888">
        <v>-41885.534</v>
      </c>
      <c r="AA24" s="889">
        <v>-10215.091</v>
      </c>
      <c r="AB24" s="889">
        <v>-11414.536</v>
      </c>
      <c r="AC24" s="889">
        <v>-12374.21</v>
      </c>
      <c r="AD24" s="889">
        <v>-11926.599</v>
      </c>
      <c r="AE24" s="888">
        <v>-45930.436999999998</v>
      </c>
    </row>
    <row r="25" spans="1:31" ht="15" customHeight="1">
      <c r="A25" s="613" t="s">
        <v>1165</v>
      </c>
      <c r="B25" s="889">
        <v>-929.39800000000002</v>
      </c>
      <c r="C25" s="889">
        <v>-975.07500000000005</v>
      </c>
      <c r="D25" s="889">
        <v>-934.09100000000001</v>
      </c>
      <c r="E25" s="889">
        <v>-960.29600000000005</v>
      </c>
      <c r="F25" s="888">
        <v>-3798.8589999999999</v>
      </c>
      <c r="G25" s="889">
        <v>-1026.2650000000001</v>
      </c>
      <c r="H25" s="889">
        <v>-1042.6980000000001</v>
      </c>
      <c r="I25" s="889">
        <v>-1018.708</v>
      </c>
      <c r="J25" s="889">
        <v>-1129.5640000000001</v>
      </c>
      <c r="K25" s="888">
        <v>-4217.2359999999999</v>
      </c>
      <c r="L25" s="889">
        <v>-1040.9570000000001</v>
      </c>
      <c r="M25" s="889">
        <v>-1090.1210000000001</v>
      </c>
      <c r="N25" s="889">
        <v>-1028.711</v>
      </c>
      <c r="O25" s="889">
        <v>-1123.56</v>
      </c>
      <c r="P25" s="888">
        <v>-4283.3490000000002</v>
      </c>
      <c r="Q25" s="889">
        <v>-1159.6769999999999</v>
      </c>
      <c r="R25" s="889">
        <v>-1202.8520000000001</v>
      </c>
      <c r="S25" s="889">
        <v>-1254.278</v>
      </c>
      <c r="T25" s="889">
        <v>-1238.9939999999999</v>
      </c>
      <c r="U25" s="888">
        <v>-4855.8010000000004</v>
      </c>
      <c r="V25" s="889">
        <v>-1455.373</v>
      </c>
      <c r="W25" s="889">
        <v>-1444.925</v>
      </c>
      <c r="X25" s="889">
        <v>-1573.5530000000001</v>
      </c>
      <c r="Y25" s="889">
        <v>-1582.277</v>
      </c>
      <c r="Z25" s="888">
        <v>-6056.1289999999999</v>
      </c>
      <c r="AA25" s="889">
        <v>-1515.43</v>
      </c>
      <c r="AB25" s="889">
        <v>-1516.0530000000001</v>
      </c>
      <c r="AC25" s="889">
        <v>-1648.3040000000001</v>
      </c>
      <c r="AD25" s="889">
        <v>-1785.913</v>
      </c>
      <c r="AE25" s="888">
        <v>-6465.7</v>
      </c>
    </row>
    <row r="26" spans="1:31" ht="15" customHeight="1">
      <c r="A26" s="613" t="s">
        <v>1164</v>
      </c>
      <c r="B26" s="889">
        <v>-245.40100000000001</v>
      </c>
      <c r="C26" s="889">
        <v>-238.42599999999999</v>
      </c>
      <c r="D26" s="889">
        <v>-253.374</v>
      </c>
      <c r="E26" s="889">
        <v>-251.37200000000001</v>
      </c>
      <c r="F26" s="888">
        <v>-988.57299999999998</v>
      </c>
      <c r="G26" s="889">
        <v>-246.22</v>
      </c>
      <c r="H26" s="889">
        <v>-244.715</v>
      </c>
      <c r="I26" s="889">
        <v>-271.78899999999999</v>
      </c>
      <c r="J26" s="889">
        <v>-277.58999999999997</v>
      </c>
      <c r="K26" s="888">
        <v>-1040.3140000000001</v>
      </c>
      <c r="L26" s="889">
        <v>-247.339</v>
      </c>
      <c r="M26" s="889">
        <v>-249.06800000000001</v>
      </c>
      <c r="N26" s="889">
        <v>-257.98399999999998</v>
      </c>
      <c r="O26" s="889">
        <v>-266.54599999999999</v>
      </c>
      <c r="P26" s="888">
        <v>-1020.938</v>
      </c>
      <c r="Q26" s="889">
        <v>-264.99900000000002</v>
      </c>
      <c r="R26" s="889">
        <v>-270.07100000000003</v>
      </c>
      <c r="S26" s="889">
        <v>-284.04300000000001</v>
      </c>
      <c r="T26" s="889">
        <v>-281.03800000000001</v>
      </c>
      <c r="U26" s="888">
        <v>-1100.1510000000001</v>
      </c>
      <c r="V26" s="889">
        <v>-266.05900000000003</v>
      </c>
      <c r="W26" s="889">
        <v>-268.09800000000001</v>
      </c>
      <c r="X26" s="889">
        <v>-267.73200000000003</v>
      </c>
      <c r="Y26" s="889">
        <v>-257.887</v>
      </c>
      <c r="Z26" s="888">
        <v>-1059.7750000000001</v>
      </c>
      <c r="AA26" s="889">
        <v>-195.70099999999999</v>
      </c>
      <c r="AB26" s="889">
        <v>-161.91399999999999</v>
      </c>
      <c r="AC26" s="889">
        <v>-136.41900000000001</v>
      </c>
      <c r="AD26" s="889">
        <v>-108.26900000000001</v>
      </c>
      <c r="AE26" s="888">
        <v>-602.30399999999997</v>
      </c>
    </row>
    <row r="27" spans="1:31">
      <c r="A27" s="613"/>
      <c r="F27" s="894"/>
      <c r="K27" s="894"/>
      <c r="P27" s="894"/>
      <c r="U27" s="894"/>
      <c r="Z27" s="894"/>
      <c r="AE27" s="894"/>
    </row>
    <row r="28" spans="1:31" s="884" customFormat="1" ht="15" customHeight="1">
      <c r="A28" s="608" t="s">
        <v>1163</v>
      </c>
      <c r="B28" s="892">
        <v>4978.8860000000004</v>
      </c>
      <c r="C28" s="892">
        <v>4538.268</v>
      </c>
      <c r="D28" s="892">
        <v>5403.2569999999996</v>
      </c>
      <c r="E28" s="893">
        <v>5344.21</v>
      </c>
      <c r="F28" s="891">
        <v>20264.620999999999</v>
      </c>
      <c r="G28" s="892">
        <v>4826.5519999999997</v>
      </c>
      <c r="H28" s="892">
        <v>4846.4170000000004</v>
      </c>
      <c r="I28" s="892">
        <v>4480.326</v>
      </c>
      <c r="J28" s="893">
        <v>5007.7479999999996</v>
      </c>
      <c r="K28" s="891">
        <v>19161.044000000002</v>
      </c>
      <c r="L28" s="892">
        <v>4827.9759999999997</v>
      </c>
      <c r="M28" s="892">
        <v>5037.83</v>
      </c>
      <c r="N28" s="892">
        <v>5868.4769999999999</v>
      </c>
      <c r="O28" s="892">
        <v>6860.6450000000004</v>
      </c>
      <c r="P28" s="891">
        <v>22594.929</v>
      </c>
      <c r="Q28" s="892">
        <v>6547.4359999999997</v>
      </c>
      <c r="R28" s="892">
        <v>7357.1109999999999</v>
      </c>
      <c r="S28" s="892">
        <v>8111.8819999999996</v>
      </c>
      <c r="T28" s="892">
        <v>8339.77</v>
      </c>
      <c r="U28" s="891">
        <v>30356.199000000001</v>
      </c>
      <c r="V28" s="892">
        <v>8520.3169999999991</v>
      </c>
      <c r="W28" s="892">
        <v>8874.6180000000004</v>
      </c>
      <c r="X28" s="892">
        <v>9107.5419999999995</v>
      </c>
      <c r="Y28" s="892">
        <v>8680.3469999999998</v>
      </c>
      <c r="Z28" s="891">
        <v>35182.824000000001</v>
      </c>
      <c r="AA28" s="892">
        <v>7144.9740000000002</v>
      </c>
      <c r="AB28" s="892">
        <v>7668.5029999999997</v>
      </c>
      <c r="AC28" s="892">
        <v>7834.165</v>
      </c>
      <c r="AD28" s="892">
        <v>8366.1890000000003</v>
      </c>
      <c r="AE28" s="891">
        <v>31013.831999999999</v>
      </c>
    </row>
    <row r="29" spans="1:31" ht="15" customHeight="1">
      <c r="A29" s="610" t="s">
        <v>1162</v>
      </c>
      <c r="B29" s="889">
        <v>-1306.2329999999999</v>
      </c>
      <c r="C29" s="889">
        <v>-1186.4159999999999</v>
      </c>
      <c r="D29" s="889">
        <v>-1439.7670000000001</v>
      </c>
      <c r="E29" s="890">
        <v>-1576.7850000000001</v>
      </c>
      <c r="F29" s="888">
        <v>-5509.201</v>
      </c>
      <c r="G29" s="889">
        <v>-1301.6949999999999</v>
      </c>
      <c r="H29" s="889">
        <v>-1242.354</v>
      </c>
      <c r="I29" s="889">
        <v>-1052.7139999999999</v>
      </c>
      <c r="J29" s="890">
        <v>-1458.9449999999999</v>
      </c>
      <c r="K29" s="888">
        <v>-5055.7070000000003</v>
      </c>
      <c r="L29" s="889">
        <v>-1295.1790000000001</v>
      </c>
      <c r="M29" s="889">
        <v>-1392.519</v>
      </c>
      <c r="N29" s="889">
        <v>-1796.328</v>
      </c>
      <c r="O29" s="889">
        <v>-2138.8180000000002</v>
      </c>
      <c r="P29" s="888">
        <v>-6622.8440000000001</v>
      </c>
      <c r="Q29" s="889">
        <v>-1954.6189999999999</v>
      </c>
      <c r="R29" s="889">
        <v>-2305.9499999999998</v>
      </c>
      <c r="S29" s="889">
        <v>-2570.9690000000001</v>
      </c>
      <c r="T29" s="889">
        <v>-2594.9679999999998</v>
      </c>
      <c r="U29" s="888">
        <v>-9426.5069999999996</v>
      </c>
      <c r="V29" s="889">
        <v>-2606.9659999999999</v>
      </c>
      <c r="W29" s="889">
        <v>-2660.8609999999999</v>
      </c>
      <c r="X29" s="889">
        <v>-2911.2440000000001</v>
      </c>
      <c r="Y29" s="889">
        <v>-2815.19</v>
      </c>
      <c r="Z29" s="888">
        <v>-10994.262000000001</v>
      </c>
      <c r="AA29" s="889">
        <v>-1846.1389999999999</v>
      </c>
      <c r="AB29" s="889">
        <v>-1898.556</v>
      </c>
      <c r="AC29" s="889">
        <v>-2190.63</v>
      </c>
      <c r="AD29" s="889">
        <v>-2711.2719999999999</v>
      </c>
      <c r="AE29" s="888">
        <v>-8646.5959999999995</v>
      </c>
    </row>
    <row r="30" spans="1:31" ht="15" customHeight="1">
      <c r="A30" s="608" t="s">
        <v>1161</v>
      </c>
      <c r="B30" s="889">
        <v>0</v>
      </c>
      <c r="C30" s="889">
        <v>0</v>
      </c>
      <c r="D30" s="889">
        <v>0</v>
      </c>
      <c r="E30" s="890">
        <v>0</v>
      </c>
      <c r="F30" s="888">
        <v>0</v>
      </c>
      <c r="G30" s="889">
        <v>0</v>
      </c>
      <c r="H30" s="889">
        <v>0</v>
      </c>
      <c r="I30" s="889">
        <v>0</v>
      </c>
      <c r="J30" s="890">
        <v>0</v>
      </c>
      <c r="K30" s="888">
        <v>0</v>
      </c>
      <c r="L30" s="889">
        <v>0</v>
      </c>
      <c r="M30" s="889">
        <v>0</v>
      </c>
      <c r="N30" s="889">
        <v>0</v>
      </c>
      <c r="O30" s="889">
        <v>0</v>
      </c>
      <c r="P30" s="888">
        <v>0</v>
      </c>
      <c r="Q30" s="889">
        <v>0</v>
      </c>
      <c r="R30" s="889">
        <v>0</v>
      </c>
      <c r="S30" s="889">
        <v>0</v>
      </c>
      <c r="T30" s="889">
        <v>0</v>
      </c>
      <c r="U30" s="888">
        <v>0</v>
      </c>
      <c r="V30" s="889">
        <v>0</v>
      </c>
      <c r="W30" s="889">
        <v>0</v>
      </c>
      <c r="X30" s="889">
        <v>0</v>
      </c>
      <c r="Y30" s="889">
        <v>0</v>
      </c>
      <c r="Z30" s="888">
        <v>0</v>
      </c>
      <c r="AA30" s="889">
        <v>0</v>
      </c>
      <c r="AB30" s="889">
        <v>0</v>
      </c>
      <c r="AC30" s="889">
        <v>0</v>
      </c>
      <c r="AD30" s="889">
        <v>0</v>
      </c>
      <c r="AE30" s="888">
        <v>0</v>
      </c>
    </row>
    <row r="31" spans="1:31" ht="15" customHeight="1">
      <c r="A31" s="608" t="s">
        <v>1160</v>
      </c>
      <c r="B31" s="889">
        <v>-34.628</v>
      </c>
      <c r="C31" s="889">
        <v>-35.052</v>
      </c>
      <c r="D31" s="889">
        <v>-23.402000000000001</v>
      </c>
      <c r="E31" s="890">
        <v>-21.684999999999999</v>
      </c>
      <c r="F31" s="888">
        <v>-114.767</v>
      </c>
      <c r="G31" s="889">
        <v>18.748999999999999</v>
      </c>
      <c r="H31" s="889">
        <v>-18.981999999999999</v>
      </c>
      <c r="I31" s="889">
        <v>-15.326000000000001</v>
      </c>
      <c r="J31" s="890">
        <v>-47.168999999999997</v>
      </c>
      <c r="K31" s="888">
        <v>-62.728000000000002</v>
      </c>
      <c r="L31" s="889">
        <v>-20.744</v>
      </c>
      <c r="M31" s="889">
        <v>-23.576000000000001</v>
      </c>
      <c r="N31" s="889">
        <v>-50.414999999999999</v>
      </c>
      <c r="O31" s="889">
        <v>-41.531999999999996</v>
      </c>
      <c r="P31" s="888">
        <v>-136.267</v>
      </c>
      <c r="Q31" s="889">
        <v>-63.854999999999997</v>
      </c>
      <c r="R31" s="889">
        <v>-78.376999999999995</v>
      </c>
      <c r="S31" s="889">
        <v>-83.924999999999997</v>
      </c>
      <c r="T31" s="889">
        <v>-84.811999999999998</v>
      </c>
      <c r="U31" s="888">
        <v>-310.96899999999999</v>
      </c>
      <c r="V31" s="889">
        <v>-105.41500000000001</v>
      </c>
      <c r="W31" s="889">
        <v>-79.450999999999993</v>
      </c>
      <c r="X31" s="889">
        <v>-79.122</v>
      </c>
      <c r="Y31" s="889">
        <v>-92.082999999999998</v>
      </c>
      <c r="Z31" s="888">
        <v>-356.07100000000003</v>
      </c>
      <c r="AA31" s="889">
        <v>-64.094999999999999</v>
      </c>
      <c r="AB31" s="889">
        <v>-194.88900000000001</v>
      </c>
      <c r="AC31" s="889">
        <v>-48.8</v>
      </c>
      <c r="AD31" s="889">
        <v>162.49600000000001</v>
      </c>
      <c r="AE31" s="888">
        <v>-145.28800000000001</v>
      </c>
    </row>
    <row r="32" spans="1:31" ht="9" customHeight="1">
      <c r="A32" s="608"/>
      <c r="B32" s="887"/>
      <c r="C32" s="887"/>
      <c r="D32" s="887"/>
      <c r="E32" s="887"/>
      <c r="F32" s="886"/>
      <c r="G32" s="887"/>
      <c r="H32" s="887"/>
      <c r="I32" s="887"/>
      <c r="J32" s="887"/>
      <c r="K32" s="886"/>
      <c r="L32" s="887"/>
      <c r="M32" s="887"/>
      <c r="N32" s="887"/>
      <c r="O32" s="887"/>
      <c r="P32" s="886"/>
      <c r="Q32" s="887"/>
      <c r="R32" s="887"/>
      <c r="S32" s="887"/>
      <c r="T32" s="887"/>
      <c r="U32" s="886"/>
      <c r="V32" s="887"/>
      <c r="W32" s="887"/>
      <c r="X32" s="887"/>
      <c r="Y32" s="887"/>
      <c r="Z32" s="886"/>
      <c r="AA32" s="887"/>
      <c r="AB32" s="887"/>
      <c r="AC32" s="887"/>
      <c r="AD32" s="887"/>
      <c r="AE32" s="886"/>
    </row>
    <row r="33" spans="1:31" s="884" customFormat="1" ht="13.5" thickBot="1">
      <c r="A33" s="639" t="s">
        <v>1207</v>
      </c>
      <c r="B33" s="885">
        <v>3638.0250000000001</v>
      </c>
      <c r="C33" s="885">
        <v>3316.8</v>
      </c>
      <c r="D33" s="885">
        <v>3940.0880000000002</v>
      </c>
      <c r="E33" s="885">
        <v>3745.74</v>
      </c>
      <c r="F33" s="885">
        <v>14640.653</v>
      </c>
      <c r="G33" s="885">
        <v>3543.6060000000002</v>
      </c>
      <c r="H33" s="885">
        <v>3585.0819999999999</v>
      </c>
      <c r="I33" s="885">
        <v>3412.2869999999998</v>
      </c>
      <c r="J33" s="885">
        <v>3501.6329999999998</v>
      </c>
      <c r="K33" s="885">
        <v>14042.609</v>
      </c>
      <c r="L33" s="885">
        <v>3512.0520000000001</v>
      </c>
      <c r="M33" s="885">
        <v>3621.7359999999999</v>
      </c>
      <c r="N33" s="885">
        <v>4021.7339999999999</v>
      </c>
      <c r="O33" s="885">
        <v>4680.2950000000001</v>
      </c>
      <c r="P33" s="885">
        <v>15835.817999999999</v>
      </c>
      <c r="Q33" s="885">
        <v>4528.9610000000002</v>
      </c>
      <c r="R33" s="885">
        <v>4972.7839999999997</v>
      </c>
      <c r="S33" s="885">
        <v>5456.9880000000003</v>
      </c>
      <c r="T33" s="885">
        <v>5659.99</v>
      </c>
      <c r="U33" s="885">
        <v>20618.723999999998</v>
      </c>
      <c r="V33" s="885">
        <v>5807.9359999999997</v>
      </c>
      <c r="W33" s="885">
        <v>6134.3059999999996</v>
      </c>
      <c r="X33" s="885">
        <v>6117.1760000000004</v>
      </c>
      <c r="Y33" s="885">
        <v>5773.0730000000003</v>
      </c>
      <c r="Z33" s="885">
        <v>23832.491999999998</v>
      </c>
      <c r="AA33" s="885">
        <v>5234.74</v>
      </c>
      <c r="AB33" s="885">
        <v>5575.0590000000002</v>
      </c>
      <c r="AC33" s="885">
        <v>5594.7349999999997</v>
      </c>
      <c r="AD33" s="885">
        <v>5817.4139999999998</v>
      </c>
      <c r="AE33" s="885">
        <v>22221.948</v>
      </c>
    </row>
    <row r="36" spans="1:31">
      <c r="B36" s="882"/>
      <c r="C36" s="882"/>
      <c r="D36" s="882"/>
      <c r="E36" s="882"/>
      <c r="F36" s="882"/>
      <c r="G36" s="882"/>
      <c r="H36" s="882"/>
      <c r="I36" s="882"/>
      <c r="J36" s="882"/>
      <c r="K36" s="882"/>
      <c r="L36" s="882"/>
      <c r="M36" s="882"/>
      <c r="N36" s="882"/>
      <c r="O36" s="882"/>
      <c r="P36" s="882"/>
      <c r="Q36" s="882"/>
      <c r="R36" s="882"/>
      <c r="S36" s="882"/>
      <c r="T36" s="882"/>
      <c r="U36" s="882"/>
      <c r="V36" s="882"/>
      <c r="W36" s="882"/>
      <c r="X36" s="882"/>
      <c r="Y36" s="882"/>
      <c r="Z36" s="882"/>
      <c r="AA36" s="882"/>
      <c r="AB36" s="882"/>
      <c r="AE36" s="882"/>
    </row>
    <row r="37" spans="1:31">
      <c r="B37" s="882"/>
      <c r="C37" s="882"/>
      <c r="D37" s="882"/>
      <c r="E37" s="882"/>
      <c r="F37" s="882"/>
      <c r="G37" s="882"/>
      <c r="H37" s="882"/>
      <c r="I37" s="882"/>
      <c r="J37" s="882"/>
      <c r="K37" s="882"/>
      <c r="L37" s="882"/>
      <c r="M37" s="882"/>
      <c r="N37" s="882"/>
      <c r="O37" s="882"/>
      <c r="P37" s="882"/>
      <c r="Q37" s="882"/>
      <c r="R37" s="882"/>
      <c r="S37" s="882"/>
      <c r="T37" s="882"/>
      <c r="U37" s="882"/>
      <c r="V37" s="882"/>
      <c r="W37" s="882"/>
      <c r="X37" s="882"/>
      <c r="Y37" s="882"/>
      <c r="Z37" s="882"/>
      <c r="AA37" s="882"/>
      <c r="AB37" s="882"/>
      <c r="AE37" s="882"/>
    </row>
    <row r="38" spans="1:31">
      <c r="B38" s="882"/>
      <c r="C38" s="882"/>
      <c r="D38" s="882"/>
      <c r="E38" s="882"/>
      <c r="F38" s="882"/>
      <c r="G38" s="882"/>
      <c r="H38" s="882"/>
      <c r="I38" s="882"/>
      <c r="J38" s="882"/>
      <c r="K38" s="882"/>
      <c r="L38" s="882"/>
      <c r="M38" s="882"/>
      <c r="N38" s="882"/>
      <c r="O38" s="882"/>
      <c r="P38" s="882"/>
      <c r="Q38" s="882"/>
      <c r="R38" s="882"/>
      <c r="S38" s="882"/>
      <c r="T38" s="882"/>
      <c r="U38" s="882"/>
      <c r="V38" s="882"/>
      <c r="W38" s="882"/>
      <c r="X38" s="882"/>
      <c r="Y38" s="882"/>
      <c r="Z38" s="882"/>
      <c r="AA38" s="882"/>
      <c r="AB38" s="882"/>
      <c r="AE38" s="882"/>
    </row>
    <row r="39" spans="1:31">
      <c r="B39" s="882"/>
      <c r="C39" s="882"/>
      <c r="D39" s="882"/>
      <c r="E39" s="882"/>
      <c r="F39" s="882"/>
      <c r="G39" s="882"/>
      <c r="H39" s="882"/>
      <c r="I39" s="882"/>
      <c r="J39" s="882"/>
      <c r="K39" s="882"/>
      <c r="L39" s="882"/>
      <c r="M39" s="882"/>
      <c r="N39" s="882"/>
      <c r="O39" s="882"/>
      <c r="P39" s="882"/>
      <c r="Q39" s="882"/>
      <c r="R39" s="882"/>
      <c r="S39" s="882"/>
      <c r="T39" s="882"/>
      <c r="U39" s="882"/>
      <c r="V39" s="882"/>
      <c r="W39" s="882"/>
      <c r="X39" s="882"/>
      <c r="Y39" s="882"/>
      <c r="Z39" s="882"/>
      <c r="AA39" s="882"/>
      <c r="AB39" s="882"/>
      <c r="AE39" s="882"/>
    </row>
    <row r="40" spans="1:31">
      <c r="B40" s="882"/>
      <c r="C40" s="882"/>
      <c r="D40" s="882"/>
      <c r="E40" s="882"/>
      <c r="F40" s="882"/>
      <c r="G40" s="882"/>
      <c r="H40" s="882"/>
      <c r="I40" s="882"/>
      <c r="J40" s="882"/>
      <c r="K40" s="882"/>
      <c r="L40" s="882"/>
      <c r="M40" s="882"/>
      <c r="N40" s="882"/>
      <c r="O40" s="882"/>
      <c r="P40" s="882"/>
      <c r="Q40" s="882"/>
      <c r="R40" s="882"/>
      <c r="S40" s="882"/>
      <c r="T40" s="882"/>
      <c r="U40" s="882"/>
      <c r="V40" s="882"/>
      <c r="W40" s="882"/>
      <c r="X40" s="882"/>
      <c r="Y40" s="882"/>
      <c r="Z40" s="882"/>
      <c r="AA40" s="882"/>
      <c r="AB40" s="882"/>
      <c r="AE40" s="882"/>
    </row>
    <row r="41" spans="1:31">
      <c r="B41" s="882"/>
      <c r="C41" s="882"/>
      <c r="D41" s="882"/>
      <c r="E41" s="882"/>
      <c r="F41" s="882"/>
      <c r="G41" s="882"/>
      <c r="H41" s="882"/>
      <c r="I41" s="882"/>
      <c r="J41" s="882"/>
      <c r="K41" s="882"/>
      <c r="L41" s="882"/>
      <c r="M41" s="882"/>
      <c r="N41" s="882"/>
      <c r="O41" s="882"/>
      <c r="P41" s="882"/>
      <c r="Q41" s="882"/>
      <c r="R41" s="882"/>
      <c r="S41" s="882"/>
      <c r="T41" s="882"/>
      <c r="U41" s="882"/>
      <c r="V41" s="882"/>
      <c r="W41" s="882"/>
      <c r="X41" s="882"/>
      <c r="Y41" s="882"/>
      <c r="Z41" s="882"/>
      <c r="AA41" s="882"/>
      <c r="AB41" s="882"/>
      <c r="AE41" s="882"/>
    </row>
    <row r="42" spans="1:31">
      <c r="B42" s="882"/>
      <c r="C42" s="882"/>
      <c r="D42" s="882"/>
      <c r="E42" s="882"/>
      <c r="F42" s="882"/>
      <c r="G42" s="882"/>
      <c r="H42" s="882"/>
      <c r="I42" s="882"/>
      <c r="J42" s="882"/>
      <c r="K42" s="882"/>
      <c r="L42" s="882"/>
      <c r="M42" s="882"/>
      <c r="N42" s="882"/>
      <c r="O42" s="882"/>
      <c r="P42" s="882"/>
      <c r="Q42" s="882"/>
      <c r="R42" s="882"/>
      <c r="S42" s="882"/>
      <c r="T42" s="882"/>
      <c r="U42" s="882"/>
      <c r="V42" s="882"/>
      <c r="W42" s="882"/>
      <c r="X42" s="882"/>
      <c r="Y42" s="882"/>
      <c r="Z42" s="882"/>
      <c r="AA42" s="882"/>
      <c r="AB42" s="882"/>
      <c r="AE42" s="882"/>
    </row>
    <row r="43" spans="1:31">
      <c r="B43" s="882"/>
      <c r="C43" s="882"/>
      <c r="D43" s="882"/>
      <c r="E43" s="882"/>
      <c r="F43" s="882"/>
      <c r="G43" s="882"/>
      <c r="H43" s="882"/>
      <c r="I43" s="882"/>
      <c r="J43" s="882"/>
      <c r="K43" s="882"/>
      <c r="L43" s="882"/>
      <c r="M43" s="882"/>
      <c r="N43" s="882"/>
      <c r="O43" s="882"/>
      <c r="P43" s="882"/>
      <c r="Q43" s="882"/>
      <c r="R43" s="882"/>
      <c r="S43" s="882"/>
      <c r="T43" s="882"/>
      <c r="U43" s="882"/>
      <c r="V43" s="882"/>
      <c r="W43" s="882"/>
      <c r="X43" s="882"/>
      <c r="Y43" s="882"/>
      <c r="Z43" s="882"/>
      <c r="AA43" s="882"/>
      <c r="AB43" s="882"/>
      <c r="AE43" s="882"/>
    </row>
    <row r="44" spans="1:31">
      <c r="B44" s="882"/>
      <c r="C44" s="882"/>
      <c r="D44" s="882"/>
      <c r="E44" s="882"/>
      <c r="F44" s="882"/>
      <c r="G44" s="882"/>
      <c r="H44" s="882"/>
      <c r="I44" s="882"/>
      <c r="J44" s="882"/>
      <c r="K44" s="882"/>
      <c r="L44" s="882"/>
      <c r="M44" s="882"/>
      <c r="N44" s="882"/>
      <c r="O44" s="882"/>
      <c r="P44" s="882"/>
      <c r="Q44" s="882"/>
      <c r="R44" s="882"/>
      <c r="S44" s="882"/>
      <c r="T44" s="882"/>
      <c r="U44" s="882"/>
      <c r="V44" s="882"/>
      <c r="W44" s="882"/>
      <c r="X44" s="882"/>
      <c r="Y44" s="882"/>
      <c r="Z44" s="882"/>
      <c r="AA44" s="882"/>
      <c r="AB44" s="882"/>
      <c r="AE44" s="882"/>
    </row>
    <row r="45" spans="1:31">
      <c r="B45" s="882"/>
      <c r="C45" s="882"/>
      <c r="D45" s="882"/>
      <c r="E45" s="882"/>
      <c r="F45" s="882"/>
      <c r="G45" s="882"/>
      <c r="H45" s="882"/>
      <c r="I45" s="882"/>
      <c r="J45" s="882"/>
      <c r="K45" s="882"/>
      <c r="L45" s="882"/>
      <c r="M45" s="882"/>
      <c r="N45" s="882"/>
      <c r="O45" s="882"/>
      <c r="P45" s="882"/>
      <c r="Q45" s="882"/>
      <c r="R45" s="882"/>
      <c r="S45" s="882"/>
      <c r="T45" s="882"/>
      <c r="U45" s="882"/>
      <c r="V45" s="882"/>
      <c r="W45" s="882"/>
      <c r="X45" s="882"/>
      <c r="Y45" s="882"/>
      <c r="Z45" s="882"/>
      <c r="AA45" s="882"/>
      <c r="AB45" s="882"/>
      <c r="AE45" s="882"/>
    </row>
    <row r="46" spans="1:31">
      <c r="B46" s="882"/>
      <c r="C46" s="882"/>
      <c r="D46" s="882"/>
      <c r="E46" s="882"/>
      <c r="F46" s="882"/>
      <c r="G46" s="882"/>
      <c r="H46" s="882"/>
      <c r="I46" s="882"/>
      <c r="J46" s="882"/>
      <c r="K46" s="882"/>
      <c r="L46" s="882"/>
      <c r="M46" s="882"/>
      <c r="N46" s="882"/>
      <c r="O46" s="882"/>
      <c r="P46" s="882"/>
      <c r="Q46" s="882"/>
      <c r="R46" s="882"/>
      <c r="S46" s="882"/>
      <c r="T46" s="882"/>
      <c r="U46" s="882"/>
      <c r="V46" s="882"/>
      <c r="W46" s="882"/>
      <c r="X46" s="882"/>
      <c r="Y46" s="882"/>
      <c r="Z46" s="882"/>
      <c r="AA46" s="882"/>
      <c r="AB46" s="883"/>
      <c r="AE46" s="882"/>
    </row>
    <row r="47" spans="1:31">
      <c r="B47" s="882"/>
      <c r="C47" s="882"/>
      <c r="D47" s="882"/>
      <c r="E47" s="882"/>
      <c r="F47" s="882"/>
      <c r="G47" s="882"/>
      <c r="H47" s="882"/>
      <c r="I47" s="882"/>
      <c r="J47" s="882"/>
      <c r="K47" s="882"/>
      <c r="L47" s="882"/>
      <c r="M47" s="882"/>
      <c r="N47" s="882"/>
      <c r="O47" s="882"/>
      <c r="P47" s="882"/>
      <c r="Q47" s="882"/>
      <c r="R47" s="882"/>
      <c r="S47" s="882"/>
      <c r="T47" s="882"/>
      <c r="U47" s="882"/>
      <c r="V47" s="882"/>
      <c r="W47" s="882"/>
      <c r="X47" s="882"/>
      <c r="Y47" s="882"/>
      <c r="Z47" s="882"/>
      <c r="AA47" s="882"/>
      <c r="AB47" s="883"/>
      <c r="AE47" s="882"/>
    </row>
    <row r="48" spans="1:31">
      <c r="B48" s="882"/>
      <c r="C48" s="882"/>
      <c r="D48" s="882"/>
      <c r="E48" s="882"/>
      <c r="F48" s="882"/>
      <c r="G48" s="882"/>
      <c r="H48" s="882"/>
      <c r="I48" s="882"/>
      <c r="J48" s="882"/>
      <c r="K48" s="882"/>
      <c r="L48" s="882"/>
      <c r="M48" s="882"/>
      <c r="N48" s="882"/>
      <c r="O48" s="882"/>
      <c r="P48" s="882"/>
      <c r="Q48" s="882"/>
      <c r="R48" s="882"/>
      <c r="S48" s="882"/>
      <c r="T48" s="882"/>
      <c r="U48" s="882"/>
      <c r="V48" s="882"/>
      <c r="W48" s="882"/>
      <c r="X48" s="882"/>
      <c r="Y48" s="882"/>
      <c r="Z48" s="882"/>
      <c r="AA48" s="882"/>
      <c r="AB48" s="883"/>
      <c r="AE48" s="882"/>
    </row>
    <row r="49" spans="2:31">
      <c r="B49" s="882"/>
      <c r="C49" s="882"/>
      <c r="D49" s="882"/>
      <c r="E49" s="882"/>
      <c r="F49" s="882"/>
      <c r="G49" s="882"/>
      <c r="H49" s="882"/>
      <c r="I49" s="882"/>
      <c r="J49" s="882"/>
      <c r="K49" s="882"/>
      <c r="L49" s="882"/>
      <c r="M49" s="882"/>
      <c r="N49" s="882"/>
      <c r="O49" s="882"/>
      <c r="P49" s="882"/>
      <c r="Q49" s="882"/>
      <c r="R49" s="882"/>
      <c r="S49" s="882"/>
      <c r="T49" s="882"/>
      <c r="U49" s="882"/>
      <c r="V49" s="882"/>
      <c r="W49" s="882"/>
      <c r="X49" s="882"/>
      <c r="Y49" s="882"/>
      <c r="Z49" s="882"/>
      <c r="AA49" s="882"/>
      <c r="AB49" s="883"/>
      <c r="AE49" s="882"/>
    </row>
    <row r="50" spans="2:31">
      <c r="B50" s="882"/>
      <c r="C50" s="882"/>
      <c r="D50" s="882"/>
      <c r="E50" s="882"/>
      <c r="F50" s="882"/>
      <c r="G50" s="882"/>
      <c r="H50" s="882"/>
      <c r="I50" s="882"/>
      <c r="J50" s="882"/>
      <c r="K50" s="882"/>
      <c r="L50" s="882"/>
      <c r="M50" s="882"/>
      <c r="N50" s="882"/>
      <c r="O50" s="882"/>
      <c r="P50" s="882"/>
      <c r="Q50" s="882"/>
      <c r="R50" s="882"/>
      <c r="S50" s="882"/>
      <c r="T50" s="882"/>
      <c r="U50" s="882"/>
      <c r="V50" s="882"/>
      <c r="W50" s="882"/>
      <c r="X50" s="882"/>
      <c r="Y50" s="882"/>
      <c r="Z50" s="882"/>
      <c r="AA50" s="882"/>
      <c r="AB50" s="883"/>
      <c r="AE50" s="882"/>
    </row>
    <row r="51" spans="2:31">
      <c r="B51" s="882"/>
      <c r="C51" s="882"/>
      <c r="D51" s="882"/>
      <c r="E51" s="882"/>
      <c r="F51" s="882"/>
      <c r="G51" s="882"/>
      <c r="H51" s="882"/>
      <c r="I51" s="882"/>
      <c r="J51" s="882"/>
      <c r="K51" s="882"/>
      <c r="L51" s="882"/>
      <c r="M51" s="882"/>
      <c r="N51" s="882"/>
      <c r="O51" s="882"/>
      <c r="P51" s="882"/>
      <c r="Q51" s="882"/>
      <c r="R51" s="882"/>
      <c r="S51" s="882"/>
      <c r="T51" s="882"/>
      <c r="U51" s="882"/>
      <c r="V51" s="882"/>
      <c r="W51" s="882"/>
      <c r="X51" s="882"/>
      <c r="Y51" s="882"/>
      <c r="Z51" s="882"/>
      <c r="AA51" s="882"/>
      <c r="AB51" s="883"/>
      <c r="AE51" s="882"/>
    </row>
    <row r="52" spans="2:31">
      <c r="B52" s="882"/>
      <c r="C52" s="882"/>
      <c r="D52" s="882"/>
      <c r="E52" s="882"/>
      <c r="F52" s="882"/>
      <c r="G52" s="882"/>
      <c r="H52" s="882"/>
      <c r="I52" s="882"/>
      <c r="J52" s="882"/>
      <c r="K52" s="882"/>
      <c r="L52" s="882"/>
      <c r="M52" s="882"/>
      <c r="N52" s="882"/>
      <c r="O52" s="882"/>
      <c r="P52" s="882"/>
      <c r="Q52" s="882"/>
      <c r="R52" s="882"/>
      <c r="S52" s="882"/>
      <c r="T52" s="882"/>
      <c r="U52" s="882"/>
      <c r="V52" s="882"/>
      <c r="W52" s="882"/>
      <c r="X52" s="882"/>
      <c r="Y52" s="882"/>
      <c r="Z52" s="882"/>
      <c r="AA52" s="882"/>
      <c r="AB52" s="883"/>
      <c r="AE52" s="882"/>
    </row>
    <row r="53" spans="2:31">
      <c r="B53" s="882"/>
      <c r="C53" s="882"/>
      <c r="D53" s="882"/>
      <c r="E53" s="882"/>
      <c r="F53" s="882"/>
      <c r="G53" s="882"/>
      <c r="H53" s="882"/>
      <c r="I53" s="882"/>
      <c r="J53" s="882"/>
      <c r="K53" s="882"/>
      <c r="L53" s="882"/>
      <c r="M53" s="882"/>
      <c r="N53" s="882"/>
      <c r="O53" s="882"/>
      <c r="P53" s="882"/>
      <c r="Q53" s="882"/>
      <c r="R53" s="882"/>
      <c r="S53" s="882"/>
      <c r="T53" s="882"/>
      <c r="U53" s="882"/>
      <c r="V53" s="882"/>
      <c r="W53" s="882"/>
      <c r="X53" s="882"/>
      <c r="Y53" s="882"/>
      <c r="Z53" s="882"/>
      <c r="AA53" s="882"/>
      <c r="AB53" s="883"/>
      <c r="AE53" s="882"/>
    </row>
    <row r="54" spans="2:31">
      <c r="B54" s="882"/>
      <c r="C54" s="882"/>
      <c r="D54" s="882"/>
      <c r="E54" s="882"/>
      <c r="F54" s="882"/>
      <c r="G54" s="882"/>
      <c r="H54" s="882"/>
      <c r="I54" s="882"/>
      <c r="J54" s="882"/>
      <c r="K54" s="882"/>
      <c r="L54" s="882"/>
      <c r="M54" s="882"/>
      <c r="N54" s="882"/>
      <c r="O54" s="882"/>
      <c r="P54" s="882"/>
      <c r="Q54" s="882"/>
      <c r="R54" s="882"/>
      <c r="S54" s="882"/>
      <c r="T54" s="882"/>
      <c r="U54" s="882"/>
      <c r="V54" s="882"/>
      <c r="W54" s="882"/>
      <c r="X54" s="882"/>
      <c r="Y54" s="882"/>
      <c r="Z54" s="882"/>
      <c r="AA54" s="882"/>
      <c r="AB54" s="883"/>
      <c r="AE54" s="882"/>
    </row>
    <row r="55" spans="2:31">
      <c r="B55" s="882"/>
      <c r="C55" s="882"/>
      <c r="D55" s="882"/>
      <c r="E55" s="882"/>
      <c r="F55" s="882"/>
      <c r="G55" s="882"/>
      <c r="H55" s="882"/>
      <c r="I55" s="882"/>
      <c r="J55" s="882"/>
      <c r="K55" s="882"/>
      <c r="L55" s="882"/>
      <c r="M55" s="882"/>
      <c r="N55" s="882"/>
      <c r="O55" s="882"/>
      <c r="P55" s="882"/>
      <c r="Q55" s="882"/>
      <c r="R55" s="882"/>
      <c r="S55" s="882"/>
      <c r="T55" s="882"/>
      <c r="U55" s="882"/>
      <c r="V55" s="882"/>
      <c r="W55" s="882"/>
      <c r="X55" s="882"/>
      <c r="Y55" s="882"/>
      <c r="Z55" s="882"/>
      <c r="AA55" s="882"/>
      <c r="AB55" s="883"/>
      <c r="AE55" s="882"/>
    </row>
    <row r="56" spans="2:31">
      <c r="B56" s="882"/>
      <c r="C56" s="882"/>
      <c r="D56" s="882"/>
      <c r="E56" s="882"/>
      <c r="F56" s="882"/>
      <c r="G56" s="882"/>
      <c r="H56" s="882"/>
      <c r="I56" s="882"/>
      <c r="J56" s="882"/>
      <c r="K56" s="882"/>
      <c r="L56" s="882"/>
      <c r="M56" s="882"/>
      <c r="N56" s="882"/>
      <c r="O56" s="882"/>
      <c r="P56" s="882"/>
      <c r="Q56" s="882"/>
      <c r="R56" s="882"/>
      <c r="S56" s="882"/>
      <c r="T56" s="882"/>
      <c r="U56" s="882"/>
      <c r="V56" s="882"/>
      <c r="W56" s="882"/>
      <c r="X56" s="882"/>
      <c r="Y56" s="882"/>
      <c r="Z56" s="882"/>
      <c r="AA56" s="882"/>
      <c r="AB56" s="883"/>
      <c r="AE56" s="882"/>
    </row>
    <row r="57" spans="2:31">
      <c r="B57" s="882"/>
      <c r="C57" s="882"/>
      <c r="D57" s="882"/>
      <c r="E57" s="882"/>
      <c r="F57" s="882"/>
      <c r="G57" s="882"/>
      <c r="H57" s="882"/>
      <c r="I57" s="882"/>
      <c r="J57" s="882"/>
      <c r="K57" s="882"/>
      <c r="L57" s="882"/>
      <c r="M57" s="882"/>
      <c r="N57" s="882"/>
      <c r="O57" s="882"/>
      <c r="P57" s="882"/>
      <c r="Q57" s="882"/>
      <c r="R57" s="882"/>
      <c r="S57" s="882"/>
      <c r="T57" s="882"/>
      <c r="U57" s="882"/>
      <c r="V57" s="882"/>
      <c r="W57" s="882"/>
      <c r="X57" s="882"/>
      <c r="Y57" s="882"/>
      <c r="Z57" s="882"/>
      <c r="AA57" s="882"/>
      <c r="AB57" s="883"/>
      <c r="AE57" s="882"/>
    </row>
    <row r="58" spans="2:31">
      <c r="B58" s="882"/>
      <c r="C58" s="882"/>
      <c r="D58" s="882"/>
      <c r="E58" s="882"/>
      <c r="F58" s="882"/>
      <c r="G58" s="882"/>
      <c r="H58" s="882"/>
      <c r="I58" s="882"/>
      <c r="J58" s="882"/>
      <c r="K58" s="882"/>
      <c r="L58" s="882"/>
      <c r="M58" s="882"/>
      <c r="N58" s="882"/>
      <c r="O58" s="882"/>
      <c r="P58" s="882"/>
      <c r="Q58" s="882"/>
      <c r="R58" s="882"/>
      <c r="S58" s="882"/>
      <c r="T58" s="882"/>
      <c r="U58" s="882"/>
      <c r="V58" s="882"/>
      <c r="W58" s="882"/>
      <c r="X58" s="882"/>
      <c r="Y58" s="882"/>
      <c r="Z58" s="882"/>
      <c r="AA58" s="882"/>
      <c r="AB58" s="883"/>
      <c r="AE58" s="882"/>
    </row>
    <row r="59" spans="2:31">
      <c r="B59" s="882"/>
      <c r="C59" s="882"/>
      <c r="D59" s="882"/>
      <c r="E59" s="882"/>
      <c r="F59" s="882"/>
      <c r="G59" s="882"/>
      <c r="H59" s="882"/>
      <c r="I59" s="882"/>
      <c r="J59" s="882"/>
      <c r="K59" s="882"/>
      <c r="L59" s="882"/>
      <c r="M59" s="882"/>
      <c r="N59" s="882"/>
      <c r="O59" s="882"/>
      <c r="P59" s="882"/>
      <c r="Q59" s="882"/>
      <c r="R59" s="882"/>
      <c r="S59" s="882"/>
      <c r="T59" s="882"/>
      <c r="U59" s="882"/>
      <c r="V59" s="882"/>
      <c r="W59" s="882"/>
      <c r="X59" s="882"/>
      <c r="Y59" s="882"/>
      <c r="Z59" s="882"/>
      <c r="AA59" s="882"/>
      <c r="AB59" s="883"/>
      <c r="AE59" s="882"/>
    </row>
    <row r="60" spans="2:31">
      <c r="B60" s="882"/>
      <c r="C60" s="882"/>
      <c r="D60" s="882"/>
      <c r="E60" s="882"/>
      <c r="F60" s="882"/>
      <c r="G60" s="882"/>
      <c r="H60" s="882"/>
      <c r="I60" s="882"/>
      <c r="J60" s="882"/>
      <c r="K60" s="882"/>
      <c r="L60" s="882"/>
      <c r="M60" s="882"/>
      <c r="N60" s="882"/>
      <c r="O60" s="882"/>
      <c r="P60" s="882"/>
      <c r="Q60" s="882"/>
      <c r="R60" s="882"/>
      <c r="S60" s="882"/>
      <c r="T60" s="882"/>
      <c r="U60" s="882"/>
      <c r="V60" s="882"/>
      <c r="W60" s="882"/>
      <c r="X60" s="882"/>
      <c r="Y60" s="882"/>
      <c r="Z60" s="882"/>
      <c r="AA60" s="882"/>
      <c r="AB60" s="883"/>
      <c r="AE60" s="882"/>
    </row>
    <row r="61" spans="2:31">
      <c r="B61" s="882"/>
      <c r="C61" s="882"/>
      <c r="D61" s="882"/>
      <c r="E61" s="882"/>
      <c r="F61" s="882"/>
      <c r="G61" s="882"/>
      <c r="H61" s="882"/>
      <c r="I61" s="882"/>
      <c r="J61" s="882"/>
      <c r="K61" s="882"/>
      <c r="L61" s="882"/>
      <c r="M61" s="882"/>
      <c r="N61" s="882"/>
      <c r="O61" s="882"/>
      <c r="P61" s="882"/>
      <c r="Q61" s="882"/>
      <c r="R61" s="882"/>
      <c r="S61" s="882"/>
      <c r="T61" s="882"/>
      <c r="U61" s="882"/>
      <c r="V61" s="882"/>
      <c r="W61" s="882"/>
      <c r="X61" s="882"/>
      <c r="Y61" s="882"/>
      <c r="Z61" s="882"/>
      <c r="AA61" s="882"/>
      <c r="AB61" s="883"/>
      <c r="AE61" s="882"/>
    </row>
    <row r="62" spans="2:31">
      <c r="B62" s="882"/>
      <c r="C62" s="882"/>
      <c r="D62" s="882"/>
      <c r="E62" s="882"/>
      <c r="F62" s="882"/>
      <c r="G62" s="882"/>
      <c r="H62" s="882"/>
      <c r="I62" s="882"/>
      <c r="J62" s="882"/>
      <c r="K62" s="882"/>
      <c r="L62" s="882"/>
      <c r="M62" s="882"/>
      <c r="N62" s="882"/>
      <c r="O62" s="882"/>
      <c r="P62" s="882"/>
      <c r="Q62" s="882"/>
      <c r="R62" s="882"/>
      <c r="S62" s="882"/>
      <c r="T62" s="882"/>
      <c r="U62" s="882"/>
      <c r="V62" s="882"/>
      <c r="W62" s="882"/>
      <c r="X62" s="882"/>
      <c r="Y62" s="882"/>
      <c r="Z62" s="882"/>
      <c r="AA62" s="882"/>
      <c r="AB62" s="883"/>
      <c r="AE62" s="882"/>
    </row>
    <row r="63" spans="2:31">
      <c r="B63" s="882"/>
    </row>
    <row r="64" spans="2:31">
      <c r="B64" s="882"/>
    </row>
  </sheetData>
  <printOptions horizontalCentered="1" verticalCentered="1"/>
  <pageMargins left="0" right="0" top="0" bottom="0" header="0" footer="0"/>
  <pageSetup paperSize="9" scale="63" orientation="landscape" horizontalDpi="1200" verticalDpi="1200" r:id="rId1"/>
  <headerFooter alignWithMargins="0"/>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6C00"/>
  </sheetPr>
  <dimension ref="A1:S171"/>
  <sheetViews>
    <sheetView showGridLines="0" zoomScaleNormal="100" workbookViewId="0">
      <selection activeCell="A4" sqref="A4:A6"/>
    </sheetView>
  </sheetViews>
  <sheetFormatPr defaultRowHeight="12.75"/>
  <cols>
    <col min="1" max="1" width="60" style="903" customWidth="1"/>
    <col min="2" max="2" width="16.28515625" style="602" customWidth="1"/>
    <col min="3" max="3" width="14.28515625" style="602" customWidth="1"/>
    <col min="4" max="7" width="15.140625" style="602" customWidth="1"/>
    <col min="8" max="9" width="15.140625" style="903" customWidth="1"/>
    <col min="10" max="10" width="9.140625" style="903"/>
    <col min="11" max="11" width="15.140625" style="903" customWidth="1"/>
    <col min="12" max="16384" width="9.140625" style="903"/>
  </cols>
  <sheetData>
    <row r="1" spans="1:14" ht="26.25" customHeight="1"/>
    <row r="2" spans="1:14" ht="12.75" customHeight="1">
      <c r="E2" s="626"/>
      <c r="F2" s="626"/>
      <c r="G2" s="626"/>
      <c r="I2" s="626" t="s">
        <v>1425</v>
      </c>
    </row>
    <row r="3" spans="1:14" ht="12.75" customHeight="1">
      <c r="A3" s="906"/>
      <c r="B3" s="905"/>
      <c r="C3" s="905"/>
      <c r="D3" s="905"/>
      <c r="E3" s="905"/>
      <c r="F3" s="905"/>
      <c r="G3" s="905"/>
      <c r="H3" s="905"/>
      <c r="I3" s="905"/>
    </row>
    <row r="4" spans="1:14" ht="12.75" customHeight="1">
      <c r="A4" s="1448" t="s">
        <v>1201</v>
      </c>
      <c r="B4" s="1450"/>
      <c r="C4" s="1450"/>
      <c r="D4" s="1450"/>
      <c r="E4" s="1450"/>
      <c r="F4" s="1263"/>
      <c r="G4" s="1263"/>
      <c r="H4" s="1450"/>
      <c r="I4" s="1450"/>
    </row>
    <row r="5" spans="1:14" ht="17.25" customHeight="1">
      <c r="A5" s="1449"/>
      <c r="B5" s="1445" t="s">
        <v>1186</v>
      </c>
      <c r="C5" s="1445" t="s">
        <v>1185</v>
      </c>
      <c r="D5" s="1445" t="s">
        <v>1184</v>
      </c>
      <c r="E5" s="1445" t="s">
        <v>1183</v>
      </c>
      <c r="F5" s="1445" t="s">
        <v>1182</v>
      </c>
      <c r="G5" s="1445" t="s">
        <v>1181</v>
      </c>
      <c r="H5" s="1445" t="s">
        <v>1180</v>
      </c>
      <c r="I5" s="1445" t="s">
        <v>1178</v>
      </c>
    </row>
    <row r="6" spans="1:14" ht="17.25" customHeight="1">
      <c r="A6" s="1449"/>
      <c r="B6" s="1447"/>
      <c r="C6" s="1447"/>
      <c r="D6" s="1447"/>
      <c r="E6" s="1446"/>
      <c r="F6" s="1446"/>
      <c r="G6" s="1446"/>
      <c r="H6" s="1446"/>
      <c r="I6" s="1447"/>
    </row>
    <row r="7" spans="1:14" ht="12.75" customHeight="1">
      <c r="A7" s="904"/>
      <c r="B7" s="623"/>
      <c r="C7" s="623"/>
      <c r="D7" s="624"/>
      <c r="E7" s="623"/>
      <c r="F7" s="623"/>
      <c r="G7" s="623"/>
      <c r="H7" s="623"/>
      <c r="I7" s="623"/>
    </row>
    <row r="8" spans="1:14" ht="12.75" customHeight="1">
      <c r="A8" s="615" t="s">
        <v>19</v>
      </c>
      <c r="B8" s="609">
        <v>27424.503000000001</v>
      </c>
      <c r="C8" s="609">
        <v>-5.9219999999999997</v>
      </c>
      <c r="D8" s="609">
        <v>401.447</v>
      </c>
      <c r="E8" s="609">
        <v>27820.026999999998</v>
      </c>
      <c r="F8" s="609"/>
      <c r="G8" s="609"/>
      <c r="H8" s="609">
        <v>-450.13200000000001</v>
      </c>
      <c r="I8" s="609">
        <v>27369.895</v>
      </c>
      <c r="K8" s="609"/>
      <c r="L8" s="609"/>
      <c r="N8" s="609"/>
    </row>
    <row r="9" spans="1:14" ht="12.75" customHeight="1">
      <c r="A9" s="622"/>
      <c r="B9" s="607"/>
      <c r="C9" s="607"/>
      <c r="D9" s="607"/>
      <c r="E9" s="607"/>
      <c r="F9" s="607"/>
      <c r="G9" s="607"/>
      <c r="H9" s="607"/>
      <c r="I9" s="607"/>
      <c r="K9" s="607"/>
      <c r="L9" s="607"/>
      <c r="N9" s="607"/>
    </row>
    <row r="10" spans="1:14" ht="12.75" customHeight="1">
      <c r="A10" s="613" t="s">
        <v>1177</v>
      </c>
      <c r="B10" s="607">
        <v>16959.407999999999</v>
      </c>
      <c r="C10" s="607">
        <v>4.9050000000000002</v>
      </c>
      <c r="D10" s="607">
        <v>401.447</v>
      </c>
      <c r="E10" s="607">
        <v>17365.759999999998</v>
      </c>
      <c r="F10" s="607"/>
      <c r="G10" s="607"/>
      <c r="H10" s="607">
        <v>-44.165999999999997</v>
      </c>
      <c r="I10" s="607">
        <v>17321.593000000001</v>
      </c>
      <c r="K10" s="607"/>
      <c r="L10" s="607"/>
      <c r="N10" s="607"/>
    </row>
    <row r="11" spans="1:14" ht="12.75" customHeight="1">
      <c r="A11" s="621" t="s">
        <v>1176</v>
      </c>
      <c r="B11" s="607">
        <v>15367.932000000001</v>
      </c>
      <c r="C11" s="607">
        <v>4.9050000000000002</v>
      </c>
      <c r="D11" s="607">
        <v>0</v>
      </c>
      <c r="E11" s="607">
        <v>15372.837</v>
      </c>
      <c r="F11" s="607"/>
      <c r="G11" s="607"/>
      <c r="H11" s="607">
        <v>-44.165999999999997</v>
      </c>
      <c r="I11" s="607">
        <v>15328.67</v>
      </c>
      <c r="K11" s="607"/>
      <c r="L11" s="607"/>
      <c r="N11" s="607"/>
    </row>
    <row r="12" spans="1:14" ht="12.75" customHeight="1">
      <c r="A12" s="621" t="s">
        <v>1175</v>
      </c>
      <c r="B12" s="607">
        <v>1591.4760000000001</v>
      </c>
      <c r="C12" s="607">
        <v>0</v>
      </c>
      <c r="D12" s="607">
        <v>401.447</v>
      </c>
      <c r="E12" s="607">
        <v>1992.923</v>
      </c>
      <c r="F12" s="607"/>
      <c r="G12" s="607"/>
      <c r="H12" s="607">
        <v>0</v>
      </c>
      <c r="I12" s="607">
        <v>1992.923</v>
      </c>
      <c r="K12" s="607"/>
      <c r="L12" s="607"/>
      <c r="N12" s="607"/>
    </row>
    <row r="13" spans="1:14" ht="12.75" customHeight="1">
      <c r="A13" s="613" t="s">
        <v>432</v>
      </c>
      <c r="B13" s="607">
        <v>8623.7170000000006</v>
      </c>
      <c r="C13" s="607">
        <v>0</v>
      </c>
      <c r="D13" s="607">
        <v>0</v>
      </c>
      <c r="E13" s="607">
        <v>8623.7170000000006</v>
      </c>
      <c r="F13" s="607"/>
      <c r="G13" s="607"/>
      <c r="H13" s="607">
        <v>-643.50300000000004</v>
      </c>
      <c r="I13" s="607">
        <v>7980.2139999999999</v>
      </c>
      <c r="K13" s="607"/>
      <c r="L13" s="607"/>
      <c r="N13" s="607"/>
    </row>
    <row r="14" spans="1:14" ht="25.5" customHeight="1">
      <c r="A14" s="620" t="s">
        <v>1174</v>
      </c>
      <c r="B14" s="607">
        <v>1367.9690000000001</v>
      </c>
      <c r="C14" s="607">
        <v>56.073</v>
      </c>
      <c r="D14" s="607">
        <v>0</v>
      </c>
      <c r="E14" s="607">
        <v>1424.0419999999999</v>
      </c>
      <c r="F14" s="607"/>
      <c r="G14" s="607"/>
      <c r="H14" s="607">
        <v>644.04600000000005</v>
      </c>
      <c r="I14" s="607">
        <v>2068.0880000000002</v>
      </c>
      <c r="K14" s="607"/>
      <c r="L14" s="607"/>
      <c r="N14" s="607"/>
    </row>
    <row r="15" spans="1:14" ht="12.75" customHeight="1">
      <c r="A15" s="613" t="s">
        <v>52</v>
      </c>
      <c r="B15" s="607">
        <v>223.887</v>
      </c>
      <c r="C15" s="607">
        <v>-1.9</v>
      </c>
      <c r="D15" s="607">
        <v>0</v>
      </c>
      <c r="E15" s="607">
        <v>221.98699999999999</v>
      </c>
      <c r="F15" s="607"/>
      <c r="G15" s="607"/>
      <c r="H15" s="607">
        <v>-221.98699999999999</v>
      </c>
      <c r="I15" s="607">
        <v>0</v>
      </c>
      <c r="K15" s="607"/>
      <c r="L15" s="607"/>
      <c r="N15" s="607"/>
    </row>
    <row r="16" spans="1:14" ht="12.75" customHeight="1">
      <c r="A16" s="613" t="s">
        <v>1173</v>
      </c>
      <c r="B16" s="607">
        <v>184.762</v>
      </c>
      <c r="C16" s="607">
        <v>0</v>
      </c>
      <c r="D16" s="607">
        <v>0</v>
      </c>
      <c r="E16" s="607">
        <v>184.762</v>
      </c>
      <c r="F16" s="607"/>
      <c r="G16" s="607"/>
      <c r="H16" s="607">
        <v>-184.762</v>
      </c>
      <c r="I16" s="607">
        <v>0</v>
      </c>
      <c r="K16" s="607"/>
      <c r="L16" s="607"/>
      <c r="N16" s="607"/>
    </row>
    <row r="17" spans="1:14" ht="12.75" customHeight="1">
      <c r="A17" s="619" t="s">
        <v>1172</v>
      </c>
      <c r="B17" s="607">
        <v>64.760000000000005</v>
      </c>
      <c r="C17" s="607">
        <v>-65</v>
      </c>
      <c r="D17" s="607">
        <v>0</v>
      </c>
      <c r="E17" s="607">
        <v>-0.24</v>
      </c>
      <c r="F17" s="607"/>
      <c r="G17" s="607"/>
      <c r="H17" s="607">
        <v>0.24</v>
      </c>
      <c r="I17" s="607">
        <v>0</v>
      </c>
      <c r="K17" s="607"/>
      <c r="L17" s="607"/>
      <c r="N17" s="607"/>
    </row>
    <row r="18" spans="1:14" ht="12.75" customHeight="1">
      <c r="A18" s="618"/>
      <c r="B18" s="607"/>
      <c r="C18" s="607"/>
      <c r="D18" s="607"/>
      <c r="E18" s="607"/>
      <c r="F18" s="607"/>
      <c r="G18" s="607"/>
      <c r="H18" s="607"/>
      <c r="I18" s="607"/>
      <c r="K18" s="607"/>
      <c r="L18" s="607"/>
      <c r="N18" s="607"/>
    </row>
    <row r="19" spans="1:14" ht="12.75" customHeight="1">
      <c r="A19" s="614" t="s">
        <v>1420</v>
      </c>
      <c r="B19" s="609">
        <v>-4885.3379999999997</v>
      </c>
      <c r="C19" s="609">
        <v>0</v>
      </c>
      <c r="D19" s="609">
        <v>0</v>
      </c>
      <c r="E19" s="609">
        <v>-4885.3379999999997</v>
      </c>
      <c r="F19" s="609"/>
      <c r="G19" s="609"/>
      <c r="H19" s="609">
        <v>66.147999999999996</v>
      </c>
      <c r="I19" s="609">
        <v>-4819.1899999999996</v>
      </c>
      <c r="K19" s="609"/>
      <c r="L19" s="609"/>
      <c r="N19" s="607"/>
    </row>
    <row r="20" spans="1:14" ht="12.75" customHeight="1">
      <c r="A20" s="613" t="s">
        <v>49</v>
      </c>
      <c r="B20" s="607">
        <v>-5888.0680000000002</v>
      </c>
      <c r="C20" s="607">
        <v>0</v>
      </c>
      <c r="D20" s="607">
        <v>0</v>
      </c>
      <c r="E20" s="612">
        <v>-5888.0680000000002</v>
      </c>
      <c r="F20" s="607"/>
      <c r="G20" s="607"/>
      <c r="H20" s="607">
        <v>65.364000000000004</v>
      </c>
      <c r="I20" s="607">
        <v>-5822.7049999999999</v>
      </c>
      <c r="J20" s="907"/>
      <c r="K20" s="607"/>
      <c r="L20" s="607"/>
      <c r="N20" s="607"/>
    </row>
    <row r="21" spans="1:14" ht="12.75" customHeight="1">
      <c r="A21" s="613" t="s">
        <v>1168</v>
      </c>
      <c r="B21" s="607">
        <v>1002.73</v>
      </c>
      <c r="C21" s="607">
        <v>0</v>
      </c>
      <c r="D21" s="607">
        <v>0</v>
      </c>
      <c r="E21" s="612">
        <v>1002.73</v>
      </c>
      <c r="F21" s="607"/>
      <c r="G21" s="607"/>
      <c r="H21" s="607">
        <v>0.78500000000000003</v>
      </c>
      <c r="I21" s="607">
        <v>1003.515</v>
      </c>
      <c r="K21" s="607"/>
      <c r="L21" s="607"/>
      <c r="N21" s="607"/>
    </row>
    <row r="22" spans="1:14" ht="12.75" customHeight="1">
      <c r="A22" s="614" t="s">
        <v>1167</v>
      </c>
      <c r="B22" s="609">
        <v>-363.73599999999999</v>
      </c>
      <c r="C22" s="607">
        <v>0</v>
      </c>
      <c r="D22" s="607">
        <v>0</v>
      </c>
      <c r="E22" s="609">
        <v>-363.73599999999999</v>
      </c>
      <c r="F22" s="609"/>
      <c r="G22" s="609"/>
      <c r="H22" s="609">
        <v>0</v>
      </c>
      <c r="I22" s="609">
        <v>-363.73599999999999</v>
      </c>
      <c r="K22" s="609"/>
      <c r="L22" s="609"/>
      <c r="N22" s="607"/>
    </row>
    <row r="23" spans="1:14" ht="12.75" customHeight="1">
      <c r="A23" s="615"/>
      <c r="B23" s="607"/>
      <c r="C23" s="607"/>
      <c r="D23" s="607"/>
      <c r="E23" s="607"/>
      <c r="F23" s="607"/>
      <c r="G23" s="607"/>
      <c r="H23" s="607"/>
      <c r="I23" s="607"/>
      <c r="K23" s="607"/>
      <c r="L23" s="607"/>
      <c r="N23" s="607"/>
    </row>
    <row r="24" spans="1:14" ht="12.75" customHeight="1">
      <c r="A24" s="614" t="s">
        <v>427</v>
      </c>
      <c r="B24" s="609">
        <v>-14557.055</v>
      </c>
      <c r="C24" s="609">
        <v>501.709</v>
      </c>
      <c r="D24" s="609">
        <v>-36.718000000000004</v>
      </c>
      <c r="E24" s="609">
        <v>-14092.064</v>
      </c>
      <c r="F24" s="609"/>
      <c r="G24" s="609"/>
      <c r="H24" s="609">
        <v>271.28300000000002</v>
      </c>
      <c r="I24" s="609">
        <v>-13820.781000000001</v>
      </c>
      <c r="K24" s="609"/>
      <c r="L24" s="609"/>
      <c r="N24" s="607"/>
    </row>
    <row r="25" spans="1:14" ht="12.75" customHeight="1">
      <c r="A25" s="613" t="s">
        <v>1166</v>
      </c>
      <c r="B25" s="607">
        <v>-12697.272999999999</v>
      </c>
      <c r="C25" s="607">
        <v>501.709</v>
      </c>
      <c r="D25" s="607">
        <v>0</v>
      </c>
      <c r="E25" s="612">
        <v>-12195.564</v>
      </c>
      <c r="F25" s="607"/>
      <c r="G25" s="607"/>
      <c r="H25" s="607">
        <v>268.96499999999997</v>
      </c>
      <c r="I25" s="607">
        <v>-11926.599</v>
      </c>
      <c r="K25" s="607"/>
      <c r="L25" s="607"/>
      <c r="N25" s="607"/>
    </row>
    <row r="26" spans="1:14" ht="12.75" customHeight="1">
      <c r="A26" s="613" t="s">
        <v>1165</v>
      </c>
      <c r="B26" s="607">
        <v>-1751.5129999999999</v>
      </c>
      <c r="C26" s="607">
        <v>0</v>
      </c>
      <c r="D26" s="607">
        <v>-36.718000000000004</v>
      </c>
      <c r="E26" s="612">
        <v>-1788.231</v>
      </c>
      <c r="F26" s="607"/>
      <c r="G26" s="607"/>
      <c r="H26" s="607">
        <v>2.3180000000000001</v>
      </c>
      <c r="I26" s="607">
        <v>-1785.913</v>
      </c>
      <c r="K26" s="607"/>
      <c r="L26" s="607"/>
      <c r="N26" s="607"/>
    </row>
    <row r="27" spans="1:14" ht="12.75" customHeight="1">
      <c r="A27" s="613" t="s">
        <v>1164</v>
      </c>
      <c r="B27" s="607">
        <v>-108.26900000000001</v>
      </c>
      <c r="C27" s="607">
        <v>0</v>
      </c>
      <c r="D27" s="607">
        <v>0</v>
      </c>
      <c r="E27" s="612">
        <v>-108.26900000000001</v>
      </c>
      <c r="F27" s="607"/>
      <c r="G27" s="607"/>
      <c r="H27" s="607">
        <v>0</v>
      </c>
      <c r="I27" s="607">
        <v>-108.26900000000001</v>
      </c>
      <c r="K27" s="607"/>
      <c r="L27" s="607"/>
      <c r="N27" s="607"/>
    </row>
    <row r="28" spans="1:14" ht="12.75" customHeight="1">
      <c r="A28" s="613"/>
      <c r="B28" s="607"/>
      <c r="C28" s="607"/>
      <c r="D28" s="607"/>
      <c r="E28" s="607"/>
      <c r="F28" s="607"/>
      <c r="G28" s="607"/>
      <c r="H28" s="607"/>
      <c r="I28" s="607"/>
      <c r="K28" s="607"/>
      <c r="L28" s="607"/>
      <c r="N28" s="607"/>
    </row>
    <row r="29" spans="1:14" ht="12.75" customHeight="1">
      <c r="A29" s="608" t="s">
        <v>1163</v>
      </c>
      <c r="B29" s="609">
        <v>7618.3739999999998</v>
      </c>
      <c r="C29" s="609">
        <v>495.786</v>
      </c>
      <c r="D29" s="609">
        <v>364.72800000000001</v>
      </c>
      <c r="E29" s="609">
        <v>8478.8889999999992</v>
      </c>
      <c r="F29" s="609"/>
      <c r="G29" s="609"/>
      <c r="H29" s="609">
        <v>-112.7</v>
      </c>
      <c r="I29" s="609">
        <v>8366.1890000000003</v>
      </c>
      <c r="K29" s="609"/>
      <c r="L29" s="609"/>
      <c r="N29" s="607"/>
    </row>
    <row r="30" spans="1:14" ht="12.75" customHeight="1">
      <c r="A30" s="610" t="s">
        <v>1162</v>
      </c>
      <c r="B30" s="609">
        <v>-2240.165</v>
      </c>
      <c r="C30" s="609">
        <v>-127.955</v>
      </c>
      <c r="D30" s="609">
        <v>-364.72800000000001</v>
      </c>
      <c r="E30" s="609">
        <v>-2732.8490000000002</v>
      </c>
      <c r="F30" s="609"/>
      <c r="G30" s="609"/>
      <c r="H30" s="609">
        <v>21.577000000000002</v>
      </c>
      <c r="I30" s="609">
        <v>-2711.2719999999999</v>
      </c>
      <c r="K30" s="609"/>
      <c r="L30" s="609"/>
      <c r="N30" s="607"/>
    </row>
    <row r="31" spans="1:14" ht="12.75" customHeight="1">
      <c r="A31" s="608" t="s">
        <v>1161</v>
      </c>
      <c r="B31" s="609">
        <v>-91.123000000000005</v>
      </c>
      <c r="C31" s="609">
        <v>0</v>
      </c>
      <c r="D31" s="607">
        <v>0</v>
      </c>
      <c r="E31" s="609">
        <v>-91.123000000000005</v>
      </c>
      <c r="F31" s="609"/>
      <c r="G31" s="609"/>
      <c r="H31" s="609">
        <v>91.123000000000005</v>
      </c>
      <c r="I31" s="609">
        <v>0</v>
      </c>
      <c r="K31" s="609"/>
      <c r="L31" s="609"/>
      <c r="N31" s="607"/>
    </row>
    <row r="32" spans="1:14" ht="12.75" customHeight="1">
      <c r="A32" s="608" t="s">
        <v>1160</v>
      </c>
      <c r="B32" s="609">
        <v>255.44</v>
      </c>
      <c r="C32" s="609">
        <v>-92.944000000000003</v>
      </c>
      <c r="D32" s="607">
        <v>0</v>
      </c>
      <c r="E32" s="609">
        <v>162.49600000000001</v>
      </c>
      <c r="F32" s="609"/>
      <c r="G32" s="609"/>
      <c r="H32" s="609">
        <v>0</v>
      </c>
      <c r="I32" s="609">
        <v>162.49600000000001</v>
      </c>
      <c r="K32" s="609"/>
      <c r="L32" s="609"/>
      <c r="N32" s="607"/>
    </row>
    <row r="33" spans="1:14" ht="12.75" customHeight="1">
      <c r="A33" s="608"/>
      <c r="B33" s="607"/>
      <c r="C33" s="607"/>
      <c r="D33" s="607"/>
      <c r="E33" s="607"/>
      <c r="F33" s="607"/>
      <c r="G33" s="607"/>
      <c r="H33" s="607"/>
      <c r="I33" s="607"/>
      <c r="K33" s="609"/>
      <c r="L33" s="609"/>
      <c r="N33" s="607"/>
    </row>
    <row r="34" spans="1:14" ht="13.5" customHeight="1" thickBot="1">
      <c r="A34" s="606" t="s">
        <v>53</v>
      </c>
      <c r="B34" s="605">
        <v>5542.527</v>
      </c>
      <c r="C34" s="605">
        <v>274.887</v>
      </c>
      <c r="D34" s="605">
        <v>0</v>
      </c>
      <c r="E34" s="605">
        <v>5817.4139999999998</v>
      </c>
      <c r="F34" s="605"/>
      <c r="G34" s="605"/>
      <c r="H34" s="605">
        <v>0</v>
      </c>
      <c r="I34" s="605">
        <v>5817.4139999999998</v>
      </c>
      <c r="J34" s="907"/>
      <c r="K34" s="609"/>
      <c r="L34" s="609"/>
      <c r="N34" s="607"/>
    </row>
    <row r="35" spans="1:14" ht="12.75" customHeight="1">
      <c r="E35" s="626"/>
      <c r="F35" s="626"/>
      <c r="G35" s="626"/>
      <c r="K35" s="609"/>
      <c r="L35" s="609"/>
      <c r="N35" s="607"/>
    </row>
    <row r="36" spans="1:14" ht="12.75" customHeight="1">
      <c r="E36" s="903"/>
      <c r="F36" s="903"/>
      <c r="G36" s="903"/>
      <c r="I36" s="626" t="s">
        <v>1425</v>
      </c>
      <c r="K36" s="609"/>
      <c r="L36" s="609"/>
      <c r="N36" s="607"/>
    </row>
    <row r="37" spans="1:14" ht="12.75" customHeight="1">
      <c r="A37" s="906"/>
      <c r="B37" s="905"/>
      <c r="C37" s="905"/>
      <c r="D37" s="905"/>
      <c r="E37" s="905"/>
      <c r="F37" s="905"/>
      <c r="G37" s="905"/>
      <c r="H37" s="905"/>
      <c r="I37" s="905"/>
    </row>
    <row r="38" spans="1:14" ht="12.75" customHeight="1">
      <c r="A38" s="1448" t="s">
        <v>1200</v>
      </c>
      <c r="B38" s="1450"/>
      <c r="C38" s="1450"/>
      <c r="D38" s="1450"/>
      <c r="E38" s="1450"/>
      <c r="F38" s="1263"/>
      <c r="G38" s="1263"/>
      <c r="H38" s="1450"/>
      <c r="I38" s="1450"/>
    </row>
    <row r="39" spans="1:14" ht="17.25" customHeight="1">
      <c r="A39" s="1449"/>
      <c r="B39" s="1445" t="s">
        <v>1186</v>
      </c>
      <c r="C39" s="1445" t="s">
        <v>1185</v>
      </c>
      <c r="D39" s="1445" t="s">
        <v>1184</v>
      </c>
      <c r="E39" s="1445" t="s">
        <v>1183</v>
      </c>
      <c r="F39" s="1445" t="s">
        <v>1182</v>
      </c>
      <c r="G39" s="1445" t="s">
        <v>1181</v>
      </c>
      <c r="H39" s="1445" t="s">
        <v>1180</v>
      </c>
      <c r="I39" s="1445" t="s">
        <v>1178</v>
      </c>
    </row>
    <row r="40" spans="1:14" ht="17.25" customHeight="1">
      <c r="A40" s="1449"/>
      <c r="B40" s="1447"/>
      <c r="C40" s="1447"/>
      <c r="D40" s="1447"/>
      <c r="E40" s="1446"/>
      <c r="F40" s="1446"/>
      <c r="G40" s="1446"/>
      <c r="H40" s="1446"/>
      <c r="I40" s="1447"/>
    </row>
    <row r="41" spans="1:14" ht="12.75" customHeight="1">
      <c r="A41" s="904"/>
      <c r="B41" s="623"/>
      <c r="C41" s="623"/>
      <c r="D41" s="624"/>
      <c r="E41" s="623"/>
      <c r="F41" s="623"/>
      <c r="G41" s="623"/>
      <c r="H41" s="623"/>
    </row>
    <row r="42" spans="1:14" ht="12.75" customHeight="1">
      <c r="A42" s="615" t="s">
        <v>19</v>
      </c>
      <c r="B42" s="609">
        <v>27309.398000000001</v>
      </c>
      <c r="C42" s="609">
        <v>23.053999999999998</v>
      </c>
      <c r="D42" s="609">
        <v>607.45100000000002</v>
      </c>
      <c r="E42" s="609">
        <v>27939.902999999998</v>
      </c>
      <c r="F42" s="609"/>
      <c r="G42" s="609"/>
      <c r="H42" s="609">
        <v>-342.41</v>
      </c>
      <c r="I42" s="609">
        <v>27597.492999999999</v>
      </c>
    </row>
    <row r="43" spans="1:14" ht="12.75" customHeight="1">
      <c r="A43" s="622"/>
      <c r="B43" s="607"/>
      <c r="C43" s="607"/>
      <c r="D43" s="607"/>
      <c r="E43" s="607"/>
      <c r="F43" s="607"/>
      <c r="G43" s="607"/>
      <c r="H43" s="607"/>
      <c r="I43" s="607"/>
    </row>
    <row r="44" spans="1:14" ht="12.75" customHeight="1">
      <c r="A44" s="613" t="s">
        <v>1177</v>
      </c>
      <c r="B44" s="607">
        <v>17027.662</v>
      </c>
      <c r="C44" s="607">
        <v>23.053999999999998</v>
      </c>
      <c r="D44" s="607">
        <v>607.45100000000002</v>
      </c>
      <c r="E44" s="607">
        <v>17658.167000000001</v>
      </c>
      <c r="F44" s="607"/>
      <c r="G44" s="607"/>
      <c r="H44" s="607">
        <v>47.898000000000003</v>
      </c>
      <c r="I44" s="607">
        <v>17706.064999999999</v>
      </c>
    </row>
    <row r="45" spans="1:14" ht="12.75" customHeight="1">
      <c r="A45" s="621" t="s">
        <v>1176</v>
      </c>
      <c r="B45" s="607">
        <v>15886.59</v>
      </c>
      <c r="C45" s="607">
        <v>23.053999999999998</v>
      </c>
      <c r="D45" s="607">
        <v>0</v>
      </c>
      <c r="E45" s="607">
        <v>15909.644</v>
      </c>
      <c r="F45" s="607"/>
      <c r="G45" s="607"/>
      <c r="H45" s="607">
        <v>47.898000000000003</v>
      </c>
      <c r="I45" s="607">
        <v>15957.541999999999</v>
      </c>
    </row>
    <row r="46" spans="1:14" ht="12.75" customHeight="1">
      <c r="A46" s="621" t="s">
        <v>1175</v>
      </c>
      <c r="B46" s="607">
        <v>1141.0719999999999</v>
      </c>
      <c r="C46" s="607">
        <v>0</v>
      </c>
      <c r="D46" s="607">
        <v>607.45100000000002</v>
      </c>
      <c r="E46" s="607">
        <v>1748.5229999999999</v>
      </c>
      <c r="F46" s="607"/>
      <c r="G46" s="607"/>
      <c r="H46" s="607">
        <v>0</v>
      </c>
      <c r="I46" s="607">
        <v>1748.5229999999999</v>
      </c>
    </row>
    <row r="47" spans="1:14" ht="12.75" customHeight="1">
      <c r="A47" s="613" t="s">
        <v>432</v>
      </c>
      <c r="B47" s="607">
        <v>8478.0859999999993</v>
      </c>
      <c r="C47" s="607">
        <v>0</v>
      </c>
      <c r="D47" s="607">
        <v>0</v>
      </c>
      <c r="E47" s="607">
        <v>8478.0859999999993</v>
      </c>
      <c r="F47" s="607"/>
      <c r="G47" s="607"/>
      <c r="H47" s="607">
        <v>-653.24800000000005</v>
      </c>
      <c r="I47" s="607">
        <v>7824.8379999999997</v>
      </c>
    </row>
    <row r="48" spans="1:14" ht="25.5" customHeight="1">
      <c r="A48" s="620" t="s">
        <v>1174</v>
      </c>
      <c r="B48" s="607">
        <v>1448.6980000000001</v>
      </c>
      <c r="C48" s="607">
        <v>0</v>
      </c>
      <c r="D48" s="607">
        <v>0</v>
      </c>
      <c r="E48" s="607">
        <v>1448.6980000000001</v>
      </c>
      <c r="F48" s="607"/>
      <c r="G48" s="607"/>
      <c r="H48" s="607">
        <v>617.89200000000005</v>
      </c>
      <c r="I48" s="607">
        <v>2066.59</v>
      </c>
    </row>
    <row r="49" spans="1:9" ht="12.75" customHeight="1">
      <c r="A49" s="613" t="s">
        <v>52</v>
      </c>
      <c r="B49" s="607">
        <v>197.047</v>
      </c>
      <c r="C49" s="607">
        <v>0</v>
      </c>
      <c r="D49" s="607">
        <v>0</v>
      </c>
      <c r="E49" s="607">
        <v>197.047</v>
      </c>
      <c r="F49" s="607"/>
      <c r="G49" s="607"/>
      <c r="H49" s="607">
        <v>-197.047</v>
      </c>
      <c r="I49" s="607">
        <v>0</v>
      </c>
    </row>
    <row r="50" spans="1:9" ht="12.75" customHeight="1">
      <c r="A50" s="613" t="s">
        <v>1173</v>
      </c>
      <c r="B50" s="607">
        <v>112.07299999999999</v>
      </c>
      <c r="C50" s="607">
        <v>0</v>
      </c>
      <c r="D50" s="607">
        <v>0</v>
      </c>
      <c r="E50" s="607">
        <v>112.07299999999999</v>
      </c>
      <c r="F50" s="607"/>
      <c r="G50" s="607"/>
      <c r="H50" s="607">
        <v>-112.07299999999999</v>
      </c>
      <c r="I50" s="607">
        <v>0</v>
      </c>
    </row>
    <row r="51" spans="1:9" ht="12.75" customHeight="1">
      <c r="A51" s="619" t="s">
        <v>1172</v>
      </c>
      <c r="B51" s="607">
        <v>45.832999999999998</v>
      </c>
      <c r="C51" s="607">
        <v>0</v>
      </c>
      <c r="D51" s="607">
        <v>0</v>
      </c>
      <c r="E51" s="607">
        <v>45.832999999999998</v>
      </c>
      <c r="F51" s="607"/>
      <c r="G51" s="607"/>
      <c r="H51" s="607">
        <v>-45.832999999999998</v>
      </c>
      <c r="I51" s="607">
        <v>0</v>
      </c>
    </row>
    <row r="52" spans="1:9" ht="12.75" customHeight="1">
      <c r="A52" s="618"/>
      <c r="B52" s="607"/>
      <c r="C52" s="607"/>
      <c r="D52" s="607"/>
      <c r="E52" s="607"/>
      <c r="F52" s="607"/>
      <c r="G52" s="607"/>
      <c r="H52" s="607"/>
      <c r="I52" s="607"/>
    </row>
    <row r="53" spans="1:9" ht="12.75" customHeight="1">
      <c r="A53" s="614" t="s">
        <v>1420</v>
      </c>
      <c r="B53" s="609">
        <v>-5181.7830000000004</v>
      </c>
      <c r="C53" s="609">
        <v>0</v>
      </c>
      <c r="D53" s="609">
        <v>0</v>
      </c>
      <c r="E53" s="609">
        <v>-5181.7830000000004</v>
      </c>
      <c r="F53" s="609"/>
      <c r="G53" s="609"/>
      <c r="H53" s="609">
        <v>-47.918999999999997</v>
      </c>
      <c r="I53" s="609">
        <v>-5229.701</v>
      </c>
    </row>
    <row r="54" spans="1:9" ht="12.75" customHeight="1">
      <c r="A54" s="613" t="s">
        <v>49</v>
      </c>
      <c r="B54" s="607">
        <v>-6120.5950000000003</v>
      </c>
      <c r="C54" s="607">
        <v>0</v>
      </c>
      <c r="D54" s="607">
        <v>0</v>
      </c>
      <c r="E54" s="612">
        <v>-6120.5950000000003</v>
      </c>
      <c r="F54" s="607"/>
      <c r="G54" s="607"/>
      <c r="H54" s="607">
        <v>-47.997</v>
      </c>
      <c r="I54" s="607">
        <v>-6168.5919999999996</v>
      </c>
    </row>
    <row r="55" spans="1:9" ht="12.75" customHeight="1">
      <c r="A55" s="613" t="s">
        <v>1168</v>
      </c>
      <c r="B55" s="607">
        <v>938.81200000000001</v>
      </c>
      <c r="C55" s="607">
        <v>0</v>
      </c>
      <c r="D55" s="607">
        <v>0</v>
      </c>
      <c r="E55" s="612">
        <v>938.81200000000001</v>
      </c>
      <c r="F55" s="607"/>
      <c r="G55" s="607"/>
      <c r="H55" s="607">
        <v>7.8E-2</v>
      </c>
      <c r="I55" s="607">
        <v>938.89</v>
      </c>
    </row>
    <row r="56" spans="1:9" ht="12.75" customHeight="1">
      <c r="A56" s="614" t="s">
        <v>1167</v>
      </c>
      <c r="B56" s="609">
        <v>-374.69299999999998</v>
      </c>
      <c r="C56" s="607">
        <v>0</v>
      </c>
      <c r="D56" s="607">
        <v>0</v>
      </c>
      <c r="E56" s="609">
        <v>-374.69299999999998</v>
      </c>
      <c r="F56" s="609"/>
      <c r="G56" s="609"/>
      <c r="H56" s="609">
        <v>0</v>
      </c>
      <c r="I56" s="609">
        <v>-374.69299999999998</v>
      </c>
    </row>
    <row r="57" spans="1:9" ht="12.75" customHeight="1">
      <c r="A57" s="615"/>
      <c r="B57" s="607"/>
      <c r="C57" s="607"/>
      <c r="D57" s="607"/>
      <c r="E57" s="607"/>
      <c r="F57" s="607"/>
      <c r="G57" s="607"/>
      <c r="H57" s="607"/>
      <c r="I57" s="607"/>
    </row>
    <row r="58" spans="1:9" ht="12.75" customHeight="1">
      <c r="A58" s="614" t="s">
        <v>427</v>
      </c>
      <c r="B58" s="609">
        <v>-14772.008</v>
      </c>
      <c r="C58" s="609">
        <v>361.61</v>
      </c>
      <c r="D58" s="609">
        <v>-58.149000000000001</v>
      </c>
      <c r="E58" s="609">
        <v>-14468.547</v>
      </c>
      <c r="F58" s="609"/>
      <c r="G58" s="609"/>
      <c r="H58" s="609">
        <v>309.61399999999998</v>
      </c>
      <c r="I58" s="609">
        <v>-14158.933000000001</v>
      </c>
    </row>
    <row r="59" spans="1:9" ht="12.75" customHeight="1">
      <c r="A59" s="613" t="s">
        <v>1166</v>
      </c>
      <c r="B59" s="607">
        <v>-13043.521000000001</v>
      </c>
      <c r="C59" s="607">
        <v>361.61</v>
      </c>
      <c r="D59" s="607">
        <v>0</v>
      </c>
      <c r="E59" s="612">
        <v>-12681.911</v>
      </c>
      <c r="F59" s="607"/>
      <c r="G59" s="607"/>
      <c r="H59" s="607">
        <v>307.70100000000002</v>
      </c>
      <c r="I59" s="607">
        <v>-12374.21</v>
      </c>
    </row>
    <row r="60" spans="1:9" ht="12.75" customHeight="1">
      <c r="A60" s="613" t="s">
        <v>1165</v>
      </c>
      <c r="B60" s="607">
        <v>-1592.068</v>
      </c>
      <c r="C60" s="607">
        <v>0</v>
      </c>
      <c r="D60" s="607">
        <v>-58.149000000000001</v>
      </c>
      <c r="E60" s="612">
        <v>-1650.2170000000001</v>
      </c>
      <c r="F60" s="607"/>
      <c r="G60" s="607"/>
      <c r="H60" s="607">
        <v>1.913</v>
      </c>
      <c r="I60" s="607">
        <v>-1648.3040000000001</v>
      </c>
    </row>
    <row r="61" spans="1:9" ht="12.75" customHeight="1">
      <c r="A61" s="613" t="s">
        <v>1164</v>
      </c>
      <c r="B61" s="607">
        <v>-136.41900000000001</v>
      </c>
      <c r="C61" s="607">
        <v>0</v>
      </c>
      <c r="D61" s="607">
        <v>0</v>
      </c>
      <c r="E61" s="612">
        <v>-136.41900000000001</v>
      </c>
      <c r="F61" s="607"/>
      <c r="G61" s="607"/>
      <c r="H61" s="607">
        <v>0</v>
      </c>
      <c r="I61" s="607">
        <v>-136.41900000000001</v>
      </c>
    </row>
    <row r="62" spans="1:9" ht="12.75" customHeight="1">
      <c r="A62" s="608"/>
      <c r="B62" s="607"/>
      <c r="C62" s="607"/>
      <c r="D62" s="607"/>
      <c r="E62" s="607"/>
      <c r="F62" s="607"/>
      <c r="G62" s="607"/>
      <c r="H62" s="607"/>
      <c r="I62" s="607"/>
    </row>
    <row r="63" spans="1:9" ht="12.75" customHeight="1">
      <c r="A63" s="608" t="s">
        <v>1163</v>
      </c>
      <c r="B63" s="609">
        <v>6980.9139999999998</v>
      </c>
      <c r="C63" s="609">
        <v>384.66300000000001</v>
      </c>
      <c r="D63" s="609">
        <v>549.303</v>
      </c>
      <c r="E63" s="609">
        <v>7914.88</v>
      </c>
      <c r="F63" s="609"/>
      <c r="G63" s="609"/>
      <c r="H63" s="609">
        <v>-80.715000000000003</v>
      </c>
      <c r="I63" s="609">
        <v>7834.165</v>
      </c>
    </row>
    <row r="64" spans="1:9" ht="12.75" customHeight="1">
      <c r="A64" s="610" t="s">
        <v>1162</v>
      </c>
      <c r="B64" s="609">
        <v>-1569.527</v>
      </c>
      <c r="C64" s="609">
        <v>-91.608000000000004</v>
      </c>
      <c r="D64" s="609">
        <v>-549.303</v>
      </c>
      <c r="E64" s="609">
        <v>-2210.4380000000001</v>
      </c>
      <c r="F64" s="609"/>
      <c r="G64" s="609"/>
      <c r="H64" s="609">
        <v>19.808</v>
      </c>
      <c r="I64" s="609">
        <v>-2190.63</v>
      </c>
    </row>
    <row r="65" spans="1:19" ht="12.75" customHeight="1">
      <c r="A65" s="608" t="s">
        <v>1161</v>
      </c>
      <c r="B65" s="609">
        <v>-60.906999999999996</v>
      </c>
      <c r="C65" s="609">
        <v>0</v>
      </c>
      <c r="D65" s="607">
        <v>0</v>
      </c>
      <c r="E65" s="609">
        <v>-60.906999999999996</v>
      </c>
      <c r="F65" s="609"/>
      <c r="G65" s="609"/>
      <c r="H65" s="609">
        <v>60.906999999999996</v>
      </c>
      <c r="I65" s="609">
        <v>0</v>
      </c>
    </row>
    <row r="66" spans="1:19" ht="12.75" customHeight="1">
      <c r="A66" s="608" t="s">
        <v>1160</v>
      </c>
      <c r="B66" s="609">
        <v>44.015999999999998</v>
      </c>
      <c r="C66" s="609">
        <v>-92.816000000000003</v>
      </c>
      <c r="D66" s="607">
        <v>0</v>
      </c>
      <c r="E66" s="609">
        <v>-48.8</v>
      </c>
      <c r="F66" s="609"/>
      <c r="G66" s="609"/>
      <c r="H66" s="609">
        <v>0</v>
      </c>
      <c r="I66" s="609">
        <v>-48.8</v>
      </c>
    </row>
    <row r="67" spans="1:19" ht="12.75" customHeight="1">
      <c r="A67" s="608"/>
      <c r="B67" s="607"/>
      <c r="C67" s="607"/>
      <c r="D67" s="607"/>
      <c r="E67" s="607"/>
      <c r="F67" s="607"/>
      <c r="G67" s="607"/>
      <c r="H67" s="607"/>
      <c r="I67" s="607"/>
    </row>
    <row r="68" spans="1:19" ht="13.5" customHeight="1" thickBot="1">
      <c r="A68" s="606" t="s">
        <v>53</v>
      </c>
      <c r="B68" s="605">
        <v>5394.4960000000001</v>
      </c>
      <c r="C68" s="605">
        <v>200.239</v>
      </c>
      <c r="D68" s="605">
        <v>0</v>
      </c>
      <c r="E68" s="605">
        <v>5594.7349999999997</v>
      </c>
      <c r="F68" s="605"/>
      <c r="G68" s="605"/>
      <c r="H68" s="605">
        <v>0</v>
      </c>
      <c r="I68" s="605">
        <v>5594.7349999999997</v>
      </c>
    </row>
    <row r="69" spans="1:19" ht="12.75" customHeight="1">
      <c r="B69" s="609"/>
      <c r="E69" s="626"/>
      <c r="F69" s="626"/>
      <c r="G69" s="626"/>
    </row>
    <row r="70" spans="1:19" ht="12.75" customHeight="1">
      <c r="E70" s="626"/>
      <c r="F70" s="626"/>
      <c r="G70" s="626"/>
      <c r="I70" s="626" t="s">
        <v>1425</v>
      </c>
    </row>
    <row r="71" spans="1:19" ht="12.75" customHeight="1">
      <c r="A71" s="906"/>
      <c r="B71" s="905"/>
      <c r="C71" s="905"/>
      <c r="D71" s="905"/>
      <c r="E71" s="905"/>
      <c r="F71" s="905"/>
      <c r="G71" s="905"/>
      <c r="H71" s="905"/>
      <c r="I71" s="905"/>
    </row>
    <row r="72" spans="1:19" ht="12.75" customHeight="1">
      <c r="A72" s="1448" t="s">
        <v>1199</v>
      </c>
      <c r="B72" s="1450"/>
      <c r="C72" s="1450"/>
      <c r="D72" s="1450"/>
      <c r="E72" s="1450"/>
      <c r="F72" s="1263"/>
      <c r="G72" s="1263"/>
      <c r="H72" s="1450"/>
      <c r="I72" s="1450"/>
    </row>
    <row r="73" spans="1:19" ht="17.25" customHeight="1">
      <c r="A73" s="1449"/>
      <c r="B73" s="1445" t="s">
        <v>1186</v>
      </c>
      <c r="C73" s="1445" t="s">
        <v>1185</v>
      </c>
      <c r="D73" s="1445" t="s">
        <v>1184</v>
      </c>
      <c r="E73" s="1445" t="s">
        <v>1183</v>
      </c>
      <c r="F73" s="1445" t="s">
        <v>1182</v>
      </c>
      <c r="G73" s="1445" t="s">
        <v>1181</v>
      </c>
      <c r="H73" s="1445" t="s">
        <v>1180</v>
      </c>
      <c r="I73" s="1445" t="s">
        <v>1178</v>
      </c>
    </row>
    <row r="74" spans="1:19" ht="17.25" customHeight="1">
      <c r="A74" s="1449"/>
      <c r="B74" s="1447"/>
      <c r="C74" s="1447"/>
      <c r="D74" s="1447"/>
      <c r="E74" s="1446"/>
      <c r="F74" s="1446"/>
      <c r="G74" s="1446"/>
      <c r="H74" s="1446"/>
      <c r="I74" s="1447"/>
    </row>
    <row r="75" spans="1:19" ht="12.75" customHeight="1">
      <c r="A75" s="904"/>
      <c r="B75" s="623"/>
      <c r="C75" s="623"/>
      <c r="D75" s="624"/>
      <c r="E75" s="623"/>
      <c r="F75" s="623"/>
      <c r="G75" s="623"/>
      <c r="H75" s="623"/>
    </row>
    <row r="76" spans="1:19" ht="12.75" customHeight="1">
      <c r="A76" s="615" t="s">
        <v>19</v>
      </c>
      <c r="B76" s="609">
        <v>31206.276999999998</v>
      </c>
      <c r="C76" s="609">
        <v>-229.80199999999999</v>
      </c>
      <c r="D76" s="609">
        <v>-4456.7</v>
      </c>
      <c r="E76" s="609">
        <v>26519.775000000001</v>
      </c>
      <c r="F76" s="609"/>
      <c r="G76" s="609"/>
      <c r="H76" s="609">
        <v>-41.356999999999999</v>
      </c>
      <c r="I76" s="609">
        <v>26478.417000000001</v>
      </c>
      <c r="K76" s="604"/>
      <c r="L76" s="604"/>
      <c r="M76" s="604"/>
      <c r="N76" s="604"/>
      <c r="O76" s="604"/>
      <c r="P76" s="604"/>
      <c r="Q76" s="604"/>
      <c r="R76" s="604"/>
      <c r="S76" s="604"/>
    </row>
    <row r="77" spans="1:19" ht="12.75" customHeight="1">
      <c r="A77" s="622"/>
      <c r="B77" s="607"/>
      <c r="C77" s="607"/>
      <c r="D77" s="607"/>
      <c r="E77" s="607"/>
      <c r="F77" s="607"/>
      <c r="G77" s="607"/>
      <c r="H77" s="607"/>
      <c r="I77" s="607"/>
      <c r="K77" s="604"/>
      <c r="L77" s="604"/>
      <c r="M77" s="604"/>
      <c r="N77" s="604"/>
      <c r="O77" s="604"/>
      <c r="P77" s="604"/>
      <c r="Q77" s="604"/>
      <c r="R77" s="604"/>
      <c r="S77" s="604"/>
    </row>
    <row r="78" spans="1:19" ht="12.75" customHeight="1">
      <c r="A78" s="613" t="s">
        <v>1177</v>
      </c>
      <c r="B78" s="607">
        <v>20774.18</v>
      </c>
      <c r="C78" s="607">
        <v>23.872</v>
      </c>
      <c r="D78" s="607">
        <v>-4456.7</v>
      </c>
      <c r="E78" s="607">
        <v>16341.352000000001</v>
      </c>
      <c r="F78" s="607"/>
      <c r="G78" s="607"/>
      <c r="H78" s="607">
        <v>246.81100000000001</v>
      </c>
      <c r="I78" s="607">
        <v>16588.163</v>
      </c>
      <c r="K78" s="604"/>
      <c r="L78" s="604"/>
      <c r="M78" s="604"/>
      <c r="N78" s="604"/>
      <c r="O78" s="604"/>
      <c r="P78" s="604"/>
      <c r="Q78" s="604"/>
      <c r="R78" s="604"/>
      <c r="S78" s="604"/>
    </row>
    <row r="79" spans="1:19" ht="12.75" customHeight="1">
      <c r="A79" s="621" t="s">
        <v>1176</v>
      </c>
      <c r="B79" s="607">
        <v>14797.123</v>
      </c>
      <c r="C79" s="607">
        <v>23.872</v>
      </c>
      <c r="D79" s="607">
        <v>0</v>
      </c>
      <c r="E79" s="607">
        <v>14820.995999999999</v>
      </c>
      <c r="F79" s="607"/>
      <c r="G79" s="607"/>
      <c r="H79" s="607">
        <v>246.81100000000001</v>
      </c>
      <c r="I79" s="607">
        <v>15067.806</v>
      </c>
      <c r="K79" s="604"/>
      <c r="L79" s="604"/>
      <c r="M79" s="604"/>
      <c r="N79" s="604"/>
      <c r="O79" s="604"/>
      <c r="P79" s="604"/>
      <c r="Q79" s="604"/>
      <c r="R79" s="604"/>
      <c r="S79" s="604"/>
    </row>
    <row r="80" spans="1:19" ht="12.75" customHeight="1">
      <c r="A80" s="621" t="s">
        <v>1175</v>
      </c>
      <c r="B80" s="607">
        <v>5977.0569999999998</v>
      </c>
      <c r="C80" s="607">
        <v>0</v>
      </c>
      <c r="D80" s="607">
        <v>-4456.7</v>
      </c>
      <c r="E80" s="607">
        <v>1520.356</v>
      </c>
      <c r="F80" s="607"/>
      <c r="G80" s="607"/>
      <c r="H80" s="607">
        <v>0</v>
      </c>
      <c r="I80" s="607">
        <v>1520.356</v>
      </c>
      <c r="K80" s="604"/>
      <c r="L80" s="604"/>
      <c r="M80" s="604"/>
      <c r="N80" s="604"/>
      <c r="O80" s="604"/>
      <c r="P80" s="604"/>
      <c r="Q80" s="604"/>
      <c r="R80" s="604"/>
      <c r="S80" s="604"/>
    </row>
    <row r="81" spans="1:19" ht="12.75" customHeight="1">
      <c r="A81" s="613" t="s">
        <v>432</v>
      </c>
      <c r="B81" s="607">
        <v>8397.4509999999991</v>
      </c>
      <c r="C81" s="607">
        <v>0</v>
      </c>
      <c r="D81" s="607">
        <v>0</v>
      </c>
      <c r="E81" s="607">
        <v>8397.4509999999991</v>
      </c>
      <c r="F81" s="607"/>
      <c r="G81" s="607"/>
      <c r="H81" s="607">
        <v>-581.38900000000001</v>
      </c>
      <c r="I81" s="607">
        <v>7816.0619999999999</v>
      </c>
      <c r="K81" s="604"/>
      <c r="L81" s="604"/>
      <c r="M81" s="604"/>
      <c r="N81" s="604"/>
      <c r="O81" s="604"/>
      <c r="P81" s="604"/>
      <c r="Q81" s="604"/>
      <c r="R81" s="604"/>
      <c r="S81" s="604"/>
    </row>
    <row r="82" spans="1:19" ht="25.5" customHeight="1">
      <c r="A82" s="620" t="s">
        <v>1174</v>
      </c>
      <c r="B82" s="607">
        <v>1718.3340000000001</v>
      </c>
      <c r="C82" s="607">
        <v>-253.67400000000001</v>
      </c>
      <c r="D82" s="607">
        <v>0</v>
      </c>
      <c r="E82" s="607">
        <v>1464.66</v>
      </c>
      <c r="F82" s="607"/>
      <c r="G82" s="607"/>
      <c r="H82" s="607">
        <v>609.53200000000004</v>
      </c>
      <c r="I82" s="607">
        <v>2074.192</v>
      </c>
      <c r="K82" s="604"/>
      <c r="L82" s="604"/>
      <c r="M82" s="604"/>
      <c r="N82" s="604"/>
      <c r="O82" s="604"/>
      <c r="P82" s="604"/>
      <c r="Q82" s="604"/>
      <c r="R82" s="604"/>
      <c r="S82" s="604"/>
    </row>
    <row r="83" spans="1:19" ht="12.75" customHeight="1">
      <c r="A83" s="613" t="s">
        <v>52</v>
      </c>
      <c r="B83" s="607">
        <v>183.428</v>
      </c>
      <c r="C83" s="607">
        <v>0</v>
      </c>
      <c r="D83" s="607">
        <v>0</v>
      </c>
      <c r="E83" s="607">
        <v>183.428</v>
      </c>
      <c r="F83" s="607"/>
      <c r="G83" s="607"/>
      <c r="H83" s="607">
        <v>-183.428</v>
      </c>
      <c r="I83" s="607">
        <v>0</v>
      </c>
      <c r="K83" s="604"/>
      <c r="L83" s="604"/>
      <c r="M83" s="604"/>
      <c r="N83" s="604"/>
      <c r="O83" s="604"/>
      <c r="P83" s="604"/>
      <c r="Q83" s="604"/>
      <c r="R83" s="604"/>
      <c r="S83" s="604"/>
    </row>
    <row r="84" spans="1:19" ht="12.75" customHeight="1">
      <c r="A84" s="613" t="s">
        <v>1173</v>
      </c>
      <c r="B84" s="607">
        <v>137.86199999999999</v>
      </c>
      <c r="C84" s="607">
        <v>0</v>
      </c>
      <c r="D84" s="607">
        <v>0</v>
      </c>
      <c r="E84" s="607">
        <v>137.86199999999999</v>
      </c>
      <c r="F84" s="607"/>
      <c r="G84" s="607"/>
      <c r="H84" s="607">
        <v>-137.86199999999999</v>
      </c>
      <c r="I84" s="607">
        <v>0</v>
      </c>
      <c r="K84" s="604"/>
      <c r="L84" s="604"/>
      <c r="M84" s="604"/>
      <c r="N84" s="604"/>
      <c r="O84" s="604"/>
      <c r="P84" s="604"/>
      <c r="Q84" s="604"/>
      <c r="R84" s="604"/>
      <c r="S84" s="604"/>
    </row>
    <row r="85" spans="1:19" ht="12.75" customHeight="1">
      <c r="A85" s="619" t="s">
        <v>1172</v>
      </c>
      <c r="B85" s="607">
        <v>-4.9779999999999998</v>
      </c>
      <c r="C85" s="607">
        <v>0</v>
      </c>
      <c r="D85" s="607">
        <v>0</v>
      </c>
      <c r="E85" s="607">
        <v>-4.9779999999999998</v>
      </c>
      <c r="F85" s="607"/>
      <c r="G85" s="607"/>
      <c r="H85" s="607">
        <v>4.9779999999999998</v>
      </c>
      <c r="I85" s="607">
        <v>0</v>
      </c>
      <c r="K85" s="604"/>
      <c r="L85" s="604"/>
      <c r="M85" s="604"/>
      <c r="N85" s="604"/>
      <c r="O85" s="604"/>
      <c r="P85" s="604"/>
      <c r="Q85" s="604"/>
      <c r="R85" s="604"/>
      <c r="S85" s="604"/>
    </row>
    <row r="86" spans="1:19" ht="12.75" customHeight="1">
      <c r="A86" s="618"/>
      <c r="B86" s="607"/>
      <c r="C86" s="607"/>
      <c r="D86" s="607"/>
      <c r="E86" s="607"/>
      <c r="F86" s="607"/>
      <c r="G86" s="607"/>
      <c r="H86" s="607"/>
      <c r="I86" s="607"/>
      <c r="K86" s="604"/>
      <c r="L86" s="604"/>
      <c r="M86" s="604"/>
      <c r="N86" s="604"/>
      <c r="O86" s="604"/>
      <c r="P86" s="604"/>
      <c r="Q86" s="604"/>
      <c r="R86" s="604"/>
      <c r="S86" s="604"/>
    </row>
    <row r="87" spans="1:19" ht="12.75" customHeight="1">
      <c r="A87" s="614" t="s">
        <v>1420</v>
      </c>
      <c r="B87" s="609">
        <v>-5151.1019999999999</v>
      </c>
      <c r="C87" s="609">
        <v>0</v>
      </c>
      <c r="D87" s="609">
        <v>0</v>
      </c>
      <c r="E87" s="609">
        <v>-5151.1019999999999</v>
      </c>
      <c r="F87" s="609"/>
      <c r="G87" s="609"/>
      <c r="H87" s="609">
        <v>-214.14400000000001</v>
      </c>
      <c r="I87" s="609">
        <v>-5365.2460000000001</v>
      </c>
      <c r="K87" s="604"/>
      <c r="L87" s="604"/>
      <c r="M87" s="604"/>
      <c r="N87" s="604"/>
      <c r="O87" s="604"/>
      <c r="P87" s="604"/>
      <c r="Q87" s="604"/>
      <c r="R87" s="604"/>
      <c r="S87" s="604"/>
    </row>
    <row r="88" spans="1:19" ht="12.75" customHeight="1">
      <c r="A88" s="613" t="s">
        <v>49</v>
      </c>
      <c r="B88" s="607">
        <v>-6123.0039999999999</v>
      </c>
      <c r="C88" s="607">
        <v>0</v>
      </c>
      <c r="D88" s="607">
        <v>0</v>
      </c>
      <c r="E88" s="612">
        <v>-6123.0039999999999</v>
      </c>
      <c r="F88" s="607"/>
      <c r="G88" s="607"/>
      <c r="H88" s="607">
        <v>-214.28100000000001</v>
      </c>
      <c r="I88" s="607">
        <v>-6337.2849999999999</v>
      </c>
      <c r="K88" s="604"/>
      <c r="L88" s="604"/>
      <c r="M88" s="604"/>
      <c r="N88" s="604"/>
      <c r="O88" s="604"/>
      <c r="P88" s="604"/>
      <c r="Q88" s="604"/>
      <c r="R88" s="604"/>
      <c r="S88" s="604"/>
    </row>
    <row r="89" spans="1:19" ht="12.75" customHeight="1">
      <c r="A89" s="613" t="s">
        <v>1168</v>
      </c>
      <c r="B89" s="607">
        <v>971.90200000000004</v>
      </c>
      <c r="C89" s="607">
        <v>0</v>
      </c>
      <c r="D89" s="607">
        <v>0</v>
      </c>
      <c r="E89" s="612">
        <v>971.90200000000004</v>
      </c>
      <c r="F89" s="607"/>
      <c r="G89" s="607"/>
      <c r="H89" s="607">
        <v>0.13700000000000001</v>
      </c>
      <c r="I89" s="607">
        <v>972.03899999999999</v>
      </c>
      <c r="K89" s="604"/>
      <c r="L89" s="604"/>
      <c r="M89" s="604"/>
      <c r="N89" s="604"/>
      <c r="O89" s="604"/>
      <c r="P89" s="604"/>
      <c r="Q89" s="604"/>
      <c r="R89" s="604"/>
      <c r="S89" s="604"/>
    </row>
    <row r="90" spans="1:19" ht="12.75" customHeight="1">
      <c r="A90" s="614" t="s">
        <v>1167</v>
      </c>
      <c r="B90" s="609">
        <v>-352.16399999999999</v>
      </c>
      <c r="C90" s="607">
        <v>0</v>
      </c>
      <c r="D90" s="607">
        <v>0</v>
      </c>
      <c r="E90" s="609">
        <v>-352.16399999999999</v>
      </c>
      <c r="F90" s="609"/>
      <c r="G90" s="609"/>
      <c r="H90" s="609">
        <v>0</v>
      </c>
      <c r="I90" s="609">
        <v>-352.16399999999999</v>
      </c>
      <c r="K90" s="604"/>
      <c r="L90" s="604"/>
      <c r="M90" s="604"/>
      <c r="N90" s="604"/>
      <c r="O90" s="604"/>
      <c r="P90" s="604"/>
      <c r="Q90" s="604"/>
      <c r="R90" s="604"/>
      <c r="S90" s="604"/>
    </row>
    <row r="91" spans="1:19" ht="12.75" customHeight="1">
      <c r="A91" s="615"/>
      <c r="B91" s="607"/>
      <c r="C91" s="607"/>
      <c r="D91" s="607"/>
      <c r="E91" s="607"/>
      <c r="F91" s="607"/>
      <c r="G91" s="607"/>
      <c r="H91" s="607"/>
      <c r="I91" s="607"/>
      <c r="K91" s="604"/>
      <c r="L91" s="604"/>
      <c r="M91" s="604"/>
      <c r="N91" s="604"/>
      <c r="O91" s="604"/>
      <c r="P91" s="604"/>
      <c r="Q91" s="604"/>
      <c r="R91" s="604"/>
      <c r="S91" s="604"/>
    </row>
    <row r="92" spans="1:19" ht="12.75" customHeight="1">
      <c r="A92" s="614" t="s">
        <v>427</v>
      </c>
      <c r="B92" s="609">
        <v>-14159.444</v>
      </c>
      <c r="C92" s="609">
        <v>331.947</v>
      </c>
      <c r="D92" s="609">
        <v>548.90099999999995</v>
      </c>
      <c r="E92" s="609">
        <v>-13278.597</v>
      </c>
      <c r="F92" s="609"/>
      <c r="G92" s="609"/>
      <c r="H92" s="609">
        <v>186.09299999999999</v>
      </c>
      <c r="I92" s="609">
        <v>-13092.504000000001</v>
      </c>
      <c r="K92" s="604"/>
      <c r="L92" s="604"/>
      <c r="M92" s="604"/>
      <c r="N92" s="604"/>
      <c r="O92" s="604"/>
      <c r="P92" s="604"/>
      <c r="Q92" s="604"/>
      <c r="R92" s="604"/>
      <c r="S92" s="604"/>
    </row>
    <row r="93" spans="1:19" ht="12.75" customHeight="1">
      <c r="A93" s="613" t="s">
        <v>1166</v>
      </c>
      <c r="B93" s="607">
        <v>-11989.414000000001</v>
      </c>
      <c r="C93" s="607">
        <v>331.947</v>
      </c>
      <c r="D93" s="607">
        <v>0</v>
      </c>
      <c r="E93" s="612">
        <v>-11657.467000000001</v>
      </c>
      <c r="F93" s="607"/>
      <c r="G93" s="607"/>
      <c r="H93" s="607">
        <v>242.93100000000001</v>
      </c>
      <c r="I93" s="607">
        <v>-11414.536</v>
      </c>
      <c r="K93" s="604"/>
      <c r="L93" s="604"/>
      <c r="M93" s="604"/>
      <c r="N93" s="604"/>
      <c r="O93" s="604"/>
      <c r="P93" s="604"/>
      <c r="Q93" s="604"/>
      <c r="R93" s="604"/>
      <c r="S93" s="604"/>
    </row>
    <row r="94" spans="1:19" ht="12.75" customHeight="1">
      <c r="A94" s="613" t="s">
        <v>1165</v>
      </c>
      <c r="B94" s="607">
        <v>-2008.117</v>
      </c>
      <c r="C94" s="607">
        <v>0</v>
      </c>
      <c r="D94" s="607">
        <v>548.90099999999995</v>
      </c>
      <c r="E94" s="612">
        <v>-1459.2159999999999</v>
      </c>
      <c r="F94" s="607"/>
      <c r="G94" s="607"/>
      <c r="H94" s="607">
        <v>-56.837000000000003</v>
      </c>
      <c r="I94" s="607">
        <v>-1516.0530000000001</v>
      </c>
      <c r="K94" s="604"/>
      <c r="L94" s="604"/>
      <c r="M94" s="604"/>
      <c r="N94" s="604"/>
      <c r="O94" s="604"/>
      <c r="P94" s="604"/>
      <c r="Q94" s="604"/>
      <c r="R94" s="604"/>
      <c r="S94" s="604"/>
    </row>
    <row r="95" spans="1:19" ht="12.75" customHeight="1">
      <c r="A95" s="613" t="s">
        <v>1164</v>
      </c>
      <c r="B95" s="607">
        <v>-161.91399999999999</v>
      </c>
      <c r="C95" s="607">
        <v>0</v>
      </c>
      <c r="D95" s="607">
        <v>0</v>
      </c>
      <c r="E95" s="612">
        <v>-161.91399999999999</v>
      </c>
      <c r="F95" s="607"/>
      <c r="G95" s="607"/>
      <c r="H95" s="607">
        <v>0</v>
      </c>
      <c r="I95" s="607">
        <v>-161.91399999999999</v>
      </c>
      <c r="K95" s="604"/>
      <c r="L95" s="604"/>
      <c r="M95" s="604"/>
      <c r="N95" s="604"/>
      <c r="O95" s="604"/>
      <c r="P95" s="604"/>
      <c r="Q95" s="604"/>
      <c r="R95" s="604"/>
      <c r="S95" s="604"/>
    </row>
    <row r="96" spans="1:19" ht="12.75" customHeight="1">
      <c r="A96" s="611"/>
      <c r="B96" s="607"/>
      <c r="C96" s="607"/>
      <c r="D96" s="607"/>
      <c r="E96" s="607"/>
      <c r="F96" s="607"/>
      <c r="G96" s="607"/>
      <c r="H96" s="607"/>
      <c r="I96" s="607"/>
      <c r="K96" s="604"/>
      <c r="L96" s="604"/>
      <c r="M96" s="604"/>
      <c r="N96" s="604"/>
      <c r="O96" s="604"/>
      <c r="P96" s="604"/>
      <c r="Q96" s="604"/>
      <c r="R96" s="604"/>
      <c r="S96" s="604"/>
    </row>
    <row r="97" spans="1:19">
      <c r="A97" s="608" t="s">
        <v>1163</v>
      </c>
      <c r="B97" s="609">
        <v>11543.566000000001</v>
      </c>
      <c r="C97" s="609">
        <v>102.145</v>
      </c>
      <c r="D97" s="609">
        <v>-3907.8</v>
      </c>
      <c r="E97" s="609">
        <v>7737.9120000000003</v>
      </c>
      <c r="F97" s="609"/>
      <c r="G97" s="609"/>
      <c r="H97" s="609">
        <v>-69.408000000000001</v>
      </c>
      <c r="I97" s="609">
        <v>7668.5029999999997</v>
      </c>
      <c r="K97" s="604"/>
      <c r="L97" s="604"/>
      <c r="M97" s="604"/>
      <c r="N97" s="604"/>
      <c r="O97" s="604"/>
      <c r="P97" s="604"/>
      <c r="Q97" s="604"/>
      <c r="R97" s="604"/>
      <c r="S97" s="604"/>
    </row>
    <row r="98" spans="1:19">
      <c r="A98" s="610" t="s">
        <v>1162</v>
      </c>
      <c r="B98" s="609">
        <v>-5871.4790000000003</v>
      </c>
      <c r="C98" s="609">
        <v>55.222999999999999</v>
      </c>
      <c r="D98" s="609">
        <v>3907.8</v>
      </c>
      <c r="E98" s="609">
        <v>-1908.4559999999999</v>
      </c>
      <c r="F98" s="609"/>
      <c r="G98" s="609"/>
      <c r="H98" s="609">
        <v>9.9009999999999998</v>
      </c>
      <c r="I98" s="609">
        <v>-1898.556</v>
      </c>
      <c r="K98" s="604"/>
      <c r="L98" s="604"/>
      <c r="M98" s="604"/>
      <c r="N98" s="604"/>
      <c r="O98" s="604"/>
      <c r="P98" s="604"/>
      <c r="Q98" s="604"/>
      <c r="R98" s="604"/>
      <c r="S98" s="604"/>
    </row>
    <row r="99" spans="1:19">
      <c r="A99" s="608" t="s">
        <v>1161</v>
      </c>
      <c r="B99" s="609">
        <v>-59.508000000000003</v>
      </c>
      <c r="C99" s="609">
        <v>0</v>
      </c>
      <c r="D99" s="607">
        <v>0</v>
      </c>
      <c r="E99" s="609">
        <v>-59.508000000000003</v>
      </c>
      <c r="F99" s="609"/>
      <c r="G99" s="609"/>
      <c r="H99" s="609">
        <v>59.508000000000003</v>
      </c>
      <c r="I99" s="609">
        <v>0</v>
      </c>
      <c r="K99" s="604"/>
      <c r="L99" s="604"/>
      <c r="M99" s="604"/>
      <c r="N99" s="604"/>
      <c r="O99" s="604"/>
      <c r="P99" s="604"/>
      <c r="Q99" s="604"/>
      <c r="R99" s="604"/>
      <c r="S99" s="604"/>
    </row>
    <row r="100" spans="1:19">
      <c r="A100" s="608" t="s">
        <v>1160</v>
      </c>
      <c r="B100" s="609">
        <v>-94.123000000000005</v>
      </c>
      <c r="C100" s="609">
        <v>-100.76600000000001</v>
      </c>
      <c r="D100" s="607">
        <v>0</v>
      </c>
      <c r="E100" s="609">
        <v>-194.88900000000001</v>
      </c>
      <c r="F100" s="609"/>
      <c r="G100" s="609"/>
      <c r="H100" s="609">
        <v>0</v>
      </c>
      <c r="I100" s="609">
        <v>-194.88900000000001</v>
      </c>
      <c r="K100" s="604"/>
      <c r="L100" s="604"/>
      <c r="M100" s="604"/>
      <c r="N100" s="604"/>
      <c r="O100" s="604"/>
      <c r="P100" s="604"/>
      <c r="Q100" s="604"/>
      <c r="R100" s="604"/>
      <c r="S100" s="604"/>
    </row>
    <row r="101" spans="1:19">
      <c r="A101" s="608"/>
      <c r="B101" s="607"/>
      <c r="C101" s="607"/>
      <c r="D101" s="607"/>
      <c r="E101" s="607"/>
      <c r="F101" s="607"/>
      <c r="G101" s="607"/>
      <c r="H101" s="607"/>
      <c r="I101" s="607"/>
      <c r="K101" s="604"/>
      <c r="L101" s="604"/>
      <c r="M101" s="604"/>
      <c r="N101" s="604"/>
      <c r="O101" s="604"/>
      <c r="P101" s="604"/>
      <c r="Q101" s="604"/>
      <c r="R101" s="604"/>
      <c r="S101" s="604"/>
    </row>
    <row r="102" spans="1:19" ht="13.5" thickBot="1">
      <c r="A102" s="606" t="s">
        <v>53</v>
      </c>
      <c r="B102" s="605">
        <v>5518.4570000000003</v>
      </c>
      <c r="C102" s="605">
        <v>56.601999999999997</v>
      </c>
      <c r="D102" s="605">
        <v>0</v>
      </c>
      <c r="E102" s="605">
        <v>5575.0590000000002</v>
      </c>
      <c r="F102" s="605"/>
      <c r="G102" s="605"/>
      <c r="H102" s="605">
        <v>0</v>
      </c>
      <c r="I102" s="605">
        <v>5575.0590000000002</v>
      </c>
      <c r="K102" s="604"/>
      <c r="L102" s="604"/>
      <c r="M102" s="604"/>
      <c r="N102" s="604"/>
      <c r="O102" s="604"/>
      <c r="P102" s="604"/>
      <c r="Q102" s="604"/>
      <c r="R102" s="604"/>
      <c r="S102" s="604"/>
    </row>
    <row r="103" spans="1:19">
      <c r="A103" s="627"/>
      <c r="B103" s="609"/>
      <c r="E103" s="626"/>
      <c r="F103" s="626"/>
      <c r="G103" s="626"/>
    </row>
    <row r="104" spans="1:19" ht="16.5" customHeight="1">
      <c r="A104" s="627"/>
      <c r="B104" s="609"/>
      <c r="C104" s="609"/>
      <c r="D104" s="609"/>
      <c r="E104" s="903"/>
      <c r="F104" s="903"/>
      <c r="G104" s="903"/>
      <c r="I104" s="626" t="s">
        <v>1208</v>
      </c>
    </row>
    <row r="105" spans="1:19">
      <c r="A105" s="906"/>
      <c r="B105" s="905"/>
      <c r="C105" s="905"/>
      <c r="D105" s="905"/>
      <c r="E105" s="905"/>
      <c r="F105" s="905"/>
      <c r="G105" s="905"/>
      <c r="H105" s="905"/>
      <c r="I105" s="905"/>
    </row>
    <row r="106" spans="1:19" ht="12.75" customHeight="1">
      <c r="A106" s="1448" t="s">
        <v>1198</v>
      </c>
      <c r="B106" s="1450"/>
      <c r="C106" s="1450"/>
      <c r="D106" s="1450"/>
      <c r="E106" s="1450"/>
      <c r="F106" s="1263"/>
      <c r="G106" s="1263"/>
      <c r="H106" s="1450"/>
      <c r="I106" s="1450"/>
    </row>
    <row r="107" spans="1:19" ht="17.25" customHeight="1">
      <c r="A107" s="1449"/>
      <c r="B107" s="1445" t="s">
        <v>1186</v>
      </c>
      <c r="C107" s="1445" t="s">
        <v>1185</v>
      </c>
      <c r="D107" s="1445" t="s">
        <v>1184</v>
      </c>
      <c r="E107" s="1445" t="s">
        <v>1183</v>
      </c>
      <c r="F107" s="1445" t="s">
        <v>1182</v>
      </c>
      <c r="G107" s="1445" t="s">
        <v>1181</v>
      </c>
      <c r="H107" s="1445" t="s">
        <v>1180</v>
      </c>
      <c r="I107" s="1445" t="s">
        <v>1178</v>
      </c>
    </row>
    <row r="108" spans="1:19" ht="17.25" customHeight="1">
      <c r="A108" s="1449"/>
      <c r="B108" s="1447"/>
      <c r="C108" s="1447"/>
      <c r="D108" s="1447"/>
      <c r="E108" s="1446"/>
      <c r="F108" s="1446"/>
      <c r="G108" s="1446"/>
      <c r="H108" s="1446"/>
      <c r="I108" s="1447"/>
    </row>
    <row r="109" spans="1:19">
      <c r="A109" s="904"/>
      <c r="B109" s="623"/>
      <c r="C109" s="623"/>
      <c r="D109" s="624"/>
      <c r="E109" s="623"/>
      <c r="F109" s="623"/>
      <c r="G109" s="623"/>
      <c r="H109" s="623"/>
    </row>
    <row r="110" spans="1:19">
      <c r="A110" s="615" t="s">
        <v>19</v>
      </c>
      <c r="B110" s="609">
        <v>29233.866999999998</v>
      </c>
      <c r="C110" s="609">
        <v>52.680999999999997</v>
      </c>
      <c r="D110" s="609">
        <v>-3092.625</v>
      </c>
      <c r="E110" s="609">
        <v>26193.922999999999</v>
      </c>
      <c r="F110" s="609"/>
      <c r="G110" s="609"/>
      <c r="H110" s="609">
        <v>-326.43400000000003</v>
      </c>
      <c r="I110" s="609">
        <v>25867.489000000001</v>
      </c>
      <c r="K110" s="604"/>
      <c r="L110" s="604"/>
      <c r="M110" s="604"/>
      <c r="N110" s="604"/>
      <c r="O110" s="604"/>
      <c r="P110" s="604"/>
      <c r="Q110" s="604"/>
      <c r="R110" s="604"/>
    </row>
    <row r="111" spans="1:19">
      <c r="A111" s="622"/>
      <c r="B111" s="607"/>
      <c r="C111" s="607"/>
      <c r="D111" s="607"/>
      <c r="E111" s="607"/>
      <c r="F111" s="607"/>
      <c r="G111" s="607"/>
      <c r="H111" s="607"/>
      <c r="I111" s="607"/>
      <c r="K111" s="604"/>
      <c r="L111" s="604"/>
      <c r="M111" s="604"/>
      <c r="N111" s="604"/>
      <c r="O111" s="604"/>
      <c r="P111" s="604"/>
      <c r="Q111" s="604"/>
      <c r="R111" s="604"/>
    </row>
    <row r="112" spans="1:19">
      <c r="A112" s="613" t="s">
        <v>1177</v>
      </c>
      <c r="B112" s="607">
        <v>19572.601999999999</v>
      </c>
      <c r="C112" s="607">
        <v>63.616999999999997</v>
      </c>
      <c r="D112" s="607">
        <v>-3092.625</v>
      </c>
      <c r="E112" s="607">
        <v>16543.594000000001</v>
      </c>
      <c r="F112" s="607"/>
      <c r="G112" s="607"/>
      <c r="H112" s="607">
        <v>13.534000000000001</v>
      </c>
      <c r="I112" s="607">
        <v>16557.128000000001</v>
      </c>
      <c r="K112" s="604"/>
      <c r="L112" s="604"/>
      <c r="M112" s="604"/>
      <c r="N112" s="604"/>
      <c r="O112" s="604"/>
      <c r="P112" s="604"/>
      <c r="Q112" s="604"/>
      <c r="R112" s="604"/>
    </row>
    <row r="113" spans="1:18">
      <c r="A113" s="621" t="s">
        <v>1176</v>
      </c>
      <c r="B113" s="630">
        <v>14742.822</v>
      </c>
      <c r="C113" s="630">
        <v>63.616999999999997</v>
      </c>
      <c r="D113" s="630">
        <v>0</v>
      </c>
      <c r="E113" s="630">
        <v>14806.439</v>
      </c>
      <c r="F113" s="630"/>
      <c r="G113" s="630"/>
      <c r="H113" s="630">
        <v>13.534000000000001</v>
      </c>
      <c r="I113" s="607">
        <v>14819.973</v>
      </c>
      <c r="K113" s="604"/>
      <c r="L113" s="604"/>
      <c r="M113" s="604"/>
      <c r="N113" s="604"/>
      <c r="O113" s="604"/>
      <c r="P113" s="604"/>
      <c r="Q113" s="604"/>
      <c r="R113" s="604"/>
    </row>
    <row r="114" spans="1:18">
      <c r="A114" s="621" t="s">
        <v>1175</v>
      </c>
      <c r="B114" s="630">
        <v>4829.78</v>
      </c>
      <c r="C114" s="630">
        <v>0</v>
      </c>
      <c r="D114" s="630">
        <v>-3092.625</v>
      </c>
      <c r="E114" s="630">
        <v>1737.155</v>
      </c>
      <c r="F114" s="630"/>
      <c r="G114" s="630"/>
      <c r="H114" s="630">
        <v>0</v>
      </c>
      <c r="I114" s="607">
        <v>1737.155</v>
      </c>
      <c r="K114" s="604"/>
      <c r="L114" s="604"/>
      <c r="M114" s="604"/>
      <c r="N114" s="604"/>
      <c r="O114" s="604"/>
      <c r="P114" s="604"/>
      <c r="Q114" s="604"/>
      <c r="R114" s="604"/>
    </row>
    <row r="115" spans="1:18">
      <c r="A115" s="613" t="s">
        <v>432</v>
      </c>
      <c r="B115" s="630">
        <v>7728.9449999999997</v>
      </c>
      <c r="C115" s="630">
        <v>0</v>
      </c>
      <c r="D115" s="630">
        <v>0</v>
      </c>
      <c r="E115" s="630">
        <v>7728.9449999999997</v>
      </c>
      <c r="F115" s="630"/>
      <c r="G115" s="630"/>
      <c r="H115" s="630">
        <v>-559.66899999999998</v>
      </c>
      <c r="I115" s="607">
        <v>7169.2759999999998</v>
      </c>
      <c r="K115" s="604"/>
      <c r="L115" s="604"/>
      <c r="M115" s="604"/>
      <c r="N115" s="604"/>
      <c r="O115" s="604"/>
      <c r="P115" s="604"/>
      <c r="Q115" s="604"/>
      <c r="R115" s="604"/>
    </row>
    <row r="116" spans="1:18" ht="25.5">
      <c r="A116" s="620" t="s">
        <v>1174</v>
      </c>
      <c r="B116" s="630">
        <v>1583.796</v>
      </c>
      <c r="C116" s="630">
        <v>0</v>
      </c>
      <c r="D116" s="630">
        <v>0</v>
      </c>
      <c r="E116" s="631">
        <v>1583.796</v>
      </c>
      <c r="F116" s="630"/>
      <c r="G116" s="630"/>
      <c r="H116" s="630">
        <v>557.28899999999999</v>
      </c>
      <c r="I116" s="607">
        <v>2141.0859999999998</v>
      </c>
      <c r="K116" s="604"/>
      <c r="L116" s="604"/>
      <c r="M116" s="604"/>
      <c r="N116" s="604"/>
      <c r="O116" s="604"/>
      <c r="P116" s="604"/>
      <c r="Q116" s="604"/>
      <c r="R116" s="604"/>
    </row>
    <row r="117" spans="1:18">
      <c r="A117" s="613" t="s">
        <v>52</v>
      </c>
      <c r="B117" s="630">
        <v>200.376</v>
      </c>
      <c r="C117" s="630">
        <v>-10.936</v>
      </c>
      <c r="D117" s="630">
        <v>0</v>
      </c>
      <c r="E117" s="630">
        <v>189.44</v>
      </c>
      <c r="F117" s="630"/>
      <c r="G117" s="630"/>
      <c r="H117" s="630">
        <v>-189.44</v>
      </c>
      <c r="I117" s="607">
        <v>0</v>
      </c>
      <c r="K117" s="604"/>
      <c r="L117" s="604"/>
      <c r="M117" s="604"/>
      <c r="N117" s="604"/>
      <c r="O117" s="604"/>
      <c r="P117" s="604"/>
      <c r="Q117" s="604"/>
      <c r="R117" s="604"/>
    </row>
    <row r="118" spans="1:18">
      <c r="A118" s="613" t="s">
        <v>1173</v>
      </c>
      <c r="B118" s="630">
        <v>132.364</v>
      </c>
      <c r="C118" s="630">
        <v>0</v>
      </c>
      <c r="D118" s="630">
        <v>0</v>
      </c>
      <c r="E118" s="630">
        <v>132.364</v>
      </c>
      <c r="F118" s="630"/>
      <c r="G118" s="630"/>
      <c r="H118" s="630">
        <v>-132.364</v>
      </c>
      <c r="I118" s="607">
        <v>0</v>
      </c>
      <c r="K118" s="604"/>
      <c r="L118" s="604"/>
      <c r="M118" s="604"/>
      <c r="N118" s="604"/>
      <c r="O118" s="604"/>
      <c r="P118" s="604"/>
      <c r="Q118" s="604"/>
      <c r="R118" s="604"/>
    </row>
    <row r="119" spans="1:18">
      <c r="A119" s="619" t="s">
        <v>1172</v>
      </c>
      <c r="B119" s="630">
        <v>15.784000000000001</v>
      </c>
      <c r="C119" s="630">
        <v>0</v>
      </c>
      <c r="D119" s="630">
        <v>0</v>
      </c>
      <c r="E119" s="630">
        <v>15.784000000000001</v>
      </c>
      <c r="F119" s="630"/>
      <c r="G119" s="630"/>
      <c r="H119" s="630">
        <v>-15.784000000000001</v>
      </c>
      <c r="I119" s="607">
        <v>0</v>
      </c>
      <c r="K119" s="604"/>
      <c r="L119" s="604"/>
      <c r="M119" s="604"/>
      <c r="N119" s="604"/>
      <c r="O119" s="604"/>
      <c r="P119" s="604"/>
      <c r="Q119" s="604"/>
      <c r="R119" s="604"/>
    </row>
    <row r="120" spans="1:18">
      <c r="A120" s="618"/>
      <c r="B120" s="630"/>
      <c r="C120" s="630"/>
      <c r="D120" s="630"/>
      <c r="E120" s="630"/>
      <c r="F120" s="630"/>
      <c r="G120" s="630"/>
      <c r="H120" s="630"/>
      <c r="I120" s="607"/>
      <c r="K120" s="604"/>
      <c r="L120" s="604"/>
      <c r="M120" s="604"/>
      <c r="N120" s="604"/>
      <c r="O120" s="604"/>
      <c r="P120" s="604"/>
      <c r="Q120" s="604"/>
      <c r="R120" s="604"/>
    </row>
    <row r="121" spans="1:18">
      <c r="A121" s="614" t="s">
        <v>1420</v>
      </c>
      <c r="B121" s="629">
        <v>-6364.2139999999999</v>
      </c>
      <c r="C121" s="629">
        <v>0</v>
      </c>
      <c r="D121" s="629">
        <v>0</v>
      </c>
      <c r="E121" s="629">
        <v>-6364.2139999999999</v>
      </c>
      <c r="F121" s="629"/>
      <c r="G121" s="629"/>
      <c r="H121" s="629">
        <v>-37.860999999999997</v>
      </c>
      <c r="I121" s="609">
        <v>-6402.0749999999998</v>
      </c>
      <c r="K121" s="604"/>
      <c r="L121" s="604"/>
      <c r="M121" s="604"/>
      <c r="N121" s="604"/>
      <c r="O121" s="604"/>
      <c r="P121" s="604"/>
      <c r="Q121" s="604"/>
      <c r="R121" s="604"/>
    </row>
    <row r="122" spans="1:18">
      <c r="A122" s="613" t="s">
        <v>49</v>
      </c>
      <c r="B122" s="630">
        <v>-7193.4520000000002</v>
      </c>
      <c r="C122" s="630">
        <v>0</v>
      </c>
      <c r="D122" s="630">
        <v>0</v>
      </c>
      <c r="E122" s="631">
        <v>-7193.4520000000002</v>
      </c>
      <c r="F122" s="630"/>
      <c r="G122" s="630"/>
      <c r="H122" s="630">
        <v>-37.865000000000002</v>
      </c>
      <c r="I122" s="607">
        <v>-7231.317</v>
      </c>
      <c r="K122" s="604"/>
      <c r="L122" s="604"/>
      <c r="M122" s="604"/>
      <c r="N122" s="604"/>
      <c r="O122" s="604"/>
      <c r="P122" s="604"/>
      <c r="Q122" s="604"/>
      <c r="R122" s="604"/>
    </row>
    <row r="123" spans="1:18">
      <c r="A123" s="613" t="s">
        <v>1168</v>
      </c>
      <c r="B123" s="630">
        <v>829.23800000000006</v>
      </c>
      <c r="C123" s="630">
        <v>0</v>
      </c>
      <c r="D123" s="630">
        <v>0</v>
      </c>
      <c r="E123" s="631">
        <v>829.23800000000006</v>
      </c>
      <c r="F123" s="630"/>
      <c r="G123" s="630"/>
      <c r="H123" s="630">
        <v>4.0000000000000001E-3</v>
      </c>
      <c r="I123" s="607">
        <v>829.24199999999996</v>
      </c>
      <c r="K123" s="604"/>
      <c r="L123" s="604"/>
      <c r="M123" s="604"/>
      <c r="N123" s="604"/>
      <c r="O123" s="604"/>
      <c r="P123" s="604"/>
      <c r="Q123" s="604"/>
      <c r="R123" s="604"/>
    </row>
    <row r="124" spans="1:18">
      <c r="A124" s="614" t="s">
        <v>1167</v>
      </c>
      <c r="B124" s="629">
        <v>-394.21800000000002</v>
      </c>
      <c r="C124" s="629">
        <v>0</v>
      </c>
      <c r="D124" s="629">
        <v>0</v>
      </c>
      <c r="E124" s="629">
        <v>-394.21800000000002</v>
      </c>
      <c r="F124" s="629"/>
      <c r="G124" s="629"/>
      <c r="H124" s="629">
        <v>0</v>
      </c>
      <c r="I124" s="609">
        <v>-394.21800000000002</v>
      </c>
      <c r="K124" s="604"/>
      <c r="L124" s="604"/>
      <c r="M124" s="604"/>
      <c r="N124" s="604"/>
      <c r="O124" s="604"/>
      <c r="P124" s="604"/>
      <c r="Q124" s="604"/>
      <c r="R124" s="604"/>
    </row>
    <row r="125" spans="1:18">
      <c r="A125" s="615"/>
      <c r="B125" s="630"/>
      <c r="C125" s="630"/>
      <c r="D125" s="630"/>
      <c r="E125" s="630"/>
      <c r="F125" s="630"/>
      <c r="G125" s="630"/>
      <c r="H125" s="630"/>
      <c r="I125" s="607"/>
      <c r="K125" s="604"/>
      <c r="L125" s="604"/>
      <c r="M125" s="604"/>
      <c r="N125" s="604"/>
      <c r="O125" s="604"/>
      <c r="P125" s="604"/>
      <c r="Q125" s="604"/>
      <c r="R125" s="604"/>
    </row>
    <row r="126" spans="1:18">
      <c r="A126" s="614" t="s">
        <v>427</v>
      </c>
      <c r="B126" s="629">
        <v>-12659.819</v>
      </c>
      <c r="C126" s="629">
        <v>51.887999999999998</v>
      </c>
      <c r="D126" s="629">
        <v>370.15100000000001</v>
      </c>
      <c r="E126" s="629">
        <v>-12237.78</v>
      </c>
      <c r="F126" s="629"/>
      <c r="G126" s="629"/>
      <c r="H126" s="629">
        <v>311.55900000000003</v>
      </c>
      <c r="I126" s="609">
        <v>-11926.221</v>
      </c>
      <c r="K126" s="604"/>
      <c r="L126" s="604"/>
      <c r="M126" s="604"/>
      <c r="N126" s="604"/>
      <c r="O126" s="604"/>
      <c r="P126" s="604"/>
      <c r="Q126" s="604"/>
      <c r="R126" s="604"/>
    </row>
    <row r="127" spans="1:18">
      <c r="A127" s="613" t="s">
        <v>1166</v>
      </c>
      <c r="B127" s="630">
        <v>-10606.929</v>
      </c>
      <c r="C127" s="630">
        <v>51.887999999999998</v>
      </c>
      <c r="D127" s="630">
        <v>0</v>
      </c>
      <c r="E127" s="631">
        <v>-10555.040999999999</v>
      </c>
      <c r="F127" s="630"/>
      <c r="G127" s="630"/>
      <c r="H127" s="630">
        <v>339.95</v>
      </c>
      <c r="I127" s="607">
        <v>-10215.091</v>
      </c>
      <c r="K127" s="604"/>
      <c r="L127" s="604"/>
      <c r="M127" s="604"/>
      <c r="N127" s="604"/>
      <c r="O127" s="604"/>
      <c r="P127" s="604"/>
      <c r="Q127" s="604"/>
      <c r="R127" s="604"/>
    </row>
    <row r="128" spans="1:18">
      <c r="A128" s="613" t="s">
        <v>1165</v>
      </c>
      <c r="B128" s="630">
        <v>-1857.1890000000001</v>
      </c>
      <c r="C128" s="630">
        <v>0</v>
      </c>
      <c r="D128" s="630">
        <v>370.15100000000001</v>
      </c>
      <c r="E128" s="631">
        <v>-1487.038</v>
      </c>
      <c r="F128" s="630"/>
      <c r="G128" s="630"/>
      <c r="H128" s="630">
        <v>-28.391999999999999</v>
      </c>
      <c r="I128" s="607">
        <v>-1515.43</v>
      </c>
      <c r="K128" s="604"/>
      <c r="L128" s="604"/>
      <c r="M128" s="604"/>
      <c r="N128" s="604"/>
      <c r="O128" s="604"/>
      <c r="P128" s="604"/>
      <c r="Q128" s="604"/>
      <c r="R128" s="604"/>
    </row>
    <row r="129" spans="1:18">
      <c r="A129" s="613" t="s">
        <v>1164</v>
      </c>
      <c r="B129" s="630">
        <v>-195.70099999999999</v>
      </c>
      <c r="C129" s="630">
        <v>0</v>
      </c>
      <c r="D129" s="630">
        <v>0</v>
      </c>
      <c r="E129" s="631">
        <v>-195.70099999999999</v>
      </c>
      <c r="F129" s="630"/>
      <c r="G129" s="630"/>
      <c r="H129" s="630">
        <v>0</v>
      </c>
      <c r="I129" s="607">
        <v>-195.70099999999999</v>
      </c>
      <c r="K129" s="604"/>
      <c r="L129" s="604"/>
      <c r="M129" s="604"/>
      <c r="N129" s="604"/>
      <c r="O129" s="604"/>
      <c r="P129" s="604"/>
      <c r="Q129" s="604"/>
      <c r="R129" s="604"/>
    </row>
    <row r="130" spans="1:18">
      <c r="A130" s="611"/>
      <c r="B130" s="630"/>
      <c r="C130" s="630"/>
      <c r="D130" s="630"/>
      <c r="E130" s="630"/>
      <c r="F130" s="630"/>
      <c r="G130" s="630"/>
      <c r="H130" s="630"/>
      <c r="I130" s="607"/>
      <c r="K130" s="604"/>
      <c r="L130" s="604"/>
      <c r="M130" s="604"/>
      <c r="N130" s="604"/>
      <c r="O130" s="604"/>
      <c r="P130" s="604"/>
      <c r="Q130" s="604"/>
      <c r="R130" s="604"/>
    </row>
    <row r="131" spans="1:18">
      <c r="A131" s="608" t="s">
        <v>1163</v>
      </c>
      <c r="B131" s="629">
        <v>9815.616</v>
      </c>
      <c r="C131" s="629">
        <v>104.569</v>
      </c>
      <c r="D131" s="629">
        <v>-2722.4740000000002</v>
      </c>
      <c r="E131" s="629">
        <v>7197.7110000000002</v>
      </c>
      <c r="F131" s="629"/>
      <c r="G131" s="629"/>
      <c r="H131" s="629">
        <v>-52.737000000000002</v>
      </c>
      <c r="I131" s="609">
        <v>7144.9740000000002</v>
      </c>
      <c r="K131" s="604"/>
      <c r="L131" s="604"/>
      <c r="M131" s="604"/>
      <c r="N131" s="604"/>
      <c r="O131" s="604"/>
      <c r="P131" s="604"/>
      <c r="Q131" s="604"/>
      <c r="R131" s="604"/>
    </row>
    <row r="132" spans="1:18">
      <c r="A132" s="610" t="s">
        <v>1162</v>
      </c>
      <c r="B132" s="629">
        <v>-4528.884</v>
      </c>
      <c r="C132" s="629">
        <v>-53.473999999999997</v>
      </c>
      <c r="D132" s="629">
        <v>2722.4740000000002</v>
      </c>
      <c r="E132" s="629">
        <v>-1859.884</v>
      </c>
      <c r="F132" s="629"/>
      <c r="G132" s="629"/>
      <c r="H132" s="629">
        <v>13.744999999999999</v>
      </c>
      <c r="I132" s="609">
        <v>-1846.1389999999999</v>
      </c>
      <c r="K132" s="604"/>
      <c r="L132" s="604"/>
      <c r="M132" s="604"/>
      <c r="N132" s="604"/>
      <c r="O132" s="604"/>
      <c r="P132" s="604"/>
      <c r="Q132" s="604"/>
      <c r="R132" s="604"/>
    </row>
    <row r="133" spans="1:18">
      <c r="A133" s="608" t="s">
        <v>1161</v>
      </c>
      <c r="B133" s="629">
        <v>-38.991999999999997</v>
      </c>
      <c r="C133" s="629">
        <v>0</v>
      </c>
      <c r="D133" s="629">
        <v>0</v>
      </c>
      <c r="E133" s="629">
        <v>-38.991999999999997</v>
      </c>
      <c r="F133" s="629"/>
      <c r="G133" s="629"/>
      <c r="H133" s="629">
        <v>38.991999999999997</v>
      </c>
      <c r="I133" s="609">
        <v>0</v>
      </c>
      <c r="K133" s="604"/>
      <c r="L133" s="604"/>
      <c r="M133" s="604"/>
      <c r="N133" s="604"/>
      <c r="O133" s="604"/>
      <c r="P133" s="604"/>
      <c r="Q133" s="604"/>
      <c r="R133" s="604"/>
    </row>
    <row r="134" spans="1:18">
      <c r="A134" s="608" t="s">
        <v>1160</v>
      </c>
      <c r="B134" s="629">
        <v>-64.094999999999999</v>
      </c>
      <c r="C134" s="629">
        <v>0</v>
      </c>
      <c r="D134" s="629">
        <v>0</v>
      </c>
      <c r="E134" s="629">
        <v>-64.094999999999999</v>
      </c>
      <c r="F134" s="629"/>
      <c r="G134" s="629"/>
      <c r="H134" s="629">
        <v>0</v>
      </c>
      <c r="I134" s="609">
        <v>-64.094999999999999</v>
      </c>
      <c r="K134" s="604"/>
      <c r="L134" s="604"/>
      <c r="M134" s="604"/>
      <c r="N134" s="604"/>
      <c r="O134" s="604"/>
      <c r="P134" s="604"/>
      <c r="Q134" s="604"/>
      <c r="R134" s="604"/>
    </row>
    <row r="135" spans="1:18">
      <c r="A135" s="608"/>
      <c r="B135" s="607"/>
      <c r="C135" s="607"/>
      <c r="D135" s="607"/>
      <c r="E135" s="607"/>
      <c r="F135" s="607"/>
      <c r="G135" s="607"/>
      <c r="H135" s="607"/>
      <c r="I135" s="607"/>
      <c r="K135" s="604"/>
      <c r="L135" s="604"/>
      <c r="M135" s="604"/>
      <c r="N135" s="604"/>
      <c r="O135" s="604"/>
      <c r="P135" s="604"/>
      <c r="Q135" s="604"/>
      <c r="R135" s="604"/>
    </row>
    <row r="136" spans="1:18" ht="13.5" thickBot="1">
      <c r="A136" s="606" t="s">
        <v>53</v>
      </c>
      <c r="B136" s="605">
        <v>5183.6450000000004</v>
      </c>
      <c r="C136" s="605">
        <v>51.094999999999999</v>
      </c>
      <c r="D136" s="605">
        <v>0</v>
      </c>
      <c r="E136" s="605">
        <v>5234.74</v>
      </c>
      <c r="F136" s="605"/>
      <c r="G136" s="605"/>
      <c r="H136" s="605">
        <v>0</v>
      </c>
      <c r="I136" s="605">
        <v>5234.74</v>
      </c>
      <c r="K136" s="604"/>
      <c r="L136" s="604"/>
      <c r="M136" s="604"/>
      <c r="N136" s="604"/>
      <c r="O136" s="604"/>
      <c r="P136" s="604"/>
      <c r="Q136" s="604"/>
      <c r="R136" s="604"/>
    </row>
    <row r="137" spans="1:18">
      <c r="A137" s="627"/>
      <c r="B137" s="609"/>
      <c r="E137" s="626"/>
      <c r="F137" s="626"/>
      <c r="G137" s="626"/>
    </row>
    <row r="138" spans="1:18">
      <c r="A138" s="627"/>
      <c r="B138" s="609"/>
      <c r="C138" s="609"/>
      <c r="D138" s="609"/>
      <c r="E138" s="903"/>
      <c r="F138" s="903"/>
      <c r="G138" s="903"/>
      <c r="I138" s="626" t="s">
        <v>1208</v>
      </c>
    </row>
    <row r="139" spans="1:18">
      <c r="A139" s="906"/>
      <c r="B139" s="905"/>
      <c r="C139" s="905"/>
      <c r="D139" s="905"/>
      <c r="E139" s="905"/>
      <c r="F139" s="905"/>
      <c r="G139" s="905"/>
      <c r="H139" s="905"/>
      <c r="I139" s="905"/>
    </row>
    <row r="140" spans="1:18">
      <c r="A140" s="1451" t="s">
        <v>1197</v>
      </c>
      <c r="B140" s="1450"/>
      <c r="C140" s="1450"/>
      <c r="D140" s="1450"/>
      <c r="E140" s="1450"/>
      <c r="F140" s="1263"/>
      <c r="G140" s="1263"/>
      <c r="H140" s="1450"/>
      <c r="I140" s="1450"/>
    </row>
    <row r="141" spans="1:18" ht="17.25" customHeight="1">
      <c r="A141" s="1449"/>
      <c r="B141" s="1445" t="s">
        <v>1186</v>
      </c>
      <c r="C141" s="1445" t="s">
        <v>1185</v>
      </c>
      <c r="D141" s="1445" t="s">
        <v>1184</v>
      </c>
      <c r="E141" s="1445" t="s">
        <v>1183</v>
      </c>
      <c r="F141" s="1445" t="s">
        <v>1182</v>
      </c>
      <c r="G141" s="1445" t="s">
        <v>1181</v>
      </c>
      <c r="H141" s="1445" t="s">
        <v>1180</v>
      </c>
      <c r="I141" s="1445" t="s">
        <v>1178</v>
      </c>
    </row>
    <row r="142" spans="1:18" ht="17.25" customHeight="1">
      <c r="A142" s="1449"/>
      <c r="B142" s="1447"/>
      <c r="C142" s="1447"/>
      <c r="D142" s="1447"/>
      <c r="E142" s="1446"/>
      <c r="F142" s="1446"/>
      <c r="G142" s="1446"/>
      <c r="H142" s="1446"/>
      <c r="I142" s="1447"/>
    </row>
    <row r="143" spans="1:18">
      <c r="A143" s="904"/>
      <c r="B143" s="623"/>
      <c r="C143" s="623"/>
      <c r="D143" s="624"/>
      <c r="E143" s="623"/>
      <c r="F143" s="623"/>
      <c r="G143" s="623"/>
      <c r="H143" s="623"/>
    </row>
    <row r="144" spans="1:18">
      <c r="A144" s="615" t="s">
        <v>19</v>
      </c>
      <c r="B144" s="609">
        <v>115174.045</v>
      </c>
      <c r="C144" s="609">
        <v>-159.989</v>
      </c>
      <c r="D144" s="609">
        <v>-6540.4279999999999</v>
      </c>
      <c r="E144" s="609">
        <v>108473.628</v>
      </c>
      <c r="F144" s="609"/>
      <c r="G144" s="609"/>
      <c r="H144" s="609">
        <v>-1160.3330000000001</v>
      </c>
      <c r="I144" s="609">
        <v>107313.295</v>
      </c>
      <c r="K144" s="604"/>
      <c r="L144" s="604"/>
      <c r="M144" s="604"/>
      <c r="N144" s="604"/>
      <c r="O144" s="604"/>
      <c r="P144" s="604"/>
      <c r="Q144" s="604"/>
      <c r="R144" s="604"/>
    </row>
    <row r="145" spans="1:18" ht="12.75" customHeight="1">
      <c r="A145" s="622"/>
      <c r="B145" s="607"/>
      <c r="C145" s="607"/>
      <c r="D145" s="607"/>
      <c r="E145" s="607"/>
      <c r="F145" s="607"/>
      <c r="G145" s="607"/>
      <c r="H145" s="607"/>
      <c r="I145" s="607"/>
      <c r="K145" s="604"/>
      <c r="L145" s="604"/>
      <c r="M145" s="604"/>
      <c r="N145" s="604"/>
      <c r="O145" s="604"/>
      <c r="P145" s="604"/>
      <c r="Q145" s="604"/>
      <c r="R145" s="604"/>
    </row>
    <row r="146" spans="1:18">
      <c r="A146" s="613" t="s">
        <v>1177</v>
      </c>
      <c r="B146" s="607">
        <v>74333.851999999999</v>
      </c>
      <c r="C146" s="607">
        <v>115.44799999999999</v>
      </c>
      <c r="D146" s="607">
        <v>-6540.4279999999999</v>
      </c>
      <c r="E146" s="607">
        <v>67908.873000000007</v>
      </c>
      <c r="F146" s="607"/>
      <c r="G146" s="607"/>
      <c r="H146" s="607">
        <v>264.07600000000002</v>
      </c>
      <c r="I146" s="607">
        <v>68172.948999999993</v>
      </c>
      <c r="K146" s="604"/>
      <c r="L146" s="604"/>
      <c r="M146" s="604"/>
      <c r="N146" s="604"/>
      <c r="O146" s="604"/>
      <c r="P146" s="604"/>
      <c r="Q146" s="604"/>
      <c r="R146" s="604"/>
    </row>
    <row r="147" spans="1:18">
      <c r="A147" s="621" t="s">
        <v>1176</v>
      </c>
      <c r="B147" s="607">
        <v>60794.466999999997</v>
      </c>
      <c r="C147" s="607">
        <v>115.44799999999999</v>
      </c>
      <c r="D147" s="607">
        <v>0</v>
      </c>
      <c r="E147" s="607">
        <v>60909.915000000001</v>
      </c>
      <c r="F147" s="607"/>
      <c r="G147" s="607"/>
      <c r="H147" s="607">
        <v>264.07600000000002</v>
      </c>
      <c r="I147" s="607">
        <v>61173.991999999998</v>
      </c>
      <c r="K147" s="604"/>
      <c r="L147" s="604"/>
      <c r="M147" s="604"/>
      <c r="N147" s="604"/>
      <c r="O147" s="604"/>
      <c r="P147" s="604"/>
      <c r="Q147" s="604"/>
      <c r="R147" s="604"/>
    </row>
    <row r="148" spans="1:18">
      <c r="A148" s="621" t="s">
        <v>1175</v>
      </c>
      <c r="B148" s="607">
        <v>13539.385</v>
      </c>
      <c r="C148" s="607">
        <v>0</v>
      </c>
      <c r="D148" s="607">
        <v>-6540.4279999999999</v>
      </c>
      <c r="E148" s="607">
        <v>6998.9570000000003</v>
      </c>
      <c r="F148" s="607"/>
      <c r="G148" s="607"/>
      <c r="H148" s="607">
        <v>0</v>
      </c>
      <c r="I148" s="607">
        <v>6998.9570000000003</v>
      </c>
      <c r="K148" s="604"/>
      <c r="L148" s="604"/>
      <c r="M148" s="604"/>
      <c r="N148" s="604"/>
      <c r="O148" s="604"/>
      <c r="P148" s="604"/>
      <c r="Q148" s="604"/>
      <c r="R148" s="604"/>
    </row>
    <row r="149" spans="1:18">
      <c r="A149" s="613" t="s">
        <v>432</v>
      </c>
      <c r="B149" s="607">
        <v>33228.199000000001</v>
      </c>
      <c r="C149" s="607">
        <v>0</v>
      </c>
      <c r="D149" s="607">
        <v>0</v>
      </c>
      <c r="E149" s="607">
        <v>33228.199000000001</v>
      </c>
      <c r="F149" s="607"/>
      <c r="G149" s="607"/>
      <c r="H149" s="607">
        <v>-2437.808</v>
      </c>
      <c r="I149" s="607">
        <v>30790.39</v>
      </c>
      <c r="K149" s="604"/>
      <c r="L149" s="604"/>
      <c r="M149" s="604"/>
      <c r="N149" s="604"/>
      <c r="O149" s="604"/>
      <c r="P149" s="604"/>
      <c r="Q149" s="604"/>
      <c r="R149" s="604"/>
    </row>
    <row r="150" spans="1:18" ht="25.5">
      <c r="A150" s="620" t="s">
        <v>1174</v>
      </c>
      <c r="B150" s="607">
        <v>6118.7969999999996</v>
      </c>
      <c r="C150" s="607">
        <v>-197.601</v>
      </c>
      <c r="D150" s="607">
        <v>0</v>
      </c>
      <c r="E150" s="607">
        <v>5921.1959999999999</v>
      </c>
      <c r="F150" s="607"/>
      <c r="G150" s="607"/>
      <c r="H150" s="607">
        <v>2428.7600000000002</v>
      </c>
      <c r="I150" s="607">
        <v>8349.9560000000001</v>
      </c>
      <c r="K150" s="604"/>
      <c r="L150" s="604"/>
      <c r="M150" s="604"/>
      <c r="N150" s="604"/>
      <c r="O150" s="604"/>
      <c r="P150" s="604"/>
      <c r="Q150" s="604"/>
      <c r="R150" s="604"/>
    </row>
    <row r="151" spans="1:18">
      <c r="A151" s="613" t="s">
        <v>52</v>
      </c>
      <c r="B151" s="607">
        <v>804.73800000000006</v>
      </c>
      <c r="C151" s="607">
        <v>-12.836</v>
      </c>
      <c r="D151" s="607">
        <v>0</v>
      </c>
      <c r="E151" s="607">
        <v>791.90200000000004</v>
      </c>
      <c r="F151" s="607"/>
      <c r="G151" s="607"/>
      <c r="H151" s="607">
        <v>-791.90200000000004</v>
      </c>
      <c r="I151" s="607">
        <v>0</v>
      </c>
      <c r="K151" s="604"/>
      <c r="L151" s="604"/>
      <c r="M151" s="604"/>
      <c r="N151" s="604"/>
      <c r="O151" s="604"/>
      <c r="P151" s="604"/>
      <c r="Q151" s="604"/>
      <c r="R151" s="604"/>
    </row>
    <row r="152" spans="1:18">
      <c r="A152" s="613" t="s">
        <v>1173</v>
      </c>
      <c r="B152" s="607">
        <v>567.06100000000004</v>
      </c>
      <c r="C152" s="607">
        <v>0</v>
      </c>
      <c r="D152" s="607">
        <v>0</v>
      </c>
      <c r="E152" s="607">
        <v>567.06100000000004</v>
      </c>
      <c r="F152" s="607"/>
      <c r="G152" s="607"/>
      <c r="H152" s="607">
        <v>-567.06100000000004</v>
      </c>
      <c r="I152" s="607">
        <v>0</v>
      </c>
      <c r="K152" s="604"/>
      <c r="L152" s="604"/>
      <c r="M152" s="604"/>
      <c r="N152" s="604"/>
      <c r="O152" s="604"/>
      <c r="P152" s="604"/>
      <c r="Q152" s="604"/>
      <c r="R152" s="604"/>
    </row>
    <row r="153" spans="1:18">
      <c r="A153" s="619" t="s">
        <v>1172</v>
      </c>
      <c r="B153" s="607">
        <v>121.398</v>
      </c>
      <c r="C153" s="607">
        <v>-65</v>
      </c>
      <c r="D153" s="607">
        <v>0</v>
      </c>
      <c r="E153" s="607">
        <v>56.398000000000003</v>
      </c>
      <c r="F153" s="607"/>
      <c r="G153" s="607"/>
      <c r="H153" s="607">
        <v>-56.398000000000003</v>
      </c>
      <c r="I153" s="607">
        <v>0</v>
      </c>
      <c r="K153" s="604"/>
      <c r="L153" s="604"/>
      <c r="M153" s="604"/>
      <c r="N153" s="604"/>
      <c r="O153" s="604"/>
      <c r="P153" s="604"/>
      <c r="Q153" s="604"/>
      <c r="R153" s="604"/>
    </row>
    <row r="154" spans="1:18" ht="12.75" customHeight="1">
      <c r="A154" s="618"/>
      <c r="B154" s="607"/>
      <c r="C154" s="607"/>
      <c r="D154" s="607"/>
      <c r="E154" s="607"/>
      <c r="F154" s="607"/>
      <c r="G154" s="607"/>
      <c r="H154" s="607"/>
      <c r="I154" s="607"/>
      <c r="K154" s="604"/>
      <c r="L154" s="604"/>
      <c r="M154" s="604"/>
      <c r="N154" s="604"/>
      <c r="O154" s="604"/>
      <c r="P154" s="604"/>
      <c r="Q154" s="604"/>
      <c r="R154" s="604"/>
    </row>
    <row r="155" spans="1:18">
      <c r="A155" s="614" t="s">
        <v>1420</v>
      </c>
      <c r="B155" s="609">
        <v>-21582.437000000002</v>
      </c>
      <c r="C155" s="609">
        <v>0</v>
      </c>
      <c r="D155" s="609">
        <v>0</v>
      </c>
      <c r="E155" s="609">
        <v>-21582.437000000002</v>
      </c>
      <c r="F155" s="609"/>
      <c r="G155" s="609"/>
      <c r="H155" s="609">
        <v>-233.77500000000001</v>
      </c>
      <c r="I155" s="609">
        <v>-21816.212</v>
      </c>
      <c r="K155" s="604"/>
      <c r="L155" s="604"/>
      <c r="M155" s="604"/>
      <c r="N155" s="604"/>
      <c r="O155" s="604"/>
      <c r="P155" s="604"/>
      <c r="Q155" s="604"/>
      <c r="R155" s="604"/>
    </row>
    <row r="156" spans="1:18">
      <c r="A156" s="613" t="s">
        <v>49</v>
      </c>
      <c r="B156" s="607">
        <v>-25325.118999999999</v>
      </c>
      <c r="C156" s="607">
        <v>0</v>
      </c>
      <c r="D156" s="607">
        <v>0</v>
      </c>
      <c r="E156" s="607">
        <v>-25325.118999999999</v>
      </c>
      <c r="F156" s="607"/>
      <c r="G156" s="607"/>
      <c r="H156" s="607">
        <v>-234.78</v>
      </c>
      <c r="I156" s="607">
        <v>-25559.899000000001</v>
      </c>
      <c r="K156" s="604"/>
      <c r="L156" s="604"/>
      <c r="M156" s="604"/>
      <c r="N156" s="604"/>
      <c r="O156" s="604"/>
      <c r="P156" s="604"/>
      <c r="Q156" s="604"/>
      <c r="R156" s="604"/>
    </row>
    <row r="157" spans="1:18">
      <c r="A157" s="613" t="s">
        <v>1168</v>
      </c>
      <c r="B157" s="607">
        <v>3742.6819999999998</v>
      </c>
      <c r="C157" s="607">
        <v>0</v>
      </c>
      <c r="D157" s="607">
        <v>0</v>
      </c>
      <c r="E157" s="607">
        <v>3742.6819999999998</v>
      </c>
      <c r="F157" s="607"/>
      <c r="G157" s="607"/>
      <c r="H157" s="607">
        <v>1.004</v>
      </c>
      <c r="I157" s="607">
        <v>3743.6860000000001</v>
      </c>
      <c r="K157" s="604"/>
      <c r="L157" s="604"/>
      <c r="M157" s="604"/>
      <c r="N157" s="604"/>
      <c r="O157" s="604"/>
      <c r="P157" s="604"/>
      <c r="Q157" s="604"/>
      <c r="R157" s="604"/>
    </row>
    <row r="158" spans="1:18">
      <c r="A158" s="614" t="s">
        <v>1167</v>
      </c>
      <c r="B158" s="609">
        <v>-1484.8109999999999</v>
      </c>
      <c r="C158" s="609">
        <v>0</v>
      </c>
      <c r="D158" s="609">
        <v>0</v>
      </c>
      <c r="E158" s="609">
        <v>-1484.8109999999999</v>
      </c>
      <c r="F158" s="609"/>
      <c r="G158" s="609"/>
      <c r="H158" s="609">
        <v>0</v>
      </c>
      <c r="I158" s="609">
        <v>-1484.8109999999999</v>
      </c>
      <c r="K158" s="604"/>
      <c r="L158" s="604"/>
      <c r="M158" s="604"/>
      <c r="N158" s="604"/>
      <c r="O158" s="604"/>
      <c r="P158" s="604"/>
      <c r="Q158" s="604"/>
      <c r="R158" s="604"/>
    </row>
    <row r="159" spans="1:18" ht="12.75" customHeight="1">
      <c r="A159" s="615"/>
      <c r="B159" s="607"/>
      <c r="C159" s="607"/>
      <c r="D159" s="607"/>
      <c r="E159" s="607"/>
      <c r="F159" s="607"/>
      <c r="G159" s="607"/>
      <c r="H159" s="607"/>
      <c r="I159" s="607"/>
      <c r="K159" s="604"/>
      <c r="L159" s="604"/>
      <c r="M159" s="604"/>
      <c r="N159" s="604"/>
      <c r="O159" s="604"/>
      <c r="P159" s="604"/>
      <c r="Q159" s="604"/>
      <c r="R159" s="604"/>
    </row>
    <row r="160" spans="1:18">
      <c r="A160" s="614" t="s">
        <v>427</v>
      </c>
      <c r="B160" s="609">
        <v>-56148.326000000001</v>
      </c>
      <c r="C160" s="609">
        <v>1247.153</v>
      </c>
      <c r="D160" s="609">
        <v>824.18499999999995</v>
      </c>
      <c r="E160" s="609">
        <v>-54076.987999999998</v>
      </c>
      <c r="F160" s="609"/>
      <c r="G160" s="609"/>
      <c r="H160" s="609">
        <v>1078.548</v>
      </c>
      <c r="I160" s="609">
        <v>-52998.44</v>
      </c>
      <c r="K160" s="604"/>
      <c r="L160" s="604"/>
      <c r="M160" s="604"/>
      <c r="N160" s="604"/>
      <c r="O160" s="604"/>
      <c r="P160" s="604"/>
      <c r="Q160" s="604"/>
      <c r="R160" s="604"/>
    </row>
    <row r="161" spans="1:18">
      <c r="A161" s="613" t="s">
        <v>1166</v>
      </c>
      <c r="B161" s="607">
        <v>-48337.135999999999</v>
      </c>
      <c r="C161" s="607">
        <v>1247.153</v>
      </c>
      <c r="D161" s="607">
        <v>0</v>
      </c>
      <c r="E161" s="607">
        <v>-47089.983</v>
      </c>
      <c r="F161" s="607"/>
      <c r="G161" s="607"/>
      <c r="H161" s="607">
        <v>1159.547</v>
      </c>
      <c r="I161" s="607">
        <v>-45930.436999999998</v>
      </c>
      <c r="K161" s="604"/>
      <c r="L161" s="604"/>
      <c r="M161" s="604"/>
      <c r="N161" s="604"/>
      <c r="O161" s="604"/>
      <c r="P161" s="604"/>
      <c r="Q161" s="604"/>
      <c r="R161" s="604"/>
    </row>
    <row r="162" spans="1:18">
      <c r="A162" s="613" t="s">
        <v>1165</v>
      </c>
      <c r="B162" s="607">
        <v>-7208.8860000000004</v>
      </c>
      <c r="C162" s="607">
        <v>0</v>
      </c>
      <c r="D162" s="607">
        <v>824.18499999999995</v>
      </c>
      <c r="E162" s="607">
        <v>-6384.701</v>
      </c>
      <c r="F162" s="607"/>
      <c r="G162" s="607"/>
      <c r="H162" s="607">
        <v>-80.998000000000005</v>
      </c>
      <c r="I162" s="607">
        <v>-6465.7</v>
      </c>
      <c r="K162" s="604"/>
      <c r="L162" s="604"/>
      <c r="M162" s="604"/>
      <c r="N162" s="604"/>
      <c r="O162" s="604"/>
      <c r="P162" s="604"/>
      <c r="Q162" s="604"/>
      <c r="R162" s="604"/>
    </row>
    <row r="163" spans="1:18">
      <c r="A163" s="613" t="s">
        <v>1164</v>
      </c>
      <c r="B163" s="607">
        <v>-602.30399999999997</v>
      </c>
      <c r="C163" s="607">
        <v>0</v>
      </c>
      <c r="D163" s="607">
        <v>0</v>
      </c>
      <c r="E163" s="607">
        <v>-602.30399999999997</v>
      </c>
      <c r="F163" s="607"/>
      <c r="G163" s="607"/>
      <c r="H163" s="607">
        <v>0</v>
      </c>
      <c r="I163" s="607">
        <v>-602.30399999999997</v>
      </c>
      <c r="K163" s="604"/>
      <c r="L163" s="604"/>
      <c r="M163" s="604"/>
      <c r="N163" s="604"/>
      <c r="O163" s="604"/>
      <c r="P163" s="604"/>
      <c r="Q163" s="604"/>
      <c r="R163" s="604"/>
    </row>
    <row r="164" spans="1:18">
      <c r="A164" s="611"/>
      <c r="B164" s="607"/>
      <c r="C164" s="607"/>
      <c r="D164" s="607"/>
      <c r="E164" s="607"/>
      <c r="F164" s="607"/>
      <c r="G164" s="607"/>
      <c r="H164" s="607"/>
      <c r="I164" s="607"/>
      <c r="K164" s="604"/>
      <c r="L164" s="604"/>
      <c r="M164" s="604"/>
      <c r="N164" s="604"/>
      <c r="O164" s="604"/>
      <c r="P164" s="604"/>
      <c r="Q164" s="604"/>
      <c r="R164" s="604"/>
    </row>
    <row r="165" spans="1:18">
      <c r="A165" s="608" t="s">
        <v>1163</v>
      </c>
      <c r="B165" s="609">
        <v>35958.470999999998</v>
      </c>
      <c r="C165" s="609">
        <v>1087.164</v>
      </c>
      <c r="D165" s="609">
        <v>-5716.2430000000004</v>
      </c>
      <c r="E165" s="609">
        <v>31329.392</v>
      </c>
      <c r="F165" s="609"/>
      <c r="G165" s="609"/>
      <c r="H165" s="609">
        <v>-315.56</v>
      </c>
      <c r="I165" s="609">
        <v>31013.831999999999</v>
      </c>
      <c r="K165" s="604"/>
      <c r="L165" s="604"/>
      <c r="M165" s="604"/>
      <c r="N165" s="604"/>
      <c r="O165" s="604"/>
      <c r="P165" s="604"/>
      <c r="Q165" s="604"/>
      <c r="R165" s="604"/>
    </row>
    <row r="166" spans="1:18">
      <c r="A166" s="610" t="s">
        <v>1162</v>
      </c>
      <c r="B166" s="609">
        <v>-14210.055</v>
      </c>
      <c r="C166" s="609">
        <v>-217.81399999999999</v>
      </c>
      <c r="D166" s="609">
        <v>5716.2430000000004</v>
      </c>
      <c r="E166" s="609">
        <v>-8711.6260000000002</v>
      </c>
      <c r="F166" s="609"/>
      <c r="G166" s="609"/>
      <c r="H166" s="609">
        <v>65.03</v>
      </c>
      <c r="I166" s="609">
        <v>-8646.5959999999995</v>
      </c>
      <c r="K166" s="604"/>
      <c r="L166" s="604"/>
      <c r="M166" s="604"/>
      <c r="N166" s="604"/>
      <c r="O166" s="604"/>
      <c r="P166" s="604"/>
      <c r="Q166" s="604"/>
      <c r="R166" s="604"/>
    </row>
    <row r="167" spans="1:18">
      <c r="A167" s="608" t="s">
        <v>1161</v>
      </c>
      <c r="B167" s="609">
        <v>-250.53</v>
      </c>
      <c r="C167" s="609">
        <v>0</v>
      </c>
      <c r="D167" s="609">
        <v>0</v>
      </c>
      <c r="E167" s="609">
        <v>-250.53</v>
      </c>
      <c r="F167" s="609"/>
      <c r="G167" s="609"/>
      <c r="H167" s="609">
        <v>250.53</v>
      </c>
      <c r="I167" s="609">
        <v>0</v>
      </c>
      <c r="K167" s="604"/>
      <c r="L167" s="604"/>
      <c r="M167" s="604"/>
      <c r="N167" s="604"/>
      <c r="O167" s="604"/>
      <c r="P167" s="604"/>
      <c r="Q167" s="604"/>
      <c r="R167" s="604"/>
    </row>
    <row r="168" spans="1:18">
      <c r="A168" s="608" t="s">
        <v>1160</v>
      </c>
      <c r="B168" s="609">
        <v>141.238</v>
      </c>
      <c r="C168" s="609">
        <v>-286.52600000000001</v>
      </c>
      <c r="D168" s="609">
        <v>0</v>
      </c>
      <c r="E168" s="609">
        <v>-145.28800000000001</v>
      </c>
      <c r="F168" s="609"/>
      <c r="G168" s="609"/>
      <c r="H168" s="609">
        <v>0</v>
      </c>
      <c r="I168" s="609">
        <v>-145.28800000000001</v>
      </c>
      <c r="K168" s="604"/>
      <c r="L168" s="604"/>
      <c r="M168" s="604"/>
      <c r="N168" s="604"/>
      <c r="O168" s="604"/>
      <c r="P168" s="604"/>
      <c r="Q168" s="604"/>
      <c r="R168" s="604"/>
    </row>
    <row r="169" spans="1:18">
      <c r="A169" s="608"/>
      <c r="B169" s="607"/>
      <c r="C169" s="607"/>
      <c r="D169" s="607"/>
      <c r="E169" s="607"/>
      <c r="F169" s="607"/>
      <c r="G169" s="607"/>
      <c r="H169" s="607"/>
      <c r="I169" s="607"/>
      <c r="K169" s="604"/>
      <c r="L169" s="604"/>
      <c r="M169" s="604"/>
      <c r="N169" s="604"/>
      <c r="O169" s="604"/>
      <c r="P169" s="604"/>
      <c r="Q169" s="604"/>
      <c r="R169" s="604"/>
    </row>
    <row r="170" spans="1:18" ht="13.5" thickBot="1">
      <c r="A170" s="606" t="s">
        <v>53</v>
      </c>
      <c r="B170" s="605">
        <v>21639.124</v>
      </c>
      <c r="C170" s="605">
        <v>582.82299999999998</v>
      </c>
      <c r="D170" s="605">
        <v>0</v>
      </c>
      <c r="E170" s="605">
        <v>22221.948</v>
      </c>
      <c r="F170" s="605"/>
      <c r="G170" s="605"/>
      <c r="H170" s="605">
        <v>0</v>
      </c>
      <c r="I170" s="605">
        <v>22221.948</v>
      </c>
      <c r="K170" s="604"/>
      <c r="L170" s="604"/>
      <c r="M170" s="604"/>
      <c r="N170" s="604"/>
      <c r="O170" s="604"/>
      <c r="P170" s="604"/>
      <c r="Q170" s="604"/>
      <c r="R170" s="604"/>
    </row>
    <row r="171" spans="1:18">
      <c r="A171" s="904"/>
      <c r="B171" s="603"/>
      <c r="C171" s="603"/>
      <c r="D171" s="603"/>
      <c r="E171" s="603"/>
      <c r="F171" s="603"/>
      <c r="G171" s="603"/>
      <c r="I171" s="602"/>
    </row>
  </sheetData>
  <mergeCells count="55">
    <mergeCell ref="A140:A142"/>
    <mergeCell ref="B140:E140"/>
    <mergeCell ref="H140:I140"/>
    <mergeCell ref="B141:B142"/>
    <mergeCell ref="C141:C142"/>
    <mergeCell ref="D141:D142"/>
    <mergeCell ref="E141:E142"/>
    <mergeCell ref="F141:F142"/>
    <mergeCell ref="G141:G142"/>
    <mergeCell ref="H141:H142"/>
    <mergeCell ref="I141:I142"/>
    <mergeCell ref="A106:A108"/>
    <mergeCell ref="B106:E106"/>
    <mergeCell ref="H106:I106"/>
    <mergeCell ref="B107:B108"/>
    <mergeCell ref="C107:C108"/>
    <mergeCell ref="D107:D108"/>
    <mergeCell ref="E107:E108"/>
    <mergeCell ref="F107:F108"/>
    <mergeCell ref="G107:G108"/>
    <mergeCell ref="H107:H108"/>
    <mergeCell ref="I107:I108"/>
    <mergeCell ref="A72:A74"/>
    <mergeCell ref="B72:E72"/>
    <mergeCell ref="H72:I72"/>
    <mergeCell ref="B73:B74"/>
    <mergeCell ref="C73:C74"/>
    <mergeCell ref="D73:D74"/>
    <mergeCell ref="E73:E74"/>
    <mergeCell ref="F73:F74"/>
    <mergeCell ref="G73:G74"/>
    <mergeCell ref="H73:H74"/>
    <mergeCell ref="I73:I74"/>
    <mergeCell ref="A4:A6"/>
    <mergeCell ref="B4:E4"/>
    <mergeCell ref="H4:I4"/>
    <mergeCell ref="B5:B6"/>
    <mergeCell ref="C5:C6"/>
    <mergeCell ref="D5:D6"/>
    <mergeCell ref="E5:E6"/>
    <mergeCell ref="F5:F6"/>
    <mergeCell ref="G5:G6"/>
    <mergeCell ref="H5:H6"/>
    <mergeCell ref="I5:I6"/>
    <mergeCell ref="A38:A40"/>
    <mergeCell ref="B38:E38"/>
    <mergeCell ref="H38:I38"/>
    <mergeCell ref="B39:B40"/>
    <mergeCell ref="C39:C40"/>
    <mergeCell ref="D39:D40"/>
    <mergeCell ref="E39:E40"/>
    <mergeCell ref="F39:F40"/>
    <mergeCell ref="G39:G40"/>
    <mergeCell ref="H39:H40"/>
    <mergeCell ref="I39:I40"/>
  </mergeCells>
  <printOptions horizontalCentered="1" verticalCentered="1"/>
  <pageMargins left="0" right="0" top="0" bottom="0" header="0" footer="0"/>
  <pageSetup paperSize="9" scale="77" orientation="landscape" horizontalDpi="1200" verticalDpi="1200" r:id="rId1"/>
  <headerFooter alignWithMargins="0"/>
  <rowBreaks count="4" manualBreakCount="4">
    <brk id="34" max="8" man="1"/>
    <brk id="68" max="8" man="1"/>
    <brk id="102" max="8" man="1"/>
    <brk id="137" max="8" man="1"/>
  </rowBreaks>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6C00"/>
  </sheetPr>
  <dimension ref="A1:R171"/>
  <sheetViews>
    <sheetView showGridLines="0" zoomScaleNormal="100" workbookViewId="0">
      <selection activeCell="W19" sqref="W19"/>
    </sheetView>
  </sheetViews>
  <sheetFormatPr defaultRowHeight="12.75"/>
  <cols>
    <col min="1" max="1" width="60" style="903" customWidth="1"/>
    <col min="2" max="2" width="16.28515625" style="602" customWidth="1"/>
    <col min="3" max="3" width="14.28515625" style="602" customWidth="1"/>
    <col min="4" max="7" width="15.140625" style="602" customWidth="1"/>
    <col min="8" max="9" width="15.140625" style="903" customWidth="1"/>
    <col min="10" max="16384" width="9.140625" style="903"/>
  </cols>
  <sheetData>
    <row r="1" spans="1:18" ht="26.25" customHeight="1"/>
    <row r="2" spans="1:18" ht="12.75" customHeight="1">
      <c r="E2" s="626"/>
      <c r="F2" s="626"/>
      <c r="G2" s="626"/>
      <c r="I2" s="626" t="s">
        <v>1425</v>
      </c>
    </row>
    <row r="3" spans="1:18" ht="12.75" customHeight="1">
      <c r="A3" s="906"/>
      <c r="B3" s="905"/>
      <c r="C3" s="905"/>
      <c r="D3" s="905"/>
      <c r="E3" s="905"/>
      <c r="F3" s="905"/>
      <c r="G3" s="905"/>
      <c r="H3" s="905"/>
      <c r="I3" s="905"/>
    </row>
    <row r="4" spans="1:18" ht="12.75" customHeight="1">
      <c r="A4" s="1448" t="s">
        <v>1195</v>
      </c>
      <c r="B4" s="1450"/>
      <c r="C4" s="1450"/>
      <c r="D4" s="1450"/>
      <c r="E4" s="1450"/>
      <c r="F4" s="1263"/>
      <c r="G4" s="1263"/>
      <c r="H4" s="1450"/>
      <c r="I4" s="1450"/>
    </row>
    <row r="5" spans="1:18" ht="17.25" customHeight="1">
      <c r="A5" s="1449"/>
      <c r="B5" s="1445" t="s">
        <v>1186</v>
      </c>
      <c r="C5" s="1445" t="s">
        <v>1185</v>
      </c>
      <c r="D5" s="1445" t="s">
        <v>1184</v>
      </c>
      <c r="E5" s="1445" t="s">
        <v>1183</v>
      </c>
      <c r="F5" s="1445" t="s">
        <v>1182</v>
      </c>
      <c r="G5" s="1445" t="s">
        <v>1181</v>
      </c>
      <c r="H5" s="1445" t="s">
        <v>1180</v>
      </c>
      <c r="I5" s="1445" t="s">
        <v>1178</v>
      </c>
    </row>
    <row r="6" spans="1:18" ht="17.25" customHeight="1">
      <c r="A6" s="1449"/>
      <c r="B6" s="1447"/>
      <c r="C6" s="1447"/>
      <c r="D6" s="1447"/>
      <c r="E6" s="1446"/>
      <c r="F6" s="1446"/>
      <c r="G6" s="1446"/>
      <c r="H6" s="1446"/>
      <c r="I6" s="1447"/>
    </row>
    <row r="7" spans="1:18" ht="12.75" customHeight="1">
      <c r="A7" s="904"/>
      <c r="B7" s="623"/>
      <c r="C7" s="623"/>
      <c r="D7" s="624"/>
      <c r="E7" s="623"/>
      <c r="F7" s="623"/>
      <c r="G7" s="623"/>
      <c r="H7" s="623"/>
      <c r="I7" s="623"/>
    </row>
    <row r="8" spans="1:18" ht="12.75" customHeight="1">
      <c r="A8" s="615" t="s">
        <v>19</v>
      </c>
      <c r="B8" s="609">
        <v>27543.213</v>
      </c>
      <c r="C8" s="609">
        <v>-202.08199999999999</v>
      </c>
      <c r="D8" s="609">
        <v>-498.89600000000002</v>
      </c>
      <c r="E8" s="609">
        <v>26842.236000000001</v>
      </c>
      <c r="F8" s="609">
        <v>0</v>
      </c>
      <c r="G8" s="609">
        <v>0</v>
      </c>
      <c r="H8" s="609">
        <v>-162.26599999999999</v>
      </c>
      <c r="I8" s="609">
        <v>26679.97</v>
      </c>
      <c r="K8" s="907"/>
      <c r="L8" s="907"/>
      <c r="M8" s="907"/>
      <c r="N8" s="907"/>
      <c r="O8" s="907"/>
      <c r="P8" s="907"/>
      <c r="Q8" s="907"/>
      <c r="R8" s="907"/>
    </row>
    <row r="9" spans="1:18" ht="12.75" customHeight="1">
      <c r="A9" s="622"/>
      <c r="B9" s="607"/>
      <c r="C9" s="607"/>
      <c r="D9" s="607"/>
      <c r="E9" s="607"/>
      <c r="F9" s="607"/>
      <c r="G9" s="607"/>
      <c r="H9" s="607"/>
      <c r="I9" s="607"/>
      <c r="K9" s="907"/>
      <c r="L9" s="907"/>
      <c r="M9" s="907"/>
      <c r="N9" s="907"/>
      <c r="O9" s="907"/>
      <c r="P9" s="907"/>
      <c r="Q9" s="907"/>
      <c r="R9" s="907"/>
    </row>
    <row r="10" spans="1:18" ht="12.75" customHeight="1">
      <c r="A10" s="613" t="s">
        <v>1177</v>
      </c>
      <c r="B10" s="607">
        <v>17050.998</v>
      </c>
      <c r="C10" s="607">
        <v>22.911999999999999</v>
      </c>
      <c r="D10" s="607">
        <v>-498.89600000000002</v>
      </c>
      <c r="E10" s="607">
        <v>16575.013999999999</v>
      </c>
      <c r="F10" s="607">
        <v>0</v>
      </c>
      <c r="G10" s="607">
        <v>0</v>
      </c>
      <c r="H10" s="607">
        <v>189.244</v>
      </c>
      <c r="I10" s="607">
        <v>16764.258000000002</v>
      </c>
      <c r="K10" s="907"/>
      <c r="L10" s="907"/>
      <c r="M10" s="907"/>
      <c r="N10" s="907"/>
      <c r="O10" s="907"/>
      <c r="P10" s="907"/>
      <c r="Q10" s="907"/>
      <c r="R10" s="907"/>
    </row>
    <row r="11" spans="1:18" ht="12.75" customHeight="1">
      <c r="A11" s="621" t="s">
        <v>1176</v>
      </c>
      <c r="B11" s="607">
        <v>15283.115</v>
      </c>
      <c r="C11" s="607">
        <v>22.911999999999999</v>
      </c>
      <c r="D11" s="607">
        <v>0</v>
      </c>
      <c r="E11" s="607">
        <v>15306.027</v>
      </c>
      <c r="F11" s="607">
        <v>0</v>
      </c>
      <c r="G11" s="607">
        <v>0</v>
      </c>
      <c r="H11" s="607">
        <v>189.244</v>
      </c>
      <c r="I11" s="607">
        <v>15495.271000000001</v>
      </c>
      <c r="K11" s="907"/>
      <c r="L11" s="907"/>
      <c r="M11" s="907"/>
      <c r="N11" s="907"/>
      <c r="O11" s="907"/>
      <c r="P11" s="907"/>
      <c r="Q11" s="907"/>
      <c r="R11" s="907"/>
    </row>
    <row r="12" spans="1:18" ht="12.75" customHeight="1">
      <c r="A12" s="621" t="s">
        <v>1175</v>
      </c>
      <c r="B12" s="607">
        <v>1767.883</v>
      </c>
      <c r="C12" s="607">
        <v>0</v>
      </c>
      <c r="D12" s="607">
        <v>-498.89600000000002</v>
      </c>
      <c r="E12" s="607">
        <v>1268.9873</v>
      </c>
      <c r="F12" s="607">
        <v>0</v>
      </c>
      <c r="G12" s="607">
        <v>0</v>
      </c>
      <c r="H12" s="607">
        <v>0</v>
      </c>
      <c r="I12" s="607">
        <v>1268.9873</v>
      </c>
      <c r="K12" s="907"/>
      <c r="L12" s="907"/>
      <c r="M12" s="907"/>
      <c r="N12" s="907"/>
      <c r="O12" s="907"/>
      <c r="P12" s="907"/>
      <c r="Q12" s="907"/>
      <c r="R12" s="907"/>
    </row>
    <row r="13" spans="1:18" ht="12.75" customHeight="1">
      <c r="A13" s="613" t="s">
        <v>432</v>
      </c>
      <c r="B13" s="607">
        <v>8201.1839999999993</v>
      </c>
      <c r="C13" s="607">
        <v>0</v>
      </c>
      <c r="D13" s="607">
        <v>0</v>
      </c>
      <c r="E13" s="607">
        <v>8201.1839999999993</v>
      </c>
      <c r="F13" s="607">
        <v>0</v>
      </c>
      <c r="G13" s="607">
        <v>0</v>
      </c>
      <c r="H13" s="607">
        <v>-556.37</v>
      </c>
      <c r="I13" s="607">
        <v>7644.8149999999996</v>
      </c>
      <c r="K13" s="907"/>
      <c r="L13" s="907"/>
      <c r="M13" s="907"/>
      <c r="N13" s="907"/>
      <c r="O13" s="907"/>
      <c r="P13" s="907"/>
      <c r="Q13" s="907"/>
      <c r="R13" s="907"/>
    </row>
    <row r="14" spans="1:18" ht="25.5" customHeight="1">
      <c r="A14" s="620" t="s">
        <v>1174</v>
      </c>
      <c r="B14" s="607">
        <v>1849.1559999999999</v>
      </c>
      <c r="C14" s="607">
        <v>-205.10599999999999</v>
      </c>
      <c r="D14" s="607">
        <v>0</v>
      </c>
      <c r="E14" s="612">
        <v>1644.05</v>
      </c>
      <c r="F14" s="607">
        <v>0</v>
      </c>
      <c r="G14" s="607">
        <v>0</v>
      </c>
      <c r="H14" s="607">
        <v>626.846</v>
      </c>
      <c r="I14" s="607">
        <v>2270.8960000000002</v>
      </c>
      <c r="K14" s="907"/>
      <c r="L14" s="907"/>
      <c r="M14" s="907"/>
      <c r="N14" s="907"/>
      <c r="O14" s="907"/>
      <c r="P14" s="907"/>
      <c r="Q14" s="907"/>
      <c r="R14" s="907"/>
    </row>
    <row r="15" spans="1:18" ht="12.75" customHeight="1">
      <c r="A15" s="613" t="s">
        <v>52</v>
      </c>
      <c r="B15" s="607">
        <v>277.39100000000002</v>
      </c>
      <c r="C15" s="607">
        <v>-2.9140000000000001</v>
      </c>
      <c r="D15" s="607">
        <v>0</v>
      </c>
      <c r="E15" s="607">
        <v>274.47699999999998</v>
      </c>
      <c r="F15" s="607">
        <v>0</v>
      </c>
      <c r="G15" s="607">
        <v>0</v>
      </c>
      <c r="H15" s="607">
        <v>-274.47699999999998</v>
      </c>
      <c r="I15" s="607">
        <v>0</v>
      </c>
      <c r="K15" s="907"/>
      <c r="L15" s="907"/>
      <c r="M15" s="907"/>
      <c r="N15" s="907"/>
      <c r="O15" s="907"/>
      <c r="P15" s="907"/>
      <c r="Q15" s="907"/>
      <c r="R15" s="907"/>
    </row>
    <row r="16" spans="1:18" ht="12.75" customHeight="1">
      <c r="A16" s="613" t="s">
        <v>1173</v>
      </c>
      <c r="B16" s="607">
        <v>194.33500000000001</v>
      </c>
      <c r="C16" s="607">
        <v>-16.974</v>
      </c>
      <c r="D16" s="607">
        <v>0</v>
      </c>
      <c r="E16" s="607">
        <v>177.36099999999999</v>
      </c>
      <c r="F16" s="607">
        <v>0</v>
      </c>
      <c r="G16" s="607">
        <v>0</v>
      </c>
      <c r="H16" s="607">
        <v>-177.36099999999999</v>
      </c>
      <c r="I16" s="607">
        <v>0</v>
      </c>
      <c r="K16" s="907"/>
      <c r="L16" s="907"/>
      <c r="M16" s="907"/>
      <c r="N16" s="907"/>
      <c r="O16" s="907"/>
      <c r="P16" s="907"/>
      <c r="Q16" s="907"/>
      <c r="R16" s="907"/>
    </row>
    <row r="17" spans="1:18" ht="12.75" customHeight="1">
      <c r="A17" s="619" t="s">
        <v>1172</v>
      </c>
      <c r="B17" s="607">
        <v>-29.850999999999999</v>
      </c>
      <c r="C17" s="607">
        <v>0</v>
      </c>
      <c r="D17" s="607">
        <v>0</v>
      </c>
      <c r="E17" s="607">
        <v>-29.850999999999999</v>
      </c>
      <c r="F17" s="607">
        <v>0</v>
      </c>
      <c r="G17" s="607">
        <v>0</v>
      </c>
      <c r="H17" s="607">
        <v>29.850999999999999</v>
      </c>
      <c r="I17" s="607">
        <v>0</v>
      </c>
      <c r="K17" s="907"/>
      <c r="L17" s="907"/>
      <c r="M17" s="907"/>
      <c r="N17" s="907"/>
      <c r="O17" s="907"/>
      <c r="P17" s="907"/>
      <c r="Q17" s="907"/>
      <c r="R17" s="907"/>
    </row>
    <row r="18" spans="1:18" ht="12.75" customHeight="1">
      <c r="A18" s="618"/>
      <c r="B18" s="607"/>
      <c r="C18" s="607"/>
      <c r="D18" s="607"/>
      <c r="E18" s="607"/>
      <c r="F18" s="607"/>
      <c r="G18" s="607"/>
      <c r="H18" s="607"/>
      <c r="I18" s="607"/>
      <c r="K18" s="907"/>
      <c r="L18" s="907"/>
      <c r="M18" s="907"/>
      <c r="N18" s="907"/>
      <c r="O18" s="907"/>
      <c r="P18" s="907"/>
      <c r="Q18" s="907"/>
      <c r="R18" s="907"/>
    </row>
    <row r="19" spans="1:18" ht="12.75" customHeight="1">
      <c r="A19" s="614" t="s">
        <v>1420</v>
      </c>
      <c r="B19" s="609">
        <v>-4384.04</v>
      </c>
      <c r="C19" s="609">
        <v>0</v>
      </c>
      <c r="D19" s="609">
        <v>0</v>
      </c>
      <c r="E19" s="609">
        <v>-4384.04</v>
      </c>
      <c r="F19" s="609">
        <v>0</v>
      </c>
      <c r="G19" s="609">
        <v>0</v>
      </c>
      <c r="H19" s="609">
        <v>-250.33099999999999</v>
      </c>
      <c r="I19" s="609">
        <v>-4634.3710000000001</v>
      </c>
      <c r="K19" s="907"/>
      <c r="L19" s="907"/>
      <c r="M19" s="907"/>
      <c r="N19" s="907"/>
      <c r="O19" s="907"/>
      <c r="P19" s="907"/>
      <c r="Q19" s="907"/>
      <c r="R19" s="907"/>
    </row>
    <row r="20" spans="1:18" ht="12.75" customHeight="1">
      <c r="A20" s="613" t="s">
        <v>49</v>
      </c>
      <c r="B20" s="607">
        <v>-5865.5889999999999</v>
      </c>
      <c r="C20" s="607">
        <v>0</v>
      </c>
      <c r="D20" s="607">
        <v>0</v>
      </c>
      <c r="E20" s="612">
        <v>-5865.5889999999999</v>
      </c>
      <c r="F20" s="607">
        <v>0</v>
      </c>
      <c r="G20" s="607">
        <v>0</v>
      </c>
      <c r="H20" s="607">
        <v>-250.33099999999999</v>
      </c>
      <c r="I20" s="607">
        <v>-6115.92</v>
      </c>
      <c r="K20" s="907"/>
      <c r="L20" s="907"/>
      <c r="M20" s="907"/>
      <c r="N20" s="907"/>
      <c r="O20" s="907"/>
      <c r="P20" s="907"/>
      <c r="Q20" s="907"/>
      <c r="R20" s="907"/>
    </row>
    <row r="21" spans="1:18" ht="12.75" customHeight="1">
      <c r="A21" s="613" t="s">
        <v>1168</v>
      </c>
      <c r="B21" s="607">
        <v>1481.549</v>
      </c>
      <c r="C21" s="607">
        <v>0</v>
      </c>
      <c r="D21" s="607">
        <v>0</v>
      </c>
      <c r="E21" s="612">
        <v>1481.549</v>
      </c>
      <c r="F21" s="607">
        <v>0</v>
      </c>
      <c r="G21" s="607">
        <v>0</v>
      </c>
      <c r="H21" s="607">
        <v>0</v>
      </c>
      <c r="I21" s="607">
        <v>1481.549</v>
      </c>
      <c r="K21" s="907"/>
      <c r="L21" s="907"/>
      <c r="M21" s="907"/>
      <c r="N21" s="907"/>
      <c r="O21" s="907"/>
      <c r="P21" s="907"/>
      <c r="Q21" s="907"/>
      <c r="R21" s="907"/>
    </row>
    <row r="22" spans="1:18" ht="12.75" customHeight="1">
      <c r="A22" s="614" t="s">
        <v>1167</v>
      </c>
      <c r="B22" s="609">
        <v>-406.35399999999998</v>
      </c>
      <c r="C22" s="607">
        <v>0</v>
      </c>
      <c r="D22" s="609">
        <v>0</v>
      </c>
      <c r="E22" s="609">
        <v>-406.35399999999998</v>
      </c>
      <c r="F22" s="609">
        <v>0</v>
      </c>
      <c r="G22" s="609">
        <v>0</v>
      </c>
      <c r="H22" s="609">
        <v>0</v>
      </c>
      <c r="I22" s="609">
        <v>-406.35399999999998</v>
      </c>
      <c r="K22" s="907"/>
      <c r="L22" s="907"/>
      <c r="M22" s="907"/>
      <c r="N22" s="907"/>
      <c r="O22" s="907"/>
      <c r="P22" s="907"/>
      <c r="Q22" s="907"/>
      <c r="R22" s="907"/>
    </row>
    <row r="23" spans="1:18" ht="12.75" customHeight="1">
      <c r="A23" s="615"/>
      <c r="B23" s="607"/>
      <c r="C23" s="607"/>
      <c r="D23" s="607"/>
      <c r="E23" s="607"/>
      <c r="F23" s="607"/>
      <c r="G23" s="607"/>
      <c r="H23" s="607"/>
      <c r="I23" s="607"/>
      <c r="K23" s="907"/>
      <c r="L23" s="907"/>
      <c r="M23" s="907"/>
      <c r="N23" s="907"/>
      <c r="O23" s="907"/>
      <c r="P23" s="907"/>
      <c r="Q23" s="907"/>
      <c r="R23" s="907"/>
    </row>
    <row r="24" spans="1:18" ht="12.75" customHeight="1">
      <c r="A24" s="614" t="s">
        <v>427</v>
      </c>
      <c r="B24" s="609">
        <v>-13699.463</v>
      </c>
      <c r="C24" s="609">
        <v>311.80700000000002</v>
      </c>
      <c r="D24" s="609">
        <v>80.228999999999999</v>
      </c>
      <c r="E24" s="609">
        <v>-13307.427</v>
      </c>
      <c r="F24" s="609">
        <v>0</v>
      </c>
      <c r="G24" s="609">
        <v>0</v>
      </c>
      <c r="H24" s="609">
        <v>348.53</v>
      </c>
      <c r="I24" s="609">
        <v>-12958.897000000001</v>
      </c>
      <c r="K24" s="907"/>
      <c r="L24" s="907"/>
      <c r="M24" s="907"/>
      <c r="N24" s="907"/>
      <c r="O24" s="907"/>
      <c r="P24" s="907"/>
      <c r="Q24" s="907"/>
      <c r="R24" s="907"/>
    </row>
    <row r="25" spans="1:18" ht="12.75" customHeight="1">
      <c r="A25" s="613" t="s">
        <v>1166</v>
      </c>
      <c r="B25" s="607">
        <v>-11782.075000000001</v>
      </c>
      <c r="C25" s="607">
        <v>302.27</v>
      </c>
      <c r="D25" s="607">
        <v>0</v>
      </c>
      <c r="E25" s="612">
        <v>-11479.806</v>
      </c>
      <c r="F25" s="607">
        <v>0</v>
      </c>
      <c r="G25" s="607">
        <v>0</v>
      </c>
      <c r="H25" s="607">
        <v>361.07299999999998</v>
      </c>
      <c r="I25" s="607">
        <v>-11118.733</v>
      </c>
      <c r="K25" s="907"/>
      <c r="L25" s="907"/>
      <c r="M25" s="907"/>
      <c r="N25" s="907"/>
      <c r="O25" s="907"/>
      <c r="P25" s="907"/>
      <c r="Q25" s="907"/>
      <c r="R25" s="907"/>
    </row>
    <row r="26" spans="1:18" ht="12.75" customHeight="1">
      <c r="A26" s="613" t="s">
        <v>1165</v>
      </c>
      <c r="B26" s="607">
        <v>-1659.501</v>
      </c>
      <c r="C26" s="607">
        <v>9.5370000000000008</v>
      </c>
      <c r="D26" s="607">
        <v>80.228999999999999</v>
      </c>
      <c r="E26" s="612">
        <v>-1569.7339999999999</v>
      </c>
      <c r="F26" s="607">
        <v>0</v>
      </c>
      <c r="G26" s="607">
        <v>0</v>
      </c>
      <c r="H26" s="607">
        <v>-12.542999999999999</v>
      </c>
      <c r="I26" s="607">
        <v>-1582.277</v>
      </c>
      <c r="K26" s="907"/>
      <c r="L26" s="907"/>
      <c r="M26" s="907"/>
      <c r="N26" s="907"/>
      <c r="O26" s="907"/>
      <c r="P26" s="907"/>
      <c r="Q26" s="907"/>
      <c r="R26" s="907"/>
    </row>
    <row r="27" spans="1:18" ht="12.75" customHeight="1">
      <c r="A27" s="613" t="s">
        <v>1164</v>
      </c>
      <c r="B27" s="607">
        <v>-257.887</v>
      </c>
      <c r="C27" s="607">
        <v>0</v>
      </c>
      <c r="D27" s="607">
        <v>0</v>
      </c>
      <c r="E27" s="612">
        <v>-257.887</v>
      </c>
      <c r="F27" s="607">
        <v>0</v>
      </c>
      <c r="G27" s="607">
        <v>0</v>
      </c>
      <c r="H27" s="607">
        <v>0</v>
      </c>
      <c r="I27" s="607">
        <v>-257.887</v>
      </c>
      <c r="K27" s="907"/>
      <c r="L27" s="907"/>
      <c r="M27" s="907"/>
      <c r="N27" s="907"/>
      <c r="O27" s="907"/>
      <c r="P27" s="907"/>
      <c r="Q27" s="907"/>
      <c r="R27" s="907"/>
    </row>
    <row r="28" spans="1:18" ht="12.75" customHeight="1">
      <c r="A28" s="613"/>
      <c r="B28" s="607"/>
      <c r="C28" s="607"/>
      <c r="D28" s="607"/>
      <c r="E28" s="607"/>
      <c r="F28" s="607"/>
      <c r="G28" s="607"/>
      <c r="H28" s="607"/>
      <c r="I28" s="607"/>
      <c r="K28" s="907"/>
      <c r="L28" s="907"/>
      <c r="M28" s="907"/>
      <c r="N28" s="907"/>
      <c r="O28" s="907"/>
      <c r="P28" s="907"/>
      <c r="Q28" s="907"/>
      <c r="R28" s="907"/>
    </row>
    <row r="29" spans="1:18" ht="12.75" customHeight="1">
      <c r="A29" s="608" t="s">
        <v>1163</v>
      </c>
      <c r="B29" s="609">
        <v>9053.3559999999998</v>
      </c>
      <c r="C29" s="609">
        <v>109.72499999999999</v>
      </c>
      <c r="D29" s="609">
        <v>-418.66699999999997</v>
      </c>
      <c r="E29" s="609">
        <v>8744.4150000000009</v>
      </c>
      <c r="F29" s="609">
        <v>0</v>
      </c>
      <c r="G29" s="609">
        <v>0</v>
      </c>
      <c r="H29" s="609">
        <v>-64.067999999999998</v>
      </c>
      <c r="I29" s="609">
        <v>8680.3469999999998</v>
      </c>
      <c r="K29" s="907"/>
      <c r="L29" s="907"/>
      <c r="M29" s="907"/>
      <c r="N29" s="907"/>
      <c r="O29" s="907"/>
      <c r="P29" s="907"/>
      <c r="Q29" s="907"/>
      <c r="R29" s="907"/>
    </row>
    <row r="30" spans="1:18" ht="12.75" customHeight="1">
      <c r="A30" s="610" t="s">
        <v>1162</v>
      </c>
      <c r="B30" s="609">
        <v>-3191.2449999999999</v>
      </c>
      <c r="C30" s="609">
        <v>-34.652000000000001</v>
      </c>
      <c r="D30" s="609">
        <v>418.66699999999997</v>
      </c>
      <c r="E30" s="609">
        <v>-2807.2310000000002</v>
      </c>
      <c r="F30" s="609">
        <v>0</v>
      </c>
      <c r="G30" s="609">
        <v>0</v>
      </c>
      <c r="H30" s="609">
        <v>-7.96</v>
      </c>
      <c r="I30" s="609">
        <v>-2815.19</v>
      </c>
      <c r="K30" s="907"/>
      <c r="L30" s="907"/>
      <c r="M30" s="907"/>
      <c r="N30" s="907"/>
      <c r="O30" s="907"/>
      <c r="P30" s="907"/>
      <c r="Q30" s="907"/>
      <c r="R30" s="907"/>
    </row>
    <row r="31" spans="1:18" ht="12.75" customHeight="1">
      <c r="A31" s="608" t="s">
        <v>1161</v>
      </c>
      <c r="B31" s="609">
        <v>-72.028000000000006</v>
      </c>
      <c r="C31" s="609">
        <v>0</v>
      </c>
      <c r="D31" s="609">
        <v>0</v>
      </c>
      <c r="E31" s="609">
        <v>-72.028000000000006</v>
      </c>
      <c r="F31" s="609">
        <v>0</v>
      </c>
      <c r="G31" s="609">
        <v>0</v>
      </c>
      <c r="H31" s="609">
        <v>72.028000000000006</v>
      </c>
      <c r="I31" s="609">
        <v>0</v>
      </c>
      <c r="K31" s="907"/>
      <c r="L31" s="907"/>
      <c r="M31" s="907"/>
      <c r="N31" s="907"/>
      <c r="O31" s="907"/>
      <c r="P31" s="907"/>
      <c r="Q31" s="907"/>
      <c r="R31" s="907"/>
    </row>
    <row r="32" spans="1:18" ht="12.75" customHeight="1">
      <c r="A32" s="608" t="s">
        <v>1160</v>
      </c>
      <c r="B32" s="609">
        <v>-92.082999999999998</v>
      </c>
      <c r="C32" s="609">
        <v>0</v>
      </c>
      <c r="D32" s="609">
        <v>0</v>
      </c>
      <c r="E32" s="609">
        <v>-92.082999999999998</v>
      </c>
      <c r="F32" s="609">
        <v>0</v>
      </c>
      <c r="G32" s="609">
        <v>0</v>
      </c>
      <c r="H32" s="609">
        <v>0</v>
      </c>
      <c r="I32" s="609">
        <v>-92.082999999999998</v>
      </c>
      <c r="K32" s="907"/>
      <c r="L32" s="907"/>
      <c r="M32" s="907"/>
      <c r="N32" s="907"/>
      <c r="O32" s="907"/>
      <c r="P32" s="907"/>
      <c r="Q32" s="907"/>
      <c r="R32" s="907"/>
    </row>
    <row r="33" spans="1:18" ht="12.75" customHeight="1">
      <c r="A33" s="608"/>
      <c r="B33" s="607">
        <v>0</v>
      </c>
      <c r="C33" s="607">
        <v>0</v>
      </c>
      <c r="D33" s="607">
        <v>0</v>
      </c>
      <c r="E33" s="607">
        <v>0</v>
      </c>
      <c r="F33" s="607">
        <v>0</v>
      </c>
      <c r="G33" s="607">
        <v>0</v>
      </c>
      <c r="H33" s="607">
        <v>0</v>
      </c>
      <c r="I33" s="607">
        <v>0</v>
      </c>
      <c r="K33" s="907"/>
      <c r="L33" s="907"/>
      <c r="M33" s="907"/>
      <c r="N33" s="907"/>
      <c r="O33" s="907"/>
      <c r="P33" s="907"/>
      <c r="Q33" s="907"/>
      <c r="R33" s="907"/>
    </row>
    <row r="34" spans="1:18" ht="13.5" customHeight="1" thickBot="1">
      <c r="A34" s="606" t="s">
        <v>53</v>
      </c>
      <c r="B34" s="605">
        <v>5698</v>
      </c>
      <c r="C34" s="605">
        <v>75.072999999999993</v>
      </c>
      <c r="D34" s="605">
        <v>0</v>
      </c>
      <c r="E34" s="605">
        <v>5773.0730000000003</v>
      </c>
      <c r="F34" s="605">
        <v>0</v>
      </c>
      <c r="G34" s="605">
        <v>0</v>
      </c>
      <c r="H34" s="605">
        <v>0</v>
      </c>
      <c r="I34" s="605">
        <v>5773.0730000000003</v>
      </c>
      <c r="K34" s="907"/>
      <c r="L34" s="907"/>
      <c r="M34" s="907"/>
      <c r="N34" s="907"/>
      <c r="O34" s="907"/>
      <c r="P34" s="907"/>
      <c r="Q34" s="907"/>
      <c r="R34" s="907"/>
    </row>
    <row r="35" spans="1:18" ht="12.75" customHeight="1">
      <c r="E35" s="626"/>
      <c r="F35" s="626"/>
      <c r="G35" s="626"/>
    </row>
    <row r="36" spans="1:18" ht="12.75" customHeight="1">
      <c r="E36" s="903"/>
      <c r="F36" s="903"/>
      <c r="G36" s="903"/>
      <c r="I36" s="626" t="s">
        <v>1425</v>
      </c>
    </row>
    <row r="37" spans="1:18" ht="12.75" customHeight="1">
      <c r="A37" s="906"/>
      <c r="B37" s="905"/>
      <c r="C37" s="905"/>
      <c r="D37" s="905"/>
      <c r="E37" s="905"/>
      <c r="F37" s="905"/>
      <c r="G37" s="905"/>
      <c r="H37" s="905"/>
      <c r="I37" s="905"/>
    </row>
    <row r="38" spans="1:18" ht="12.75" customHeight="1">
      <c r="A38" s="1448" t="s">
        <v>1194</v>
      </c>
      <c r="B38" s="1450"/>
      <c r="C38" s="1450"/>
      <c r="D38" s="1450"/>
      <c r="E38" s="1450"/>
      <c r="F38" s="1263"/>
      <c r="G38" s="1263"/>
      <c r="H38" s="1450"/>
      <c r="I38" s="1450"/>
    </row>
    <row r="39" spans="1:18" ht="17.25" customHeight="1">
      <c r="A39" s="1449"/>
      <c r="B39" s="1445" t="s">
        <v>1186</v>
      </c>
      <c r="C39" s="1445" t="s">
        <v>1185</v>
      </c>
      <c r="D39" s="1445" t="s">
        <v>1184</v>
      </c>
      <c r="E39" s="1445" t="s">
        <v>1183</v>
      </c>
      <c r="F39" s="1445" t="s">
        <v>1182</v>
      </c>
      <c r="G39" s="1445" t="s">
        <v>1181</v>
      </c>
      <c r="H39" s="1445" t="s">
        <v>1180</v>
      </c>
      <c r="I39" s="1445" t="s">
        <v>1178</v>
      </c>
    </row>
    <row r="40" spans="1:18" ht="17.25" customHeight="1">
      <c r="A40" s="1449"/>
      <c r="B40" s="1447"/>
      <c r="C40" s="1447"/>
      <c r="D40" s="1447"/>
      <c r="E40" s="1446"/>
      <c r="F40" s="1446"/>
      <c r="G40" s="1446"/>
      <c r="H40" s="1446"/>
      <c r="I40" s="1447"/>
    </row>
    <row r="41" spans="1:18" ht="12.75" customHeight="1">
      <c r="A41" s="904"/>
      <c r="B41" s="623"/>
      <c r="C41" s="623"/>
      <c r="D41" s="624"/>
      <c r="E41" s="623"/>
      <c r="F41" s="623"/>
      <c r="G41" s="623"/>
      <c r="H41" s="623"/>
    </row>
    <row r="42" spans="1:18" ht="12.75" customHeight="1">
      <c r="A42" s="615" t="s">
        <v>19</v>
      </c>
      <c r="B42" s="609">
        <v>15264.875</v>
      </c>
      <c r="C42" s="609">
        <v>1342.35</v>
      </c>
      <c r="D42" s="609">
        <v>10653.261</v>
      </c>
      <c r="E42" s="609">
        <v>27260.487000000001</v>
      </c>
      <c r="F42" s="609">
        <v>0</v>
      </c>
      <c r="G42" s="609">
        <v>0</v>
      </c>
      <c r="H42" s="609">
        <v>-315.012</v>
      </c>
      <c r="I42" s="609">
        <v>26945.473999999998</v>
      </c>
      <c r="K42" s="907"/>
      <c r="L42" s="907"/>
      <c r="M42" s="907"/>
      <c r="N42" s="907"/>
      <c r="O42" s="907"/>
      <c r="P42" s="907"/>
      <c r="Q42" s="907"/>
      <c r="R42" s="907"/>
    </row>
    <row r="43" spans="1:18" ht="12.75" customHeight="1">
      <c r="A43" s="622"/>
      <c r="B43" s="607"/>
      <c r="C43" s="607"/>
      <c r="D43" s="607"/>
      <c r="E43" s="607"/>
      <c r="F43" s="607"/>
      <c r="G43" s="607"/>
      <c r="H43" s="607"/>
      <c r="I43" s="607"/>
      <c r="K43" s="907"/>
      <c r="L43" s="907"/>
      <c r="M43" s="907"/>
      <c r="N43" s="907"/>
      <c r="O43" s="907"/>
      <c r="P43" s="907"/>
      <c r="Q43" s="907"/>
      <c r="R43" s="907"/>
    </row>
    <row r="44" spans="1:18" ht="12.75" customHeight="1">
      <c r="A44" s="613" t="s">
        <v>1177</v>
      </c>
      <c r="B44" s="607">
        <v>5544.6350000000002</v>
      </c>
      <c r="C44" s="607">
        <v>1341.8130000000001</v>
      </c>
      <c r="D44" s="607">
        <v>10653.261</v>
      </c>
      <c r="E44" s="607">
        <v>17539.71</v>
      </c>
      <c r="F44" s="607">
        <v>0</v>
      </c>
      <c r="G44" s="607">
        <v>0</v>
      </c>
      <c r="H44" s="607">
        <v>55.411000000000001</v>
      </c>
      <c r="I44" s="607">
        <v>17595.120999999999</v>
      </c>
      <c r="K44" s="907"/>
      <c r="L44" s="907"/>
      <c r="M44" s="907"/>
      <c r="N44" s="907"/>
      <c r="O44" s="907"/>
      <c r="P44" s="907"/>
      <c r="Q44" s="907"/>
      <c r="R44" s="907"/>
    </row>
    <row r="45" spans="1:18" ht="12.75" customHeight="1">
      <c r="A45" s="621" t="s">
        <v>1176</v>
      </c>
      <c r="B45" s="607">
        <v>13922.142</v>
      </c>
      <c r="C45" s="607">
        <v>1341.8140000000001</v>
      </c>
      <c r="D45" s="607">
        <v>0</v>
      </c>
      <c r="E45" s="607">
        <v>15263.955</v>
      </c>
      <c r="F45" s="607">
        <v>0</v>
      </c>
      <c r="G45" s="607">
        <v>0</v>
      </c>
      <c r="H45" s="607">
        <v>55.411000000000001</v>
      </c>
      <c r="I45" s="607">
        <v>15319.367</v>
      </c>
      <c r="K45" s="907"/>
      <c r="L45" s="907"/>
      <c r="M45" s="907"/>
      <c r="N45" s="907"/>
      <c r="O45" s="907"/>
      <c r="P45" s="907"/>
      <c r="Q45" s="907"/>
      <c r="R45" s="907"/>
    </row>
    <row r="46" spans="1:18" ht="12.75" customHeight="1">
      <c r="A46" s="621" t="s">
        <v>1175</v>
      </c>
      <c r="B46" s="607">
        <v>-8377.5069999999996</v>
      </c>
      <c r="C46" s="607">
        <v>0</v>
      </c>
      <c r="D46" s="607">
        <v>10653.261</v>
      </c>
      <c r="E46" s="607">
        <v>2275.7541999999999</v>
      </c>
      <c r="F46" s="607">
        <v>0</v>
      </c>
      <c r="G46" s="607">
        <v>0</v>
      </c>
      <c r="H46" s="607">
        <v>0</v>
      </c>
      <c r="I46" s="607">
        <v>2275.7541999999999</v>
      </c>
      <c r="K46" s="907"/>
      <c r="L46" s="907"/>
      <c r="M46" s="907"/>
      <c r="N46" s="907"/>
      <c r="O46" s="907"/>
      <c r="P46" s="907"/>
      <c r="Q46" s="907"/>
      <c r="R46" s="907"/>
    </row>
    <row r="47" spans="1:18" ht="12.75" customHeight="1">
      <c r="A47" s="613" t="s">
        <v>432</v>
      </c>
      <c r="B47" s="607">
        <v>7681.0370000000003</v>
      </c>
      <c r="C47" s="607">
        <v>0</v>
      </c>
      <c r="D47" s="607">
        <v>0</v>
      </c>
      <c r="E47" s="607">
        <v>7681.0370000000003</v>
      </c>
      <c r="F47" s="607">
        <v>0</v>
      </c>
      <c r="G47" s="607">
        <v>0</v>
      </c>
      <c r="H47" s="607">
        <v>-598.76800000000003</v>
      </c>
      <c r="I47" s="607">
        <v>7082.2690000000002</v>
      </c>
      <c r="K47" s="907"/>
      <c r="L47" s="907"/>
      <c r="M47" s="907"/>
      <c r="N47" s="907"/>
      <c r="O47" s="907"/>
      <c r="P47" s="907"/>
      <c r="Q47" s="907"/>
      <c r="R47" s="907"/>
    </row>
    <row r="48" spans="1:18" ht="25.5" customHeight="1">
      <c r="A48" s="620" t="s">
        <v>1174</v>
      </c>
      <c r="B48" s="607">
        <v>1699.748</v>
      </c>
      <c r="C48" s="607">
        <v>0</v>
      </c>
      <c r="D48" s="607">
        <v>0</v>
      </c>
      <c r="E48" s="612">
        <v>1699.748</v>
      </c>
      <c r="F48" s="607">
        <v>0</v>
      </c>
      <c r="G48" s="607">
        <v>0</v>
      </c>
      <c r="H48" s="607">
        <v>568.33699999999999</v>
      </c>
      <c r="I48" s="607">
        <v>2268.0839999999998</v>
      </c>
      <c r="K48" s="907"/>
      <c r="L48" s="907"/>
      <c r="M48" s="907"/>
      <c r="N48" s="907"/>
      <c r="O48" s="907"/>
      <c r="P48" s="907"/>
      <c r="Q48" s="907"/>
      <c r="R48" s="907"/>
    </row>
    <row r="49" spans="1:18" ht="12.75" customHeight="1">
      <c r="A49" s="613" t="s">
        <v>52</v>
      </c>
      <c r="B49" s="607">
        <v>176.81</v>
      </c>
      <c r="C49" s="607">
        <v>-0.65700000000000003</v>
      </c>
      <c r="D49" s="607">
        <v>0</v>
      </c>
      <c r="E49" s="607">
        <v>176.15299999999999</v>
      </c>
      <c r="F49" s="607">
        <v>0</v>
      </c>
      <c r="G49" s="607">
        <v>0</v>
      </c>
      <c r="H49" s="607">
        <v>-176.15299999999999</v>
      </c>
      <c r="I49" s="607">
        <v>0</v>
      </c>
      <c r="K49" s="907"/>
      <c r="L49" s="907"/>
      <c r="M49" s="907"/>
      <c r="N49" s="907"/>
      <c r="O49" s="907"/>
      <c r="P49" s="907"/>
      <c r="Q49" s="907"/>
      <c r="R49" s="907"/>
    </row>
    <row r="50" spans="1:18" ht="12.75" customHeight="1">
      <c r="A50" s="613" t="s">
        <v>1173</v>
      </c>
      <c r="B50" s="607">
        <v>153.38800000000001</v>
      </c>
      <c r="C50" s="607">
        <v>0</v>
      </c>
      <c r="D50" s="607">
        <v>0</v>
      </c>
      <c r="E50" s="607">
        <v>153.38800000000001</v>
      </c>
      <c r="F50" s="607">
        <v>0</v>
      </c>
      <c r="G50" s="607">
        <v>0</v>
      </c>
      <c r="H50" s="607">
        <v>-153.38800000000001</v>
      </c>
      <c r="I50" s="607">
        <v>0</v>
      </c>
      <c r="K50" s="907"/>
      <c r="L50" s="907"/>
      <c r="M50" s="907"/>
      <c r="N50" s="907"/>
      <c r="O50" s="907"/>
      <c r="P50" s="907"/>
      <c r="Q50" s="907"/>
      <c r="R50" s="907"/>
    </row>
    <row r="51" spans="1:18" ht="12.75" customHeight="1">
      <c r="A51" s="619" t="s">
        <v>1172</v>
      </c>
      <c r="B51" s="607">
        <v>9.2569999999999997</v>
      </c>
      <c r="C51" s="607">
        <v>1.194</v>
      </c>
      <c r="D51" s="607">
        <v>0</v>
      </c>
      <c r="E51" s="607">
        <v>10.451000000000001</v>
      </c>
      <c r="F51" s="607">
        <v>0</v>
      </c>
      <c r="G51" s="607">
        <v>0</v>
      </c>
      <c r="H51" s="607">
        <v>-10.451000000000001</v>
      </c>
      <c r="I51" s="607">
        <v>0</v>
      </c>
      <c r="K51" s="907"/>
      <c r="L51" s="907"/>
      <c r="M51" s="907"/>
      <c r="N51" s="907"/>
      <c r="O51" s="907"/>
      <c r="P51" s="907"/>
      <c r="Q51" s="907"/>
      <c r="R51" s="907"/>
    </row>
    <row r="52" spans="1:18" ht="12.75" customHeight="1">
      <c r="A52" s="618"/>
      <c r="B52" s="607"/>
      <c r="C52" s="607"/>
      <c r="D52" s="607"/>
      <c r="E52" s="607"/>
      <c r="F52" s="607"/>
      <c r="G52" s="607"/>
      <c r="H52" s="607"/>
      <c r="I52" s="607"/>
      <c r="K52" s="907"/>
      <c r="L52" s="907"/>
      <c r="M52" s="907"/>
      <c r="N52" s="907"/>
      <c r="O52" s="907"/>
      <c r="P52" s="907"/>
      <c r="Q52" s="907"/>
      <c r="R52" s="907"/>
    </row>
    <row r="53" spans="1:18" ht="12.75" customHeight="1">
      <c r="A53" s="614" t="s">
        <v>1420</v>
      </c>
      <c r="B53" s="609">
        <v>-9262.3430000000008</v>
      </c>
      <c r="C53" s="609">
        <v>4629.3890000000001</v>
      </c>
      <c r="D53" s="609">
        <v>0</v>
      </c>
      <c r="E53" s="609">
        <v>-4632.9539999999997</v>
      </c>
      <c r="F53" s="609">
        <v>0</v>
      </c>
      <c r="G53" s="609">
        <v>0</v>
      </c>
      <c r="H53" s="609">
        <v>-20.053999999999998</v>
      </c>
      <c r="I53" s="609">
        <v>-4653.0079999999998</v>
      </c>
      <c r="K53" s="907"/>
      <c r="L53" s="907"/>
      <c r="M53" s="907"/>
      <c r="N53" s="907"/>
      <c r="O53" s="907"/>
      <c r="P53" s="907"/>
      <c r="Q53" s="907"/>
      <c r="R53" s="907"/>
    </row>
    <row r="54" spans="1:18" ht="12.75" customHeight="1">
      <c r="A54" s="613" t="s">
        <v>49</v>
      </c>
      <c r="B54" s="607">
        <v>-10356.576999999999</v>
      </c>
      <c r="C54" s="607">
        <v>4629.3890000000001</v>
      </c>
      <c r="D54" s="607">
        <v>0</v>
      </c>
      <c r="E54" s="612">
        <v>-5727.1880000000001</v>
      </c>
      <c r="F54" s="607">
        <v>0</v>
      </c>
      <c r="G54" s="607">
        <v>0</v>
      </c>
      <c r="H54" s="607">
        <v>-20.053999999999998</v>
      </c>
      <c r="I54" s="607">
        <v>-5747.2420000000002</v>
      </c>
      <c r="K54" s="907"/>
      <c r="L54" s="907"/>
      <c r="M54" s="907"/>
      <c r="N54" s="907"/>
      <c r="O54" s="907"/>
      <c r="P54" s="907"/>
      <c r="Q54" s="907"/>
      <c r="R54" s="907"/>
    </row>
    <row r="55" spans="1:18" ht="12.75" customHeight="1">
      <c r="A55" s="613" t="s">
        <v>1168</v>
      </c>
      <c r="B55" s="607">
        <v>1094.2339999999999</v>
      </c>
      <c r="C55" s="607">
        <v>0</v>
      </c>
      <c r="D55" s="607">
        <v>0</v>
      </c>
      <c r="E55" s="612">
        <v>1094.2339999999999</v>
      </c>
      <c r="F55" s="607">
        <v>0</v>
      </c>
      <c r="G55" s="607">
        <v>0</v>
      </c>
      <c r="H55" s="607">
        <v>0</v>
      </c>
      <c r="I55" s="607">
        <v>1094.2339999999999</v>
      </c>
      <c r="K55" s="907"/>
      <c r="L55" s="907"/>
      <c r="M55" s="907"/>
      <c r="N55" s="907"/>
      <c r="O55" s="907"/>
      <c r="P55" s="907"/>
      <c r="Q55" s="907"/>
      <c r="R55" s="907"/>
    </row>
    <row r="56" spans="1:18" ht="12.75" customHeight="1">
      <c r="A56" s="614" t="s">
        <v>1167</v>
      </c>
      <c r="B56" s="609">
        <v>-437.14400000000001</v>
      </c>
      <c r="C56" s="607">
        <v>0</v>
      </c>
      <c r="D56" s="609">
        <v>0</v>
      </c>
      <c r="E56" s="609">
        <v>-437.14400000000001</v>
      </c>
      <c r="F56" s="609">
        <v>0</v>
      </c>
      <c r="G56" s="609">
        <v>0</v>
      </c>
      <c r="H56" s="609">
        <v>0</v>
      </c>
      <c r="I56" s="609">
        <v>-437.14400000000001</v>
      </c>
      <c r="K56" s="907"/>
      <c r="L56" s="907"/>
      <c r="M56" s="907"/>
      <c r="N56" s="907"/>
      <c r="O56" s="907"/>
      <c r="P56" s="907"/>
      <c r="Q56" s="907"/>
      <c r="R56" s="907"/>
    </row>
    <row r="57" spans="1:18" ht="12.75" customHeight="1">
      <c r="A57" s="615"/>
      <c r="B57" s="607"/>
      <c r="C57" s="607"/>
      <c r="D57" s="607"/>
      <c r="E57" s="607"/>
      <c r="F57" s="607"/>
      <c r="G57" s="607"/>
      <c r="H57" s="607"/>
      <c r="I57" s="607"/>
      <c r="K57" s="907"/>
      <c r="L57" s="907"/>
      <c r="M57" s="907"/>
      <c r="N57" s="907"/>
      <c r="O57" s="907"/>
      <c r="P57" s="907"/>
      <c r="Q57" s="907"/>
      <c r="R57" s="907"/>
    </row>
    <row r="58" spans="1:18" ht="12.75" customHeight="1">
      <c r="A58" s="614" t="s">
        <v>427</v>
      </c>
      <c r="B58" s="609">
        <v>-12491.050999999999</v>
      </c>
      <c r="C58" s="609">
        <v>543.53099999999995</v>
      </c>
      <c r="D58" s="609">
        <v>-1063.2619999999999</v>
      </c>
      <c r="E58" s="609">
        <v>-13010.781999999999</v>
      </c>
      <c r="F58" s="609">
        <v>0</v>
      </c>
      <c r="G58" s="609">
        <v>0</v>
      </c>
      <c r="H58" s="609">
        <v>263.00099999999998</v>
      </c>
      <c r="I58" s="609">
        <v>-12747.781000000001</v>
      </c>
      <c r="K58" s="907"/>
      <c r="L58" s="907"/>
      <c r="M58" s="907"/>
      <c r="N58" s="907"/>
      <c r="O58" s="907"/>
      <c r="P58" s="907"/>
      <c r="Q58" s="907"/>
      <c r="R58" s="907"/>
    </row>
    <row r="59" spans="1:18" ht="12.75" customHeight="1">
      <c r="A59" s="613" t="s">
        <v>1166</v>
      </c>
      <c r="B59" s="607">
        <v>-11764.334000000001</v>
      </c>
      <c r="C59" s="607">
        <v>556.01199999999994</v>
      </c>
      <c r="D59" s="607">
        <v>0</v>
      </c>
      <c r="E59" s="612">
        <v>-11208.322</v>
      </c>
      <c r="F59" s="607">
        <v>0</v>
      </c>
      <c r="G59" s="607">
        <v>0</v>
      </c>
      <c r="H59" s="607">
        <v>301.82600000000002</v>
      </c>
      <c r="I59" s="607">
        <v>-10906.495999999999</v>
      </c>
      <c r="K59" s="907"/>
      <c r="L59" s="907"/>
      <c r="M59" s="907"/>
      <c r="N59" s="907"/>
      <c r="O59" s="907"/>
      <c r="P59" s="907"/>
      <c r="Q59" s="907"/>
      <c r="R59" s="907"/>
    </row>
    <row r="60" spans="1:18" ht="12.75" customHeight="1">
      <c r="A60" s="613" t="s">
        <v>1165</v>
      </c>
      <c r="B60" s="607">
        <v>-458.98500000000001</v>
      </c>
      <c r="C60" s="607">
        <v>-12.48</v>
      </c>
      <c r="D60" s="607">
        <v>-1063.2619999999999</v>
      </c>
      <c r="E60" s="612">
        <v>-1534.7280000000001</v>
      </c>
      <c r="F60" s="607">
        <v>0</v>
      </c>
      <c r="G60" s="607">
        <v>0</v>
      </c>
      <c r="H60" s="607">
        <v>-38.823999999999998</v>
      </c>
      <c r="I60" s="607">
        <v>-1573.5530000000001</v>
      </c>
      <c r="K60" s="907"/>
      <c r="L60" s="907"/>
      <c r="M60" s="907"/>
      <c r="N60" s="907"/>
      <c r="O60" s="907"/>
      <c r="P60" s="907"/>
      <c r="Q60" s="907"/>
      <c r="R60" s="907"/>
    </row>
    <row r="61" spans="1:18" ht="12.75" customHeight="1">
      <c r="A61" s="613" t="s">
        <v>1164</v>
      </c>
      <c r="B61" s="607">
        <v>-267.73200000000003</v>
      </c>
      <c r="C61" s="607">
        <v>0</v>
      </c>
      <c r="D61" s="607">
        <v>0</v>
      </c>
      <c r="E61" s="612">
        <v>-267.73200000000003</v>
      </c>
      <c r="F61" s="607">
        <v>0</v>
      </c>
      <c r="G61" s="607">
        <v>0</v>
      </c>
      <c r="H61" s="607">
        <v>0</v>
      </c>
      <c r="I61" s="607">
        <v>-267.73200000000003</v>
      </c>
      <c r="K61" s="907"/>
      <c r="L61" s="907"/>
      <c r="M61" s="907"/>
      <c r="N61" s="907"/>
      <c r="O61" s="907"/>
      <c r="P61" s="907"/>
      <c r="Q61" s="907"/>
      <c r="R61" s="907"/>
    </row>
    <row r="62" spans="1:18" ht="12.75" customHeight="1">
      <c r="A62" s="608"/>
      <c r="B62" s="607"/>
      <c r="C62" s="607"/>
      <c r="D62" s="607"/>
      <c r="E62" s="607"/>
      <c r="F62" s="607"/>
      <c r="G62" s="607"/>
      <c r="H62" s="607"/>
      <c r="I62" s="607"/>
      <c r="K62" s="907"/>
      <c r="L62" s="907"/>
      <c r="M62" s="907"/>
      <c r="N62" s="907"/>
      <c r="O62" s="907"/>
      <c r="P62" s="907"/>
      <c r="Q62" s="907"/>
      <c r="R62" s="907"/>
    </row>
    <row r="63" spans="1:18" ht="12.75" customHeight="1">
      <c r="A63" s="608" t="s">
        <v>1163</v>
      </c>
      <c r="B63" s="609">
        <v>-6925.6629999999996</v>
      </c>
      <c r="C63" s="609">
        <v>6515.2709999999997</v>
      </c>
      <c r="D63" s="609">
        <v>9589.9989999999998</v>
      </c>
      <c r="E63" s="609">
        <v>9179.607</v>
      </c>
      <c r="F63" s="609">
        <v>0</v>
      </c>
      <c r="G63" s="609">
        <v>0</v>
      </c>
      <c r="H63" s="609">
        <v>-72.064999999999998</v>
      </c>
      <c r="I63" s="609">
        <v>9107.5419999999995</v>
      </c>
      <c r="K63" s="907"/>
      <c r="L63" s="907"/>
      <c r="M63" s="907"/>
      <c r="N63" s="907"/>
      <c r="O63" s="907"/>
      <c r="P63" s="907"/>
      <c r="Q63" s="907"/>
      <c r="R63" s="907"/>
    </row>
    <row r="64" spans="1:18" ht="12.75" customHeight="1">
      <c r="A64" s="610" t="s">
        <v>1162</v>
      </c>
      <c r="B64" s="609">
        <v>13009.647000000001</v>
      </c>
      <c r="C64" s="609">
        <v>-6343.0389999999998</v>
      </c>
      <c r="D64" s="609">
        <v>-9589.9989999999998</v>
      </c>
      <c r="E64" s="609">
        <v>-2923.3910000000001</v>
      </c>
      <c r="F64" s="609">
        <v>0</v>
      </c>
      <c r="G64" s="609">
        <v>0</v>
      </c>
      <c r="H64" s="609">
        <v>12.147</v>
      </c>
      <c r="I64" s="609">
        <v>-2911.2440000000001</v>
      </c>
      <c r="K64" s="907"/>
      <c r="L64" s="907"/>
      <c r="M64" s="907"/>
      <c r="N64" s="907"/>
      <c r="O64" s="907"/>
      <c r="P64" s="907"/>
      <c r="Q64" s="907"/>
      <c r="R64" s="907"/>
    </row>
    <row r="65" spans="1:18" ht="12.75" customHeight="1">
      <c r="A65" s="608" t="s">
        <v>1161</v>
      </c>
      <c r="B65" s="609">
        <v>-59.917999999999999</v>
      </c>
      <c r="C65" s="609">
        <v>0</v>
      </c>
      <c r="D65" s="609">
        <v>0</v>
      </c>
      <c r="E65" s="609">
        <v>-59.917999999999999</v>
      </c>
      <c r="F65" s="609">
        <v>0</v>
      </c>
      <c r="G65" s="609">
        <v>0</v>
      </c>
      <c r="H65" s="609">
        <v>59.917999999999999</v>
      </c>
      <c r="I65" s="609">
        <v>0</v>
      </c>
      <c r="K65" s="907"/>
      <c r="L65" s="907"/>
      <c r="M65" s="907"/>
      <c r="N65" s="907"/>
      <c r="O65" s="907"/>
      <c r="P65" s="907"/>
      <c r="Q65" s="907"/>
      <c r="R65" s="907"/>
    </row>
    <row r="66" spans="1:18" ht="12.75" customHeight="1">
      <c r="A66" s="608" t="s">
        <v>1160</v>
      </c>
      <c r="B66" s="609">
        <v>-79.122</v>
      </c>
      <c r="C66" s="609">
        <v>0</v>
      </c>
      <c r="D66" s="609">
        <v>0</v>
      </c>
      <c r="E66" s="609">
        <v>-79.122</v>
      </c>
      <c r="F66" s="609">
        <v>0</v>
      </c>
      <c r="G66" s="609">
        <v>0</v>
      </c>
      <c r="H66" s="609">
        <v>0</v>
      </c>
      <c r="I66" s="609">
        <v>-79.122</v>
      </c>
      <c r="K66" s="907"/>
      <c r="L66" s="907"/>
      <c r="M66" s="907"/>
      <c r="N66" s="907"/>
      <c r="O66" s="907"/>
      <c r="P66" s="907"/>
      <c r="Q66" s="907"/>
      <c r="R66" s="907"/>
    </row>
    <row r="67" spans="1:18" ht="12.75" customHeight="1">
      <c r="A67" s="608"/>
      <c r="B67" s="607">
        <v>0</v>
      </c>
      <c r="C67" s="607">
        <v>0</v>
      </c>
      <c r="D67" s="607">
        <v>0</v>
      </c>
      <c r="E67" s="607">
        <v>0</v>
      </c>
      <c r="F67" s="607">
        <v>0</v>
      </c>
      <c r="G67" s="607">
        <v>0</v>
      </c>
      <c r="H67" s="607">
        <v>0</v>
      </c>
      <c r="I67" s="607">
        <v>0</v>
      </c>
      <c r="K67" s="907"/>
      <c r="L67" s="907"/>
      <c r="M67" s="907"/>
      <c r="N67" s="907"/>
      <c r="O67" s="907"/>
      <c r="P67" s="907"/>
      <c r="Q67" s="907"/>
      <c r="R67" s="907"/>
    </row>
    <row r="68" spans="1:18" ht="13.5" customHeight="1" thickBot="1">
      <c r="A68" s="606" t="s">
        <v>53</v>
      </c>
      <c r="B68" s="605">
        <v>5944.9440000000004</v>
      </c>
      <c r="C68" s="605">
        <v>172.232</v>
      </c>
      <c r="D68" s="605">
        <v>0</v>
      </c>
      <c r="E68" s="605">
        <v>6117.1760000000004</v>
      </c>
      <c r="F68" s="605">
        <v>0</v>
      </c>
      <c r="G68" s="605">
        <v>0</v>
      </c>
      <c r="H68" s="605">
        <v>0</v>
      </c>
      <c r="I68" s="605">
        <v>6117.1760000000004</v>
      </c>
      <c r="K68" s="907"/>
      <c r="L68" s="907"/>
      <c r="M68" s="907"/>
      <c r="N68" s="907"/>
      <c r="O68" s="907"/>
      <c r="P68" s="907"/>
      <c r="Q68" s="907"/>
      <c r="R68" s="907"/>
    </row>
    <row r="69" spans="1:18" ht="12.75" customHeight="1">
      <c r="B69" s="609"/>
      <c r="E69" s="626"/>
      <c r="F69" s="626"/>
      <c r="G69" s="626"/>
    </row>
    <row r="70" spans="1:18" ht="12.75" customHeight="1">
      <c r="E70" s="626"/>
      <c r="F70" s="626"/>
      <c r="G70" s="626"/>
      <c r="I70" s="626" t="s">
        <v>1425</v>
      </c>
    </row>
    <row r="71" spans="1:18" ht="12.75" customHeight="1">
      <c r="A71" s="906"/>
      <c r="B71" s="905"/>
      <c r="C71" s="905"/>
      <c r="D71" s="905"/>
      <c r="E71" s="905"/>
      <c r="F71" s="905"/>
      <c r="G71" s="905"/>
      <c r="H71" s="905"/>
      <c r="I71" s="905"/>
    </row>
    <row r="72" spans="1:18" ht="12.75" customHeight="1">
      <c r="A72" s="1448" t="s">
        <v>1192</v>
      </c>
      <c r="B72" s="1450"/>
      <c r="C72" s="1450"/>
      <c r="D72" s="1450"/>
      <c r="E72" s="1450"/>
      <c r="F72" s="1263"/>
      <c r="G72" s="1263"/>
      <c r="H72" s="1450"/>
      <c r="I72" s="1450"/>
    </row>
    <row r="73" spans="1:18" ht="17.25" customHeight="1">
      <c r="A73" s="1449"/>
      <c r="B73" s="1445" t="s">
        <v>1186</v>
      </c>
      <c r="C73" s="1445" t="s">
        <v>1185</v>
      </c>
      <c r="D73" s="1445" t="s">
        <v>1184</v>
      </c>
      <c r="E73" s="1445" t="s">
        <v>1183</v>
      </c>
      <c r="F73" s="1445" t="s">
        <v>1182</v>
      </c>
      <c r="G73" s="1445" t="s">
        <v>1181</v>
      </c>
      <c r="H73" s="1445" t="s">
        <v>1180</v>
      </c>
      <c r="I73" s="1445" t="s">
        <v>1178</v>
      </c>
    </row>
    <row r="74" spans="1:18" ht="17.25" customHeight="1">
      <c r="A74" s="1449"/>
      <c r="B74" s="1447"/>
      <c r="C74" s="1447"/>
      <c r="D74" s="1447"/>
      <c r="E74" s="1446"/>
      <c r="F74" s="1446"/>
      <c r="G74" s="1446"/>
      <c r="H74" s="1446"/>
      <c r="I74" s="1447"/>
    </row>
    <row r="75" spans="1:18" ht="12.75" customHeight="1">
      <c r="A75" s="904"/>
      <c r="B75" s="623"/>
      <c r="C75" s="623"/>
      <c r="D75" s="624"/>
      <c r="E75" s="623"/>
      <c r="F75" s="623"/>
      <c r="G75" s="623"/>
      <c r="H75" s="623"/>
    </row>
    <row r="76" spans="1:18" ht="12.75" customHeight="1">
      <c r="A76" s="615" t="s">
        <v>19</v>
      </c>
      <c r="B76" s="609">
        <v>26494.052</v>
      </c>
      <c r="C76" s="609">
        <v>97.622</v>
      </c>
      <c r="D76" s="609">
        <v>-889.17700000000002</v>
      </c>
      <c r="E76" s="609">
        <v>25702.496999999999</v>
      </c>
      <c r="F76" s="609">
        <v>0</v>
      </c>
      <c r="G76" s="609">
        <v>0</v>
      </c>
      <c r="H76" s="609">
        <v>-363.85899999999998</v>
      </c>
      <c r="I76" s="609">
        <v>25338.636999999999</v>
      </c>
      <c r="K76" s="907"/>
      <c r="L76" s="907"/>
      <c r="M76" s="907"/>
      <c r="N76" s="907"/>
      <c r="O76" s="907"/>
      <c r="P76" s="907"/>
      <c r="Q76" s="907"/>
      <c r="R76" s="907"/>
    </row>
    <row r="77" spans="1:18" ht="12.75" customHeight="1">
      <c r="A77" s="622"/>
      <c r="B77" s="607"/>
      <c r="C77" s="607"/>
      <c r="D77" s="607"/>
      <c r="E77" s="607"/>
      <c r="F77" s="607"/>
      <c r="G77" s="607"/>
      <c r="H77" s="607"/>
      <c r="I77" s="607"/>
      <c r="K77" s="907"/>
      <c r="L77" s="907"/>
      <c r="M77" s="907"/>
      <c r="N77" s="907"/>
      <c r="O77" s="907"/>
      <c r="P77" s="907"/>
      <c r="Q77" s="907"/>
      <c r="R77" s="907"/>
    </row>
    <row r="78" spans="1:18" ht="12.75" customHeight="1">
      <c r="A78" s="613" t="s">
        <v>1177</v>
      </c>
      <c r="B78" s="607">
        <v>17002.383000000002</v>
      </c>
      <c r="C78" s="607">
        <v>121.53700000000001</v>
      </c>
      <c r="D78" s="607">
        <v>-889.17700000000002</v>
      </c>
      <c r="E78" s="607">
        <v>16234.743</v>
      </c>
      <c r="F78" s="607">
        <v>0</v>
      </c>
      <c r="G78" s="607">
        <v>0</v>
      </c>
      <c r="H78" s="607">
        <v>1.4999999999999999E-2</v>
      </c>
      <c r="I78" s="607">
        <v>16234.758</v>
      </c>
      <c r="K78" s="907"/>
      <c r="L78" s="907"/>
      <c r="M78" s="907"/>
      <c r="N78" s="907"/>
      <c r="O78" s="907"/>
      <c r="P78" s="907"/>
      <c r="Q78" s="907"/>
      <c r="R78" s="907"/>
    </row>
    <row r="79" spans="1:18" ht="12.75" customHeight="1">
      <c r="A79" s="621" t="s">
        <v>1176</v>
      </c>
      <c r="B79" s="607">
        <v>14551.706</v>
      </c>
      <c r="C79" s="607">
        <v>121.53700000000001</v>
      </c>
      <c r="D79" s="607">
        <v>0</v>
      </c>
      <c r="E79" s="607">
        <v>14673.243</v>
      </c>
      <c r="F79" s="607">
        <v>0</v>
      </c>
      <c r="G79" s="607">
        <v>0</v>
      </c>
      <c r="H79" s="607">
        <v>1.4999999999999999E-2</v>
      </c>
      <c r="I79" s="607">
        <v>14673.258</v>
      </c>
      <c r="K79" s="907"/>
      <c r="L79" s="907"/>
      <c r="M79" s="907"/>
      <c r="N79" s="907"/>
      <c r="O79" s="907"/>
      <c r="P79" s="907"/>
      <c r="Q79" s="907"/>
      <c r="R79" s="907"/>
    </row>
    <row r="80" spans="1:18" ht="12.75" customHeight="1">
      <c r="A80" s="621" t="s">
        <v>1175</v>
      </c>
      <c r="B80" s="607">
        <v>2450.6759999999999</v>
      </c>
      <c r="C80" s="607">
        <v>0</v>
      </c>
      <c r="D80" s="607">
        <v>-889.17700000000002</v>
      </c>
      <c r="E80" s="607">
        <v>1561.4997000000001</v>
      </c>
      <c r="F80" s="607">
        <v>0</v>
      </c>
      <c r="G80" s="607">
        <v>0</v>
      </c>
      <c r="H80" s="607">
        <v>0</v>
      </c>
      <c r="I80" s="607">
        <v>1561.4997000000001</v>
      </c>
      <c r="K80" s="907"/>
      <c r="L80" s="907"/>
      <c r="M80" s="907"/>
      <c r="N80" s="907"/>
      <c r="O80" s="907"/>
      <c r="P80" s="907"/>
      <c r="Q80" s="907"/>
      <c r="R80" s="907"/>
    </row>
    <row r="81" spans="1:18" ht="12.75" customHeight="1">
      <c r="A81" s="613" t="s">
        <v>432</v>
      </c>
      <c r="B81" s="607">
        <v>7510.7650000000003</v>
      </c>
      <c r="C81" s="607">
        <v>0</v>
      </c>
      <c r="D81" s="607">
        <v>0</v>
      </c>
      <c r="E81" s="607">
        <v>7510.7650000000003</v>
      </c>
      <c r="F81" s="607">
        <v>0</v>
      </c>
      <c r="G81" s="607">
        <v>0</v>
      </c>
      <c r="H81" s="607">
        <v>-604.46900000000005</v>
      </c>
      <c r="I81" s="607">
        <v>6906.2960000000003</v>
      </c>
      <c r="K81" s="907"/>
      <c r="L81" s="907"/>
      <c r="M81" s="907"/>
      <c r="N81" s="907"/>
      <c r="O81" s="907"/>
      <c r="P81" s="907"/>
      <c r="Q81" s="907"/>
      <c r="R81" s="907"/>
    </row>
    <row r="82" spans="1:18" ht="25.5" customHeight="1">
      <c r="A82" s="620" t="s">
        <v>1174</v>
      </c>
      <c r="B82" s="607">
        <v>1648.4449999999999</v>
      </c>
      <c r="C82" s="607">
        <v>0</v>
      </c>
      <c r="D82" s="607">
        <v>0</v>
      </c>
      <c r="E82" s="612">
        <v>1648.4449999999999</v>
      </c>
      <c r="F82" s="607">
        <v>0</v>
      </c>
      <c r="G82" s="607">
        <v>0</v>
      </c>
      <c r="H82" s="607">
        <v>549.13800000000003</v>
      </c>
      <c r="I82" s="607">
        <v>2197.5830000000001</v>
      </c>
      <c r="K82" s="907"/>
      <c r="L82" s="907"/>
      <c r="M82" s="907"/>
      <c r="N82" s="907"/>
      <c r="O82" s="907"/>
      <c r="P82" s="907"/>
      <c r="Q82" s="907"/>
      <c r="R82" s="907"/>
    </row>
    <row r="83" spans="1:18" ht="12.75" customHeight="1">
      <c r="A83" s="613" t="s">
        <v>52</v>
      </c>
      <c r="B83" s="607">
        <v>154.749</v>
      </c>
      <c r="C83" s="607">
        <v>-23.914999999999999</v>
      </c>
      <c r="D83" s="607">
        <v>0</v>
      </c>
      <c r="E83" s="607">
        <v>130.834</v>
      </c>
      <c r="F83" s="607">
        <v>0</v>
      </c>
      <c r="G83" s="607">
        <v>0</v>
      </c>
      <c r="H83" s="607">
        <v>-130.834</v>
      </c>
      <c r="I83" s="607">
        <v>0</v>
      </c>
      <c r="K83" s="907"/>
      <c r="L83" s="907"/>
      <c r="M83" s="907"/>
      <c r="N83" s="907"/>
      <c r="O83" s="907"/>
      <c r="P83" s="907"/>
      <c r="Q83" s="907"/>
      <c r="R83" s="907"/>
    </row>
    <row r="84" spans="1:18" ht="12.75" customHeight="1">
      <c r="A84" s="613" t="s">
        <v>1173</v>
      </c>
      <c r="B84" s="607">
        <v>165.00299999999999</v>
      </c>
      <c r="C84" s="607">
        <v>0</v>
      </c>
      <c r="D84" s="607">
        <v>0</v>
      </c>
      <c r="E84" s="607">
        <v>165.00299999999999</v>
      </c>
      <c r="F84" s="607">
        <v>0</v>
      </c>
      <c r="G84" s="607">
        <v>0</v>
      </c>
      <c r="H84" s="607">
        <v>-165.00299999999999</v>
      </c>
      <c r="I84" s="607">
        <v>0</v>
      </c>
      <c r="K84" s="907"/>
      <c r="L84" s="907"/>
      <c r="M84" s="907"/>
      <c r="N84" s="907"/>
      <c r="O84" s="907"/>
      <c r="P84" s="907"/>
      <c r="Q84" s="907"/>
      <c r="R84" s="907"/>
    </row>
    <row r="85" spans="1:18" ht="12.75" customHeight="1">
      <c r="A85" s="619" t="s">
        <v>1172</v>
      </c>
      <c r="B85" s="607">
        <v>12.707000000000001</v>
      </c>
      <c r="C85" s="607">
        <v>0</v>
      </c>
      <c r="D85" s="607">
        <v>0</v>
      </c>
      <c r="E85" s="607">
        <v>12.707000000000001</v>
      </c>
      <c r="F85" s="607">
        <v>0</v>
      </c>
      <c r="G85" s="607">
        <v>0</v>
      </c>
      <c r="H85" s="607">
        <v>-12.707000000000001</v>
      </c>
      <c r="I85" s="607">
        <v>0</v>
      </c>
      <c r="K85" s="907"/>
      <c r="L85" s="907"/>
      <c r="M85" s="907"/>
      <c r="N85" s="907"/>
      <c r="O85" s="907"/>
      <c r="P85" s="907"/>
      <c r="Q85" s="907"/>
      <c r="R85" s="907"/>
    </row>
    <row r="86" spans="1:18" ht="12.75" customHeight="1">
      <c r="A86" s="618"/>
      <c r="B86" s="607"/>
      <c r="C86" s="607"/>
      <c r="D86" s="607"/>
      <c r="E86" s="607"/>
      <c r="F86" s="607"/>
      <c r="G86" s="607"/>
      <c r="H86" s="607"/>
      <c r="I86" s="607"/>
      <c r="K86" s="907"/>
      <c r="L86" s="907"/>
      <c r="M86" s="907"/>
      <c r="N86" s="907"/>
      <c r="O86" s="907"/>
      <c r="P86" s="907"/>
      <c r="Q86" s="907"/>
      <c r="R86" s="907"/>
    </row>
    <row r="87" spans="1:18" ht="12.75" customHeight="1">
      <c r="A87" s="614" t="s">
        <v>1420</v>
      </c>
      <c r="B87" s="609">
        <v>-4361.2420000000002</v>
      </c>
      <c r="C87" s="609">
        <v>0</v>
      </c>
      <c r="D87" s="609">
        <v>0</v>
      </c>
      <c r="E87" s="609">
        <v>-4361.2420000000002</v>
      </c>
      <c r="F87" s="609">
        <v>0</v>
      </c>
      <c r="G87" s="609">
        <v>0</v>
      </c>
      <c r="H87" s="609">
        <v>-25.454999999999998</v>
      </c>
      <c r="I87" s="609">
        <v>-4386.6980000000003</v>
      </c>
      <c r="K87" s="907"/>
      <c r="L87" s="907"/>
      <c r="M87" s="907"/>
      <c r="N87" s="907"/>
      <c r="O87" s="907"/>
      <c r="P87" s="907"/>
      <c r="Q87" s="907"/>
      <c r="R87" s="907"/>
    </row>
    <row r="88" spans="1:18" ht="12.75" customHeight="1">
      <c r="A88" s="613" t="s">
        <v>49</v>
      </c>
      <c r="B88" s="607">
        <v>-5494.2950000000001</v>
      </c>
      <c r="C88" s="607">
        <v>0</v>
      </c>
      <c r="D88" s="607">
        <v>0</v>
      </c>
      <c r="E88" s="612">
        <v>-5494.2950000000001</v>
      </c>
      <c r="F88" s="607">
        <v>0</v>
      </c>
      <c r="G88" s="607">
        <v>0</v>
      </c>
      <c r="H88" s="607">
        <v>-25.454999999999998</v>
      </c>
      <c r="I88" s="607">
        <v>-5519.75</v>
      </c>
      <c r="K88" s="907"/>
      <c r="L88" s="907"/>
      <c r="M88" s="907"/>
      <c r="N88" s="907"/>
      <c r="O88" s="907"/>
      <c r="P88" s="907"/>
      <c r="Q88" s="907"/>
      <c r="R88" s="907"/>
    </row>
    <row r="89" spans="1:18" ht="12.75" customHeight="1">
      <c r="A89" s="613" t="s">
        <v>1168</v>
      </c>
      <c r="B89" s="607">
        <v>1133.0530000000001</v>
      </c>
      <c r="C89" s="607">
        <v>0</v>
      </c>
      <c r="D89" s="607">
        <v>0</v>
      </c>
      <c r="E89" s="612">
        <v>1133.0530000000001</v>
      </c>
      <c r="F89" s="607">
        <v>0</v>
      </c>
      <c r="G89" s="607">
        <v>0</v>
      </c>
      <c r="H89" s="607">
        <v>0</v>
      </c>
      <c r="I89" s="607">
        <v>1133.0530000000001</v>
      </c>
      <c r="K89" s="907"/>
      <c r="L89" s="907"/>
      <c r="M89" s="907"/>
      <c r="N89" s="907"/>
      <c r="O89" s="907"/>
      <c r="P89" s="907"/>
      <c r="Q89" s="907"/>
      <c r="R89" s="907"/>
    </row>
    <row r="90" spans="1:18" ht="12.75" customHeight="1">
      <c r="A90" s="614" t="s">
        <v>1167</v>
      </c>
      <c r="B90" s="609">
        <v>-385.05500000000001</v>
      </c>
      <c r="C90" s="607">
        <v>0</v>
      </c>
      <c r="D90" s="609">
        <v>0</v>
      </c>
      <c r="E90" s="609">
        <v>-385.05500000000001</v>
      </c>
      <c r="F90" s="609">
        <v>0</v>
      </c>
      <c r="G90" s="609">
        <v>0</v>
      </c>
      <c r="H90" s="609">
        <v>0</v>
      </c>
      <c r="I90" s="609">
        <v>-385.05500000000001</v>
      </c>
      <c r="K90" s="907"/>
      <c r="L90" s="907"/>
      <c r="M90" s="907"/>
      <c r="N90" s="907"/>
      <c r="O90" s="907"/>
      <c r="P90" s="907"/>
      <c r="Q90" s="907"/>
      <c r="R90" s="907"/>
    </row>
    <row r="91" spans="1:18" ht="12.75" customHeight="1">
      <c r="A91" s="615"/>
      <c r="B91" s="607"/>
      <c r="C91" s="607"/>
      <c r="D91" s="607"/>
      <c r="E91" s="607"/>
      <c r="F91" s="607"/>
      <c r="G91" s="607"/>
      <c r="H91" s="607"/>
      <c r="I91" s="607"/>
      <c r="K91" s="907"/>
      <c r="L91" s="907"/>
      <c r="M91" s="907"/>
      <c r="N91" s="907"/>
      <c r="O91" s="907"/>
      <c r="P91" s="907"/>
      <c r="Q91" s="907"/>
      <c r="R91" s="907"/>
    </row>
    <row r="92" spans="1:18" ht="12.75" customHeight="1">
      <c r="A92" s="614" t="s">
        <v>427</v>
      </c>
      <c r="B92" s="609">
        <v>-12291.855</v>
      </c>
      <c r="C92" s="609">
        <v>122.38200000000001</v>
      </c>
      <c r="D92" s="609">
        <v>170.477</v>
      </c>
      <c r="E92" s="609">
        <v>-11998.995999999999</v>
      </c>
      <c r="F92" s="609">
        <v>0</v>
      </c>
      <c r="G92" s="609">
        <v>0</v>
      </c>
      <c r="H92" s="609">
        <v>306.72899999999998</v>
      </c>
      <c r="I92" s="609">
        <v>-11692.267</v>
      </c>
      <c r="K92" s="907"/>
      <c r="L92" s="907"/>
      <c r="M92" s="907"/>
      <c r="N92" s="907"/>
      <c r="O92" s="907"/>
      <c r="P92" s="907"/>
      <c r="Q92" s="907"/>
      <c r="R92" s="907"/>
    </row>
    <row r="93" spans="1:18" ht="12.75" customHeight="1">
      <c r="A93" s="613" t="s">
        <v>1166</v>
      </c>
      <c r="B93" s="607">
        <v>-10478.736999999999</v>
      </c>
      <c r="C93" s="607">
        <v>122.38200000000001</v>
      </c>
      <c r="D93" s="607">
        <v>0</v>
      </c>
      <c r="E93" s="612">
        <v>-10356.356</v>
      </c>
      <c r="F93" s="607">
        <v>0</v>
      </c>
      <c r="G93" s="607">
        <v>0</v>
      </c>
      <c r="H93" s="607">
        <v>377.11200000000002</v>
      </c>
      <c r="I93" s="607">
        <v>-9979.2440000000006</v>
      </c>
      <c r="K93" s="907"/>
      <c r="L93" s="907"/>
      <c r="M93" s="907"/>
      <c r="N93" s="907"/>
      <c r="O93" s="907"/>
      <c r="P93" s="907"/>
      <c r="Q93" s="907"/>
      <c r="R93" s="907"/>
    </row>
    <row r="94" spans="1:18" ht="12.75" customHeight="1">
      <c r="A94" s="613" t="s">
        <v>1165</v>
      </c>
      <c r="B94" s="607">
        <v>-1545.02</v>
      </c>
      <c r="C94" s="607">
        <v>0</v>
      </c>
      <c r="D94" s="607">
        <v>170.477</v>
      </c>
      <c r="E94" s="612">
        <v>-1374.5419999999999</v>
      </c>
      <c r="F94" s="607">
        <v>0</v>
      </c>
      <c r="G94" s="607">
        <v>0</v>
      </c>
      <c r="H94" s="607">
        <v>-70.382999999999996</v>
      </c>
      <c r="I94" s="607">
        <v>-1444.925</v>
      </c>
      <c r="K94" s="907"/>
      <c r="L94" s="907"/>
      <c r="M94" s="907"/>
      <c r="N94" s="907"/>
      <c r="O94" s="907"/>
      <c r="P94" s="907"/>
      <c r="Q94" s="907"/>
      <c r="R94" s="907"/>
    </row>
    <row r="95" spans="1:18" ht="12.75" customHeight="1">
      <c r="A95" s="613" t="s">
        <v>1164</v>
      </c>
      <c r="B95" s="607">
        <v>-268.09800000000001</v>
      </c>
      <c r="C95" s="607">
        <v>0</v>
      </c>
      <c r="D95" s="607">
        <v>0</v>
      </c>
      <c r="E95" s="612">
        <v>-268.09800000000001</v>
      </c>
      <c r="F95" s="607">
        <v>0</v>
      </c>
      <c r="G95" s="607">
        <v>0</v>
      </c>
      <c r="H95" s="607">
        <v>0</v>
      </c>
      <c r="I95" s="607">
        <v>-268.09800000000001</v>
      </c>
      <c r="K95" s="907"/>
      <c r="L95" s="907"/>
      <c r="M95" s="907"/>
      <c r="N95" s="907"/>
      <c r="O95" s="907"/>
      <c r="P95" s="907"/>
      <c r="Q95" s="907"/>
      <c r="R95" s="907"/>
    </row>
    <row r="96" spans="1:18" ht="12.75" customHeight="1">
      <c r="A96" s="611"/>
      <c r="B96" s="607"/>
      <c r="C96" s="607"/>
      <c r="D96" s="607"/>
      <c r="E96" s="607"/>
      <c r="F96" s="607"/>
      <c r="G96" s="607"/>
      <c r="H96" s="607"/>
      <c r="I96" s="607"/>
      <c r="K96" s="907"/>
      <c r="L96" s="907"/>
      <c r="M96" s="907"/>
      <c r="N96" s="907"/>
      <c r="O96" s="907"/>
      <c r="P96" s="907"/>
      <c r="Q96" s="907"/>
      <c r="R96" s="907"/>
    </row>
    <row r="97" spans="1:18">
      <c r="A97" s="608" t="s">
        <v>1163</v>
      </c>
      <c r="B97" s="609">
        <v>9455.9</v>
      </c>
      <c r="C97" s="609">
        <v>220.00299999999999</v>
      </c>
      <c r="D97" s="609">
        <v>-718.69899999999996</v>
      </c>
      <c r="E97" s="609">
        <v>8957.2039999999997</v>
      </c>
      <c r="F97" s="609">
        <v>0</v>
      </c>
      <c r="G97" s="609">
        <v>0</v>
      </c>
      <c r="H97" s="609">
        <v>-82.585999999999999</v>
      </c>
      <c r="I97" s="609">
        <v>8874.6180000000004</v>
      </c>
      <c r="K97" s="907"/>
      <c r="L97" s="907"/>
      <c r="M97" s="907"/>
      <c r="N97" s="907"/>
      <c r="O97" s="907"/>
      <c r="P97" s="907"/>
      <c r="Q97" s="907"/>
      <c r="R97" s="907"/>
    </row>
    <row r="98" spans="1:18">
      <c r="A98" s="610" t="s">
        <v>1162</v>
      </c>
      <c r="B98" s="609">
        <v>-3320.915</v>
      </c>
      <c r="C98" s="609">
        <v>-69.632999999999996</v>
      </c>
      <c r="D98" s="609">
        <v>718.69899999999996</v>
      </c>
      <c r="E98" s="609">
        <v>-2671.8490000000002</v>
      </c>
      <c r="F98" s="609">
        <v>0</v>
      </c>
      <c r="G98" s="609">
        <v>0</v>
      </c>
      <c r="H98" s="609">
        <v>10.987</v>
      </c>
      <c r="I98" s="609">
        <v>-2660.8609999999999</v>
      </c>
      <c r="K98" s="907"/>
      <c r="L98" s="907"/>
      <c r="M98" s="907"/>
      <c r="N98" s="907"/>
      <c r="O98" s="907"/>
      <c r="P98" s="907"/>
      <c r="Q98" s="907"/>
      <c r="R98" s="907"/>
    </row>
    <row r="99" spans="1:18">
      <c r="A99" s="608" t="s">
        <v>1161</v>
      </c>
      <c r="B99" s="609">
        <v>-71.599000000000004</v>
      </c>
      <c r="C99" s="609">
        <v>0</v>
      </c>
      <c r="D99" s="609">
        <v>0</v>
      </c>
      <c r="E99" s="609">
        <v>-71.599000000000004</v>
      </c>
      <c r="F99" s="609">
        <v>0</v>
      </c>
      <c r="G99" s="609">
        <v>0</v>
      </c>
      <c r="H99" s="609">
        <v>71.599000000000004</v>
      </c>
      <c r="I99" s="609">
        <v>0</v>
      </c>
      <c r="K99" s="907"/>
      <c r="L99" s="907"/>
      <c r="M99" s="907"/>
      <c r="N99" s="907"/>
      <c r="O99" s="907"/>
      <c r="P99" s="907"/>
      <c r="Q99" s="907"/>
      <c r="R99" s="907"/>
    </row>
    <row r="100" spans="1:18">
      <c r="A100" s="608" t="s">
        <v>1160</v>
      </c>
      <c r="B100" s="609">
        <v>-79.450999999999993</v>
      </c>
      <c r="C100" s="609">
        <v>0</v>
      </c>
      <c r="D100" s="609">
        <v>0</v>
      </c>
      <c r="E100" s="609">
        <v>-79.450999999999993</v>
      </c>
      <c r="F100" s="609">
        <v>0</v>
      </c>
      <c r="G100" s="609">
        <v>0</v>
      </c>
      <c r="H100" s="609">
        <v>0</v>
      </c>
      <c r="I100" s="609">
        <v>-79.450999999999993</v>
      </c>
      <c r="K100" s="907"/>
      <c r="L100" s="907"/>
      <c r="M100" s="907"/>
      <c r="N100" s="907"/>
      <c r="O100" s="907"/>
      <c r="P100" s="907"/>
      <c r="Q100" s="907"/>
      <c r="R100" s="907"/>
    </row>
    <row r="101" spans="1:18">
      <c r="A101" s="608"/>
      <c r="B101" s="607">
        <v>0</v>
      </c>
      <c r="C101" s="607">
        <v>0</v>
      </c>
      <c r="D101" s="607">
        <v>0</v>
      </c>
      <c r="E101" s="607">
        <v>0</v>
      </c>
      <c r="F101" s="607">
        <v>0</v>
      </c>
      <c r="G101" s="607">
        <v>0</v>
      </c>
      <c r="H101" s="607">
        <v>0</v>
      </c>
      <c r="I101" s="607">
        <v>0</v>
      </c>
      <c r="K101" s="907"/>
      <c r="L101" s="907"/>
      <c r="M101" s="907"/>
      <c r="N101" s="907"/>
      <c r="O101" s="907"/>
      <c r="P101" s="907"/>
      <c r="Q101" s="907"/>
      <c r="R101" s="907"/>
    </row>
    <row r="102" spans="1:18" ht="13.5" thickBot="1">
      <c r="A102" s="606" t="s">
        <v>53</v>
      </c>
      <c r="B102" s="605">
        <v>5983.9359999999997</v>
      </c>
      <c r="C102" s="605">
        <v>150.37100000000001</v>
      </c>
      <c r="D102" s="605">
        <v>0</v>
      </c>
      <c r="E102" s="605">
        <v>6134.3059999999996</v>
      </c>
      <c r="F102" s="605">
        <v>0</v>
      </c>
      <c r="G102" s="605">
        <v>0</v>
      </c>
      <c r="H102" s="605">
        <v>0</v>
      </c>
      <c r="I102" s="605">
        <v>6134.3059999999996</v>
      </c>
      <c r="K102" s="907"/>
      <c r="L102" s="907"/>
      <c r="M102" s="907"/>
      <c r="N102" s="907"/>
      <c r="O102" s="907"/>
      <c r="P102" s="907"/>
      <c r="Q102" s="907"/>
      <c r="R102" s="907"/>
    </row>
    <row r="103" spans="1:18">
      <c r="A103" s="627"/>
      <c r="B103" s="609"/>
      <c r="E103" s="626"/>
      <c r="F103" s="626"/>
      <c r="G103" s="626"/>
    </row>
    <row r="104" spans="1:18" ht="16.5" customHeight="1">
      <c r="A104" s="627"/>
      <c r="B104" s="609"/>
      <c r="C104" s="609"/>
      <c r="D104" s="609"/>
      <c r="E104" s="903"/>
      <c r="F104" s="903"/>
      <c r="G104" s="903"/>
      <c r="I104" s="626" t="s">
        <v>1208</v>
      </c>
    </row>
    <row r="105" spans="1:18">
      <c r="A105" s="906"/>
      <c r="B105" s="905"/>
      <c r="C105" s="905"/>
      <c r="D105" s="905"/>
      <c r="E105" s="905"/>
      <c r="F105" s="905"/>
      <c r="G105" s="905"/>
      <c r="H105" s="905"/>
      <c r="I105" s="905"/>
    </row>
    <row r="106" spans="1:18" ht="12.75" customHeight="1">
      <c r="A106" s="1448" t="s">
        <v>1191</v>
      </c>
      <c r="B106" s="1450"/>
      <c r="C106" s="1450"/>
      <c r="D106" s="1450"/>
      <c r="E106" s="1450"/>
      <c r="F106" s="1263"/>
      <c r="G106" s="1263"/>
      <c r="H106" s="1450"/>
      <c r="I106" s="1450"/>
    </row>
    <row r="107" spans="1:18" ht="17.25" customHeight="1">
      <c r="A107" s="1449"/>
      <c r="B107" s="1445" t="s">
        <v>1186</v>
      </c>
      <c r="C107" s="1445" t="s">
        <v>1185</v>
      </c>
      <c r="D107" s="1445" t="s">
        <v>1184</v>
      </c>
      <c r="E107" s="1445" t="s">
        <v>1183</v>
      </c>
      <c r="F107" s="1445" t="s">
        <v>1182</v>
      </c>
      <c r="G107" s="1445" t="s">
        <v>1181</v>
      </c>
      <c r="H107" s="1445" t="s">
        <v>1180</v>
      </c>
      <c r="I107" s="1445" t="s">
        <v>1178</v>
      </c>
    </row>
    <row r="108" spans="1:18" ht="17.25" customHeight="1">
      <c r="A108" s="1449"/>
      <c r="B108" s="1447"/>
      <c r="C108" s="1447"/>
      <c r="D108" s="1447"/>
      <c r="E108" s="1446"/>
      <c r="F108" s="1446"/>
      <c r="G108" s="1446"/>
      <c r="H108" s="1446"/>
      <c r="I108" s="1447"/>
    </row>
    <row r="109" spans="1:18">
      <c r="A109" s="904"/>
      <c r="B109" s="623"/>
      <c r="C109" s="623"/>
      <c r="D109" s="624"/>
      <c r="E109" s="623"/>
      <c r="F109" s="623"/>
      <c r="G109" s="623"/>
      <c r="H109" s="623"/>
    </row>
    <row r="110" spans="1:18">
      <c r="A110" s="615" t="s">
        <v>19</v>
      </c>
      <c r="B110" s="609">
        <v>19659.956999999999</v>
      </c>
      <c r="C110" s="609">
        <v>-44.881</v>
      </c>
      <c r="D110" s="609">
        <v>5782.62</v>
      </c>
      <c r="E110" s="609">
        <v>25397.696</v>
      </c>
      <c r="F110" s="609">
        <v>0</v>
      </c>
      <c r="G110" s="609">
        <v>0</v>
      </c>
      <c r="H110" s="609">
        <v>-451.61500000000001</v>
      </c>
      <c r="I110" s="609">
        <v>24946.081999999999</v>
      </c>
      <c r="K110" s="907"/>
      <c r="L110" s="907"/>
      <c r="M110" s="907"/>
      <c r="N110" s="907"/>
      <c r="O110" s="907"/>
      <c r="P110" s="907"/>
      <c r="Q110" s="907"/>
      <c r="R110" s="907"/>
    </row>
    <row r="111" spans="1:18">
      <c r="A111" s="622"/>
      <c r="B111" s="607"/>
      <c r="C111" s="607"/>
      <c r="D111" s="607"/>
      <c r="E111" s="607"/>
      <c r="F111" s="607"/>
      <c r="G111" s="607"/>
      <c r="H111" s="607"/>
      <c r="I111" s="607"/>
      <c r="K111" s="907"/>
      <c r="L111" s="907"/>
      <c r="M111" s="907"/>
      <c r="N111" s="907"/>
      <c r="O111" s="907"/>
      <c r="P111" s="907"/>
      <c r="Q111" s="907"/>
      <c r="R111" s="907"/>
    </row>
    <row r="112" spans="1:18">
      <c r="A112" s="613" t="s">
        <v>1177</v>
      </c>
      <c r="B112" s="607">
        <v>10142.948</v>
      </c>
      <c r="C112" s="607">
        <v>52.677</v>
      </c>
      <c r="D112" s="607">
        <v>5782.62</v>
      </c>
      <c r="E112" s="607">
        <v>15978.245000000001</v>
      </c>
      <c r="F112" s="607">
        <v>0</v>
      </c>
      <c r="G112" s="607">
        <v>0</v>
      </c>
      <c r="H112" s="607">
        <v>-15.202</v>
      </c>
      <c r="I112" s="607">
        <v>15963.043</v>
      </c>
      <c r="K112" s="907"/>
      <c r="L112" s="907"/>
      <c r="M112" s="907"/>
      <c r="N112" s="907"/>
      <c r="O112" s="907"/>
      <c r="P112" s="907"/>
      <c r="Q112" s="907"/>
      <c r="R112" s="907"/>
    </row>
    <row r="113" spans="1:18">
      <c r="A113" s="621" t="s">
        <v>1176</v>
      </c>
      <c r="B113" s="607">
        <v>14054.742</v>
      </c>
      <c r="C113" s="607">
        <v>52.677</v>
      </c>
      <c r="D113" s="607">
        <v>0</v>
      </c>
      <c r="E113" s="607">
        <v>14107.419</v>
      </c>
      <c r="F113" s="607">
        <v>0</v>
      </c>
      <c r="G113" s="607">
        <v>0</v>
      </c>
      <c r="H113" s="607">
        <v>-15.202</v>
      </c>
      <c r="I113" s="607">
        <v>14092.217000000001</v>
      </c>
      <c r="K113" s="907"/>
      <c r="L113" s="907"/>
      <c r="M113" s="907"/>
      <c r="N113" s="907"/>
      <c r="O113" s="907"/>
      <c r="P113" s="907"/>
      <c r="Q113" s="907"/>
      <c r="R113" s="907"/>
    </row>
    <row r="114" spans="1:18">
      <c r="A114" s="621" t="s">
        <v>1175</v>
      </c>
      <c r="B114" s="607">
        <v>-3911.7939999999999</v>
      </c>
      <c r="C114" s="607">
        <v>0</v>
      </c>
      <c r="D114" s="607">
        <v>5782.62</v>
      </c>
      <c r="E114" s="607">
        <v>1870.826</v>
      </c>
      <c r="F114" s="607">
        <v>0</v>
      </c>
      <c r="G114" s="607">
        <v>0</v>
      </c>
      <c r="H114" s="607">
        <v>0</v>
      </c>
      <c r="I114" s="607">
        <v>1870.826</v>
      </c>
      <c r="K114" s="907"/>
      <c r="L114" s="907"/>
      <c r="M114" s="907"/>
      <c r="N114" s="907"/>
      <c r="O114" s="907"/>
      <c r="P114" s="907"/>
      <c r="Q114" s="907"/>
      <c r="R114" s="907"/>
    </row>
    <row r="115" spans="1:18">
      <c r="A115" s="613" t="s">
        <v>432</v>
      </c>
      <c r="B115" s="607">
        <v>7421.6120000000001</v>
      </c>
      <c r="C115" s="607">
        <v>0</v>
      </c>
      <c r="D115" s="607">
        <v>0</v>
      </c>
      <c r="E115" s="607">
        <v>7421.6120000000001</v>
      </c>
      <c r="F115" s="607">
        <v>0</v>
      </c>
      <c r="G115" s="607">
        <v>0</v>
      </c>
      <c r="H115" s="607">
        <v>-555.09900000000005</v>
      </c>
      <c r="I115" s="607">
        <v>6866.5129999999999</v>
      </c>
      <c r="K115" s="907"/>
      <c r="L115" s="907"/>
      <c r="M115" s="907"/>
      <c r="N115" s="907"/>
      <c r="O115" s="907"/>
      <c r="P115" s="907"/>
      <c r="Q115" s="907"/>
      <c r="R115" s="907"/>
    </row>
    <row r="116" spans="1:18" ht="25.5">
      <c r="A116" s="620" t="s">
        <v>1174</v>
      </c>
      <c r="B116" s="607">
        <v>1626.9190000000001</v>
      </c>
      <c r="C116" s="607">
        <v>0</v>
      </c>
      <c r="D116" s="607">
        <v>0</v>
      </c>
      <c r="E116" s="612">
        <v>1626.9190000000001</v>
      </c>
      <c r="F116" s="607">
        <v>0</v>
      </c>
      <c r="G116" s="607">
        <v>0</v>
      </c>
      <c r="H116" s="607">
        <v>489.63</v>
      </c>
      <c r="I116" s="607">
        <v>2116.549</v>
      </c>
      <c r="K116" s="907"/>
      <c r="L116" s="907"/>
      <c r="M116" s="907"/>
      <c r="N116" s="907"/>
      <c r="O116" s="907"/>
      <c r="P116" s="907"/>
      <c r="Q116" s="907"/>
      <c r="R116" s="907"/>
    </row>
    <row r="117" spans="1:18">
      <c r="A117" s="613" t="s">
        <v>52</v>
      </c>
      <c r="B117" s="607">
        <v>325.64</v>
      </c>
      <c r="C117" s="607">
        <v>-97.558999999999997</v>
      </c>
      <c r="D117" s="607">
        <v>0</v>
      </c>
      <c r="E117" s="607">
        <v>228.08099999999999</v>
      </c>
      <c r="F117" s="607">
        <v>0</v>
      </c>
      <c r="G117" s="607">
        <v>0</v>
      </c>
      <c r="H117" s="607">
        <v>-228.10599999999999</v>
      </c>
      <c r="I117" s="607">
        <v>0</v>
      </c>
      <c r="K117" s="907"/>
      <c r="L117" s="907"/>
      <c r="M117" s="907"/>
      <c r="N117" s="907"/>
      <c r="O117" s="907"/>
      <c r="P117" s="907"/>
      <c r="Q117" s="907"/>
      <c r="R117" s="907"/>
    </row>
    <row r="118" spans="1:18">
      <c r="A118" s="613" t="s">
        <v>1173</v>
      </c>
      <c r="B118" s="607">
        <v>133.666</v>
      </c>
      <c r="C118" s="607">
        <v>0</v>
      </c>
      <c r="D118" s="607">
        <v>0</v>
      </c>
      <c r="E118" s="607">
        <v>133.666</v>
      </c>
      <c r="F118" s="607">
        <v>0</v>
      </c>
      <c r="G118" s="607">
        <v>0</v>
      </c>
      <c r="H118" s="607">
        <v>-133.666</v>
      </c>
      <c r="I118" s="607">
        <v>0</v>
      </c>
      <c r="K118" s="907"/>
      <c r="L118" s="907"/>
      <c r="M118" s="907"/>
      <c r="N118" s="907"/>
      <c r="O118" s="907"/>
      <c r="P118" s="907"/>
      <c r="Q118" s="907"/>
      <c r="R118" s="907"/>
    </row>
    <row r="119" spans="1:18">
      <c r="A119" s="619" t="s">
        <v>1172</v>
      </c>
      <c r="B119" s="607">
        <v>9.1720000000000006</v>
      </c>
      <c r="C119" s="607">
        <v>0</v>
      </c>
      <c r="D119" s="607">
        <v>0</v>
      </c>
      <c r="E119" s="607">
        <v>9.1720000000000006</v>
      </c>
      <c r="F119" s="607">
        <v>0</v>
      </c>
      <c r="G119" s="607">
        <v>0</v>
      </c>
      <c r="H119" s="607">
        <v>-9.1720000000000006</v>
      </c>
      <c r="I119" s="607">
        <v>0</v>
      </c>
      <c r="K119" s="907"/>
      <c r="L119" s="907"/>
      <c r="M119" s="907"/>
      <c r="N119" s="907"/>
      <c r="O119" s="907"/>
      <c r="P119" s="907"/>
      <c r="Q119" s="907"/>
      <c r="R119" s="907"/>
    </row>
    <row r="120" spans="1:18">
      <c r="A120" s="618"/>
      <c r="B120" s="607"/>
      <c r="C120" s="607"/>
      <c r="D120" s="607"/>
      <c r="E120" s="607"/>
      <c r="F120" s="607"/>
      <c r="G120" s="607"/>
      <c r="H120" s="607"/>
      <c r="I120" s="607"/>
      <c r="K120" s="907"/>
      <c r="L120" s="907"/>
      <c r="M120" s="907"/>
      <c r="N120" s="907"/>
      <c r="O120" s="907"/>
      <c r="P120" s="907"/>
      <c r="Q120" s="907"/>
      <c r="R120" s="907"/>
    </row>
    <row r="121" spans="1:18">
      <c r="A121" s="614" t="s">
        <v>1420</v>
      </c>
      <c r="B121" s="609">
        <v>-4419.393</v>
      </c>
      <c r="C121" s="609">
        <v>0</v>
      </c>
      <c r="D121" s="609">
        <v>0</v>
      </c>
      <c r="E121" s="609">
        <v>-4419.393</v>
      </c>
      <c r="F121" s="609">
        <v>0</v>
      </c>
      <c r="G121" s="609">
        <v>0</v>
      </c>
      <c r="H121" s="609">
        <v>-35.442</v>
      </c>
      <c r="I121" s="609">
        <v>-4454.835</v>
      </c>
      <c r="K121" s="907"/>
      <c r="L121" s="907"/>
      <c r="M121" s="907"/>
      <c r="N121" s="907"/>
      <c r="O121" s="907"/>
      <c r="P121" s="907"/>
      <c r="Q121" s="907"/>
      <c r="R121" s="907"/>
    </row>
    <row r="122" spans="1:18">
      <c r="A122" s="613" t="s">
        <v>49</v>
      </c>
      <c r="B122" s="607">
        <v>-5479.68</v>
      </c>
      <c r="C122" s="607">
        <v>0</v>
      </c>
      <c r="D122" s="607">
        <v>0</v>
      </c>
      <c r="E122" s="612">
        <v>-5479.68</v>
      </c>
      <c r="F122" s="607">
        <v>0</v>
      </c>
      <c r="G122" s="607">
        <v>0</v>
      </c>
      <c r="H122" s="607">
        <v>-35.442</v>
      </c>
      <c r="I122" s="607">
        <v>-5515.1220000000003</v>
      </c>
      <c r="K122" s="907"/>
      <c r="L122" s="907"/>
      <c r="M122" s="907"/>
      <c r="N122" s="907"/>
      <c r="O122" s="907"/>
      <c r="P122" s="907"/>
      <c r="Q122" s="907"/>
      <c r="R122" s="907"/>
    </row>
    <row r="123" spans="1:18">
      <c r="A123" s="613" t="s">
        <v>1168</v>
      </c>
      <c r="B123" s="607">
        <v>1060.287</v>
      </c>
      <c r="C123" s="607">
        <v>0</v>
      </c>
      <c r="D123" s="607">
        <v>0</v>
      </c>
      <c r="E123" s="612">
        <v>1060.287</v>
      </c>
      <c r="F123" s="607">
        <v>0</v>
      </c>
      <c r="G123" s="607">
        <v>0</v>
      </c>
      <c r="H123" s="607">
        <v>0</v>
      </c>
      <c r="I123" s="607">
        <v>1060.287</v>
      </c>
      <c r="K123" s="907"/>
      <c r="L123" s="907"/>
      <c r="M123" s="907"/>
      <c r="N123" s="907"/>
      <c r="O123" s="907"/>
      <c r="P123" s="907"/>
      <c r="Q123" s="907"/>
      <c r="R123" s="907"/>
    </row>
    <row r="124" spans="1:18">
      <c r="A124" s="614" t="s">
        <v>1167</v>
      </c>
      <c r="B124" s="609">
        <v>-368.43700000000001</v>
      </c>
      <c r="C124" s="607">
        <v>0</v>
      </c>
      <c r="D124" s="609">
        <v>0</v>
      </c>
      <c r="E124" s="609">
        <v>-368.43700000000001</v>
      </c>
      <c r="F124" s="609">
        <v>0</v>
      </c>
      <c r="G124" s="609">
        <v>0</v>
      </c>
      <c r="H124" s="609">
        <v>0</v>
      </c>
      <c r="I124" s="609">
        <v>-368.43700000000001</v>
      </c>
      <c r="K124" s="907"/>
      <c r="L124" s="907"/>
      <c r="M124" s="907"/>
      <c r="N124" s="907"/>
      <c r="O124" s="907"/>
      <c r="P124" s="907"/>
      <c r="Q124" s="907"/>
      <c r="R124" s="907"/>
    </row>
    <row r="125" spans="1:18">
      <c r="A125" s="615"/>
      <c r="B125" s="607"/>
      <c r="C125" s="607"/>
      <c r="D125" s="607"/>
      <c r="E125" s="607"/>
      <c r="F125" s="607"/>
      <c r="G125" s="607"/>
      <c r="H125" s="607"/>
      <c r="I125" s="607"/>
      <c r="K125" s="907"/>
      <c r="L125" s="907"/>
      <c r="M125" s="907"/>
      <c r="N125" s="907"/>
      <c r="O125" s="907"/>
      <c r="P125" s="907"/>
      <c r="Q125" s="907"/>
      <c r="R125" s="907"/>
    </row>
    <row r="126" spans="1:18">
      <c r="A126" s="614" t="s">
        <v>427</v>
      </c>
      <c r="B126" s="609">
        <v>-11716.308999999999</v>
      </c>
      <c r="C126" s="609">
        <v>81.471999999999994</v>
      </c>
      <c r="D126" s="609">
        <v>-376.65199999999999</v>
      </c>
      <c r="E126" s="609">
        <v>-12011.487999999999</v>
      </c>
      <c r="F126" s="609">
        <v>0</v>
      </c>
      <c r="G126" s="609">
        <v>0</v>
      </c>
      <c r="H126" s="609">
        <v>408.995</v>
      </c>
      <c r="I126" s="609">
        <v>-11602.493</v>
      </c>
      <c r="K126" s="907"/>
      <c r="L126" s="907"/>
      <c r="M126" s="907"/>
      <c r="N126" s="907"/>
      <c r="O126" s="907"/>
      <c r="P126" s="907"/>
      <c r="Q126" s="907"/>
      <c r="R126" s="907"/>
    </row>
    <row r="127" spans="1:18">
      <c r="A127" s="613" t="s">
        <v>1166</v>
      </c>
      <c r="B127" s="607">
        <v>-10371.528</v>
      </c>
      <c r="C127" s="607">
        <v>81.471999999999994</v>
      </c>
      <c r="D127" s="607">
        <v>0</v>
      </c>
      <c r="E127" s="612">
        <v>-10290.056</v>
      </c>
      <c r="F127" s="607">
        <v>0</v>
      </c>
      <c r="G127" s="607">
        <v>0</v>
      </c>
      <c r="H127" s="607">
        <v>408.995</v>
      </c>
      <c r="I127" s="607">
        <v>-9881.0609999999997</v>
      </c>
      <c r="K127" s="907"/>
      <c r="L127" s="907"/>
      <c r="M127" s="907"/>
      <c r="N127" s="907"/>
      <c r="O127" s="907"/>
      <c r="P127" s="907"/>
      <c r="Q127" s="907"/>
      <c r="R127" s="907"/>
    </row>
    <row r="128" spans="1:18">
      <c r="A128" s="613" t="s">
        <v>1165</v>
      </c>
      <c r="B128" s="607">
        <v>-1078.722</v>
      </c>
      <c r="C128" s="607">
        <v>0</v>
      </c>
      <c r="D128" s="607">
        <v>-376.65199999999999</v>
      </c>
      <c r="E128" s="612">
        <v>-1455.373</v>
      </c>
      <c r="F128" s="607">
        <v>0</v>
      </c>
      <c r="G128" s="607">
        <v>0</v>
      </c>
      <c r="H128" s="607">
        <v>0</v>
      </c>
      <c r="I128" s="607">
        <v>-1455.373</v>
      </c>
      <c r="K128" s="907"/>
      <c r="L128" s="907"/>
      <c r="M128" s="907"/>
      <c r="N128" s="907"/>
      <c r="O128" s="907"/>
      <c r="P128" s="907"/>
      <c r="Q128" s="907"/>
      <c r="R128" s="907"/>
    </row>
    <row r="129" spans="1:18">
      <c r="A129" s="613" t="s">
        <v>1164</v>
      </c>
      <c r="B129" s="607">
        <v>-266.05900000000003</v>
      </c>
      <c r="C129" s="607">
        <v>0</v>
      </c>
      <c r="D129" s="607">
        <v>0</v>
      </c>
      <c r="E129" s="612">
        <v>-266.05900000000003</v>
      </c>
      <c r="F129" s="607">
        <v>0</v>
      </c>
      <c r="G129" s="607">
        <v>0</v>
      </c>
      <c r="H129" s="607">
        <v>0</v>
      </c>
      <c r="I129" s="607">
        <v>-266.05900000000003</v>
      </c>
      <c r="K129" s="907"/>
      <c r="L129" s="907"/>
      <c r="M129" s="907"/>
      <c r="N129" s="907"/>
      <c r="O129" s="907"/>
      <c r="P129" s="907"/>
      <c r="Q129" s="907"/>
      <c r="R129" s="907"/>
    </row>
    <row r="130" spans="1:18">
      <c r="A130" s="611"/>
      <c r="B130" s="607"/>
      <c r="C130" s="607"/>
      <c r="D130" s="607"/>
      <c r="E130" s="607"/>
      <c r="F130" s="607"/>
      <c r="G130" s="607"/>
      <c r="H130" s="607"/>
      <c r="I130" s="607"/>
      <c r="K130" s="907"/>
      <c r="L130" s="907"/>
      <c r="M130" s="907"/>
      <c r="N130" s="907"/>
      <c r="O130" s="907"/>
      <c r="P130" s="907"/>
      <c r="Q130" s="907"/>
      <c r="R130" s="907"/>
    </row>
    <row r="131" spans="1:18">
      <c r="A131" s="608" t="s">
        <v>1163</v>
      </c>
      <c r="B131" s="609">
        <v>3155.819</v>
      </c>
      <c r="C131" s="609">
        <v>36.591000000000001</v>
      </c>
      <c r="D131" s="609">
        <v>5405.9690000000001</v>
      </c>
      <c r="E131" s="609">
        <v>8598.3780000000006</v>
      </c>
      <c r="F131" s="609">
        <v>0</v>
      </c>
      <c r="G131" s="609">
        <v>0</v>
      </c>
      <c r="H131" s="609">
        <v>-78.061999999999998</v>
      </c>
      <c r="I131" s="609">
        <v>8520.3169999999991</v>
      </c>
      <c r="K131" s="907"/>
      <c r="L131" s="907"/>
      <c r="M131" s="907"/>
      <c r="N131" s="907"/>
      <c r="O131" s="907"/>
      <c r="P131" s="907"/>
      <c r="Q131" s="907"/>
      <c r="R131" s="907"/>
    </row>
    <row r="132" spans="1:18">
      <c r="A132" s="610" t="s">
        <v>1162</v>
      </c>
      <c r="B132" s="609">
        <v>2718.335</v>
      </c>
      <c r="C132" s="609">
        <v>38.393000000000001</v>
      </c>
      <c r="D132" s="609">
        <v>-5405.9690000000001</v>
      </c>
      <c r="E132" s="609">
        <v>-2649.241</v>
      </c>
      <c r="F132" s="609">
        <v>0</v>
      </c>
      <c r="G132" s="609">
        <v>0</v>
      </c>
      <c r="H132" s="609">
        <v>42.274999999999999</v>
      </c>
      <c r="I132" s="609">
        <v>-2606.9659999999999</v>
      </c>
      <c r="K132" s="907"/>
      <c r="L132" s="907"/>
      <c r="M132" s="907"/>
      <c r="N132" s="907"/>
      <c r="O132" s="907"/>
      <c r="P132" s="907"/>
      <c r="Q132" s="907"/>
      <c r="R132" s="907"/>
    </row>
    <row r="133" spans="1:18">
      <c r="A133" s="608" t="s">
        <v>1161</v>
      </c>
      <c r="B133" s="609">
        <v>-35.786000000000001</v>
      </c>
      <c r="C133" s="609">
        <v>0</v>
      </c>
      <c r="D133" s="609">
        <v>0</v>
      </c>
      <c r="E133" s="609">
        <v>-35.786000000000001</v>
      </c>
      <c r="F133" s="609">
        <v>0</v>
      </c>
      <c r="G133" s="609">
        <v>0</v>
      </c>
      <c r="H133" s="609">
        <v>35.786000000000001</v>
      </c>
      <c r="I133" s="609">
        <v>0</v>
      </c>
      <c r="K133" s="907"/>
      <c r="L133" s="907"/>
      <c r="M133" s="907"/>
      <c r="N133" s="907"/>
      <c r="O133" s="907"/>
      <c r="P133" s="907"/>
      <c r="Q133" s="907"/>
      <c r="R133" s="907"/>
    </row>
    <row r="134" spans="1:18">
      <c r="A134" s="608" t="s">
        <v>1160</v>
      </c>
      <c r="B134" s="609">
        <v>-105.41500000000001</v>
      </c>
      <c r="C134" s="609">
        <v>0</v>
      </c>
      <c r="D134" s="609">
        <v>0</v>
      </c>
      <c r="E134" s="609">
        <v>-105.41500000000001</v>
      </c>
      <c r="F134" s="609">
        <v>0</v>
      </c>
      <c r="G134" s="609">
        <v>0</v>
      </c>
      <c r="H134" s="609">
        <v>0</v>
      </c>
      <c r="I134" s="609">
        <v>-105.41500000000001</v>
      </c>
      <c r="K134" s="907"/>
      <c r="L134" s="907"/>
      <c r="M134" s="907"/>
      <c r="N134" s="907"/>
      <c r="O134" s="907"/>
      <c r="P134" s="907"/>
      <c r="Q134" s="907"/>
      <c r="R134" s="907"/>
    </row>
    <row r="135" spans="1:18">
      <c r="A135" s="608"/>
      <c r="B135" s="607">
        <v>0</v>
      </c>
      <c r="C135" s="607">
        <v>0</v>
      </c>
      <c r="D135" s="607">
        <v>0</v>
      </c>
      <c r="E135" s="607">
        <v>0</v>
      </c>
      <c r="F135" s="607">
        <v>0</v>
      </c>
      <c r="G135" s="607">
        <v>0</v>
      </c>
      <c r="H135" s="607">
        <v>0</v>
      </c>
      <c r="I135" s="607">
        <v>0</v>
      </c>
      <c r="K135" s="907"/>
      <c r="L135" s="907"/>
      <c r="M135" s="907"/>
      <c r="N135" s="907"/>
      <c r="O135" s="907"/>
      <c r="P135" s="907"/>
      <c r="Q135" s="907"/>
      <c r="R135" s="907"/>
    </row>
    <row r="136" spans="1:18" ht="13.5" thickBot="1">
      <c r="A136" s="606" t="s">
        <v>53</v>
      </c>
      <c r="B136" s="605">
        <v>5732.9530000000004</v>
      </c>
      <c r="C136" s="605">
        <v>74.983000000000004</v>
      </c>
      <c r="D136" s="605">
        <v>0</v>
      </c>
      <c r="E136" s="605">
        <v>5807.9359999999997</v>
      </c>
      <c r="F136" s="605">
        <v>0</v>
      </c>
      <c r="G136" s="605">
        <v>0</v>
      </c>
      <c r="H136" s="605">
        <v>0</v>
      </c>
      <c r="I136" s="605">
        <v>5807.9359999999997</v>
      </c>
      <c r="K136" s="907"/>
      <c r="L136" s="907"/>
      <c r="M136" s="907"/>
      <c r="N136" s="907"/>
      <c r="O136" s="907"/>
      <c r="P136" s="907"/>
      <c r="Q136" s="907"/>
      <c r="R136" s="907"/>
    </row>
    <row r="137" spans="1:18">
      <c r="A137" s="627"/>
      <c r="B137" s="609"/>
      <c r="E137" s="626"/>
      <c r="F137" s="626"/>
      <c r="G137" s="626"/>
    </row>
    <row r="138" spans="1:18">
      <c r="A138" s="627"/>
      <c r="B138" s="609"/>
      <c r="C138" s="609"/>
      <c r="D138" s="609"/>
      <c r="E138" s="903"/>
      <c r="F138" s="903"/>
      <c r="G138" s="903"/>
      <c r="I138" s="626" t="s">
        <v>1208</v>
      </c>
    </row>
    <row r="139" spans="1:18">
      <c r="A139" s="906"/>
      <c r="B139" s="905"/>
      <c r="C139" s="905"/>
      <c r="D139" s="905"/>
      <c r="E139" s="905"/>
      <c r="F139" s="905"/>
      <c r="G139" s="905"/>
      <c r="H139" s="905"/>
      <c r="I139" s="905"/>
    </row>
    <row r="140" spans="1:18">
      <c r="A140" s="1451" t="s">
        <v>1187</v>
      </c>
      <c r="B140" s="1450"/>
      <c r="C140" s="1450"/>
      <c r="D140" s="1450"/>
      <c r="E140" s="1450"/>
      <c r="F140" s="1263"/>
      <c r="G140" s="1263"/>
      <c r="H140" s="1450"/>
      <c r="I140" s="1450"/>
    </row>
    <row r="141" spans="1:18" ht="17.25" customHeight="1">
      <c r="A141" s="1449"/>
      <c r="B141" s="1445" t="s">
        <v>1186</v>
      </c>
      <c r="C141" s="1445" t="s">
        <v>1185</v>
      </c>
      <c r="D141" s="1445" t="s">
        <v>1184</v>
      </c>
      <c r="E141" s="1445" t="s">
        <v>1183</v>
      </c>
      <c r="F141" s="1445" t="s">
        <v>1182</v>
      </c>
      <c r="G141" s="1445" t="s">
        <v>1181</v>
      </c>
      <c r="H141" s="1445" t="s">
        <v>1180</v>
      </c>
      <c r="I141" s="1445" t="s">
        <v>1178</v>
      </c>
    </row>
    <row r="142" spans="1:18" ht="17.25" customHeight="1">
      <c r="A142" s="1449"/>
      <c r="B142" s="1447"/>
      <c r="C142" s="1447"/>
      <c r="D142" s="1447"/>
      <c r="E142" s="1446"/>
      <c r="F142" s="1446"/>
      <c r="G142" s="1446"/>
      <c r="H142" s="1446"/>
      <c r="I142" s="1447"/>
    </row>
    <row r="143" spans="1:18">
      <c r="A143" s="904"/>
      <c r="B143" s="623"/>
      <c r="C143" s="623"/>
      <c r="D143" s="624"/>
      <c r="E143" s="623"/>
      <c r="F143" s="623"/>
      <c r="G143" s="623"/>
      <c r="H143" s="623"/>
    </row>
    <row r="144" spans="1:18">
      <c r="A144" s="615" t="s">
        <v>19</v>
      </c>
      <c r="B144" s="609">
        <v>88962.096999999994</v>
      </c>
      <c r="C144" s="609">
        <v>1193.009</v>
      </c>
      <c r="D144" s="609">
        <v>15047.808999999999</v>
      </c>
      <c r="E144" s="609">
        <v>105202.91499999999</v>
      </c>
      <c r="F144" s="609">
        <v>0</v>
      </c>
      <c r="G144" s="609">
        <v>0</v>
      </c>
      <c r="H144" s="609">
        <v>-1292.752</v>
      </c>
      <c r="I144" s="609">
        <v>103910.163</v>
      </c>
      <c r="K144" s="907"/>
      <c r="L144" s="907"/>
      <c r="M144" s="907"/>
      <c r="N144" s="907"/>
      <c r="O144" s="907"/>
      <c r="P144" s="907"/>
      <c r="Q144" s="907"/>
      <c r="R144" s="907"/>
    </row>
    <row r="145" spans="1:18" ht="12.75" customHeight="1">
      <c r="A145" s="622"/>
      <c r="B145" s="607"/>
      <c r="C145" s="607"/>
      <c r="D145" s="607"/>
      <c r="E145" s="607"/>
      <c r="F145" s="607"/>
      <c r="G145" s="607"/>
      <c r="H145" s="607"/>
      <c r="I145" s="607"/>
      <c r="K145" s="907"/>
      <c r="L145" s="907"/>
      <c r="M145" s="907"/>
      <c r="N145" s="907"/>
      <c r="O145" s="907"/>
      <c r="P145" s="907"/>
      <c r="Q145" s="907"/>
      <c r="R145" s="907"/>
    </row>
    <row r="146" spans="1:18">
      <c r="A146" s="613" t="s">
        <v>1177</v>
      </c>
      <c r="B146" s="607">
        <v>49740.963000000003</v>
      </c>
      <c r="C146" s="607">
        <v>1538.9390000000001</v>
      </c>
      <c r="D146" s="607">
        <v>15047.808999999999</v>
      </c>
      <c r="E146" s="607">
        <v>66327.712</v>
      </c>
      <c r="F146" s="607">
        <v>0</v>
      </c>
      <c r="G146" s="607">
        <v>0</v>
      </c>
      <c r="H146" s="607">
        <v>229.46799999999999</v>
      </c>
      <c r="I146" s="607">
        <v>66557.179999999993</v>
      </c>
      <c r="K146" s="907"/>
      <c r="L146" s="907"/>
      <c r="M146" s="907"/>
      <c r="N146" s="907"/>
      <c r="O146" s="907"/>
      <c r="P146" s="907"/>
      <c r="Q146" s="907"/>
      <c r="R146" s="907"/>
    </row>
    <row r="147" spans="1:18">
      <c r="A147" s="621" t="s">
        <v>1176</v>
      </c>
      <c r="B147" s="607">
        <v>57811.705000000002</v>
      </c>
      <c r="C147" s="607">
        <v>1538.94</v>
      </c>
      <c r="D147" s="607">
        <v>0</v>
      </c>
      <c r="E147" s="607">
        <v>59350.644999999997</v>
      </c>
      <c r="F147" s="607">
        <v>0</v>
      </c>
      <c r="G147" s="607">
        <v>0</v>
      </c>
      <c r="H147" s="607">
        <v>229.46799999999999</v>
      </c>
      <c r="I147" s="607">
        <v>59580.112999999998</v>
      </c>
      <c r="K147" s="907"/>
      <c r="L147" s="907"/>
      <c r="M147" s="907"/>
      <c r="N147" s="907"/>
      <c r="O147" s="907"/>
      <c r="P147" s="907"/>
      <c r="Q147" s="907"/>
      <c r="R147" s="907"/>
    </row>
    <row r="148" spans="1:18">
      <c r="A148" s="621" t="s">
        <v>1175</v>
      </c>
      <c r="B148" s="607">
        <v>-8070.741</v>
      </c>
      <c r="C148" s="607">
        <v>0</v>
      </c>
      <c r="D148" s="607">
        <v>15047.808999999999</v>
      </c>
      <c r="E148" s="607">
        <v>6977.067</v>
      </c>
      <c r="F148" s="607">
        <v>0</v>
      </c>
      <c r="G148" s="607">
        <v>0</v>
      </c>
      <c r="H148" s="607">
        <v>0</v>
      </c>
      <c r="I148" s="607">
        <v>6977.067</v>
      </c>
      <c r="K148" s="907"/>
      <c r="L148" s="907"/>
      <c r="M148" s="907"/>
      <c r="N148" s="907"/>
      <c r="O148" s="907"/>
      <c r="P148" s="907"/>
      <c r="Q148" s="907"/>
      <c r="R148" s="907"/>
    </row>
    <row r="149" spans="1:18">
      <c r="A149" s="613" t="s">
        <v>432</v>
      </c>
      <c r="B149" s="607">
        <v>30814.598999999998</v>
      </c>
      <c r="C149" s="607">
        <v>0</v>
      </c>
      <c r="D149" s="607">
        <v>0</v>
      </c>
      <c r="E149" s="607">
        <v>30814.598999999998</v>
      </c>
      <c r="F149" s="607">
        <v>0</v>
      </c>
      <c r="G149" s="607">
        <v>0</v>
      </c>
      <c r="H149" s="607">
        <v>-2314.7049999999999</v>
      </c>
      <c r="I149" s="607">
        <v>28499.893</v>
      </c>
      <c r="K149" s="907"/>
      <c r="L149" s="907"/>
      <c r="M149" s="907"/>
      <c r="N149" s="907"/>
      <c r="O149" s="907"/>
      <c r="P149" s="907"/>
      <c r="Q149" s="907"/>
      <c r="R149" s="907"/>
    </row>
    <row r="150" spans="1:18" ht="25.5">
      <c r="A150" s="620" t="s">
        <v>1174</v>
      </c>
      <c r="B150" s="607">
        <v>6824.268</v>
      </c>
      <c r="C150" s="607">
        <v>-205.10599999999999</v>
      </c>
      <c r="D150" s="607">
        <v>0</v>
      </c>
      <c r="E150" s="612">
        <v>6619.1620000000003</v>
      </c>
      <c r="F150" s="607">
        <v>0</v>
      </c>
      <c r="G150" s="607">
        <v>0</v>
      </c>
      <c r="H150" s="607">
        <v>2233.951</v>
      </c>
      <c r="I150" s="607">
        <v>8853.1129999999994</v>
      </c>
      <c r="K150" s="907"/>
      <c r="L150" s="907"/>
      <c r="M150" s="907"/>
      <c r="N150" s="907"/>
      <c r="O150" s="907"/>
      <c r="P150" s="907"/>
      <c r="Q150" s="907"/>
      <c r="R150" s="907"/>
    </row>
    <row r="151" spans="1:18">
      <c r="A151" s="613" t="s">
        <v>52</v>
      </c>
      <c r="B151" s="607">
        <v>934.59</v>
      </c>
      <c r="C151" s="607">
        <v>-125.045</v>
      </c>
      <c r="D151" s="607">
        <v>0</v>
      </c>
      <c r="E151" s="607">
        <v>809.54600000000005</v>
      </c>
      <c r="F151" s="607">
        <v>0</v>
      </c>
      <c r="G151" s="607">
        <v>0</v>
      </c>
      <c r="H151" s="607">
        <v>-809.57</v>
      </c>
      <c r="I151" s="607">
        <v>0</v>
      </c>
      <c r="K151" s="907"/>
      <c r="L151" s="907"/>
      <c r="M151" s="907"/>
      <c r="N151" s="907"/>
      <c r="O151" s="907"/>
      <c r="P151" s="907"/>
      <c r="Q151" s="907"/>
      <c r="R151" s="907"/>
    </row>
    <row r="152" spans="1:18">
      <c r="A152" s="613" t="s">
        <v>1173</v>
      </c>
      <c r="B152" s="607">
        <v>646.39200000000005</v>
      </c>
      <c r="C152" s="607">
        <v>-16.974</v>
      </c>
      <c r="D152" s="607">
        <v>0</v>
      </c>
      <c r="E152" s="607">
        <v>629.41800000000001</v>
      </c>
      <c r="F152" s="607">
        <v>0</v>
      </c>
      <c r="G152" s="607">
        <v>0</v>
      </c>
      <c r="H152" s="607">
        <v>-629.41700000000003</v>
      </c>
      <c r="I152" s="607">
        <v>0</v>
      </c>
      <c r="K152" s="907"/>
      <c r="L152" s="907"/>
      <c r="M152" s="907"/>
      <c r="N152" s="907"/>
      <c r="O152" s="907"/>
      <c r="P152" s="907"/>
      <c r="Q152" s="907"/>
      <c r="R152" s="907"/>
    </row>
    <row r="153" spans="1:18">
      <c r="A153" s="619" t="s">
        <v>1172</v>
      </c>
      <c r="B153" s="607">
        <v>1.2849999999999999</v>
      </c>
      <c r="C153" s="607">
        <v>1.194</v>
      </c>
      <c r="D153" s="607">
        <v>0</v>
      </c>
      <c r="E153" s="607">
        <v>2.4790000000000001</v>
      </c>
      <c r="F153" s="607">
        <v>0</v>
      </c>
      <c r="G153" s="607">
        <v>0</v>
      </c>
      <c r="H153" s="607">
        <v>-2.4790000000000001</v>
      </c>
      <c r="I153" s="607">
        <v>0</v>
      </c>
      <c r="K153" s="907"/>
      <c r="L153" s="907"/>
      <c r="M153" s="907"/>
      <c r="N153" s="907"/>
      <c r="O153" s="907"/>
      <c r="P153" s="907"/>
      <c r="Q153" s="907"/>
      <c r="R153" s="907"/>
    </row>
    <row r="154" spans="1:18" ht="12.75" customHeight="1">
      <c r="A154" s="618"/>
      <c r="B154" s="607"/>
      <c r="C154" s="607"/>
      <c r="D154" s="607"/>
      <c r="E154" s="607"/>
      <c r="F154" s="607"/>
      <c r="G154" s="607"/>
      <c r="H154" s="607"/>
      <c r="I154" s="607"/>
      <c r="K154" s="907"/>
      <c r="L154" s="907"/>
      <c r="M154" s="907"/>
      <c r="N154" s="907"/>
      <c r="O154" s="907"/>
      <c r="P154" s="907"/>
      <c r="Q154" s="907"/>
      <c r="R154" s="907"/>
    </row>
    <row r="155" spans="1:18">
      <c r="A155" s="614" t="s">
        <v>1420</v>
      </c>
      <c r="B155" s="609">
        <v>-22427.018</v>
      </c>
      <c r="C155" s="609">
        <v>4629.3890000000001</v>
      </c>
      <c r="D155" s="609">
        <v>0</v>
      </c>
      <c r="E155" s="609">
        <v>-17797.629000000001</v>
      </c>
      <c r="F155" s="609">
        <v>0</v>
      </c>
      <c r="G155" s="609">
        <v>0</v>
      </c>
      <c r="H155" s="609">
        <v>-331.28300000000002</v>
      </c>
      <c r="I155" s="609">
        <v>-18128.912</v>
      </c>
      <c r="K155" s="907"/>
      <c r="L155" s="907"/>
      <c r="M155" s="907"/>
      <c r="N155" s="907"/>
      <c r="O155" s="907"/>
      <c r="P155" s="907"/>
      <c r="Q155" s="907"/>
      <c r="R155" s="907"/>
    </row>
    <row r="156" spans="1:18">
      <c r="A156" s="613" t="s">
        <v>49</v>
      </c>
      <c r="B156" s="607">
        <v>-27196.141</v>
      </c>
      <c r="C156" s="607">
        <v>4629.3890000000001</v>
      </c>
      <c r="D156" s="607">
        <v>0</v>
      </c>
      <c r="E156" s="612">
        <v>-22566.751</v>
      </c>
      <c r="F156" s="607">
        <v>0</v>
      </c>
      <c r="G156" s="607">
        <v>0</v>
      </c>
      <c r="H156" s="607">
        <v>-331.28300000000002</v>
      </c>
      <c r="I156" s="607">
        <v>-22898.034</v>
      </c>
      <c r="K156" s="907"/>
      <c r="L156" s="907"/>
      <c r="M156" s="907"/>
      <c r="N156" s="907"/>
      <c r="O156" s="907"/>
      <c r="P156" s="907"/>
      <c r="Q156" s="907"/>
      <c r="R156" s="907"/>
    </row>
    <row r="157" spans="1:18">
      <c r="A157" s="613" t="s">
        <v>1168</v>
      </c>
      <c r="B157" s="607">
        <v>4769.1229999999996</v>
      </c>
      <c r="C157" s="607">
        <v>0</v>
      </c>
      <c r="D157" s="607">
        <v>0</v>
      </c>
      <c r="E157" s="612">
        <v>4769.1229999999996</v>
      </c>
      <c r="F157" s="607">
        <v>0</v>
      </c>
      <c r="G157" s="607">
        <v>0</v>
      </c>
      <c r="H157" s="607">
        <v>0</v>
      </c>
      <c r="I157" s="607">
        <v>4769.1229999999996</v>
      </c>
      <c r="K157" s="907"/>
      <c r="L157" s="907"/>
      <c r="M157" s="907"/>
      <c r="N157" s="907"/>
      <c r="O157" s="907"/>
      <c r="P157" s="907"/>
      <c r="Q157" s="907"/>
      <c r="R157" s="907"/>
    </row>
    <row r="158" spans="1:18">
      <c r="A158" s="614" t="s">
        <v>1167</v>
      </c>
      <c r="B158" s="609">
        <v>-1596.989</v>
      </c>
      <c r="C158" s="607">
        <v>0</v>
      </c>
      <c r="D158" s="609">
        <v>0</v>
      </c>
      <c r="E158" s="609">
        <v>-1596.989</v>
      </c>
      <c r="F158" s="609">
        <v>0</v>
      </c>
      <c r="G158" s="609">
        <v>0</v>
      </c>
      <c r="H158" s="609">
        <v>0</v>
      </c>
      <c r="I158" s="609">
        <v>-1596.989</v>
      </c>
      <c r="K158" s="907"/>
      <c r="L158" s="907"/>
      <c r="M158" s="907"/>
      <c r="N158" s="907"/>
      <c r="O158" s="907"/>
      <c r="P158" s="907"/>
      <c r="Q158" s="907"/>
      <c r="R158" s="907"/>
    </row>
    <row r="159" spans="1:18" ht="12.75" customHeight="1">
      <c r="A159" s="615"/>
      <c r="B159" s="607"/>
      <c r="C159" s="607"/>
      <c r="D159" s="607"/>
      <c r="E159" s="607"/>
      <c r="F159" s="607"/>
      <c r="G159" s="607"/>
      <c r="H159" s="607"/>
      <c r="I159" s="607"/>
      <c r="K159" s="907"/>
      <c r="L159" s="907"/>
      <c r="M159" s="907"/>
      <c r="N159" s="907"/>
      <c r="O159" s="907"/>
      <c r="P159" s="907"/>
      <c r="Q159" s="907"/>
      <c r="R159" s="907"/>
    </row>
    <row r="160" spans="1:18">
      <c r="A160" s="614" t="s">
        <v>427</v>
      </c>
      <c r="B160" s="609">
        <v>-50198.678</v>
      </c>
      <c r="C160" s="609">
        <v>1059.192</v>
      </c>
      <c r="D160" s="609">
        <v>-1189.2070000000001</v>
      </c>
      <c r="E160" s="609">
        <v>-50328.692999999999</v>
      </c>
      <c r="F160" s="609">
        <v>0</v>
      </c>
      <c r="G160" s="609">
        <v>0</v>
      </c>
      <c r="H160" s="609">
        <v>1327.2550000000001</v>
      </c>
      <c r="I160" s="609">
        <v>-49001.438000000002</v>
      </c>
      <c r="K160" s="907"/>
      <c r="L160" s="907"/>
      <c r="M160" s="907"/>
      <c r="N160" s="907"/>
      <c r="O160" s="907"/>
      <c r="P160" s="907"/>
      <c r="Q160" s="907"/>
      <c r="R160" s="907"/>
    </row>
    <row r="161" spans="1:18">
      <c r="A161" s="613" t="s">
        <v>1166</v>
      </c>
      <c r="B161" s="607">
        <v>-44396.675000000003</v>
      </c>
      <c r="C161" s="607">
        <v>1062.135</v>
      </c>
      <c r="D161" s="607">
        <v>0</v>
      </c>
      <c r="E161" s="612">
        <v>-43334.538999999997</v>
      </c>
      <c r="F161" s="607">
        <v>0</v>
      </c>
      <c r="G161" s="607">
        <v>0</v>
      </c>
      <c r="H161" s="607">
        <v>1449.0050000000001</v>
      </c>
      <c r="I161" s="607">
        <v>-41885.534</v>
      </c>
      <c r="K161" s="907"/>
      <c r="L161" s="907"/>
      <c r="M161" s="907"/>
      <c r="N161" s="907"/>
      <c r="O161" s="907"/>
      <c r="P161" s="907"/>
      <c r="Q161" s="907"/>
      <c r="R161" s="907"/>
    </row>
    <row r="162" spans="1:18">
      <c r="A162" s="613" t="s">
        <v>1165</v>
      </c>
      <c r="B162" s="607">
        <v>-4742.2280000000001</v>
      </c>
      <c r="C162" s="607">
        <v>-2.9430000000000001</v>
      </c>
      <c r="D162" s="607">
        <v>-1189.2070000000001</v>
      </c>
      <c r="E162" s="612">
        <v>-5934.3779999999997</v>
      </c>
      <c r="F162" s="607">
        <v>0</v>
      </c>
      <c r="G162" s="607">
        <v>0</v>
      </c>
      <c r="H162" s="607">
        <v>-121.75</v>
      </c>
      <c r="I162" s="607">
        <v>-6056.1289999999999</v>
      </c>
      <c r="K162" s="907"/>
      <c r="L162" s="907"/>
      <c r="M162" s="907"/>
      <c r="N162" s="907"/>
      <c r="O162" s="907"/>
      <c r="P162" s="907"/>
      <c r="Q162" s="907"/>
      <c r="R162" s="907"/>
    </row>
    <row r="163" spans="1:18">
      <c r="A163" s="613" t="s">
        <v>1164</v>
      </c>
      <c r="B163" s="607">
        <v>-1059.7750000000001</v>
      </c>
      <c r="C163" s="607">
        <v>0</v>
      </c>
      <c r="D163" s="607">
        <v>0</v>
      </c>
      <c r="E163" s="612">
        <v>-1059.7750000000001</v>
      </c>
      <c r="F163" s="607">
        <v>0</v>
      </c>
      <c r="G163" s="607">
        <v>0</v>
      </c>
      <c r="H163" s="607">
        <v>0</v>
      </c>
      <c r="I163" s="607">
        <v>-1059.7750000000001</v>
      </c>
      <c r="K163" s="907"/>
      <c r="L163" s="907"/>
      <c r="M163" s="907"/>
      <c r="N163" s="907"/>
      <c r="O163" s="907"/>
      <c r="P163" s="907"/>
      <c r="Q163" s="907"/>
      <c r="R163" s="907"/>
    </row>
    <row r="164" spans="1:18">
      <c r="A164" s="611"/>
      <c r="B164" s="607"/>
      <c r="C164" s="607"/>
      <c r="D164" s="607"/>
      <c r="E164" s="607"/>
      <c r="F164" s="607"/>
      <c r="G164" s="607"/>
      <c r="H164" s="607"/>
      <c r="I164" s="607"/>
      <c r="K164" s="907"/>
      <c r="L164" s="907"/>
      <c r="M164" s="907"/>
      <c r="N164" s="907"/>
      <c r="O164" s="907"/>
      <c r="P164" s="907"/>
      <c r="Q164" s="907"/>
      <c r="R164" s="907"/>
    </row>
    <row r="165" spans="1:18">
      <c r="A165" s="608" t="s">
        <v>1163</v>
      </c>
      <c r="B165" s="609">
        <v>14739.412</v>
      </c>
      <c r="C165" s="609">
        <v>6881.59</v>
      </c>
      <c r="D165" s="609">
        <v>13858.602000000001</v>
      </c>
      <c r="E165" s="609">
        <v>35479.603999999999</v>
      </c>
      <c r="F165" s="609">
        <v>0</v>
      </c>
      <c r="G165" s="609">
        <v>0</v>
      </c>
      <c r="H165" s="609">
        <v>-296.78100000000001</v>
      </c>
      <c r="I165" s="609">
        <v>35182.824000000001</v>
      </c>
      <c r="K165" s="907"/>
      <c r="L165" s="907"/>
      <c r="M165" s="907"/>
      <c r="N165" s="907"/>
      <c r="O165" s="907"/>
      <c r="P165" s="907"/>
      <c r="Q165" s="907"/>
      <c r="R165" s="907"/>
    </row>
    <row r="166" spans="1:18">
      <c r="A166" s="610" t="s">
        <v>1162</v>
      </c>
      <c r="B166" s="609">
        <v>9215.8220000000001</v>
      </c>
      <c r="C166" s="609">
        <v>-6408.9309999999996</v>
      </c>
      <c r="D166" s="609">
        <v>-13858.602000000001</v>
      </c>
      <c r="E166" s="609">
        <v>-11051.710999999999</v>
      </c>
      <c r="F166" s="609">
        <v>0</v>
      </c>
      <c r="G166" s="609">
        <v>0</v>
      </c>
      <c r="H166" s="609">
        <v>57.448999999999998</v>
      </c>
      <c r="I166" s="609">
        <v>-10994.262000000001</v>
      </c>
      <c r="K166" s="907"/>
      <c r="L166" s="907"/>
      <c r="M166" s="907"/>
      <c r="N166" s="907"/>
      <c r="O166" s="907"/>
      <c r="P166" s="907"/>
      <c r="Q166" s="907"/>
      <c r="R166" s="907"/>
    </row>
    <row r="167" spans="1:18">
      <c r="A167" s="608" t="s">
        <v>1161</v>
      </c>
      <c r="B167" s="609">
        <v>-239.33099999999999</v>
      </c>
      <c r="C167" s="609">
        <v>0</v>
      </c>
      <c r="D167" s="609">
        <v>0</v>
      </c>
      <c r="E167" s="609">
        <v>-239.33099999999999</v>
      </c>
      <c r="F167" s="609">
        <v>0</v>
      </c>
      <c r="G167" s="609">
        <v>0</v>
      </c>
      <c r="H167" s="609">
        <v>239.33099999999999</v>
      </c>
      <c r="I167" s="609">
        <v>0</v>
      </c>
      <c r="K167" s="907"/>
      <c r="L167" s="907"/>
      <c r="M167" s="907"/>
      <c r="N167" s="907"/>
      <c r="O167" s="907"/>
      <c r="P167" s="907"/>
      <c r="Q167" s="907"/>
      <c r="R167" s="907"/>
    </row>
    <row r="168" spans="1:18">
      <c r="A168" s="608" t="s">
        <v>1160</v>
      </c>
      <c r="B168" s="609">
        <v>-356.07100000000003</v>
      </c>
      <c r="C168" s="609">
        <v>0</v>
      </c>
      <c r="D168" s="609">
        <v>0</v>
      </c>
      <c r="E168" s="609">
        <v>-356.07100000000003</v>
      </c>
      <c r="F168" s="609">
        <v>0</v>
      </c>
      <c r="G168" s="609">
        <v>0</v>
      </c>
      <c r="H168" s="609">
        <v>0</v>
      </c>
      <c r="I168" s="609">
        <v>-356.07100000000003</v>
      </c>
      <c r="K168" s="907"/>
      <c r="L168" s="907"/>
      <c r="M168" s="907"/>
      <c r="N168" s="907"/>
      <c r="O168" s="907"/>
      <c r="P168" s="907"/>
      <c r="Q168" s="907"/>
      <c r="R168" s="907"/>
    </row>
    <row r="169" spans="1:18">
      <c r="A169" s="608"/>
      <c r="B169" s="607">
        <v>0</v>
      </c>
      <c r="C169" s="607">
        <v>0</v>
      </c>
      <c r="D169" s="607">
        <v>0</v>
      </c>
      <c r="E169" s="607">
        <v>0</v>
      </c>
      <c r="F169" s="607">
        <v>0</v>
      </c>
      <c r="G169" s="607">
        <v>0</v>
      </c>
      <c r="H169" s="607">
        <v>0</v>
      </c>
      <c r="I169" s="607">
        <v>0</v>
      </c>
      <c r="K169" s="907"/>
      <c r="L169" s="907"/>
      <c r="M169" s="907"/>
      <c r="N169" s="907"/>
      <c r="O169" s="907"/>
      <c r="P169" s="907"/>
      <c r="Q169" s="907"/>
      <c r="R169" s="907"/>
    </row>
    <row r="170" spans="1:18" ht="13.5" thickBot="1">
      <c r="A170" s="606" t="s">
        <v>53</v>
      </c>
      <c r="B170" s="605">
        <v>23359.832999999999</v>
      </c>
      <c r="C170" s="605">
        <v>472.65899999999999</v>
      </c>
      <c r="D170" s="605">
        <v>0</v>
      </c>
      <c r="E170" s="605">
        <v>23832.491999999998</v>
      </c>
      <c r="F170" s="605">
        <v>0</v>
      </c>
      <c r="G170" s="605">
        <v>0</v>
      </c>
      <c r="H170" s="605">
        <v>0</v>
      </c>
      <c r="I170" s="605">
        <v>23832.491999999998</v>
      </c>
      <c r="K170" s="907"/>
      <c r="L170" s="907"/>
      <c r="M170" s="907"/>
      <c r="N170" s="907"/>
      <c r="O170" s="907"/>
      <c r="P170" s="907"/>
      <c r="Q170" s="907"/>
      <c r="R170" s="907"/>
    </row>
    <row r="171" spans="1:18">
      <c r="A171" s="904"/>
      <c r="B171" s="603"/>
      <c r="C171" s="603"/>
      <c r="D171" s="603"/>
      <c r="E171" s="603"/>
      <c r="F171" s="603"/>
      <c r="G171" s="603"/>
      <c r="I171" s="602"/>
    </row>
  </sheetData>
  <mergeCells count="55">
    <mergeCell ref="A140:A142"/>
    <mergeCell ref="B140:E140"/>
    <mergeCell ref="H140:I140"/>
    <mergeCell ref="B141:B142"/>
    <mergeCell ref="C141:C142"/>
    <mergeCell ref="D141:D142"/>
    <mergeCell ref="E141:E142"/>
    <mergeCell ref="F141:F142"/>
    <mergeCell ref="G141:G142"/>
    <mergeCell ref="H141:H142"/>
    <mergeCell ref="I141:I142"/>
    <mergeCell ref="A106:A108"/>
    <mergeCell ref="B106:E106"/>
    <mergeCell ref="H106:I106"/>
    <mergeCell ref="B107:B108"/>
    <mergeCell ref="C107:C108"/>
    <mergeCell ref="D107:D108"/>
    <mergeCell ref="E107:E108"/>
    <mergeCell ref="F107:F108"/>
    <mergeCell ref="G107:G108"/>
    <mergeCell ref="H107:H108"/>
    <mergeCell ref="I107:I108"/>
    <mergeCell ref="A72:A74"/>
    <mergeCell ref="B72:E72"/>
    <mergeCell ref="H72:I72"/>
    <mergeCell ref="B73:B74"/>
    <mergeCell ref="C73:C74"/>
    <mergeCell ref="D73:D74"/>
    <mergeCell ref="E73:E74"/>
    <mergeCell ref="F73:F74"/>
    <mergeCell ref="G73:G74"/>
    <mergeCell ref="H73:H74"/>
    <mergeCell ref="I73:I74"/>
    <mergeCell ref="A4:A6"/>
    <mergeCell ref="B4:E4"/>
    <mergeCell ref="H4:I4"/>
    <mergeCell ref="B5:B6"/>
    <mergeCell ref="C5:C6"/>
    <mergeCell ref="D5:D6"/>
    <mergeCell ref="E5:E6"/>
    <mergeCell ref="F5:F6"/>
    <mergeCell ref="G5:G6"/>
    <mergeCell ref="H5:H6"/>
    <mergeCell ref="I5:I6"/>
    <mergeCell ref="A38:A40"/>
    <mergeCell ref="B38:E38"/>
    <mergeCell ref="H38:I38"/>
    <mergeCell ref="B39:B40"/>
    <mergeCell ref="C39:C40"/>
    <mergeCell ref="D39:D40"/>
    <mergeCell ref="E39:E40"/>
    <mergeCell ref="F39:F40"/>
    <mergeCell ref="G39:G40"/>
    <mergeCell ref="H39:H40"/>
    <mergeCell ref="I39:I40"/>
  </mergeCells>
  <printOptions horizontalCentered="1" verticalCentered="1"/>
  <pageMargins left="0" right="0" top="0" bottom="0" header="0" footer="0"/>
  <pageSetup paperSize="9" scale="77" orientation="landscape" horizontalDpi="1200" verticalDpi="1200" r:id="rId1"/>
  <headerFooter alignWithMargins="0"/>
  <rowBreaks count="4" manualBreakCount="4">
    <brk id="34" max="8" man="1"/>
    <brk id="68" max="8" man="1"/>
    <brk id="102" max="8" man="1"/>
    <brk id="137" max="8" man="1"/>
  </rowBreaks>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6C00"/>
  </sheetPr>
  <dimension ref="A1:R171"/>
  <sheetViews>
    <sheetView showGridLines="0" zoomScaleNormal="100" workbookViewId="0">
      <selection activeCell="W19" sqref="W19"/>
    </sheetView>
  </sheetViews>
  <sheetFormatPr defaultRowHeight="12.75"/>
  <cols>
    <col min="1" max="1" width="60" style="903" customWidth="1"/>
    <col min="2" max="2" width="16.28515625" style="602" customWidth="1"/>
    <col min="3" max="3" width="14.28515625" style="602" customWidth="1"/>
    <col min="4" max="7" width="15.140625" style="602" customWidth="1"/>
    <col min="8" max="9" width="15.140625" style="903" customWidth="1"/>
    <col min="10" max="16384" width="9.140625" style="903"/>
  </cols>
  <sheetData>
    <row r="1" spans="1:18" ht="26.25" customHeight="1"/>
    <row r="2" spans="1:18" ht="12.75" customHeight="1">
      <c r="E2" s="626"/>
      <c r="F2" s="626"/>
      <c r="G2" s="626"/>
      <c r="I2" s="626" t="s">
        <v>1425</v>
      </c>
    </row>
    <row r="3" spans="1:18" ht="12.75" customHeight="1">
      <c r="A3" s="906"/>
      <c r="B3" s="905"/>
      <c r="C3" s="905"/>
      <c r="D3" s="905"/>
      <c r="E3" s="905"/>
      <c r="F3" s="905"/>
      <c r="G3" s="905"/>
      <c r="H3" s="905"/>
      <c r="I3" s="905"/>
    </row>
    <row r="4" spans="1:18" ht="12.75" customHeight="1">
      <c r="A4" s="1448" t="s">
        <v>1256</v>
      </c>
      <c r="B4" s="1450"/>
      <c r="C4" s="1450"/>
      <c r="D4" s="1450"/>
      <c r="E4" s="1450"/>
      <c r="F4" s="1263"/>
      <c r="G4" s="1263"/>
      <c r="H4" s="1450"/>
      <c r="I4" s="1450"/>
    </row>
    <row r="5" spans="1:18" ht="17.25" customHeight="1">
      <c r="A5" s="1449"/>
      <c r="B5" s="1445" t="s">
        <v>1186</v>
      </c>
      <c r="C5" s="1445" t="s">
        <v>1185</v>
      </c>
      <c r="D5" s="1445" t="s">
        <v>1184</v>
      </c>
      <c r="E5" s="1445" t="s">
        <v>1183</v>
      </c>
      <c r="F5" s="1445" t="s">
        <v>1182</v>
      </c>
      <c r="G5" s="1445" t="s">
        <v>1181</v>
      </c>
      <c r="H5" s="1445" t="s">
        <v>1180</v>
      </c>
      <c r="I5" s="1445" t="s">
        <v>1178</v>
      </c>
    </row>
    <row r="6" spans="1:18" ht="17.25" customHeight="1">
      <c r="A6" s="1449"/>
      <c r="B6" s="1447"/>
      <c r="C6" s="1447"/>
      <c r="D6" s="1447"/>
      <c r="E6" s="1446"/>
      <c r="F6" s="1446"/>
      <c r="G6" s="1446"/>
      <c r="H6" s="1446"/>
      <c r="I6" s="1447"/>
    </row>
    <row r="7" spans="1:18" ht="12.75" customHeight="1">
      <c r="A7" s="904"/>
      <c r="B7" s="623"/>
      <c r="C7" s="623"/>
      <c r="D7" s="624"/>
      <c r="E7" s="623"/>
      <c r="F7" s="623"/>
      <c r="G7" s="623"/>
      <c r="H7" s="623"/>
      <c r="I7" s="623"/>
    </row>
    <row r="8" spans="1:18" ht="12.75" customHeight="1">
      <c r="A8" s="615" t="s">
        <v>19</v>
      </c>
      <c r="B8" s="609">
        <v>23213.949000000001</v>
      </c>
      <c r="C8" s="609">
        <v>-1105.9090000000001</v>
      </c>
      <c r="D8" s="609">
        <v>2006.6420000000001</v>
      </c>
      <c r="E8" s="609">
        <v>24114.681</v>
      </c>
      <c r="F8" s="609">
        <v>0</v>
      </c>
      <c r="G8" s="609">
        <v>0</v>
      </c>
      <c r="H8" s="609">
        <v>-360.51100000000002</v>
      </c>
      <c r="I8" s="609">
        <v>23754.17</v>
      </c>
      <c r="K8" s="907"/>
      <c r="L8" s="907"/>
      <c r="M8" s="907"/>
      <c r="N8" s="907"/>
      <c r="O8" s="907"/>
      <c r="P8" s="907"/>
      <c r="Q8" s="907"/>
      <c r="R8" s="907"/>
    </row>
    <row r="9" spans="1:18" ht="12.75" customHeight="1">
      <c r="A9" s="622"/>
      <c r="B9" s="607"/>
      <c r="C9" s="607"/>
      <c r="D9" s="607"/>
      <c r="E9" s="607"/>
      <c r="F9" s="607"/>
      <c r="G9" s="607"/>
      <c r="H9" s="607"/>
      <c r="I9" s="607"/>
      <c r="K9" s="907"/>
      <c r="L9" s="907"/>
      <c r="M9" s="907"/>
      <c r="N9" s="907"/>
      <c r="O9" s="907"/>
      <c r="P9" s="907"/>
      <c r="Q9" s="907"/>
      <c r="R9" s="907"/>
    </row>
    <row r="10" spans="1:18" ht="12.75" customHeight="1">
      <c r="A10" s="613" t="s">
        <v>1177</v>
      </c>
      <c r="B10" s="607">
        <v>12583.433000000001</v>
      </c>
      <c r="C10" s="607">
        <v>20.11</v>
      </c>
      <c r="D10" s="607">
        <v>2006.6420000000001</v>
      </c>
      <c r="E10" s="607">
        <v>14610.183999999999</v>
      </c>
      <c r="F10" s="607">
        <v>0</v>
      </c>
      <c r="G10" s="607">
        <v>0</v>
      </c>
      <c r="H10" s="607">
        <v>95.143000000000001</v>
      </c>
      <c r="I10" s="607">
        <v>14705.326999999999</v>
      </c>
      <c r="K10" s="907"/>
      <c r="L10" s="907"/>
      <c r="M10" s="907"/>
      <c r="N10" s="907"/>
      <c r="O10" s="907"/>
      <c r="P10" s="907"/>
      <c r="Q10" s="907"/>
      <c r="R10" s="907"/>
    </row>
    <row r="11" spans="1:18" ht="12.75" customHeight="1">
      <c r="A11" s="621" t="s">
        <v>1176</v>
      </c>
      <c r="B11" s="607">
        <v>13571.903</v>
      </c>
      <c r="C11" s="607">
        <v>20.11</v>
      </c>
      <c r="D11" s="607">
        <v>0</v>
      </c>
      <c r="E11" s="607">
        <v>13592.013000000001</v>
      </c>
      <c r="F11" s="607">
        <v>0</v>
      </c>
      <c r="G11" s="607">
        <v>0</v>
      </c>
      <c r="H11" s="607">
        <v>95.143000000000001</v>
      </c>
      <c r="I11" s="607">
        <v>13687.156000000001</v>
      </c>
      <c r="K11" s="907"/>
      <c r="L11" s="907"/>
      <c r="M11" s="907"/>
      <c r="N11" s="907"/>
      <c r="O11" s="907"/>
      <c r="P11" s="907"/>
      <c r="Q11" s="907"/>
      <c r="R11" s="907"/>
    </row>
    <row r="12" spans="1:18" ht="12.75" customHeight="1">
      <c r="A12" s="621" t="s">
        <v>1175</v>
      </c>
      <c r="B12" s="607">
        <v>-988.471</v>
      </c>
      <c r="C12" s="607">
        <v>0</v>
      </c>
      <c r="D12" s="607">
        <v>2006.6420000000001</v>
      </c>
      <c r="E12" s="607">
        <v>1018.171</v>
      </c>
      <c r="F12" s="607">
        <v>0</v>
      </c>
      <c r="G12" s="607">
        <v>0</v>
      </c>
      <c r="H12" s="607">
        <v>0</v>
      </c>
      <c r="I12" s="607">
        <v>1018.171</v>
      </c>
      <c r="K12" s="907"/>
      <c r="L12" s="907"/>
      <c r="M12" s="907"/>
      <c r="N12" s="907"/>
      <c r="O12" s="907"/>
      <c r="P12" s="907"/>
      <c r="Q12" s="907"/>
      <c r="R12" s="907"/>
    </row>
    <row r="13" spans="1:18" ht="12.75" customHeight="1">
      <c r="A13" s="613" t="s">
        <v>432</v>
      </c>
      <c r="B13" s="607">
        <v>7361.8890000000001</v>
      </c>
      <c r="C13" s="607">
        <v>0</v>
      </c>
      <c r="D13" s="607">
        <v>0</v>
      </c>
      <c r="E13" s="607">
        <v>7361.8890000000001</v>
      </c>
      <c r="F13" s="607">
        <v>0</v>
      </c>
      <c r="G13" s="607">
        <v>0</v>
      </c>
      <c r="H13" s="607">
        <v>-537.303</v>
      </c>
      <c r="I13" s="607">
        <v>6824.5860000000002</v>
      </c>
      <c r="K13" s="907"/>
      <c r="L13" s="907"/>
      <c r="M13" s="907"/>
      <c r="N13" s="907"/>
      <c r="O13" s="907"/>
      <c r="P13" s="907"/>
      <c r="Q13" s="907"/>
      <c r="R13" s="907"/>
    </row>
    <row r="14" spans="1:18" ht="25.5" customHeight="1">
      <c r="A14" s="620" t="s">
        <v>1174</v>
      </c>
      <c r="B14" s="607">
        <v>1768.4870000000001</v>
      </c>
      <c r="C14" s="607">
        <v>24.367999999999999</v>
      </c>
      <c r="D14" s="607">
        <v>0</v>
      </c>
      <c r="E14" s="607">
        <v>1792.855</v>
      </c>
      <c r="F14" s="607">
        <v>0</v>
      </c>
      <c r="G14" s="607">
        <v>0</v>
      </c>
      <c r="H14" s="607">
        <v>431.40100000000001</v>
      </c>
      <c r="I14" s="607">
        <v>2224.2559999999999</v>
      </c>
      <c r="K14" s="907"/>
      <c r="L14" s="907"/>
      <c r="M14" s="907"/>
      <c r="N14" s="907"/>
      <c r="O14" s="907"/>
      <c r="P14" s="907"/>
      <c r="Q14" s="907"/>
      <c r="R14" s="907"/>
    </row>
    <row r="15" spans="1:18" ht="12.75" customHeight="1">
      <c r="A15" s="613" t="s">
        <v>52</v>
      </c>
      <c r="B15" s="607">
        <v>144.83500000000001</v>
      </c>
      <c r="C15" s="607">
        <v>28.907</v>
      </c>
      <c r="D15" s="607">
        <v>0</v>
      </c>
      <c r="E15" s="607">
        <v>173.74199999999999</v>
      </c>
      <c r="F15" s="607">
        <v>0</v>
      </c>
      <c r="G15" s="607">
        <v>0</v>
      </c>
      <c r="H15" s="607">
        <v>-173.74199999999999</v>
      </c>
      <c r="I15" s="607">
        <v>0</v>
      </c>
      <c r="K15" s="907"/>
      <c r="L15" s="907"/>
      <c r="M15" s="907"/>
      <c r="N15" s="907"/>
      <c r="O15" s="907"/>
      <c r="P15" s="907"/>
      <c r="Q15" s="907"/>
      <c r="R15" s="907"/>
    </row>
    <row r="16" spans="1:18" ht="12.75" customHeight="1">
      <c r="A16" s="613" t="s">
        <v>1173</v>
      </c>
      <c r="B16" s="607">
        <v>216.554</v>
      </c>
      <c r="C16" s="607">
        <v>-28.184000000000001</v>
      </c>
      <c r="D16" s="607">
        <v>0</v>
      </c>
      <c r="E16" s="607">
        <v>188.37</v>
      </c>
      <c r="F16" s="607">
        <v>0</v>
      </c>
      <c r="G16" s="607">
        <v>0</v>
      </c>
      <c r="H16" s="607">
        <v>-188.369</v>
      </c>
      <c r="I16" s="607">
        <v>0</v>
      </c>
      <c r="K16" s="907"/>
      <c r="L16" s="907"/>
      <c r="M16" s="907"/>
      <c r="N16" s="907"/>
      <c r="O16" s="907"/>
      <c r="P16" s="907"/>
      <c r="Q16" s="907"/>
      <c r="R16" s="907"/>
    </row>
    <row r="17" spans="1:18" ht="12.75" customHeight="1">
      <c r="A17" s="619" t="s">
        <v>1172</v>
      </c>
      <c r="B17" s="607">
        <v>1138.751</v>
      </c>
      <c r="C17" s="607">
        <v>-1151.1099999999999</v>
      </c>
      <c r="D17" s="607">
        <v>0</v>
      </c>
      <c r="E17" s="607">
        <v>-12.359</v>
      </c>
      <c r="F17" s="607">
        <v>0</v>
      </c>
      <c r="G17" s="607">
        <v>0</v>
      </c>
      <c r="H17" s="607">
        <v>12.36</v>
      </c>
      <c r="I17" s="607">
        <v>0</v>
      </c>
      <c r="K17" s="907"/>
      <c r="L17" s="907"/>
      <c r="M17" s="907"/>
      <c r="N17" s="907"/>
      <c r="O17" s="907"/>
      <c r="P17" s="907"/>
      <c r="Q17" s="907"/>
      <c r="R17" s="907"/>
    </row>
    <row r="18" spans="1:18" ht="12.75" customHeight="1">
      <c r="A18" s="618"/>
      <c r="B18" s="607"/>
      <c r="C18" s="607"/>
      <c r="D18" s="607"/>
      <c r="E18" s="607"/>
      <c r="F18" s="607"/>
      <c r="G18" s="607"/>
      <c r="H18" s="607"/>
      <c r="I18" s="607"/>
      <c r="K18" s="907"/>
      <c r="L18" s="907"/>
      <c r="M18" s="907"/>
      <c r="N18" s="907"/>
      <c r="O18" s="907"/>
      <c r="P18" s="907"/>
      <c r="Q18" s="907"/>
      <c r="R18" s="907"/>
    </row>
    <row r="19" spans="1:18" s="908" customFormat="1" ht="12.75" customHeight="1">
      <c r="A19" s="614" t="s">
        <v>1420</v>
      </c>
      <c r="B19" s="609">
        <v>-4420.6469999999999</v>
      </c>
      <c r="C19" s="609">
        <v>1113</v>
      </c>
      <c r="D19" s="609">
        <v>0</v>
      </c>
      <c r="E19" s="609">
        <v>-3307.6469999999999</v>
      </c>
      <c r="F19" s="609">
        <v>0</v>
      </c>
      <c r="G19" s="609">
        <v>0</v>
      </c>
      <c r="H19" s="609">
        <v>23.677</v>
      </c>
      <c r="I19" s="609">
        <v>-3283.97</v>
      </c>
      <c r="K19" s="907"/>
      <c r="L19" s="907"/>
      <c r="M19" s="907"/>
      <c r="N19" s="907"/>
      <c r="O19" s="907"/>
      <c r="P19" s="907"/>
      <c r="Q19" s="907"/>
      <c r="R19" s="907"/>
    </row>
    <row r="20" spans="1:18" ht="12.75" customHeight="1">
      <c r="A20" s="613" t="s">
        <v>49</v>
      </c>
      <c r="B20" s="607">
        <v>-5750.4290000000001</v>
      </c>
      <c r="C20" s="607">
        <v>1113</v>
      </c>
      <c r="D20" s="607">
        <v>0</v>
      </c>
      <c r="E20" s="607">
        <v>-4637.4290000000001</v>
      </c>
      <c r="F20" s="607">
        <v>0</v>
      </c>
      <c r="G20" s="607">
        <v>0</v>
      </c>
      <c r="H20" s="607">
        <v>23.677</v>
      </c>
      <c r="I20" s="607">
        <v>-4613.7520000000004</v>
      </c>
      <c r="K20" s="907"/>
      <c r="L20" s="907"/>
      <c r="M20" s="907"/>
      <c r="N20" s="907"/>
      <c r="O20" s="907"/>
      <c r="P20" s="907"/>
      <c r="Q20" s="907"/>
      <c r="R20" s="907"/>
    </row>
    <row r="21" spans="1:18" ht="12.75" customHeight="1">
      <c r="A21" s="613" t="s">
        <v>1168</v>
      </c>
      <c r="B21" s="607">
        <v>1329.7819999999999</v>
      </c>
      <c r="C21" s="607">
        <v>0</v>
      </c>
      <c r="D21" s="607">
        <v>0</v>
      </c>
      <c r="E21" s="607">
        <v>1329.7819999999999</v>
      </c>
      <c r="F21" s="607">
        <v>0</v>
      </c>
      <c r="G21" s="607">
        <v>0</v>
      </c>
      <c r="H21" s="607">
        <v>0</v>
      </c>
      <c r="I21" s="607">
        <v>1329.7819999999999</v>
      </c>
      <c r="K21" s="907"/>
      <c r="L21" s="907"/>
      <c r="M21" s="907"/>
      <c r="N21" s="907"/>
      <c r="O21" s="907"/>
      <c r="P21" s="907"/>
      <c r="Q21" s="907"/>
      <c r="R21" s="907"/>
    </row>
    <row r="22" spans="1:18" s="908" customFormat="1" ht="12.75" customHeight="1">
      <c r="A22" s="614" t="s">
        <v>1167</v>
      </c>
      <c r="B22" s="609">
        <v>-497.27800000000002</v>
      </c>
      <c r="C22" s="609">
        <v>0</v>
      </c>
      <c r="D22" s="609">
        <v>0</v>
      </c>
      <c r="E22" s="609">
        <v>-497.27800000000002</v>
      </c>
      <c r="F22" s="609">
        <v>0</v>
      </c>
      <c r="G22" s="609">
        <v>0</v>
      </c>
      <c r="H22" s="609">
        <v>0</v>
      </c>
      <c r="I22" s="609">
        <v>-497.27800000000002</v>
      </c>
      <c r="K22" s="907"/>
      <c r="L22" s="907"/>
      <c r="M22" s="907"/>
      <c r="N22" s="907"/>
      <c r="O22" s="907"/>
      <c r="P22" s="907"/>
      <c r="Q22" s="907"/>
      <c r="R22" s="907"/>
    </row>
    <row r="23" spans="1:18" ht="12.75" customHeight="1">
      <c r="A23" s="615"/>
      <c r="B23" s="607"/>
      <c r="C23" s="607"/>
      <c r="D23" s="607"/>
      <c r="E23" s="607"/>
      <c r="F23" s="607"/>
      <c r="G23" s="607"/>
      <c r="H23" s="607"/>
      <c r="I23" s="607"/>
      <c r="K23" s="907"/>
      <c r="L23" s="907"/>
      <c r="M23" s="907"/>
      <c r="N23" s="907"/>
      <c r="O23" s="907"/>
      <c r="P23" s="907"/>
      <c r="Q23" s="907"/>
      <c r="R23" s="907"/>
    </row>
    <row r="24" spans="1:18" ht="12.75" customHeight="1">
      <c r="A24" s="614" t="s">
        <v>427</v>
      </c>
      <c r="B24" s="609">
        <v>-11944.739</v>
      </c>
      <c r="C24" s="609">
        <v>277.70100000000002</v>
      </c>
      <c r="D24" s="609">
        <v>-211.52600000000001</v>
      </c>
      <c r="E24" s="609">
        <v>-11878.564</v>
      </c>
      <c r="F24" s="609">
        <v>0</v>
      </c>
      <c r="G24" s="609">
        <v>0</v>
      </c>
      <c r="H24" s="609">
        <v>245.41399999999999</v>
      </c>
      <c r="I24" s="609">
        <v>-11633.151</v>
      </c>
      <c r="K24" s="907"/>
      <c r="L24" s="907"/>
      <c r="M24" s="907"/>
      <c r="N24" s="907"/>
      <c r="O24" s="907"/>
      <c r="P24" s="907"/>
      <c r="Q24" s="907"/>
      <c r="R24" s="907"/>
    </row>
    <row r="25" spans="1:18" ht="12.75" customHeight="1">
      <c r="A25" s="613" t="s">
        <v>1166</v>
      </c>
      <c r="B25" s="607">
        <v>-10636.234</v>
      </c>
      <c r="C25" s="607">
        <v>277.70100000000002</v>
      </c>
      <c r="D25" s="607">
        <v>0</v>
      </c>
      <c r="E25" s="607">
        <v>-10358.531999999999</v>
      </c>
      <c r="F25" s="607">
        <v>0</v>
      </c>
      <c r="G25" s="607">
        <v>0</v>
      </c>
      <c r="H25" s="607">
        <v>245.41399999999999</v>
      </c>
      <c r="I25" s="607">
        <v>-10113.119000000001</v>
      </c>
      <c r="K25" s="907"/>
      <c r="L25" s="907"/>
      <c r="M25" s="907"/>
      <c r="N25" s="907"/>
      <c r="O25" s="907"/>
      <c r="P25" s="907"/>
      <c r="Q25" s="907"/>
      <c r="R25" s="907"/>
    </row>
    <row r="26" spans="1:18" ht="12.75" customHeight="1">
      <c r="A26" s="613" t="s">
        <v>1165</v>
      </c>
      <c r="B26" s="607">
        <v>-1027.4680000000001</v>
      </c>
      <c r="C26" s="607">
        <v>0</v>
      </c>
      <c r="D26" s="607">
        <v>-211.52600000000001</v>
      </c>
      <c r="E26" s="607">
        <v>-1238.9939999999999</v>
      </c>
      <c r="F26" s="607">
        <v>0</v>
      </c>
      <c r="G26" s="607">
        <v>0</v>
      </c>
      <c r="H26" s="607">
        <v>0</v>
      </c>
      <c r="I26" s="607">
        <v>-1238.9939999999999</v>
      </c>
      <c r="K26" s="907"/>
      <c r="L26" s="907"/>
      <c r="M26" s="907"/>
      <c r="N26" s="907"/>
      <c r="O26" s="907"/>
      <c r="P26" s="907"/>
      <c r="Q26" s="907"/>
      <c r="R26" s="907"/>
    </row>
    <row r="27" spans="1:18" ht="12.75" customHeight="1">
      <c r="A27" s="613" t="s">
        <v>1164</v>
      </c>
      <c r="B27" s="607">
        <v>-281.03800000000001</v>
      </c>
      <c r="C27" s="607">
        <v>0</v>
      </c>
      <c r="D27" s="607">
        <v>0</v>
      </c>
      <c r="E27" s="607">
        <v>-281.03800000000001</v>
      </c>
      <c r="F27" s="607">
        <v>0</v>
      </c>
      <c r="G27" s="607">
        <v>0</v>
      </c>
      <c r="H27" s="607">
        <v>0</v>
      </c>
      <c r="I27" s="607">
        <v>-281.03800000000001</v>
      </c>
      <c r="K27" s="907"/>
      <c r="L27" s="907"/>
      <c r="M27" s="907"/>
      <c r="N27" s="907"/>
      <c r="O27" s="907"/>
      <c r="P27" s="907"/>
      <c r="Q27" s="907"/>
      <c r="R27" s="907"/>
    </row>
    <row r="28" spans="1:18" ht="12.75" customHeight="1">
      <c r="A28" s="613"/>
      <c r="B28" s="607"/>
      <c r="C28" s="607"/>
      <c r="D28" s="607"/>
      <c r="E28" s="607"/>
      <c r="F28" s="607"/>
      <c r="G28" s="607"/>
      <c r="H28" s="607"/>
      <c r="I28" s="607"/>
      <c r="K28" s="907"/>
      <c r="L28" s="907"/>
      <c r="M28" s="907"/>
      <c r="N28" s="907"/>
      <c r="O28" s="907"/>
      <c r="P28" s="907"/>
      <c r="Q28" s="907"/>
      <c r="R28" s="907"/>
    </row>
    <row r="29" spans="1:18" ht="12.75" customHeight="1">
      <c r="A29" s="608" t="s">
        <v>1163</v>
      </c>
      <c r="B29" s="609">
        <v>6351.2839999999997</v>
      </c>
      <c r="C29" s="609">
        <v>284.79199999999997</v>
      </c>
      <c r="D29" s="609">
        <v>1795.116</v>
      </c>
      <c r="E29" s="609">
        <v>8431.1910000000007</v>
      </c>
      <c r="F29" s="609">
        <v>0</v>
      </c>
      <c r="G29" s="609">
        <v>0</v>
      </c>
      <c r="H29" s="609">
        <v>-91.421000000000006</v>
      </c>
      <c r="I29" s="609">
        <v>8339.77</v>
      </c>
      <c r="K29" s="907"/>
      <c r="L29" s="907"/>
      <c r="M29" s="907"/>
      <c r="N29" s="907"/>
      <c r="O29" s="907"/>
      <c r="P29" s="907"/>
      <c r="Q29" s="907"/>
      <c r="R29" s="907"/>
    </row>
    <row r="30" spans="1:18" ht="12.75" customHeight="1">
      <c r="A30" s="610" t="s">
        <v>1162</v>
      </c>
      <c r="B30" s="609">
        <v>-673.91300000000001</v>
      </c>
      <c r="C30" s="609">
        <v>-144.07300000000001</v>
      </c>
      <c r="D30" s="609">
        <v>-1795.116</v>
      </c>
      <c r="E30" s="609">
        <v>-2613.1019999999999</v>
      </c>
      <c r="F30" s="609">
        <v>0</v>
      </c>
      <c r="G30" s="609">
        <v>0</v>
      </c>
      <c r="H30" s="609">
        <v>18.134</v>
      </c>
      <c r="I30" s="609">
        <v>-2594.9679999999998</v>
      </c>
      <c r="K30" s="907"/>
      <c r="L30" s="907"/>
      <c r="M30" s="907"/>
      <c r="N30" s="907"/>
      <c r="O30" s="907"/>
      <c r="P30" s="907"/>
      <c r="Q30" s="907"/>
      <c r="R30" s="907"/>
    </row>
    <row r="31" spans="1:18" ht="12.75" customHeight="1">
      <c r="A31" s="608" t="s">
        <v>1161</v>
      </c>
      <c r="B31" s="609">
        <v>-73.287000000000006</v>
      </c>
      <c r="C31" s="609">
        <v>0</v>
      </c>
      <c r="D31" s="609">
        <v>0</v>
      </c>
      <c r="E31" s="609">
        <v>-73.287000000000006</v>
      </c>
      <c r="F31" s="609">
        <v>0</v>
      </c>
      <c r="G31" s="609">
        <v>0</v>
      </c>
      <c r="H31" s="609">
        <v>73.287000000000006</v>
      </c>
      <c r="I31" s="609">
        <v>0</v>
      </c>
      <c r="K31" s="907"/>
      <c r="L31" s="907"/>
      <c r="M31" s="907"/>
      <c r="N31" s="907"/>
      <c r="O31" s="907"/>
      <c r="P31" s="907"/>
      <c r="Q31" s="907"/>
      <c r="R31" s="907"/>
    </row>
    <row r="32" spans="1:18" ht="12.75" customHeight="1">
      <c r="A32" s="608" t="s">
        <v>1160</v>
      </c>
      <c r="B32" s="609">
        <v>-84.236999999999995</v>
      </c>
      <c r="C32" s="609">
        <v>-0.57499999999999996</v>
      </c>
      <c r="D32" s="609">
        <v>0</v>
      </c>
      <c r="E32" s="609">
        <v>-84.811999999999998</v>
      </c>
      <c r="F32" s="609">
        <v>0</v>
      </c>
      <c r="G32" s="609">
        <v>0</v>
      </c>
      <c r="H32" s="609">
        <v>0</v>
      </c>
      <c r="I32" s="609">
        <v>-84.811999999999998</v>
      </c>
      <c r="K32" s="907"/>
      <c r="L32" s="907"/>
      <c r="M32" s="907"/>
      <c r="N32" s="907"/>
      <c r="O32" s="907"/>
      <c r="P32" s="907"/>
      <c r="Q32" s="907"/>
      <c r="R32" s="907"/>
    </row>
    <row r="33" spans="1:18" ht="12.75" customHeight="1">
      <c r="A33" s="608"/>
      <c r="B33" s="607"/>
      <c r="C33" s="607"/>
      <c r="D33" s="607"/>
      <c r="E33" s="607"/>
      <c r="F33" s="607"/>
      <c r="G33" s="607"/>
      <c r="H33" s="607"/>
      <c r="I33" s="607"/>
      <c r="K33" s="907"/>
      <c r="L33" s="907"/>
      <c r="M33" s="907"/>
      <c r="N33" s="907"/>
      <c r="O33" s="907"/>
      <c r="P33" s="907"/>
      <c r="Q33" s="907"/>
      <c r="R33" s="907"/>
    </row>
    <row r="34" spans="1:18" ht="13.5" customHeight="1" thickBot="1">
      <c r="A34" s="606" t="s">
        <v>53</v>
      </c>
      <c r="B34" s="605">
        <v>5519.8469999999998</v>
      </c>
      <c r="C34" s="605">
        <v>140.143</v>
      </c>
      <c r="D34" s="605">
        <v>0</v>
      </c>
      <c r="E34" s="605">
        <v>5659.99</v>
      </c>
      <c r="F34" s="605">
        <v>0</v>
      </c>
      <c r="G34" s="605">
        <v>0</v>
      </c>
      <c r="H34" s="605">
        <v>0</v>
      </c>
      <c r="I34" s="605">
        <v>5659.99</v>
      </c>
      <c r="K34" s="907"/>
      <c r="L34" s="907"/>
      <c r="M34" s="907"/>
      <c r="N34" s="907"/>
      <c r="O34" s="907"/>
      <c r="P34" s="907"/>
      <c r="Q34" s="907"/>
      <c r="R34" s="907"/>
    </row>
    <row r="35" spans="1:18" ht="12.75" customHeight="1">
      <c r="E35" s="626"/>
      <c r="F35" s="626"/>
      <c r="G35" s="626"/>
    </row>
    <row r="36" spans="1:18" ht="12.75" customHeight="1">
      <c r="E36" s="903"/>
      <c r="F36" s="903"/>
      <c r="G36" s="903"/>
      <c r="I36" s="626" t="s">
        <v>1425</v>
      </c>
    </row>
    <row r="37" spans="1:18" ht="12.75" customHeight="1">
      <c r="A37" s="906"/>
      <c r="B37" s="905"/>
      <c r="C37" s="905"/>
      <c r="D37" s="905"/>
      <c r="E37" s="905"/>
      <c r="F37" s="905"/>
      <c r="G37" s="905"/>
      <c r="H37" s="905"/>
      <c r="I37" s="905"/>
    </row>
    <row r="38" spans="1:18" ht="12.75" customHeight="1">
      <c r="A38" s="1448" t="s">
        <v>1257</v>
      </c>
      <c r="B38" s="1450"/>
      <c r="C38" s="1450"/>
      <c r="D38" s="1450"/>
      <c r="E38" s="1450"/>
      <c r="F38" s="1263"/>
      <c r="G38" s="1263"/>
      <c r="H38" s="1450"/>
      <c r="I38" s="1450"/>
    </row>
    <row r="39" spans="1:18" ht="17.25" customHeight="1">
      <c r="A39" s="1449"/>
      <c r="B39" s="1445" t="s">
        <v>1186</v>
      </c>
      <c r="C39" s="1445" t="s">
        <v>1185</v>
      </c>
      <c r="D39" s="1445" t="s">
        <v>1184</v>
      </c>
      <c r="E39" s="1445" t="s">
        <v>1183</v>
      </c>
      <c r="F39" s="1445" t="s">
        <v>1182</v>
      </c>
      <c r="G39" s="1445" t="s">
        <v>1181</v>
      </c>
      <c r="H39" s="1445" t="s">
        <v>1180</v>
      </c>
      <c r="I39" s="1445" t="s">
        <v>1178</v>
      </c>
    </row>
    <row r="40" spans="1:18" ht="17.25" customHeight="1">
      <c r="A40" s="1449"/>
      <c r="B40" s="1447"/>
      <c r="C40" s="1447"/>
      <c r="D40" s="1447"/>
      <c r="E40" s="1446"/>
      <c r="F40" s="1446"/>
      <c r="G40" s="1446"/>
      <c r="H40" s="1446"/>
      <c r="I40" s="1447"/>
    </row>
    <row r="41" spans="1:18" ht="12.75" customHeight="1">
      <c r="A41" s="904"/>
      <c r="B41" s="623"/>
      <c r="C41" s="623"/>
      <c r="D41" s="624"/>
      <c r="E41" s="623"/>
      <c r="F41" s="623"/>
      <c r="G41" s="623"/>
      <c r="H41" s="623"/>
    </row>
    <row r="42" spans="1:18" ht="12.75" customHeight="1">
      <c r="A42" s="615" t="s">
        <v>19</v>
      </c>
      <c r="B42" s="609">
        <v>21406.495999999999</v>
      </c>
      <c r="C42" s="609">
        <v>-158.19200000000001</v>
      </c>
      <c r="D42" s="609">
        <v>2322.4189999999999</v>
      </c>
      <c r="E42" s="609">
        <v>23570.723000000002</v>
      </c>
      <c r="F42" s="609">
        <v>0</v>
      </c>
      <c r="G42" s="609">
        <v>0</v>
      </c>
      <c r="H42" s="609">
        <v>-265.23200000000003</v>
      </c>
      <c r="I42" s="609">
        <v>23305.491999999998</v>
      </c>
      <c r="K42" s="907"/>
      <c r="L42" s="907"/>
      <c r="M42" s="907"/>
      <c r="N42" s="907"/>
      <c r="O42" s="907"/>
      <c r="P42" s="907"/>
      <c r="Q42" s="907"/>
      <c r="R42" s="907"/>
    </row>
    <row r="43" spans="1:18" ht="12.75" customHeight="1">
      <c r="A43" s="622"/>
      <c r="B43" s="607"/>
      <c r="C43" s="607"/>
      <c r="D43" s="607"/>
      <c r="E43" s="607"/>
      <c r="F43" s="607"/>
      <c r="G43" s="607"/>
      <c r="H43" s="607"/>
      <c r="I43" s="607"/>
      <c r="K43" s="907"/>
      <c r="L43" s="907"/>
      <c r="M43" s="907"/>
      <c r="N43" s="907"/>
      <c r="O43" s="907"/>
      <c r="P43" s="907"/>
      <c r="Q43" s="907"/>
      <c r="R43" s="907"/>
    </row>
    <row r="44" spans="1:18" ht="12.75" customHeight="1">
      <c r="A44" s="613" t="s">
        <v>1177</v>
      </c>
      <c r="B44" s="607">
        <v>12044.153</v>
      </c>
      <c r="C44" s="607">
        <v>30.088999999999999</v>
      </c>
      <c r="D44" s="607">
        <v>2322.4189999999999</v>
      </c>
      <c r="E44" s="607">
        <v>14396.661</v>
      </c>
      <c r="F44" s="607">
        <v>0</v>
      </c>
      <c r="G44" s="607">
        <v>0</v>
      </c>
      <c r="H44" s="607">
        <v>-27.356999999999999</v>
      </c>
      <c r="I44" s="607">
        <v>14369.305</v>
      </c>
      <c r="K44" s="907"/>
      <c r="L44" s="907"/>
      <c r="M44" s="907"/>
      <c r="N44" s="907"/>
      <c r="O44" s="907"/>
      <c r="P44" s="907"/>
      <c r="Q44" s="907"/>
      <c r="R44" s="907"/>
    </row>
    <row r="45" spans="1:18" ht="12.75" customHeight="1">
      <c r="A45" s="621" t="s">
        <v>1176</v>
      </c>
      <c r="B45" s="607">
        <v>13284.022000000001</v>
      </c>
      <c r="C45" s="607">
        <v>30.088999999999999</v>
      </c>
      <c r="D45" s="607">
        <v>0</v>
      </c>
      <c r="E45" s="607">
        <v>13314.11</v>
      </c>
      <c r="F45" s="607">
        <v>0</v>
      </c>
      <c r="G45" s="607">
        <v>0</v>
      </c>
      <c r="H45" s="607">
        <v>-27.356999999999999</v>
      </c>
      <c r="I45" s="607">
        <v>13286.754000000001</v>
      </c>
      <c r="K45" s="907"/>
      <c r="L45" s="907"/>
      <c r="M45" s="907"/>
      <c r="N45" s="907"/>
      <c r="O45" s="907"/>
      <c r="P45" s="907"/>
      <c r="Q45" s="907"/>
      <c r="R45" s="907"/>
    </row>
    <row r="46" spans="1:18" ht="12.75" customHeight="1">
      <c r="A46" s="621" t="s">
        <v>1175</v>
      </c>
      <c r="B46" s="607">
        <v>-1239.8689999999999</v>
      </c>
      <c r="C46" s="607">
        <v>0</v>
      </c>
      <c r="D46" s="607">
        <v>2322.4189999999999</v>
      </c>
      <c r="E46" s="607">
        <v>1082.5509999999999</v>
      </c>
      <c r="F46" s="607">
        <v>0</v>
      </c>
      <c r="G46" s="607">
        <v>0</v>
      </c>
      <c r="H46" s="607">
        <v>0</v>
      </c>
      <c r="I46" s="607">
        <v>1082.5509999999999</v>
      </c>
      <c r="K46" s="907"/>
      <c r="L46" s="907"/>
      <c r="M46" s="907"/>
      <c r="N46" s="907"/>
      <c r="O46" s="907"/>
      <c r="P46" s="907"/>
      <c r="Q46" s="907"/>
      <c r="R46" s="907"/>
    </row>
    <row r="47" spans="1:18" ht="12.75" customHeight="1">
      <c r="A47" s="613" t="s">
        <v>432</v>
      </c>
      <c r="B47" s="607">
        <v>7068.7</v>
      </c>
      <c r="C47" s="607">
        <v>0</v>
      </c>
      <c r="D47" s="607">
        <v>0</v>
      </c>
      <c r="E47" s="607">
        <v>7068.7</v>
      </c>
      <c r="F47" s="607">
        <v>0</v>
      </c>
      <c r="G47" s="607">
        <v>0</v>
      </c>
      <c r="H47" s="607">
        <v>-511.029</v>
      </c>
      <c r="I47" s="607">
        <v>6557.6710000000003</v>
      </c>
      <c r="K47" s="907"/>
      <c r="L47" s="907"/>
      <c r="M47" s="907"/>
      <c r="N47" s="907"/>
      <c r="O47" s="907"/>
      <c r="P47" s="907"/>
      <c r="Q47" s="907"/>
      <c r="R47" s="907"/>
    </row>
    <row r="48" spans="1:18" ht="25.5" customHeight="1">
      <c r="A48" s="620" t="s">
        <v>1174</v>
      </c>
      <c r="B48" s="607">
        <v>1806.2429999999999</v>
      </c>
      <c r="C48" s="607">
        <v>0</v>
      </c>
      <c r="D48" s="607">
        <v>0</v>
      </c>
      <c r="E48" s="607">
        <v>1806.2429999999999</v>
      </c>
      <c r="F48" s="607">
        <v>0</v>
      </c>
      <c r="G48" s="607">
        <v>0</v>
      </c>
      <c r="H48" s="607">
        <v>572.274</v>
      </c>
      <c r="I48" s="607">
        <v>2378.5169999999998</v>
      </c>
      <c r="K48" s="907"/>
      <c r="L48" s="907"/>
      <c r="M48" s="907"/>
      <c r="N48" s="907"/>
      <c r="O48" s="907"/>
      <c r="P48" s="907"/>
      <c r="Q48" s="907"/>
      <c r="R48" s="907"/>
    </row>
    <row r="49" spans="1:18" ht="12.75" customHeight="1">
      <c r="A49" s="613" t="s">
        <v>52</v>
      </c>
      <c r="B49" s="607">
        <v>342.27199999999999</v>
      </c>
      <c r="C49" s="607">
        <v>-188.28100000000001</v>
      </c>
      <c r="D49" s="607">
        <v>0</v>
      </c>
      <c r="E49" s="607">
        <v>153.99100000000001</v>
      </c>
      <c r="F49" s="607">
        <v>0</v>
      </c>
      <c r="G49" s="607">
        <v>0</v>
      </c>
      <c r="H49" s="607">
        <v>-153.99199999999999</v>
      </c>
      <c r="I49" s="607">
        <v>0</v>
      </c>
      <c r="K49" s="907"/>
      <c r="L49" s="907"/>
      <c r="M49" s="907"/>
      <c r="N49" s="907"/>
      <c r="O49" s="907"/>
      <c r="P49" s="907"/>
      <c r="Q49" s="907"/>
      <c r="R49" s="907"/>
    </row>
    <row r="50" spans="1:18" ht="12.75" customHeight="1">
      <c r="A50" s="613" t="s">
        <v>1173</v>
      </c>
      <c r="B50" s="607">
        <v>142.126</v>
      </c>
      <c r="C50" s="607">
        <v>0</v>
      </c>
      <c r="D50" s="607">
        <v>0</v>
      </c>
      <c r="E50" s="607">
        <v>142.126</v>
      </c>
      <c r="F50" s="607">
        <v>0</v>
      </c>
      <c r="G50" s="607">
        <v>0</v>
      </c>
      <c r="H50" s="607">
        <v>-142.126</v>
      </c>
      <c r="I50" s="607">
        <v>0</v>
      </c>
      <c r="K50" s="907"/>
      <c r="L50" s="907"/>
      <c r="M50" s="907"/>
      <c r="N50" s="907"/>
      <c r="O50" s="907"/>
      <c r="P50" s="907"/>
      <c r="Q50" s="907"/>
      <c r="R50" s="907"/>
    </row>
    <row r="51" spans="1:18" ht="12.75" customHeight="1">
      <c r="A51" s="619" t="s">
        <v>1172</v>
      </c>
      <c r="B51" s="607">
        <v>3.0019999999999998</v>
      </c>
      <c r="C51" s="607">
        <v>0</v>
      </c>
      <c r="D51" s="607">
        <v>0</v>
      </c>
      <c r="E51" s="607">
        <v>3.0019999999999998</v>
      </c>
      <c r="F51" s="607">
        <v>0</v>
      </c>
      <c r="G51" s="607">
        <v>0</v>
      </c>
      <c r="H51" s="607">
        <v>-3.0019999999999998</v>
      </c>
      <c r="I51" s="607">
        <v>0</v>
      </c>
      <c r="K51" s="907"/>
      <c r="L51" s="907"/>
      <c r="M51" s="907"/>
      <c r="N51" s="907"/>
      <c r="O51" s="907"/>
      <c r="P51" s="907"/>
      <c r="Q51" s="907"/>
      <c r="R51" s="907"/>
    </row>
    <row r="52" spans="1:18" ht="12.75" customHeight="1">
      <c r="A52" s="618"/>
      <c r="B52" s="607"/>
      <c r="C52" s="607"/>
      <c r="D52" s="607"/>
      <c r="E52" s="607"/>
      <c r="F52" s="607"/>
      <c r="G52" s="607"/>
      <c r="H52" s="607"/>
      <c r="I52" s="607"/>
      <c r="K52" s="907"/>
      <c r="L52" s="907"/>
      <c r="M52" s="907"/>
      <c r="N52" s="907"/>
      <c r="O52" s="907"/>
      <c r="P52" s="907"/>
      <c r="Q52" s="907"/>
      <c r="R52" s="907"/>
    </row>
    <row r="53" spans="1:18" ht="12.75" customHeight="1">
      <c r="A53" s="614" t="s">
        <v>1420</v>
      </c>
      <c r="B53" s="609">
        <v>-3407.3229999999999</v>
      </c>
      <c r="C53" s="609">
        <v>69.772000000000006</v>
      </c>
      <c r="D53" s="609">
        <v>0</v>
      </c>
      <c r="E53" s="609">
        <v>-3337.5509999999999</v>
      </c>
      <c r="F53" s="609">
        <v>0</v>
      </c>
      <c r="G53" s="609">
        <v>0</v>
      </c>
      <c r="H53" s="609">
        <v>-5.7560000000000002</v>
      </c>
      <c r="I53" s="609">
        <v>-3343.3069999999998</v>
      </c>
      <c r="K53" s="907"/>
      <c r="L53" s="907"/>
      <c r="M53" s="907"/>
      <c r="N53" s="907"/>
      <c r="O53" s="907"/>
      <c r="P53" s="907"/>
      <c r="Q53" s="907"/>
      <c r="R53" s="907"/>
    </row>
    <row r="54" spans="1:18" ht="12.75" customHeight="1">
      <c r="A54" s="613" t="s">
        <v>49</v>
      </c>
      <c r="B54" s="607">
        <v>-4804.8190000000004</v>
      </c>
      <c r="C54" s="607">
        <v>69.772000000000006</v>
      </c>
      <c r="D54" s="607">
        <v>0</v>
      </c>
      <c r="E54" s="607">
        <v>-4735.0469999999996</v>
      </c>
      <c r="F54" s="607">
        <v>0</v>
      </c>
      <c r="G54" s="607">
        <v>0</v>
      </c>
      <c r="H54" s="607">
        <v>-5.7560000000000002</v>
      </c>
      <c r="I54" s="607">
        <v>-4740.8029999999999</v>
      </c>
      <c r="K54" s="907"/>
      <c r="L54" s="907"/>
      <c r="M54" s="907"/>
      <c r="N54" s="907"/>
      <c r="O54" s="907"/>
      <c r="P54" s="907"/>
      <c r="Q54" s="907"/>
      <c r="R54" s="907"/>
    </row>
    <row r="55" spans="1:18" ht="12.75" customHeight="1">
      <c r="A55" s="613" t="s">
        <v>1168</v>
      </c>
      <c r="B55" s="607">
        <v>1397.4960000000001</v>
      </c>
      <c r="C55" s="607">
        <v>0</v>
      </c>
      <c r="D55" s="607">
        <v>0</v>
      </c>
      <c r="E55" s="607">
        <v>1397.4960000000001</v>
      </c>
      <c r="F55" s="607">
        <v>0</v>
      </c>
      <c r="G55" s="607">
        <v>0</v>
      </c>
      <c r="H55" s="607">
        <v>0</v>
      </c>
      <c r="I55" s="607">
        <v>1397.4960000000001</v>
      </c>
      <c r="K55" s="907"/>
      <c r="L55" s="907"/>
      <c r="M55" s="907"/>
      <c r="N55" s="907"/>
      <c r="O55" s="907"/>
      <c r="P55" s="907"/>
      <c r="Q55" s="907"/>
      <c r="R55" s="907"/>
    </row>
    <row r="56" spans="1:18" ht="12.75" customHeight="1">
      <c r="A56" s="614" t="s">
        <v>1167</v>
      </c>
      <c r="B56" s="609">
        <v>-558.69899999999996</v>
      </c>
      <c r="C56" s="609">
        <v>0</v>
      </c>
      <c r="D56" s="609">
        <v>0</v>
      </c>
      <c r="E56" s="609">
        <v>-558.69899999999996</v>
      </c>
      <c r="F56" s="609">
        <v>0</v>
      </c>
      <c r="G56" s="609">
        <v>0</v>
      </c>
      <c r="H56" s="609">
        <v>0</v>
      </c>
      <c r="I56" s="609">
        <v>-558.69899999999996</v>
      </c>
      <c r="K56" s="907"/>
      <c r="L56" s="907"/>
      <c r="M56" s="907"/>
      <c r="N56" s="907"/>
      <c r="O56" s="907"/>
      <c r="P56" s="907"/>
      <c r="Q56" s="907"/>
      <c r="R56" s="907"/>
    </row>
    <row r="57" spans="1:18" ht="12.75" customHeight="1">
      <c r="A57" s="615"/>
      <c r="B57" s="607"/>
      <c r="C57" s="607"/>
      <c r="D57" s="607"/>
      <c r="E57" s="607"/>
      <c r="F57" s="607"/>
      <c r="G57" s="607"/>
      <c r="H57" s="607"/>
      <c r="I57" s="607"/>
      <c r="K57" s="907"/>
      <c r="L57" s="907"/>
      <c r="M57" s="907"/>
      <c r="N57" s="907"/>
      <c r="O57" s="907"/>
      <c r="P57" s="907"/>
      <c r="Q57" s="907"/>
      <c r="R57" s="907"/>
    </row>
    <row r="58" spans="1:18" ht="12.75" customHeight="1">
      <c r="A58" s="614" t="s">
        <v>427</v>
      </c>
      <c r="B58" s="609">
        <v>-11383.138000000001</v>
      </c>
      <c r="C58" s="609">
        <v>127.309</v>
      </c>
      <c r="D58" s="609">
        <v>-246.255</v>
      </c>
      <c r="E58" s="609">
        <v>-11502.084999999999</v>
      </c>
      <c r="F58" s="609">
        <v>0</v>
      </c>
      <c r="G58" s="609">
        <v>0</v>
      </c>
      <c r="H58" s="609">
        <v>210.48099999999999</v>
      </c>
      <c r="I58" s="609">
        <v>-11291.603999999999</v>
      </c>
      <c r="K58" s="907"/>
      <c r="L58" s="907"/>
      <c r="M58" s="907"/>
      <c r="N58" s="907"/>
      <c r="O58" s="907"/>
      <c r="P58" s="907"/>
      <c r="Q58" s="907"/>
      <c r="R58" s="907"/>
    </row>
    <row r="59" spans="1:18" ht="12.75" customHeight="1">
      <c r="A59" s="613" t="s">
        <v>1166</v>
      </c>
      <c r="B59" s="607">
        <v>-10091.073</v>
      </c>
      <c r="C59" s="607">
        <v>127.309</v>
      </c>
      <c r="D59" s="607">
        <v>0</v>
      </c>
      <c r="E59" s="607">
        <v>-9963.7639999999992</v>
      </c>
      <c r="F59" s="607">
        <v>0</v>
      </c>
      <c r="G59" s="607">
        <v>0</v>
      </c>
      <c r="H59" s="607">
        <v>210.48099999999999</v>
      </c>
      <c r="I59" s="607">
        <v>-9753.2829999999994</v>
      </c>
      <c r="K59" s="907"/>
      <c r="L59" s="907"/>
      <c r="M59" s="907"/>
      <c r="N59" s="907"/>
      <c r="O59" s="907"/>
      <c r="P59" s="907"/>
      <c r="Q59" s="907"/>
      <c r="R59" s="907"/>
    </row>
    <row r="60" spans="1:18" ht="12.75" customHeight="1">
      <c r="A60" s="613" t="s">
        <v>1165</v>
      </c>
      <c r="B60" s="607">
        <v>-1008.023</v>
      </c>
      <c r="C60" s="607">
        <v>0</v>
      </c>
      <c r="D60" s="607">
        <v>-246.255</v>
      </c>
      <c r="E60" s="607">
        <v>-1254.278</v>
      </c>
      <c r="F60" s="607">
        <v>0</v>
      </c>
      <c r="G60" s="607">
        <v>0</v>
      </c>
      <c r="H60" s="607">
        <v>0</v>
      </c>
      <c r="I60" s="607">
        <v>-1254.278</v>
      </c>
      <c r="K60" s="907"/>
      <c r="L60" s="907"/>
      <c r="M60" s="907"/>
      <c r="N60" s="907"/>
      <c r="O60" s="907"/>
      <c r="P60" s="907"/>
      <c r="Q60" s="907"/>
      <c r="R60" s="907"/>
    </row>
    <row r="61" spans="1:18" ht="12.75" customHeight="1">
      <c r="A61" s="613" t="s">
        <v>1164</v>
      </c>
      <c r="B61" s="607">
        <v>-284.04300000000001</v>
      </c>
      <c r="C61" s="607">
        <v>0</v>
      </c>
      <c r="D61" s="607">
        <v>0</v>
      </c>
      <c r="E61" s="607">
        <v>-284.04300000000001</v>
      </c>
      <c r="F61" s="607">
        <v>0</v>
      </c>
      <c r="G61" s="607">
        <v>0</v>
      </c>
      <c r="H61" s="607">
        <v>0</v>
      </c>
      <c r="I61" s="607">
        <v>-284.04300000000001</v>
      </c>
      <c r="K61" s="907"/>
      <c r="L61" s="907"/>
      <c r="M61" s="907"/>
      <c r="N61" s="907"/>
      <c r="O61" s="907"/>
      <c r="P61" s="907"/>
      <c r="Q61" s="907"/>
      <c r="R61" s="907"/>
    </row>
    <row r="62" spans="1:18" ht="12.75" customHeight="1">
      <c r="A62" s="608"/>
      <c r="B62" s="607"/>
      <c r="C62" s="607"/>
      <c r="D62" s="607"/>
      <c r="E62" s="607"/>
      <c r="F62" s="607"/>
      <c r="G62" s="607"/>
      <c r="H62" s="607"/>
      <c r="I62" s="607"/>
      <c r="K62" s="907"/>
      <c r="L62" s="907"/>
      <c r="M62" s="907"/>
      <c r="N62" s="907"/>
      <c r="O62" s="907"/>
      <c r="P62" s="907"/>
      <c r="Q62" s="907"/>
      <c r="R62" s="907"/>
    </row>
    <row r="63" spans="1:18" ht="12.75" customHeight="1">
      <c r="A63" s="608" t="s">
        <v>1163</v>
      </c>
      <c r="B63" s="609">
        <v>6057.3360000000002</v>
      </c>
      <c r="C63" s="609">
        <v>38.887999999999998</v>
      </c>
      <c r="D63" s="609">
        <v>2076.1640000000002</v>
      </c>
      <c r="E63" s="609">
        <v>8172.3890000000001</v>
      </c>
      <c r="F63" s="609">
        <v>0</v>
      </c>
      <c r="G63" s="609">
        <v>0</v>
      </c>
      <c r="H63" s="609">
        <v>-60.506999999999998</v>
      </c>
      <c r="I63" s="609">
        <v>8111.8819999999996</v>
      </c>
      <c r="K63" s="907"/>
      <c r="L63" s="907"/>
      <c r="M63" s="907"/>
      <c r="N63" s="907"/>
      <c r="O63" s="907"/>
      <c r="P63" s="907"/>
      <c r="Q63" s="907"/>
      <c r="R63" s="907"/>
    </row>
    <row r="64" spans="1:18" ht="12.75" customHeight="1">
      <c r="A64" s="610" t="s">
        <v>1162</v>
      </c>
      <c r="B64" s="609">
        <v>-525.84699999999998</v>
      </c>
      <c r="C64" s="609">
        <v>19.460999999999999</v>
      </c>
      <c r="D64" s="609">
        <v>-2076.1640000000002</v>
      </c>
      <c r="E64" s="609">
        <v>-2582.5509999999999</v>
      </c>
      <c r="F64" s="609">
        <v>0</v>
      </c>
      <c r="G64" s="609">
        <v>0</v>
      </c>
      <c r="H64" s="609">
        <v>11.582000000000001</v>
      </c>
      <c r="I64" s="609">
        <v>-2570.9690000000001</v>
      </c>
      <c r="K64" s="907"/>
      <c r="L64" s="907"/>
      <c r="M64" s="907"/>
      <c r="N64" s="907"/>
      <c r="O64" s="907"/>
      <c r="P64" s="907"/>
      <c r="Q64" s="907"/>
      <c r="R64" s="907"/>
    </row>
    <row r="65" spans="1:18" ht="12.75" customHeight="1">
      <c r="A65" s="608" t="s">
        <v>1161</v>
      </c>
      <c r="B65" s="609">
        <v>-48.924999999999997</v>
      </c>
      <c r="C65" s="609">
        <v>0</v>
      </c>
      <c r="D65" s="609">
        <v>0</v>
      </c>
      <c r="E65" s="609">
        <v>-48.924999999999997</v>
      </c>
      <c r="F65" s="609">
        <v>0</v>
      </c>
      <c r="G65" s="609">
        <v>0</v>
      </c>
      <c r="H65" s="609">
        <v>48.924999999999997</v>
      </c>
      <c r="I65" s="609">
        <v>0</v>
      </c>
      <c r="K65" s="907"/>
      <c r="L65" s="907"/>
      <c r="M65" s="907"/>
      <c r="N65" s="907"/>
      <c r="O65" s="907"/>
      <c r="P65" s="907"/>
      <c r="Q65" s="907"/>
      <c r="R65" s="907"/>
    </row>
    <row r="66" spans="1:18" ht="12.75" customHeight="1">
      <c r="A66" s="608" t="s">
        <v>1160</v>
      </c>
      <c r="B66" s="609">
        <v>-78.775000000000006</v>
      </c>
      <c r="C66" s="609">
        <v>-5.15</v>
      </c>
      <c r="D66" s="609">
        <v>0</v>
      </c>
      <c r="E66" s="609">
        <v>-83.924999999999997</v>
      </c>
      <c r="F66" s="609">
        <v>0</v>
      </c>
      <c r="G66" s="609">
        <v>0</v>
      </c>
      <c r="H66" s="609">
        <v>0</v>
      </c>
      <c r="I66" s="609">
        <v>-83.924999999999997</v>
      </c>
      <c r="K66" s="907"/>
      <c r="L66" s="907"/>
      <c r="M66" s="907"/>
      <c r="N66" s="907"/>
      <c r="O66" s="907"/>
      <c r="P66" s="907"/>
      <c r="Q66" s="907"/>
      <c r="R66" s="907"/>
    </row>
    <row r="67" spans="1:18" ht="12.75" customHeight="1">
      <c r="A67" s="608"/>
      <c r="B67" s="607"/>
      <c r="C67" s="607"/>
      <c r="D67" s="607"/>
      <c r="E67" s="607"/>
      <c r="F67" s="607"/>
      <c r="G67" s="607"/>
      <c r="H67" s="607"/>
      <c r="I67" s="607"/>
      <c r="K67" s="907"/>
      <c r="L67" s="907"/>
      <c r="M67" s="907"/>
      <c r="N67" s="907"/>
      <c r="O67" s="907"/>
      <c r="P67" s="907"/>
      <c r="Q67" s="907"/>
      <c r="R67" s="907"/>
    </row>
    <row r="68" spans="1:18" ht="13.5" customHeight="1" thickBot="1">
      <c r="A68" s="606" t="s">
        <v>53</v>
      </c>
      <c r="B68" s="605">
        <v>5403.7889999999998</v>
      </c>
      <c r="C68" s="605">
        <v>53.198999999999998</v>
      </c>
      <c r="D68" s="605">
        <v>0</v>
      </c>
      <c r="E68" s="605">
        <v>5456.9880000000003</v>
      </c>
      <c r="F68" s="605">
        <v>0</v>
      </c>
      <c r="G68" s="605">
        <v>0</v>
      </c>
      <c r="H68" s="605">
        <v>0</v>
      </c>
      <c r="I68" s="605">
        <v>5456.9880000000003</v>
      </c>
      <c r="K68" s="907"/>
      <c r="L68" s="907"/>
      <c r="M68" s="907"/>
      <c r="N68" s="907"/>
      <c r="O68" s="907"/>
      <c r="P68" s="907"/>
      <c r="Q68" s="907"/>
      <c r="R68" s="907"/>
    </row>
    <row r="69" spans="1:18" ht="12.75" customHeight="1">
      <c r="B69" s="609"/>
      <c r="E69" s="626"/>
      <c r="F69" s="626"/>
      <c r="G69" s="626"/>
    </row>
    <row r="70" spans="1:18" ht="12.75" customHeight="1">
      <c r="E70" s="626"/>
      <c r="F70" s="626"/>
      <c r="G70" s="626"/>
      <c r="I70" s="626" t="s">
        <v>1425</v>
      </c>
    </row>
    <row r="71" spans="1:18" ht="12.75" customHeight="1">
      <c r="A71" s="906"/>
      <c r="B71" s="905"/>
      <c r="C71" s="905"/>
      <c r="D71" s="905"/>
      <c r="E71" s="905"/>
      <c r="F71" s="905"/>
      <c r="G71" s="905"/>
      <c r="H71" s="905"/>
      <c r="I71" s="905"/>
    </row>
    <row r="72" spans="1:18" ht="12.75" customHeight="1">
      <c r="A72" s="1448" t="s">
        <v>1258</v>
      </c>
      <c r="B72" s="1450"/>
      <c r="C72" s="1450"/>
      <c r="D72" s="1450"/>
      <c r="E72" s="1450"/>
      <c r="F72" s="1263"/>
      <c r="G72" s="1263"/>
      <c r="H72" s="1450"/>
      <c r="I72" s="1450"/>
    </row>
    <row r="73" spans="1:18" ht="17.25" customHeight="1">
      <c r="A73" s="1449"/>
      <c r="B73" s="1445" t="s">
        <v>1186</v>
      </c>
      <c r="C73" s="1445" t="s">
        <v>1185</v>
      </c>
      <c r="D73" s="1445" t="s">
        <v>1184</v>
      </c>
      <c r="E73" s="1445" t="s">
        <v>1183</v>
      </c>
      <c r="F73" s="1445" t="s">
        <v>1182</v>
      </c>
      <c r="G73" s="1445" t="s">
        <v>1181</v>
      </c>
      <c r="H73" s="1445" t="s">
        <v>1180</v>
      </c>
      <c r="I73" s="1445" t="s">
        <v>1178</v>
      </c>
    </row>
    <row r="74" spans="1:18" ht="17.25" customHeight="1">
      <c r="A74" s="1449"/>
      <c r="B74" s="1447"/>
      <c r="C74" s="1447"/>
      <c r="D74" s="1447"/>
      <c r="E74" s="1446"/>
      <c r="F74" s="1446"/>
      <c r="G74" s="1446"/>
      <c r="H74" s="1446"/>
      <c r="I74" s="1447"/>
    </row>
    <row r="75" spans="1:18" ht="12.75" customHeight="1">
      <c r="A75" s="904"/>
      <c r="B75" s="623"/>
      <c r="C75" s="623"/>
      <c r="D75" s="624"/>
      <c r="E75" s="623"/>
      <c r="F75" s="623"/>
      <c r="G75" s="623"/>
      <c r="H75" s="623"/>
    </row>
    <row r="76" spans="1:18" ht="12.75" customHeight="1">
      <c r="A76" s="615" t="s">
        <v>19</v>
      </c>
      <c r="B76" s="609">
        <v>22723.335999999999</v>
      </c>
      <c r="C76" s="609">
        <v>34.738</v>
      </c>
      <c r="D76" s="609">
        <v>-456.30200000000002</v>
      </c>
      <c r="E76" s="609">
        <v>22301.772000000001</v>
      </c>
      <c r="F76" s="609">
        <v>0</v>
      </c>
      <c r="G76" s="609">
        <v>0</v>
      </c>
      <c r="H76" s="609">
        <v>-183.71</v>
      </c>
      <c r="I76" s="609">
        <v>22118.062000000002</v>
      </c>
      <c r="K76" s="907"/>
      <c r="L76" s="907"/>
      <c r="M76" s="907"/>
      <c r="N76" s="907"/>
      <c r="O76" s="907"/>
      <c r="P76" s="907"/>
      <c r="Q76" s="907"/>
      <c r="R76" s="907"/>
    </row>
    <row r="77" spans="1:18" ht="12.75" customHeight="1">
      <c r="A77" s="622"/>
      <c r="B77" s="607"/>
      <c r="C77" s="607"/>
      <c r="D77" s="607"/>
      <c r="E77" s="607"/>
      <c r="F77" s="607"/>
      <c r="G77" s="607"/>
      <c r="H77" s="607"/>
      <c r="I77" s="607"/>
      <c r="K77" s="907"/>
      <c r="L77" s="907"/>
      <c r="M77" s="907"/>
      <c r="N77" s="907"/>
      <c r="O77" s="907"/>
      <c r="P77" s="907"/>
      <c r="Q77" s="907"/>
      <c r="R77" s="907"/>
    </row>
    <row r="78" spans="1:18" ht="12.75" customHeight="1">
      <c r="A78" s="613" t="s">
        <v>1177</v>
      </c>
      <c r="B78" s="607">
        <v>14056.553</v>
      </c>
      <c r="C78" s="607">
        <v>34.738</v>
      </c>
      <c r="D78" s="607">
        <v>-456.30200000000002</v>
      </c>
      <c r="E78" s="607">
        <v>13634.989</v>
      </c>
      <c r="F78" s="607">
        <v>0</v>
      </c>
      <c r="G78" s="607">
        <v>0</v>
      </c>
      <c r="H78" s="607">
        <v>-41.881</v>
      </c>
      <c r="I78" s="607">
        <v>13593.109</v>
      </c>
      <c r="K78" s="907"/>
      <c r="L78" s="907"/>
      <c r="M78" s="907"/>
      <c r="N78" s="907"/>
      <c r="O78" s="907"/>
      <c r="P78" s="907"/>
      <c r="Q78" s="907"/>
      <c r="R78" s="907"/>
    </row>
    <row r="79" spans="1:18" ht="12.75" customHeight="1">
      <c r="A79" s="621" t="s">
        <v>1176</v>
      </c>
      <c r="B79" s="607">
        <v>12719.16</v>
      </c>
      <c r="C79" s="607">
        <v>34.738</v>
      </c>
      <c r="D79" s="607">
        <v>0</v>
      </c>
      <c r="E79" s="607">
        <v>12753.897999999999</v>
      </c>
      <c r="F79" s="607">
        <v>0</v>
      </c>
      <c r="G79" s="607">
        <v>0</v>
      </c>
      <c r="H79" s="607">
        <v>-41.881</v>
      </c>
      <c r="I79" s="607">
        <v>12712.017</v>
      </c>
      <c r="K79" s="907"/>
      <c r="L79" s="907"/>
      <c r="M79" s="907"/>
      <c r="N79" s="907"/>
      <c r="O79" s="907"/>
      <c r="P79" s="907"/>
      <c r="Q79" s="907"/>
      <c r="R79" s="907"/>
    </row>
    <row r="80" spans="1:18" ht="12.75" customHeight="1">
      <c r="A80" s="621" t="s">
        <v>1175</v>
      </c>
      <c r="B80" s="607">
        <v>1337.394</v>
      </c>
      <c r="C80" s="607">
        <v>0</v>
      </c>
      <c r="D80" s="607">
        <v>-456.30200000000002</v>
      </c>
      <c r="E80" s="607">
        <v>881.09199999999998</v>
      </c>
      <c r="F80" s="607">
        <v>0</v>
      </c>
      <c r="G80" s="607">
        <v>0</v>
      </c>
      <c r="H80" s="607">
        <v>0</v>
      </c>
      <c r="I80" s="607">
        <v>881.09199999999998</v>
      </c>
      <c r="K80" s="907"/>
      <c r="L80" s="907"/>
      <c r="M80" s="907"/>
      <c r="N80" s="907"/>
      <c r="O80" s="907"/>
      <c r="P80" s="907"/>
      <c r="Q80" s="907"/>
      <c r="R80" s="907"/>
    </row>
    <row r="81" spans="1:18" ht="12.75" customHeight="1">
      <c r="A81" s="613" t="s">
        <v>432</v>
      </c>
      <c r="B81" s="607">
        <v>6819.8280000000004</v>
      </c>
      <c r="C81" s="607">
        <v>0</v>
      </c>
      <c r="D81" s="607">
        <v>0</v>
      </c>
      <c r="E81" s="607">
        <v>6819.8280000000004</v>
      </c>
      <c r="F81" s="607">
        <v>0</v>
      </c>
      <c r="G81" s="607">
        <v>0</v>
      </c>
      <c r="H81" s="607">
        <v>-481.846</v>
      </c>
      <c r="I81" s="607">
        <v>6337.982</v>
      </c>
      <c r="K81" s="907"/>
      <c r="L81" s="907"/>
      <c r="M81" s="907"/>
      <c r="N81" s="907"/>
      <c r="O81" s="907"/>
      <c r="P81" s="907"/>
      <c r="Q81" s="907"/>
      <c r="R81" s="907"/>
    </row>
    <row r="82" spans="1:18" ht="25.5" customHeight="1">
      <c r="A82" s="620" t="s">
        <v>1174</v>
      </c>
      <c r="B82" s="607">
        <v>1698.529</v>
      </c>
      <c r="C82" s="607">
        <v>0</v>
      </c>
      <c r="D82" s="607">
        <v>0</v>
      </c>
      <c r="E82" s="607">
        <v>1698.529</v>
      </c>
      <c r="F82" s="607">
        <v>0</v>
      </c>
      <c r="G82" s="607">
        <v>0</v>
      </c>
      <c r="H82" s="607">
        <v>488.44299999999998</v>
      </c>
      <c r="I82" s="607">
        <v>2186.9720000000002</v>
      </c>
      <c r="K82" s="907"/>
      <c r="L82" s="907"/>
      <c r="M82" s="907"/>
      <c r="N82" s="907"/>
      <c r="O82" s="907"/>
      <c r="P82" s="907"/>
      <c r="Q82" s="907"/>
      <c r="R82" s="907"/>
    </row>
    <row r="83" spans="1:18" ht="12.75" customHeight="1">
      <c r="A83" s="613" t="s">
        <v>52</v>
      </c>
      <c r="B83" s="607">
        <v>36.848999999999997</v>
      </c>
      <c r="C83" s="607">
        <v>0</v>
      </c>
      <c r="D83" s="607">
        <v>0</v>
      </c>
      <c r="E83" s="607">
        <v>36.848999999999997</v>
      </c>
      <c r="F83" s="607">
        <v>0</v>
      </c>
      <c r="G83" s="607">
        <v>0</v>
      </c>
      <c r="H83" s="607">
        <v>-36.848999999999997</v>
      </c>
      <c r="I83" s="607">
        <v>0</v>
      </c>
      <c r="K83" s="907"/>
      <c r="L83" s="907"/>
      <c r="M83" s="907"/>
      <c r="N83" s="907"/>
      <c r="O83" s="907"/>
      <c r="P83" s="907"/>
      <c r="Q83" s="907"/>
      <c r="R83" s="907"/>
    </row>
    <row r="84" spans="1:18" ht="12.75" customHeight="1">
      <c r="A84" s="613" t="s">
        <v>1173</v>
      </c>
      <c r="B84" s="607">
        <v>161.50800000000001</v>
      </c>
      <c r="C84" s="607">
        <v>0</v>
      </c>
      <c r="D84" s="607">
        <v>0</v>
      </c>
      <c r="E84" s="607">
        <v>161.50800000000001</v>
      </c>
      <c r="F84" s="607">
        <v>0</v>
      </c>
      <c r="G84" s="607">
        <v>0</v>
      </c>
      <c r="H84" s="607">
        <v>-161.50800000000001</v>
      </c>
      <c r="I84" s="607">
        <v>0</v>
      </c>
      <c r="K84" s="907"/>
      <c r="L84" s="907"/>
      <c r="M84" s="907"/>
      <c r="N84" s="907"/>
      <c r="O84" s="907"/>
      <c r="P84" s="907"/>
      <c r="Q84" s="907"/>
      <c r="R84" s="907"/>
    </row>
    <row r="85" spans="1:18" ht="12.75" customHeight="1">
      <c r="A85" s="619" t="s">
        <v>1172</v>
      </c>
      <c r="B85" s="607">
        <v>-49.93</v>
      </c>
      <c r="C85" s="607">
        <v>0</v>
      </c>
      <c r="D85" s="607">
        <v>0</v>
      </c>
      <c r="E85" s="607">
        <v>-49.93</v>
      </c>
      <c r="F85" s="607">
        <v>0</v>
      </c>
      <c r="G85" s="607">
        <v>0</v>
      </c>
      <c r="H85" s="607">
        <v>49.93</v>
      </c>
      <c r="I85" s="607">
        <v>0</v>
      </c>
      <c r="K85" s="907"/>
      <c r="L85" s="907"/>
      <c r="M85" s="907"/>
      <c r="N85" s="907"/>
      <c r="O85" s="907"/>
      <c r="P85" s="907"/>
      <c r="Q85" s="907"/>
      <c r="R85" s="907"/>
    </row>
    <row r="86" spans="1:18" ht="12.75" customHeight="1">
      <c r="A86" s="618"/>
      <c r="B86" s="607"/>
      <c r="C86" s="607"/>
      <c r="D86" s="607"/>
      <c r="E86" s="607"/>
      <c r="F86" s="607"/>
      <c r="G86" s="607"/>
      <c r="H86" s="607"/>
      <c r="I86" s="607"/>
      <c r="K86" s="907"/>
      <c r="L86" s="907"/>
      <c r="M86" s="907"/>
      <c r="N86" s="907"/>
      <c r="O86" s="907"/>
      <c r="P86" s="907"/>
      <c r="Q86" s="907"/>
      <c r="R86" s="907"/>
    </row>
    <row r="87" spans="1:18" ht="12.75" customHeight="1">
      <c r="A87" s="614" t="s">
        <v>1420</v>
      </c>
      <c r="B87" s="609">
        <v>-3227.0419999999999</v>
      </c>
      <c r="C87" s="609">
        <v>0</v>
      </c>
      <c r="D87" s="609">
        <v>0</v>
      </c>
      <c r="E87" s="609">
        <v>-3227.0419999999999</v>
      </c>
      <c r="F87" s="609">
        <v>0</v>
      </c>
      <c r="G87" s="609">
        <v>0</v>
      </c>
      <c r="H87" s="609">
        <v>-4.351</v>
      </c>
      <c r="I87" s="609">
        <v>-3231.3919999999998</v>
      </c>
      <c r="K87" s="907"/>
      <c r="L87" s="907"/>
      <c r="M87" s="907"/>
      <c r="N87" s="907"/>
      <c r="O87" s="907"/>
      <c r="P87" s="907"/>
      <c r="Q87" s="907"/>
      <c r="R87" s="907"/>
    </row>
    <row r="88" spans="1:18" ht="12.75" customHeight="1">
      <c r="A88" s="613" t="s">
        <v>49</v>
      </c>
      <c r="B88" s="607">
        <v>-4460.7160000000003</v>
      </c>
      <c r="C88" s="607">
        <v>0</v>
      </c>
      <c r="D88" s="607">
        <v>0</v>
      </c>
      <c r="E88" s="607">
        <v>-4460.7160000000003</v>
      </c>
      <c r="F88" s="607">
        <v>0</v>
      </c>
      <c r="G88" s="607">
        <v>0</v>
      </c>
      <c r="H88" s="607">
        <v>-4.351</v>
      </c>
      <c r="I88" s="607">
        <v>-4465.067</v>
      </c>
      <c r="K88" s="907"/>
      <c r="L88" s="907"/>
      <c r="M88" s="907"/>
      <c r="N88" s="907"/>
      <c r="O88" s="907"/>
      <c r="P88" s="907"/>
      <c r="Q88" s="907"/>
      <c r="R88" s="907"/>
    </row>
    <row r="89" spans="1:18" ht="12.75" customHeight="1">
      <c r="A89" s="613" t="s">
        <v>1168</v>
      </c>
      <c r="B89" s="607">
        <v>1233.675</v>
      </c>
      <c r="C89" s="607">
        <v>0</v>
      </c>
      <c r="D89" s="607">
        <v>0</v>
      </c>
      <c r="E89" s="607">
        <v>1233.675</v>
      </c>
      <c r="F89" s="607">
        <v>0</v>
      </c>
      <c r="G89" s="607">
        <v>0</v>
      </c>
      <c r="H89" s="607">
        <v>0</v>
      </c>
      <c r="I89" s="607">
        <v>1233.675</v>
      </c>
      <c r="K89" s="907"/>
      <c r="L89" s="907"/>
      <c r="M89" s="907"/>
      <c r="N89" s="907"/>
      <c r="O89" s="907"/>
      <c r="P89" s="907"/>
      <c r="Q89" s="907"/>
      <c r="R89" s="907"/>
    </row>
    <row r="90" spans="1:18" ht="12.75" customHeight="1">
      <c r="A90" s="614" t="s">
        <v>1167</v>
      </c>
      <c r="B90" s="609">
        <v>-479.86399999999998</v>
      </c>
      <c r="C90" s="609">
        <v>0</v>
      </c>
      <c r="D90" s="609">
        <v>0</v>
      </c>
      <c r="E90" s="609">
        <v>-479.86399999999998</v>
      </c>
      <c r="F90" s="609">
        <v>0</v>
      </c>
      <c r="G90" s="609">
        <v>0</v>
      </c>
      <c r="H90" s="609">
        <v>0</v>
      </c>
      <c r="I90" s="609">
        <v>-479.86399999999998</v>
      </c>
      <c r="K90" s="907"/>
      <c r="L90" s="907"/>
      <c r="M90" s="907"/>
      <c r="N90" s="907"/>
      <c r="O90" s="907"/>
      <c r="P90" s="907"/>
      <c r="Q90" s="907"/>
      <c r="R90" s="907"/>
    </row>
    <row r="91" spans="1:18" ht="12.75" customHeight="1">
      <c r="A91" s="615"/>
      <c r="B91" s="607"/>
      <c r="C91" s="607"/>
      <c r="D91" s="607"/>
      <c r="E91" s="607"/>
      <c r="F91" s="607"/>
      <c r="G91" s="607"/>
      <c r="H91" s="607"/>
      <c r="I91" s="607"/>
      <c r="K91" s="907"/>
      <c r="L91" s="907"/>
      <c r="M91" s="907"/>
      <c r="N91" s="907"/>
      <c r="O91" s="907"/>
      <c r="P91" s="907"/>
      <c r="Q91" s="907"/>
      <c r="R91" s="907"/>
    </row>
    <row r="92" spans="1:18" ht="12.75" customHeight="1">
      <c r="A92" s="614" t="s">
        <v>427</v>
      </c>
      <c r="B92" s="609">
        <v>-11273.694</v>
      </c>
      <c r="C92" s="609">
        <v>67.655000000000001</v>
      </c>
      <c r="D92" s="609">
        <v>54.813000000000002</v>
      </c>
      <c r="E92" s="609">
        <v>-11151.226000000001</v>
      </c>
      <c r="F92" s="609">
        <v>0</v>
      </c>
      <c r="G92" s="609">
        <v>0</v>
      </c>
      <c r="H92" s="609">
        <v>101.532</v>
      </c>
      <c r="I92" s="609">
        <v>-11049.694</v>
      </c>
      <c r="K92" s="907"/>
      <c r="L92" s="907"/>
      <c r="M92" s="907"/>
      <c r="N92" s="907"/>
      <c r="O92" s="907"/>
      <c r="P92" s="907"/>
      <c r="Q92" s="907"/>
      <c r="R92" s="907"/>
    </row>
    <row r="93" spans="1:18" ht="12.75" customHeight="1">
      <c r="A93" s="613" t="s">
        <v>1166</v>
      </c>
      <c r="B93" s="607">
        <v>-9745.9590000000007</v>
      </c>
      <c r="C93" s="607">
        <v>67.655000000000001</v>
      </c>
      <c r="D93" s="607">
        <v>0</v>
      </c>
      <c r="E93" s="607">
        <v>-9678.3040000000001</v>
      </c>
      <c r="F93" s="607">
        <v>0</v>
      </c>
      <c r="G93" s="607">
        <v>0</v>
      </c>
      <c r="H93" s="607">
        <v>101.532</v>
      </c>
      <c r="I93" s="607">
        <v>-9576.7710000000006</v>
      </c>
      <c r="K93" s="907"/>
      <c r="L93" s="907"/>
      <c r="M93" s="907"/>
      <c r="N93" s="907"/>
      <c r="O93" s="907"/>
      <c r="P93" s="907"/>
      <c r="Q93" s="907"/>
      <c r="R93" s="907"/>
    </row>
    <row r="94" spans="1:18" ht="12.75" customHeight="1">
      <c r="A94" s="613" t="s">
        <v>1165</v>
      </c>
      <c r="B94" s="607">
        <v>-1257.665</v>
      </c>
      <c r="C94" s="607">
        <v>0</v>
      </c>
      <c r="D94" s="607">
        <v>54.813000000000002</v>
      </c>
      <c r="E94" s="607">
        <v>-1202.8520000000001</v>
      </c>
      <c r="F94" s="607">
        <v>0</v>
      </c>
      <c r="G94" s="607">
        <v>0</v>
      </c>
      <c r="H94" s="607">
        <v>0</v>
      </c>
      <c r="I94" s="607">
        <v>-1202.8520000000001</v>
      </c>
      <c r="K94" s="907"/>
      <c r="L94" s="907"/>
      <c r="M94" s="907"/>
      <c r="N94" s="907"/>
      <c r="O94" s="907"/>
      <c r="P94" s="907"/>
      <c r="Q94" s="907"/>
      <c r="R94" s="907"/>
    </row>
    <row r="95" spans="1:18" ht="12.75" customHeight="1">
      <c r="A95" s="613" t="s">
        <v>1164</v>
      </c>
      <c r="B95" s="607">
        <v>-270.07100000000003</v>
      </c>
      <c r="C95" s="607">
        <v>0</v>
      </c>
      <c r="D95" s="607">
        <v>0</v>
      </c>
      <c r="E95" s="607">
        <v>-270.07100000000003</v>
      </c>
      <c r="F95" s="607">
        <v>0</v>
      </c>
      <c r="G95" s="607">
        <v>0</v>
      </c>
      <c r="H95" s="607">
        <v>0</v>
      </c>
      <c r="I95" s="607">
        <v>-270.07100000000003</v>
      </c>
      <c r="K95" s="907"/>
      <c r="L95" s="907"/>
      <c r="M95" s="907"/>
      <c r="N95" s="907"/>
      <c r="O95" s="907"/>
      <c r="P95" s="907"/>
      <c r="Q95" s="907"/>
      <c r="R95" s="907"/>
    </row>
    <row r="96" spans="1:18" ht="12.75" customHeight="1">
      <c r="A96" s="611"/>
      <c r="B96" s="607"/>
      <c r="C96" s="607"/>
      <c r="D96" s="607"/>
      <c r="E96" s="607"/>
      <c r="F96" s="607"/>
      <c r="G96" s="607"/>
      <c r="H96" s="607"/>
      <c r="I96" s="607"/>
      <c r="K96" s="907"/>
      <c r="L96" s="907"/>
      <c r="M96" s="907"/>
      <c r="N96" s="907"/>
      <c r="O96" s="907"/>
      <c r="P96" s="907"/>
      <c r="Q96" s="907"/>
      <c r="R96" s="907"/>
    </row>
    <row r="97" spans="1:18">
      <c r="A97" s="608" t="s">
        <v>1163</v>
      </c>
      <c r="B97" s="609">
        <v>7742.7359999999999</v>
      </c>
      <c r="C97" s="609">
        <v>102.393</v>
      </c>
      <c r="D97" s="609">
        <v>-401.49</v>
      </c>
      <c r="E97" s="609">
        <v>7443.64</v>
      </c>
      <c r="F97" s="609">
        <v>0</v>
      </c>
      <c r="G97" s="609">
        <v>0</v>
      </c>
      <c r="H97" s="609">
        <v>-86.528000000000006</v>
      </c>
      <c r="I97" s="609">
        <v>7357.1109999999999</v>
      </c>
      <c r="K97" s="907"/>
      <c r="L97" s="907"/>
      <c r="M97" s="907"/>
      <c r="N97" s="907"/>
      <c r="O97" s="907"/>
      <c r="P97" s="907"/>
      <c r="Q97" s="907"/>
      <c r="R97" s="907"/>
    </row>
    <row r="98" spans="1:18">
      <c r="A98" s="610" t="s">
        <v>1162</v>
      </c>
      <c r="B98" s="609">
        <v>-2688.5439999999999</v>
      </c>
      <c r="C98" s="609">
        <v>-28.457999999999998</v>
      </c>
      <c r="D98" s="609">
        <v>401.49</v>
      </c>
      <c r="E98" s="609">
        <v>-2315.5120000000002</v>
      </c>
      <c r="F98" s="609">
        <v>0</v>
      </c>
      <c r="G98" s="609">
        <v>0</v>
      </c>
      <c r="H98" s="609">
        <v>9.5619999999999994</v>
      </c>
      <c r="I98" s="609">
        <v>-2305.9499999999998</v>
      </c>
      <c r="K98" s="907"/>
      <c r="L98" s="907"/>
      <c r="M98" s="907"/>
      <c r="N98" s="907"/>
      <c r="O98" s="907"/>
      <c r="P98" s="907"/>
      <c r="Q98" s="907"/>
      <c r="R98" s="907"/>
    </row>
    <row r="99" spans="1:18">
      <c r="A99" s="608" t="s">
        <v>1161</v>
      </c>
      <c r="B99" s="609">
        <v>-76.965999999999994</v>
      </c>
      <c r="C99" s="609">
        <v>0</v>
      </c>
      <c r="D99" s="609">
        <v>0</v>
      </c>
      <c r="E99" s="609">
        <v>-76.965999999999994</v>
      </c>
      <c r="F99" s="609">
        <v>0</v>
      </c>
      <c r="G99" s="609">
        <v>0</v>
      </c>
      <c r="H99" s="609">
        <v>76.965999999999994</v>
      </c>
      <c r="I99" s="609">
        <v>0</v>
      </c>
      <c r="K99" s="907"/>
      <c r="L99" s="907"/>
      <c r="M99" s="907"/>
      <c r="N99" s="907"/>
      <c r="O99" s="907"/>
      <c r="P99" s="907"/>
      <c r="Q99" s="907"/>
      <c r="R99" s="907"/>
    </row>
    <row r="100" spans="1:18">
      <c r="A100" s="608" t="s">
        <v>1160</v>
      </c>
      <c r="B100" s="609">
        <v>-78.376999999999995</v>
      </c>
      <c r="C100" s="609">
        <v>0</v>
      </c>
      <c r="D100" s="609">
        <v>0</v>
      </c>
      <c r="E100" s="609">
        <v>-78.376999999999995</v>
      </c>
      <c r="F100" s="609">
        <v>0</v>
      </c>
      <c r="G100" s="609">
        <v>0</v>
      </c>
      <c r="H100" s="609">
        <v>0</v>
      </c>
      <c r="I100" s="609">
        <v>-78.376999999999995</v>
      </c>
      <c r="K100" s="907"/>
      <c r="L100" s="907"/>
      <c r="M100" s="907"/>
      <c r="N100" s="907"/>
      <c r="O100" s="907"/>
      <c r="P100" s="907"/>
      <c r="Q100" s="907"/>
      <c r="R100" s="907"/>
    </row>
    <row r="101" spans="1:18">
      <c r="A101" s="608"/>
      <c r="B101" s="607"/>
      <c r="C101" s="607"/>
      <c r="D101" s="607"/>
      <c r="E101" s="607"/>
      <c r="F101" s="607"/>
      <c r="G101" s="607"/>
      <c r="H101" s="607"/>
      <c r="I101" s="607"/>
      <c r="K101" s="907"/>
      <c r="L101" s="907"/>
      <c r="M101" s="907"/>
      <c r="N101" s="907"/>
      <c r="O101" s="907"/>
      <c r="P101" s="907"/>
      <c r="Q101" s="907"/>
      <c r="R101" s="907"/>
    </row>
    <row r="102" spans="1:18" ht="13.5" thickBot="1">
      <c r="A102" s="606" t="s">
        <v>53</v>
      </c>
      <c r="B102" s="605">
        <v>4898.8490000000002</v>
      </c>
      <c r="C102" s="605">
        <v>73.935000000000002</v>
      </c>
      <c r="D102" s="605">
        <v>0</v>
      </c>
      <c r="E102" s="605">
        <v>4972.7839999999997</v>
      </c>
      <c r="F102" s="605">
        <v>0</v>
      </c>
      <c r="G102" s="605">
        <v>0</v>
      </c>
      <c r="H102" s="605">
        <v>0</v>
      </c>
      <c r="I102" s="605">
        <v>4972.7839999999997</v>
      </c>
      <c r="K102" s="907"/>
      <c r="L102" s="907"/>
      <c r="M102" s="907"/>
      <c r="N102" s="907"/>
      <c r="O102" s="907"/>
      <c r="P102" s="907"/>
      <c r="Q102" s="907"/>
      <c r="R102" s="907"/>
    </row>
    <row r="103" spans="1:18">
      <c r="A103" s="627"/>
      <c r="B103" s="609"/>
      <c r="E103" s="626"/>
      <c r="F103" s="626"/>
      <c r="G103" s="626"/>
    </row>
    <row r="104" spans="1:18" ht="16.5" customHeight="1">
      <c r="A104" s="627"/>
      <c r="B104" s="609"/>
      <c r="C104" s="609"/>
      <c r="D104" s="609"/>
      <c r="E104" s="903"/>
      <c r="F104" s="903"/>
      <c r="G104" s="903"/>
      <c r="I104" s="626" t="s">
        <v>1208</v>
      </c>
    </row>
    <row r="105" spans="1:18">
      <c r="A105" s="906"/>
      <c r="B105" s="905"/>
      <c r="C105" s="905"/>
      <c r="D105" s="905"/>
      <c r="E105" s="905"/>
      <c r="F105" s="905"/>
      <c r="G105" s="905"/>
      <c r="H105" s="905"/>
      <c r="I105" s="905"/>
    </row>
    <row r="106" spans="1:18" ht="12.75" customHeight="1">
      <c r="A106" s="1448" t="s">
        <v>1259</v>
      </c>
      <c r="B106" s="1450"/>
      <c r="C106" s="1450"/>
      <c r="D106" s="1450"/>
      <c r="E106" s="1450"/>
      <c r="F106" s="1263"/>
      <c r="G106" s="1263"/>
      <c r="H106" s="1450"/>
      <c r="I106" s="1450"/>
    </row>
    <row r="107" spans="1:18" ht="17.25" customHeight="1">
      <c r="A107" s="1449"/>
      <c r="B107" s="1445" t="s">
        <v>1186</v>
      </c>
      <c r="C107" s="1445" t="s">
        <v>1185</v>
      </c>
      <c r="D107" s="1445" t="s">
        <v>1184</v>
      </c>
      <c r="E107" s="1445" t="s">
        <v>1183</v>
      </c>
      <c r="F107" s="1445" t="s">
        <v>1182</v>
      </c>
      <c r="G107" s="1445" t="s">
        <v>1181</v>
      </c>
      <c r="H107" s="1445" t="s">
        <v>1180</v>
      </c>
      <c r="I107" s="1445" t="s">
        <v>1178</v>
      </c>
    </row>
    <row r="108" spans="1:18" ht="17.25" customHeight="1">
      <c r="A108" s="1449"/>
      <c r="B108" s="1447"/>
      <c r="C108" s="1447"/>
      <c r="D108" s="1447"/>
      <c r="E108" s="1446"/>
      <c r="F108" s="1446"/>
      <c r="G108" s="1446"/>
      <c r="H108" s="1446"/>
      <c r="I108" s="1447"/>
    </row>
    <row r="109" spans="1:18">
      <c r="A109" s="904"/>
      <c r="B109" s="623"/>
      <c r="C109" s="623"/>
      <c r="D109" s="624"/>
      <c r="E109" s="623"/>
      <c r="F109" s="623"/>
      <c r="G109" s="623"/>
      <c r="H109" s="623"/>
    </row>
    <row r="110" spans="1:18">
      <c r="A110" s="615" t="s">
        <v>19</v>
      </c>
      <c r="B110" s="609">
        <v>21539.874</v>
      </c>
      <c r="C110" s="609">
        <v>57.146999999999998</v>
      </c>
      <c r="D110" s="609">
        <v>-699.87800000000004</v>
      </c>
      <c r="E110" s="609">
        <v>20897.143</v>
      </c>
      <c r="F110" s="609">
        <v>0</v>
      </c>
      <c r="G110" s="609">
        <v>0</v>
      </c>
      <c r="H110" s="609">
        <v>-234.75299999999999</v>
      </c>
      <c r="I110" s="609">
        <v>20662.388999999999</v>
      </c>
      <c r="K110" s="907"/>
      <c r="L110" s="907"/>
      <c r="M110" s="907"/>
      <c r="N110" s="907"/>
      <c r="O110" s="907"/>
      <c r="P110" s="907"/>
      <c r="Q110" s="907"/>
      <c r="R110" s="907"/>
    </row>
    <row r="111" spans="1:18">
      <c r="A111" s="622"/>
      <c r="B111" s="607"/>
      <c r="C111" s="607"/>
      <c r="D111" s="607"/>
      <c r="E111" s="607"/>
      <c r="F111" s="607"/>
      <c r="G111" s="607"/>
      <c r="H111" s="607"/>
      <c r="I111" s="607"/>
      <c r="K111" s="907"/>
      <c r="L111" s="907"/>
      <c r="M111" s="907"/>
      <c r="N111" s="907"/>
      <c r="O111" s="907"/>
      <c r="P111" s="907"/>
      <c r="Q111" s="907"/>
      <c r="R111" s="907"/>
    </row>
    <row r="112" spans="1:18">
      <c r="A112" s="613" t="s">
        <v>1177</v>
      </c>
      <c r="B112" s="607">
        <v>13202.511</v>
      </c>
      <c r="C112" s="607">
        <v>31.082999999999998</v>
      </c>
      <c r="D112" s="607">
        <v>-699.87800000000004</v>
      </c>
      <c r="E112" s="607">
        <v>12533.716</v>
      </c>
      <c r="F112" s="607">
        <v>0</v>
      </c>
      <c r="G112" s="607">
        <v>0</v>
      </c>
      <c r="H112" s="607">
        <v>-46.091000000000001</v>
      </c>
      <c r="I112" s="607">
        <v>12487.626</v>
      </c>
      <c r="K112" s="907"/>
      <c r="L112" s="907"/>
      <c r="M112" s="907"/>
      <c r="N112" s="907"/>
      <c r="O112" s="907"/>
      <c r="P112" s="907"/>
      <c r="Q112" s="907"/>
      <c r="R112" s="907"/>
    </row>
    <row r="113" spans="1:18">
      <c r="A113" s="621" t="s">
        <v>1176</v>
      </c>
      <c r="B113" s="607">
        <v>11888.975</v>
      </c>
      <c r="C113" s="607">
        <v>31.082999999999998</v>
      </c>
      <c r="D113" s="607">
        <v>0</v>
      </c>
      <c r="E113" s="607">
        <v>11920.058000000001</v>
      </c>
      <c r="F113" s="607">
        <v>0</v>
      </c>
      <c r="G113" s="607">
        <v>0</v>
      </c>
      <c r="H113" s="607">
        <v>-46.091000000000001</v>
      </c>
      <c r="I113" s="607">
        <v>11873.967000000001</v>
      </c>
      <c r="K113" s="907"/>
      <c r="L113" s="907"/>
      <c r="M113" s="907"/>
      <c r="N113" s="907"/>
      <c r="O113" s="907"/>
      <c r="P113" s="907"/>
      <c r="Q113" s="907"/>
      <c r="R113" s="907"/>
    </row>
    <row r="114" spans="1:18">
      <c r="A114" s="621" t="s">
        <v>1175</v>
      </c>
      <c r="B114" s="607">
        <v>1313.5360000000001</v>
      </c>
      <c r="C114" s="607">
        <v>0</v>
      </c>
      <c r="D114" s="607">
        <v>-699.87800000000004</v>
      </c>
      <c r="E114" s="607">
        <v>613.65800000000002</v>
      </c>
      <c r="F114" s="607">
        <v>0</v>
      </c>
      <c r="G114" s="607">
        <v>0</v>
      </c>
      <c r="H114" s="607">
        <v>0</v>
      </c>
      <c r="I114" s="607">
        <v>613.65800000000002</v>
      </c>
      <c r="K114" s="907"/>
      <c r="L114" s="907"/>
      <c r="M114" s="907"/>
      <c r="N114" s="907"/>
      <c r="O114" s="907"/>
      <c r="P114" s="907"/>
      <c r="Q114" s="907"/>
      <c r="R114" s="907"/>
    </row>
    <row r="115" spans="1:18">
      <c r="A115" s="613" t="s">
        <v>432</v>
      </c>
      <c r="B115" s="607">
        <v>6489.8140000000003</v>
      </c>
      <c r="C115" s="607">
        <v>0</v>
      </c>
      <c r="D115" s="607">
        <v>0</v>
      </c>
      <c r="E115" s="607">
        <v>6489.8140000000003</v>
      </c>
      <c r="F115" s="607">
        <v>0</v>
      </c>
      <c r="G115" s="607">
        <v>0</v>
      </c>
      <c r="H115" s="607">
        <v>-432.99299999999999</v>
      </c>
      <c r="I115" s="607">
        <v>6056.8209999999999</v>
      </c>
      <c r="K115" s="907"/>
      <c r="L115" s="907"/>
      <c r="M115" s="907"/>
      <c r="N115" s="907"/>
      <c r="O115" s="907"/>
      <c r="P115" s="907"/>
      <c r="Q115" s="907"/>
      <c r="R115" s="907"/>
    </row>
    <row r="116" spans="1:18" ht="25.5">
      <c r="A116" s="620" t="s">
        <v>1174</v>
      </c>
      <c r="B116" s="607">
        <v>1683.4880000000001</v>
      </c>
      <c r="C116" s="607">
        <v>0</v>
      </c>
      <c r="D116" s="607">
        <v>0</v>
      </c>
      <c r="E116" s="607">
        <v>1683.4880000000001</v>
      </c>
      <c r="F116" s="607">
        <v>0</v>
      </c>
      <c r="G116" s="607">
        <v>0</v>
      </c>
      <c r="H116" s="607">
        <v>434.45499999999998</v>
      </c>
      <c r="I116" s="607">
        <v>2117.9430000000002</v>
      </c>
      <c r="K116" s="907"/>
      <c r="L116" s="907"/>
      <c r="M116" s="907"/>
      <c r="N116" s="907"/>
      <c r="O116" s="907"/>
      <c r="P116" s="907"/>
      <c r="Q116" s="907"/>
      <c r="R116" s="907"/>
    </row>
    <row r="117" spans="1:18">
      <c r="A117" s="613" t="s">
        <v>52</v>
      </c>
      <c r="B117" s="607">
        <v>49.841000000000001</v>
      </c>
      <c r="C117" s="607">
        <v>0</v>
      </c>
      <c r="D117" s="607">
        <v>0</v>
      </c>
      <c r="E117" s="607">
        <v>49.841000000000001</v>
      </c>
      <c r="F117" s="607">
        <v>0</v>
      </c>
      <c r="G117" s="607">
        <v>0</v>
      </c>
      <c r="H117" s="607">
        <v>-49.841000000000001</v>
      </c>
      <c r="I117" s="607">
        <v>0</v>
      </c>
      <c r="K117" s="907"/>
      <c r="L117" s="907"/>
      <c r="M117" s="907"/>
      <c r="N117" s="907"/>
      <c r="O117" s="907"/>
      <c r="P117" s="907"/>
      <c r="Q117" s="907"/>
      <c r="R117" s="907"/>
    </row>
    <row r="118" spans="1:18">
      <c r="A118" s="613" t="s">
        <v>1173</v>
      </c>
      <c r="B118" s="607">
        <v>89.622</v>
      </c>
      <c r="C118" s="607">
        <v>26.064</v>
      </c>
      <c r="D118" s="607">
        <v>0</v>
      </c>
      <c r="E118" s="607">
        <v>115.68600000000001</v>
      </c>
      <c r="F118" s="607">
        <v>0</v>
      </c>
      <c r="G118" s="607">
        <v>0</v>
      </c>
      <c r="H118" s="607">
        <v>-115.68600000000001</v>
      </c>
      <c r="I118" s="607">
        <v>0</v>
      </c>
      <c r="K118" s="907"/>
      <c r="L118" s="907"/>
      <c r="M118" s="907"/>
      <c r="N118" s="907"/>
      <c r="O118" s="907"/>
      <c r="P118" s="907"/>
      <c r="Q118" s="907"/>
      <c r="R118" s="907"/>
    </row>
    <row r="119" spans="1:18">
      <c r="A119" s="619" t="s">
        <v>1172</v>
      </c>
      <c r="B119" s="607">
        <v>24.597000000000001</v>
      </c>
      <c r="C119" s="607">
        <v>0</v>
      </c>
      <c r="D119" s="607">
        <v>0</v>
      </c>
      <c r="E119" s="607">
        <v>24.597000000000001</v>
      </c>
      <c r="F119" s="607">
        <v>0</v>
      </c>
      <c r="G119" s="607">
        <v>0</v>
      </c>
      <c r="H119" s="607">
        <v>-24.597000000000001</v>
      </c>
      <c r="I119" s="607">
        <v>0</v>
      </c>
      <c r="K119" s="907"/>
      <c r="L119" s="907"/>
      <c r="M119" s="907"/>
      <c r="N119" s="907"/>
      <c r="O119" s="907"/>
      <c r="P119" s="907"/>
      <c r="Q119" s="907"/>
      <c r="R119" s="907"/>
    </row>
    <row r="120" spans="1:18">
      <c r="A120" s="618"/>
      <c r="B120" s="607"/>
      <c r="C120" s="607"/>
      <c r="D120" s="607"/>
      <c r="E120" s="607"/>
      <c r="F120" s="607"/>
      <c r="G120" s="607"/>
      <c r="H120" s="607"/>
      <c r="I120" s="607"/>
      <c r="K120" s="907"/>
      <c r="L120" s="907"/>
      <c r="M120" s="907"/>
      <c r="N120" s="907"/>
      <c r="O120" s="907"/>
      <c r="P120" s="907"/>
      <c r="Q120" s="907"/>
      <c r="R120" s="907"/>
    </row>
    <row r="121" spans="1:18">
      <c r="A121" s="614" t="s">
        <v>1420</v>
      </c>
      <c r="B121" s="609">
        <v>-3147.9949999999999</v>
      </c>
      <c r="C121" s="609">
        <v>0</v>
      </c>
      <c r="D121" s="609">
        <v>0</v>
      </c>
      <c r="E121" s="609">
        <v>-3147.9949999999999</v>
      </c>
      <c r="F121" s="609">
        <v>0</v>
      </c>
      <c r="G121" s="609">
        <v>0</v>
      </c>
      <c r="H121" s="609">
        <v>-15.928000000000001</v>
      </c>
      <c r="I121" s="609">
        <v>-3163.922</v>
      </c>
      <c r="K121" s="907"/>
      <c r="L121" s="907"/>
      <c r="M121" s="907"/>
      <c r="N121" s="907"/>
      <c r="O121" s="907"/>
      <c r="P121" s="907"/>
      <c r="Q121" s="907"/>
      <c r="R121" s="907"/>
    </row>
    <row r="122" spans="1:18">
      <c r="A122" s="613" t="s">
        <v>49</v>
      </c>
      <c r="B122" s="607">
        <v>-4235.6549999999997</v>
      </c>
      <c r="C122" s="607">
        <v>0</v>
      </c>
      <c r="D122" s="607">
        <v>0</v>
      </c>
      <c r="E122" s="607">
        <v>-4235.6549999999997</v>
      </c>
      <c r="F122" s="607">
        <v>0</v>
      </c>
      <c r="G122" s="607">
        <v>0</v>
      </c>
      <c r="H122" s="607">
        <v>-15.928000000000001</v>
      </c>
      <c r="I122" s="607">
        <v>-4251.5829999999996</v>
      </c>
      <c r="K122" s="907"/>
      <c r="L122" s="907"/>
      <c r="M122" s="907"/>
      <c r="N122" s="907"/>
      <c r="O122" s="907"/>
      <c r="P122" s="907"/>
      <c r="Q122" s="907"/>
      <c r="R122" s="907"/>
    </row>
    <row r="123" spans="1:18">
      <c r="A123" s="613" t="s">
        <v>1168</v>
      </c>
      <c r="B123" s="607">
        <v>1087.6600000000001</v>
      </c>
      <c r="C123" s="607">
        <v>0</v>
      </c>
      <c r="D123" s="607">
        <v>0</v>
      </c>
      <c r="E123" s="607">
        <v>1087.6600000000001</v>
      </c>
      <c r="F123" s="607">
        <v>0</v>
      </c>
      <c r="G123" s="607">
        <v>0</v>
      </c>
      <c r="H123" s="607">
        <v>0</v>
      </c>
      <c r="I123" s="607">
        <v>1087.6600000000001</v>
      </c>
      <c r="K123" s="907"/>
      <c r="L123" s="907"/>
      <c r="M123" s="907"/>
      <c r="N123" s="907"/>
      <c r="O123" s="907"/>
      <c r="P123" s="907"/>
      <c r="Q123" s="907"/>
      <c r="R123" s="907"/>
    </row>
    <row r="124" spans="1:18">
      <c r="A124" s="614" t="s">
        <v>1167</v>
      </c>
      <c r="B124" s="609">
        <v>-486.97899999999998</v>
      </c>
      <c r="C124" s="609">
        <v>0</v>
      </c>
      <c r="D124" s="609">
        <v>0</v>
      </c>
      <c r="E124" s="609">
        <v>-486.97899999999998</v>
      </c>
      <c r="F124" s="609">
        <v>0</v>
      </c>
      <c r="G124" s="609">
        <v>0</v>
      </c>
      <c r="H124" s="609">
        <v>0</v>
      </c>
      <c r="I124" s="609">
        <v>-486.97899999999998</v>
      </c>
      <c r="K124" s="907"/>
      <c r="L124" s="907"/>
      <c r="M124" s="907"/>
      <c r="N124" s="907"/>
      <c r="O124" s="907"/>
      <c r="P124" s="907"/>
      <c r="Q124" s="907"/>
      <c r="R124" s="907"/>
    </row>
    <row r="125" spans="1:18">
      <c r="A125" s="615"/>
      <c r="B125" s="607"/>
      <c r="C125" s="607"/>
      <c r="D125" s="607"/>
      <c r="E125" s="607"/>
      <c r="F125" s="607"/>
      <c r="G125" s="607"/>
      <c r="H125" s="607"/>
      <c r="I125" s="607"/>
      <c r="K125" s="907"/>
      <c r="L125" s="907"/>
      <c r="M125" s="907"/>
      <c r="N125" s="907"/>
      <c r="O125" s="907"/>
      <c r="P125" s="907"/>
      <c r="Q125" s="907"/>
      <c r="R125" s="907"/>
    </row>
    <row r="126" spans="1:18">
      <c r="A126" s="614" t="s">
        <v>427</v>
      </c>
      <c r="B126" s="609">
        <v>-10811.507</v>
      </c>
      <c r="C126" s="609">
        <v>87.781000000000006</v>
      </c>
      <c r="D126" s="609">
        <v>80.197999999999993</v>
      </c>
      <c r="E126" s="609">
        <v>-10643.527</v>
      </c>
      <c r="F126" s="609">
        <v>0</v>
      </c>
      <c r="G126" s="609">
        <v>0</v>
      </c>
      <c r="H126" s="609">
        <v>179.47499999999999</v>
      </c>
      <c r="I126" s="609">
        <v>-10464.053</v>
      </c>
      <c r="K126" s="907"/>
      <c r="L126" s="907"/>
      <c r="M126" s="907"/>
      <c r="N126" s="907"/>
      <c r="O126" s="907"/>
      <c r="P126" s="907"/>
      <c r="Q126" s="907"/>
      <c r="R126" s="907"/>
    </row>
    <row r="127" spans="1:18">
      <c r="A127" s="613" t="s">
        <v>1166</v>
      </c>
      <c r="B127" s="607">
        <v>-9306.6319999999996</v>
      </c>
      <c r="C127" s="607">
        <v>87.781000000000006</v>
      </c>
      <c r="D127" s="607">
        <v>0</v>
      </c>
      <c r="E127" s="607">
        <v>-9218.8510000000006</v>
      </c>
      <c r="F127" s="607">
        <v>0</v>
      </c>
      <c r="G127" s="607">
        <v>0</v>
      </c>
      <c r="H127" s="607">
        <v>179.47499999999999</v>
      </c>
      <c r="I127" s="607">
        <v>-9039.3760000000002</v>
      </c>
      <c r="K127" s="907"/>
      <c r="L127" s="907"/>
      <c r="M127" s="907"/>
      <c r="N127" s="907"/>
      <c r="O127" s="907"/>
      <c r="P127" s="907"/>
      <c r="Q127" s="907"/>
      <c r="R127" s="907"/>
    </row>
    <row r="128" spans="1:18">
      <c r="A128" s="613" t="s">
        <v>1165</v>
      </c>
      <c r="B128" s="607">
        <v>-1239.876</v>
      </c>
      <c r="C128" s="607">
        <v>0</v>
      </c>
      <c r="D128" s="607">
        <v>80.197999999999993</v>
      </c>
      <c r="E128" s="607">
        <v>-1159.6769999999999</v>
      </c>
      <c r="F128" s="607">
        <v>0</v>
      </c>
      <c r="G128" s="607">
        <v>0</v>
      </c>
      <c r="H128" s="607">
        <v>0</v>
      </c>
      <c r="I128" s="607">
        <v>-1159.6769999999999</v>
      </c>
      <c r="K128" s="907"/>
      <c r="L128" s="907"/>
      <c r="M128" s="907"/>
      <c r="N128" s="907"/>
      <c r="O128" s="907"/>
      <c r="P128" s="907"/>
      <c r="Q128" s="907"/>
      <c r="R128" s="907"/>
    </row>
    <row r="129" spans="1:18">
      <c r="A129" s="613" t="s">
        <v>1164</v>
      </c>
      <c r="B129" s="607">
        <v>-264.99900000000002</v>
      </c>
      <c r="C129" s="607">
        <v>0</v>
      </c>
      <c r="D129" s="607">
        <v>0</v>
      </c>
      <c r="E129" s="607">
        <v>-264.99900000000002</v>
      </c>
      <c r="F129" s="607">
        <v>0</v>
      </c>
      <c r="G129" s="607">
        <v>0</v>
      </c>
      <c r="H129" s="607">
        <v>0</v>
      </c>
      <c r="I129" s="607">
        <v>-264.99900000000002</v>
      </c>
      <c r="K129" s="907"/>
      <c r="L129" s="907"/>
      <c r="M129" s="907"/>
      <c r="N129" s="907"/>
      <c r="O129" s="907"/>
      <c r="P129" s="907"/>
      <c r="Q129" s="907"/>
      <c r="R129" s="907"/>
    </row>
    <row r="130" spans="1:18">
      <c r="A130" s="611"/>
      <c r="B130" s="607"/>
      <c r="C130" s="607"/>
      <c r="D130" s="607"/>
      <c r="E130" s="607"/>
      <c r="F130" s="607"/>
      <c r="G130" s="607"/>
      <c r="H130" s="607"/>
      <c r="I130" s="607"/>
      <c r="K130" s="907"/>
      <c r="L130" s="907"/>
      <c r="M130" s="907"/>
      <c r="N130" s="907"/>
      <c r="O130" s="907"/>
      <c r="P130" s="907"/>
      <c r="Q130" s="907"/>
      <c r="R130" s="907"/>
    </row>
    <row r="131" spans="1:18">
      <c r="A131" s="608" t="s">
        <v>1163</v>
      </c>
      <c r="B131" s="609">
        <v>7093.3940000000002</v>
      </c>
      <c r="C131" s="609">
        <v>144.928</v>
      </c>
      <c r="D131" s="609">
        <v>-619.67999999999995</v>
      </c>
      <c r="E131" s="609">
        <v>6618.6419999999998</v>
      </c>
      <c r="F131" s="609">
        <v>0</v>
      </c>
      <c r="G131" s="609">
        <v>0</v>
      </c>
      <c r="H131" s="609">
        <v>-71.206000000000003</v>
      </c>
      <c r="I131" s="609">
        <v>6547.4359999999997</v>
      </c>
      <c r="K131" s="907"/>
      <c r="L131" s="907"/>
      <c r="M131" s="907"/>
      <c r="N131" s="907"/>
      <c r="O131" s="907"/>
      <c r="P131" s="907"/>
      <c r="Q131" s="907"/>
      <c r="R131" s="907"/>
    </row>
    <row r="132" spans="1:18">
      <c r="A132" s="610" t="s">
        <v>1162</v>
      </c>
      <c r="B132" s="609">
        <v>-2549.0459999999998</v>
      </c>
      <c r="C132" s="609">
        <v>-35.045999999999999</v>
      </c>
      <c r="D132" s="609">
        <v>619.67999999999995</v>
      </c>
      <c r="E132" s="609">
        <v>-1964.412</v>
      </c>
      <c r="F132" s="609">
        <v>0</v>
      </c>
      <c r="G132" s="609">
        <v>0</v>
      </c>
      <c r="H132" s="609">
        <v>9.7919999999999998</v>
      </c>
      <c r="I132" s="609">
        <v>-1954.6189999999999</v>
      </c>
      <c r="K132" s="907"/>
      <c r="L132" s="907"/>
      <c r="M132" s="907"/>
      <c r="N132" s="907"/>
      <c r="O132" s="907"/>
      <c r="P132" s="907"/>
      <c r="Q132" s="907"/>
      <c r="R132" s="907"/>
    </row>
    <row r="133" spans="1:18">
      <c r="A133" s="608" t="s">
        <v>1161</v>
      </c>
      <c r="B133" s="609">
        <v>-61.414000000000001</v>
      </c>
      <c r="C133" s="609">
        <v>0</v>
      </c>
      <c r="D133" s="609">
        <v>0</v>
      </c>
      <c r="E133" s="609">
        <v>-61.414000000000001</v>
      </c>
      <c r="F133" s="609">
        <v>0</v>
      </c>
      <c r="G133" s="609">
        <v>0</v>
      </c>
      <c r="H133" s="609">
        <v>61.414000000000001</v>
      </c>
      <c r="I133" s="609">
        <v>0</v>
      </c>
      <c r="K133" s="907"/>
      <c r="L133" s="907"/>
      <c r="M133" s="907"/>
      <c r="N133" s="907"/>
      <c r="O133" s="907"/>
      <c r="P133" s="907"/>
      <c r="Q133" s="907"/>
      <c r="R133" s="907"/>
    </row>
    <row r="134" spans="1:18">
      <c r="A134" s="608" t="s">
        <v>1160</v>
      </c>
      <c r="B134" s="609">
        <v>-63.854999999999997</v>
      </c>
      <c r="C134" s="609">
        <v>0</v>
      </c>
      <c r="D134" s="609">
        <v>0</v>
      </c>
      <c r="E134" s="609">
        <v>-63.854999999999997</v>
      </c>
      <c r="F134" s="609">
        <v>0</v>
      </c>
      <c r="G134" s="609">
        <v>0</v>
      </c>
      <c r="H134" s="609">
        <v>0</v>
      </c>
      <c r="I134" s="609">
        <v>-63.854999999999997</v>
      </c>
      <c r="K134" s="907"/>
      <c r="L134" s="907"/>
      <c r="M134" s="907"/>
      <c r="N134" s="907"/>
      <c r="O134" s="907"/>
      <c r="P134" s="907"/>
      <c r="Q134" s="907"/>
      <c r="R134" s="907"/>
    </row>
    <row r="135" spans="1:18">
      <c r="A135" s="608"/>
      <c r="B135" s="607"/>
      <c r="C135" s="607"/>
      <c r="D135" s="607"/>
      <c r="E135" s="607"/>
      <c r="F135" s="607"/>
      <c r="G135" s="607"/>
      <c r="H135" s="607"/>
      <c r="I135" s="607"/>
      <c r="K135" s="907"/>
      <c r="L135" s="907"/>
      <c r="M135" s="907"/>
      <c r="N135" s="907"/>
      <c r="O135" s="907"/>
      <c r="P135" s="907"/>
      <c r="Q135" s="907"/>
      <c r="R135" s="907"/>
    </row>
    <row r="136" spans="1:18" ht="13.5" thickBot="1">
      <c r="A136" s="606" t="s">
        <v>53</v>
      </c>
      <c r="B136" s="605">
        <v>4419.0789999999997</v>
      </c>
      <c r="C136" s="605">
        <v>109.88200000000001</v>
      </c>
      <c r="D136" s="605">
        <v>0</v>
      </c>
      <c r="E136" s="605">
        <v>4528.9610000000002</v>
      </c>
      <c r="F136" s="605">
        <v>0</v>
      </c>
      <c r="G136" s="605">
        <v>0</v>
      </c>
      <c r="H136" s="605">
        <v>0</v>
      </c>
      <c r="I136" s="605">
        <v>4528.9610000000002</v>
      </c>
      <c r="K136" s="907"/>
      <c r="L136" s="907"/>
      <c r="M136" s="907"/>
      <c r="N136" s="907"/>
      <c r="O136" s="907"/>
      <c r="P136" s="907"/>
      <c r="Q136" s="907"/>
      <c r="R136" s="907"/>
    </row>
    <row r="137" spans="1:18">
      <c r="A137" s="627" t="s">
        <v>1426</v>
      </c>
      <c r="B137" s="609"/>
      <c r="E137" s="626"/>
      <c r="F137" s="626"/>
      <c r="G137" s="626"/>
    </row>
    <row r="138" spans="1:18">
      <c r="A138" s="627"/>
      <c r="B138" s="609"/>
      <c r="C138" s="609"/>
      <c r="D138" s="609"/>
      <c r="E138" s="903"/>
      <c r="F138" s="903"/>
      <c r="G138" s="903"/>
      <c r="I138" s="626" t="s">
        <v>1208</v>
      </c>
    </row>
    <row r="139" spans="1:18">
      <c r="A139" s="906"/>
      <c r="B139" s="905"/>
      <c r="C139" s="905"/>
      <c r="D139" s="905"/>
      <c r="E139" s="905"/>
      <c r="F139" s="905"/>
      <c r="G139" s="905"/>
      <c r="H139" s="905"/>
      <c r="I139" s="905"/>
    </row>
    <row r="140" spans="1:18">
      <c r="A140" s="1451" t="s">
        <v>1421</v>
      </c>
      <c r="B140" s="1450"/>
      <c r="C140" s="1450"/>
      <c r="D140" s="1450"/>
      <c r="E140" s="1450"/>
      <c r="F140" s="1263"/>
      <c r="G140" s="1263"/>
      <c r="H140" s="1450"/>
      <c r="I140" s="1450"/>
    </row>
    <row r="141" spans="1:18" ht="17.25" customHeight="1">
      <c r="A141" s="1449"/>
      <c r="B141" s="1445" t="s">
        <v>1186</v>
      </c>
      <c r="C141" s="1445" t="s">
        <v>1185</v>
      </c>
      <c r="D141" s="1445" t="s">
        <v>1184</v>
      </c>
      <c r="E141" s="1445" t="s">
        <v>1183</v>
      </c>
      <c r="F141" s="1445" t="s">
        <v>1182</v>
      </c>
      <c r="G141" s="1445" t="s">
        <v>1181</v>
      </c>
      <c r="H141" s="1445" t="s">
        <v>1180</v>
      </c>
      <c r="I141" s="1445" t="s">
        <v>1178</v>
      </c>
    </row>
    <row r="142" spans="1:18" ht="17.25" customHeight="1">
      <c r="A142" s="1449"/>
      <c r="B142" s="1447"/>
      <c r="C142" s="1447"/>
      <c r="D142" s="1447"/>
      <c r="E142" s="1446"/>
      <c r="F142" s="1446"/>
      <c r="G142" s="1446"/>
      <c r="H142" s="1446"/>
      <c r="I142" s="1447"/>
    </row>
    <row r="143" spans="1:18">
      <c r="A143" s="904"/>
      <c r="B143" s="623"/>
      <c r="C143" s="623"/>
      <c r="D143" s="624"/>
      <c r="E143" s="623"/>
      <c r="F143" s="623"/>
      <c r="G143" s="623"/>
      <c r="H143" s="623"/>
    </row>
    <row r="144" spans="1:18">
      <c r="A144" s="615" t="s">
        <v>19</v>
      </c>
      <c r="B144" s="609">
        <v>88883.654999999999</v>
      </c>
      <c r="C144" s="609">
        <v>-1172.2170000000001</v>
      </c>
      <c r="D144" s="609">
        <v>3172.8809999999999</v>
      </c>
      <c r="E144" s="609">
        <v>90884.319000000003</v>
      </c>
      <c r="F144" s="609">
        <v>0</v>
      </c>
      <c r="G144" s="609">
        <v>0</v>
      </c>
      <c r="H144" s="609">
        <v>-1044.2059999999999</v>
      </c>
      <c r="I144" s="609">
        <v>89840.112999999998</v>
      </c>
      <c r="K144" s="907"/>
      <c r="L144" s="907"/>
      <c r="M144" s="907"/>
      <c r="N144" s="907"/>
      <c r="O144" s="907"/>
      <c r="P144" s="907"/>
      <c r="Q144" s="907"/>
      <c r="R144" s="907"/>
    </row>
    <row r="145" spans="1:18" ht="12.75" customHeight="1">
      <c r="A145" s="622"/>
      <c r="B145" s="607"/>
      <c r="C145" s="607"/>
      <c r="D145" s="607"/>
      <c r="E145" s="607"/>
      <c r="F145" s="607"/>
      <c r="G145" s="607"/>
      <c r="H145" s="607"/>
      <c r="I145" s="607"/>
      <c r="K145" s="907"/>
      <c r="L145" s="907"/>
      <c r="M145" s="907"/>
      <c r="N145" s="907"/>
      <c r="O145" s="907"/>
      <c r="P145" s="907"/>
      <c r="Q145" s="907"/>
      <c r="R145" s="907"/>
    </row>
    <row r="146" spans="1:18">
      <c r="A146" s="613" t="s">
        <v>1177</v>
      </c>
      <c r="B146" s="607">
        <v>51886.650999999998</v>
      </c>
      <c r="C146" s="607">
        <v>116.01900000000001</v>
      </c>
      <c r="D146" s="607">
        <v>3172.8809999999999</v>
      </c>
      <c r="E146" s="607">
        <v>55175.550999999999</v>
      </c>
      <c r="F146" s="607">
        <v>0</v>
      </c>
      <c r="G146" s="607">
        <v>0</v>
      </c>
      <c r="H146" s="607">
        <v>-20.184999999999999</v>
      </c>
      <c r="I146" s="607">
        <v>55155.366000000002</v>
      </c>
      <c r="K146" s="907"/>
      <c r="L146" s="907"/>
      <c r="M146" s="907"/>
      <c r="N146" s="907"/>
      <c r="O146" s="907"/>
      <c r="P146" s="907"/>
      <c r="Q146" s="907"/>
      <c r="R146" s="907"/>
    </row>
    <row r="147" spans="1:18">
      <c r="A147" s="621" t="s">
        <v>1176</v>
      </c>
      <c r="B147" s="607">
        <v>51464.06</v>
      </c>
      <c r="C147" s="607">
        <v>116.01900000000001</v>
      </c>
      <c r="D147" s="607">
        <v>0</v>
      </c>
      <c r="E147" s="607">
        <v>51580.078999999998</v>
      </c>
      <c r="F147" s="607">
        <v>0</v>
      </c>
      <c r="G147" s="607">
        <v>0</v>
      </c>
      <c r="H147" s="607">
        <v>-20.184999999999999</v>
      </c>
      <c r="I147" s="607">
        <v>51559.894</v>
      </c>
      <c r="K147" s="907"/>
      <c r="L147" s="907"/>
      <c r="M147" s="907"/>
      <c r="N147" s="907"/>
      <c r="O147" s="907"/>
      <c r="P147" s="907"/>
      <c r="Q147" s="907"/>
      <c r="R147" s="907"/>
    </row>
    <row r="148" spans="1:18">
      <c r="A148" s="621" t="s">
        <v>1175</v>
      </c>
      <c r="B148" s="607">
        <v>422.59100000000001</v>
      </c>
      <c r="C148" s="607">
        <v>0</v>
      </c>
      <c r="D148" s="607">
        <v>3172.8809999999999</v>
      </c>
      <c r="E148" s="607">
        <v>3595.4720000000002</v>
      </c>
      <c r="F148" s="607">
        <v>0</v>
      </c>
      <c r="G148" s="607">
        <v>0</v>
      </c>
      <c r="H148" s="607">
        <v>0</v>
      </c>
      <c r="I148" s="607">
        <v>3595.4720000000002</v>
      </c>
      <c r="K148" s="907"/>
      <c r="L148" s="907"/>
      <c r="M148" s="907"/>
      <c r="N148" s="907"/>
      <c r="O148" s="907"/>
      <c r="P148" s="907"/>
      <c r="Q148" s="907"/>
      <c r="R148" s="907"/>
    </row>
    <row r="149" spans="1:18">
      <c r="A149" s="613" t="s">
        <v>432</v>
      </c>
      <c r="B149" s="607">
        <v>27740.231</v>
      </c>
      <c r="C149" s="607">
        <v>0</v>
      </c>
      <c r="D149" s="607">
        <v>0</v>
      </c>
      <c r="E149" s="607">
        <v>27740.231</v>
      </c>
      <c r="F149" s="607">
        <v>0</v>
      </c>
      <c r="G149" s="607">
        <v>0</v>
      </c>
      <c r="H149" s="607">
        <v>-1963.171</v>
      </c>
      <c r="I149" s="607">
        <v>25777.06</v>
      </c>
      <c r="K149" s="907"/>
      <c r="L149" s="907"/>
      <c r="M149" s="907"/>
      <c r="N149" s="907"/>
      <c r="O149" s="907"/>
      <c r="P149" s="907"/>
      <c r="Q149" s="907"/>
      <c r="R149" s="907"/>
    </row>
    <row r="150" spans="1:18" ht="25.5">
      <c r="A150" s="620" t="s">
        <v>1174</v>
      </c>
      <c r="B150" s="607">
        <v>6956.7470000000003</v>
      </c>
      <c r="C150" s="607">
        <v>24.367999999999999</v>
      </c>
      <c r="D150" s="607">
        <v>0</v>
      </c>
      <c r="E150" s="607">
        <v>6981.1149999999998</v>
      </c>
      <c r="F150" s="607">
        <v>0</v>
      </c>
      <c r="G150" s="607">
        <v>0</v>
      </c>
      <c r="H150" s="607">
        <v>1926.5730000000001</v>
      </c>
      <c r="I150" s="607">
        <v>8907.6869999999999</v>
      </c>
      <c r="K150" s="907"/>
      <c r="L150" s="907"/>
      <c r="M150" s="907"/>
      <c r="N150" s="907"/>
      <c r="O150" s="907"/>
      <c r="P150" s="907"/>
      <c r="Q150" s="907"/>
      <c r="R150" s="907"/>
    </row>
    <row r="151" spans="1:18">
      <c r="A151" s="613" t="s">
        <v>52</v>
      </c>
      <c r="B151" s="607">
        <v>573.79700000000003</v>
      </c>
      <c r="C151" s="607">
        <v>-159.374</v>
      </c>
      <c r="D151" s="607">
        <v>0</v>
      </c>
      <c r="E151" s="607">
        <v>414.423</v>
      </c>
      <c r="F151" s="607">
        <v>0</v>
      </c>
      <c r="G151" s="607">
        <v>0</v>
      </c>
      <c r="H151" s="607">
        <v>-414.42399999999998</v>
      </c>
      <c r="I151" s="607">
        <v>0</v>
      </c>
      <c r="K151" s="907"/>
      <c r="L151" s="907"/>
      <c r="M151" s="907"/>
      <c r="N151" s="907"/>
      <c r="O151" s="907"/>
      <c r="P151" s="907"/>
      <c r="Q151" s="907"/>
      <c r="R151" s="907"/>
    </row>
    <row r="152" spans="1:18">
      <c r="A152" s="613" t="s">
        <v>1173</v>
      </c>
      <c r="B152" s="607">
        <v>609.80999999999995</v>
      </c>
      <c r="C152" s="607">
        <v>-2.12</v>
      </c>
      <c r="D152" s="607">
        <v>0</v>
      </c>
      <c r="E152" s="607">
        <v>607.69000000000005</v>
      </c>
      <c r="F152" s="607">
        <v>0</v>
      </c>
      <c r="G152" s="607">
        <v>0</v>
      </c>
      <c r="H152" s="607">
        <v>-607.69000000000005</v>
      </c>
      <c r="I152" s="607">
        <v>0</v>
      </c>
      <c r="K152" s="907"/>
      <c r="L152" s="907"/>
      <c r="M152" s="907"/>
      <c r="N152" s="907"/>
      <c r="O152" s="907"/>
      <c r="P152" s="907"/>
      <c r="Q152" s="907"/>
      <c r="R152" s="907"/>
    </row>
    <row r="153" spans="1:18">
      <c r="A153" s="619" t="s">
        <v>1172</v>
      </c>
      <c r="B153" s="607">
        <v>1116.42</v>
      </c>
      <c r="C153" s="607">
        <v>-1151.1099999999999</v>
      </c>
      <c r="D153" s="607">
        <v>0</v>
      </c>
      <c r="E153" s="607">
        <v>-34.69</v>
      </c>
      <c r="F153" s="607">
        <v>0</v>
      </c>
      <c r="G153" s="607">
        <v>0</v>
      </c>
      <c r="H153" s="607">
        <v>34.691000000000003</v>
      </c>
      <c r="I153" s="607">
        <v>0</v>
      </c>
      <c r="K153" s="907"/>
      <c r="L153" s="907"/>
      <c r="M153" s="907"/>
      <c r="N153" s="907"/>
      <c r="O153" s="907"/>
      <c r="P153" s="907"/>
      <c r="Q153" s="907"/>
      <c r="R153" s="907"/>
    </row>
    <row r="154" spans="1:18" ht="12.75" customHeight="1">
      <c r="A154" s="618"/>
      <c r="B154" s="607"/>
      <c r="C154" s="607"/>
      <c r="D154" s="607"/>
      <c r="E154" s="607"/>
      <c r="F154" s="607"/>
      <c r="G154" s="607"/>
      <c r="H154" s="607"/>
      <c r="I154" s="607"/>
      <c r="K154" s="907"/>
      <c r="L154" s="907"/>
      <c r="M154" s="907"/>
      <c r="N154" s="907"/>
      <c r="O154" s="907"/>
      <c r="P154" s="907"/>
      <c r="Q154" s="907"/>
      <c r="R154" s="907"/>
    </row>
    <row r="155" spans="1:18">
      <c r="A155" s="614" t="s">
        <v>1420</v>
      </c>
      <c r="B155" s="609">
        <v>-14203.005999999999</v>
      </c>
      <c r="C155" s="609">
        <v>1182.7719999999999</v>
      </c>
      <c r="D155" s="609">
        <v>0</v>
      </c>
      <c r="E155" s="609">
        <v>-13020.234</v>
      </c>
      <c r="F155" s="609">
        <v>0</v>
      </c>
      <c r="G155" s="609">
        <v>0</v>
      </c>
      <c r="H155" s="609">
        <v>-2.3580000000000001</v>
      </c>
      <c r="I155" s="609">
        <v>-13022.592000000001</v>
      </c>
      <c r="K155" s="907"/>
      <c r="L155" s="907"/>
      <c r="M155" s="907"/>
      <c r="N155" s="907"/>
      <c r="O155" s="907"/>
      <c r="P155" s="907"/>
      <c r="Q155" s="907"/>
      <c r="R155" s="907"/>
    </row>
    <row r="156" spans="1:18">
      <c r="A156" s="613" t="s">
        <v>49</v>
      </c>
      <c r="B156" s="607">
        <v>-19251.618999999999</v>
      </c>
      <c r="C156" s="607">
        <v>1182.7719999999999</v>
      </c>
      <c r="D156" s="607">
        <v>0</v>
      </c>
      <c r="E156" s="607">
        <v>-18068.847000000002</v>
      </c>
      <c r="F156" s="607">
        <v>0</v>
      </c>
      <c r="G156" s="607">
        <v>0</v>
      </c>
      <c r="H156" s="607">
        <v>-2.3580000000000001</v>
      </c>
      <c r="I156" s="607">
        <v>-18071.205000000002</v>
      </c>
      <c r="K156" s="907"/>
      <c r="L156" s="907"/>
      <c r="M156" s="907"/>
      <c r="N156" s="907"/>
      <c r="O156" s="907"/>
      <c r="P156" s="907"/>
      <c r="Q156" s="907"/>
      <c r="R156" s="907"/>
    </row>
    <row r="157" spans="1:18">
      <c r="A157" s="613" t="s">
        <v>1168</v>
      </c>
      <c r="B157" s="607">
        <v>5048.6130000000003</v>
      </c>
      <c r="C157" s="607">
        <v>0</v>
      </c>
      <c r="D157" s="607">
        <v>0</v>
      </c>
      <c r="E157" s="607">
        <v>5048.6130000000003</v>
      </c>
      <c r="F157" s="607">
        <v>0</v>
      </c>
      <c r="G157" s="607">
        <v>0</v>
      </c>
      <c r="H157" s="607">
        <v>0</v>
      </c>
      <c r="I157" s="607">
        <v>5048.6130000000003</v>
      </c>
      <c r="K157" s="907"/>
      <c r="L157" s="907"/>
      <c r="M157" s="907"/>
      <c r="N157" s="907"/>
      <c r="O157" s="907"/>
      <c r="P157" s="907"/>
      <c r="Q157" s="907"/>
      <c r="R157" s="907"/>
    </row>
    <row r="158" spans="1:18">
      <c r="A158" s="614" t="s">
        <v>1167</v>
      </c>
      <c r="B158" s="609">
        <v>-2022.8209999999999</v>
      </c>
      <c r="C158" s="609">
        <v>0</v>
      </c>
      <c r="D158" s="609">
        <v>0</v>
      </c>
      <c r="E158" s="609">
        <v>-2022.8209999999999</v>
      </c>
      <c r="F158" s="609">
        <v>0</v>
      </c>
      <c r="G158" s="609">
        <v>0</v>
      </c>
      <c r="H158" s="609">
        <v>0</v>
      </c>
      <c r="I158" s="609">
        <v>-2022.8209999999999</v>
      </c>
      <c r="K158" s="907"/>
      <c r="L158" s="907"/>
      <c r="M158" s="907"/>
      <c r="N158" s="907"/>
      <c r="O158" s="907"/>
      <c r="P158" s="907"/>
      <c r="Q158" s="907"/>
      <c r="R158" s="907"/>
    </row>
    <row r="159" spans="1:18" ht="12.75" customHeight="1">
      <c r="A159" s="615"/>
      <c r="B159" s="607"/>
      <c r="C159" s="607"/>
      <c r="D159" s="607"/>
      <c r="E159" s="607"/>
      <c r="F159" s="607"/>
      <c r="G159" s="607"/>
      <c r="H159" s="607"/>
      <c r="I159" s="607"/>
      <c r="K159" s="907"/>
      <c r="L159" s="907"/>
      <c r="M159" s="907"/>
      <c r="N159" s="907"/>
      <c r="O159" s="907"/>
      <c r="P159" s="907"/>
      <c r="Q159" s="907"/>
      <c r="R159" s="907"/>
    </row>
    <row r="160" spans="1:18">
      <c r="A160" s="614" t="s">
        <v>427</v>
      </c>
      <c r="B160" s="609">
        <v>-45413.078000000001</v>
      </c>
      <c r="C160" s="609">
        <v>560.44600000000003</v>
      </c>
      <c r="D160" s="609">
        <v>-322.77</v>
      </c>
      <c r="E160" s="609">
        <v>-45175.402999999998</v>
      </c>
      <c r="F160" s="609">
        <v>0</v>
      </c>
      <c r="G160" s="609">
        <v>0</v>
      </c>
      <c r="H160" s="609">
        <v>736.90200000000004</v>
      </c>
      <c r="I160" s="609">
        <v>-44438.500999999997</v>
      </c>
      <c r="K160" s="907"/>
      <c r="L160" s="907"/>
      <c r="M160" s="907"/>
      <c r="N160" s="907"/>
      <c r="O160" s="907"/>
      <c r="P160" s="907"/>
      <c r="Q160" s="907"/>
      <c r="R160" s="907"/>
    </row>
    <row r="161" spans="1:18">
      <c r="A161" s="613" t="s">
        <v>1166</v>
      </c>
      <c r="B161" s="607">
        <v>-39779.896000000001</v>
      </c>
      <c r="C161" s="607">
        <v>560.44600000000003</v>
      </c>
      <c r="D161" s="607">
        <v>0</v>
      </c>
      <c r="E161" s="607">
        <v>-39219.451000000001</v>
      </c>
      <c r="F161" s="607">
        <v>0</v>
      </c>
      <c r="G161" s="607">
        <v>0</v>
      </c>
      <c r="H161" s="607">
        <v>736.90200000000004</v>
      </c>
      <c r="I161" s="607">
        <v>-38482.548999999999</v>
      </c>
      <c r="K161" s="907"/>
      <c r="L161" s="907"/>
      <c r="M161" s="907"/>
      <c r="N161" s="907"/>
      <c r="O161" s="907"/>
      <c r="P161" s="907"/>
      <c r="Q161" s="907"/>
      <c r="R161" s="907"/>
    </row>
    <row r="162" spans="1:18">
      <c r="A162" s="613" t="s">
        <v>1165</v>
      </c>
      <c r="B162" s="607">
        <v>-4533.0309999999999</v>
      </c>
      <c r="C162" s="607">
        <v>0</v>
      </c>
      <c r="D162" s="607">
        <v>-322.77</v>
      </c>
      <c r="E162" s="607">
        <v>-4855.8010000000004</v>
      </c>
      <c r="F162" s="607">
        <v>0</v>
      </c>
      <c r="G162" s="607">
        <v>0</v>
      </c>
      <c r="H162" s="607">
        <v>0</v>
      </c>
      <c r="I162" s="607">
        <v>-4855.8010000000004</v>
      </c>
      <c r="K162" s="907"/>
      <c r="L162" s="907"/>
      <c r="M162" s="907"/>
      <c r="N162" s="907"/>
      <c r="O162" s="907"/>
      <c r="P162" s="907"/>
      <c r="Q162" s="907"/>
      <c r="R162" s="907"/>
    </row>
    <row r="163" spans="1:18">
      <c r="A163" s="613" t="s">
        <v>1164</v>
      </c>
      <c r="B163" s="607">
        <v>-1100.1510000000001</v>
      </c>
      <c r="C163" s="607">
        <v>0</v>
      </c>
      <c r="D163" s="607">
        <v>0</v>
      </c>
      <c r="E163" s="607">
        <v>-1100.1510000000001</v>
      </c>
      <c r="F163" s="607">
        <v>0</v>
      </c>
      <c r="G163" s="607">
        <v>0</v>
      </c>
      <c r="H163" s="607">
        <v>0</v>
      </c>
      <c r="I163" s="607">
        <v>-1100.1510000000001</v>
      </c>
      <c r="K163" s="907"/>
      <c r="L163" s="907"/>
      <c r="M163" s="907"/>
      <c r="N163" s="907"/>
      <c r="O163" s="907"/>
      <c r="P163" s="907"/>
      <c r="Q163" s="907"/>
      <c r="R163" s="907"/>
    </row>
    <row r="164" spans="1:18">
      <c r="A164" s="611"/>
      <c r="B164" s="607"/>
      <c r="C164" s="607"/>
      <c r="D164" s="607"/>
      <c r="E164" s="607"/>
      <c r="F164" s="607"/>
      <c r="G164" s="607"/>
      <c r="H164" s="607"/>
      <c r="I164" s="607"/>
      <c r="K164" s="907"/>
      <c r="L164" s="907"/>
      <c r="M164" s="907"/>
      <c r="N164" s="907"/>
      <c r="O164" s="907"/>
      <c r="P164" s="907"/>
      <c r="Q164" s="907"/>
      <c r="R164" s="907"/>
    </row>
    <row r="165" spans="1:18">
      <c r="A165" s="608" t="s">
        <v>1163</v>
      </c>
      <c r="B165" s="609">
        <v>27244.75</v>
      </c>
      <c r="C165" s="609">
        <v>571.00099999999998</v>
      </c>
      <c r="D165" s="609">
        <v>2850.11</v>
      </c>
      <c r="E165" s="609">
        <v>30665.862000000001</v>
      </c>
      <c r="F165" s="609">
        <v>0</v>
      </c>
      <c r="G165" s="609">
        <v>0</v>
      </c>
      <c r="H165" s="609">
        <v>-309.66199999999998</v>
      </c>
      <c r="I165" s="609">
        <v>30356.199000000001</v>
      </c>
      <c r="K165" s="907"/>
      <c r="L165" s="907"/>
      <c r="M165" s="907"/>
      <c r="N165" s="907"/>
      <c r="O165" s="907"/>
      <c r="P165" s="907"/>
      <c r="Q165" s="907"/>
      <c r="R165" s="907"/>
    </row>
    <row r="166" spans="1:18">
      <c r="A166" s="610" t="s">
        <v>1162</v>
      </c>
      <c r="B166" s="609">
        <v>-6437.3509999999997</v>
      </c>
      <c r="C166" s="609">
        <v>-188.11600000000001</v>
      </c>
      <c r="D166" s="609">
        <v>-2850.11</v>
      </c>
      <c r="E166" s="609">
        <v>-9475.5779999999995</v>
      </c>
      <c r="F166" s="609">
        <v>0</v>
      </c>
      <c r="G166" s="609">
        <v>0</v>
      </c>
      <c r="H166" s="609">
        <v>49.070999999999998</v>
      </c>
      <c r="I166" s="609">
        <v>-9426.5069999999996</v>
      </c>
      <c r="K166" s="907"/>
      <c r="L166" s="907"/>
      <c r="M166" s="907"/>
      <c r="N166" s="907"/>
      <c r="O166" s="907"/>
      <c r="P166" s="907"/>
      <c r="Q166" s="907"/>
      <c r="R166" s="907"/>
    </row>
    <row r="167" spans="1:18">
      <c r="A167" s="608" t="s">
        <v>1161</v>
      </c>
      <c r="B167" s="609">
        <v>-260.59199999999998</v>
      </c>
      <c r="C167" s="609">
        <v>0</v>
      </c>
      <c r="D167" s="609">
        <v>0</v>
      </c>
      <c r="E167" s="609">
        <v>-260.59199999999998</v>
      </c>
      <c r="F167" s="609">
        <v>0</v>
      </c>
      <c r="G167" s="609">
        <v>0</v>
      </c>
      <c r="H167" s="609">
        <v>260.59199999999998</v>
      </c>
      <c r="I167" s="609">
        <v>0</v>
      </c>
      <c r="K167" s="907"/>
      <c r="L167" s="907"/>
      <c r="M167" s="907"/>
      <c r="N167" s="907"/>
      <c r="O167" s="907"/>
      <c r="P167" s="907"/>
      <c r="Q167" s="907"/>
      <c r="R167" s="907"/>
    </row>
    <row r="168" spans="1:18">
      <c r="A168" s="608" t="s">
        <v>1160</v>
      </c>
      <c r="B168" s="609">
        <v>-305.24400000000003</v>
      </c>
      <c r="C168" s="609">
        <v>-5.7249999999999996</v>
      </c>
      <c r="D168" s="609">
        <v>0</v>
      </c>
      <c r="E168" s="609">
        <v>-310.96899999999999</v>
      </c>
      <c r="F168" s="609">
        <v>0</v>
      </c>
      <c r="G168" s="609">
        <v>0</v>
      </c>
      <c r="H168" s="609">
        <v>0</v>
      </c>
      <c r="I168" s="609">
        <v>-310.96899999999999</v>
      </c>
      <c r="K168" s="907"/>
      <c r="L168" s="907"/>
      <c r="M168" s="907"/>
      <c r="N168" s="907"/>
      <c r="O168" s="907"/>
      <c r="P168" s="907"/>
      <c r="Q168" s="907"/>
      <c r="R168" s="907"/>
    </row>
    <row r="169" spans="1:18">
      <c r="A169" s="608"/>
      <c r="B169" s="607"/>
      <c r="C169" s="607"/>
      <c r="D169" s="607"/>
      <c r="E169" s="607"/>
      <c r="F169" s="607"/>
      <c r="G169" s="607"/>
      <c r="H169" s="607"/>
      <c r="I169" s="607"/>
      <c r="K169" s="907"/>
      <c r="L169" s="907"/>
      <c r="M169" s="907"/>
      <c r="N169" s="907"/>
      <c r="O169" s="907"/>
      <c r="P169" s="907"/>
      <c r="Q169" s="907"/>
      <c r="R169" s="907"/>
    </row>
    <row r="170" spans="1:18" ht="13.5" thickBot="1">
      <c r="A170" s="606" t="s">
        <v>53</v>
      </c>
      <c r="B170" s="605">
        <v>20241.563999999998</v>
      </c>
      <c r="C170" s="605">
        <v>377.16</v>
      </c>
      <c r="D170" s="605">
        <v>0</v>
      </c>
      <c r="E170" s="605">
        <v>20618.723999999998</v>
      </c>
      <c r="F170" s="605">
        <v>0</v>
      </c>
      <c r="G170" s="605">
        <v>0</v>
      </c>
      <c r="H170" s="605">
        <v>0</v>
      </c>
      <c r="I170" s="605">
        <v>20618.723999999998</v>
      </c>
      <c r="K170" s="907"/>
      <c r="L170" s="907"/>
      <c r="M170" s="907"/>
      <c r="N170" s="907"/>
      <c r="O170" s="907"/>
      <c r="P170" s="907"/>
      <c r="Q170" s="907"/>
      <c r="R170" s="907"/>
    </row>
    <row r="171" spans="1:18">
      <c r="A171" s="904"/>
      <c r="B171" s="603"/>
      <c r="C171" s="603"/>
      <c r="D171" s="603"/>
      <c r="E171" s="603"/>
      <c r="F171" s="603"/>
      <c r="G171" s="603"/>
      <c r="I171" s="602"/>
    </row>
  </sheetData>
  <mergeCells count="55">
    <mergeCell ref="A140:A142"/>
    <mergeCell ref="B140:E140"/>
    <mergeCell ref="H140:I140"/>
    <mergeCell ref="B141:B142"/>
    <mergeCell ref="C141:C142"/>
    <mergeCell ref="D141:D142"/>
    <mergeCell ref="E141:E142"/>
    <mergeCell ref="F141:F142"/>
    <mergeCell ref="G141:G142"/>
    <mergeCell ref="H141:H142"/>
    <mergeCell ref="I141:I142"/>
    <mergeCell ref="A106:A108"/>
    <mergeCell ref="B106:E106"/>
    <mergeCell ref="H106:I106"/>
    <mergeCell ref="B107:B108"/>
    <mergeCell ref="C107:C108"/>
    <mergeCell ref="D107:D108"/>
    <mergeCell ref="E107:E108"/>
    <mergeCell ref="F107:F108"/>
    <mergeCell ref="G107:G108"/>
    <mergeCell ref="H107:H108"/>
    <mergeCell ref="I107:I108"/>
    <mergeCell ref="A72:A74"/>
    <mergeCell ref="B72:E72"/>
    <mergeCell ref="H72:I72"/>
    <mergeCell ref="B73:B74"/>
    <mergeCell ref="C73:C74"/>
    <mergeCell ref="D73:D74"/>
    <mergeCell ref="E73:E74"/>
    <mergeCell ref="F73:F74"/>
    <mergeCell ref="G73:G74"/>
    <mergeCell ref="H73:H74"/>
    <mergeCell ref="I73:I74"/>
    <mergeCell ref="A4:A6"/>
    <mergeCell ref="B4:E4"/>
    <mergeCell ref="H4:I4"/>
    <mergeCell ref="B5:B6"/>
    <mergeCell ref="C5:C6"/>
    <mergeCell ref="D5:D6"/>
    <mergeCell ref="E5:E6"/>
    <mergeCell ref="F5:F6"/>
    <mergeCell ref="G5:G6"/>
    <mergeCell ref="H5:H6"/>
    <mergeCell ref="I5:I6"/>
    <mergeCell ref="A38:A40"/>
    <mergeCell ref="B38:E38"/>
    <mergeCell ref="H38:I38"/>
    <mergeCell ref="B39:B40"/>
    <mergeCell ref="C39:C40"/>
    <mergeCell ref="D39:D40"/>
    <mergeCell ref="E39:E40"/>
    <mergeCell ref="F39:F40"/>
    <mergeCell ref="G39:G40"/>
    <mergeCell ref="H39:H40"/>
    <mergeCell ref="I39:I40"/>
  </mergeCells>
  <printOptions horizontalCentered="1" verticalCentered="1"/>
  <pageMargins left="0" right="0" top="0" bottom="0" header="0" footer="0"/>
  <pageSetup paperSize="9" scale="77" orientation="landscape" horizontalDpi="1200" verticalDpi="1200" r:id="rId1"/>
  <headerFooter alignWithMargins="0"/>
  <rowBreaks count="4" manualBreakCount="4">
    <brk id="34" max="8" man="1"/>
    <brk id="68" max="8" man="1"/>
    <brk id="102" max="8" man="1"/>
    <brk id="137" max="8" man="1"/>
  </rowBreaks>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6C00"/>
  </sheetPr>
  <dimension ref="A1:R171"/>
  <sheetViews>
    <sheetView showGridLines="0" zoomScaleNormal="100" workbookViewId="0">
      <selection activeCell="W19" sqref="W19"/>
    </sheetView>
  </sheetViews>
  <sheetFormatPr defaultRowHeight="12.75"/>
  <cols>
    <col min="1" max="1" width="60" style="903" customWidth="1"/>
    <col min="2" max="2" width="16.28515625" style="602" customWidth="1"/>
    <col min="3" max="3" width="14.28515625" style="602" customWidth="1"/>
    <col min="4" max="7" width="15.140625" style="602" customWidth="1"/>
    <col min="8" max="9" width="15.140625" style="903" customWidth="1"/>
    <col min="10" max="16384" width="9.140625" style="903"/>
  </cols>
  <sheetData>
    <row r="1" spans="1:18" ht="26.25" customHeight="1"/>
    <row r="2" spans="1:18" ht="12.75" customHeight="1">
      <c r="E2" s="626"/>
      <c r="F2" s="626"/>
      <c r="G2" s="626"/>
      <c r="I2" s="626" t="s">
        <v>1425</v>
      </c>
    </row>
    <row r="3" spans="1:18" ht="12.75" customHeight="1">
      <c r="A3" s="906"/>
      <c r="B3" s="905"/>
      <c r="C3" s="905"/>
      <c r="D3" s="905"/>
      <c r="E3" s="905"/>
      <c r="F3" s="905"/>
      <c r="G3" s="905"/>
      <c r="H3" s="905"/>
      <c r="I3" s="905"/>
    </row>
    <row r="4" spans="1:18" ht="12.75" customHeight="1">
      <c r="A4" s="1448" t="s">
        <v>1430</v>
      </c>
      <c r="B4" s="1450"/>
      <c r="C4" s="1450"/>
      <c r="D4" s="1450"/>
      <c r="E4" s="1450"/>
      <c r="F4" s="1263"/>
      <c r="G4" s="1263"/>
      <c r="H4" s="1450"/>
      <c r="I4" s="1450"/>
    </row>
    <row r="5" spans="1:18" ht="17.25" customHeight="1">
      <c r="A5" s="1449"/>
      <c r="B5" s="1445" t="s">
        <v>1186</v>
      </c>
      <c r="C5" s="1445" t="s">
        <v>1185</v>
      </c>
      <c r="D5" s="1445" t="s">
        <v>1184</v>
      </c>
      <c r="E5" s="1445" t="s">
        <v>1183</v>
      </c>
      <c r="F5" s="1445" t="s">
        <v>1182</v>
      </c>
      <c r="G5" s="1445" t="s">
        <v>1181</v>
      </c>
      <c r="H5" s="1445" t="s">
        <v>1180</v>
      </c>
      <c r="I5" s="1445" t="s">
        <v>1178</v>
      </c>
    </row>
    <row r="6" spans="1:18" ht="17.25" customHeight="1">
      <c r="A6" s="1449"/>
      <c r="B6" s="1447"/>
      <c r="C6" s="1447"/>
      <c r="D6" s="1447"/>
      <c r="E6" s="1446"/>
      <c r="F6" s="1446"/>
      <c r="G6" s="1446"/>
      <c r="H6" s="1446"/>
      <c r="I6" s="1447"/>
    </row>
    <row r="7" spans="1:18" ht="12.75" customHeight="1">
      <c r="A7" s="904"/>
      <c r="B7" s="623"/>
      <c r="C7" s="623"/>
      <c r="D7" s="624"/>
      <c r="E7" s="623"/>
      <c r="F7" s="623"/>
      <c r="G7" s="623"/>
      <c r="H7" s="623"/>
      <c r="I7" s="623"/>
    </row>
    <row r="8" spans="1:18" ht="12.75" customHeight="1">
      <c r="A8" s="615" t="s">
        <v>19</v>
      </c>
      <c r="B8" s="609">
        <v>21215.547999999999</v>
      </c>
      <c r="C8" s="609">
        <v>-975.60299999999995</v>
      </c>
      <c r="D8" s="609">
        <v>1031.2080000000001</v>
      </c>
      <c r="E8" s="609">
        <v>21271.152999999998</v>
      </c>
      <c r="F8" s="609">
        <v>0</v>
      </c>
      <c r="G8" s="609">
        <v>0</v>
      </c>
      <c r="H8" s="609">
        <v>-391.18700000000001</v>
      </c>
      <c r="I8" s="609">
        <v>20879.966</v>
      </c>
      <c r="K8" s="907"/>
      <c r="L8" s="907"/>
      <c r="M8" s="907"/>
      <c r="N8" s="907"/>
      <c r="O8" s="907"/>
      <c r="P8" s="907"/>
      <c r="Q8" s="907"/>
      <c r="R8" s="907"/>
    </row>
    <row r="9" spans="1:18" ht="12.75" customHeight="1">
      <c r="A9" s="622"/>
      <c r="B9" s="607"/>
      <c r="C9" s="607"/>
      <c r="D9" s="607"/>
      <c r="E9" s="607"/>
      <c r="F9" s="607"/>
      <c r="G9" s="607"/>
      <c r="H9" s="607"/>
      <c r="I9" s="607"/>
      <c r="K9" s="907"/>
      <c r="L9" s="907"/>
      <c r="M9" s="907"/>
      <c r="N9" s="907"/>
      <c r="O9" s="907"/>
      <c r="P9" s="907"/>
      <c r="Q9" s="907"/>
      <c r="R9" s="907"/>
    </row>
    <row r="10" spans="1:18" ht="12.75" customHeight="1">
      <c r="A10" s="613" t="s">
        <v>1177</v>
      </c>
      <c r="B10" s="607">
        <v>11732.245999999999</v>
      </c>
      <c r="C10" s="607">
        <v>48.34</v>
      </c>
      <c r="D10" s="607">
        <v>1031.2080000000001</v>
      </c>
      <c r="E10" s="607">
        <v>12811.794</v>
      </c>
      <c r="F10" s="607">
        <v>0</v>
      </c>
      <c r="G10" s="607">
        <v>0</v>
      </c>
      <c r="H10" s="607">
        <v>-108.831</v>
      </c>
      <c r="I10" s="607">
        <v>12702.963</v>
      </c>
      <c r="K10" s="907"/>
      <c r="L10" s="907"/>
      <c r="M10" s="907"/>
      <c r="N10" s="907"/>
      <c r="O10" s="907"/>
      <c r="P10" s="907"/>
      <c r="Q10" s="907"/>
      <c r="R10" s="907"/>
    </row>
    <row r="11" spans="1:18" ht="12.75" customHeight="1">
      <c r="A11" s="621" t="s">
        <v>1176</v>
      </c>
      <c r="B11" s="607">
        <v>12024.54</v>
      </c>
      <c r="C11" s="607">
        <v>48.34</v>
      </c>
      <c r="D11" s="607">
        <v>0</v>
      </c>
      <c r="E11" s="607">
        <v>12072.88</v>
      </c>
      <c r="F11" s="607">
        <v>0</v>
      </c>
      <c r="G11" s="607">
        <v>0</v>
      </c>
      <c r="H11" s="607">
        <v>-108.831</v>
      </c>
      <c r="I11" s="607">
        <v>11964.049000000001</v>
      </c>
      <c r="K11" s="907"/>
      <c r="L11" s="907"/>
      <c r="M11" s="907"/>
      <c r="N11" s="907"/>
      <c r="O11" s="907"/>
      <c r="P11" s="907"/>
      <c r="Q11" s="907"/>
      <c r="R11" s="907"/>
    </row>
    <row r="12" spans="1:18" ht="12.75" customHeight="1">
      <c r="A12" s="621" t="s">
        <v>1175</v>
      </c>
      <c r="B12" s="607">
        <v>-292.29399999999998</v>
      </c>
      <c r="C12" s="607">
        <v>0</v>
      </c>
      <c r="D12" s="607">
        <v>1031.2080000000001</v>
      </c>
      <c r="E12" s="607">
        <v>738.91399999999999</v>
      </c>
      <c r="F12" s="607">
        <v>0</v>
      </c>
      <c r="G12" s="607">
        <v>0</v>
      </c>
      <c r="H12" s="607">
        <v>0</v>
      </c>
      <c r="I12" s="607">
        <v>738.91399999999999</v>
      </c>
      <c r="K12" s="907"/>
      <c r="L12" s="907"/>
      <c r="M12" s="907"/>
      <c r="N12" s="907"/>
      <c r="O12" s="907"/>
      <c r="P12" s="907"/>
      <c r="Q12" s="907"/>
      <c r="R12" s="907"/>
    </row>
    <row r="13" spans="1:18" ht="12.75" customHeight="1">
      <c r="A13" s="613" t="s">
        <v>432</v>
      </c>
      <c r="B13" s="607">
        <v>6561.4120000000003</v>
      </c>
      <c r="C13" s="607">
        <v>3.266</v>
      </c>
      <c r="D13" s="607">
        <v>0</v>
      </c>
      <c r="E13" s="607">
        <v>6564.6779999999999</v>
      </c>
      <c r="F13" s="607">
        <v>0</v>
      </c>
      <c r="G13" s="607">
        <v>0</v>
      </c>
      <c r="H13" s="607">
        <v>-528.33100000000002</v>
      </c>
      <c r="I13" s="607">
        <v>6036.3469999999998</v>
      </c>
      <c r="K13" s="907"/>
      <c r="L13" s="907"/>
      <c r="M13" s="907"/>
      <c r="N13" s="907"/>
      <c r="O13" s="907"/>
      <c r="P13" s="907"/>
      <c r="Q13" s="907"/>
      <c r="R13" s="907"/>
    </row>
    <row r="14" spans="1:18" ht="25.5" customHeight="1">
      <c r="A14" s="620" t="s">
        <v>1174</v>
      </c>
      <c r="B14" s="607">
        <v>1623.5119999999999</v>
      </c>
      <c r="C14" s="607">
        <v>0</v>
      </c>
      <c r="D14" s="607">
        <v>0</v>
      </c>
      <c r="E14" s="607">
        <v>1623.5119999999999</v>
      </c>
      <c r="F14" s="607">
        <v>0</v>
      </c>
      <c r="G14" s="607">
        <v>0</v>
      </c>
      <c r="H14" s="607">
        <v>517.28099999999995</v>
      </c>
      <c r="I14" s="607">
        <v>2140.7939999999999</v>
      </c>
      <c r="K14" s="907"/>
      <c r="L14" s="907"/>
      <c r="M14" s="907"/>
      <c r="N14" s="907"/>
      <c r="O14" s="907"/>
      <c r="P14" s="907"/>
      <c r="Q14" s="907"/>
      <c r="R14" s="907"/>
    </row>
    <row r="15" spans="1:18" ht="12.75" customHeight="1">
      <c r="A15" s="613" t="s">
        <v>52</v>
      </c>
      <c r="B15" s="607">
        <v>715.67</v>
      </c>
      <c r="C15" s="607">
        <v>-623.95399999999995</v>
      </c>
      <c r="D15" s="607">
        <v>0</v>
      </c>
      <c r="E15" s="607">
        <v>91.715999999999994</v>
      </c>
      <c r="F15" s="607">
        <v>0</v>
      </c>
      <c r="G15" s="607">
        <v>0</v>
      </c>
      <c r="H15" s="607">
        <v>-91.855000000000004</v>
      </c>
      <c r="I15" s="607">
        <v>0</v>
      </c>
      <c r="K15" s="907"/>
      <c r="L15" s="907"/>
      <c r="M15" s="907"/>
      <c r="N15" s="907"/>
      <c r="O15" s="907"/>
      <c r="P15" s="907"/>
      <c r="Q15" s="907"/>
      <c r="R15" s="907"/>
    </row>
    <row r="16" spans="1:18" ht="12.75" customHeight="1">
      <c r="A16" s="613" t="s">
        <v>1173</v>
      </c>
      <c r="B16" s="607">
        <v>569.58600000000001</v>
      </c>
      <c r="C16" s="607">
        <v>-403.255</v>
      </c>
      <c r="D16" s="607">
        <v>0</v>
      </c>
      <c r="E16" s="607">
        <v>166.33099999999999</v>
      </c>
      <c r="F16" s="607">
        <v>0</v>
      </c>
      <c r="G16" s="607">
        <v>0</v>
      </c>
      <c r="H16" s="607">
        <v>-166.33099999999999</v>
      </c>
      <c r="I16" s="607">
        <v>0</v>
      </c>
      <c r="K16" s="907"/>
      <c r="L16" s="907"/>
      <c r="M16" s="907"/>
      <c r="N16" s="907"/>
      <c r="O16" s="907"/>
      <c r="P16" s="907"/>
      <c r="Q16" s="907"/>
      <c r="R16" s="907"/>
    </row>
    <row r="17" spans="1:18" ht="12.75" customHeight="1">
      <c r="A17" s="619" t="s">
        <v>1172</v>
      </c>
      <c r="B17" s="607">
        <v>13.121</v>
      </c>
      <c r="C17" s="607">
        <v>0</v>
      </c>
      <c r="D17" s="607">
        <v>0</v>
      </c>
      <c r="E17" s="607">
        <v>13.121</v>
      </c>
      <c r="F17" s="607">
        <v>0</v>
      </c>
      <c r="G17" s="607">
        <v>0</v>
      </c>
      <c r="H17" s="607">
        <v>-13.121</v>
      </c>
      <c r="I17" s="607">
        <v>0</v>
      </c>
      <c r="K17" s="907"/>
      <c r="L17" s="907"/>
      <c r="M17" s="907"/>
      <c r="N17" s="907"/>
      <c r="O17" s="907"/>
      <c r="P17" s="907"/>
      <c r="Q17" s="907"/>
      <c r="R17" s="907"/>
    </row>
    <row r="18" spans="1:18" ht="12.75" customHeight="1">
      <c r="A18" s="618"/>
      <c r="B18" s="607"/>
      <c r="C18" s="607"/>
      <c r="D18" s="607"/>
      <c r="E18" s="607"/>
      <c r="F18" s="607"/>
      <c r="G18" s="607"/>
      <c r="H18" s="607"/>
      <c r="I18" s="607"/>
      <c r="K18" s="907"/>
      <c r="L18" s="907"/>
      <c r="M18" s="907"/>
      <c r="N18" s="907"/>
      <c r="O18" s="907"/>
      <c r="P18" s="907"/>
      <c r="Q18" s="907"/>
      <c r="R18" s="907"/>
    </row>
    <row r="19" spans="1:18" ht="12.75" customHeight="1">
      <c r="A19" s="614" t="s">
        <v>1420</v>
      </c>
      <c r="B19" s="609">
        <v>-2854.9989999999998</v>
      </c>
      <c r="C19" s="609">
        <v>1.7629999999999999</v>
      </c>
      <c r="D19" s="609">
        <v>0</v>
      </c>
      <c r="E19" s="609">
        <v>-2853.2359999999999</v>
      </c>
      <c r="F19" s="609">
        <v>0</v>
      </c>
      <c r="G19" s="609">
        <v>0</v>
      </c>
      <c r="H19" s="609">
        <v>61.353000000000002</v>
      </c>
      <c r="I19" s="609">
        <v>-2791.8829999999998</v>
      </c>
      <c r="K19" s="907"/>
      <c r="L19" s="907"/>
      <c r="M19" s="907"/>
      <c r="N19" s="907"/>
      <c r="O19" s="907"/>
      <c r="P19" s="907"/>
      <c r="Q19" s="907"/>
      <c r="R19" s="907"/>
    </row>
    <row r="20" spans="1:18" ht="12.75" customHeight="1">
      <c r="A20" s="613" t="s">
        <v>49</v>
      </c>
      <c r="B20" s="607">
        <v>-4270.0429999999997</v>
      </c>
      <c r="C20" s="607">
        <v>0</v>
      </c>
      <c r="D20" s="607">
        <v>0</v>
      </c>
      <c r="E20" s="607">
        <v>-4270.0429999999997</v>
      </c>
      <c r="F20" s="607">
        <v>0</v>
      </c>
      <c r="G20" s="607">
        <v>0</v>
      </c>
      <c r="H20" s="607">
        <v>78.700999999999993</v>
      </c>
      <c r="I20" s="607">
        <v>-4191.3419999999996</v>
      </c>
      <c r="K20" s="907"/>
      <c r="L20" s="907"/>
      <c r="M20" s="907"/>
      <c r="N20" s="907"/>
      <c r="O20" s="907"/>
      <c r="P20" s="907"/>
      <c r="Q20" s="907"/>
      <c r="R20" s="907"/>
    </row>
    <row r="21" spans="1:18" ht="12.75" customHeight="1">
      <c r="A21" s="613" t="s">
        <v>1168</v>
      </c>
      <c r="B21" s="607">
        <v>1415.0450000000001</v>
      </c>
      <c r="C21" s="607">
        <v>1.7629999999999999</v>
      </c>
      <c r="D21" s="607">
        <v>0</v>
      </c>
      <c r="E21" s="607">
        <v>1416.808</v>
      </c>
      <c r="F21" s="607">
        <v>0</v>
      </c>
      <c r="G21" s="607">
        <v>0</v>
      </c>
      <c r="H21" s="607">
        <v>-17.347999999999999</v>
      </c>
      <c r="I21" s="607">
        <v>1399.46</v>
      </c>
      <c r="K21" s="907"/>
      <c r="L21" s="907"/>
      <c r="M21" s="907"/>
      <c r="N21" s="907"/>
      <c r="O21" s="907"/>
      <c r="P21" s="907"/>
      <c r="Q21" s="907"/>
      <c r="R21" s="907"/>
    </row>
    <row r="22" spans="1:18" ht="12.75" customHeight="1">
      <c r="A22" s="614" t="s">
        <v>1167</v>
      </c>
      <c r="B22" s="609">
        <v>-479.11</v>
      </c>
      <c r="C22" s="609">
        <v>0</v>
      </c>
      <c r="D22" s="609">
        <v>0</v>
      </c>
      <c r="E22" s="609">
        <v>-479.11</v>
      </c>
      <c r="F22" s="609">
        <v>0</v>
      </c>
      <c r="G22" s="609">
        <v>0</v>
      </c>
      <c r="H22" s="609">
        <v>0</v>
      </c>
      <c r="I22" s="609">
        <v>-479.11</v>
      </c>
      <c r="K22" s="907"/>
      <c r="L22" s="907"/>
      <c r="M22" s="907"/>
      <c r="N22" s="907"/>
      <c r="O22" s="907"/>
      <c r="P22" s="907"/>
      <c r="Q22" s="907"/>
      <c r="R22" s="907"/>
    </row>
    <row r="23" spans="1:18" ht="12.75" customHeight="1">
      <c r="A23" s="615"/>
      <c r="B23" s="607"/>
      <c r="C23" s="607"/>
      <c r="D23" s="607"/>
      <c r="E23" s="607"/>
      <c r="F23" s="607"/>
      <c r="G23" s="607"/>
      <c r="H23" s="607"/>
      <c r="I23" s="607"/>
      <c r="K23" s="907"/>
      <c r="L23" s="907"/>
      <c r="M23" s="907"/>
      <c r="N23" s="907"/>
      <c r="O23" s="907"/>
      <c r="P23" s="907"/>
      <c r="Q23" s="907"/>
      <c r="R23" s="907"/>
    </row>
    <row r="24" spans="1:18" ht="12.75" customHeight="1">
      <c r="A24" s="614" t="s">
        <v>427</v>
      </c>
      <c r="B24" s="609">
        <v>-12257.949000000001</v>
      </c>
      <c r="C24" s="609">
        <v>1399.2819999999999</v>
      </c>
      <c r="D24" s="609">
        <v>-108.55</v>
      </c>
      <c r="E24" s="609">
        <v>-10967.217000000001</v>
      </c>
      <c r="F24" s="609">
        <v>0</v>
      </c>
      <c r="G24" s="609">
        <v>0</v>
      </c>
      <c r="H24" s="609">
        <v>218.88900000000001</v>
      </c>
      <c r="I24" s="609">
        <v>-10748.328</v>
      </c>
      <c r="K24" s="907"/>
      <c r="L24" s="907"/>
      <c r="M24" s="907"/>
      <c r="N24" s="907"/>
      <c r="O24" s="907"/>
      <c r="P24" s="907"/>
      <c r="Q24" s="907"/>
      <c r="R24" s="907"/>
    </row>
    <row r="25" spans="1:18" ht="12.75" customHeight="1">
      <c r="A25" s="613" t="s">
        <v>1166</v>
      </c>
      <c r="B25" s="607">
        <v>-11064.066999999999</v>
      </c>
      <c r="C25" s="607">
        <v>1498.8230000000001</v>
      </c>
      <c r="D25" s="607">
        <v>0</v>
      </c>
      <c r="E25" s="607">
        <v>-9565.2440000000006</v>
      </c>
      <c r="F25" s="607">
        <v>0</v>
      </c>
      <c r="G25" s="607">
        <v>0</v>
      </c>
      <c r="H25" s="607">
        <v>207.02199999999999</v>
      </c>
      <c r="I25" s="607">
        <v>-9358.2219999999998</v>
      </c>
      <c r="K25" s="907"/>
      <c r="L25" s="907"/>
      <c r="M25" s="907"/>
      <c r="N25" s="907"/>
      <c r="O25" s="907"/>
      <c r="P25" s="907"/>
      <c r="Q25" s="907"/>
      <c r="R25" s="907"/>
    </row>
    <row r="26" spans="1:18" ht="12.75" customHeight="1">
      <c r="A26" s="613" t="s">
        <v>1165</v>
      </c>
      <c r="B26" s="607">
        <v>-927.33600000000001</v>
      </c>
      <c r="C26" s="607">
        <v>-99.540999999999997</v>
      </c>
      <c r="D26" s="607">
        <v>-108.55</v>
      </c>
      <c r="E26" s="607">
        <v>-1135.4269999999999</v>
      </c>
      <c r="F26" s="607">
        <v>0</v>
      </c>
      <c r="G26" s="607">
        <v>0</v>
      </c>
      <c r="H26" s="607">
        <v>11.867000000000001</v>
      </c>
      <c r="I26" s="607">
        <v>-1123.56</v>
      </c>
      <c r="K26" s="907"/>
      <c r="L26" s="907"/>
      <c r="M26" s="907"/>
      <c r="N26" s="907"/>
      <c r="O26" s="907"/>
      <c r="P26" s="907"/>
      <c r="Q26" s="907"/>
      <c r="R26" s="907"/>
    </row>
    <row r="27" spans="1:18" ht="12.75" customHeight="1">
      <c r="A27" s="613" t="s">
        <v>1164</v>
      </c>
      <c r="B27" s="607">
        <v>-266.54599999999999</v>
      </c>
      <c r="C27" s="607">
        <v>0</v>
      </c>
      <c r="D27" s="607">
        <v>0</v>
      </c>
      <c r="E27" s="607">
        <v>-266.54599999999999</v>
      </c>
      <c r="F27" s="607">
        <v>0</v>
      </c>
      <c r="G27" s="607">
        <v>0</v>
      </c>
      <c r="H27" s="607">
        <v>0</v>
      </c>
      <c r="I27" s="607">
        <v>-266.54599999999999</v>
      </c>
      <c r="K27" s="907"/>
      <c r="L27" s="907"/>
      <c r="M27" s="907"/>
      <c r="N27" s="907"/>
      <c r="O27" s="907"/>
      <c r="P27" s="907"/>
      <c r="Q27" s="907"/>
      <c r="R27" s="907"/>
    </row>
    <row r="28" spans="1:18" ht="12.75" customHeight="1">
      <c r="A28" s="613"/>
      <c r="B28" s="607"/>
      <c r="C28" s="607"/>
      <c r="D28" s="607"/>
      <c r="E28" s="607"/>
      <c r="F28" s="607"/>
      <c r="G28" s="607"/>
      <c r="H28" s="607"/>
      <c r="I28" s="607"/>
      <c r="K28" s="907"/>
      <c r="L28" s="907"/>
      <c r="M28" s="907"/>
      <c r="N28" s="907"/>
      <c r="O28" s="907"/>
      <c r="P28" s="907"/>
      <c r="Q28" s="907"/>
      <c r="R28" s="907"/>
    </row>
    <row r="29" spans="1:18" ht="12.75" customHeight="1">
      <c r="A29" s="608" t="s">
        <v>1163</v>
      </c>
      <c r="B29" s="609">
        <v>5623.4889999999996</v>
      </c>
      <c r="C29" s="609">
        <v>425.44200000000001</v>
      </c>
      <c r="D29" s="609">
        <v>922.65800000000002</v>
      </c>
      <c r="E29" s="609">
        <v>6971.59</v>
      </c>
      <c r="F29" s="609">
        <v>0</v>
      </c>
      <c r="G29" s="609">
        <v>0</v>
      </c>
      <c r="H29" s="609">
        <v>-110.94499999999999</v>
      </c>
      <c r="I29" s="609">
        <v>6860.6450000000004</v>
      </c>
      <c r="K29" s="907"/>
      <c r="L29" s="907"/>
      <c r="M29" s="907"/>
      <c r="N29" s="907"/>
      <c r="O29" s="907"/>
      <c r="P29" s="907"/>
      <c r="Q29" s="907"/>
      <c r="R29" s="907"/>
    </row>
    <row r="30" spans="1:18" ht="12.75" customHeight="1">
      <c r="A30" s="610" t="s">
        <v>1162</v>
      </c>
      <c r="B30" s="609">
        <v>-859.03700000000003</v>
      </c>
      <c r="C30" s="609">
        <v>-390.95800000000003</v>
      </c>
      <c r="D30" s="609">
        <v>-922.65800000000002</v>
      </c>
      <c r="E30" s="609">
        <v>-2172.6529999999998</v>
      </c>
      <c r="F30" s="609">
        <v>0</v>
      </c>
      <c r="G30" s="609">
        <v>0</v>
      </c>
      <c r="H30" s="609">
        <v>33.835999999999999</v>
      </c>
      <c r="I30" s="609">
        <v>-2138.8180000000002</v>
      </c>
      <c r="K30" s="907"/>
      <c r="L30" s="907"/>
      <c r="M30" s="907"/>
      <c r="N30" s="907"/>
      <c r="O30" s="907"/>
      <c r="P30" s="907"/>
      <c r="Q30" s="907"/>
      <c r="R30" s="907"/>
    </row>
    <row r="31" spans="1:18" ht="12.75" customHeight="1">
      <c r="A31" s="608" t="s">
        <v>1161</v>
      </c>
      <c r="B31" s="609">
        <v>-77.108999999999995</v>
      </c>
      <c r="C31" s="609">
        <v>0</v>
      </c>
      <c r="D31" s="609">
        <v>0</v>
      </c>
      <c r="E31" s="609">
        <v>-77.108999999999995</v>
      </c>
      <c r="F31" s="609">
        <v>0</v>
      </c>
      <c r="G31" s="609">
        <v>0</v>
      </c>
      <c r="H31" s="609">
        <v>77.108999999999995</v>
      </c>
      <c r="I31" s="609">
        <v>0</v>
      </c>
      <c r="K31" s="907"/>
      <c r="L31" s="907"/>
      <c r="M31" s="907"/>
      <c r="N31" s="907"/>
      <c r="O31" s="907"/>
      <c r="P31" s="907"/>
      <c r="Q31" s="907"/>
      <c r="R31" s="907"/>
    </row>
    <row r="32" spans="1:18" ht="12.75" customHeight="1">
      <c r="A32" s="608" t="s">
        <v>1160</v>
      </c>
      <c r="B32" s="609">
        <v>-41.531999999999996</v>
      </c>
      <c r="C32" s="609">
        <v>0</v>
      </c>
      <c r="D32" s="609">
        <v>0</v>
      </c>
      <c r="E32" s="609">
        <v>-41.531999999999996</v>
      </c>
      <c r="F32" s="609">
        <v>0</v>
      </c>
      <c r="G32" s="609">
        <v>0</v>
      </c>
      <c r="H32" s="609">
        <v>0</v>
      </c>
      <c r="I32" s="609">
        <v>-41.531999999999996</v>
      </c>
      <c r="K32" s="907"/>
      <c r="L32" s="907"/>
      <c r="M32" s="907"/>
      <c r="N32" s="907"/>
      <c r="O32" s="907"/>
      <c r="P32" s="907"/>
      <c r="Q32" s="907"/>
      <c r="R32" s="907"/>
    </row>
    <row r="33" spans="1:18" ht="12.75" customHeight="1">
      <c r="A33" s="608"/>
      <c r="B33" s="607"/>
      <c r="C33" s="607"/>
      <c r="D33" s="607"/>
      <c r="E33" s="607"/>
      <c r="F33" s="607"/>
      <c r="G33" s="607"/>
      <c r="H33" s="607"/>
      <c r="I33" s="607"/>
      <c r="K33" s="907"/>
      <c r="L33" s="907"/>
      <c r="M33" s="907"/>
      <c r="N33" s="907"/>
      <c r="O33" s="907"/>
      <c r="P33" s="907"/>
      <c r="Q33" s="907"/>
      <c r="R33" s="907"/>
    </row>
    <row r="34" spans="1:18" ht="13.5" customHeight="1" thickBot="1">
      <c r="A34" s="606" t="s">
        <v>53</v>
      </c>
      <c r="B34" s="605">
        <v>4645.8109999999997</v>
      </c>
      <c r="C34" s="605">
        <v>34.484000000000002</v>
      </c>
      <c r="D34" s="605">
        <v>0</v>
      </c>
      <c r="E34" s="605">
        <v>4680.2950000000001</v>
      </c>
      <c r="F34" s="605">
        <v>0</v>
      </c>
      <c r="G34" s="605">
        <v>0</v>
      </c>
      <c r="H34" s="605">
        <v>0</v>
      </c>
      <c r="I34" s="605">
        <v>4680.2950000000001</v>
      </c>
      <c r="K34" s="907"/>
      <c r="L34" s="907"/>
      <c r="M34" s="907"/>
      <c r="N34" s="907"/>
      <c r="O34" s="907"/>
      <c r="P34" s="907"/>
      <c r="Q34" s="907"/>
      <c r="R34" s="907"/>
    </row>
    <row r="35" spans="1:18" ht="12.75" customHeight="1">
      <c r="E35" s="626"/>
      <c r="F35" s="626"/>
      <c r="G35" s="626"/>
    </row>
    <row r="36" spans="1:18" ht="12.75" customHeight="1">
      <c r="E36" s="903"/>
      <c r="F36" s="903"/>
      <c r="G36" s="903"/>
      <c r="I36" s="626" t="s">
        <v>1425</v>
      </c>
    </row>
    <row r="37" spans="1:18" ht="12.75" customHeight="1">
      <c r="A37" s="906"/>
      <c r="B37" s="905"/>
      <c r="C37" s="905"/>
      <c r="D37" s="905"/>
      <c r="E37" s="905"/>
      <c r="F37" s="905"/>
      <c r="G37" s="905"/>
      <c r="H37" s="905"/>
      <c r="I37" s="905"/>
    </row>
    <row r="38" spans="1:18" ht="12.75" customHeight="1">
      <c r="A38" s="1448" t="s">
        <v>1429</v>
      </c>
      <c r="B38" s="1450"/>
      <c r="C38" s="1450"/>
      <c r="D38" s="1450"/>
      <c r="E38" s="1450"/>
      <c r="F38" s="1263"/>
      <c r="G38" s="1263"/>
      <c r="H38" s="1450"/>
      <c r="I38" s="1450"/>
    </row>
    <row r="39" spans="1:18" ht="17.25" customHeight="1">
      <c r="A39" s="1449"/>
      <c r="B39" s="1445" t="s">
        <v>1186</v>
      </c>
      <c r="C39" s="1445" t="s">
        <v>1185</v>
      </c>
      <c r="D39" s="1445" t="s">
        <v>1184</v>
      </c>
      <c r="E39" s="1445" t="s">
        <v>1183</v>
      </c>
      <c r="F39" s="1445" t="s">
        <v>1182</v>
      </c>
      <c r="G39" s="1445" t="s">
        <v>1181</v>
      </c>
      <c r="H39" s="1445" t="s">
        <v>1180</v>
      </c>
      <c r="I39" s="1445" t="s">
        <v>1178</v>
      </c>
    </row>
    <row r="40" spans="1:18" ht="17.25" customHeight="1">
      <c r="A40" s="1449"/>
      <c r="B40" s="1447"/>
      <c r="C40" s="1447"/>
      <c r="D40" s="1447"/>
      <c r="E40" s="1446"/>
      <c r="F40" s="1446"/>
      <c r="G40" s="1446"/>
      <c r="H40" s="1446"/>
      <c r="I40" s="1447"/>
    </row>
    <row r="41" spans="1:18" ht="12.75" customHeight="1">
      <c r="A41" s="904"/>
      <c r="B41" s="623"/>
      <c r="C41" s="623"/>
      <c r="D41" s="624"/>
      <c r="E41" s="623"/>
      <c r="F41" s="623"/>
      <c r="G41" s="623"/>
      <c r="H41" s="623"/>
    </row>
    <row r="42" spans="1:18" ht="12.75" customHeight="1">
      <c r="A42" s="615" t="s">
        <v>19</v>
      </c>
      <c r="B42" s="609">
        <v>19644.847000000002</v>
      </c>
      <c r="C42" s="609">
        <v>4.8819999999999997</v>
      </c>
      <c r="D42" s="609">
        <v>204.547</v>
      </c>
      <c r="E42" s="609">
        <v>19854.276000000002</v>
      </c>
      <c r="F42" s="609">
        <v>0</v>
      </c>
      <c r="G42" s="609">
        <v>0</v>
      </c>
      <c r="H42" s="609">
        <v>-241.82300000000001</v>
      </c>
      <c r="I42" s="609">
        <v>19612.452000000001</v>
      </c>
      <c r="K42" s="907"/>
      <c r="L42" s="907"/>
      <c r="M42" s="907"/>
      <c r="N42" s="907"/>
      <c r="O42" s="907"/>
      <c r="P42" s="907"/>
      <c r="Q42" s="907"/>
      <c r="R42" s="907"/>
    </row>
    <row r="43" spans="1:18" ht="12.75" customHeight="1">
      <c r="A43" s="622"/>
      <c r="B43" s="607"/>
      <c r="C43" s="607"/>
      <c r="D43" s="607"/>
      <c r="E43" s="607"/>
      <c r="F43" s="607"/>
      <c r="G43" s="607"/>
      <c r="H43" s="607"/>
      <c r="I43" s="607"/>
      <c r="K43" s="907"/>
      <c r="L43" s="907"/>
      <c r="M43" s="907"/>
      <c r="N43" s="907"/>
      <c r="O43" s="907"/>
      <c r="P43" s="907"/>
      <c r="Q43" s="907"/>
      <c r="R43" s="907"/>
    </row>
    <row r="44" spans="1:18" ht="12.75" customHeight="1">
      <c r="A44" s="613" t="s">
        <v>1177</v>
      </c>
      <c r="B44" s="607">
        <v>11709.615</v>
      </c>
      <c r="C44" s="607">
        <v>4.8819999999999997</v>
      </c>
      <c r="D44" s="607">
        <v>204.547</v>
      </c>
      <c r="E44" s="607">
        <v>11919.044</v>
      </c>
      <c r="F44" s="607">
        <v>0</v>
      </c>
      <c r="G44" s="607">
        <v>0</v>
      </c>
      <c r="H44" s="607">
        <v>-83.989000000000004</v>
      </c>
      <c r="I44" s="607">
        <v>11835.055</v>
      </c>
      <c r="K44" s="907"/>
      <c r="L44" s="907"/>
      <c r="M44" s="907"/>
      <c r="N44" s="907"/>
      <c r="O44" s="907"/>
      <c r="P44" s="907"/>
      <c r="Q44" s="907"/>
      <c r="R44" s="907"/>
    </row>
    <row r="45" spans="1:18" ht="12.75" customHeight="1">
      <c r="A45" s="621" t="s">
        <v>1176</v>
      </c>
      <c r="B45" s="607">
        <v>11574.386</v>
      </c>
      <c r="C45" s="607">
        <v>4.8819999999999997</v>
      </c>
      <c r="D45" s="607">
        <v>0</v>
      </c>
      <c r="E45" s="607">
        <v>11579.268</v>
      </c>
      <c r="F45" s="607">
        <v>0</v>
      </c>
      <c r="G45" s="607">
        <v>0</v>
      </c>
      <c r="H45" s="607">
        <v>-83.989000000000004</v>
      </c>
      <c r="I45" s="607">
        <v>11495.279</v>
      </c>
      <c r="K45" s="907"/>
      <c r="L45" s="907"/>
      <c r="M45" s="907"/>
      <c r="N45" s="907"/>
      <c r="O45" s="907"/>
      <c r="P45" s="907"/>
      <c r="Q45" s="907"/>
      <c r="R45" s="907"/>
    </row>
    <row r="46" spans="1:18" ht="12.75" customHeight="1">
      <c r="A46" s="621" t="s">
        <v>1175</v>
      </c>
      <c r="B46" s="607">
        <v>135.22900000000001</v>
      </c>
      <c r="C46" s="607">
        <v>0</v>
      </c>
      <c r="D46" s="607">
        <v>204.547</v>
      </c>
      <c r="E46" s="607">
        <v>339.77600000000001</v>
      </c>
      <c r="F46" s="607">
        <v>0</v>
      </c>
      <c r="G46" s="607">
        <v>0</v>
      </c>
      <c r="H46" s="607">
        <v>0</v>
      </c>
      <c r="I46" s="607">
        <v>339.77600000000001</v>
      </c>
      <c r="K46" s="907"/>
      <c r="L46" s="907"/>
      <c r="M46" s="907"/>
      <c r="N46" s="907"/>
      <c r="O46" s="907"/>
      <c r="P46" s="907"/>
      <c r="Q46" s="907"/>
      <c r="R46" s="907"/>
    </row>
    <row r="47" spans="1:18" ht="12.75" customHeight="1">
      <c r="A47" s="613" t="s">
        <v>432</v>
      </c>
      <c r="B47" s="607">
        <v>6058.808</v>
      </c>
      <c r="C47" s="607">
        <v>0</v>
      </c>
      <c r="D47" s="607">
        <v>0</v>
      </c>
      <c r="E47" s="607">
        <v>6058.808</v>
      </c>
      <c r="F47" s="607">
        <v>0</v>
      </c>
      <c r="G47" s="607">
        <v>0</v>
      </c>
      <c r="H47" s="607">
        <v>-468.22699999999998</v>
      </c>
      <c r="I47" s="607">
        <v>5590.5810000000001</v>
      </c>
      <c r="K47" s="907"/>
      <c r="L47" s="907"/>
      <c r="M47" s="907"/>
      <c r="N47" s="907"/>
      <c r="O47" s="907"/>
      <c r="P47" s="907"/>
      <c r="Q47" s="907"/>
      <c r="R47" s="907"/>
    </row>
    <row r="48" spans="1:18" ht="25.5" customHeight="1">
      <c r="A48" s="620" t="s">
        <v>1174</v>
      </c>
      <c r="B48" s="607">
        <v>1662.307</v>
      </c>
      <c r="C48" s="607">
        <v>0</v>
      </c>
      <c r="D48" s="607">
        <v>0</v>
      </c>
      <c r="E48" s="607">
        <v>1662.307</v>
      </c>
      <c r="F48" s="607">
        <v>0</v>
      </c>
      <c r="G48" s="607">
        <v>0</v>
      </c>
      <c r="H48" s="607">
        <v>524.51</v>
      </c>
      <c r="I48" s="607">
        <v>2186.817</v>
      </c>
      <c r="K48" s="907"/>
      <c r="L48" s="907"/>
      <c r="M48" s="907"/>
      <c r="N48" s="907"/>
      <c r="O48" s="907"/>
      <c r="P48" s="907"/>
      <c r="Q48" s="907"/>
      <c r="R48" s="907"/>
    </row>
    <row r="49" spans="1:18" ht="12.75" customHeight="1">
      <c r="A49" s="613" t="s">
        <v>52</v>
      </c>
      <c r="B49" s="607">
        <v>89.93</v>
      </c>
      <c r="C49" s="607">
        <v>0</v>
      </c>
      <c r="D49" s="607">
        <v>0</v>
      </c>
      <c r="E49" s="607">
        <v>89.93</v>
      </c>
      <c r="F49" s="607">
        <v>0</v>
      </c>
      <c r="G49" s="607">
        <v>0</v>
      </c>
      <c r="H49" s="607">
        <v>-89.93</v>
      </c>
      <c r="I49" s="607">
        <v>0</v>
      </c>
      <c r="K49" s="907"/>
      <c r="L49" s="907"/>
      <c r="M49" s="907"/>
      <c r="N49" s="907"/>
      <c r="O49" s="907"/>
      <c r="P49" s="907"/>
      <c r="Q49" s="907"/>
      <c r="R49" s="907"/>
    </row>
    <row r="50" spans="1:18" ht="12.75" customHeight="1">
      <c r="A50" s="613" t="s">
        <v>1173</v>
      </c>
      <c r="B50" s="607">
        <v>105.563</v>
      </c>
      <c r="C50" s="607">
        <v>0</v>
      </c>
      <c r="D50" s="607">
        <v>0</v>
      </c>
      <c r="E50" s="607">
        <v>105.563</v>
      </c>
      <c r="F50" s="607">
        <v>0</v>
      </c>
      <c r="G50" s="607">
        <v>0</v>
      </c>
      <c r="H50" s="607">
        <v>-105.563</v>
      </c>
      <c r="I50" s="607">
        <v>0</v>
      </c>
      <c r="K50" s="907"/>
      <c r="L50" s="907"/>
      <c r="M50" s="907"/>
      <c r="N50" s="907"/>
      <c r="O50" s="907"/>
      <c r="P50" s="907"/>
      <c r="Q50" s="907"/>
      <c r="R50" s="907"/>
    </row>
    <row r="51" spans="1:18" ht="12.75" customHeight="1">
      <c r="A51" s="619" t="s">
        <v>1172</v>
      </c>
      <c r="B51" s="607">
        <v>18.623999999999999</v>
      </c>
      <c r="C51" s="607">
        <v>0</v>
      </c>
      <c r="D51" s="607">
        <v>0</v>
      </c>
      <c r="E51" s="607">
        <v>18.623999999999999</v>
      </c>
      <c r="F51" s="607">
        <v>0</v>
      </c>
      <c r="G51" s="607">
        <v>0</v>
      </c>
      <c r="H51" s="607">
        <v>-18.623999999999999</v>
      </c>
      <c r="I51" s="607">
        <v>0</v>
      </c>
      <c r="K51" s="907"/>
      <c r="L51" s="907"/>
      <c r="M51" s="907"/>
      <c r="N51" s="907"/>
      <c r="O51" s="907"/>
      <c r="P51" s="907"/>
      <c r="Q51" s="907"/>
      <c r="R51" s="907"/>
    </row>
    <row r="52" spans="1:18" ht="12.75" customHeight="1">
      <c r="A52" s="618"/>
      <c r="B52" s="607"/>
      <c r="C52" s="607"/>
      <c r="D52" s="607"/>
      <c r="E52" s="607"/>
      <c r="F52" s="607"/>
      <c r="G52" s="607"/>
      <c r="H52" s="607"/>
      <c r="I52" s="607"/>
      <c r="K52" s="907"/>
      <c r="L52" s="907"/>
      <c r="M52" s="907"/>
      <c r="N52" s="907"/>
      <c r="O52" s="907"/>
      <c r="P52" s="907"/>
      <c r="Q52" s="907"/>
      <c r="R52" s="907"/>
    </row>
    <row r="53" spans="1:18" ht="12.75" customHeight="1">
      <c r="A53" s="614" t="s">
        <v>1420</v>
      </c>
      <c r="B53" s="609">
        <v>-3235.6579999999999</v>
      </c>
      <c r="C53" s="609">
        <v>0</v>
      </c>
      <c r="D53" s="609">
        <v>0</v>
      </c>
      <c r="E53" s="609">
        <v>-3235.6579999999999</v>
      </c>
      <c r="F53" s="609">
        <v>0</v>
      </c>
      <c r="G53" s="609">
        <v>0</v>
      </c>
      <c r="H53" s="609">
        <v>-3.9020000000000001</v>
      </c>
      <c r="I53" s="609">
        <v>-3239.5590000000002</v>
      </c>
      <c r="K53" s="907"/>
      <c r="L53" s="907"/>
      <c r="M53" s="907"/>
      <c r="N53" s="907"/>
      <c r="O53" s="907"/>
      <c r="P53" s="907"/>
      <c r="Q53" s="907"/>
      <c r="R53" s="907"/>
    </row>
    <row r="54" spans="1:18" ht="12.75" customHeight="1">
      <c r="A54" s="613" t="s">
        <v>49</v>
      </c>
      <c r="B54" s="607">
        <v>-4532.9179999999997</v>
      </c>
      <c r="C54" s="607">
        <v>0</v>
      </c>
      <c r="D54" s="607">
        <v>0</v>
      </c>
      <c r="E54" s="607">
        <v>-4532.9179999999997</v>
      </c>
      <c r="F54" s="607">
        <v>0</v>
      </c>
      <c r="G54" s="607">
        <v>0</v>
      </c>
      <c r="H54" s="607">
        <v>-3.9020000000000001</v>
      </c>
      <c r="I54" s="607">
        <v>-4536.8190000000004</v>
      </c>
      <c r="K54" s="907"/>
      <c r="L54" s="907"/>
      <c r="M54" s="907"/>
      <c r="N54" s="907"/>
      <c r="O54" s="907"/>
      <c r="P54" s="907"/>
      <c r="Q54" s="907"/>
      <c r="R54" s="907"/>
    </row>
    <row r="55" spans="1:18" ht="12.75" customHeight="1">
      <c r="A55" s="613" t="s">
        <v>1168</v>
      </c>
      <c r="B55" s="607">
        <v>1297.26</v>
      </c>
      <c r="C55" s="607">
        <v>0</v>
      </c>
      <c r="D55" s="607">
        <v>0</v>
      </c>
      <c r="E55" s="607">
        <v>1297.26</v>
      </c>
      <c r="F55" s="607">
        <v>0</v>
      </c>
      <c r="G55" s="607">
        <v>0</v>
      </c>
      <c r="H55" s="607">
        <v>0</v>
      </c>
      <c r="I55" s="607">
        <v>1297.26</v>
      </c>
      <c r="K55" s="907"/>
      <c r="L55" s="907"/>
      <c r="M55" s="907"/>
      <c r="N55" s="907"/>
      <c r="O55" s="907"/>
      <c r="P55" s="907"/>
      <c r="Q55" s="907"/>
      <c r="R55" s="907"/>
    </row>
    <row r="56" spans="1:18" ht="12.75" customHeight="1">
      <c r="A56" s="614" t="s">
        <v>1167</v>
      </c>
      <c r="B56" s="609">
        <v>-515.18600000000004</v>
      </c>
      <c r="C56" s="609">
        <v>0</v>
      </c>
      <c r="D56" s="609">
        <v>0</v>
      </c>
      <c r="E56" s="609">
        <v>-515.18600000000004</v>
      </c>
      <c r="F56" s="609">
        <v>0</v>
      </c>
      <c r="G56" s="609">
        <v>0</v>
      </c>
      <c r="H56" s="609">
        <v>0</v>
      </c>
      <c r="I56" s="609">
        <v>-515.18600000000004</v>
      </c>
      <c r="K56" s="907"/>
      <c r="L56" s="907"/>
      <c r="M56" s="907"/>
      <c r="N56" s="907"/>
      <c r="O56" s="907"/>
      <c r="P56" s="907"/>
      <c r="Q56" s="907"/>
      <c r="R56" s="907"/>
    </row>
    <row r="57" spans="1:18" ht="12.75" customHeight="1">
      <c r="A57" s="615"/>
      <c r="B57" s="607"/>
      <c r="C57" s="607"/>
      <c r="D57" s="607"/>
      <c r="E57" s="607"/>
      <c r="F57" s="607"/>
      <c r="G57" s="607"/>
      <c r="H57" s="607"/>
      <c r="I57" s="607"/>
      <c r="K57" s="907"/>
      <c r="L57" s="907"/>
      <c r="M57" s="907"/>
      <c r="N57" s="907"/>
      <c r="O57" s="907"/>
      <c r="P57" s="907"/>
      <c r="Q57" s="907"/>
      <c r="R57" s="907"/>
    </row>
    <row r="58" spans="1:18" ht="12.75" customHeight="1">
      <c r="A58" s="614" t="s">
        <v>427</v>
      </c>
      <c r="B58" s="609">
        <v>-10187.764999999999</v>
      </c>
      <c r="C58" s="609">
        <v>40.343000000000004</v>
      </c>
      <c r="D58" s="609">
        <v>-19.056999999999999</v>
      </c>
      <c r="E58" s="609">
        <v>-10166.478999999999</v>
      </c>
      <c r="F58" s="609">
        <v>0</v>
      </c>
      <c r="G58" s="609">
        <v>0</v>
      </c>
      <c r="H58" s="609">
        <v>177.249</v>
      </c>
      <c r="I58" s="609">
        <v>-9989.23</v>
      </c>
      <c r="K58" s="907"/>
      <c r="L58" s="907"/>
      <c r="M58" s="907"/>
      <c r="N58" s="907"/>
      <c r="O58" s="907"/>
      <c r="P58" s="907"/>
      <c r="Q58" s="907"/>
      <c r="R58" s="907"/>
    </row>
    <row r="59" spans="1:18" ht="12.75" customHeight="1">
      <c r="A59" s="613" t="s">
        <v>1166</v>
      </c>
      <c r="B59" s="607">
        <v>-8920.1280000000006</v>
      </c>
      <c r="C59" s="607">
        <v>40.343000000000004</v>
      </c>
      <c r="D59" s="607">
        <v>0</v>
      </c>
      <c r="E59" s="607">
        <v>-8879.7849999999999</v>
      </c>
      <c r="F59" s="607">
        <v>0</v>
      </c>
      <c r="G59" s="607">
        <v>0</v>
      </c>
      <c r="H59" s="607">
        <v>177.249</v>
      </c>
      <c r="I59" s="607">
        <v>-8702.5349999999999</v>
      </c>
      <c r="K59" s="907"/>
      <c r="L59" s="907"/>
      <c r="M59" s="907"/>
      <c r="N59" s="907"/>
      <c r="O59" s="907"/>
      <c r="P59" s="907"/>
      <c r="Q59" s="907"/>
      <c r="R59" s="907"/>
    </row>
    <row r="60" spans="1:18" ht="12.75" customHeight="1">
      <c r="A60" s="613" t="s">
        <v>1165</v>
      </c>
      <c r="B60" s="607">
        <v>-1009.654</v>
      </c>
      <c r="C60" s="607">
        <v>0</v>
      </c>
      <c r="D60" s="607">
        <v>-19.056999999999999</v>
      </c>
      <c r="E60" s="607">
        <v>-1028.711</v>
      </c>
      <c r="F60" s="607">
        <v>0</v>
      </c>
      <c r="G60" s="607">
        <v>0</v>
      </c>
      <c r="H60" s="607">
        <v>0</v>
      </c>
      <c r="I60" s="607">
        <v>-1028.711</v>
      </c>
      <c r="K60" s="907"/>
      <c r="L60" s="907"/>
      <c r="M60" s="907"/>
      <c r="N60" s="907"/>
      <c r="O60" s="907"/>
      <c r="P60" s="907"/>
      <c r="Q60" s="907"/>
      <c r="R60" s="907"/>
    </row>
    <row r="61" spans="1:18" ht="12.75" customHeight="1">
      <c r="A61" s="613" t="s">
        <v>1164</v>
      </c>
      <c r="B61" s="607">
        <v>-257.98399999999998</v>
      </c>
      <c r="C61" s="607">
        <v>0</v>
      </c>
      <c r="D61" s="607">
        <v>0</v>
      </c>
      <c r="E61" s="607">
        <v>-257.98399999999998</v>
      </c>
      <c r="F61" s="607">
        <v>0</v>
      </c>
      <c r="G61" s="607">
        <v>0</v>
      </c>
      <c r="H61" s="607">
        <v>0</v>
      </c>
      <c r="I61" s="607">
        <v>-257.98399999999998</v>
      </c>
      <c r="K61" s="907"/>
      <c r="L61" s="907"/>
      <c r="M61" s="907"/>
      <c r="N61" s="907"/>
      <c r="O61" s="907"/>
      <c r="P61" s="907"/>
      <c r="Q61" s="907"/>
      <c r="R61" s="907"/>
    </row>
    <row r="62" spans="1:18" ht="12.75" customHeight="1">
      <c r="A62" s="608"/>
      <c r="B62" s="607"/>
      <c r="C62" s="607"/>
      <c r="D62" s="607"/>
      <c r="E62" s="607"/>
      <c r="F62" s="607"/>
      <c r="G62" s="607"/>
      <c r="H62" s="607"/>
      <c r="I62" s="607"/>
      <c r="K62" s="907"/>
      <c r="L62" s="907"/>
      <c r="M62" s="907"/>
      <c r="N62" s="907"/>
      <c r="O62" s="907"/>
      <c r="P62" s="907"/>
      <c r="Q62" s="907"/>
      <c r="R62" s="907"/>
    </row>
    <row r="63" spans="1:18" ht="12.75" customHeight="1">
      <c r="A63" s="608" t="s">
        <v>1163</v>
      </c>
      <c r="B63" s="609">
        <v>5706.2380000000003</v>
      </c>
      <c r="C63" s="609">
        <v>45.225000000000001</v>
      </c>
      <c r="D63" s="609">
        <v>185.49</v>
      </c>
      <c r="E63" s="609">
        <v>5936.9530000000004</v>
      </c>
      <c r="F63" s="609">
        <v>0</v>
      </c>
      <c r="G63" s="609">
        <v>0</v>
      </c>
      <c r="H63" s="609">
        <v>-68.474999999999994</v>
      </c>
      <c r="I63" s="609">
        <v>5868.4769999999999</v>
      </c>
      <c r="K63" s="907"/>
      <c r="L63" s="907"/>
      <c r="M63" s="907"/>
      <c r="N63" s="907"/>
      <c r="O63" s="907"/>
      <c r="P63" s="907"/>
      <c r="Q63" s="907"/>
      <c r="R63" s="907"/>
    </row>
    <row r="64" spans="1:18" ht="12.75" customHeight="1">
      <c r="A64" s="610" t="s">
        <v>1162</v>
      </c>
      <c r="B64" s="609">
        <v>-1601.1</v>
      </c>
      <c r="C64" s="609">
        <v>-18.09</v>
      </c>
      <c r="D64" s="609">
        <v>-185.49</v>
      </c>
      <c r="E64" s="609">
        <v>-1804.68</v>
      </c>
      <c r="F64" s="609">
        <v>0</v>
      </c>
      <c r="G64" s="609">
        <v>0</v>
      </c>
      <c r="H64" s="609">
        <v>8.3520000000000003</v>
      </c>
      <c r="I64" s="609">
        <v>-1796.328</v>
      </c>
      <c r="K64" s="907"/>
      <c r="L64" s="907"/>
      <c r="M64" s="907"/>
      <c r="N64" s="907"/>
      <c r="O64" s="907"/>
      <c r="P64" s="907"/>
      <c r="Q64" s="907"/>
      <c r="R64" s="907"/>
    </row>
    <row r="65" spans="1:18" ht="12.75" customHeight="1">
      <c r="A65" s="608" t="s">
        <v>1161</v>
      </c>
      <c r="B65" s="609">
        <v>-60.124000000000002</v>
      </c>
      <c r="C65" s="609">
        <v>0</v>
      </c>
      <c r="D65" s="609">
        <v>0</v>
      </c>
      <c r="E65" s="609">
        <v>-60.124000000000002</v>
      </c>
      <c r="F65" s="609">
        <v>0</v>
      </c>
      <c r="G65" s="609">
        <v>0</v>
      </c>
      <c r="H65" s="609">
        <v>60.124000000000002</v>
      </c>
      <c r="I65" s="609">
        <v>0</v>
      </c>
      <c r="K65" s="907"/>
      <c r="L65" s="907"/>
      <c r="M65" s="907"/>
      <c r="N65" s="907"/>
      <c r="O65" s="907"/>
      <c r="P65" s="907"/>
      <c r="Q65" s="907"/>
      <c r="R65" s="907"/>
    </row>
    <row r="66" spans="1:18" ht="12.75" customHeight="1">
      <c r="A66" s="608" t="s">
        <v>1160</v>
      </c>
      <c r="B66" s="609">
        <v>-50.414999999999999</v>
      </c>
      <c r="C66" s="609">
        <v>0</v>
      </c>
      <c r="D66" s="609">
        <v>0</v>
      </c>
      <c r="E66" s="609">
        <v>-50.414999999999999</v>
      </c>
      <c r="F66" s="609">
        <v>0</v>
      </c>
      <c r="G66" s="609">
        <v>0</v>
      </c>
      <c r="H66" s="609">
        <v>0</v>
      </c>
      <c r="I66" s="609">
        <v>-50.414999999999999</v>
      </c>
      <c r="K66" s="907"/>
      <c r="L66" s="907"/>
      <c r="M66" s="907"/>
      <c r="N66" s="907"/>
      <c r="O66" s="907"/>
      <c r="P66" s="907"/>
      <c r="Q66" s="907"/>
      <c r="R66" s="907"/>
    </row>
    <row r="67" spans="1:18" ht="12.75" customHeight="1">
      <c r="A67" s="608"/>
      <c r="B67" s="607"/>
      <c r="C67" s="607"/>
      <c r="D67" s="607"/>
      <c r="E67" s="607"/>
      <c r="F67" s="607"/>
      <c r="G67" s="607"/>
      <c r="H67" s="607"/>
      <c r="I67" s="607"/>
      <c r="K67" s="907"/>
      <c r="L67" s="907"/>
      <c r="M67" s="907"/>
      <c r="N67" s="907"/>
      <c r="O67" s="907"/>
      <c r="P67" s="907"/>
      <c r="Q67" s="907"/>
      <c r="R67" s="907"/>
    </row>
    <row r="68" spans="1:18" ht="13.5" customHeight="1" thickBot="1">
      <c r="A68" s="606" t="s">
        <v>53</v>
      </c>
      <c r="B68" s="605">
        <v>3994.5990000000002</v>
      </c>
      <c r="C68" s="605">
        <v>27.135000000000002</v>
      </c>
      <c r="D68" s="605">
        <v>0</v>
      </c>
      <c r="E68" s="605">
        <v>4021.7339999999999</v>
      </c>
      <c r="F68" s="605">
        <v>0</v>
      </c>
      <c r="G68" s="605">
        <v>0</v>
      </c>
      <c r="H68" s="605">
        <v>0</v>
      </c>
      <c r="I68" s="605">
        <v>4021.7339999999999</v>
      </c>
      <c r="K68" s="907"/>
      <c r="L68" s="907"/>
      <c r="M68" s="907"/>
      <c r="N68" s="907"/>
      <c r="O68" s="907"/>
      <c r="P68" s="907"/>
      <c r="Q68" s="907"/>
      <c r="R68" s="907"/>
    </row>
    <row r="69" spans="1:18" ht="12.75" customHeight="1">
      <c r="B69" s="609"/>
      <c r="E69" s="626"/>
      <c r="F69" s="626"/>
      <c r="G69" s="626"/>
    </row>
    <row r="70" spans="1:18" ht="12.75" customHeight="1">
      <c r="E70" s="626"/>
      <c r="F70" s="626"/>
      <c r="G70" s="626"/>
      <c r="I70" s="626" t="s">
        <v>1425</v>
      </c>
    </row>
    <row r="71" spans="1:18" ht="12.75" customHeight="1">
      <c r="A71" s="910"/>
      <c r="B71" s="909"/>
      <c r="C71" s="909"/>
      <c r="D71" s="909"/>
      <c r="E71" s="909"/>
      <c r="F71" s="909"/>
      <c r="G71" s="909"/>
      <c r="H71" s="909"/>
      <c r="I71" s="909"/>
    </row>
    <row r="72" spans="1:18" ht="12.75" customHeight="1">
      <c r="A72" s="1448" t="s">
        <v>1428</v>
      </c>
      <c r="B72" s="1450"/>
      <c r="C72" s="1450"/>
      <c r="D72" s="1450"/>
      <c r="E72" s="1450"/>
      <c r="F72" s="1263"/>
      <c r="G72" s="1263"/>
      <c r="H72" s="1450"/>
      <c r="I72" s="1450"/>
    </row>
    <row r="73" spans="1:18" ht="17.25" customHeight="1">
      <c r="A73" s="1449"/>
      <c r="B73" s="1445" t="s">
        <v>1186</v>
      </c>
      <c r="C73" s="1445" t="s">
        <v>1185</v>
      </c>
      <c r="D73" s="1445" t="s">
        <v>1184</v>
      </c>
      <c r="E73" s="1445" t="s">
        <v>1183</v>
      </c>
      <c r="F73" s="1445" t="s">
        <v>1182</v>
      </c>
      <c r="G73" s="1445" t="s">
        <v>1181</v>
      </c>
      <c r="H73" s="1445" t="s">
        <v>1180</v>
      </c>
      <c r="I73" s="1445" t="s">
        <v>1178</v>
      </c>
    </row>
    <row r="74" spans="1:18" ht="17.25" customHeight="1">
      <c r="A74" s="1449"/>
      <c r="B74" s="1447"/>
      <c r="C74" s="1447"/>
      <c r="D74" s="1447"/>
      <c r="E74" s="1446"/>
      <c r="F74" s="1446"/>
      <c r="G74" s="1446"/>
      <c r="H74" s="1446"/>
      <c r="I74" s="1447"/>
    </row>
    <row r="75" spans="1:18" ht="12.75" customHeight="1">
      <c r="A75" s="904"/>
      <c r="B75" s="623"/>
      <c r="C75" s="623"/>
      <c r="D75" s="624"/>
      <c r="E75" s="623"/>
      <c r="F75" s="623"/>
      <c r="G75" s="623"/>
      <c r="H75" s="623"/>
    </row>
    <row r="76" spans="1:18" ht="12.75" customHeight="1">
      <c r="A76" s="615" t="s">
        <v>19</v>
      </c>
      <c r="B76" s="609">
        <v>17659.056</v>
      </c>
      <c r="C76" s="609">
        <v>24.141999999999999</v>
      </c>
      <c r="D76" s="609">
        <v>1697.9059999999999</v>
      </c>
      <c r="E76" s="609">
        <v>19381.103999999999</v>
      </c>
      <c r="F76" s="609">
        <v>0</v>
      </c>
      <c r="G76" s="609">
        <v>0</v>
      </c>
      <c r="H76" s="609">
        <v>-214.649</v>
      </c>
      <c r="I76" s="609">
        <v>19166.455000000002</v>
      </c>
      <c r="K76" s="907"/>
      <c r="L76" s="907"/>
      <c r="M76" s="907"/>
      <c r="N76" s="907"/>
      <c r="O76" s="907"/>
      <c r="P76" s="907"/>
      <c r="Q76" s="907"/>
      <c r="R76" s="907"/>
    </row>
    <row r="77" spans="1:18" ht="12.75" customHeight="1">
      <c r="A77" s="622"/>
      <c r="B77" s="607"/>
      <c r="C77" s="607"/>
      <c r="D77" s="607"/>
      <c r="E77" s="607"/>
      <c r="F77" s="607"/>
      <c r="G77" s="607"/>
      <c r="H77" s="607"/>
      <c r="I77" s="607"/>
      <c r="K77" s="907"/>
      <c r="L77" s="907"/>
      <c r="M77" s="907"/>
      <c r="N77" s="907"/>
      <c r="O77" s="907"/>
      <c r="P77" s="907"/>
      <c r="Q77" s="907"/>
      <c r="R77" s="907"/>
    </row>
    <row r="78" spans="1:18" ht="12.75" customHeight="1">
      <c r="A78" s="613" t="s">
        <v>1177</v>
      </c>
      <c r="B78" s="607">
        <v>9955.11</v>
      </c>
      <c r="C78" s="607">
        <v>24.141999999999999</v>
      </c>
      <c r="D78" s="607">
        <v>1697.9059999999999</v>
      </c>
      <c r="E78" s="607">
        <v>11677.157999999999</v>
      </c>
      <c r="F78" s="607">
        <v>0</v>
      </c>
      <c r="G78" s="607">
        <v>0</v>
      </c>
      <c r="H78" s="607">
        <v>-103.92700000000001</v>
      </c>
      <c r="I78" s="607">
        <v>11573.231</v>
      </c>
      <c r="K78" s="907"/>
      <c r="L78" s="907"/>
      <c r="M78" s="907"/>
      <c r="N78" s="907"/>
      <c r="O78" s="907"/>
      <c r="P78" s="907"/>
      <c r="Q78" s="907"/>
      <c r="R78" s="907"/>
    </row>
    <row r="79" spans="1:18" ht="12.75" customHeight="1">
      <c r="A79" s="621" t="s">
        <v>1176</v>
      </c>
      <c r="B79" s="607">
        <v>11384.975</v>
      </c>
      <c r="C79" s="607">
        <v>24.141999999999999</v>
      </c>
      <c r="D79" s="607">
        <v>0</v>
      </c>
      <c r="E79" s="607">
        <v>11409.117</v>
      </c>
      <c r="F79" s="607">
        <v>0</v>
      </c>
      <c r="G79" s="607">
        <v>0</v>
      </c>
      <c r="H79" s="607">
        <v>-103.92700000000001</v>
      </c>
      <c r="I79" s="607">
        <v>11305.19</v>
      </c>
      <c r="K79" s="907"/>
      <c r="L79" s="907"/>
      <c r="M79" s="907"/>
      <c r="N79" s="907"/>
      <c r="O79" s="907"/>
      <c r="P79" s="907"/>
      <c r="Q79" s="907"/>
      <c r="R79" s="907"/>
    </row>
    <row r="80" spans="1:18" ht="12.75" customHeight="1">
      <c r="A80" s="621" t="s">
        <v>1175</v>
      </c>
      <c r="B80" s="607">
        <v>-1429.865</v>
      </c>
      <c r="C80" s="607">
        <v>0</v>
      </c>
      <c r="D80" s="607">
        <v>1697.9059999999999</v>
      </c>
      <c r="E80" s="607">
        <v>268.041</v>
      </c>
      <c r="F80" s="607">
        <v>0</v>
      </c>
      <c r="G80" s="607">
        <v>0</v>
      </c>
      <c r="H80" s="607">
        <v>0</v>
      </c>
      <c r="I80" s="607">
        <v>268.041</v>
      </c>
      <c r="K80" s="907"/>
      <c r="L80" s="907"/>
      <c r="M80" s="907"/>
      <c r="N80" s="907"/>
      <c r="O80" s="907"/>
      <c r="P80" s="907"/>
      <c r="Q80" s="907"/>
      <c r="R80" s="907"/>
    </row>
    <row r="81" spans="1:18" ht="12.75" customHeight="1">
      <c r="A81" s="613" t="s">
        <v>432</v>
      </c>
      <c r="B81" s="607">
        <v>5865.3220000000001</v>
      </c>
      <c r="C81" s="607">
        <v>0</v>
      </c>
      <c r="D81" s="607">
        <v>0</v>
      </c>
      <c r="E81" s="607">
        <v>5865.3220000000001</v>
      </c>
      <c r="F81" s="607">
        <v>0</v>
      </c>
      <c r="G81" s="607">
        <v>0</v>
      </c>
      <c r="H81" s="607">
        <v>-466.41899999999998</v>
      </c>
      <c r="I81" s="607">
        <v>5398.9030000000002</v>
      </c>
      <c r="K81" s="907"/>
      <c r="L81" s="907"/>
      <c r="M81" s="907"/>
      <c r="N81" s="907"/>
      <c r="O81" s="907"/>
      <c r="P81" s="907"/>
      <c r="Q81" s="907"/>
      <c r="R81" s="907"/>
    </row>
    <row r="82" spans="1:18" ht="25.5" customHeight="1">
      <c r="A82" s="620" t="s">
        <v>1174</v>
      </c>
      <c r="B82" s="607">
        <v>1657.4929999999999</v>
      </c>
      <c r="C82" s="607">
        <v>0</v>
      </c>
      <c r="D82" s="607">
        <v>0</v>
      </c>
      <c r="E82" s="607">
        <v>1657.4929999999999</v>
      </c>
      <c r="F82" s="607">
        <v>0</v>
      </c>
      <c r="G82" s="607">
        <v>0</v>
      </c>
      <c r="H82" s="607">
        <v>536.82899999999995</v>
      </c>
      <c r="I82" s="607">
        <v>2194.3220000000001</v>
      </c>
      <c r="K82" s="907"/>
      <c r="L82" s="907"/>
      <c r="M82" s="907"/>
      <c r="N82" s="907"/>
      <c r="O82" s="907"/>
      <c r="P82" s="907"/>
      <c r="Q82" s="907"/>
      <c r="R82" s="907"/>
    </row>
    <row r="83" spans="1:18" ht="12.75" customHeight="1">
      <c r="A83" s="613" t="s">
        <v>52</v>
      </c>
      <c r="B83" s="607">
        <v>95.841999999999999</v>
      </c>
      <c r="C83" s="607">
        <v>0</v>
      </c>
      <c r="D83" s="607">
        <v>0</v>
      </c>
      <c r="E83" s="607">
        <v>95.841999999999999</v>
      </c>
      <c r="F83" s="607">
        <v>0</v>
      </c>
      <c r="G83" s="607">
        <v>0</v>
      </c>
      <c r="H83" s="607">
        <v>-95.841999999999999</v>
      </c>
      <c r="I83" s="607">
        <v>0</v>
      </c>
      <c r="K83" s="907"/>
      <c r="L83" s="907"/>
      <c r="M83" s="907"/>
      <c r="N83" s="907"/>
      <c r="O83" s="907"/>
      <c r="P83" s="907"/>
      <c r="Q83" s="907"/>
      <c r="R83" s="907"/>
    </row>
    <row r="84" spans="1:18" ht="12.75" customHeight="1">
      <c r="A84" s="613" t="s">
        <v>1173</v>
      </c>
      <c r="B84" s="607">
        <v>91.504999999999995</v>
      </c>
      <c r="C84" s="607">
        <v>0</v>
      </c>
      <c r="D84" s="607">
        <v>0</v>
      </c>
      <c r="E84" s="607">
        <v>91.504999999999995</v>
      </c>
      <c r="F84" s="607">
        <v>0</v>
      </c>
      <c r="G84" s="607">
        <v>0</v>
      </c>
      <c r="H84" s="607">
        <v>-91.504999999999995</v>
      </c>
      <c r="I84" s="607">
        <v>0</v>
      </c>
      <c r="K84" s="907"/>
      <c r="L84" s="907"/>
      <c r="M84" s="907"/>
      <c r="N84" s="907"/>
      <c r="O84" s="907"/>
      <c r="P84" s="907"/>
      <c r="Q84" s="907"/>
      <c r="R84" s="907"/>
    </row>
    <row r="85" spans="1:18" ht="12.75" customHeight="1">
      <c r="A85" s="619" t="s">
        <v>1172</v>
      </c>
      <c r="B85" s="607">
        <v>-6.2160000000000002</v>
      </c>
      <c r="C85" s="607">
        <v>0</v>
      </c>
      <c r="D85" s="607">
        <v>0</v>
      </c>
      <c r="E85" s="607">
        <v>-6.2160000000000002</v>
      </c>
      <c r="F85" s="607">
        <v>0</v>
      </c>
      <c r="G85" s="607">
        <v>0</v>
      </c>
      <c r="H85" s="607">
        <v>6.2160000000000002</v>
      </c>
      <c r="I85" s="607">
        <v>0</v>
      </c>
      <c r="K85" s="907"/>
      <c r="L85" s="907"/>
      <c r="M85" s="907"/>
      <c r="N85" s="907"/>
      <c r="O85" s="907"/>
      <c r="P85" s="907"/>
      <c r="Q85" s="907"/>
      <c r="R85" s="907"/>
    </row>
    <row r="86" spans="1:18" ht="12.75" customHeight="1">
      <c r="A86" s="618"/>
      <c r="B86" s="607"/>
      <c r="C86" s="607"/>
      <c r="D86" s="607"/>
      <c r="E86" s="607"/>
      <c r="F86" s="607"/>
      <c r="G86" s="607"/>
      <c r="H86" s="607"/>
      <c r="I86" s="607"/>
      <c r="K86" s="907"/>
      <c r="L86" s="907"/>
      <c r="M86" s="907"/>
      <c r="N86" s="907"/>
      <c r="O86" s="907"/>
      <c r="P86" s="907"/>
      <c r="Q86" s="907"/>
      <c r="R86" s="907"/>
    </row>
    <row r="87" spans="1:18" ht="12.75" customHeight="1">
      <c r="A87" s="614" t="s">
        <v>1420</v>
      </c>
      <c r="B87" s="609">
        <v>-3644.7620000000002</v>
      </c>
      <c r="C87" s="609">
        <v>0</v>
      </c>
      <c r="D87" s="609">
        <v>0</v>
      </c>
      <c r="E87" s="609">
        <v>-3644.7620000000002</v>
      </c>
      <c r="F87" s="609">
        <v>0</v>
      </c>
      <c r="G87" s="609">
        <v>0</v>
      </c>
      <c r="H87" s="609">
        <v>-5.03</v>
      </c>
      <c r="I87" s="609">
        <v>-3649.7919999999999</v>
      </c>
      <c r="K87" s="907"/>
      <c r="L87" s="907"/>
      <c r="M87" s="907"/>
      <c r="N87" s="907"/>
      <c r="O87" s="907"/>
      <c r="P87" s="907"/>
      <c r="Q87" s="907"/>
      <c r="R87" s="907"/>
    </row>
    <row r="88" spans="1:18" ht="12.75" customHeight="1">
      <c r="A88" s="613" t="s">
        <v>49</v>
      </c>
      <c r="B88" s="607">
        <v>-4906.8789999999999</v>
      </c>
      <c r="C88" s="607">
        <v>0</v>
      </c>
      <c r="D88" s="607">
        <v>0</v>
      </c>
      <c r="E88" s="607">
        <v>-4906.8789999999999</v>
      </c>
      <c r="F88" s="607">
        <v>0</v>
      </c>
      <c r="G88" s="607">
        <v>0</v>
      </c>
      <c r="H88" s="607">
        <v>-5.03</v>
      </c>
      <c r="I88" s="607">
        <v>-4911.9089999999997</v>
      </c>
      <c r="K88" s="907"/>
      <c r="L88" s="907"/>
      <c r="M88" s="907"/>
      <c r="N88" s="907"/>
      <c r="O88" s="907"/>
      <c r="P88" s="907"/>
      <c r="Q88" s="907"/>
      <c r="R88" s="907"/>
    </row>
    <row r="89" spans="1:18" ht="12.75" customHeight="1">
      <c r="A89" s="613" t="s">
        <v>1168</v>
      </c>
      <c r="B89" s="607">
        <v>1262.117</v>
      </c>
      <c r="C89" s="607">
        <v>0</v>
      </c>
      <c r="D89" s="607">
        <v>0</v>
      </c>
      <c r="E89" s="607">
        <v>1262.117</v>
      </c>
      <c r="F89" s="607">
        <v>0</v>
      </c>
      <c r="G89" s="607">
        <v>0</v>
      </c>
      <c r="H89" s="607">
        <v>0</v>
      </c>
      <c r="I89" s="607">
        <v>1262.117</v>
      </c>
      <c r="K89" s="907"/>
      <c r="L89" s="907"/>
      <c r="M89" s="907"/>
      <c r="N89" s="907"/>
      <c r="O89" s="907"/>
      <c r="P89" s="907"/>
      <c r="Q89" s="907"/>
      <c r="R89" s="907"/>
    </row>
    <row r="90" spans="1:18" ht="12.75" customHeight="1">
      <c r="A90" s="614" t="s">
        <v>1167</v>
      </c>
      <c r="B90" s="609">
        <v>-514.1</v>
      </c>
      <c r="C90" s="609">
        <v>0</v>
      </c>
      <c r="D90" s="609">
        <v>0</v>
      </c>
      <c r="E90" s="609">
        <v>-514.1</v>
      </c>
      <c r="F90" s="609">
        <v>0</v>
      </c>
      <c r="G90" s="609">
        <v>0</v>
      </c>
      <c r="H90" s="609">
        <v>0</v>
      </c>
      <c r="I90" s="609">
        <v>-514.1</v>
      </c>
      <c r="K90" s="907"/>
      <c r="L90" s="907"/>
      <c r="M90" s="907"/>
      <c r="N90" s="907"/>
      <c r="O90" s="907"/>
      <c r="P90" s="907"/>
      <c r="Q90" s="907"/>
      <c r="R90" s="907"/>
    </row>
    <row r="91" spans="1:18" ht="12.75" customHeight="1">
      <c r="A91" s="615"/>
      <c r="B91" s="607"/>
      <c r="C91" s="607"/>
      <c r="D91" s="607"/>
      <c r="E91" s="607"/>
      <c r="F91" s="607"/>
      <c r="G91" s="607"/>
      <c r="H91" s="607"/>
      <c r="I91" s="607"/>
      <c r="K91" s="907"/>
      <c r="L91" s="907"/>
      <c r="M91" s="907"/>
      <c r="N91" s="907"/>
      <c r="O91" s="907"/>
      <c r="P91" s="907"/>
      <c r="Q91" s="907"/>
      <c r="R91" s="907"/>
    </row>
    <row r="92" spans="1:18" ht="12.75" customHeight="1">
      <c r="A92" s="614" t="s">
        <v>427</v>
      </c>
      <c r="B92" s="609">
        <v>-9972.6319999999996</v>
      </c>
      <c r="C92" s="609">
        <v>40.587000000000003</v>
      </c>
      <c r="D92" s="609">
        <v>-182.88800000000001</v>
      </c>
      <c r="E92" s="609">
        <v>-10114.933999999999</v>
      </c>
      <c r="F92" s="609">
        <v>0</v>
      </c>
      <c r="G92" s="609">
        <v>0</v>
      </c>
      <c r="H92" s="609">
        <v>150.20099999999999</v>
      </c>
      <c r="I92" s="609">
        <v>-9964.732</v>
      </c>
      <c r="K92" s="907"/>
      <c r="L92" s="907"/>
      <c r="M92" s="907"/>
      <c r="N92" s="907"/>
      <c r="O92" s="907"/>
      <c r="P92" s="907"/>
      <c r="Q92" s="907"/>
      <c r="R92" s="907"/>
    </row>
    <row r="93" spans="1:18" ht="12.75" customHeight="1">
      <c r="A93" s="613" t="s">
        <v>1166</v>
      </c>
      <c r="B93" s="607">
        <v>-8816.3310000000001</v>
      </c>
      <c r="C93" s="607">
        <v>40.587000000000003</v>
      </c>
      <c r="D93" s="607">
        <v>0</v>
      </c>
      <c r="E93" s="607">
        <v>-8775.7440000000006</v>
      </c>
      <c r="F93" s="607">
        <v>0</v>
      </c>
      <c r="G93" s="607">
        <v>0</v>
      </c>
      <c r="H93" s="607">
        <v>150.20099999999999</v>
      </c>
      <c r="I93" s="607">
        <v>-8625.5429999999997</v>
      </c>
      <c r="K93" s="907"/>
      <c r="L93" s="907"/>
      <c r="M93" s="907"/>
      <c r="N93" s="907"/>
      <c r="O93" s="907"/>
      <c r="P93" s="907"/>
      <c r="Q93" s="907"/>
      <c r="R93" s="907"/>
    </row>
    <row r="94" spans="1:18" ht="12.75" customHeight="1">
      <c r="A94" s="613" t="s">
        <v>1165</v>
      </c>
      <c r="B94" s="607">
        <v>-907.23299999999995</v>
      </c>
      <c r="C94" s="607">
        <v>0</v>
      </c>
      <c r="D94" s="607">
        <v>-182.88800000000001</v>
      </c>
      <c r="E94" s="607">
        <v>-1090.1210000000001</v>
      </c>
      <c r="F94" s="607">
        <v>0</v>
      </c>
      <c r="G94" s="607">
        <v>0</v>
      </c>
      <c r="H94" s="607">
        <v>0</v>
      </c>
      <c r="I94" s="607">
        <v>-1090.1210000000001</v>
      </c>
      <c r="K94" s="907"/>
      <c r="L94" s="907"/>
      <c r="M94" s="907"/>
      <c r="N94" s="907"/>
      <c r="O94" s="907"/>
      <c r="P94" s="907"/>
      <c r="Q94" s="907"/>
      <c r="R94" s="907"/>
    </row>
    <row r="95" spans="1:18" ht="12.75" customHeight="1">
      <c r="A95" s="613" t="s">
        <v>1164</v>
      </c>
      <c r="B95" s="607">
        <v>-249.06800000000001</v>
      </c>
      <c r="C95" s="607">
        <v>0</v>
      </c>
      <c r="D95" s="607">
        <v>0</v>
      </c>
      <c r="E95" s="607">
        <v>-249.06800000000001</v>
      </c>
      <c r="F95" s="607">
        <v>0</v>
      </c>
      <c r="G95" s="607">
        <v>0</v>
      </c>
      <c r="H95" s="607">
        <v>0</v>
      </c>
      <c r="I95" s="607">
        <v>-249.06800000000001</v>
      </c>
      <c r="K95" s="907"/>
      <c r="L95" s="907"/>
      <c r="M95" s="907"/>
      <c r="N95" s="907"/>
      <c r="O95" s="907"/>
      <c r="P95" s="907"/>
      <c r="Q95" s="907"/>
      <c r="R95" s="907"/>
    </row>
    <row r="96" spans="1:18" ht="12.75" customHeight="1">
      <c r="A96" s="611"/>
      <c r="B96" s="607"/>
      <c r="C96" s="607"/>
      <c r="D96" s="607"/>
      <c r="E96" s="607"/>
      <c r="F96" s="607"/>
      <c r="G96" s="607"/>
      <c r="H96" s="607"/>
      <c r="I96" s="607"/>
      <c r="K96" s="907"/>
      <c r="L96" s="907"/>
      <c r="M96" s="907"/>
      <c r="N96" s="907"/>
      <c r="O96" s="907"/>
      <c r="P96" s="907"/>
      <c r="Q96" s="907"/>
      <c r="R96" s="907"/>
    </row>
    <row r="97" spans="1:18">
      <c r="A97" s="608" t="s">
        <v>1163</v>
      </c>
      <c r="B97" s="609">
        <v>3527.5619999999999</v>
      </c>
      <c r="C97" s="609">
        <v>64.728999999999999</v>
      </c>
      <c r="D97" s="609">
        <v>1515.018</v>
      </c>
      <c r="E97" s="609">
        <v>5107.3090000000002</v>
      </c>
      <c r="F97" s="609">
        <v>0</v>
      </c>
      <c r="G97" s="609">
        <v>0</v>
      </c>
      <c r="H97" s="609">
        <v>-69.477999999999994</v>
      </c>
      <c r="I97" s="609">
        <v>5037.83</v>
      </c>
      <c r="K97" s="907"/>
      <c r="L97" s="907"/>
      <c r="M97" s="907"/>
      <c r="N97" s="907"/>
      <c r="O97" s="907"/>
      <c r="P97" s="907"/>
      <c r="Q97" s="907"/>
      <c r="R97" s="907"/>
    </row>
    <row r="98" spans="1:18">
      <c r="A98" s="610" t="s">
        <v>1162</v>
      </c>
      <c r="B98" s="609">
        <v>139.14500000000001</v>
      </c>
      <c r="C98" s="609">
        <v>-25.890999999999998</v>
      </c>
      <c r="D98" s="609">
        <v>-1515.018</v>
      </c>
      <c r="E98" s="609">
        <v>-1401.7639999999999</v>
      </c>
      <c r="F98" s="609">
        <v>0</v>
      </c>
      <c r="G98" s="609">
        <v>0</v>
      </c>
      <c r="H98" s="609">
        <v>9.2449999999999992</v>
      </c>
      <c r="I98" s="609">
        <v>-1392.519</v>
      </c>
      <c r="K98" s="907"/>
      <c r="L98" s="907"/>
      <c r="M98" s="907"/>
      <c r="N98" s="907"/>
      <c r="O98" s="907"/>
      <c r="P98" s="907"/>
      <c r="Q98" s="907"/>
      <c r="R98" s="907"/>
    </row>
    <row r="99" spans="1:18">
      <c r="A99" s="608" t="s">
        <v>1161</v>
      </c>
      <c r="B99" s="609">
        <v>-60.231999999999999</v>
      </c>
      <c r="C99" s="609">
        <v>0</v>
      </c>
      <c r="D99" s="609">
        <v>0</v>
      </c>
      <c r="E99" s="609">
        <v>-60.231999999999999</v>
      </c>
      <c r="F99" s="609">
        <v>0</v>
      </c>
      <c r="G99" s="609">
        <v>0</v>
      </c>
      <c r="H99" s="609">
        <v>60.232999999999997</v>
      </c>
      <c r="I99" s="609">
        <v>0</v>
      </c>
      <c r="K99" s="907"/>
      <c r="L99" s="907"/>
      <c r="M99" s="907"/>
      <c r="N99" s="907"/>
      <c r="O99" s="907"/>
      <c r="P99" s="907"/>
      <c r="Q99" s="907"/>
      <c r="R99" s="907"/>
    </row>
    <row r="100" spans="1:18">
      <c r="A100" s="608" t="s">
        <v>1160</v>
      </c>
      <c r="B100" s="609">
        <v>-23.576000000000001</v>
      </c>
      <c r="C100" s="609">
        <v>0</v>
      </c>
      <c r="D100" s="609">
        <v>0</v>
      </c>
      <c r="E100" s="609">
        <v>-23.576000000000001</v>
      </c>
      <c r="F100" s="609">
        <v>0</v>
      </c>
      <c r="G100" s="609">
        <v>0</v>
      </c>
      <c r="H100" s="609">
        <v>0</v>
      </c>
      <c r="I100" s="609">
        <v>-23.576000000000001</v>
      </c>
      <c r="K100" s="907"/>
      <c r="L100" s="907"/>
      <c r="M100" s="907"/>
      <c r="N100" s="907"/>
      <c r="O100" s="907"/>
      <c r="P100" s="907"/>
      <c r="Q100" s="907"/>
      <c r="R100" s="907"/>
    </row>
    <row r="101" spans="1:18">
      <c r="A101" s="608"/>
      <c r="B101" s="607"/>
      <c r="C101" s="607"/>
      <c r="D101" s="607"/>
      <c r="E101" s="607"/>
      <c r="F101" s="607"/>
      <c r="G101" s="607"/>
      <c r="H101" s="607"/>
      <c r="I101" s="607"/>
      <c r="K101" s="907"/>
      <c r="L101" s="907"/>
      <c r="M101" s="907"/>
      <c r="N101" s="907"/>
      <c r="O101" s="907"/>
      <c r="P101" s="907"/>
      <c r="Q101" s="907"/>
      <c r="R101" s="907"/>
    </row>
    <row r="102" spans="1:18" ht="13.5" thickBot="1">
      <c r="A102" s="606" t="s">
        <v>53</v>
      </c>
      <c r="B102" s="605">
        <v>3582.8989999999999</v>
      </c>
      <c r="C102" s="605">
        <v>38.837000000000003</v>
      </c>
      <c r="D102" s="605">
        <v>0</v>
      </c>
      <c r="E102" s="605">
        <v>3621.7359999999999</v>
      </c>
      <c r="F102" s="605">
        <v>0</v>
      </c>
      <c r="G102" s="605">
        <v>0</v>
      </c>
      <c r="H102" s="605">
        <v>0</v>
      </c>
      <c r="I102" s="605">
        <v>3621.7359999999999</v>
      </c>
      <c r="K102" s="907"/>
      <c r="L102" s="907"/>
      <c r="M102" s="907"/>
      <c r="N102" s="907"/>
      <c r="O102" s="907"/>
      <c r="P102" s="907"/>
      <c r="Q102" s="907"/>
      <c r="R102" s="907"/>
    </row>
    <row r="103" spans="1:18">
      <c r="A103" s="627"/>
      <c r="B103" s="609">
        <v>0</v>
      </c>
      <c r="C103" s="602">
        <v>-38.837000000000003</v>
      </c>
      <c r="D103" s="602">
        <v>0</v>
      </c>
      <c r="E103" s="626"/>
      <c r="F103" s="626"/>
      <c r="G103" s="626"/>
    </row>
    <row r="104" spans="1:18" ht="16.5" customHeight="1">
      <c r="A104" s="627"/>
      <c r="B104" s="609"/>
      <c r="C104" s="609"/>
      <c r="D104" s="609"/>
      <c r="E104" s="903"/>
      <c r="F104" s="903"/>
      <c r="G104" s="903"/>
      <c r="I104" s="626" t="s">
        <v>1208</v>
      </c>
    </row>
    <row r="105" spans="1:18">
      <c r="A105" s="910"/>
      <c r="B105" s="909"/>
      <c r="C105" s="909"/>
      <c r="D105" s="909"/>
      <c r="E105" s="909"/>
      <c r="F105" s="909"/>
      <c r="G105" s="909"/>
      <c r="H105" s="909"/>
      <c r="I105" s="909"/>
    </row>
    <row r="106" spans="1:18" ht="12.75" customHeight="1">
      <c r="A106" s="1448" t="s">
        <v>1427</v>
      </c>
      <c r="B106" s="1450"/>
      <c r="C106" s="1450"/>
      <c r="D106" s="1450"/>
      <c r="E106" s="1450"/>
      <c r="F106" s="1263"/>
      <c r="G106" s="1263"/>
      <c r="H106" s="1450"/>
      <c r="I106" s="1450"/>
    </row>
    <row r="107" spans="1:18" ht="17.25" customHeight="1">
      <c r="A107" s="1449"/>
      <c r="B107" s="1445" t="s">
        <v>1186</v>
      </c>
      <c r="C107" s="1445" t="s">
        <v>1185</v>
      </c>
      <c r="D107" s="1445" t="s">
        <v>1184</v>
      </c>
      <c r="E107" s="1445" t="s">
        <v>1183</v>
      </c>
      <c r="F107" s="1445" t="s">
        <v>1182</v>
      </c>
      <c r="G107" s="1445" t="s">
        <v>1181</v>
      </c>
      <c r="H107" s="1445" t="s">
        <v>1180</v>
      </c>
      <c r="I107" s="1445" t="s">
        <v>1178</v>
      </c>
    </row>
    <row r="108" spans="1:18" ht="17.25" customHeight="1">
      <c r="A108" s="1449"/>
      <c r="B108" s="1447"/>
      <c r="C108" s="1447"/>
      <c r="D108" s="1447"/>
      <c r="E108" s="1446"/>
      <c r="F108" s="1446"/>
      <c r="G108" s="1446"/>
      <c r="H108" s="1446"/>
      <c r="I108" s="1447"/>
    </row>
    <row r="109" spans="1:18">
      <c r="A109" s="904"/>
      <c r="B109" s="623"/>
      <c r="C109" s="623"/>
      <c r="D109" s="624"/>
      <c r="E109" s="623"/>
      <c r="F109" s="623"/>
      <c r="G109" s="623"/>
      <c r="H109" s="623"/>
    </row>
    <row r="110" spans="1:18">
      <c r="A110" s="615" t="s">
        <v>19</v>
      </c>
      <c r="B110" s="609">
        <v>19117.97</v>
      </c>
      <c r="C110" s="609">
        <v>32.436</v>
      </c>
      <c r="D110" s="609">
        <v>-117.905</v>
      </c>
      <c r="E110" s="609">
        <v>19032.501</v>
      </c>
      <c r="F110" s="609">
        <v>0</v>
      </c>
      <c r="G110" s="609">
        <v>0</v>
      </c>
      <c r="H110" s="609">
        <v>-215.89500000000001</v>
      </c>
      <c r="I110" s="609">
        <v>18816.606</v>
      </c>
      <c r="K110" s="907"/>
      <c r="L110" s="907"/>
      <c r="M110" s="907"/>
      <c r="N110" s="907"/>
      <c r="O110" s="907"/>
      <c r="P110" s="907"/>
      <c r="Q110" s="907"/>
      <c r="R110" s="907"/>
    </row>
    <row r="111" spans="1:18">
      <c r="A111" s="622"/>
      <c r="B111" s="607"/>
      <c r="C111" s="607"/>
      <c r="D111" s="607"/>
      <c r="E111" s="607"/>
      <c r="F111" s="607"/>
      <c r="G111" s="607"/>
      <c r="H111" s="607"/>
      <c r="I111" s="607"/>
      <c r="K111" s="907"/>
      <c r="L111" s="907"/>
      <c r="M111" s="907"/>
      <c r="N111" s="907"/>
      <c r="O111" s="907"/>
      <c r="P111" s="907"/>
      <c r="Q111" s="907"/>
      <c r="R111" s="907"/>
    </row>
    <row r="112" spans="1:18">
      <c r="A112" s="613" t="s">
        <v>1177</v>
      </c>
      <c r="B112" s="607">
        <v>11722.395</v>
      </c>
      <c r="C112" s="607">
        <v>32.436</v>
      </c>
      <c r="D112" s="607">
        <v>-117.905</v>
      </c>
      <c r="E112" s="607">
        <v>11636.925999999999</v>
      </c>
      <c r="F112" s="607">
        <v>0</v>
      </c>
      <c r="G112" s="607">
        <v>0</v>
      </c>
      <c r="H112" s="607">
        <v>-110.682</v>
      </c>
      <c r="I112" s="607">
        <v>11526.244000000001</v>
      </c>
      <c r="K112" s="907"/>
      <c r="L112" s="907"/>
      <c r="M112" s="907"/>
      <c r="N112" s="907"/>
      <c r="O112" s="907"/>
      <c r="P112" s="907"/>
      <c r="Q112" s="907"/>
      <c r="R112" s="907"/>
    </row>
    <row r="113" spans="1:18">
      <c r="A113" s="621" t="s">
        <v>1176</v>
      </c>
      <c r="B113" s="607">
        <v>11007.475</v>
      </c>
      <c r="C113" s="607">
        <v>32.436</v>
      </c>
      <c r="D113" s="607">
        <v>0</v>
      </c>
      <c r="E113" s="607">
        <v>11039.911</v>
      </c>
      <c r="F113" s="607">
        <v>0</v>
      </c>
      <c r="G113" s="607">
        <v>0</v>
      </c>
      <c r="H113" s="607">
        <v>-110.682</v>
      </c>
      <c r="I113" s="607">
        <v>10929.228999999999</v>
      </c>
      <c r="K113" s="907"/>
      <c r="L113" s="907"/>
      <c r="M113" s="907"/>
      <c r="N113" s="907"/>
      <c r="O113" s="907"/>
      <c r="P113" s="907"/>
      <c r="Q113" s="907"/>
      <c r="R113" s="907"/>
    </row>
    <row r="114" spans="1:18">
      <c r="A114" s="621" t="s">
        <v>1175</v>
      </c>
      <c r="B114" s="607">
        <v>714.92</v>
      </c>
      <c r="C114" s="607">
        <v>0</v>
      </c>
      <c r="D114" s="607">
        <v>-117.905</v>
      </c>
      <c r="E114" s="607">
        <v>597.01499999999999</v>
      </c>
      <c r="F114" s="607">
        <v>0</v>
      </c>
      <c r="G114" s="607">
        <v>0</v>
      </c>
      <c r="H114" s="607">
        <v>0</v>
      </c>
      <c r="I114" s="607">
        <v>597.01499999999999</v>
      </c>
      <c r="K114" s="907"/>
      <c r="L114" s="907"/>
      <c r="M114" s="907"/>
      <c r="N114" s="907"/>
      <c r="O114" s="907"/>
      <c r="P114" s="907"/>
      <c r="Q114" s="907"/>
      <c r="R114" s="907"/>
    </row>
    <row r="115" spans="1:18">
      <c r="A115" s="613" t="s">
        <v>432</v>
      </c>
      <c r="B115" s="607">
        <v>5580.4709999999995</v>
      </c>
      <c r="C115" s="607">
        <v>0</v>
      </c>
      <c r="D115" s="607">
        <v>0</v>
      </c>
      <c r="E115" s="607">
        <v>5580.4709999999995</v>
      </c>
      <c r="F115" s="607">
        <v>0</v>
      </c>
      <c r="G115" s="607">
        <v>0</v>
      </c>
      <c r="H115" s="607">
        <v>-458.75799999999998</v>
      </c>
      <c r="I115" s="607">
        <v>5121.7129999999997</v>
      </c>
      <c r="K115" s="907"/>
      <c r="L115" s="907"/>
      <c r="M115" s="907"/>
      <c r="N115" s="907"/>
      <c r="O115" s="907"/>
      <c r="P115" s="907"/>
      <c r="Q115" s="907"/>
      <c r="R115" s="907"/>
    </row>
    <row r="116" spans="1:18" ht="25.5">
      <c r="A116" s="620" t="s">
        <v>1174</v>
      </c>
      <c r="B116" s="607">
        <v>1680.6130000000001</v>
      </c>
      <c r="C116" s="607">
        <v>0</v>
      </c>
      <c r="D116" s="607">
        <v>0</v>
      </c>
      <c r="E116" s="607">
        <v>1680.6130000000001</v>
      </c>
      <c r="F116" s="607">
        <v>0</v>
      </c>
      <c r="G116" s="607">
        <v>0</v>
      </c>
      <c r="H116" s="607">
        <v>488.03500000000003</v>
      </c>
      <c r="I116" s="607">
        <v>2168.6480000000001</v>
      </c>
      <c r="K116" s="907"/>
      <c r="L116" s="907"/>
      <c r="M116" s="907"/>
      <c r="N116" s="907"/>
      <c r="O116" s="907"/>
      <c r="P116" s="907"/>
      <c r="Q116" s="907"/>
      <c r="R116" s="907"/>
    </row>
    <row r="117" spans="1:18">
      <c r="A117" s="613" t="s">
        <v>52</v>
      </c>
      <c r="B117" s="607">
        <v>55.444000000000003</v>
      </c>
      <c r="C117" s="607">
        <v>0</v>
      </c>
      <c r="D117" s="607">
        <v>0</v>
      </c>
      <c r="E117" s="607">
        <v>55.444000000000003</v>
      </c>
      <c r="F117" s="607">
        <v>0</v>
      </c>
      <c r="G117" s="607">
        <v>0</v>
      </c>
      <c r="H117" s="607">
        <v>-55.444000000000003</v>
      </c>
      <c r="I117" s="607">
        <v>0</v>
      </c>
      <c r="K117" s="907"/>
      <c r="L117" s="907"/>
      <c r="M117" s="907"/>
      <c r="N117" s="907"/>
      <c r="O117" s="907"/>
      <c r="P117" s="907"/>
      <c r="Q117" s="907"/>
      <c r="R117" s="907"/>
    </row>
    <row r="118" spans="1:18">
      <c r="A118" s="613" t="s">
        <v>1173</v>
      </c>
      <c r="B118" s="607">
        <v>67.626999999999995</v>
      </c>
      <c r="C118" s="607">
        <v>0</v>
      </c>
      <c r="D118" s="607">
        <v>0</v>
      </c>
      <c r="E118" s="607">
        <v>67.626999999999995</v>
      </c>
      <c r="F118" s="607">
        <v>0</v>
      </c>
      <c r="G118" s="607">
        <v>0</v>
      </c>
      <c r="H118" s="607">
        <v>-67.626999999999995</v>
      </c>
      <c r="I118" s="607">
        <v>0</v>
      </c>
      <c r="K118" s="907"/>
      <c r="L118" s="907"/>
      <c r="M118" s="907"/>
      <c r="N118" s="907"/>
      <c r="O118" s="907"/>
      <c r="P118" s="907"/>
      <c r="Q118" s="907"/>
      <c r="R118" s="907"/>
    </row>
    <row r="119" spans="1:18">
      <c r="A119" s="619" t="s">
        <v>1172</v>
      </c>
      <c r="B119" s="607">
        <v>11.42</v>
      </c>
      <c r="C119" s="607">
        <v>0</v>
      </c>
      <c r="D119" s="607">
        <v>0</v>
      </c>
      <c r="E119" s="607">
        <v>11.42</v>
      </c>
      <c r="F119" s="607">
        <v>0</v>
      </c>
      <c r="G119" s="607">
        <v>0</v>
      </c>
      <c r="H119" s="607">
        <v>-11.42</v>
      </c>
      <c r="I119" s="607">
        <v>0</v>
      </c>
      <c r="K119" s="907"/>
      <c r="L119" s="907"/>
      <c r="M119" s="907"/>
      <c r="N119" s="907"/>
      <c r="O119" s="907"/>
      <c r="P119" s="907"/>
      <c r="Q119" s="907"/>
      <c r="R119" s="907"/>
    </row>
    <row r="120" spans="1:18">
      <c r="A120" s="618"/>
      <c r="B120" s="607"/>
      <c r="C120" s="607"/>
      <c r="D120" s="607"/>
      <c r="E120" s="607"/>
      <c r="F120" s="607"/>
      <c r="G120" s="607"/>
      <c r="H120" s="607"/>
      <c r="I120" s="607"/>
      <c r="K120" s="907"/>
      <c r="L120" s="907"/>
      <c r="M120" s="907"/>
      <c r="N120" s="907"/>
      <c r="O120" s="907"/>
      <c r="P120" s="907"/>
      <c r="Q120" s="907"/>
      <c r="R120" s="907"/>
    </row>
    <row r="121" spans="1:18">
      <c r="A121" s="614" t="s">
        <v>1420</v>
      </c>
      <c r="B121" s="609">
        <v>-3859.3330000000001</v>
      </c>
      <c r="C121" s="609">
        <v>0</v>
      </c>
      <c r="D121" s="609">
        <v>0</v>
      </c>
      <c r="E121" s="609">
        <v>-3859.3330000000001</v>
      </c>
      <c r="F121" s="609">
        <v>0</v>
      </c>
      <c r="G121" s="609">
        <v>0</v>
      </c>
      <c r="H121" s="609">
        <v>5.8250000000000002</v>
      </c>
      <c r="I121" s="609">
        <v>-3853.5079999999998</v>
      </c>
      <c r="K121" s="907"/>
      <c r="L121" s="907"/>
      <c r="M121" s="907"/>
      <c r="N121" s="907"/>
      <c r="O121" s="907"/>
      <c r="P121" s="907"/>
      <c r="Q121" s="907"/>
      <c r="R121" s="907"/>
    </row>
    <row r="122" spans="1:18">
      <c r="A122" s="613" t="s">
        <v>49</v>
      </c>
      <c r="B122" s="607">
        <v>-4945.1940000000004</v>
      </c>
      <c r="C122" s="607">
        <v>0</v>
      </c>
      <c r="D122" s="607">
        <v>0</v>
      </c>
      <c r="E122" s="607">
        <v>-4945.1940000000004</v>
      </c>
      <c r="F122" s="607">
        <v>0</v>
      </c>
      <c r="G122" s="607">
        <v>0</v>
      </c>
      <c r="H122" s="607">
        <v>5.8250000000000002</v>
      </c>
      <c r="I122" s="607">
        <v>-4939.3689999999997</v>
      </c>
      <c r="K122" s="907"/>
      <c r="L122" s="907"/>
      <c r="M122" s="907"/>
      <c r="N122" s="907"/>
      <c r="O122" s="907"/>
      <c r="P122" s="907"/>
      <c r="Q122" s="907"/>
      <c r="R122" s="907"/>
    </row>
    <row r="123" spans="1:18">
      <c r="A123" s="613" t="s">
        <v>1168</v>
      </c>
      <c r="B123" s="607">
        <v>1085.8610000000001</v>
      </c>
      <c r="C123" s="607">
        <v>0</v>
      </c>
      <c r="D123" s="607">
        <v>0</v>
      </c>
      <c r="E123" s="607">
        <v>1085.8610000000001</v>
      </c>
      <c r="F123" s="607">
        <v>0</v>
      </c>
      <c r="G123" s="607">
        <v>0</v>
      </c>
      <c r="H123" s="607">
        <v>0</v>
      </c>
      <c r="I123" s="607">
        <v>1085.8610000000001</v>
      </c>
      <c r="K123" s="907"/>
      <c r="L123" s="907"/>
      <c r="M123" s="907"/>
      <c r="N123" s="907"/>
      <c r="O123" s="907"/>
      <c r="P123" s="907"/>
      <c r="Q123" s="907"/>
      <c r="R123" s="907"/>
    </row>
    <row r="124" spans="1:18">
      <c r="A124" s="614" t="s">
        <v>1167</v>
      </c>
      <c r="B124" s="609">
        <v>-566.91099999999994</v>
      </c>
      <c r="C124" s="609">
        <v>0</v>
      </c>
      <c r="D124" s="609">
        <v>0</v>
      </c>
      <c r="E124" s="609">
        <v>-566.91099999999994</v>
      </c>
      <c r="F124" s="609">
        <v>0</v>
      </c>
      <c r="G124" s="609">
        <v>0</v>
      </c>
      <c r="H124" s="609">
        <v>0</v>
      </c>
      <c r="I124" s="609">
        <v>-566.91099999999994</v>
      </c>
      <c r="K124" s="907"/>
      <c r="L124" s="907"/>
      <c r="M124" s="907"/>
      <c r="N124" s="907"/>
      <c r="O124" s="907"/>
      <c r="P124" s="907"/>
      <c r="Q124" s="907"/>
      <c r="R124" s="907"/>
    </row>
    <row r="125" spans="1:18">
      <c r="A125" s="615"/>
      <c r="B125" s="607"/>
      <c r="C125" s="607"/>
      <c r="D125" s="607"/>
      <c r="E125" s="607"/>
      <c r="F125" s="607"/>
      <c r="G125" s="607"/>
      <c r="H125" s="607"/>
      <c r="I125" s="607"/>
      <c r="K125" s="907"/>
      <c r="L125" s="907"/>
      <c r="M125" s="907"/>
      <c r="N125" s="907"/>
      <c r="O125" s="907"/>
      <c r="P125" s="907"/>
      <c r="Q125" s="907"/>
      <c r="R125" s="907"/>
    </row>
    <row r="126" spans="1:18">
      <c r="A126" s="614" t="s">
        <v>427</v>
      </c>
      <c r="B126" s="609">
        <v>-9756.1350000000002</v>
      </c>
      <c r="C126" s="609">
        <v>33.587000000000003</v>
      </c>
      <c r="D126" s="609">
        <v>14.794</v>
      </c>
      <c r="E126" s="609">
        <v>-9707.7540000000008</v>
      </c>
      <c r="F126" s="609">
        <v>0</v>
      </c>
      <c r="G126" s="609">
        <v>0</v>
      </c>
      <c r="H126" s="609">
        <v>139.54300000000001</v>
      </c>
      <c r="I126" s="609">
        <v>-9568.2109999999993</v>
      </c>
      <c r="K126" s="907"/>
      <c r="L126" s="907"/>
      <c r="M126" s="907"/>
      <c r="N126" s="907"/>
      <c r="O126" s="907"/>
      <c r="P126" s="907"/>
      <c r="Q126" s="907"/>
      <c r="R126" s="907"/>
    </row>
    <row r="127" spans="1:18">
      <c r="A127" s="613" t="s">
        <v>1166</v>
      </c>
      <c r="B127" s="607">
        <v>-8453.0450000000001</v>
      </c>
      <c r="C127" s="607">
        <v>33.587000000000003</v>
      </c>
      <c r="D127" s="607">
        <v>0</v>
      </c>
      <c r="E127" s="607">
        <v>-8419.4580000000005</v>
      </c>
      <c r="F127" s="607">
        <v>0</v>
      </c>
      <c r="G127" s="607">
        <v>0</v>
      </c>
      <c r="H127" s="607">
        <v>139.54300000000001</v>
      </c>
      <c r="I127" s="607">
        <v>-8279.9150000000009</v>
      </c>
      <c r="K127" s="907"/>
      <c r="L127" s="907"/>
      <c r="M127" s="907"/>
      <c r="N127" s="907"/>
      <c r="O127" s="907"/>
      <c r="P127" s="907"/>
      <c r="Q127" s="907"/>
      <c r="R127" s="907"/>
    </row>
    <row r="128" spans="1:18">
      <c r="A128" s="613" t="s">
        <v>1165</v>
      </c>
      <c r="B128" s="607">
        <v>-1055.751</v>
      </c>
      <c r="C128" s="607">
        <v>0</v>
      </c>
      <c r="D128" s="607">
        <v>14.794</v>
      </c>
      <c r="E128" s="607">
        <v>-1040.9570000000001</v>
      </c>
      <c r="F128" s="607">
        <v>0</v>
      </c>
      <c r="G128" s="607">
        <v>0</v>
      </c>
      <c r="H128" s="607">
        <v>0</v>
      </c>
      <c r="I128" s="607">
        <v>-1040.9570000000001</v>
      </c>
      <c r="K128" s="907"/>
      <c r="L128" s="907"/>
      <c r="M128" s="907"/>
      <c r="N128" s="907"/>
      <c r="O128" s="907"/>
      <c r="P128" s="907"/>
      <c r="Q128" s="907"/>
      <c r="R128" s="907"/>
    </row>
    <row r="129" spans="1:18">
      <c r="A129" s="613" t="s">
        <v>1164</v>
      </c>
      <c r="B129" s="607">
        <v>-247.339</v>
      </c>
      <c r="C129" s="607">
        <v>0</v>
      </c>
      <c r="D129" s="607">
        <v>0</v>
      </c>
      <c r="E129" s="607">
        <v>-247.339</v>
      </c>
      <c r="F129" s="607">
        <v>0</v>
      </c>
      <c r="G129" s="607">
        <v>0</v>
      </c>
      <c r="H129" s="607">
        <v>0</v>
      </c>
      <c r="I129" s="607">
        <v>-247.339</v>
      </c>
      <c r="K129" s="907"/>
      <c r="L129" s="907"/>
      <c r="M129" s="907"/>
      <c r="N129" s="907"/>
      <c r="O129" s="907"/>
      <c r="P129" s="907"/>
      <c r="Q129" s="907"/>
      <c r="R129" s="907"/>
    </row>
    <row r="130" spans="1:18">
      <c r="A130" s="611"/>
      <c r="B130" s="607"/>
      <c r="C130" s="607"/>
      <c r="D130" s="607"/>
      <c r="E130" s="607"/>
      <c r="F130" s="607"/>
      <c r="G130" s="607"/>
      <c r="H130" s="607"/>
      <c r="I130" s="607"/>
      <c r="K130" s="907"/>
      <c r="L130" s="907"/>
      <c r="M130" s="907"/>
      <c r="N130" s="907"/>
      <c r="O130" s="907"/>
      <c r="P130" s="907"/>
      <c r="Q130" s="907"/>
      <c r="R130" s="907"/>
    </row>
    <row r="131" spans="1:18">
      <c r="A131" s="608" t="s">
        <v>1163</v>
      </c>
      <c r="B131" s="609">
        <v>4935.5910000000003</v>
      </c>
      <c r="C131" s="609">
        <v>66.022999999999996</v>
      </c>
      <c r="D131" s="609">
        <v>-103.111</v>
      </c>
      <c r="E131" s="609">
        <v>4898.5029999999997</v>
      </c>
      <c r="F131" s="609">
        <v>0</v>
      </c>
      <c r="G131" s="609">
        <v>0</v>
      </c>
      <c r="H131" s="609">
        <v>-70.527000000000001</v>
      </c>
      <c r="I131" s="609">
        <v>4827.9759999999997</v>
      </c>
      <c r="K131" s="907"/>
      <c r="L131" s="907"/>
      <c r="M131" s="907"/>
      <c r="N131" s="907"/>
      <c r="O131" s="907"/>
      <c r="P131" s="907"/>
      <c r="Q131" s="907"/>
      <c r="R131" s="907"/>
    </row>
    <row r="132" spans="1:18">
      <c r="A132" s="610" t="s">
        <v>1162</v>
      </c>
      <c r="B132" s="609">
        <v>-1381.0160000000001</v>
      </c>
      <c r="C132" s="609">
        <v>-26.408999999999999</v>
      </c>
      <c r="D132" s="609">
        <v>103.111</v>
      </c>
      <c r="E132" s="609">
        <v>-1304.3140000000001</v>
      </c>
      <c r="F132" s="609">
        <v>0</v>
      </c>
      <c r="G132" s="609">
        <v>0</v>
      </c>
      <c r="H132" s="609">
        <v>9.1349999999999998</v>
      </c>
      <c r="I132" s="609">
        <v>-1295.1790000000001</v>
      </c>
      <c r="K132" s="907"/>
      <c r="L132" s="907"/>
      <c r="M132" s="907"/>
      <c r="N132" s="907"/>
      <c r="O132" s="907"/>
      <c r="P132" s="907"/>
      <c r="Q132" s="907"/>
      <c r="R132" s="907"/>
    </row>
    <row r="133" spans="1:18">
      <c r="A133" s="608" t="s">
        <v>1161</v>
      </c>
      <c r="B133" s="609">
        <v>-61.393000000000001</v>
      </c>
      <c r="C133" s="609">
        <v>0</v>
      </c>
      <c r="D133" s="609">
        <v>0</v>
      </c>
      <c r="E133" s="609">
        <v>-61.393000000000001</v>
      </c>
      <c r="F133" s="609">
        <v>0</v>
      </c>
      <c r="G133" s="609">
        <v>0</v>
      </c>
      <c r="H133" s="609">
        <v>61.392000000000003</v>
      </c>
      <c r="I133" s="609">
        <v>0</v>
      </c>
      <c r="K133" s="907"/>
      <c r="L133" s="907"/>
      <c r="M133" s="907"/>
      <c r="N133" s="907"/>
      <c r="O133" s="907"/>
      <c r="P133" s="907"/>
      <c r="Q133" s="907"/>
      <c r="R133" s="907"/>
    </row>
    <row r="134" spans="1:18">
      <c r="A134" s="608" t="s">
        <v>1160</v>
      </c>
      <c r="B134" s="609">
        <v>-20.744</v>
      </c>
      <c r="C134" s="609">
        <v>0</v>
      </c>
      <c r="D134" s="609">
        <v>0</v>
      </c>
      <c r="E134" s="609">
        <v>-20.744</v>
      </c>
      <c r="F134" s="609">
        <v>0</v>
      </c>
      <c r="G134" s="609">
        <v>0</v>
      </c>
      <c r="H134" s="609">
        <v>0</v>
      </c>
      <c r="I134" s="609">
        <v>-20.744</v>
      </c>
      <c r="K134" s="907"/>
      <c r="L134" s="907"/>
      <c r="M134" s="907"/>
      <c r="N134" s="907"/>
      <c r="O134" s="907"/>
      <c r="P134" s="907"/>
      <c r="Q134" s="907"/>
      <c r="R134" s="907"/>
    </row>
    <row r="135" spans="1:18">
      <c r="A135" s="608"/>
      <c r="B135" s="607"/>
      <c r="C135" s="607"/>
      <c r="D135" s="607"/>
      <c r="E135" s="607"/>
      <c r="F135" s="607"/>
      <c r="G135" s="607"/>
      <c r="H135" s="607"/>
      <c r="I135" s="607"/>
      <c r="K135" s="907"/>
      <c r="L135" s="907"/>
      <c r="M135" s="907"/>
      <c r="N135" s="907"/>
      <c r="O135" s="907"/>
      <c r="P135" s="907"/>
      <c r="Q135" s="907"/>
      <c r="R135" s="907"/>
    </row>
    <row r="136" spans="1:18" ht="13.5" thickBot="1">
      <c r="A136" s="606" t="s">
        <v>53</v>
      </c>
      <c r="B136" s="605">
        <v>3472.4380000000001</v>
      </c>
      <c r="C136" s="605">
        <v>39.613999999999997</v>
      </c>
      <c r="D136" s="605">
        <v>0</v>
      </c>
      <c r="E136" s="605">
        <v>3512.0520000000001</v>
      </c>
      <c r="F136" s="605">
        <v>0</v>
      </c>
      <c r="G136" s="605">
        <v>0</v>
      </c>
      <c r="H136" s="605">
        <v>0</v>
      </c>
      <c r="I136" s="605">
        <v>3512.0520000000001</v>
      </c>
      <c r="K136" s="907"/>
      <c r="L136" s="907"/>
      <c r="M136" s="907"/>
      <c r="N136" s="907"/>
      <c r="O136" s="907"/>
      <c r="P136" s="907"/>
      <c r="Q136" s="907"/>
      <c r="R136" s="907"/>
    </row>
    <row r="137" spans="1:18">
      <c r="A137" s="627"/>
      <c r="B137" s="609">
        <v>0</v>
      </c>
      <c r="C137" s="602">
        <v>0</v>
      </c>
      <c r="D137" s="602">
        <v>0</v>
      </c>
      <c r="E137" s="626"/>
      <c r="F137" s="626"/>
      <c r="G137" s="626"/>
    </row>
    <row r="138" spans="1:18">
      <c r="A138" s="627"/>
      <c r="B138" s="609"/>
      <c r="C138" s="609"/>
      <c r="D138" s="609"/>
      <c r="E138" s="903"/>
      <c r="F138" s="903"/>
      <c r="G138" s="903"/>
      <c r="I138" s="626" t="s">
        <v>1208</v>
      </c>
    </row>
    <row r="139" spans="1:18">
      <c r="A139" s="910"/>
      <c r="B139" s="909"/>
      <c r="C139" s="909"/>
      <c r="D139" s="909"/>
      <c r="E139" s="909"/>
      <c r="F139" s="909"/>
      <c r="G139" s="909"/>
      <c r="H139" s="909"/>
      <c r="I139" s="909"/>
    </row>
    <row r="140" spans="1:18">
      <c r="A140" s="1451" t="s">
        <v>1422</v>
      </c>
      <c r="B140" s="1450"/>
      <c r="C140" s="1450"/>
      <c r="D140" s="1450"/>
      <c r="E140" s="1450"/>
      <c r="F140" s="1263"/>
      <c r="G140" s="1263"/>
      <c r="H140" s="1450"/>
      <c r="I140" s="1450"/>
    </row>
    <row r="141" spans="1:18" ht="17.25" customHeight="1">
      <c r="A141" s="1449"/>
      <c r="B141" s="1445" t="s">
        <v>1186</v>
      </c>
      <c r="C141" s="1445" t="s">
        <v>1185</v>
      </c>
      <c r="D141" s="1445" t="s">
        <v>1184</v>
      </c>
      <c r="E141" s="1445" t="s">
        <v>1183</v>
      </c>
      <c r="F141" s="1445" t="s">
        <v>1182</v>
      </c>
      <c r="G141" s="1445" t="s">
        <v>1181</v>
      </c>
      <c r="H141" s="1445" t="s">
        <v>1180</v>
      </c>
      <c r="I141" s="1445" t="s">
        <v>1178</v>
      </c>
    </row>
    <row r="142" spans="1:18" ht="17.25" customHeight="1">
      <c r="A142" s="1449"/>
      <c r="B142" s="1447"/>
      <c r="C142" s="1447"/>
      <c r="D142" s="1447"/>
      <c r="E142" s="1446"/>
      <c r="F142" s="1446"/>
      <c r="G142" s="1446"/>
      <c r="H142" s="1446"/>
      <c r="I142" s="1447"/>
    </row>
    <row r="143" spans="1:18">
      <c r="A143" s="904"/>
      <c r="B143" s="623"/>
      <c r="C143" s="623"/>
      <c r="D143" s="624"/>
      <c r="E143" s="623"/>
      <c r="F143" s="623"/>
      <c r="G143" s="623"/>
      <c r="H143" s="623"/>
    </row>
    <row r="144" spans="1:18">
      <c r="A144" s="615" t="s">
        <v>19</v>
      </c>
      <c r="B144" s="609">
        <v>77637.42</v>
      </c>
      <c r="C144" s="609">
        <v>-914.14300000000003</v>
      </c>
      <c r="D144" s="609">
        <v>2815.7559999999999</v>
      </c>
      <c r="E144" s="609">
        <v>79539.032999999996</v>
      </c>
      <c r="F144" s="609">
        <v>0</v>
      </c>
      <c r="G144" s="609">
        <v>0</v>
      </c>
      <c r="H144" s="609">
        <v>-1063.5550000000001</v>
      </c>
      <c r="I144" s="609">
        <v>78475.479000000007</v>
      </c>
      <c r="K144" s="907"/>
      <c r="L144" s="907"/>
      <c r="M144" s="907"/>
      <c r="N144" s="907"/>
      <c r="O144" s="907"/>
      <c r="P144" s="907"/>
      <c r="Q144" s="907"/>
      <c r="R144" s="907"/>
    </row>
    <row r="145" spans="1:18" ht="12.75" customHeight="1">
      <c r="A145" s="622"/>
      <c r="B145" s="607"/>
      <c r="C145" s="607"/>
      <c r="D145" s="607"/>
      <c r="E145" s="607"/>
      <c r="F145" s="607"/>
      <c r="G145" s="607"/>
      <c r="H145" s="607"/>
      <c r="I145" s="607"/>
      <c r="K145" s="907"/>
      <c r="L145" s="907"/>
      <c r="M145" s="907"/>
      <c r="N145" s="907"/>
      <c r="O145" s="907"/>
      <c r="P145" s="907"/>
      <c r="Q145" s="907"/>
      <c r="R145" s="907"/>
    </row>
    <row r="146" spans="1:18">
      <c r="A146" s="613" t="s">
        <v>1177</v>
      </c>
      <c r="B146" s="607">
        <v>45119.366000000002</v>
      </c>
      <c r="C146" s="607">
        <v>109.8</v>
      </c>
      <c r="D146" s="607">
        <v>2815.7559999999999</v>
      </c>
      <c r="E146" s="607">
        <v>48044.921999999999</v>
      </c>
      <c r="F146" s="607">
        <v>0</v>
      </c>
      <c r="G146" s="607">
        <v>0</v>
      </c>
      <c r="H146" s="607">
        <v>-407.42899999999997</v>
      </c>
      <c r="I146" s="607">
        <v>47637.493000000002</v>
      </c>
      <c r="K146" s="907"/>
      <c r="L146" s="907"/>
      <c r="M146" s="907"/>
      <c r="N146" s="907"/>
      <c r="O146" s="907"/>
      <c r="P146" s="907"/>
      <c r="Q146" s="907"/>
      <c r="R146" s="907"/>
    </row>
    <row r="147" spans="1:18">
      <c r="A147" s="621" t="s">
        <v>1176</v>
      </c>
      <c r="B147" s="607">
        <v>45991.377</v>
      </c>
      <c r="C147" s="607">
        <v>109.8</v>
      </c>
      <c r="D147" s="607">
        <v>0</v>
      </c>
      <c r="E147" s="607">
        <v>46101.177000000003</v>
      </c>
      <c r="F147" s="607">
        <v>0</v>
      </c>
      <c r="G147" s="607">
        <v>0</v>
      </c>
      <c r="H147" s="607">
        <v>-407.42899999999997</v>
      </c>
      <c r="I147" s="607">
        <v>45693.748</v>
      </c>
      <c r="K147" s="907"/>
      <c r="L147" s="907"/>
      <c r="M147" s="907"/>
      <c r="N147" s="907"/>
      <c r="O147" s="907"/>
      <c r="P147" s="907"/>
      <c r="Q147" s="907"/>
      <c r="R147" s="907"/>
    </row>
    <row r="148" spans="1:18">
      <c r="A148" s="621" t="s">
        <v>1175</v>
      </c>
      <c r="B148" s="607">
        <v>-872.01099999999997</v>
      </c>
      <c r="C148" s="607">
        <v>0</v>
      </c>
      <c r="D148" s="607">
        <v>2815.7559999999999</v>
      </c>
      <c r="E148" s="607">
        <v>1943.7449999999999</v>
      </c>
      <c r="F148" s="607">
        <v>0</v>
      </c>
      <c r="G148" s="607">
        <v>0</v>
      </c>
      <c r="H148" s="607">
        <v>0</v>
      </c>
      <c r="I148" s="607">
        <v>1943.7449999999999</v>
      </c>
      <c r="K148" s="907"/>
      <c r="L148" s="907"/>
      <c r="M148" s="907"/>
      <c r="N148" s="907"/>
      <c r="O148" s="907"/>
      <c r="P148" s="907"/>
      <c r="Q148" s="907"/>
      <c r="R148" s="907"/>
    </row>
    <row r="149" spans="1:18">
      <c r="A149" s="613" t="s">
        <v>432</v>
      </c>
      <c r="B149" s="607">
        <v>24066.012999999999</v>
      </c>
      <c r="C149" s="607">
        <v>3.266</v>
      </c>
      <c r="D149" s="607">
        <v>0</v>
      </c>
      <c r="E149" s="607">
        <v>24069.278999999999</v>
      </c>
      <c r="F149" s="607">
        <v>0</v>
      </c>
      <c r="G149" s="607">
        <v>0</v>
      </c>
      <c r="H149" s="607">
        <v>-1921.7349999999999</v>
      </c>
      <c r="I149" s="607">
        <v>22147.544000000002</v>
      </c>
      <c r="K149" s="907"/>
      <c r="L149" s="907"/>
      <c r="M149" s="907"/>
      <c r="N149" s="907"/>
      <c r="O149" s="907"/>
      <c r="P149" s="907"/>
      <c r="Q149" s="907"/>
      <c r="R149" s="907"/>
    </row>
    <row r="150" spans="1:18" ht="25.5">
      <c r="A150" s="620" t="s">
        <v>1174</v>
      </c>
      <c r="B150" s="607">
        <v>6623.9260000000004</v>
      </c>
      <c r="C150" s="607">
        <v>0</v>
      </c>
      <c r="D150" s="607">
        <v>0</v>
      </c>
      <c r="E150" s="607">
        <v>6623.9260000000004</v>
      </c>
      <c r="F150" s="607">
        <v>0</v>
      </c>
      <c r="G150" s="607">
        <v>0</v>
      </c>
      <c r="H150" s="607">
        <v>2066.6550000000002</v>
      </c>
      <c r="I150" s="607">
        <v>8690.5810000000001</v>
      </c>
      <c r="K150" s="907"/>
      <c r="L150" s="907"/>
      <c r="M150" s="907"/>
      <c r="N150" s="907"/>
      <c r="O150" s="907"/>
      <c r="P150" s="907"/>
      <c r="Q150" s="907"/>
      <c r="R150" s="907"/>
    </row>
    <row r="151" spans="1:18">
      <c r="A151" s="613" t="s">
        <v>52</v>
      </c>
      <c r="B151" s="607">
        <v>956.88599999999997</v>
      </c>
      <c r="C151" s="607">
        <v>-623.95399999999995</v>
      </c>
      <c r="D151" s="607">
        <v>0</v>
      </c>
      <c r="E151" s="607">
        <v>332.93200000000002</v>
      </c>
      <c r="F151" s="607">
        <v>0</v>
      </c>
      <c r="G151" s="607">
        <v>0</v>
      </c>
      <c r="H151" s="607">
        <v>-333.07100000000003</v>
      </c>
      <c r="I151" s="607">
        <v>0</v>
      </c>
      <c r="K151" s="907"/>
      <c r="L151" s="907"/>
      <c r="M151" s="907"/>
      <c r="N151" s="907"/>
      <c r="O151" s="907"/>
      <c r="P151" s="907"/>
      <c r="Q151" s="907"/>
      <c r="R151" s="907"/>
    </row>
    <row r="152" spans="1:18">
      <c r="A152" s="613" t="s">
        <v>1173</v>
      </c>
      <c r="B152" s="607">
        <v>834.28099999999995</v>
      </c>
      <c r="C152" s="607">
        <v>-403.255</v>
      </c>
      <c r="D152" s="607">
        <v>0</v>
      </c>
      <c r="E152" s="607">
        <v>431.02600000000001</v>
      </c>
      <c r="F152" s="607">
        <v>0</v>
      </c>
      <c r="G152" s="607">
        <v>0</v>
      </c>
      <c r="H152" s="607">
        <v>-431.02699999999999</v>
      </c>
      <c r="I152" s="607">
        <v>0</v>
      </c>
      <c r="K152" s="907"/>
      <c r="L152" s="907"/>
      <c r="M152" s="907"/>
      <c r="N152" s="907"/>
      <c r="O152" s="907"/>
      <c r="P152" s="907"/>
      <c r="Q152" s="907"/>
      <c r="R152" s="907"/>
    </row>
    <row r="153" spans="1:18">
      <c r="A153" s="619" t="s">
        <v>1172</v>
      </c>
      <c r="B153" s="607">
        <v>36.948</v>
      </c>
      <c r="C153" s="607">
        <v>0</v>
      </c>
      <c r="D153" s="607">
        <v>0</v>
      </c>
      <c r="E153" s="607">
        <v>36.948</v>
      </c>
      <c r="F153" s="607">
        <v>0</v>
      </c>
      <c r="G153" s="607">
        <v>0</v>
      </c>
      <c r="H153" s="607">
        <v>-36.948</v>
      </c>
      <c r="I153" s="607">
        <v>0</v>
      </c>
      <c r="K153" s="907"/>
      <c r="L153" s="907"/>
      <c r="M153" s="907"/>
      <c r="N153" s="907"/>
      <c r="O153" s="907"/>
      <c r="P153" s="907"/>
      <c r="Q153" s="907"/>
      <c r="R153" s="907"/>
    </row>
    <row r="154" spans="1:18" ht="12.75" customHeight="1">
      <c r="A154" s="618"/>
      <c r="B154" s="607"/>
      <c r="C154" s="607"/>
      <c r="D154" s="607"/>
      <c r="E154" s="607"/>
      <c r="F154" s="607"/>
      <c r="G154" s="607"/>
      <c r="H154" s="607"/>
      <c r="I154" s="607"/>
      <c r="K154" s="907"/>
      <c r="L154" s="907"/>
      <c r="M154" s="907"/>
      <c r="N154" s="907"/>
      <c r="O154" s="907"/>
      <c r="P154" s="907"/>
      <c r="Q154" s="907"/>
      <c r="R154" s="907"/>
    </row>
    <row r="155" spans="1:18">
      <c r="A155" s="614" t="s">
        <v>1420</v>
      </c>
      <c r="B155" s="609">
        <v>-13594.752</v>
      </c>
      <c r="C155" s="609">
        <v>1.7629999999999999</v>
      </c>
      <c r="D155" s="609">
        <v>0</v>
      </c>
      <c r="E155" s="609">
        <v>-13592.989</v>
      </c>
      <c r="F155" s="609">
        <v>0</v>
      </c>
      <c r="G155" s="609">
        <v>0</v>
      </c>
      <c r="H155" s="609">
        <v>58.246000000000002</v>
      </c>
      <c r="I155" s="609">
        <v>-13534.742</v>
      </c>
      <c r="K155" s="907"/>
      <c r="L155" s="907"/>
      <c r="M155" s="907"/>
      <c r="N155" s="907"/>
      <c r="O155" s="907"/>
      <c r="P155" s="907"/>
      <c r="Q155" s="907"/>
      <c r="R155" s="907"/>
    </row>
    <row r="156" spans="1:18">
      <c r="A156" s="613" t="s">
        <v>49</v>
      </c>
      <c r="B156" s="607">
        <v>-18655.034</v>
      </c>
      <c r="C156" s="607">
        <v>0</v>
      </c>
      <c r="D156" s="607">
        <v>0</v>
      </c>
      <c r="E156" s="607">
        <v>-18655.034</v>
      </c>
      <c r="F156" s="607">
        <v>0</v>
      </c>
      <c r="G156" s="607">
        <v>0</v>
      </c>
      <c r="H156" s="607">
        <v>75.593999999999994</v>
      </c>
      <c r="I156" s="607">
        <v>-18579.439999999999</v>
      </c>
      <c r="K156" s="907"/>
      <c r="L156" s="907"/>
      <c r="M156" s="907"/>
      <c r="N156" s="907"/>
      <c r="O156" s="907"/>
      <c r="P156" s="907"/>
      <c r="Q156" s="907"/>
      <c r="R156" s="907"/>
    </row>
    <row r="157" spans="1:18">
      <c r="A157" s="613" t="s">
        <v>1168</v>
      </c>
      <c r="B157" s="607">
        <v>5060.2820000000002</v>
      </c>
      <c r="C157" s="607">
        <v>1.7629999999999999</v>
      </c>
      <c r="D157" s="607">
        <v>0</v>
      </c>
      <c r="E157" s="607">
        <v>5062.0450000000001</v>
      </c>
      <c r="F157" s="607">
        <v>0</v>
      </c>
      <c r="G157" s="607">
        <v>0</v>
      </c>
      <c r="H157" s="607">
        <v>-17.347999999999999</v>
      </c>
      <c r="I157" s="607">
        <v>5044.6980000000003</v>
      </c>
      <c r="K157" s="907"/>
      <c r="L157" s="907"/>
      <c r="M157" s="907"/>
      <c r="N157" s="907"/>
      <c r="O157" s="907"/>
      <c r="P157" s="907"/>
      <c r="Q157" s="907"/>
      <c r="R157" s="907"/>
    </row>
    <row r="158" spans="1:18">
      <c r="A158" s="614" t="s">
        <v>1167</v>
      </c>
      <c r="B158" s="609">
        <v>-2075.3069999999998</v>
      </c>
      <c r="C158" s="609">
        <v>0</v>
      </c>
      <c r="D158" s="609">
        <v>0</v>
      </c>
      <c r="E158" s="609">
        <v>-2075.3069999999998</v>
      </c>
      <c r="F158" s="609">
        <v>0</v>
      </c>
      <c r="G158" s="609">
        <v>0</v>
      </c>
      <c r="H158" s="609">
        <v>0</v>
      </c>
      <c r="I158" s="609">
        <v>-2075.3069999999998</v>
      </c>
      <c r="K158" s="907"/>
      <c r="L158" s="907"/>
      <c r="M158" s="907"/>
      <c r="N158" s="907"/>
      <c r="O158" s="907"/>
      <c r="P158" s="907"/>
      <c r="Q158" s="907"/>
      <c r="R158" s="907"/>
    </row>
    <row r="159" spans="1:18" ht="12.75" customHeight="1">
      <c r="A159" s="615"/>
      <c r="B159" s="607"/>
      <c r="C159" s="607"/>
      <c r="D159" s="607"/>
      <c r="E159" s="607"/>
      <c r="F159" s="607"/>
      <c r="G159" s="607"/>
      <c r="H159" s="607"/>
      <c r="I159" s="607"/>
      <c r="K159" s="907"/>
      <c r="L159" s="907"/>
      <c r="M159" s="907"/>
      <c r="N159" s="907"/>
      <c r="O159" s="907"/>
      <c r="P159" s="907"/>
      <c r="Q159" s="907"/>
      <c r="R159" s="907"/>
    </row>
    <row r="160" spans="1:18">
      <c r="A160" s="614" t="s">
        <v>69</v>
      </c>
      <c r="B160" s="609">
        <v>-42174.482000000004</v>
      </c>
      <c r="C160" s="609">
        <v>1513.799</v>
      </c>
      <c r="D160" s="609">
        <v>-295.70100000000002</v>
      </c>
      <c r="E160" s="609">
        <v>-40956.383999999998</v>
      </c>
      <c r="F160" s="609">
        <v>0</v>
      </c>
      <c r="G160" s="609">
        <v>0</v>
      </c>
      <c r="H160" s="609">
        <v>685.88300000000004</v>
      </c>
      <c r="I160" s="609">
        <v>-40270.500999999997</v>
      </c>
      <c r="K160" s="907"/>
      <c r="L160" s="907"/>
      <c r="M160" s="907"/>
      <c r="N160" s="907"/>
      <c r="O160" s="907"/>
      <c r="P160" s="907"/>
      <c r="Q160" s="907"/>
      <c r="R160" s="907"/>
    </row>
    <row r="161" spans="1:18">
      <c r="A161" s="613" t="s">
        <v>1166</v>
      </c>
      <c r="B161" s="607">
        <v>-37253.571000000004</v>
      </c>
      <c r="C161" s="607">
        <v>1613.34</v>
      </c>
      <c r="D161" s="607">
        <v>0</v>
      </c>
      <c r="E161" s="607">
        <v>-35640.231</v>
      </c>
      <c r="F161" s="607">
        <v>0</v>
      </c>
      <c r="G161" s="607">
        <v>0</v>
      </c>
      <c r="H161" s="607">
        <v>674.01599999999996</v>
      </c>
      <c r="I161" s="607">
        <v>-34966.214</v>
      </c>
      <c r="K161" s="907"/>
      <c r="L161" s="907"/>
      <c r="M161" s="907"/>
      <c r="N161" s="907"/>
      <c r="O161" s="907"/>
      <c r="P161" s="907"/>
      <c r="Q161" s="907"/>
      <c r="R161" s="907"/>
    </row>
    <row r="162" spans="1:18">
      <c r="A162" s="613" t="s">
        <v>1165</v>
      </c>
      <c r="B162" s="607">
        <v>-3899.973</v>
      </c>
      <c r="C162" s="607">
        <v>-99.540999999999997</v>
      </c>
      <c r="D162" s="607">
        <v>-295.70100000000002</v>
      </c>
      <c r="E162" s="607">
        <v>-4295.2150000000001</v>
      </c>
      <c r="F162" s="607">
        <v>0</v>
      </c>
      <c r="G162" s="607">
        <v>0</v>
      </c>
      <c r="H162" s="607">
        <v>11.867000000000001</v>
      </c>
      <c r="I162" s="607">
        <v>-4283.3490000000002</v>
      </c>
      <c r="K162" s="907"/>
      <c r="L162" s="907"/>
      <c r="M162" s="907"/>
      <c r="N162" s="907"/>
      <c r="O162" s="907"/>
      <c r="P162" s="907"/>
      <c r="Q162" s="907"/>
      <c r="R162" s="907"/>
    </row>
    <row r="163" spans="1:18">
      <c r="A163" s="613" t="s">
        <v>1164</v>
      </c>
      <c r="B163" s="607">
        <v>-1020.938</v>
      </c>
      <c r="C163" s="607">
        <v>0</v>
      </c>
      <c r="D163" s="607">
        <v>0</v>
      </c>
      <c r="E163" s="607">
        <v>-1020.938</v>
      </c>
      <c r="F163" s="607">
        <v>0</v>
      </c>
      <c r="G163" s="607">
        <v>0</v>
      </c>
      <c r="H163" s="607">
        <v>0</v>
      </c>
      <c r="I163" s="607">
        <v>-1020.938</v>
      </c>
      <c r="K163" s="907"/>
      <c r="L163" s="907"/>
      <c r="M163" s="907"/>
      <c r="N163" s="907"/>
      <c r="O163" s="907"/>
      <c r="P163" s="907"/>
      <c r="Q163" s="907"/>
      <c r="R163" s="907"/>
    </row>
    <row r="164" spans="1:18">
      <c r="A164" s="611"/>
      <c r="B164" s="607"/>
      <c r="C164" s="607"/>
      <c r="D164" s="607"/>
      <c r="E164" s="607"/>
      <c r="F164" s="607"/>
      <c r="G164" s="607"/>
      <c r="H164" s="607"/>
      <c r="I164" s="607"/>
      <c r="K164" s="907"/>
      <c r="L164" s="907"/>
      <c r="M164" s="907"/>
      <c r="N164" s="907"/>
      <c r="O164" s="907"/>
      <c r="P164" s="907"/>
      <c r="Q164" s="907"/>
      <c r="R164" s="907"/>
    </row>
    <row r="165" spans="1:18">
      <c r="A165" s="608" t="s">
        <v>1163</v>
      </c>
      <c r="B165" s="609">
        <v>19792.88</v>
      </c>
      <c r="C165" s="609">
        <v>601.41899999999998</v>
      </c>
      <c r="D165" s="609">
        <v>2520.0549999999998</v>
      </c>
      <c r="E165" s="609">
        <v>22914.353999999999</v>
      </c>
      <c r="F165" s="609">
        <v>0</v>
      </c>
      <c r="G165" s="609">
        <v>0</v>
      </c>
      <c r="H165" s="609">
        <v>-319.42500000000001</v>
      </c>
      <c r="I165" s="609">
        <v>22594.929</v>
      </c>
      <c r="K165" s="907"/>
      <c r="L165" s="907"/>
      <c r="M165" s="907"/>
      <c r="N165" s="907"/>
      <c r="O165" s="907"/>
      <c r="P165" s="907"/>
      <c r="Q165" s="907"/>
      <c r="R165" s="907"/>
    </row>
    <row r="166" spans="1:18">
      <c r="A166" s="610" t="s">
        <v>1162</v>
      </c>
      <c r="B166" s="609">
        <v>-3702.0079999999998</v>
      </c>
      <c r="C166" s="609">
        <v>-461.34800000000001</v>
      </c>
      <c r="D166" s="609">
        <v>-2520.0549999999998</v>
      </c>
      <c r="E166" s="609">
        <v>-6683.4110000000001</v>
      </c>
      <c r="F166" s="609">
        <v>0</v>
      </c>
      <c r="G166" s="609">
        <v>0</v>
      </c>
      <c r="H166" s="609">
        <v>60.567999999999998</v>
      </c>
      <c r="I166" s="609">
        <v>-6622.8440000000001</v>
      </c>
      <c r="K166" s="907"/>
      <c r="L166" s="907"/>
      <c r="M166" s="907"/>
      <c r="N166" s="907"/>
      <c r="O166" s="907"/>
      <c r="P166" s="907"/>
      <c r="Q166" s="907"/>
      <c r="R166" s="907"/>
    </row>
    <row r="167" spans="1:18">
      <c r="A167" s="608" t="s">
        <v>1161</v>
      </c>
      <c r="B167" s="609">
        <v>-258.858</v>
      </c>
      <c r="C167" s="609">
        <v>0</v>
      </c>
      <c r="D167" s="609">
        <v>0</v>
      </c>
      <c r="E167" s="609">
        <v>-258.858</v>
      </c>
      <c r="F167" s="609">
        <v>0</v>
      </c>
      <c r="G167" s="609">
        <v>0</v>
      </c>
      <c r="H167" s="609">
        <v>258.85700000000003</v>
      </c>
      <c r="I167" s="609">
        <v>0</v>
      </c>
      <c r="K167" s="907"/>
      <c r="L167" s="907"/>
      <c r="M167" s="907"/>
      <c r="N167" s="907"/>
      <c r="O167" s="907"/>
      <c r="P167" s="907"/>
      <c r="Q167" s="907"/>
      <c r="R167" s="907"/>
    </row>
    <row r="168" spans="1:18">
      <c r="A168" s="608" t="s">
        <v>1160</v>
      </c>
      <c r="B168" s="609">
        <v>-136.267</v>
      </c>
      <c r="C168" s="609">
        <v>0</v>
      </c>
      <c r="D168" s="609">
        <v>0</v>
      </c>
      <c r="E168" s="609">
        <v>-136.267</v>
      </c>
      <c r="F168" s="609">
        <v>0</v>
      </c>
      <c r="G168" s="609">
        <v>0</v>
      </c>
      <c r="H168" s="609">
        <v>0</v>
      </c>
      <c r="I168" s="609">
        <v>-136.267</v>
      </c>
      <c r="K168" s="907"/>
      <c r="L168" s="907"/>
      <c r="M168" s="907"/>
      <c r="N168" s="907"/>
      <c r="O168" s="907"/>
      <c r="P168" s="907"/>
      <c r="Q168" s="907"/>
      <c r="R168" s="907"/>
    </row>
    <row r="169" spans="1:18">
      <c r="A169" s="608"/>
      <c r="B169" s="607"/>
      <c r="C169" s="607"/>
      <c r="D169" s="607"/>
      <c r="E169" s="607"/>
      <c r="F169" s="607"/>
      <c r="G169" s="607"/>
      <c r="H169" s="607"/>
      <c r="I169" s="607"/>
      <c r="K169" s="907"/>
      <c r="L169" s="907"/>
      <c r="M169" s="907"/>
      <c r="N169" s="907"/>
      <c r="O169" s="907"/>
      <c r="P169" s="907"/>
      <c r="Q169" s="907"/>
      <c r="R169" s="907"/>
    </row>
    <row r="170" spans="1:18" ht="13.5" thickBot="1">
      <c r="A170" s="606" t="s">
        <v>53</v>
      </c>
      <c r="B170" s="605">
        <v>15695.746999999999</v>
      </c>
      <c r="C170" s="605">
        <v>140.07</v>
      </c>
      <c r="D170" s="605">
        <v>0</v>
      </c>
      <c r="E170" s="605">
        <v>15835.817999999999</v>
      </c>
      <c r="F170" s="605">
        <v>0</v>
      </c>
      <c r="G170" s="605">
        <v>0</v>
      </c>
      <c r="H170" s="605">
        <v>0</v>
      </c>
      <c r="I170" s="605">
        <v>15835.817999999999</v>
      </c>
      <c r="K170" s="907"/>
      <c r="L170" s="907"/>
      <c r="M170" s="907"/>
      <c r="N170" s="907"/>
      <c r="O170" s="907"/>
      <c r="P170" s="907"/>
      <c r="Q170" s="907"/>
      <c r="R170" s="907"/>
    </row>
    <row r="171" spans="1:18">
      <c r="A171" s="904"/>
      <c r="B171" s="603"/>
      <c r="C171" s="603"/>
      <c r="D171" s="603"/>
      <c r="E171" s="603"/>
      <c r="F171" s="603"/>
      <c r="G171" s="603"/>
      <c r="I171" s="602"/>
    </row>
  </sheetData>
  <mergeCells count="55">
    <mergeCell ref="A140:A142"/>
    <mergeCell ref="B140:E140"/>
    <mergeCell ref="H140:I140"/>
    <mergeCell ref="B141:B142"/>
    <mergeCell ref="C141:C142"/>
    <mergeCell ref="D141:D142"/>
    <mergeCell ref="E141:E142"/>
    <mergeCell ref="F141:F142"/>
    <mergeCell ref="G141:G142"/>
    <mergeCell ref="H141:H142"/>
    <mergeCell ref="I141:I142"/>
    <mergeCell ref="A106:A108"/>
    <mergeCell ref="B106:E106"/>
    <mergeCell ref="H106:I106"/>
    <mergeCell ref="B107:B108"/>
    <mergeCell ref="C107:C108"/>
    <mergeCell ref="D107:D108"/>
    <mergeCell ref="E107:E108"/>
    <mergeCell ref="F107:F108"/>
    <mergeCell ref="G107:G108"/>
    <mergeCell ref="H107:H108"/>
    <mergeCell ref="I107:I108"/>
    <mergeCell ref="A72:A74"/>
    <mergeCell ref="B72:E72"/>
    <mergeCell ref="H72:I72"/>
    <mergeCell ref="B73:B74"/>
    <mergeCell ref="C73:C74"/>
    <mergeCell ref="D73:D74"/>
    <mergeCell ref="E73:E74"/>
    <mergeCell ref="F73:F74"/>
    <mergeCell ref="G73:G74"/>
    <mergeCell ref="H73:H74"/>
    <mergeCell ref="I73:I74"/>
    <mergeCell ref="A4:A6"/>
    <mergeCell ref="B4:E4"/>
    <mergeCell ref="H4:I4"/>
    <mergeCell ref="B5:B6"/>
    <mergeCell ref="C5:C6"/>
    <mergeCell ref="D5:D6"/>
    <mergeCell ref="E5:E6"/>
    <mergeCell ref="F5:F6"/>
    <mergeCell ref="G5:G6"/>
    <mergeCell ref="H5:H6"/>
    <mergeCell ref="I5:I6"/>
    <mergeCell ref="A38:A40"/>
    <mergeCell ref="B38:E38"/>
    <mergeCell ref="H38:I38"/>
    <mergeCell ref="B39:B40"/>
    <mergeCell ref="C39:C40"/>
    <mergeCell ref="D39:D40"/>
    <mergeCell ref="E39:E40"/>
    <mergeCell ref="F39:F40"/>
    <mergeCell ref="G39:G40"/>
    <mergeCell ref="H39:H40"/>
    <mergeCell ref="I39:I40"/>
  </mergeCells>
  <printOptions horizontalCentered="1" verticalCentered="1"/>
  <pageMargins left="0" right="0" top="0" bottom="0" header="0" footer="0"/>
  <pageSetup paperSize="9" scale="77" orientation="landscape" horizontalDpi="1200" verticalDpi="1200" r:id="rId1"/>
  <headerFooter alignWithMargins="0"/>
  <rowBreaks count="4" manualBreakCount="4">
    <brk id="34" max="8" man="1"/>
    <brk id="68" max="8" man="1"/>
    <brk id="102" max="8" man="1"/>
    <brk id="137" max="8" man="1"/>
  </rowBreaks>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6C00"/>
  </sheetPr>
  <dimension ref="A1:R171"/>
  <sheetViews>
    <sheetView showGridLines="0" zoomScaleNormal="100" workbookViewId="0">
      <selection activeCell="W19" sqref="W19"/>
    </sheetView>
  </sheetViews>
  <sheetFormatPr defaultRowHeight="12.75"/>
  <cols>
    <col min="1" max="1" width="60" style="903" customWidth="1"/>
    <col min="2" max="2" width="16.28515625" style="602" customWidth="1"/>
    <col min="3" max="3" width="14.28515625" style="602" customWidth="1"/>
    <col min="4" max="7" width="15.140625" style="602" customWidth="1"/>
    <col min="8" max="9" width="15.140625" style="903" customWidth="1"/>
    <col min="10" max="16384" width="9.140625" style="903"/>
  </cols>
  <sheetData>
    <row r="1" spans="1:18" ht="26.25" customHeight="1"/>
    <row r="2" spans="1:18">
      <c r="E2" s="626"/>
      <c r="F2" s="626"/>
      <c r="G2" s="626"/>
      <c r="I2" s="626" t="s">
        <v>1208</v>
      </c>
    </row>
    <row r="3" spans="1:18">
      <c r="A3" s="910"/>
      <c r="B3" s="909"/>
      <c r="C3" s="909"/>
      <c r="D3" s="909"/>
      <c r="E3" s="909"/>
      <c r="F3" s="909"/>
      <c r="G3" s="909"/>
      <c r="H3" s="909"/>
      <c r="I3" s="909"/>
    </row>
    <row r="4" spans="1:18" ht="12.75" customHeight="1">
      <c r="A4" s="1448" t="s">
        <v>1434</v>
      </c>
      <c r="B4" s="1450"/>
      <c r="C4" s="1450"/>
      <c r="D4" s="1450"/>
      <c r="E4" s="1450"/>
      <c r="F4" s="1263"/>
      <c r="G4" s="1263"/>
      <c r="H4" s="1450"/>
      <c r="I4" s="1450"/>
    </row>
    <row r="5" spans="1:18" ht="17.25" customHeight="1">
      <c r="A5" s="1449"/>
      <c r="B5" s="1445" t="s">
        <v>1186</v>
      </c>
      <c r="C5" s="1445" t="s">
        <v>1185</v>
      </c>
      <c r="D5" s="1445" t="s">
        <v>1184</v>
      </c>
      <c r="E5" s="1445" t="s">
        <v>1183</v>
      </c>
      <c r="F5" s="1445" t="s">
        <v>1182</v>
      </c>
      <c r="G5" s="1445" t="s">
        <v>1181</v>
      </c>
      <c r="H5" s="1445" t="s">
        <v>1180</v>
      </c>
      <c r="I5" s="1445" t="s">
        <v>1178</v>
      </c>
    </row>
    <row r="6" spans="1:18" ht="17.25" customHeight="1">
      <c r="A6" s="1449"/>
      <c r="B6" s="1447"/>
      <c r="C6" s="1447"/>
      <c r="D6" s="1447"/>
      <c r="E6" s="1446"/>
      <c r="F6" s="1446"/>
      <c r="G6" s="1446"/>
      <c r="H6" s="1446"/>
      <c r="I6" s="1447"/>
    </row>
    <row r="7" spans="1:18">
      <c r="A7" s="904"/>
      <c r="B7" s="623"/>
      <c r="C7" s="623"/>
      <c r="D7" s="624"/>
      <c r="E7" s="623"/>
      <c r="F7" s="623"/>
      <c r="G7" s="623"/>
      <c r="H7" s="623"/>
      <c r="I7" s="623"/>
    </row>
    <row r="8" spans="1:18">
      <c r="A8" s="615" t="s">
        <v>19</v>
      </c>
      <c r="B8" s="609">
        <v>20748.883000000002</v>
      </c>
      <c r="C8" s="609">
        <v>-1084.875</v>
      </c>
      <c r="D8" s="609">
        <v>191.04300000000001</v>
      </c>
      <c r="E8" s="609">
        <v>19855.050999999999</v>
      </c>
      <c r="F8" s="609">
        <v>0</v>
      </c>
      <c r="G8" s="609">
        <v>26.654</v>
      </c>
      <c r="H8" s="609">
        <v>50.52</v>
      </c>
      <c r="I8" s="609">
        <v>19932.224999999999</v>
      </c>
      <c r="K8" s="907"/>
      <c r="L8" s="907"/>
      <c r="M8" s="907"/>
      <c r="N8" s="907"/>
      <c r="O8" s="907"/>
      <c r="P8" s="907"/>
      <c r="Q8" s="907"/>
      <c r="R8" s="907"/>
    </row>
    <row r="9" spans="1:18">
      <c r="A9" s="622"/>
      <c r="B9" s="607"/>
      <c r="C9" s="607"/>
      <c r="D9" s="607"/>
      <c r="E9" s="607"/>
      <c r="F9" s="607"/>
      <c r="G9" s="607"/>
      <c r="H9" s="607"/>
      <c r="I9" s="607"/>
      <c r="K9" s="907"/>
      <c r="L9" s="907"/>
      <c r="M9" s="907"/>
      <c r="N9" s="907"/>
      <c r="O9" s="907"/>
      <c r="P9" s="907"/>
      <c r="Q9" s="907"/>
      <c r="R9" s="907"/>
    </row>
    <row r="10" spans="1:18">
      <c r="A10" s="613" t="s">
        <v>1177</v>
      </c>
      <c r="B10" s="607">
        <v>12151.442999999999</v>
      </c>
      <c r="C10" s="607">
        <v>73.736000000000004</v>
      </c>
      <c r="D10" s="607">
        <v>191.04300000000001</v>
      </c>
      <c r="E10" s="607">
        <v>12416.222</v>
      </c>
      <c r="F10" s="607">
        <v>0</v>
      </c>
      <c r="G10" s="607">
        <v>-179.834</v>
      </c>
      <c r="H10" s="607">
        <v>371.2</v>
      </c>
      <c r="I10" s="607">
        <v>12607.589</v>
      </c>
      <c r="K10" s="907"/>
      <c r="L10" s="907"/>
      <c r="M10" s="907"/>
      <c r="N10" s="907"/>
      <c r="O10" s="907"/>
      <c r="P10" s="907"/>
      <c r="Q10" s="907"/>
      <c r="R10" s="907"/>
    </row>
    <row r="11" spans="1:18">
      <c r="A11" s="621" t="s">
        <v>1176</v>
      </c>
      <c r="B11" s="607">
        <v>11474.779</v>
      </c>
      <c r="C11" s="607">
        <v>73.736000000000004</v>
      </c>
      <c r="D11" s="607">
        <v>0</v>
      </c>
      <c r="E11" s="607">
        <v>11548.514999999999</v>
      </c>
      <c r="F11" s="607">
        <v>0</v>
      </c>
      <c r="G11" s="607">
        <v>-179.834</v>
      </c>
      <c r="H11" s="607">
        <v>363.50799999999998</v>
      </c>
      <c r="I11" s="607">
        <v>11732.189</v>
      </c>
      <c r="K11" s="907"/>
      <c r="L11" s="907"/>
      <c r="M11" s="907"/>
      <c r="N11" s="907"/>
      <c r="O11" s="907"/>
      <c r="P11" s="907"/>
      <c r="Q11" s="907"/>
      <c r="R11" s="907"/>
    </row>
    <row r="12" spans="1:18">
      <c r="A12" s="621" t="s">
        <v>1175</v>
      </c>
      <c r="B12" s="607">
        <v>676.66399999999999</v>
      </c>
      <c r="C12" s="607">
        <v>0</v>
      </c>
      <c r="D12" s="607">
        <v>191.04300000000001</v>
      </c>
      <c r="E12" s="607">
        <v>867.70799999999997</v>
      </c>
      <c r="F12" s="607">
        <v>0</v>
      </c>
      <c r="G12" s="607">
        <v>0</v>
      </c>
      <c r="H12" s="607">
        <v>7.6920000000000002</v>
      </c>
      <c r="I12" s="607">
        <v>875.4</v>
      </c>
      <c r="K12" s="907"/>
      <c r="L12" s="907"/>
      <c r="M12" s="907"/>
      <c r="N12" s="907"/>
      <c r="O12" s="907"/>
      <c r="P12" s="907"/>
      <c r="Q12" s="907"/>
      <c r="R12" s="907"/>
    </row>
    <row r="13" spans="1:18">
      <c r="A13" s="613" t="s">
        <v>432</v>
      </c>
      <c r="B13" s="607">
        <v>5197.8580000000002</v>
      </c>
      <c r="C13" s="607">
        <v>309</v>
      </c>
      <c r="D13" s="607">
        <v>0</v>
      </c>
      <c r="E13" s="607">
        <v>5506.8580000000002</v>
      </c>
      <c r="F13" s="607">
        <v>0</v>
      </c>
      <c r="G13" s="607">
        <v>-256.65699999999998</v>
      </c>
      <c r="H13" s="607">
        <v>-101.254</v>
      </c>
      <c r="I13" s="607">
        <v>5148.9470000000001</v>
      </c>
      <c r="K13" s="907"/>
      <c r="L13" s="907"/>
      <c r="M13" s="907"/>
      <c r="N13" s="907"/>
      <c r="O13" s="907"/>
      <c r="P13" s="907"/>
      <c r="Q13" s="907"/>
      <c r="R13" s="907"/>
    </row>
    <row r="14" spans="1:18" ht="25.5">
      <c r="A14" s="620" t="s">
        <v>1174</v>
      </c>
      <c r="B14" s="607">
        <v>1641.941</v>
      </c>
      <c r="C14" s="607">
        <v>0</v>
      </c>
      <c r="D14" s="607">
        <v>0</v>
      </c>
      <c r="E14" s="612">
        <v>1641.941</v>
      </c>
      <c r="F14" s="607">
        <v>0</v>
      </c>
      <c r="G14" s="607">
        <v>463.14499999999998</v>
      </c>
      <c r="H14" s="607">
        <v>70.602999999999994</v>
      </c>
      <c r="I14" s="607">
        <v>2175.6889999999999</v>
      </c>
      <c r="K14" s="907"/>
      <c r="L14" s="907"/>
      <c r="M14" s="907"/>
      <c r="N14" s="907"/>
      <c r="O14" s="907"/>
      <c r="P14" s="907"/>
      <c r="Q14" s="907"/>
      <c r="R14" s="907"/>
    </row>
    <row r="15" spans="1:18">
      <c r="A15" s="613" t="s">
        <v>52</v>
      </c>
      <c r="B15" s="607">
        <v>84.686000000000007</v>
      </c>
      <c r="C15" s="607">
        <v>0</v>
      </c>
      <c r="D15" s="607">
        <v>0</v>
      </c>
      <c r="E15" s="607">
        <v>84.686000000000007</v>
      </c>
      <c r="F15" s="607">
        <v>0</v>
      </c>
      <c r="G15" s="607">
        <v>0</v>
      </c>
      <c r="H15" s="607">
        <v>-84.686000000000007</v>
      </c>
      <c r="I15" s="607">
        <v>0</v>
      </c>
      <c r="K15" s="907"/>
      <c r="L15" s="907"/>
      <c r="M15" s="907"/>
      <c r="N15" s="907"/>
      <c r="O15" s="907"/>
      <c r="P15" s="907"/>
      <c r="Q15" s="907"/>
      <c r="R15" s="907"/>
    </row>
    <row r="16" spans="1:18">
      <c r="A16" s="613" t="s">
        <v>1173</v>
      </c>
      <c r="B16" s="607">
        <v>145.49799999999999</v>
      </c>
      <c r="C16" s="607">
        <v>0</v>
      </c>
      <c r="D16" s="607">
        <v>0</v>
      </c>
      <c r="E16" s="607">
        <v>145.49799999999999</v>
      </c>
      <c r="F16" s="607">
        <v>0</v>
      </c>
      <c r="G16" s="607">
        <v>0</v>
      </c>
      <c r="H16" s="607">
        <v>-145.49799999999999</v>
      </c>
      <c r="I16" s="607">
        <v>0</v>
      </c>
      <c r="K16" s="907"/>
      <c r="L16" s="907"/>
      <c r="M16" s="907"/>
      <c r="N16" s="907"/>
      <c r="O16" s="907"/>
      <c r="P16" s="907"/>
      <c r="Q16" s="907"/>
      <c r="R16" s="907"/>
    </row>
    <row r="17" spans="1:18">
      <c r="A17" s="619" t="s">
        <v>1172</v>
      </c>
      <c r="B17" s="607">
        <v>1527.4570000000001</v>
      </c>
      <c r="C17" s="607">
        <v>-1467.6110000000001</v>
      </c>
      <c r="D17" s="607">
        <v>0</v>
      </c>
      <c r="E17" s="607">
        <v>59.845999999999997</v>
      </c>
      <c r="F17" s="607">
        <v>0</v>
      </c>
      <c r="G17" s="607">
        <v>0</v>
      </c>
      <c r="H17" s="607">
        <v>-59.844999999999999</v>
      </c>
      <c r="I17" s="607">
        <v>0</v>
      </c>
      <c r="K17" s="907"/>
      <c r="L17" s="907"/>
      <c r="M17" s="907"/>
      <c r="N17" s="907"/>
      <c r="O17" s="907"/>
      <c r="P17" s="907"/>
      <c r="Q17" s="907"/>
      <c r="R17" s="907"/>
    </row>
    <row r="18" spans="1:18">
      <c r="A18" s="618"/>
      <c r="B18" s="607"/>
      <c r="C18" s="607"/>
      <c r="D18" s="607"/>
      <c r="E18" s="607"/>
      <c r="F18" s="607"/>
      <c r="G18" s="607"/>
      <c r="H18" s="607"/>
      <c r="I18" s="607"/>
      <c r="K18" s="907"/>
      <c r="L18" s="907"/>
      <c r="M18" s="907"/>
      <c r="N18" s="907"/>
      <c r="O18" s="907"/>
      <c r="P18" s="907"/>
      <c r="Q18" s="907"/>
      <c r="R18" s="907"/>
    </row>
    <row r="19" spans="1:18">
      <c r="A19" s="614" t="s">
        <v>1420</v>
      </c>
      <c r="B19" s="609">
        <v>-4879.8900000000003</v>
      </c>
      <c r="C19" s="609">
        <v>381.15100000000001</v>
      </c>
      <c r="D19" s="609">
        <v>0</v>
      </c>
      <c r="E19" s="609">
        <v>-4498.7389999999996</v>
      </c>
      <c r="F19" s="609">
        <v>0</v>
      </c>
      <c r="G19" s="609">
        <v>0</v>
      </c>
      <c r="H19" s="609">
        <v>-32.109000000000002</v>
      </c>
      <c r="I19" s="609">
        <v>-4530.848</v>
      </c>
      <c r="K19" s="907"/>
      <c r="L19" s="907"/>
      <c r="M19" s="907"/>
      <c r="N19" s="907"/>
      <c r="O19" s="907"/>
      <c r="P19" s="907"/>
      <c r="Q19" s="907"/>
      <c r="R19" s="907"/>
    </row>
    <row r="20" spans="1:18">
      <c r="A20" s="613" t="s">
        <v>49</v>
      </c>
      <c r="B20" s="607">
        <v>-6066.0050000000001</v>
      </c>
      <c r="C20" s="607">
        <v>381.15100000000001</v>
      </c>
      <c r="D20" s="607">
        <v>0</v>
      </c>
      <c r="E20" s="612">
        <v>-5684.8540000000003</v>
      </c>
      <c r="F20" s="607">
        <v>0</v>
      </c>
      <c r="G20" s="607">
        <v>0</v>
      </c>
      <c r="H20" s="607">
        <v>-55.917000000000002</v>
      </c>
      <c r="I20" s="607">
        <v>-5740.7709999999997</v>
      </c>
      <c r="K20" s="907"/>
      <c r="L20" s="907"/>
      <c r="M20" s="907"/>
      <c r="N20" s="907"/>
      <c r="O20" s="907"/>
      <c r="P20" s="907"/>
      <c r="Q20" s="907"/>
      <c r="R20" s="907"/>
    </row>
    <row r="21" spans="1:18">
      <c r="A21" s="613" t="s">
        <v>1168</v>
      </c>
      <c r="B21" s="607">
        <v>1186.115</v>
      </c>
      <c r="C21" s="607">
        <v>0</v>
      </c>
      <c r="D21" s="607">
        <v>0</v>
      </c>
      <c r="E21" s="612">
        <v>1186.115</v>
      </c>
      <c r="F21" s="607">
        <v>0</v>
      </c>
      <c r="G21" s="607">
        <v>0</v>
      </c>
      <c r="H21" s="607">
        <v>23.808</v>
      </c>
      <c r="I21" s="607">
        <v>1209.923</v>
      </c>
      <c r="K21" s="907"/>
      <c r="L21" s="907"/>
      <c r="M21" s="907"/>
      <c r="N21" s="907"/>
      <c r="O21" s="907"/>
      <c r="P21" s="907"/>
      <c r="Q21" s="907"/>
      <c r="R21" s="907"/>
    </row>
    <row r="22" spans="1:18">
      <c r="A22" s="614" t="s">
        <v>1167</v>
      </c>
      <c r="B22" s="609">
        <v>-495.858</v>
      </c>
      <c r="C22" s="609">
        <v>0</v>
      </c>
      <c r="D22" s="609">
        <v>0</v>
      </c>
      <c r="E22" s="609">
        <v>-495.858</v>
      </c>
      <c r="F22" s="609">
        <v>0</v>
      </c>
      <c r="G22" s="609">
        <v>0</v>
      </c>
      <c r="H22" s="609">
        <v>0</v>
      </c>
      <c r="I22" s="609">
        <v>-495.858</v>
      </c>
      <c r="K22" s="907"/>
      <c r="L22" s="907"/>
      <c r="M22" s="907"/>
      <c r="N22" s="907"/>
      <c r="O22" s="907"/>
      <c r="P22" s="907"/>
      <c r="Q22" s="907"/>
      <c r="R22" s="907"/>
    </row>
    <row r="23" spans="1:18">
      <c r="A23" s="615"/>
      <c r="B23" s="607"/>
      <c r="C23" s="607"/>
      <c r="D23" s="607"/>
      <c r="E23" s="607"/>
      <c r="F23" s="607"/>
      <c r="G23" s="607"/>
      <c r="H23" s="607"/>
      <c r="I23" s="607"/>
      <c r="K23" s="907"/>
      <c r="L23" s="907"/>
      <c r="M23" s="907"/>
      <c r="N23" s="907"/>
      <c r="O23" s="907"/>
      <c r="P23" s="907"/>
      <c r="Q23" s="907"/>
      <c r="R23" s="907"/>
    </row>
    <row r="24" spans="1:18">
      <c r="A24" s="614" t="s">
        <v>427</v>
      </c>
      <c r="B24" s="609">
        <v>-11140.812</v>
      </c>
      <c r="C24" s="609">
        <v>1309.5219999999999</v>
      </c>
      <c r="D24" s="609">
        <v>-18.797999999999998</v>
      </c>
      <c r="E24" s="609">
        <v>-9850.0879999999997</v>
      </c>
      <c r="F24" s="609">
        <v>0</v>
      </c>
      <c r="G24" s="609">
        <v>-26.654</v>
      </c>
      <c r="H24" s="609">
        <v>-21.029</v>
      </c>
      <c r="I24" s="609">
        <v>-9897.7710000000006</v>
      </c>
      <c r="K24" s="907"/>
      <c r="L24" s="907"/>
      <c r="M24" s="907"/>
      <c r="N24" s="907"/>
      <c r="O24" s="907"/>
      <c r="P24" s="907"/>
      <c r="Q24" s="907"/>
      <c r="R24" s="907"/>
    </row>
    <row r="25" spans="1:18">
      <c r="A25" s="613" t="s">
        <v>1166</v>
      </c>
      <c r="B25" s="607">
        <v>-9766.0820000000003</v>
      </c>
      <c r="C25" s="607">
        <v>1309.5219999999999</v>
      </c>
      <c r="D25" s="607">
        <v>0</v>
      </c>
      <c r="E25" s="612">
        <v>-8456.56</v>
      </c>
      <c r="F25" s="607">
        <v>0</v>
      </c>
      <c r="G25" s="607">
        <v>-26.654</v>
      </c>
      <c r="H25" s="607">
        <v>-7.4020000000000001</v>
      </c>
      <c r="I25" s="607">
        <v>-8490.6170000000002</v>
      </c>
      <c r="K25" s="907"/>
      <c r="L25" s="907"/>
      <c r="M25" s="907"/>
      <c r="N25" s="907"/>
      <c r="O25" s="907"/>
      <c r="P25" s="907"/>
      <c r="Q25" s="907"/>
      <c r="R25" s="907"/>
    </row>
    <row r="26" spans="1:18">
      <c r="A26" s="613" t="s">
        <v>1165</v>
      </c>
      <c r="B26" s="607">
        <v>-1097.1400000000001</v>
      </c>
      <c r="C26" s="607">
        <v>0</v>
      </c>
      <c r="D26" s="607">
        <v>-18.797999999999998</v>
      </c>
      <c r="E26" s="612">
        <v>-1115.9369999999999</v>
      </c>
      <c r="F26" s="607">
        <v>0</v>
      </c>
      <c r="G26" s="607">
        <v>0</v>
      </c>
      <c r="H26" s="607">
        <v>-13.627000000000001</v>
      </c>
      <c r="I26" s="607">
        <v>-1129.5640000000001</v>
      </c>
      <c r="K26" s="907"/>
      <c r="L26" s="907"/>
      <c r="M26" s="907"/>
      <c r="N26" s="907"/>
      <c r="O26" s="907"/>
      <c r="P26" s="907"/>
      <c r="Q26" s="907"/>
      <c r="R26" s="907"/>
    </row>
    <row r="27" spans="1:18">
      <c r="A27" s="613" t="s">
        <v>1164</v>
      </c>
      <c r="B27" s="607">
        <v>-277.58999999999997</v>
      </c>
      <c r="C27" s="607">
        <v>0</v>
      </c>
      <c r="D27" s="607">
        <v>0</v>
      </c>
      <c r="E27" s="612">
        <v>-277.58999999999997</v>
      </c>
      <c r="F27" s="607">
        <v>0</v>
      </c>
      <c r="G27" s="607">
        <v>0</v>
      </c>
      <c r="H27" s="607">
        <v>0</v>
      </c>
      <c r="I27" s="607">
        <v>-277.58999999999997</v>
      </c>
      <c r="K27" s="907"/>
      <c r="L27" s="907"/>
      <c r="M27" s="907"/>
      <c r="N27" s="907"/>
      <c r="O27" s="907"/>
      <c r="P27" s="907"/>
      <c r="Q27" s="907"/>
      <c r="R27" s="907"/>
    </row>
    <row r="28" spans="1:18">
      <c r="A28" s="613"/>
      <c r="B28" s="607"/>
      <c r="C28" s="607"/>
      <c r="D28" s="607"/>
      <c r="E28" s="607"/>
      <c r="F28" s="607"/>
      <c r="G28" s="607"/>
      <c r="H28" s="607"/>
      <c r="I28" s="607"/>
      <c r="K28" s="907"/>
      <c r="L28" s="907"/>
      <c r="M28" s="907"/>
      <c r="N28" s="907"/>
      <c r="O28" s="907"/>
      <c r="P28" s="907"/>
      <c r="Q28" s="907"/>
      <c r="R28" s="907"/>
    </row>
    <row r="29" spans="1:18">
      <c r="A29" s="608" t="s">
        <v>1163</v>
      </c>
      <c r="B29" s="609">
        <v>4232.3230000000003</v>
      </c>
      <c r="C29" s="609">
        <v>605.79700000000003</v>
      </c>
      <c r="D29" s="609">
        <v>172.24600000000001</v>
      </c>
      <c r="E29" s="609">
        <v>5010.366</v>
      </c>
      <c r="F29" s="609">
        <v>0</v>
      </c>
      <c r="G29" s="609">
        <v>0</v>
      </c>
      <c r="H29" s="609">
        <v>-2.6179999999999999</v>
      </c>
      <c r="I29" s="609">
        <v>5007.7479999999996</v>
      </c>
      <c r="K29" s="907"/>
      <c r="L29" s="907"/>
      <c r="M29" s="907"/>
      <c r="N29" s="907"/>
      <c r="O29" s="907"/>
      <c r="P29" s="907"/>
      <c r="Q29" s="907"/>
      <c r="R29" s="907"/>
    </row>
    <row r="30" spans="1:18">
      <c r="A30" s="610" t="s">
        <v>1162</v>
      </c>
      <c r="B30" s="609">
        <v>-692.93399999999997</v>
      </c>
      <c r="C30" s="609">
        <v>-595.95899999999995</v>
      </c>
      <c r="D30" s="609">
        <v>-172.24600000000001</v>
      </c>
      <c r="E30" s="609">
        <v>-1461.1389999999999</v>
      </c>
      <c r="F30" s="609">
        <v>0</v>
      </c>
      <c r="G30" s="609">
        <v>0</v>
      </c>
      <c r="H30" s="607">
        <v>2.194</v>
      </c>
      <c r="I30" s="609">
        <v>-1458.9449999999999</v>
      </c>
      <c r="K30" s="907"/>
      <c r="L30" s="907"/>
      <c r="M30" s="907"/>
      <c r="N30" s="907"/>
      <c r="O30" s="907"/>
      <c r="P30" s="907"/>
      <c r="Q30" s="907"/>
      <c r="R30" s="907"/>
    </row>
    <row r="31" spans="1:18">
      <c r="A31" s="608" t="s">
        <v>1161</v>
      </c>
      <c r="B31" s="609">
        <v>-36.054000000000002</v>
      </c>
      <c r="C31" s="609">
        <v>0</v>
      </c>
      <c r="D31" s="609">
        <v>0</v>
      </c>
      <c r="E31" s="609">
        <v>-36.054000000000002</v>
      </c>
      <c r="F31" s="609">
        <v>0</v>
      </c>
      <c r="G31" s="609">
        <v>0</v>
      </c>
      <c r="H31" s="607">
        <v>36.052999999999997</v>
      </c>
      <c r="I31" s="609">
        <v>0</v>
      </c>
      <c r="K31" s="907"/>
      <c r="L31" s="907"/>
      <c r="M31" s="907"/>
      <c r="N31" s="907"/>
      <c r="O31" s="907"/>
      <c r="P31" s="907"/>
      <c r="Q31" s="907"/>
      <c r="R31" s="907"/>
    </row>
    <row r="32" spans="1:18">
      <c r="A32" s="608" t="s">
        <v>1160</v>
      </c>
      <c r="B32" s="609">
        <v>-11.54</v>
      </c>
      <c r="C32" s="609">
        <v>0</v>
      </c>
      <c r="D32" s="609">
        <v>0</v>
      </c>
      <c r="E32" s="609">
        <v>-11.54</v>
      </c>
      <c r="F32" s="609">
        <v>0</v>
      </c>
      <c r="G32" s="609">
        <v>0</v>
      </c>
      <c r="H32" s="609">
        <v>-35.628999999999998</v>
      </c>
      <c r="I32" s="609">
        <v>-47.168999999999997</v>
      </c>
      <c r="K32" s="907"/>
      <c r="L32" s="907"/>
      <c r="M32" s="907"/>
      <c r="N32" s="907"/>
      <c r="O32" s="907"/>
      <c r="P32" s="907"/>
      <c r="Q32" s="907"/>
      <c r="R32" s="907"/>
    </row>
    <row r="33" spans="1:18">
      <c r="A33" s="608"/>
      <c r="B33" s="607"/>
      <c r="C33" s="607"/>
      <c r="D33" s="607"/>
      <c r="E33" s="607"/>
      <c r="F33" s="607"/>
      <c r="G33" s="607"/>
      <c r="H33" s="607"/>
      <c r="I33" s="607"/>
      <c r="K33" s="907"/>
      <c r="L33" s="907"/>
      <c r="M33" s="907"/>
      <c r="N33" s="907"/>
      <c r="O33" s="907"/>
      <c r="P33" s="907"/>
      <c r="Q33" s="907"/>
      <c r="R33" s="907"/>
    </row>
    <row r="34" spans="1:18" ht="13.5" thickBot="1">
      <c r="A34" s="606" t="s">
        <v>53</v>
      </c>
      <c r="B34" s="605">
        <v>3491.7950000000001</v>
      </c>
      <c r="C34" s="605">
        <v>9.8379999999999992</v>
      </c>
      <c r="D34" s="605">
        <v>0</v>
      </c>
      <c r="E34" s="605">
        <v>3501.6329999999998</v>
      </c>
      <c r="F34" s="605">
        <v>0</v>
      </c>
      <c r="G34" s="605">
        <v>0</v>
      </c>
      <c r="H34" s="605">
        <v>0</v>
      </c>
      <c r="I34" s="605">
        <v>3501.6329999999998</v>
      </c>
      <c r="K34" s="907"/>
      <c r="L34" s="907"/>
      <c r="M34" s="907"/>
      <c r="N34" s="907"/>
      <c r="O34" s="907"/>
      <c r="P34" s="907"/>
      <c r="Q34" s="907"/>
      <c r="R34" s="907"/>
    </row>
    <row r="35" spans="1:18">
      <c r="B35" s="609"/>
      <c r="E35" s="626"/>
      <c r="F35" s="626"/>
      <c r="G35" s="912"/>
      <c r="H35" s="911"/>
      <c r="I35" s="907"/>
    </row>
    <row r="36" spans="1:18">
      <c r="E36" s="903"/>
      <c r="F36" s="903"/>
      <c r="G36" s="903"/>
      <c r="I36" s="626" t="s">
        <v>1208</v>
      </c>
    </row>
    <row r="37" spans="1:18">
      <c r="A37" s="910"/>
      <c r="B37" s="909"/>
      <c r="C37" s="909"/>
      <c r="D37" s="909"/>
      <c r="E37" s="909"/>
      <c r="F37" s="909"/>
      <c r="G37" s="909"/>
      <c r="H37" s="909"/>
      <c r="I37" s="909"/>
    </row>
    <row r="38" spans="1:18" ht="12.75" customHeight="1">
      <c r="A38" s="1448" t="s">
        <v>1433</v>
      </c>
      <c r="B38" s="1450"/>
      <c r="C38" s="1450"/>
      <c r="D38" s="1450"/>
      <c r="E38" s="1450"/>
      <c r="F38" s="1263"/>
      <c r="G38" s="1263"/>
      <c r="H38" s="1450"/>
      <c r="I38" s="1450"/>
    </row>
    <row r="39" spans="1:18" ht="17.25" customHeight="1">
      <c r="A39" s="1449"/>
      <c r="B39" s="1445" t="s">
        <v>1186</v>
      </c>
      <c r="C39" s="1445" t="s">
        <v>1185</v>
      </c>
      <c r="D39" s="1445" t="s">
        <v>1184</v>
      </c>
      <c r="E39" s="1445" t="s">
        <v>1183</v>
      </c>
      <c r="F39" s="1445" t="s">
        <v>1182</v>
      </c>
      <c r="G39" s="1445" t="s">
        <v>1181</v>
      </c>
      <c r="H39" s="1445" t="s">
        <v>1180</v>
      </c>
      <c r="I39" s="1445" t="s">
        <v>1178</v>
      </c>
    </row>
    <row r="40" spans="1:18" ht="17.25" customHeight="1">
      <c r="A40" s="1449"/>
      <c r="B40" s="1447"/>
      <c r="C40" s="1447"/>
      <c r="D40" s="1447"/>
      <c r="E40" s="1446"/>
      <c r="F40" s="1446"/>
      <c r="G40" s="1446"/>
      <c r="H40" s="1446"/>
      <c r="I40" s="1447"/>
    </row>
    <row r="41" spans="1:18">
      <c r="A41" s="904"/>
      <c r="B41" s="623"/>
      <c r="C41" s="623"/>
      <c r="D41" s="624"/>
      <c r="E41" s="623"/>
      <c r="F41" s="623"/>
      <c r="G41" s="623"/>
      <c r="H41" s="623"/>
    </row>
    <row r="42" spans="1:18">
      <c r="A42" s="615" t="s">
        <v>19</v>
      </c>
      <c r="B42" s="609">
        <v>19353.399000000001</v>
      </c>
      <c r="C42" s="609">
        <v>0</v>
      </c>
      <c r="D42" s="609">
        <v>159.261</v>
      </c>
      <c r="E42" s="609">
        <v>19512.66</v>
      </c>
      <c r="F42" s="609">
        <v>-435.15699999999998</v>
      </c>
      <c r="G42" s="609">
        <v>24.939</v>
      </c>
      <c r="H42" s="609">
        <v>76.573999999999998</v>
      </c>
      <c r="I42" s="609">
        <v>19179.016</v>
      </c>
      <c r="K42" s="907"/>
      <c r="L42" s="907"/>
      <c r="M42" s="907"/>
      <c r="N42" s="907"/>
      <c r="O42" s="907"/>
      <c r="P42" s="907"/>
      <c r="Q42" s="907"/>
      <c r="R42" s="907"/>
    </row>
    <row r="43" spans="1:18">
      <c r="A43" s="622"/>
      <c r="B43" s="607"/>
      <c r="C43" s="607"/>
      <c r="D43" s="607"/>
      <c r="E43" s="607"/>
      <c r="F43" s="607"/>
      <c r="G43" s="607"/>
      <c r="H43" s="607"/>
      <c r="I43" s="607"/>
      <c r="K43" s="907"/>
      <c r="L43" s="907"/>
      <c r="M43" s="907"/>
      <c r="N43" s="907"/>
      <c r="O43" s="907"/>
      <c r="P43" s="907"/>
      <c r="Q43" s="907"/>
      <c r="R43" s="907"/>
    </row>
    <row r="44" spans="1:18">
      <c r="A44" s="613" t="s">
        <v>1177</v>
      </c>
      <c r="B44" s="607">
        <v>12660.398999999999</v>
      </c>
      <c r="C44" s="607">
        <v>0</v>
      </c>
      <c r="D44" s="607">
        <v>159.261</v>
      </c>
      <c r="E44" s="607">
        <v>12819.66</v>
      </c>
      <c r="F44" s="607">
        <v>-58.744999999999997</v>
      </c>
      <c r="G44" s="607">
        <v>-219.12799999999999</v>
      </c>
      <c r="H44" s="607">
        <v>269.596</v>
      </c>
      <c r="I44" s="607">
        <v>12811.382</v>
      </c>
      <c r="K44" s="907"/>
      <c r="L44" s="907"/>
      <c r="M44" s="907"/>
      <c r="N44" s="907"/>
      <c r="O44" s="907"/>
      <c r="P44" s="907"/>
      <c r="Q44" s="907"/>
      <c r="R44" s="907"/>
    </row>
    <row r="45" spans="1:18">
      <c r="A45" s="621" t="s">
        <v>1176</v>
      </c>
      <c r="B45" s="607">
        <v>11969.909</v>
      </c>
      <c r="C45" s="607">
        <v>0</v>
      </c>
      <c r="D45" s="607">
        <v>0</v>
      </c>
      <c r="E45" s="607">
        <v>11969.909</v>
      </c>
      <c r="F45" s="607">
        <v>-58.744999999999997</v>
      </c>
      <c r="G45" s="607">
        <v>-219.12799999999999</v>
      </c>
      <c r="H45" s="607">
        <v>270.83999999999997</v>
      </c>
      <c r="I45" s="607">
        <v>11962.875</v>
      </c>
      <c r="K45" s="907"/>
      <c r="L45" s="907"/>
      <c r="M45" s="907"/>
      <c r="N45" s="907"/>
      <c r="O45" s="907"/>
      <c r="P45" s="907"/>
      <c r="Q45" s="907"/>
      <c r="R45" s="907"/>
    </row>
    <row r="46" spans="1:18">
      <c r="A46" s="621" t="s">
        <v>1175</v>
      </c>
      <c r="B46" s="607">
        <v>690.49</v>
      </c>
      <c r="C46" s="607">
        <v>0</v>
      </c>
      <c r="D46" s="607">
        <v>159.261</v>
      </c>
      <c r="E46" s="607">
        <v>849.75099999999998</v>
      </c>
      <c r="F46" s="607">
        <v>0</v>
      </c>
      <c r="G46" s="607">
        <v>0</v>
      </c>
      <c r="H46" s="607">
        <v>-1.244</v>
      </c>
      <c r="I46" s="607">
        <v>848.50699999999995</v>
      </c>
      <c r="K46" s="907"/>
      <c r="L46" s="907"/>
      <c r="M46" s="907"/>
      <c r="N46" s="907"/>
      <c r="O46" s="907"/>
      <c r="P46" s="907"/>
      <c r="Q46" s="907"/>
      <c r="R46" s="907"/>
    </row>
    <row r="47" spans="1:18">
      <c r="A47" s="613" t="s">
        <v>432</v>
      </c>
      <c r="B47" s="607">
        <v>5033.7449999999999</v>
      </c>
      <c r="C47" s="607">
        <v>0</v>
      </c>
      <c r="D47" s="607">
        <v>0</v>
      </c>
      <c r="E47" s="607">
        <v>5033.7449999999999</v>
      </c>
      <c r="F47" s="607">
        <v>-382.85599999999999</v>
      </c>
      <c r="G47" s="607">
        <v>-248.44200000000001</v>
      </c>
      <c r="H47" s="607">
        <v>-64.893000000000001</v>
      </c>
      <c r="I47" s="607">
        <v>4337.5540000000001</v>
      </c>
      <c r="K47" s="907"/>
      <c r="L47" s="907"/>
      <c r="M47" s="907"/>
      <c r="N47" s="907"/>
      <c r="O47" s="907"/>
      <c r="P47" s="907"/>
      <c r="Q47" s="907"/>
      <c r="R47" s="907"/>
    </row>
    <row r="48" spans="1:18" ht="25.5">
      <c r="A48" s="620" t="s">
        <v>1174</v>
      </c>
      <c r="B48" s="607">
        <v>1496.662</v>
      </c>
      <c r="C48" s="607">
        <v>0</v>
      </c>
      <c r="D48" s="607">
        <v>0</v>
      </c>
      <c r="E48" s="612">
        <v>1496.662</v>
      </c>
      <c r="F48" s="607">
        <v>0</v>
      </c>
      <c r="G48" s="607">
        <v>492.50900000000001</v>
      </c>
      <c r="H48" s="607">
        <v>40.906999999999996</v>
      </c>
      <c r="I48" s="607">
        <v>2030.078</v>
      </c>
      <c r="K48" s="907"/>
      <c r="L48" s="907"/>
      <c r="M48" s="907"/>
      <c r="N48" s="907"/>
      <c r="O48" s="907"/>
      <c r="P48" s="907"/>
      <c r="Q48" s="907"/>
      <c r="R48" s="907"/>
    </row>
    <row r="49" spans="1:18">
      <c r="A49" s="613" t="s">
        <v>52</v>
      </c>
      <c r="B49" s="607">
        <v>52.249000000000002</v>
      </c>
      <c r="C49" s="607">
        <v>0</v>
      </c>
      <c r="D49" s="607">
        <v>0</v>
      </c>
      <c r="E49" s="607">
        <v>52.249000000000002</v>
      </c>
      <c r="F49" s="607">
        <v>5.1120000000000001</v>
      </c>
      <c r="G49" s="607">
        <v>0</v>
      </c>
      <c r="H49" s="607">
        <v>-57.362000000000002</v>
      </c>
      <c r="I49" s="607">
        <v>0</v>
      </c>
      <c r="K49" s="907"/>
      <c r="L49" s="907"/>
      <c r="M49" s="907"/>
      <c r="N49" s="907"/>
      <c r="O49" s="907"/>
      <c r="P49" s="907"/>
      <c r="Q49" s="907"/>
      <c r="R49" s="907"/>
    </row>
    <row r="50" spans="1:18">
      <c r="A50" s="613" t="s">
        <v>1173</v>
      </c>
      <c r="B50" s="607">
        <v>109.52500000000001</v>
      </c>
      <c r="C50" s="607">
        <v>0</v>
      </c>
      <c r="D50" s="607">
        <v>0</v>
      </c>
      <c r="E50" s="607">
        <v>109.52500000000001</v>
      </c>
      <c r="F50" s="607">
        <v>0</v>
      </c>
      <c r="G50" s="607">
        <v>0</v>
      </c>
      <c r="H50" s="607">
        <v>-109.524</v>
      </c>
      <c r="I50" s="607">
        <v>0</v>
      </c>
      <c r="K50" s="907"/>
      <c r="L50" s="907"/>
      <c r="M50" s="907"/>
      <c r="N50" s="907"/>
      <c r="O50" s="907"/>
      <c r="P50" s="907"/>
      <c r="Q50" s="907"/>
      <c r="R50" s="907"/>
    </row>
    <row r="51" spans="1:18">
      <c r="A51" s="619" t="s">
        <v>1172</v>
      </c>
      <c r="B51" s="607">
        <v>0.81899999999999995</v>
      </c>
      <c r="C51" s="607">
        <v>0</v>
      </c>
      <c r="D51" s="607">
        <v>0</v>
      </c>
      <c r="E51" s="607">
        <v>0.81899999999999995</v>
      </c>
      <c r="F51" s="607">
        <v>1.3320000000000001</v>
      </c>
      <c r="G51" s="607">
        <v>0</v>
      </c>
      <c r="H51" s="607">
        <v>-2.15</v>
      </c>
      <c r="I51" s="607">
        <v>0</v>
      </c>
      <c r="K51" s="907"/>
      <c r="L51" s="907"/>
      <c r="M51" s="907"/>
      <c r="N51" s="907"/>
      <c r="O51" s="907"/>
      <c r="P51" s="907"/>
      <c r="Q51" s="907"/>
      <c r="R51" s="907"/>
    </row>
    <row r="52" spans="1:18">
      <c r="A52" s="618"/>
      <c r="B52" s="607"/>
      <c r="C52" s="607"/>
      <c r="D52" s="607"/>
      <c r="E52" s="607"/>
      <c r="F52" s="607"/>
      <c r="G52" s="607"/>
      <c r="H52" s="607"/>
      <c r="I52" s="607"/>
      <c r="K52" s="907"/>
      <c r="L52" s="907"/>
      <c r="M52" s="907"/>
      <c r="N52" s="907"/>
      <c r="O52" s="907"/>
      <c r="P52" s="907"/>
      <c r="Q52" s="907"/>
      <c r="R52" s="907"/>
    </row>
    <row r="53" spans="1:18">
      <c r="A53" s="614" t="s">
        <v>1420</v>
      </c>
      <c r="B53" s="609">
        <v>-4780.5630000000001</v>
      </c>
      <c r="C53" s="609">
        <v>0</v>
      </c>
      <c r="D53" s="609">
        <v>0</v>
      </c>
      <c r="E53" s="609">
        <v>-4780.5630000000001</v>
      </c>
      <c r="F53" s="609">
        <v>0</v>
      </c>
      <c r="G53" s="609">
        <v>0</v>
      </c>
      <c r="H53" s="609">
        <v>-165.93600000000001</v>
      </c>
      <c r="I53" s="609">
        <v>-4946.4989999999998</v>
      </c>
      <c r="K53" s="907"/>
      <c r="L53" s="907"/>
      <c r="M53" s="907"/>
      <c r="N53" s="907"/>
      <c r="O53" s="907"/>
      <c r="P53" s="907"/>
      <c r="Q53" s="907"/>
      <c r="R53" s="907"/>
    </row>
    <row r="54" spans="1:18">
      <c r="A54" s="613" t="s">
        <v>49</v>
      </c>
      <c r="B54" s="607">
        <v>-5939.3190000000004</v>
      </c>
      <c r="C54" s="607">
        <v>0</v>
      </c>
      <c r="D54" s="607">
        <v>0</v>
      </c>
      <c r="E54" s="612">
        <v>-5939.3190000000004</v>
      </c>
      <c r="F54" s="607">
        <v>0</v>
      </c>
      <c r="G54" s="607">
        <v>0</v>
      </c>
      <c r="H54" s="607">
        <v>-180.886</v>
      </c>
      <c r="I54" s="607">
        <v>-6120.2049999999999</v>
      </c>
      <c r="K54" s="907"/>
      <c r="L54" s="907"/>
      <c r="M54" s="907"/>
      <c r="N54" s="907"/>
      <c r="O54" s="907"/>
      <c r="P54" s="907"/>
      <c r="Q54" s="907"/>
      <c r="R54" s="907"/>
    </row>
    <row r="55" spans="1:18">
      <c r="A55" s="613" t="s">
        <v>1168</v>
      </c>
      <c r="B55" s="607">
        <v>1158.7560000000001</v>
      </c>
      <c r="C55" s="607">
        <v>0</v>
      </c>
      <c r="D55" s="607">
        <v>0</v>
      </c>
      <c r="E55" s="612">
        <v>1158.7560000000001</v>
      </c>
      <c r="F55" s="607">
        <v>0</v>
      </c>
      <c r="G55" s="607">
        <v>0</v>
      </c>
      <c r="H55" s="607">
        <v>14.95</v>
      </c>
      <c r="I55" s="607">
        <v>1173.7059999999999</v>
      </c>
      <c r="K55" s="907"/>
      <c r="L55" s="907"/>
      <c r="M55" s="907"/>
      <c r="N55" s="907"/>
      <c r="O55" s="907"/>
      <c r="P55" s="907"/>
      <c r="Q55" s="907"/>
      <c r="R55" s="907"/>
    </row>
    <row r="56" spans="1:18">
      <c r="A56" s="614" t="s">
        <v>1167</v>
      </c>
      <c r="B56" s="609">
        <v>-563.37599999999998</v>
      </c>
      <c r="C56" s="609">
        <v>0</v>
      </c>
      <c r="D56" s="609">
        <v>0</v>
      </c>
      <c r="E56" s="609">
        <v>-563.37599999999998</v>
      </c>
      <c r="F56" s="609">
        <v>0</v>
      </c>
      <c r="G56" s="609">
        <v>0</v>
      </c>
      <c r="H56" s="609">
        <v>0</v>
      </c>
      <c r="I56" s="609">
        <v>-563.37599999999998</v>
      </c>
      <c r="K56" s="907"/>
      <c r="L56" s="907"/>
      <c r="M56" s="907"/>
      <c r="N56" s="907"/>
      <c r="O56" s="907"/>
      <c r="P56" s="907"/>
      <c r="Q56" s="907"/>
      <c r="R56" s="907"/>
    </row>
    <row r="57" spans="1:18">
      <c r="A57" s="615"/>
      <c r="B57" s="607"/>
      <c r="C57" s="607"/>
      <c r="D57" s="607"/>
      <c r="E57" s="607"/>
      <c r="F57" s="607"/>
      <c r="G57" s="607"/>
      <c r="H57" s="607"/>
      <c r="I57" s="607"/>
      <c r="K57" s="907"/>
      <c r="L57" s="907"/>
      <c r="M57" s="907"/>
      <c r="N57" s="907"/>
      <c r="O57" s="907"/>
      <c r="P57" s="907"/>
      <c r="Q57" s="907"/>
      <c r="R57" s="907"/>
    </row>
    <row r="58" spans="1:18">
      <c r="A58" s="614" t="s">
        <v>427</v>
      </c>
      <c r="B58" s="609">
        <v>-9488.2870000000003</v>
      </c>
      <c r="C58" s="609">
        <v>60.603000000000002</v>
      </c>
      <c r="D58" s="609">
        <v>-15.385999999999999</v>
      </c>
      <c r="E58" s="609">
        <v>-9443.07</v>
      </c>
      <c r="F58" s="609">
        <v>228.74600000000001</v>
      </c>
      <c r="G58" s="609">
        <v>-24.939</v>
      </c>
      <c r="H58" s="609">
        <v>50.448999999999998</v>
      </c>
      <c r="I58" s="609">
        <v>-9188.8140000000003</v>
      </c>
      <c r="K58" s="907"/>
      <c r="L58" s="907"/>
      <c r="M58" s="907"/>
      <c r="N58" s="907"/>
      <c r="O58" s="907"/>
      <c r="P58" s="907"/>
      <c r="Q58" s="907"/>
      <c r="R58" s="907"/>
    </row>
    <row r="59" spans="1:18">
      <c r="A59" s="613" t="s">
        <v>1166</v>
      </c>
      <c r="B59" s="607">
        <v>-8207.3340000000007</v>
      </c>
      <c r="C59" s="607">
        <v>60.603000000000002</v>
      </c>
      <c r="D59" s="607">
        <v>0</v>
      </c>
      <c r="E59" s="612">
        <v>-8146.7309999999998</v>
      </c>
      <c r="F59" s="607">
        <v>203.48599999999999</v>
      </c>
      <c r="G59" s="607">
        <v>-24.939</v>
      </c>
      <c r="H59" s="607">
        <v>69.867000000000004</v>
      </c>
      <c r="I59" s="607">
        <v>-7898.317</v>
      </c>
      <c r="K59" s="907"/>
      <c r="L59" s="907"/>
      <c r="M59" s="907"/>
      <c r="N59" s="907"/>
      <c r="O59" s="907"/>
      <c r="P59" s="907"/>
      <c r="Q59" s="907"/>
      <c r="R59" s="907"/>
    </row>
    <row r="60" spans="1:18">
      <c r="A60" s="613" t="s">
        <v>1165</v>
      </c>
      <c r="B60" s="607">
        <v>-1009.164</v>
      </c>
      <c r="C60" s="607">
        <v>0</v>
      </c>
      <c r="D60" s="607">
        <v>-15.385999999999999</v>
      </c>
      <c r="E60" s="612">
        <v>-1024.55</v>
      </c>
      <c r="F60" s="607">
        <v>25.26</v>
      </c>
      <c r="G60" s="607">
        <v>0</v>
      </c>
      <c r="H60" s="607">
        <v>-19.419</v>
      </c>
      <c r="I60" s="607">
        <v>-1018.708</v>
      </c>
      <c r="K60" s="907"/>
      <c r="L60" s="907"/>
      <c r="M60" s="907"/>
      <c r="N60" s="907"/>
      <c r="O60" s="907"/>
      <c r="P60" s="907"/>
      <c r="Q60" s="907"/>
      <c r="R60" s="907"/>
    </row>
    <row r="61" spans="1:18">
      <c r="A61" s="613" t="s">
        <v>1164</v>
      </c>
      <c r="B61" s="607">
        <v>-271.78899999999999</v>
      </c>
      <c r="C61" s="607">
        <v>0</v>
      </c>
      <c r="D61" s="607">
        <v>0</v>
      </c>
      <c r="E61" s="612">
        <v>-271.78899999999999</v>
      </c>
      <c r="F61" s="607">
        <v>0</v>
      </c>
      <c r="G61" s="607">
        <v>0</v>
      </c>
      <c r="H61" s="607">
        <v>0</v>
      </c>
      <c r="I61" s="607">
        <v>-271.78899999999999</v>
      </c>
      <c r="K61" s="907"/>
      <c r="L61" s="907"/>
      <c r="M61" s="907"/>
      <c r="N61" s="907"/>
      <c r="O61" s="907"/>
      <c r="P61" s="907"/>
      <c r="Q61" s="907"/>
      <c r="R61" s="907"/>
    </row>
    <row r="62" spans="1:18">
      <c r="A62" s="608"/>
      <c r="B62" s="607"/>
      <c r="C62" s="607"/>
      <c r="D62" s="607"/>
      <c r="E62" s="607"/>
      <c r="F62" s="607"/>
      <c r="G62" s="607"/>
      <c r="H62" s="607"/>
      <c r="I62" s="607"/>
      <c r="K62" s="907"/>
      <c r="L62" s="907"/>
      <c r="M62" s="907"/>
      <c r="N62" s="907"/>
      <c r="O62" s="907"/>
      <c r="P62" s="907"/>
      <c r="Q62" s="907"/>
      <c r="R62" s="907"/>
    </row>
    <row r="63" spans="1:18">
      <c r="A63" s="608" t="s">
        <v>1163</v>
      </c>
      <c r="B63" s="609">
        <v>4521.1729999999998</v>
      </c>
      <c r="C63" s="609">
        <v>60.603000000000002</v>
      </c>
      <c r="D63" s="609">
        <v>143.875</v>
      </c>
      <c r="E63" s="609">
        <v>4725.6509999999998</v>
      </c>
      <c r="F63" s="609">
        <v>-206.411</v>
      </c>
      <c r="G63" s="609">
        <v>0</v>
      </c>
      <c r="H63" s="609">
        <v>-38.912999999999997</v>
      </c>
      <c r="I63" s="609">
        <v>4480.326</v>
      </c>
      <c r="K63" s="907"/>
      <c r="L63" s="907"/>
      <c r="M63" s="907"/>
      <c r="N63" s="907"/>
      <c r="O63" s="907"/>
      <c r="P63" s="907"/>
      <c r="Q63" s="907"/>
      <c r="R63" s="907"/>
    </row>
    <row r="64" spans="1:18">
      <c r="A64" s="610" t="s">
        <v>1162</v>
      </c>
      <c r="B64" s="609">
        <v>-960.46299999999997</v>
      </c>
      <c r="C64" s="609">
        <v>-20.605</v>
      </c>
      <c r="D64" s="609">
        <v>-143.875</v>
      </c>
      <c r="E64" s="609">
        <v>-1124.943</v>
      </c>
      <c r="F64" s="609">
        <v>70.3</v>
      </c>
      <c r="G64" s="609">
        <v>0</v>
      </c>
      <c r="H64" s="607">
        <v>1.929</v>
      </c>
      <c r="I64" s="609">
        <v>-1052.7139999999999</v>
      </c>
      <c r="K64" s="907"/>
      <c r="L64" s="907"/>
      <c r="M64" s="907"/>
      <c r="N64" s="907"/>
      <c r="O64" s="907"/>
      <c r="P64" s="907"/>
      <c r="Q64" s="907"/>
      <c r="R64" s="907"/>
    </row>
    <row r="65" spans="1:18">
      <c r="A65" s="608" t="s">
        <v>1161</v>
      </c>
      <c r="B65" s="609">
        <v>-43.271000000000001</v>
      </c>
      <c r="C65" s="609">
        <v>0</v>
      </c>
      <c r="D65" s="609">
        <v>0</v>
      </c>
      <c r="E65" s="609">
        <v>-43.271000000000001</v>
      </c>
      <c r="F65" s="609">
        <v>0</v>
      </c>
      <c r="G65" s="609">
        <v>0</v>
      </c>
      <c r="H65" s="607">
        <v>43.271999999999998</v>
      </c>
      <c r="I65" s="609">
        <v>0</v>
      </c>
      <c r="K65" s="907"/>
      <c r="L65" s="907"/>
      <c r="M65" s="907"/>
      <c r="N65" s="907"/>
      <c r="O65" s="907"/>
      <c r="P65" s="907"/>
      <c r="Q65" s="907"/>
      <c r="R65" s="907"/>
    </row>
    <row r="66" spans="1:18">
      <c r="A66" s="608" t="s">
        <v>1160</v>
      </c>
      <c r="B66" s="609">
        <v>-145.15</v>
      </c>
      <c r="C66" s="609">
        <v>0</v>
      </c>
      <c r="D66" s="609">
        <v>0</v>
      </c>
      <c r="E66" s="609">
        <v>-145.15</v>
      </c>
      <c r="F66" s="609">
        <v>136.11099999999999</v>
      </c>
      <c r="G66" s="609">
        <v>0</v>
      </c>
      <c r="H66" s="609">
        <v>-6.2869999999999999</v>
      </c>
      <c r="I66" s="609">
        <v>-15.326000000000001</v>
      </c>
      <c r="K66" s="907"/>
      <c r="L66" s="907"/>
      <c r="M66" s="907"/>
      <c r="N66" s="907"/>
      <c r="O66" s="907"/>
      <c r="P66" s="907"/>
      <c r="Q66" s="907"/>
      <c r="R66" s="907"/>
    </row>
    <row r="67" spans="1:18">
      <c r="A67" s="608"/>
      <c r="B67" s="607"/>
      <c r="C67" s="607"/>
      <c r="D67" s="607"/>
      <c r="E67" s="607"/>
      <c r="F67" s="607"/>
      <c r="G67" s="607"/>
      <c r="H67" s="607"/>
      <c r="I67" s="607"/>
      <c r="K67" s="907"/>
      <c r="L67" s="907"/>
      <c r="M67" s="907"/>
      <c r="N67" s="907"/>
      <c r="O67" s="907"/>
      <c r="P67" s="907"/>
      <c r="Q67" s="907"/>
      <c r="R67" s="907"/>
    </row>
    <row r="68" spans="1:18" ht="13.5" thickBot="1">
      <c r="A68" s="606" t="s">
        <v>53</v>
      </c>
      <c r="B68" s="605">
        <v>3372.2890000000002</v>
      </c>
      <c r="C68" s="605">
        <v>39.997999999999998</v>
      </c>
      <c r="D68" s="605">
        <v>0</v>
      </c>
      <c r="E68" s="605">
        <v>3412.2869999999998</v>
      </c>
      <c r="F68" s="605">
        <v>0</v>
      </c>
      <c r="G68" s="605">
        <v>0</v>
      </c>
      <c r="H68" s="605">
        <v>0</v>
      </c>
      <c r="I68" s="605">
        <v>3412.2869999999998</v>
      </c>
      <c r="K68" s="907"/>
      <c r="L68" s="907"/>
      <c r="M68" s="907"/>
      <c r="N68" s="907"/>
      <c r="O68" s="907"/>
      <c r="P68" s="907"/>
      <c r="Q68" s="907"/>
      <c r="R68" s="907"/>
    </row>
    <row r="69" spans="1:18">
      <c r="B69" s="609"/>
      <c r="E69" s="626"/>
      <c r="F69" s="626"/>
      <c r="G69" s="626"/>
      <c r="I69" s="907"/>
    </row>
    <row r="70" spans="1:18">
      <c r="E70" s="626"/>
      <c r="F70" s="626"/>
      <c r="G70" s="626"/>
      <c r="I70" s="626" t="s">
        <v>1208</v>
      </c>
    </row>
    <row r="71" spans="1:18">
      <c r="A71" s="910"/>
      <c r="B71" s="909"/>
      <c r="C71" s="909"/>
      <c r="D71" s="909"/>
      <c r="E71" s="909"/>
      <c r="F71" s="909"/>
      <c r="G71" s="909"/>
      <c r="H71" s="909"/>
      <c r="I71" s="909"/>
    </row>
    <row r="72" spans="1:18" ht="12.75" customHeight="1">
      <c r="A72" s="1448" t="s">
        <v>1432</v>
      </c>
      <c r="B72" s="1450"/>
      <c r="C72" s="1450"/>
      <c r="D72" s="1450"/>
      <c r="E72" s="1450"/>
      <c r="F72" s="1263"/>
      <c r="G72" s="1263"/>
      <c r="H72" s="1450"/>
      <c r="I72" s="1450"/>
    </row>
    <row r="73" spans="1:18" ht="17.25" customHeight="1">
      <c r="A73" s="1449"/>
      <c r="B73" s="1445" t="s">
        <v>1186</v>
      </c>
      <c r="C73" s="1445" t="s">
        <v>1185</v>
      </c>
      <c r="D73" s="1445" t="s">
        <v>1184</v>
      </c>
      <c r="E73" s="1445" t="s">
        <v>1183</v>
      </c>
      <c r="F73" s="1445" t="s">
        <v>1182</v>
      </c>
      <c r="G73" s="1445" t="s">
        <v>1181</v>
      </c>
      <c r="H73" s="1445" t="s">
        <v>1180</v>
      </c>
      <c r="I73" s="1445" t="s">
        <v>1178</v>
      </c>
    </row>
    <row r="74" spans="1:18" ht="17.25" customHeight="1">
      <c r="A74" s="1449"/>
      <c r="B74" s="1447"/>
      <c r="C74" s="1447"/>
      <c r="D74" s="1447"/>
      <c r="E74" s="1446"/>
      <c r="F74" s="1446"/>
      <c r="G74" s="1446"/>
      <c r="H74" s="1446"/>
      <c r="I74" s="1447"/>
    </row>
    <row r="75" spans="1:18">
      <c r="A75" s="904"/>
      <c r="B75" s="623"/>
      <c r="C75" s="623"/>
      <c r="D75" s="624"/>
      <c r="E75" s="623"/>
      <c r="F75" s="623"/>
      <c r="G75" s="623"/>
      <c r="H75" s="623"/>
    </row>
    <row r="76" spans="1:18">
      <c r="A76" s="615" t="s">
        <v>19</v>
      </c>
      <c r="B76" s="609">
        <v>18302.805</v>
      </c>
      <c r="C76" s="609">
        <v>379.33800000000002</v>
      </c>
      <c r="D76" s="609">
        <v>1586.3219999999999</v>
      </c>
      <c r="E76" s="609">
        <v>20268.465</v>
      </c>
      <c r="F76" s="609">
        <v>-495.16199999999998</v>
      </c>
      <c r="G76" s="609">
        <v>13.949</v>
      </c>
      <c r="H76" s="609">
        <v>58.076999999999998</v>
      </c>
      <c r="I76" s="609">
        <v>19845.329000000002</v>
      </c>
      <c r="K76" s="907"/>
      <c r="L76" s="907"/>
      <c r="M76" s="907"/>
      <c r="N76" s="907"/>
      <c r="O76" s="907"/>
      <c r="P76" s="907"/>
      <c r="Q76" s="907"/>
      <c r="R76" s="907"/>
    </row>
    <row r="77" spans="1:18">
      <c r="A77" s="622"/>
      <c r="B77" s="607"/>
      <c r="C77" s="607"/>
      <c r="D77" s="607"/>
      <c r="E77" s="607"/>
      <c r="F77" s="607"/>
      <c r="G77" s="607"/>
      <c r="H77" s="607"/>
      <c r="I77" s="607"/>
      <c r="K77" s="907"/>
      <c r="L77" s="907"/>
      <c r="M77" s="907"/>
      <c r="N77" s="907"/>
      <c r="O77" s="907"/>
      <c r="P77" s="907"/>
      <c r="Q77" s="907"/>
      <c r="R77" s="907"/>
    </row>
    <row r="78" spans="1:18">
      <c r="A78" s="613" t="s">
        <v>1177</v>
      </c>
      <c r="B78" s="607">
        <v>11883.012000000001</v>
      </c>
      <c r="C78" s="607">
        <v>0</v>
      </c>
      <c r="D78" s="607">
        <v>1586.3219999999999</v>
      </c>
      <c r="E78" s="607">
        <v>13469.334000000001</v>
      </c>
      <c r="F78" s="607">
        <v>-83.757000000000005</v>
      </c>
      <c r="G78" s="607">
        <v>-234.803</v>
      </c>
      <c r="H78" s="607">
        <v>370.09399999999999</v>
      </c>
      <c r="I78" s="607">
        <v>13520.868</v>
      </c>
      <c r="K78" s="907"/>
      <c r="L78" s="907"/>
      <c r="M78" s="907"/>
      <c r="N78" s="907"/>
      <c r="O78" s="907"/>
      <c r="P78" s="907"/>
      <c r="Q78" s="907"/>
      <c r="R78" s="907"/>
    </row>
    <row r="79" spans="1:18">
      <c r="A79" s="621" t="s">
        <v>1176</v>
      </c>
      <c r="B79" s="607">
        <v>12339.937</v>
      </c>
      <c r="C79" s="607">
        <v>0</v>
      </c>
      <c r="D79" s="607">
        <v>0</v>
      </c>
      <c r="E79" s="607">
        <v>12339.937</v>
      </c>
      <c r="F79" s="607">
        <v>-83.757000000000005</v>
      </c>
      <c r="G79" s="607">
        <v>-234.803</v>
      </c>
      <c r="H79" s="607">
        <v>371.62</v>
      </c>
      <c r="I79" s="607">
        <v>12392.996999999999</v>
      </c>
      <c r="K79" s="907"/>
      <c r="L79" s="907"/>
      <c r="M79" s="907"/>
      <c r="N79" s="907"/>
      <c r="O79" s="907"/>
      <c r="P79" s="907"/>
      <c r="Q79" s="907"/>
      <c r="R79" s="907"/>
    </row>
    <row r="80" spans="1:18">
      <c r="A80" s="621" t="s">
        <v>1175</v>
      </c>
      <c r="B80" s="607">
        <v>-456.92500000000001</v>
      </c>
      <c r="C80" s="607">
        <v>0</v>
      </c>
      <c r="D80" s="607">
        <v>1586.3219999999999</v>
      </c>
      <c r="E80" s="607">
        <v>1129.3969999999999</v>
      </c>
      <c r="F80" s="607">
        <v>0</v>
      </c>
      <c r="G80" s="607">
        <v>0</v>
      </c>
      <c r="H80" s="607">
        <v>-1.526</v>
      </c>
      <c r="I80" s="607">
        <v>1127.8710000000001</v>
      </c>
      <c r="K80" s="907"/>
      <c r="L80" s="907"/>
      <c r="M80" s="907"/>
      <c r="N80" s="907"/>
      <c r="O80" s="907"/>
      <c r="P80" s="907"/>
      <c r="Q80" s="907"/>
      <c r="R80" s="907"/>
    </row>
    <row r="81" spans="1:18">
      <c r="A81" s="613" t="s">
        <v>432</v>
      </c>
      <c r="B81" s="607">
        <v>5078.348</v>
      </c>
      <c r="C81" s="607">
        <v>0</v>
      </c>
      <c r="D81" s="607">
        <v>0</v>
      </c>
      <c r="E81" s="607">
        <v>5078.348</v>
      </c>
      <c r="F81" s="607">
        <v>-416.637</v>
      </c>
      <c r="G81" s="607">
        <v>-224.47200000000001</v>
      </c>
      <c r="H81" s="607">
        <v>-96.358000000000004</v>
      </c>
      <c r="I81" s="607">
        <v>4340.8810000000003</v>
      </c>
      <c r="K81" s="907"/>
      <c r="L81" s="907"/>
      <c r="M81" s="907"/>
      <c r="N81" s="907"/>
      <c r="O81" s="907"/>
      <c r="P81" s="907"/>
      <c r="Q81" s="907"/>
      <c r="R81" s="907"/>
    </row>
    <row r="82" spans="1:18" ht="25.5">
      <c r="A82" s="620" t="s">
        <v>1174</v>
      </c>
      <c r="B82" s="607">
        <v>1465.9870000000001</v>
      </c>
      <c r="C82" s="607">
        <v>0</v>
      </c>
      <c r="D82" s="607">
        <v>0</v>
      </c>
      <c r="E82" s="612">
        <v>1465.9870000000001</v>
      </c>
      <c r="F82" s="607">
        <v>0</v>
      </c>
      <c r="G82" s="607">
        <v>473.22399999999999</v>
      </c>
      <c r="H82" s="607">
        <v>44.371000000000002</v>
      </c>
      <c r="I82" s="607">
        <v>1983.5809999999999</v>
      </c>
      <c r="K82" s="907"/>
      <c r="L82" s="907"/>
      <c r="M82" s="907"/>
      <c r="N82" s="907"/>
      <c r="O82" s="907"/>
      <c r="P82" s="907"/>
      <c r="Q82" s="907"/>
      <c r="R82" s="907"/>
    </row>
    <row r="83" spans="1:18">
      <c r="A83" s="613" t="s">
        <v>52</v>
      </c>
      <c r="B83" s="607">
        <v>84.042000000000002</v>
      </c>
      <c r="C83" s="607">
        <v>0</v>
      </c>
      <c r="D83" s="607">
        <v>0</v>
      </c>
      <c r="E83" s="607">
        <v>84.042000000000002</v>
      </c>
      <c r="F83" s="607">
        <v>6.7279999999999998</v>
      </c>
      <c r="G83" s="607">
        <v>0</v>
      </c>
      <c r="H83" s="607">
        <v>-90.77</v>
      </c>
      <c r="I83" s="607">
        <v>0</v>
      </c>
      <c r="K83" s="907"/>
      <c r="L83" s="907"/>
      <c r="M83" s="907"/>
      <c r="N83" s="907"/>
      <c r="O83" s="907"/>
      <c r="P83" s="907"/>
      <c r="Q83" s="907"/>
      <c r="R83" s="907"/>
    </row>
    <row r="84" spans="1:18">
      <c r="A84" s="613" t="s">
        <v>1173</v>
      </c>
      <c r="B84" s="607">
        <v>82.394999999999996</v>
      </c>
      <c r="C84" s="607">
        <v>68.873999999999995</v>
      </c>
      <c r="D84" s="607">
        <v>0</v>
      </c>
      <c r="E84" s="607">
        <v>151.26900000000001</v>
      </c>
      <c r="F84" s="607">
        <v>0</v>
      </c>
      <c r="G84" s="607">
        <v>0</v>
      </c>
      <c r="H84" s="607">
        <v>-151.27000000000001</v>
      </c>
      <c r="I84" s="607">
        <v>0</v>
      </c>
      <c r="K84" s="907"/>
      <c r="L84" s="907"/>
      <c r="M84" s="907"/>
      <c r="N84" s="907"/>
      <c r="O84" s="907"/>
      <c r="P84" s="907"/>
      <c r="Q84" s="907"/>
      <c r="R84" s="907"/>
    </row>
    <row r="85" spans="1:18">
      <c r="A85" s="619" t="s">
        <v>1172</v>
      </c>
      <c r="B85" s="607">
        <v>-290.97899999999998</v>
      </c>
      <c r="C85" s="607">
        <v>310.464</v>
      </c>
      <c r="D85" s="607">
        <v>0</v>
      </c>
      <c r="E85" s="607">
        <v>19.484999999999999</v>
      </c>
      <c r="F85" s="607">
        <v>-1.4970000000000001</v>
      </c>
      <c r="G85" s="607">
        <v>0</v>
      </c>
      <c r="H85" s="607">
        <v>-17.989000000000001</v>
      </c>
      <c r="I85" s="607">
        <v>0</v>
      </c>
      <c r="K85" s="907"/>
      <c r="L85" s="907"/>
      <c r="M85" s="907"/>
      <c r="N85" s="907"/>
      <c r="O85" s="907"/>
      <c r="P85" s="907"/>
      <c r="Q85" s="907"/>
      <c r="R85" s="907"/>
    </row>
    <row r="86" spans="1:18">
      <c r="A86" s="618"/>
      <c r="B86" s="607"/>
      <c r="C86" s="607"/>
      <c r="D86" s="607"/>
      <c r="E86" s="607"/>
      <c r="F86" s="607"/>
      <c r="G86" s="607"/>
      <c r="H86" s="607"/>
      <c r="I86" s="607"/>
      <c r="K86" s="907"/>
      <c r="L86" s="907"/>
      <c r="M86" s="907"/>
      <c r="N86" s="907"/>
      <c r="O86" s="907"/>
      <c r="P86" s="907"/>
      <c r="Q86" s="907"/>
      <c r="R86" s="907"/>
    </row>
    <row r="87" spans="1:18">
      <c r="A87" s="614" t="s">
        <v>1420</v>
      </c>
      <c r="B87" s="609">
        <v>-4862.43</v>
      </c>
      <c r="C87" s="609">
        <v>0</v>
      </c>
      <c r="D87" s="609">
        <v>0</v>
      </c>
      <c r="E87" s="609">
        <v>-4862.43</v>
      </c>
      <c r="F87" s="609">
        <v>0</v>
      </c>
      <c r="G87" s="609">
        <v>0</v>
      </c>
      <c r="H87" s="609">
        <v>-132.89400000000001</v>
      </c>
      <c r="I87" s="609">
        <v>-4995.3239999999996</v>
      </c>
      <c r="K87" s="907"/>
      <c r="L87" s="907"/>
      <c r="M87" s="907"/>
      <c r="N87" s="907"/>
      <c r="O87" s="907"/>
      <c r="P87" s="907"/>
      <c r="Q87" s="907"/>
      <c r="R87" s="907"/>
    </row>
    <row r="88" spans="1:18">
      <c r="A88" s="613" t="s">
        <v>49</v>
      </c>
      <c r="B88" s="607">
        <v>-5988.4549999999999</v>
      </c>
      <c r="C88" s="607">
        <v>0</v>
      </c>
      <c r="D88" s="607">
        <v>0</v>
      </c>
      <c r="E88" s="612">
        <v>-5988.4549999999999</v>
      </c>
      <c r="F88" s="607">
        <v>0</v>
      </c>
      <c r="G88" s="607">
        <v>0</v>
      </c>
      <c r="H88" s="607">
        <v>-150.62799999999999</v>
      </c>
      <c r="I88" s="607">
        <v>-6139.0829999999996</v>
      </c>
      <c r="K88" s="907"/>
      <c r="L88" s="907"/>
      <c r="M88" s="907"/>
      <c r="N88" s="907"/>
      <c r="O88" s="907"/>
      <c r="P88" s="907"/>
      <c r="Q88" s="907"/>
      <c r="R88" s="907"/>
    </row>
    <row r="89" spans="1:18">
      <c r="A89" s="613" t="s">
        <v>1168</v>
      </c>
      <c r="B89" s="607">
        <v>1126.0250000000001</v>
      </c>
      <c r="C89" s="607">
        <v>0</v>
      </c>
      <c r="D89" s="607">
        <v>0</v>
      </c>
      <c r="E89" s="612">
        <v>1126.0250000000001</v>
      </c>
      <c r="F89" s="607">
        <v>0</v>
      </c>
      <c r="G89" s="607">
        <v>0</v>
      </c>
      <c r="H89" s="607">
        <v>17.734000000000002</v>
      </c>
      <c r="I89" s="607">
        <v>1143.759</v>
      </c>
      <c r="K89" s="907"/>
      <c r="L89" s="907"/>
      <c r="M89" s="907"/>
      <c r="N89" s="907"/>
      <c r="O89" s="907"/>
      <c r="P89" s="907"/>
      <c r="Q89" s="907"/>
      <c r="R89" s="907"/>
    </row>
    <row r="90" spans="1:18">
      <c r="A90" s="614" t="s">
        <v>1167</v>
      </c>
      <c r="B90" s="609">
        <v>-511.42</v>
      </c>
      <c r="C90" s="609">
        <v>0</v>
      </c>
      <c r="D90" s="609">
        <v>0</v>
      </c>
      <c r="E90" s="609">
        <v>-511.42</v>
      </c>
      <c r="F90" s="609">
        <v>0</v>
      </c>
      <c r="G90" s="609">
        <v>0</v>
      </c>
      <c r="H90" s="609">
        <v>0</v>
      </c>
      <c r="I90" s="609">
        <v>-511.42</v>
      </c>
      <c r="K90" s="907"/>
      <c r="L90" s="907"/>
      <c r="M90" s="907"/>
      <c r="N90" s="907"/>
      <c r="O90" s="907"/>
      <c r="P90" s="907"/>
      <c r="Q90" s="907"/>
      <c r="R90" s="907"/>
    </row>
    <row r="91" spans="1:18">
      <c r="A91" s="615"/>
      <c r="B91" s="607"/>
      <c r="C91" s="607"/>
      <c r="D91" s="607"/>
      <c r="E91" s="607"/>
      <c r="F91" s="607"/>
      <c r="G91" s="607"/>
      <c r="H91" s="607"/>
      <c r="I91" s="607"/>
      <c r="K91" s="907"/>
      <c r="L91" s="907"/>
      <c r="M91" s="907"/>
      <c r="N91" s="907"/>
      <c r="O91" s="907"/>
      <c r="P91" s="907"/>
      <c r="Q91" s="907"/>
      <c r="R91" s="907"/>
    </row>
    <row r="92" spans="1:18">
      <c r="A92" s="614" t="s">
        <v>427</v>
      </c>
      <c r="B92" s="609">
        <v>-9581.5130000000008</v>
      </c>
      <c r="C92" s="609">
        <v>46.298000000000002</v>
      </c>
      <c r="D92" s="609">
        <v>-170.16900000000001</v>
      </c>
      <c r="E92" s="609">
        <v>-9705.384</v>
      </c>
      <c r="F92" s="609">
        <v>203.184</v>
      </c>
      <c r="G92" s="609">
        <v>-13.949</v>
      </c>
      <c r="H92" s="609">
        <v>23.981000000000002</v>
      </c>
      <c r="I92" s="609">
        <v>-9492.1679999999997</v>
      </c>
      <c r="K92" s="907"/>
      <c r="L92" s="907"/>
      <c r="M92" s="907"/>
      <c r="N92" s="907"/>
      <c r="O92" s="907"/>
      <c r="P92" s="907"/>
      <c r="Q92" s="907"/>
      <c r="R92" s="907"/>
    </row>
    <row r="93" spans="1:18">
      <c r="A93" s="613" t="s">
        <v>1166</v>
      </c>
      <c r="B93" s="607">
        <v>-8455.2900000000009</v>
      </c>
      <c r="C93" s="607">
        <v>46.298000000000002</v>
      </c>
      <c r="D93" s="607">
        <v>0</v>
      </c>
      <c r="E93" s="612">
        <v>-8408.9920000000002</v>
      </c>
      <c r="F93" s="607">
        <v>171.64699999999999</v>
      </c>
      <c r="G93" s="607">
        <v>-13.949</v>
      </c>
      <c r="H93" s="607">
        <v>46.539000000000001</v>
      </c>
      <c r="I93" s="607">
        <v>-8204.7549999999992</v>
      </c>
      <c r="K93" s="907"/>
      <c r="L93" s="907"/>
      <c r="M93" s="907"/>
      <c r="N93" s="907"/>
      <c r="O93" s="907"/>
      <c r="P93" s="907"/>
      <c r="Q93" s="907"/>
      <c r="R93" s="907"/>
    </row>
    <row r="94" spans="1:18">
      <c r="A94" s="613" t="s">
        <v>1165</v>
      </c>
      <c r="B94" s="607">
        <v>-881.50800000000004</v>
      </c>
      <c r="C94" s="607">
        <v>0</v>
      </c>
      <c r="D94" s="607">
        <v>-170.16900000000001</v>
      </c>
      <c r="E94" s="612">
        <v>-1051.6769999999999</v>
      </c>
      <c r="F94" s="607">
        <v>31.536999999999999</v>
      </c>
      <c r="G94" s="607">
        <v>0</v>
      </c>
      <c r="H94" s="607">
        <v>-22.558</v>
      </c>
      <c r="I94" s="607">
        <v>-1042.6980000000001</v>
      </c>
      <c r="K94" s="907"/>
      <c r="L94" s="907"/>
      <c r="M94" s="907"/>
      <c r="N94" s="907"/>
      <c r="O94" s="907"/>
      <c r="P94" s="907"/>
      <c r="Q94" s="907"/>
      <c r="R94" s="907"/>
    </row>
    <row r="95" spans="1:18">
      <c r="A95" s="613" t="s">
        <v>1164</v>
      </c>
      <c r="B95" s="607">
        <v>-244.715</v>
      </c>
      <c r="C95" s="607">
        <v>0</v>
      </c>
      <c r="D95" s="607">
        <v>0</v>
      </c>
      <c r="E95" s="612">
        <v>-244.715</v>
      </c>
      <c r="F95" s="607">
        <v>0</v>
      </c>
      <c r="G95" s="607">
        <v>0</v>
      </c>
      <c r="H95" s="607">
        <v>0</v>
      </c>
      <c r="I95" s="607">
        <v>-244.715</v>
      </c>
      <c r="K95" s="907"/>
      <c r="L95" s="907"/>
      <c r="M95" s="907"/>
      <c r="N95" s="907"/>
      <c r="O95" s="907"/>
      <c r="P95" s="907"/>
      <c r="Q95" s="907"/>
      <c r="R95" s="907"/>
    </row>
    <row r="96" spans="1:18">
      <c r="A96" s="611"/>
      <c r="B96" s="607"/>
      <c r="C96" s="607"/>
      <c r="D96" s="607"/>
      <c r="E96" s="607"/>
      <c r="F96" s="607"/>
      <c r="G96" s="607"/>
      <c r="H96" s="607"/>
      <c r="I96" s="607"/>
      <c r="K96" s="907"/>
      <c r="L96" s="907"/>
      <c r="M96" s="907"/>
      <c r="N96" s="907"/>
      <c r="O96" s="907"/>
      <c r="P96" s="907"/>
      <c r="Q96" s="907"/>
      <c r="R96" s="907"/>
    </row>
    <row r="97" spans="1:18">
      <c r="A97" s="608" t="s">
        <v>1163</v>
      </c>
      <c r="B97" s="609">
        <v>3347.442</v>
      </c>
      <c r="C97" s="609">
        <v>425.63600000000002</v>
      </c>
      <c r="D97" s="609">
        <v>1416.153</v>
      </c>
      <c r="E97" s="609">
        <v>5189.2309999999998</v>
      </c>
      <c r="F97" s="609">
        <v>-291.97899999999998</v>
      </c>
      <c r="G97" s="609">
        <v>0</v>
      </c>
      <c r="H97" s="609">
        <v>-50.835000000000001</v>
      </c>
      <c r="I97" s="609">
        <v>4846.4170000000004</v>
      </c>
      <c r="K97" s="907"/>
      <c r="L97" s="907"/>
      <c r="M97" s="907"/>
      <c r="N97" s="907"/>
      <c r="O97" s="907"/>
      <c r="P97" s="907"/>
      <c r="Q97" s="907"/>
      <c r="R97" s="907"/>
    </row>
    <row r="98" spans="1:18">
      <c r="A98" s="610" t="s">
        <v>1162</v>
      </c>
      <c r="B98" s="609">
        <v>215.45500000000001</v>
      </c>
      <c r="C98" s="609">
        <v>-144.71600000000001</v>
      </c>
      <c r="D98" s="609">
        <v>-1416.153</v>
      </c>
      <c r="E98" s="609">
        <v>-1345.414</v>
      </c>
      <c r="F98" s="609">
        <v>97.991</v>
      </c>
      <c r="G98" s="609">
        <v>0</v>
      </c>
      <c r="H98" s="607">
        <v>5.07</v>
      </c>
      <c r="I98" s="609">
        <v>-1242.354</v>
      </c>
      <c r="K98" s="907"/>
      <c r="L98" s="907"/>
      <c r="M98" s="907"/>
      <c r="N98" s="907"/>
      <c r="O98" s="907"/>
      <c r="P98" s="907"/>
      <c r="Q98" s="907"/>
      <c r="R98" s="907"/>
    </row>
    <row r="99" spans="1:18">
      <c r="A99" s="608" t="s">
        <v>1161</v>
      </c>
      <c r="B99" s="609">
        <v>-51.966000000000001</v>
      </c>
      <c r="C99" s="609">
        <v>0</v>
      </c>
      <c r="D99" s="609">
        <v>0</v>
      </c>
      <c r="E99" s="609">
        <v>-51.966000000000001</v>
      </c>
      <c r="F99" s="609">
        <v>0</v>
      </c>
      <c r="G99" s="609">
        <v>0</v>
      </c>
      <c r="H99" s="607">
        <v>51.966000000000001</v>
      </c>
      <c r="I99" s="609">
        <v>0</v>
      </c>
      <c r="K99" s="907"/>
      <c r="L99" s="907"/>
      <c r="M99" s="907"/>
      <c r="N99" s="907"/>
      <c r="O99" s="907"/>
      <c r="P99" s="907"/>
      <c r="Q99" s="907"/>
      <c r="R99" s="907"/>
    </row>
    <row r="100" spans="1:18">
      <c r="A100" s="608" t="s">
        <v>1160</v>
      </c>
      <c r="B100" s="609">
        <v>-206.76900000000001</v>
      </c>
      <c r="C100" s="609">
        <v>0</v>
      </c>
      <c r="D100" s="609">
        <v>0</v>
      </c>
      <c r="E100" s="609">
        <v>-206.76900000000001</v>
      </c>
      <c r="F100" s="609">
        <v>193.988</v>
      </c>
      <c r="G100" s="609">
        <v>0</v>
      </c>
      <c r="H100" s="609">
        <v>-6.2</v>
      </c>
      <c r="I100" s="609">
        <v>-18.981999999999999</v>
      </c>
      <c r="K100" s="907"/>
      <c r="L100" s="907"/>
      <c r="M100" s="907"/>
      <c r="N100" s="907"/>
      <c r="O100" s="907"/>
      <c r="P100" s="907"/>
      <c r="Q100" s="907"/>
      <c r="R100" s="907"/>
    </row>
    <row r="101" spans="1:18">
      <c r="A101" s="608"/>
      <c r="B101" s="607"/>
      <c r="C101" s="607"/>
      <c r="D101" s="607"/>
      <c r="E101" s="607"/>
      <c r="F101" s="607"/>
      <c r="G101" s="607"/>
      <c r="H101" s="607"/>
      <c r="I101" s="607"/>
      <c r="K101" s="907"/>
      <c r="L101" s="907"/>
      <c r="M101" s="907"/>
      <c r="N101" s="907"/>
      <c r="O101" s="907"/>
      <c r="P101" s="907"/>
      <c r="Q101" s="907"/>
      <c r="R101" s="907"/>
    </row>
    <row r="102" spans="1:18" ht="13.5" thickBot="1">
      <c r="A102" s="606" t="s">
        <v>53</v>
      </c>
      <c r="B102" s="605">
        <v>3304.1619999999998</v>
      </c>
      <c r="C102" s="605">
        <v>280.92</v>
      </c>
      <c r="D102" s="605">
        <v>0</v>
      </c>
      <c r="E102" s="605">
        <v>3585.0819999999999</v>
      </c>
      <c r="F102" s="605">
        <v>0</v>
      </c>
      <c r="G102" s="605">
        <v>0</v>
      </c>
      <c r="H102" s="605">
        <v>0</v>
      </c>
      <c r="I102" s="605">
        <v>3585.0819999999999</v>
      </c>
      <c r="K102" s="907"/>
      <c r="L102" s="907"/>
      <c r="M102" s="907"/>
      <c r="N102" s="907"/>
      <c r="O102" s="907"/>
      <c r="P102" s="907"/>
      <c r="Q102" s="907"/>
      <c r="R102" s="907"/>
    </row>
    <row r="103" spans="1:18">
      <c r="A103" s="627"/>
      <c r="B103" s="609"/>
      <c r="E103" s="626"/>
      <c r="F103" s="626"/>
      <c r="G103" s="626"/>
      <c r="I103" s="907"/>
    </row>
    <row r="104" spans="1:18">
      <c r="A104" s="627"/>
      <c r="B104" s="609"/>
      <c r="C104" s="609"/>
      <c r="D104" s="609"/>
      <c r="E104" s="903"/>
      <c r="F104" s="903"/>
      <c r="G104" s="903"/>
      <c r="I104" s="626" t="s">
        <v>1208</v>
      </c>
    </row>
    <row r="105" spans="1:18">
      <c r="A105" s="910"/>
      <c r="B105" s="909"/>
      <c r="C105" s="909"/>
      <c r="D105" s="909"/>
      <c r="E105" s="909"/>
      <c r="F105" s="909"/>
      <c r="G105" s="909"/>
      <c r="H105" s="909"/>
      <c r="I105" s="909"/>
    </row>
    <row r="106" spans="1:18" ht="12.75" customHeight="1">
      <c r="A106" s="1448" t="s">
        <v>1431</v>
      </c>
      <c r="B106" s="1450"/>
      <c r="C106" s="1450"/>
      <c r="D106" s="1450"/>
      <c r="E106" s="1450"/>
      <c r="F106" s="1263"/>
      <c r="G106" s="1263"/>
      <c r="H106" s="1450"/>
      <c r="I106" s="1450"/>
    </row>
    <row r="107" spans="1:18" ht="17.25" customHeight="1">
      <c r="A107" s="1449"/>
      <c r="B107" s="1445" t="s">
        <v>1186</v>
      </c>
      <c r="C107" s="1445" t="s">
        <v>1185</v>
      </c>
      <c r="D107" s="1445" t="s">
        <v>1184</v>
      </c>
      <c r="E107" s="1445" t="s">
        <v>1183</v>
      </c>
      <c r="F107" s="1445" t="s">
        <v>1182</v>
      </c>
      <c r="G107" s="1445" t="s">
        <v>1181</v>
      </c>
      <c r="H107" s="1445" t="s">
        <v>1180</v>
      </c>
      <c r="I107" s="1445" t="s">
        <v>1178</v>
      </c>
    </row>
    <row r="108" spans="1:18" ht="17.25" customHeight="1">
      <c r="A108" s="1449"/>
      <c r="B108" s="1447"/>
      <c r="C108" s="1447"/>
      <c r="D108" s="1447"/>
      <c r="E108" s="1446"/>
      <c r="F108" s="1446"/>
      <c r="G108" s="1446"/>
      <c r="H108" s="1446"/>
      <c r="I108" s="1447"/>
    </row>
    <row r="109" spans="1:18">
      <c r="A109" s="904"/>
      <c r="B109" s="623"/>
      <c r="C109" s="623"/>
      <c r="D109" s="624"/>
      <c r="E109" s="623"/>
      <c r="F109" s="623"/>
      <c r="G109" s="623"/>
      <c r="H109" s="623"/>
    </row>
    <row r="110" spans="1:18">
      <c r="A110" s="615" t="s">
        <v>19</v>
      </c>
      <c r="B110" s="609">
        <v>20325.227999999999</v>
      </c>
      <c r="C110" s="609">
        <v>83.460999999999999</v>
      </c>
      <c r="D110" s="609">
        <v>-494.65199999999999</v>
      </c>
      <c r="E110" s="609">
        <v>19914.037</v>
      </c>
      <c r="F110" s="609">
        <v>-474.017</v>
      </c>
      <c r="G110" s="609">
        <v>15.734</v>
      </c>
      <c r="H110" s="609">
        <v>61.985999999999997</v>
      </c>
      <c r="I110" s="609">
        <v>19517.740000000002</v>
      </c>
      <c r="K110" s="907"/>
      <c r="L110" s="907"/>
      <c r="M110" s="907"/>
      <c r="N110" s="907"/>
      <c r="O110" s="907"/>
      <c r="P110" s="907"/>
      <c r="Q110" s="907"/>
      <c r="R110" s="907"/>
    </row>
    <row r="111" spans="1:18">
      <c r="A111" s="622"/>
      <c r="B111" s="607"/>
      <c r="C111" s="607"/>
      <c r="D111" s="607"/>
      <c r="E111" s="607"/>
      <c r="F111" s="607"/>
      <c r="G111" s="607"/>
      <c r="H111" s="607"/>
      <c r="I111" s="607"/>
      <c r="K111" s="907"/>
      <c r="L111" s="907"/>
      <c r="M111" s="907"/>
      <c r="N111" s="907"/>
      <c r="O111" s="907"/>
      <c r="P111" s="907"/>
      <c r="Q111" s="907"/>
      <c r="R111" s="907"/>
    </row>
    <row r="112" spans="1:18">
      <c r="A112" s="613" t="s">
        <v>1177</v>
      </c>
      <c r="B112" s="607">
        <v>13801.241</v>
      </c>
      <c r="C112" s="607">
        <v>0</v>
      </c>
      <c r="D112" s="607">
        <v>-494.65199999999999</v>
      </c>
      <c r="E112" s="607">
        <v>13306.589</v>
      </c>
      <c r="F112" s="607">
        <v>-86.290999999999997</v>
      </c>
      <c r="G112" s="607">
        <v>-270.55599999999998</v>
      </c>
      <c r="H112" s="607">
        <v>267.34800000000001</v>
      </c>
      <c r="I112" s="607">
        <v>13217.091</v>
      </c>
      <c r="K112" s="907"/>
      <c r="L112" s="907"/>
      <c r="M112" s="907"/>
      <c r="N112" s="907"/>
      <c r="O112" s="907"/>
      <c r="P112" s="907"/>
      <c r="Q112" s="907"/>
      <c r="R112" s="907"/>
    </row>
    <row r="113" spans="1:18">
      <c r="A113" s="621" t="s">
        <v>1176</v>
      </c>
      <c r="B113" s="607">
        <v>12352.37</v>
      </c>
      <c r="C113" s="607">
        <v>0</v>
      </c>
      <c r="D113" s="607">
        <v>0</v>
      </c>
      <c r="E113" s="607">
        <v>12352.37</v>
      </c>
      <c r="F113" s="607">
        <v>-86.290999999999997</v>
      </c>
      <c r="G113" s="607">
        <v>-270.55599999999998</v>
      </c>
      <c r="H113" s="607">
        <v>263.76299999999998</v>
      </c>
      <c r="I113" s="607">
        <v>12259.287</v>
      </c>
      <c r="K113" s="907"/>
      <c r="L113" s="907"/>
      <c r="M113" s="907"/>
      <c r="N113" s="907"/>
      <c r="O113" s="907"/>
      <c r="P113" s="907"/>
      <c r="Q113" s="907"/>
      <c r="R113" s="907"/>
    </row>
    <row r="114" spans="1:18">
      <c r="A114" s="621" t="s">
        <v>1175</v>
      </c>
      <c r="B114" s="607">
        <v>1448.8710000000001</v>
      </c>
      <c r="C114" s="607">
        <v>0</v>
      </c>
      <c r="D114" s="607">
        <v>-494.65199999999999</v>
      </c>
      <c r="E114" s="607">
        <v>954.21900000000005</v>
      </c>
      <c r="F114" s="607">
        <v>0</v>
      </c>
      <c r="G114" s="607">
        <v>0</v>
      </c>
      <c r="H114" s="607">
        <v>3.585</v>
      </c>
      <c r="I114" s="607">
        <v>957.80399999999997</v>
      </c>
      <c r="K114" s="907"/>
      <c r="L114" s="907"/>
      <c r="M114" s="907"/>
      <c r="N114" s="907"/>
      <c r="O114" s="907"/>
      <c r="P114" s="907"/>
      <c r="Q114" s="907"/>
      <c r="R114" s="907"/>
    </row>
    <row r="115" spans="1:18">
      <c r="A115" s="613" t="s">
        <v>432</v>
      </c>
      <c r="B115" s="607">
        <v>5003.384</v>
      </c>
      <c r="C115" s="607">
        <v>0</v>
      </c>
      <c r="D115" s="607">
        <v>0</v>
      </c>
      <c r="E115" s="607">
        <v>5003.384</v>
      </c>
      <c r="F115" s="607">
        <v>-397.68900000000002</v>
      </c>
      <c r="G115" s="607">
        <v>-210.874</v>
      </c>
      <c r="H115" s="607">
        <v>-83.671000000000006</v>
      </c>
      <c r="I115" s="607">
        <v>4311.1499999999996</v>
      </c>
      <c r="K115" s="907"/>
      <c r="L115" s="907"/>
      <c r="M115" s="907"/>
      <c r="N115" s="907"/>
      <c r="O115" s="907"/>
      <c r="P115" s="907"/>
      <c r="Q115" s="907"/>
      <c r="R115" s="907"/>
    </row>
    <row r="116" spans="1:18" ht="25.5">
      <c r="A116" s="620" t="s">
        <v>1174</v>
      </c>
      <c r="B116" s="607">
        <v>1461.0940000000001</v>
      </c>
      <c r="C116" s="607">
        <v>0</v>
      </c>
      <c r="D116" s="607">
        <v>0</v>
      </c>
      <c r="E116" s="612">
        <v>1461.0940000000001</v>
      </c>
      <c r="F116" s="607">
        <v>0</v>
      </c>
      <c r="G116" s="607">
        <v>497.16399999999999</v>
      </c>
      <c r="H116" s="607">
        <v>31.241</v>
      </c>
      <c r="I116" s="607">
        <v>1989.499</v>
      </c>
      <c r="K116" s="907"/>
      <c r="L116" s="907"/>
      <c r="M116" s="907"/>
      <c r="N116" s="907"/>
      <c r="O116" s="907"/>
      <c r="P116" s="907"/>
      <c r="Q116" s="907"/>
      <c r="R116" s="907"/>
    </row>
    <row r="117" spans="1:18">
      <c r="A117" s="613" t="s">
        <v>52</v>
      </c>
      <c r="B117" s="607">
        <v>57.341999999999999</v>
      </c>
      <c r="C117" s="607">
        <v>0</v>
      </c>
      <c r="D117" s="607">
        <v>0</v>
      </c>
      <c r="E117" s="607">
        <v>57.341999999999999</v>
      </c>
      <c r="F117" s="607">
        <v>6.4820000000000002</v>
      </c>
      <c r="G117" s="607">
        <v>0</v>
      </c>
      <c r="H117" s="607">
        <v>-63.825000000000003</v>
      </c>
      <c r="I117" s="607">
        <v>0</v>
      </c>
      <c r="K117" s="907"/>
      <c r="L117" s="907"/>
      <c r="M117" s="907"/>
      <c r="N117" s="907"/>
      <c r="O117" s="907"/>
      <c r="P117" s="907"/>
      <c r="Q117" s="907"/>
      <c r="R117" s="907"/>
    </row>
    <row r="118" spans="1:18">
      <c r="A118" s="613" t="s">
        <v>1173</v>
      </c>
      <c r="B118" s="607">
        <v>-2.0419999999999998</v>
      </c>
      <c r="C118" s="607">
        <v>83.460999999999999</v>
      </c>
      <c r="D118" s="607">
        <v>0</v>
      </c>
      <c r="E118" s="607">
        <v>81.418999999999997</v>
      </c>
      <c r="F118" s="607">
        <v>0</v>
      </c>
      <c r="G118" s="607">
        <v>0</v>
      </c>
      <c r="H118" s="607">
        <v>-81.418999999999997</v>
      </c>
      <c r="I118" s="607">
        <v>0</v>
      </c>
      <c r="K118" s="907"/>
      <c r="L118" s="907"/>
      <c r="M118" s="907"/>
      <c r="N118" s="907"/>
      <c r="O118" s="907"/>
      <c r="P118" s="907"/>
      <c r="Q118" s="907"/>
      <c r="R118" s="907"/>
    </row>
    <row r="119" spans="1:18">
      <c r="A119" s="619" t="s">
        <v>1172</v>
      </c>
      <c r="B119" s="607">
        <v>4.2089999999999996</v>
      </c>
      <c r="C119" s="607">
        <v>0</v>
      </c>
      <c r="D119" s="607">
        <v>0</v>
      </c>
      <c r="E119" s="607">
        <v>4.2089999999999996</v>
      </c>
      <c r="F119" s="607">
        <v>3.48</v>
      </c>
      <c r="G119" s="607">
        <v>0</v>
      </c>
      <c r="H119" s="607">
        <v>-7.6890000000000001</v>
      </c>
      <c r="I119" s="607">
        <v>0</v>
      </c>
      <c r="K119" s="907"/>
      <c r="L119" s="907"/>
      <c r="M119" s="907"/>
      <c r="N119" s="907"/>
      <c r="O119" s="907"/>
      <c r="P119" s="907"/>
      <c r="Q119" s="907"/>
      <c r="R119" s="907"/>
    </row>
    <row r="120" spans="1:18">
      <c r="A120" s="618"/>
      <c r="B120" s="607"/>
      <c r="C120" s="607"/>
      <c r="D120" s="607"/>
      <c r="E120" s="607"/>
      <c r="F120" s="607"/>
      <c r="G120" s="607"/>
      <c r="H120" s="607"/>
      <c r="I120" s="607"/>
      <c r="K120" s="907"/>
      <c r="L120" s="907"/>
      <c r="M120" s="907"/>
      <c r="N120" s="907"/>
      <c r="O120" s="907"/>
      <c r="P120" s="907"/>
      <c r="Q120" s="907"/>
      <c r="R120" s="907"/>
    </row>
    <row r="121" spans="1:18">
      <c r="A121" s="614" t="s">
        <v>1420</v>
      </c>
      <c r="B121" s="609">
        <v>-4839.0389999999998</v>
      </c>
      <c r="C121" s="609">
        <v>0</v>
      </c>
      <c r="D121" s="609">
        <v>0</v>
      </c>
      <c r="E121" s="609">
        <v>-4839.0389999999998</v>
      </c>
      <c r="F121" s="609">
        <v>0</v>
      </c>
      <c r="G121" s="609">
        <v>0</v>
      </c>
      <c r="H121" s="609">
        <v>-159.18799999999999</v>
      </c>
      <c r="I121" s="609">
        <v>-4998.2269999999999</v>
      </c>
      <c r="K121" s="907"/>
      <c r="L121" s="907"/>
      <c r="M121" s="907"/>
      <c r="N121" s="907"/>
      <c r="O121" s="907"/>
      <c r="P121" s="907"/>
      <c r="Q121" s="907"/>
      <c r="R121" s="907"/>
    </row>
    <row r="122" spans="1:18">
      <c r="A122" s="613" t="s">
        <v>49</v>
      </c>
      <c r="B122" s="607">
        <v>-6031.366</v>
      </c>
      <c r="C122" s="607">
        <v>0</v>
      </c>
      <c r="D122" s="607">
        <v>0</v>
      </c>
      <c r="E122" s="612">
        <v>-6031.366</v>
      </c>
      <c r="F122" s="607">
        <v>0</v>
      </c>
      <c r="G122" s="607">
        <v>0</v>
      </c>
      <c r="H122" s="607">
        <v>-178.70699999999999</v>
      </c>
      <c r="I122" s="607">
        <v>-6210.0730000000003</v>
      </c>
      <c r="K122" s="907"/>
      <c r="L122" s="907"/>
      <c r="M122" s="907"/>
      <c r="N122" s="907"/>
      <c r="O122" s="907"/>
      <c r="P122" s="907"/>
      <c r="Q122" s="907"/>
      <c r="R122" s="907"/>
    </row>
    <row r="123" spans="1:18">
      <c r="A123" s="613" t="s">
        <v>1168</v>
      </c>
      <c r="B123" s="607">
        <v>1192.327</v>
      </c>
      <c r="C123" s="607">
        <v>0</v>
      </c>
      <c r="D123" s="607">
        <v>0</v>
      </c>
      <c r="E123" s="612">
        <v>1192.327</v>
      </c>
      <c r="F123" s="607">
        <v>0</v>
      </c>
      <c r="G123" s="607">
        <v>0</v>
      </c>
      <c r="H123" s="607">
        <v>19.518999999999998</v>
      </c>
      <c r="I123" s="607">
        <v>1211.846</v>
      </c>
      <c r="K123" s="907"/>
      <c r="L123" s="907"/>
      <c r="M123" s="907"/>
      <c r="N123" s="907"/>
      <c r="O123" s="907"/>
      <c r="P123" s="907"/>
      <c r="Q123" s="907"/>
      <c r="R123" s="907"/>
    </row>
    <row r="124" spans="1:18">
      <c r="A124" s="614" t="s">
        <v>1167</v>
      </c>
      <c r="B124" s="609">
        <v>-464.70100000000002</v>
      </c>
      <c r="C124" s="609">
        <v>0</v>
      </c>
      <c r="D124" s="609">
        <v>0</v>
      </c>
      <c r="E124" s="609">
        <v>-464.70100000000002</v>
      </c>
      <c r="F124" s="609">
        <v>0</v>
      </c>
      <c r="G124" s="609">
        <v>0</v>
      </c>
      <c r="H124" s="609">
        <v>0</v>
      </c>
      <c r="I124" s="609">
        <v>-464.70100000000002</v>
      </c>
      <c r="K124" s="907"/>
      <c r="L124" s="907"/>
      <c r="M124" s="907"/>
      <c r="N124" s="907"/>
      <c r="O124" s="907"/>
      <c r="P124" s="907"/>
      <c r="Q124" s="907"/>
      <c r="R124" s="907"/>
    </row>
    <row r="125" spans="1:18">
      <c r="A125" s="615"/>
      <c r="B125" s="607"/>
      <c r="C125" s="607"/>
      <c r="D125" s="607"/>
      <c r="E125" s="607"/>
      <c r="F125" s="607"/>
      <c r="G125" s="607"/>
      <c r="H125" s="607"/>
      <c r="I125" s="607"/>
      <c r="K125" s="907"/>
      <c r="L125" s="907"/>
      <c r="M125" s="907"/>
      <c r="N125" s="907"/>
      <c r="O125" s="907"/>
      <c r="P125" s="907"/>
      <c r="Q125" s="907"/>
      <c r="R125" s="907"/>
    </row>
    <row r="126" spans="1:18">
      <c r="A126" s="614" t="s">
        <v>427</v>
      </c>
      <c r="B126" s="609">
        <v>-9591.5020000000004</v>
      </c>
      <c r="C126" s="609">
        <v>95.197000000000003</v>
      </c>
      <c r="D126" s="609">
        <v>55.936</v>
      </c>
      <c r="E126" s="609">
        <v>-9440.3700000000008</v>
      </c>
      <c r="F126" s="609">
        <v>190.18299999999999</v>
      </c>
      <c r="G126" s="609">
        <v>-15.734</v>
      </c>
      <c r="H126" s="609">
        <v>37.661999999999999</v>
      </c>
      <c r="I126" s="609">
        <v>-9228.259</v>
      </c>
      <c r="K126" s="907"/>
      <c r="L126" s="907"/>
      <c r="M126" s="907"/>
      <c r="N126" s="907"/>
      <c r="O126" s="907"/>
      <c r="P126" s="907"/>
      <c r="Q126" s="907"/>
      <c r="R126" s="907"/>
    </row>
    <row r="127" spans="1:18">
      <c r="A127" s="613" t="s">
        <v>1166</v>
      </c>
      <c r="B127" s="607">
        <v>-8245.8349999999991</v>
      </c>
      <c r="C127" s="607">
        <v>95.197000000000003</v>
      </c>
      <c r="D127" s="607">
        <v>0</v>
      </c>
      <c r="E127" s="612">
        <v>-8150.6379999999999</v>
      </c>
      <c r="F127" s="607">
        <v>160.274</v>
      </c>
      <c r="G127" s="607">
        <v>-15.734</v>
      </c>
      <c r="H127" s="607">
        <v>50.323999999999998</v>
      </c>
      <c r="I127" s="607">
        <v>-7955.7740000000003</v>
      </c>
      <c r="K127" s="907"/>
      <c r="L127" s="907"/>
      <c r="M127" s="907"/>
      <c r="N127" s="907"/>
      <c r="O127" s="907"/>
      <c r="P127" s="907"/>
      <c r="Q127" s="907"/>
      <c r="R127" s="907"/>
    </row>
    <row r="128" spans="1:18">
      <c r="A128" s="613" t="s">
        <v>1165</v>
      </c>
      <c r="B128" s="607">
        <v>-1099.4469999999999</v>
      </c>
      <c r="C128" s="607">
        <v>0</v>
      </c>
      <c r="D128" s="607">
        <v>55.936</v>
      </c>
      <c r="E128" s="612">
        <v>-1043.5119999999999</v>
      </c>
      <c r="F128" s="607">
        <v>29.908999999999999</v>
      </c>
      <c r="G128" s="607">
        <v>0</v>
      </c>
      <c r="H128" s="607">
        <v>-12.662000000000001</v>
      </c>
      <c r="I128" s="607">
        <v>-1026.2650000000001</v>
      </c>
      <c r="K128" s="907"/>
      <c r="L128" s="907"/>
      <c r="M128" s="907"/>
      <c r="N128" s="907"/>
      <c r="O128" s="907"/>
      <c r="P128" s="907"/>
      <c r="Q128" s="907"/>
      <c r="R128" s="907"/>
    </row>
    <row r="129" spans="1:18">
      <c r="A129" s="613" t="s">
        <v>1164</v>
      </c>
      <c r="B129" s="607">
        <v>-246.22</v>
      </c>
      <c r="C129" s="607">
        <v>0</v>
      </c>
      <c r="D129" s="607">
        <v>0</v>
      </c>
      <c r="E129" s="612">
        <v>-246.22</v>
      </c>
      <c r="F129" s="607">
        <v>0</v>
      </c>
      <c r="G129" s="607">
        <v>0</v>
      </c>
      <c r="H129" s="607">
        <v>0</v>
      </c>
      <c r="I129" s="607">
        <v>-246.22</v>
      </c>
      <c r="K129" s="907"/>
      <c r="L129" s="907"/>
      <c r="M129" s="907"/>
      <c r="N129" s="907"/>
      <c r="O129" s="907"/>
      <c r="P129" s="907"/>
      <c r="Q129" s="907"/>
      <c r="R129" s="907"/>
    </row>
    <row r="130" spans="1:18">
      <c r="A130" s="611"/>
      <c r="B130" s="607"/>
      <c r="C130" s="607"/>
      <c r="D130" s="607"/>
      <c r="E130" s="607"/>
      <c r="F130" s="607"/>
      <c r="G130" s="607"/>
      <c r="H130" s="607"/>
      <c r="I130" s="607"/>
      <c r="K130" s="907"/>
      <c r="L130" s="907"/>
      <c r="M130" s="907"/>
      <c r="N130" s="907"/>
      <c r="O130" s="907"/>
      <c r="P130" s="907"/>
      <c r="Q130" s="907"/>
      <c r="R130" s="907"/>
    </row>
    <row r="131" spans="1:18">
      <c r="A131" s="608" t="s">
        <v>1163</v>
      </c>
      <c r="B131" s="609">
        <v>5429.9859999999999</v>
      </c>
      <c r="C131" s="609">
        <v>178.65799999999999</v>
      </c>
      <c r="D131" s="609">
        <v>-438.71600000000001</v>
      </c>
      <c r="E131" s="609">
        <v>5169.9269999999997</v>
      </c>
      <c r="F131" s="609">
        <v>-283.83499999999998</v>
      </c>
      <c r="G131" s="609">
        <v>0</v>
      </c>
      <c r="H131" s="609">
        <v>-59.54</v>
      </c>
      <c r="I131" s="609">
        <v>4826.5519999999997</v>
      </c>
      <c r="K131" s="907"/>
      <c r="L131" s="907"/>
      <c r="M131" s="907"/>
      <c r="N131" s="907"/>
      <c r="O131" s="907"/>
      <c r="P131" s="907"/>
      <c r="Q131" s="907"/>
      <c r="R131" s="907"/>
    </row>
    <row r="132" spans="1:18">
      <c r="A132" s="610" t="s">
        <v>1162</v>
      </c>
      <c r="B132" s="609">
        <v>-1786.0250000000001</v>
      </c>
      <c r="C132" s="609">
        <v>-60.744</v>
      </c>
      <c r="D132" s="609">
        <v>438.71600000000001</v>
      </c>
      <c r="E132" s="609">
        <v>-1408.0519999999999</v>
      </c>
      <c r="F132" s="609">
        <v>99.506</v>
      </c>
      <c r="G132" s="609">
        <v>0</v>
      </c>
      <c r="H132" s="607">
        <v>6.851</v>
      </c>
      <c r="I132" s="609">
        <v>-1301.6949999999999</v>
      </c>
      <c r="K132" s="907"/>
      <c r="L132" s="907"/>
      <c r="M132" s="907"/>
      <c r="N132" s="907"/>
      <c r="O132" s="907"/>
      <c r="P132" s="907"/>
      <c r="Q132" s="907"/>
      <c r="R132" s="907"/>
    </row>
    <row r="133" spans="1:18">
      <c r="A133" s="608" t="s">
        <v>1161</v>
      </c>
      <c r="B133" s="609">
        <v>-27.734999999999999</v>
      </c>
      <c r="C133" s="609">
        <v>0</v>
      </c>
      <c r="D133" s="609">
        <v>0</v>
      </c>
      <c r="E133" s="609">
        <v>-27.734999999999999</v>
      </c>
      <c r="F133" s="609">
        <v>0</v>
      </c>
      <c r="G133" s="609">
        <v>0</v>
      </c>
      <c r="H133" s="607">
        <v>27.734999999999999</v>
      </c>
      <c r="I133" s="609">
        <v>0</v>
      </c>
      <c r="K133" s="907"/>
      <c r="L133" s="907"/>
      <c r="M133" s="907"/>
      <c r="N133" s="907"/>
      <c r="O133" s="907"/>
      <c r="P133" s="907"/>
      <c r="Q133" s="907"/>
      <c r="R133" s="907"/>
    </row>
    <row r="134" spans="1:18">
      <c r="A134" s="608" t="s">
        <v>1160</v>
      </c>
      <c r="B134" s="609">
        <v>-190.53399999999999</v>
      </c>
      <c r="C134" s="609">
        <v>0</v>
      </c>
      <c r="D134" s="609">
        <v>0</v>
      </c>
      <c r="E134" s="609">
        <v>-190.53399999999999</v>
      </c>
      <c r="F134" s="609">
        <v>184.328</v>
      </c>
      <c r="G134" s="609">
        <v>0</v>
      </c>
      <c r="H134" s="609">
        <v>24.954000000000001</v>
      </c>
      <c r="I134" s="609">
        <v>18.748999999999999</v>
      </c>
      <c r="K134" s="907"/>
      <c r="L134" s="907"/>
      <c r="M134" s="907"/>
      <c r="N134" s="907"/>
      <c r="O134" s="907"/>
      <c r="P134" s="907"/>
      <c r="Q134" s="907"/>
      <c r="R134" s="907"/>
    </row>
    <row r="135" spans="1:18">
      <c r="A135" s="608"/>
      <c r="B135" s="607"/>
      <c r="C135" s="607"/>
      <c r="D135" s="607"/>
      <c r="E135" s="607"/>
      <c r="F135" s="607"/>
      <c r="G135" s="607"/>
      <c r="H135" s="607"/>
      <c r="I135" s="607"/>
      <c r="K135" s="907"/>
      <c r="L135" s="907"/>
      <c r="M135" s="907"/>
      <c r="N135" s="907"/>
      <c r="O135" s="907"/>
      <c r="P135" s="907"/>
      <c r="Q135" s="907"/>
      <c r="R135" s="907"/>
    </row>
    <row r="136" spans="1:18" ht="13.5" thickBot="1">
      <c r="A136" s="606" t="s">
        <v>53</v>
      </c>
      <c r="B136" s="605">
        <v>3425.692</v>
      </c>
      <c r="C136" s="605">
        <v>117.914</v>
      </c>
      <c r="D136" s="605">
        <v>0</v>
      </c>
      <c r="E136" s="605">
        <v>3543.6060000000002</v>
      </c>
      <c r="F136" s="605">
        <v>0</v>
      </c>
      <c r="G136" s="605">
        <v>0</v>
      </c>
      <c r="H136" s="605">
        <v>0</v>
      </c>
      <c r="I136" s="605">
        <v>3543.6060000000002</v>
      </c>
      <c r="K136" s="907"/>
      <c r="L136" s="907"/>
      <c r="M136" s="907"/>
      <c r="N136" s="907"/>
      <c r="O136" s="907"/>
      <c r="P136" s="907"/>
      <c r="Q136" s="907"/>
      <c r="R136" s="907"/>
    </row>
    <row r="137" spans="1:18">
      <c r="A137" s="627"/>
      <c r="B137" s="609"/>
      <c r="E137" s="626"/>
      <c r="F137" s="626"/>
      <c r="G137" s="626"/>
      <c r="I137" s="907"/>
    </row>
    <row r="138" spans="1:18">
      <c r="A138" s="627"/>
      <c r="B138" s="609"/>
      <c r="C138" s="609"/>
      <c r="D138" s="609"/>
      <c r="E138" s="903"/>
      <c r="F138" s="903"/>
      <c r="G138" s="903"/>
      <c r="I138" s="626" t="s">
        <v>1208</v>
      </c>
    </row>
    <row r="139" spans="1:18">
      <c r="A139" s="910"/>
      <c r="B139" s="909"/>
      <c r="C139" s="909"/>
      <c r="D139" s="909"/>
      <c r="E139" s="909"/>
      <c r="F139" s="909"/>
      <c r="G139" s="909"/>
      <c r="H139" s="909"/>
      <c r="I139" s="909"/>
    </row>
    <row r="140" spans="1:18">
      <c r="A140" s="1451" t="s">
        <v>1423</v>
      </c>
      <c r="B140" s="1450"/>
      <c r="C140" s="1450"/>
      <c r="D140" s="1450"/>
      <c r="E140" s="1450"/>
      <c r="F140" s="1263"/>
      <c r="G140" s="1263"/>
      <c r="H140" s="1450"/>
      <c r="I140" s="1450"/>
    </row>
    <row r="141" spans="1:18" ht="17.25" customHeight="1">
      <c r="A141" s="1449"/>
      <c r="B141" s="1445" t="s">
        <v>1186</v>
      </c>
      <c r="C141" s="1445" t="s">
        <v>1185</v>
      </c>
      <c r="D141" s="1445" t="s">
        <v>1184</v>
      </c>
      <c r="E141" s="1445" t="s">
        <v>1183</v>
      </c>
      <c r="F141" s="1445" t="s">
        <v>1182</v>
      </c>
      <c r="G141" s="1445" t="s">
        <v>1181</v>
      </c>
      <c r="H141" s="1445" t="s">
        <v>1180</v>
      </c>
      <c r="I141" s="1445" t="s">
        <v>1178</v>
      </c>
    </row>
    <row r="142" spans="1:18" ht="17.25" customHeight="1">
      <c r="A142" s="1449"/>
      <c r="B142" s="1447"/>
      <c r="C142" s="1447"/>
      <c r="D142" s="1447"/>
      <c r="E142" s="1446"/>
      <c r="F142" s="1446"/>
      <c r="G142" s="1446"/>
      <c r="H142" s="1446"/>
      <c r="I142" s="1447"/>
    </row>
    <row r="143" spans="1:18">
      <c r="A143" s="904"/>
      <c r="B143" s="623"/>
      <c r="C143" s="623"/>
      <c r="D143" s="624"/>
      <c r="E143" s="623"/>
      <c r="F143" s="623"/>
      <c r="G143" s="623"/>
      <c r="H143" s="623"/>
    </row>
    <row r="144" spans="1:18">
      <c r="A144" s="615" t="s">
        <v>19</v>
      </c>
      <c r="B144" s="609">
        <v>78730.315000000002</v>
      </c>
      <c r="C144" s="609">
        <v>-622.07600000000002</v>
      </c>
      <c r="D144" s="609">
        <v>1441.9739999999999</v>
      </c>
      <c r="E144" s="609">
        <v>79550.213000000003</v>
      </c>
      <c r="F144" s="609">
        <v>-1404.337</v>
      </c>
      <c r="G144" s="609">
        <v>81.275999999999996</v>
      </c>
      <c r="H144" s="609">
        <v>247.15799999999999</v>
      </c>
      <c r="I144" s="609">
        <v>78474.31</v>
      </c>
      <c r="K144" s="907"/>
      <c r="L144" s="907"/>
      <c r="M144" s="907"/>
      <c r="N144" s="907"/>
      <c r="O144" s="907"/>
      <c r="P144" s="907"/>
      <c r="Q144" s="907"/>
      <c r="R144" s="907"/>
    </row>
    <row r="145" spans="1:18" ht="12.75" customHeight="1">
      <c r="A145" s="622"/>
      <c r="B145" s="607"/>
      <c r="C145" s="607"/>
      <c r="D145" s="607"/>
      <c r="E145" s="607"/>
      <c r="F145" s="607"/>
      <c r="G145" s="607"/>
      <c r="H145" s="607"/>
      <c r="I145" s="607"/>
      <c r="K145" s="907"/>
      <c r="L145" s="907"/>
      <c r="M145" s="907"/>
      <c r="N145" s="907"/>
      <c r="O145" s="907"/>
      <c r="P145" s="907"/>
      <c r="Q145" s="907"/>
      <c r="R145" s="907"/>
    </row>
    <row r="146" spans="1:18">
      <c r="A146" s="613" t="s">
        <v>1177</v>
      </c>
      <c r="B146" s="607">
        <v>50496.095000000001</v>
      </c>
      <c r="C146" s="607">
        <v>73.736000000000004</v>
      </c>
      <c r="D146" s="607">
        <v>1441.9739999999999</v>
      </c>
      <c r="E146" s="607">
        <v>52011.805</v>
      </c>
      <c r="F146" s="607">
        <v>-228.79400000000001</v>
      </c>
      <c r="G146" s="607">
        <v>-904.32100000000003</v>
      </c>
      <c r="H146" s="607">
        <v>1278.2380000000001</v>
      </c>
      <c r="I146" s="607">
        <v>52156.928999999996</v>
      </c>
      <c r="K146" s="907"/>
      <c r="L146" s="907"/>
      <c r="M146" s="907"/>
      <c r="N146" s="907"/>
      <c r="O146" s="907"/>
      <c r="P146" s="907"/>
      <c r="Q146" s="907"/>
      <c r="R146" s="907"/>
    </row>
    <row r="147" spans="1:18">
      <c r="A147" s="621" t="s">
        <v>1176</v>
      </c>
      <c r="B147" s="607">
        <v>48136.993999999999</v>
      </c>
      <c r="C147" s="607">
        <v>73.736000000000004</v>
      </c>
      <c r="D147" s="607">
        <v>0</v>
      </c>
      <c r="E147" s="607">
        <v>48210.73</v>
      </c>
      <c r="F147" s="607">
        <v>-228.79400000000001</v>
      </c>
      <c r="G147" s="607">
        <v>-904.32100000000003</v>
      </c>
      <c r="H147" s="607">
        <v>1269.731</v>
      </c>
      <c r="I147" s="607">
        <v>48347.347000000002</v>
      </c>
      <c r="K147" s="907"/>
      <c r="L147" s="907"/>
      <c r="M147" s="907"/>
      <c r="N147" s="907"/>
      <c r="O147" s="907"/>
      <c r="P147" s="907"/>
      <c r="Q147" s="907"/>
      <c r="R147" s="907"/>
    </row>
    <row r="148" spans="1:18">
      <c r="A148" s="621" t="s">
        <v>1175</v>
      </c>
      <c r="B148" s="607">
        <v>2359.1010000000001</v>
      </c>
      <c r="C148" s="607">
        <v>0</v>
      </c>
      <c r="D148" s="607">
        <v>1441.9739999999999</v>
      </c>
      <c r="E148" s="607">
        <v>3801.0749999999998</v>
      </c>
      <c r="F148" s="607">
        <v>0</v>
      </c>
      <c r="G148" s="607">
        <v>0</v>
      </c>
      <c r="H148" s="607">
        <v>8.5069999999999997</v>
      </c>
      <c r="I148" s="607">
        <v>3809.5819999999999</v>
      </c>
      <c r="K148" s="907"/>
      <c r="L148" s="907"/>
      <c r="M148" s="907"/>
      <c r="N148" s="907"/>
      <c r="O148" s="907"/>
      <c r="P148" s="907"/>
      <c r="Q148" s="907"/>
      <c r="R148" s="907"/>
    </row>
    <row r="149" spans="1:18">
      <c r="A149" s="613" t="s">
        <v>432</v>
      </c>
      <c r="B149" s="607">
        <v>20313.334999999999</v>
      </c>
      <c r="C149" s="607">
        <v>309</v>
      </c>
      <c r="D149" s="607">
        <v>0</v>
      </c>
      <c r="E149" s="607">
        <v>20622.334999999999</v>
      </c>
      <c r="F149" s="607">
        <v>-1197.181</v>
      </c>
      <c r="G149" s="607">
        <v>-940.44600000000003</v>
      </c>
      <c r="H149" s="607">
        <v>-346.17599999999999</v>
      </c>
      <c r="I149" s="607">
        <v>18138.531999999999</v>
      </c>
      <c r="K149" s="907"/>
      <c r="L149" s="907"/>
      <c r="M149" s="907"/>
      <c r="N149" s="907"/>
      <c r="O149" s="907"/>
      <c r="P149" s="907"/>
      <c r="Q149" s="907"/>
      <c r="R149" s="907"/>
    </row>
    <row r="150" spans="1:18" ht="25.5">
      <c r="A150" s="620" t="s">
        <v>1174</v>
      </c>
      <c r="B150" s="607">
        <v>6065.6840000000002</v>
      </c>
      <c r="C150" s="607">
        <v>0</v>
      </c>
      <c r="D150" s="607">
        <v>0</v>
      </c>
      <c r="E150" s="612">
        <v>6065.6840000000002</v>
      </c>
      <c r="F150" s="607">
        <v>0</v>
      </c>
      <c r="G150" s="607">
        <v>1926.0419999999999</v>
      </c>
      <c r="H150" s="607">
        <v>187.12200000000001</v>
      </c>
      <c r="I150" s="607">
        <v>8178.848</v>
      </c>
      <c r="K150" s="907"/>
      <c r="L150" s="907"/>
      <c r="M150" s="907"/>
      <c r="N150" s="907"/>
      <c r="O150" s="907"/>
      <c r="P150" s="907"/>
      <c r="Q150" s="907"/>
      <c r="R150" s="907"/>
    </row>
    <row r="151" spans="1:18">
      <c r="A151" s="613" t="s">
        <v>52</v>
      </c>
      <c r="B151" s="607">
        <v>278.31900000000002</v>
      </c>
      <c r="C151" s="607">
        <v>0</v>
      </c>
      <c r="D151" s="607">
        <v>0</v>
      </c>
      <c r="E151" s="607">
        <v>278.31900000000002</v>
      </c>
      <c r="F151" s="607">
        <v>18.323</v>
      </c>
      <c r="G151" s="607">
        <v>0</v>
      </c>
      <c r="H151" s="607">
        <v>-296.642</v>
      </c>
      <c r="I151" s="607">
        <v>0</v>
      </c>
      <c r="K151" s="907"/>
      <c r="L151" s="907"/>
      <c r="M151" s="907"/>
      <c r="N151" s="907"/>
      <c r="O151" s="907"/>
      <c r="P151" s="907"/>
      <c r="Q151" s="907"/>
      <c r="R151" s="907"/>
    </row>
    <row r="152" spans="1:18">
      <c r="A152" s="613" t="s">
        <v>1173</v>
      </c>
      <c r="B152" s="607">
        <v>335.37599999999998</v>
      </c>
      <c r="C152" s="607">
        <v>152.33500000000001</v>
      </c>
      <c r="D152" s="607">
        <v>0</v>
      </c>
      <c r="E152" s="607">
        <v>487.71100000000001</v>
      </c>
      <c r="F152" s="607">
        <v>0</v>
      </c>
      <c r="G152" s="607">
        <v>0</v>
      </c>
      <c r="H152" s="607">
        <v>-487.71</v>
      </c>
      <c r="I152" s="607">
        <v>0</v>
      </c>
      <c r="K152" s="907"/>
      <c r="L152" s="907"/>
      <c r="M152" s="907"/>
      <c r="N152" s="907"/>
      <c r="O152" s="907"/>
      <c r="P152" s="907"/>
      <c r="Q152" s="907"/>
      <c r="R152" s="907"/>
    </row>
    <row r="153" spans="1:18">
      <c r="A153" s="619" t="s">
        <v>1172</v>
      </c>
      <c r="B153" s="607">
        <v>1241.5060000000001</v>
      </c>
      <c r="C153" s="607">
        <v>-1157.1469999999999</v>
      </c>
      <c r="D153" s="607">
        <v>0</v>
      </c>
      <c r="E153" s="607">
        <v>84.358999999999995</v>
      </c>
      <c r="F153" s="607">
        <v>3.3149999999999999</v>
      </c>
      <c r="G153" s="607">
        <v>0</v>
      </c>
      <c r="H153" s="607">
        <v>-87.673000000000002</v>
      </c>
      <c r="I153" s="607">
        <v>0</v>
      </c>
      <c r="K153" s="907"/>
      <c r="L153" s="907"/>
      <c r="M153" s="907"/>
      <c r="N153" s="907"/>
      <c r="O153" s="907"/>
      <c r="P153" s="907"/>
      <c r="Q153" s="907"/>
      <c r="R153" s="907"/>
    </row>
    <row r="154" spans="1:18" ht="12.75" customHeight="1">
      <c r="A154" s="618"/>
      <c r="B154" s="607"/>
      <c r="C154" s="607"/>
      <c r="D154" s="607"/>
      <c r="E154" s="607"/>
      <c r="F154" s="607"/>
      <c r="G154" s="607"/>
      <c r="H154" s="607"/>
      <c r="I154" s="607"/>
      <c r="K154" s="907"/>
      <c r="L154" s="907"/>
      <c r="M154" s="907"/>
      <c r="N154" s="907"/>
      <c r="O154" s="907"/>
      <c r="P154" s="907"/>
      <c r="Q154" s="907"/>
      <c r="R154" s="907"/>
    </row>
    <row r="155" spans="1:18">
      <c r="A155" s="614" t="s">
        <v>1420</v>
      </c>
      <c r="B155" s="609">
        <v>-19361.921999999999</v>
      </c>
      <c r="C155" s="609">
        <v>381.15100000000001</v>
      </c>
      <c r="D155" s="609">
        <v>0</v>
      </c>
      <c r="E155" s="609">
        <v>-18980.771000000001</v>
      </c>
      <c r="F155" s="609">
        <v>0</v>
      </c>
      <c r="G155" s="609">
        <v>0</v>
      </c>
      <c r="H155" s="609">
        <v>-490.12700000000001</v>
      </c>
      <c r="I155" s="609">
        <v>-19470.898000000001</v>
      </c>
      <c r="K155" s="907"/>
      <c r="L155" s="907"/>
      <c r="M155" s="907"/>
      <c r="N155" s="907"/>
      <c r="O155" s="907"/>
      <c r="P155" s="907"/>
      <c r="Q155" s="907"/>
      <c r="R155" s="907"/>
    </row>
    <row r="156" spans="1:18">
      <c r="A156" s="613" t="s">
        <v>49</v>
      </c>
      <c r="B156" s="607">
        <v>-24025.145</v>
      </c>
      <c r="C156" s="607">
        <v>381.15100000000001</v>
      </c>
      <c r="D156" s="607">
        <v>0</v>
      </c>
      <c r="E156" s="612">
        <v>-23643.993999999999</v>
      </c>
      <c r="F156" s="607">
        <v>0</v>
      </c>
      <c r="G156" s="607">
        <v>0</v>
      </c>
      <c r="H156" s="607">
        <v>-566.13800000000003</v>
      </c>
      <c r="I156" s="607">
        <v>-24210.132000000001</v>
      </c>
      <c r="K156" s="907"/>
      <c r="L156" s="907"/>
      <c r="M156" s="907"/>
      <c r="N156" s="907"/>
      <c r="O156" s="907"/>
      <c r="P156" s="907"/>
      <c r="Q156" s="907"/>
      <c r="R156" s="907"/>
    </row>
    <row r="157" spans="1:18">
      <c r="A157" s="613" t="s">
        <v>1168</v>
      </c>
      <c r="B157" s="607">
        <v>4663.223</v>
      </c>
      <c r="C157" s="607">
        <v>0</v>
      </c>
      <c r="D157" s="607">
        <v>0</v>
      </c>
      <c r="E157" s="612">
        <v>4663.223</v>
      </c>
      <c r="F157" s="607">
        <v>0</v>
      </c>
      <c r="G157" s="607">
        <v>0</v>
      </c>
      <c r="H157" s="607">
        <v>76.010999999999996</v>
      </c>
      <c r="I157" s="607">
        <v>4739.2340000000004</v>
      </c>
      <c r="K157" s="907"/>
      <c r="L157" s="907"/>
      <c r="M157" s="907"/>
      <c r="N157" s="907"/>
      <c r="O157" s="907"/>
      <c r="P157" s="907"/>
      <c r="Q157" s="907"/>
      <c r="R157" s="907"/>
    </row>
    <row r="158" spans="1:18">
      <c r="A158" s="614" t="s">
        <v>1167</v>
      </c>
      <c r="B158" s="609">
        <v>-2035.355</v>
      </c>
      <c r="C158" s="609">
        <v>0</v>
      </c>
      <c r="D158" s="609">
        <v>0</v>
      </c>
      <c r="E158" s="609">
        <v>-2035.355</v>
      </c>
      <c r="F158" s="609">
        <v>0</v>
      </c>
      <c r="G158" s="609">
        <v>0</v>
      </c>
      <c r="H158" s="609">
        <v>0</v>
      </c>
      <c r="I158" s="609">
        <v>-2035.355</v>
      </c>
      <c r="K158" s="907"/>
      <c r="L158" s="907"/>
      <c r="M158" s="907"/>
      <c r="N158" s="907"/>
      <c r="O158" s="907"/>
      <c r="P158" s="907"/>
      <c r="Q158" s="907"/>
      <c r="R158" s="907"/>
    </row>
    <row r="159" spans="1:18" ht="12.75" customHeight="1">
      <c r="A159" s="615"/>
      <c r="B159" s="607"/>
      <c r="C159" s="607"/>
      <c r="D159" s="607"/>
      <c r="E159" s="607"/>
      <c r="F159" s="607"/>
      <c r="G159" s="607"/>
      <c r="H159" s="607"/>
      <c r="I159" s="607"/>
      <c r="K159" s="907"/>
      <c r="L159" s="907"/>
      <c r="M159" s="907"/>
      <c r="N159" s="907"/>
      <c r="O159" s="907"/>
      <c r="P159" s="907"/>
      <c r="Q159" s="907"/>
      <c r="R159" s="907"/>
    </row>
    <row r="160" spans="1:18">
      <c r="A160" s="614" t="s">
        <v>427</v>
      </c>
      <c r="B160" s="609">
        <v>-39802.114000000001</v>
      </c>
      <c r="C160" s="609">
        <v>1511.6189999999999</v>
      </c>
      <c r="D160" s="609">
        <v>-148.417</v>
      </c>
      <c r="E160" s="609">
        <v>-38438.911999999997</v>
      </c>
      <c r="F160" s="609">
        <v>622.11199999999997</v>
      </c>
      <c r="G160" s="609">
        <v>-81.275999999999996</v>
      </c>
      <c r="H160" s="609">
        <v>91.063000000000002</v>
      </c>
      <c r="I160" s="609">
        <v>-37807.012999999999</v>
      </c>
      <c r="K160" s="907"/>
      <c r="L160" s="907"/>
      <c r="M160" s="907"/>
      <c r="N160" s="907"/>
      <c r="O160" s="907"/>
      <c r="P160" s="907"/>
      <c r="Q160" s="907"/>
      <c r="R160" s="907"/>
    </row>
    <row r="161" spans="1:18">
      <c r="A161" s="613" t="s">
        <v>1166</v>
      </c>
      <c r="B161" s="607">
        <v>-34674.542000000001</v>
      </c>
      <c r="C161" s="607">
        <v>1511.6189999999999</v>
      </c>
      <c r="D161" s="607">
        <v>0</v>
      </c>
      <c r="E161" s="612">
        <v>-33162.921999999999</v>
      </c>
      <c r="F161" s="607">
        <v>535.40700000000004</v>
      </c>
      <c r="G161" s="607">
        <v>-81.275999999999996</v>
      </c>
      <c r="H161" s="607">
        <v>159.328</v>
      </c>
      <c r="I161" s="607">
        <v>-32549.463</v>
      </c>
      <c r="K161" s="907"/>
      <c r="L161" s="907"/>
      <c r="M161" s="907"/>
      <c r="N161" s="907"/>
      <c r="O161" s="907"/>
      <c r="P161" s="907"/>
      <c r="Q161" s="907"/>
      <c r="R161" s="907"/>
    </row>
    <row r="162" spans="1:18">
      <c r="A162" s="613" t="s">
        <v>1165</v>
      </c>
      <c r="B162" s="607">
        <v>-4087.2579999999998</v>
      </c>
      <c r="C162" s="607">
        <v>0</v>
      </c>
      <c r="D162" s="607">
        <v>-148.417</v>
      </c>
      <c r="E162" s="612">
        <v>-4235.6760000000004</v>
      </c>
      <c r="F162" s="607">
        <v>86.704999999999998</v>
      </c>
      <c r="G162" s="607">
        <v>0</v>
      </c>
      <c r="H162" s="607">
        <v>-68.266000000000005</v>
      </c>
      <c r="I162" s="607">
        <v>-4217.2359999999999</v>
      </c>
      <c r="K162" s="907"/>
      <c r="L162" s="907"/>
      <c r="M162" s="907"/>
      <c r="N162" s="907"/>
      <c r="O162" s="907"/>
      <c r="P162" s="907"/>
      <c r="Q162" s="907"/>
      <c r="R162" s="907"/>
    </row>
    <row r="163" spans="1:18">
      <c r="A163" s="613" t="s">
        <v>1164</v>
      </c>
      <c r="B163" s="607">
        <v>-1040.3140000000001</v>
      </c>
      <c r="C163" s="607">
        <v>0</v>
      </c>
      <c r="D163" s="607">
        <v>0</v>
      </c>
      <c r="E163" s="612">
        <v>-1040.3140000000001</v>
      </c>
      <c r="F163" s="607">
        <v>0</v>
      </c>
      <c r="G163" s="607">
        <v>0</v>
      </c>
      <c r="H163" s="607">
        <v>0</v>
      </c>
      <c r="I163" s="607">
        <v>-1040.3140000000001</v>
      </c>
      <c r="K163" s="907"/>
      <c r="L163" s="907"/>
      <c r="M163" s="907"/>
      <c r="N163" s="907"/>
      <c r="O163" s="907"/>
      <c r="P163" s="907"/>
      <c r="Q163" s="907"/>
      <c r="R163" s="907"/>
    </row>
    <row r="164" spans="1:18">
      <c r="A164" s="611"/>
      <c r="B164" s="607"/>
      <c r="C164" s="607"/>
      <c r="D164" s="607"/>
      <c r="E164" s="607"/>
      <c r="F164" s="607"/>
      <c r="G164" s="607"/>
      <c r="H164" s="607"/>
      <c r="I164" s="607"/>
      <c r="K164" s="907"/>
      <c r="L164" s="907"/>
      <c r="M164" s="907"/>
      <c r="N164" s="907"/>
      <c r="O164" s="907"/>
      <c r="P164" s="907"/>
      <c r="Q164" s="907"/>
      <c r="R164" s="907"/>
    </row>
    <row r="165" spans="1:18">
      <c r="A165" s="608" t="s">
        <v>1163</v>
      </c>
      <c r="B165" s="609">
        <v>17530.923999999999</v>
      </c>
      <c r="C165" s="609">
        <v>1270.694</v>
      </c>
      <c r="D165" s="609">
        <v>1293.557</v>
      </c>
      <c r="E165" s="609">
        <v>20095.174999999999</v>
      </c>
      <c r="F165" s="609">
        <v>-782.22400000000005</v>
      </c>
      <c r="G165" s="609">
        <v>0</v>
      </c>
      <c r="H165" s="609">
        <v>-151.90700000000001</v>
      </c>
      <c r="I165" s="609">
        <v>19161.044000000002</v>
      </c>
      <c r="K165" s="907"/>
      <c r="L165" s="907"/>
      <c r="M165" s="907"/>
      <c r="N165" s="907"/>
      <c r="O165" s="907"/>
      <c r="P165" s="907"/>
      <c r="Q165" s="907"/>
      <c r="R165" s="907"/>
    </row>
    <row r="166" spans="1:18">
      <c r="A166" s="610" t="s">
        <v>1162</v>
      </c>
      <c r="B166" s="609">
        <v>-3223.9670000000001</v>
      </c>
      <c r="C166" s="609">
        <v>-822.02300000000002</v>
      </c>
      <c r="D166" s="609">
        <v>-1293.557</v>
      </c>
      <c r="E166" s="609">
        <v>-5339.5469999999996</v>
      </c>
      <c r="F166" s="609">
        <v>267.79700000000003</v>
      </c>
      <c r="G166" s="609">
        <v>0</v>
      </c>
      <c r="H166" s="607">
        <v>16.042999999999999</v>
      </c>
      <c r="I166" s="609">
        <v>-5055.7070000000003</v>
      </c>
      <c r="K166" s="907"/>
      <c r="L166" s="907"/>
      <c r="M166" s="907"/>
      <c r="N166" s="907"/>
      <c r="O166" s="907"/>
      <c r="P166" s="907"/>
      <c r="Q166" s="907"/>
      <c r="R166" s="907"/>
    </row>
    <row r="167" spans="1:18">
      <c r="A167" s="608" t="s">
        <v>1161</v>
      </c>
      <c r="B167" s="609">
        <v>-159.02600000000001</v>
      </c>
      <c r="C167" s="609">
        <v>0</v>
      </c>
      <c r="D167" s="609">
        <v>0</v>
      </c>
      <c r="E167" s="609">
        <v>-159.02600000000001</v>
      </c>
      <c r="F167" s="609">
        <v>0</v>
      </c>
      <c r="G167" s="609">
        <v>0</v>
      </c>
      <c r="H167" s="607">
        <v>159.02500000000001</v>
      </c>
      <c r="I167" s="609">
        <v>0</v>
      </c>
      <c r="K167" s="907"/>
      <c r="L167" s="907"/>
      <c r="M167" s="907"/>
      <c r="N167" s="907"/>
      <c r="O167" s="907"/>
      <c r="P167" s="907"/>
      <c r="Q167" s="907"/>
      <c r="R167" s="907"/>
    </row>
    <row r="168" spans="1:18">
      <c r="A168" s="608" t="s">
        <v>1160</v>
      </c>
      <c r="B168" s="609">
        <v>-553.99300000000005</v>
      </c>
      <c r="C168" s="609">
        <v>0</v>
      </c>
      <c r="D168" s="609">
        <v>0</v>
      </c>
      <c r="E168" s="609">
        <v>-553.99300000000005</v>
      </c>
      <c r="F168" s="609">
        <v>514.42700000000002</v>
      </c>
      <c r="G168" s="609">
        <v>0</v>
      </c>
      <c r="H168" s="609">
        <v>-23.161999999999999</v>
      </c>
      <c r="I168" s="609">
        <v>-62.728000000000002</v>
      </c>
      <c r="K168" s="907"/>
      <c r="L168" s="907"/>
      <c r="M168" s="907"/>
      <c r="N168" s="907"/>
      <c r="O168" s="907"/>
      <c r="P168" s="907"/>
      <c r="Q168" s="907"/>
      <c r="R168" s="907"/>
    </row>
    <row r="169" spans="1:18">
      <c r="A169" s="608"/>
      <c r="B169" s="607"/>
      <c r="C169" s="607"/>
      <c r="D169" s="607"/>
      <c r="E169" s="607"/>
      <c r="F169" s="607"/>
      <c r="G169" s="607"/>
      <c r="H169" s="607"/>
      <c r="I169" s="607"/>
      <c r="K169" s="907"/>
      <c r="L169" s="907"/>
      <c r="M169" s="907"/>
      <c r="N169" s="907"/>
      <c r="O169" s="907"/>
      <c r="P169" s="907"/>
      <c r="Q169" s="907"/>
      <c r="R169" s="907"/>
    </row>
    <row r="170" spans="1:18" ht="13.5" thickBot="1">
      <c r="A170" s="606" t="s">
        <v>53</v>
      </c>
      <c r="B170" s="605">
        <v>13593.938</v>
      </c>
      <c r="C170" s="605">
        <v>448.67099999999999</v>
      </c>
      <c r="D170" s="605">
        <v>0</v>
      </c>
      <c r="E170" s="605">
        <v>14042.609</v>
      </c>
      <c r="F170" s="605">
        <v>0</v>
      </c>
      <c r="G170" s="605">
        <v>0</v>
      </c>
      <c r="H170" s="605">
        <v>0</v>
      </c>
      <c r="I170" s="605">
        <v>14042.609</v>
      </c>
      <c r="K170" s="907"/>
      <c r="L170" s="907"/>
      <c r="M170" s="907"/>
      <c r="N170" s="907"/>
      <c r="O170" s="907"/>
      <c r="P170" s="907"/>
      <c r="Q170" s="907"/>
      <c r="R170" s="907"/>
    </row>
    <row r="171" spans="1:18">
      <c r="A171" s="904"/>
      <c r="B171" s="603"/>
      <c r="C171" s="603"/>
      <c r="D171" s="603"/>
      <c r="E171" s="603"/>
      <c r="F171" s="603"/>
      <c r="G171" s="603"/>
    </row>
  </sheetData>
  <mergeCells count="55">
    <mergeCell ref="A140:A142"/>
    <mergeCell ref="B140:E140"/>
    <mergeCell ref="H140:I140"/>
    <mergeCell ref="B141:B142"/>
    <mergeCell ref="C141:C142"/>
    <mergeCell ref="D141:D142"/>
    <mergeCell ref="E141:E142"/>
    <mergeCell ref="F141:F142"/>
    <mergeCell ref="G141:G142"/>
    <mergeCell ref="H141:H142"/>
    <mergeCell ref="I141:I142"/>
    <mergeCell ref="A106:A108"/>
    <mergeCell ref="B106:E106"/>
    <mergeCell ref="H106:I106"/>
    <mergeCell ref="B107:B108"/>
    <mergeCell ref="C107:C108"/>
    <mergeCell ref="D107:D108"/>
    <mergeCell ref="E107:E108"/>
    <mergeCell ref="F107:F108"/>
    <mergeCell ref="G107:G108"/>
    <mergeCell ref="H107:H108"/>
    <mergeCell ref="I107:I108"/>
    <mergeCell ref="A72:A74"/>
    <mergeCell ref="B72:E72"/>
    <mergeCell ref="H72:I72"/>
    <mergeCell ref="B73:B74"/>
    <mergeCell ref="C73:C74"/>
    <mergeCell ref="D73:D74"/>
    <mergeCell ref="E73:E74"/>
    <mergeCell ref="F73:F74"/>
    <mergeCell ref="G73:G74"/>
    <mergeCell ref="H73:H74"/>
    <mergeCell ref="I73:I74"/>
    <mergeCell ref="A4:A6"/>
    <mergeCell ref="B4:E4"/>
    <mergeCell ref="H4:I4"/>
    <mergeCell ref="B5:B6"/>
    <mergeCell ref="C5:C6"/>
    <mergeCell ref="D5:D6"/>
    <mergeCell ref="E5:E6"/>
    <mergeCell ref="F5:F6"/>
    <mergeCell ref="G5:G6"/>
    <mergeCell ref="H5:H6"/>
    <mergeCell ref="I5:I6"/>
    <mergeCell ref="A38:A40"/>
    <mergeCell ref="B38:E38"/>
    <mergeCell ref="H38:I38"/>
    <mergeCell ref="B39:B40"/>
    <mergeCell ref="C39:C40"/>
    <mergeCell ref="D39:D40"/>
    <mergeCell ref="E39:E40"/>
    <mergeCell ref="F39:F40"/>
    <mergeCell ref="G39:G40"/>
    <mergeCell ref="H39:H40"/>
    <mergeCell ref="I39:I40"/>
  </mergeCells>
  <printOptions horizontalCentered="1" verticalCentered="1"/>
  <pageMargins left="0" right="0" top="0" bottom="0" header="0" footer="0"/>
  <pageSetup paperSize="9" scale="80" orientation="landscape" horizontalDpi="1200" verticalDpi="1200" r:id="rId1"/>
  <headerFooter alignWithMargins="0"/>
  <rowBreaks count="4" manualBreakCount="4">
    <brk id="34" max="8" man="1"/>
    <brk id="68" max="8" man="1"/>
    <brk id="102" max="8" man="1"/>
    <brk id="136" max="8" man="1"/>
  </rowBreaks>
  <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6C00"/>
  </sheetPr>
  <dimension ref="A1:T171"/>
  <sheetViews>
    <sheetView showGridLines="0" zoomScaleNormal="100" workbookViewId="0">
      <selection activeCell="W19" sqref="W19"/>
    </sheetView>
  </sheetViews>
  <sheetFormatPr defaultRowHeight="12.75"/>
  <cols>
    <col min="1" max="1" width="60" style="903" customWidth="1"/>
    <col min="2" max="2" width="16.28515625" style="602" customWidth="1"/>
    <col min="3" max="3" width="14.28515625" style="602" customWidth="1"/>
    <col min="4" max="7" width="14.42578125" style="602" customWidth="1"/>
    <col min="8" max="9" width="15.140625" style="903" customWidth="1"/>
    <col min="10" max="11" width="9.140625" style="913"/>
    <col min="12" max="16384" width="9.140625" style="903"/>
  </cols>
  <sheetData>
    <row r="1" spans="1:20" ht="26.25" customHeight="1"/>
    <row r="2" spans="1:20">
      <c r="E2" s="626"/>
      <c r="F2" s="626"/>
      <c r="G2" s="626"/>
      <c r="I2" s="626" t="s">
        <v>1425</v>
      </c>
    </row>
    <row r="3" spans="1:20">
      <c r="A3" s="906"/>
      <c r="B3" s="905"/>
      <c r="C3" s="905"/>
      <c r="D3" s="905"/>
      <c r="E3" s="905"/>
      <c r="F3" s="905"/>
      <c r="G3" s="905"/>
      <c r="H3" s="905"/>
      <c r="I3" s="905"/>
    </row>
    <row r="4" spans="1:20" ht="12.75" customHeight="1">
      <c r="A4" s="1448" t="s">
        <v>1438</v>
      </c>
      <c r="B4" s="1450"/>
      <c r="C4" s="1450"/>
      <c r="D4" s="1450"/>
      <c r="E4" s="1450"/>
      <c r="F4" s="1263"/>
      <c r="G4" s="1263"/>
      <c r="H4" s="1450"/>
      <c r="I4" s="1450"/>
    </row>
    <row r="5" spans="1:20" ht="17.25" customHeight="1">
      <c r="A5" s="1449"/>
      <c r="B5" s="1445" t="s">
        <v>1186</v>
      </c>
      <c r="C5" s="1445" t="s">
        <v>1185</v>
      </c>
      <c r="D5" s="1445" t="s">
        <v>1184</v>
      </c>
      <c r="E5" s="1445" t="s">
        <v>1183</v>
      </c>
      <c r="F5" s="1445" t="s">
        <v>1182</v>
      </c>
      <c r="G5" s="1445" t="s">
        <v>1181</v>
      </c>
      <c r="H5" s="1445" t="s">
        <v>1180</v>
      </c>
      <c r="I5" s="1445" t="s">
        <v>1178</v>
      </c>
    </row>
    <row r="6" spans="1:20" ht="17.25" customHeight="1">
      <c r="A6" s="1449"/>
      <c r="B6" s="1447"/>
      <c r="C6" s="1447"/>
      <c r="D6" s="1447"/>
      <c r="E6" s="1446"/>
      <c r="F6" s="1446"/>
      <c r="G6" s="1446"/>
      <c r="H6" s="1446"/>
      <c r="I6" s="1447"/>
    </row>
    <row r="7" spans="1:20">
      <c r="A7" s="904"/>
      <c r="B7" s="623"/>
      <c r="C7" s="623"/>
      <c r="D7" s="624"/>
      <c r="E7" s="623"/>
      <c r="F7" s="623"/>
      <c r="G7" s="623"/>
      <c r="H7" s="623"/>
      <c r="I7" s="623"/>
    </row>
    <row r="8" spans="1:20">
      <c r="A8" s="615" t="s">
        <v>19</v>
      </c>
      <c r="B8" s="609">
        <v>19398.833999999999</v>
      </c>
      <c r="C8" s="609">
        <v>17</v>
      </c>
      <c r="D8" s="609">
        <v>227.13</v>
      </c>
      <c r="E8" s="609">
        <v>19642.964</v>
      </c>
      <c r="F8" s="609">
        <v>-600.92200000000003</v>
      </c>
      <c r="G8" s="609">
        <v>13.984</v>
      </c>
      <c r="H8" s="609">
        <v>147.387</v>
      </c>
      <c r="I8" s="609">
        <v>19203.414000000001</v>
      </c>
      <c r="J8" s="914"/>
      <c r="K8" s="914"/>
      <c r="L8" s="914"/>
      <c r="M8" s="914"/>
      <c r="N8" s="914"/>
      <c r="O8" s="914"/>
      <c r="P8" s="914"/>
      <c r="Q8" s="914"/>
      <c r="R8" s="914"/>
      <c r="S8" s="914"/>
      <c r="T8" s="914"/>
    </row>
    <row r="9" spans="1:20">
      <c r="A9" s="622"/>
      <c r="B9" s="607"/>
      <c r="C9" s="607"/>
      <c r="D9" s="607"/>
      <c r="E9" s="607"/>
      <c r="F9" s="607"/>
      <c r="G9" s="607"/>
      <c r="H9" s="607"/>
      <c r="I9" s="607"/>
      <c r="J9" s="914"/>
      <c r="K9" s="914"/>
      <c r="L9" s="914"/>
      <c r="M9" s="914"/>
      <c r="N9" s="914"/>
      <c r="O9" s="914"/>
      <c r="P9" s="914"/>
      <c r="Q9" s="914"/>
      <c r="R9" s="914"/>
      <c r="S9" s="914"/>
      <c r="T9" s="914"/>
    </row>
    <row r="10" spans="1:20">
      <c r="A10" s="613" t="s">
        <v>1177</v>
      </c>
      <c r="B10" s="607">
        <v>12766.129000000001</v>
      </c>
      <c r="C10" s="607">
        <v>0</v>
      </c>
      <c r="D10" s="607">
        <v>227.13</v>
      </c>
      <c r="E10" s="607">
        <v>12993.259</v>
      </c>
      <c r="F10" s="607">
        <v>-75.054000000000002</v>
      </c>
      <c r="G10" s="607">
        <v>-281.767</v>
      </c>
      <c r="H10" s="607">
        <v>197.91300000000001</v>
      </c>
      <c r="I10" s="607">
        <v>12834.351000000001</v>
      </c>
      <c r="J10" s="914"/>
      <c r="K10" s="914"/>
      <c r="L10" s="914"/>
      <c r="M10" s="914"/>
      <c r="N10" s="914"/>
      <c r="O10" s="914"/>
      <c r="P10" s="914"/>
      <c r="Q10" s="914"/>
      <c r="R10" s="914"/>
      <c r="S10" s="914"/>
      <c r="T10" s="914"/>
    </row>
    <row r="11" spans="1:20">
      <c r="A11" s="621" t="s">
        <v>1176</v>
      </c>
      <c r="B11" s="607">
        <v>11968.459000000001</v>
      </c>
      <c r="C11" s="607">
        <v>0</v>
      </c>
      <c r="D11" s="607">
        <v>0</v>
      </c>
      <c r="E11" s="607">
        <v>11968.459000000001</v>
      </c>
      <c r="F11" s="607">
        <v>-75.054000000000002</v>
      </c>
      <c r="G11" s="607">
        <v>-281.767</v>
      </c>
      <c r="H11" s="607">
        <v>183.852</v>
      </c>
      <c r="I11" s="607">
        <v>11795.489</v>
      </c>
      <c r="J11" s="914"/>
      <c r="K11" s="914"/>
      <c r="L11" s="914"/>
      <c r="M11" s="914"/>
      <c r="N11" s="914"/>
      <c r="O11" s="914"/>
      <c r="P11" s="914"/>
      <c r="Q11" s="914"/>
      <c r="R11" s="914"/>
      <c r="S11" s="914"/>
      <c r="T11" s="914"/>
    </row>
    <row r="12" spans="1:20">
      <c r="A12" s="621" t="s">
        <v>1175</v>
      </c>
      <c r="B12" s="607">
        <v>797.67</v>
      </c>
      <c r="C12" s="607">
        <v>0</v>
      </c>
      <c r="D12" s="607">
        <v>227.13</v>
      </c>
      <c r="E12" s="607">
        <v>1024.8</v>
      </c>
      <c r="F12" s="607">
        <v>0</v>
      </c>
      <c r="G12" s="607">
        <v>0</v>
      </c>
      <c r="H12" s="607">
        <v>14.061</v>
      </c>
      <c r="I12" s="607">
        <v>1038.8610000000001</v>
      </c>
      <c r="J12" s="914"/>
      <c r="K12" s="914"/>
      <c r="L12" s="914"/>
      <c r="M12" s="914"/>
      <c r="N12" s="914"/>
      <c r="O12" s="914"/>
      <c r="P12" s="914"/>
      <c r="Q12" s="914"/>
      <c r="R12" s="914"/>
      <c r="S12" s="914"/>
      <c r="T12" s="914"/>
    </row>
    <row r="13" spans="1:20">
      <c r="A13" s="613" t="s">
        <v>432</v>
      </c>
      <c r="B13" s="607">
        <v>5087.5929999999998</v>
      </c>
      <c r="C13" s="607">
        <v>0</v>
      </c>
      <c r="D13" s="607">
        <v>0</v>
      </c>
      <c r="E13" s="607">
        <v>5087.5929999999998</v>
      </c>
      <c r="F13" s="607">
        <v>-538.11900000000003</v>
      </c>
      <c r="G13" s="607">
        <v>-186.357</v>
      </c>
      <c r="H13" s="607">
        <v>69.078999999999994</v>
      </c>
      <c r="I13" s="607">
        <v>4432.1959999999999</v>
      </c>
      <c r="J13" s="914"/>
      <c r="K13" s="914"/>
      <c r="L13" s="914"/>
      <c r="M13" s="914"/>
      <c r="N13" s="914"/>
      <c r="O13" s="914"/>
      <c r="P13" s="914"/>
      <c r="Q13" s="914"/>
      <c r="R13" s="914"/>
      <c r="S13" s="914"/>
      <c r="T13" s="914"/>
    </row>
    <row r="14" spans="1:20" ht="25.5">
      <c r="A14" s="620" t="s">
        <v>1174</v>
      </c>
      <c r="B14" s="607">
        <v>1392.4760000000001</v>
      </c>
      <c r="C14" s="607">
        <v>0</v>
      </c>
      <c r="D14" s="607">
        <v>0</v>
      </c>
      <c r="E14" s="612">
        <v>1392.4760000000001</v>
      </c>
      <c r="F14" s="607">
        <v>0</v>
      </c>
      <c r="G14" s="607">
        <v>482.10899999999998</v>
      </c>
      <c r="H14" s="607">
        <v>62.283000000000001</v>
      </c>
      <c r="I14" s="607">
        <v>1936.8679999999999</v>
      </c>
      <c r="J14" s="914"/>
      <c r="K14" s="914"/>
      <c r="L14" s="914"/>
      <c r="M14" s="914"/>
      <c r="N14" s="914"/>
      <c r="O14" s="914"/>
      <c r="P14" s="914"/>
      <c r="Q14" s="914"/>
      <c r="R14" s="914"/>
      <c r="S14" s="914"/>
      <c r="T14" s="914"/>
    </row>
    <row r="15" spans="1:20">
      <c r="A15" s="613" t="s">
        <v>52</v>
      </c>
      <c r="B15" s="607">
        <v>74.460999999999999</v>
      </c>
      <c r="C15" s="607">
        <v>0</v>
      </c>
      <c r="D15" s="607">
        <v>0</v>
      </c>
      <c r="E15" s="607">
        <v>74.460999999999999</v>
      </c>
      <c r="F15" s="607">
        <v>6.9740000000000002</v>
      </c>
      <c r="G15" s="607">
        <v>0</v>
      </c>
      <c r="H15" s="607">
        <v>-81.435000000000002</v>
      </c>
      <c r="I15" s="607">
        <v>0</v>
      </c>
      <c r="J15" s="914"/>
      <c r="K15" s="914"/>
      <c r="L15" s="914"/>
      <c r="M15" s="914"/>
      <c r="N15" s="914"/>
      <c r="O15" s="914"/>
      <c r="P15" s="914"/>
      <c r="Q15" s="914"/>
      <c r="R15" s="914"/>
      <c r="S15" s="914"/>
      <c r="T15" s="914"/>
    </row>
    <row r="16" spans="1:20">
      <c r="A16" s="613" t="s">
        <v>1173</v>
      </c>
      <c r="B16" s="607">
        <v>76.162999999999997</v>
      </c>
      <c r="C16" s="607">
        <v>17</v>
      </c>
      <c r="D16" s="607">
        <v>0</v>
      </c>
      <c r="E16" s="607">
        <v>93.162999999999997</v>
      </c>
      <c r="F16" s="607">
        <v>-0.39800000000000002</v>
      </c>
      <c r="G16" s="607">
        <v>0</v>
      </c>
      <c r="H16" s="607">
        <v>-92.765000000000001</v>
      </c>
      <c r="I16" s="607">
        <v>0</v>
      </c>
      <c r="J16" s="914"/>
      <c r="K16" s="914"/>
      <c r="L16" s="914"/>
      <c r="M16" s="914"/>
      <c r="N16" s="914"/>
      <c r="O16" s="914"/>
      <c r="P16" s="914"/>
      <c r="Q16" s="914"/>
      <c r="R16" s="914"/>
      <c r="S16" s="914"/>
      <c r="T16" s="914"/>
    </row>
    <row r="17" spans="1:20">
      <c r="A17" s="619" t="s">
        <v>1172</v>
      </c>
      <c r="B17" s="607">
        <v>2.012</v>
      </c>
      <c r="C17" s="607">
        <v>0</v>
      </c>
      <c r="D17" s="607">
        <v>0</v>
      </c>
      <c r="E17" s="607">
        <v>2.012</v>
      </c>
      <c r="F17" s="607">
        <v>5.6749999999999998</v>
      </c>
      <c r="G17" s="607">
        <v>0</v>
      </c>
      <c r="H17" s="607">
        <v>-7.6870000000000003</v>
      </c>
      <c r="I17" s="607">
        <v>0</v>
      </c>
      <c r="J17" s="914"/>
      <c r="K17" s="914"/>
      <c r="L17" s="914"/>
      <c r="M17" s="914"/>
      <c r="N17" s="914"/>
      <c r="O17" s="914"/>
      <c r="P17" s="914"/>
      <c r="Q17" s="914"/>
      <c r="R17" s="914"/>
      <c r="S17" s="914"/>
      <c r="T17" s="914"/>
    </row>
    <row r="18" spans="1:20">
      <c r="A18" s="618"/>
      <c r="B18" s="607"/>
      <c r="C18" s="607"/>
      <c r="D18" s="607"/>
      <c r="E18" s="607"/>
      <c r="F18" s="607"/>
      <c r="G18" s="607"/>
      <c r="H18" s="607"/>
      <c r="I18" s="607"/>
      <c r="J18" s="914"/>
      <c r="K18" s="914"/>
      <c r="L18" s="914"/>
      <c r="M18" s="914"/>
      <c r="N18" s="914"/>
      <c r="O18" s="914"/>
      <c r="P18" s="914"/>
      <c r="Q18" s="914"/>
      <c r="R18" s="914"/>
      <c r="S18" s="914"/>
      <c r="T18" s="914"/>
    </row>
    <row r="19" spans="1:20" s="908" customFormat="1">
      <c r="A19" s="614" t="s">
        <v>1420</v>
      </c>
      <c r="B19" s="609">
        <v>-3879.623</v>
      </c>
      <c r="C19" s="609">
        <v>0</v>
      </c>
      <c r="D19" s="609">
        <v>0</v>
      </c>
      <c r="E19" s="609">
        <v>-3879.623</v>
      </c>
      <c r="F19" s="609">
        <v>0</v>
      </c>
      <c r="G19" s="609">
        <v>0</v>
      </c>
      <c r="H19" s="609">
        <v>-118.726</v>
      </c>
      <c r="I19" s="609">
        <v>-3998.3490000000002</v>
      </c>
      <c r="J19" s="914"/>
      <c r="K19" s="914"/>
      <c r="L19" s="914"/>
      <c r="M19" s="914"/>
      <c r="N19" s="914"/>
      <c r="O19" s="914"/>
      <c r="P19" s="914"/>
      <c r="Q19" s="914"/>
      <c r="R19" s="914"/>
      <c r="S19" s="914"/>
      <c r="T19" s="914"/>
    </row>
    <row r="20" spans="1:20">
      <c r="A20" s="613" t="s">
        <v>49</v>
      </c>
      <c r="B20" s="607">
        <v>-5453.2309999999998</v>
      </c>
      <c r="C20" s="607">
        <v>0</v>
      </c>
      <c r="D20" s="607">
        <v>0</v>
      </c>
      <c r="E20" s="612">
        <v>-5453.2309999999998</v>
      </c>
      <c r="F20" s="607">
        <v>0</v>
      </c>
      <c r="G20" s="607">
        <v>0</v>
      </c>
      <c r="H20" s="607">
        <v>-133.756</v>
      </c>
      <c r="I20" s="607">
        <v>-5586.9870000000001</v>
      </c>
      <c r="J20" s="914"/>
      <c r="K20" s="914"/>
      <c r="L20" s="914"/>
      <c r="M20" s="914"/>
      <c r="N20" s="914"/>
      <c r="O20" s="914"/>
      <c r="P20" s="914"/>
      <c r="Q20" s="914"/>
      <c r="R20" s="914"/>
      <c r="S20" s="914"/>
      <c r="T20" s="914"/>
    </row>
    <row r="21" spans="1:20">
      <c r="A21" s="613" t="s">
        <v>1168</v>
      </c>
      <c r="B21" s="607">
        <v>1573.6079999999999</v>
      </c>
      <c r="C21" s="607">
        <v>0</v>
      </c>
      <c r="D21" s="607">
        <v>0</v>
      </c>
      <c r="E21" s="612">
        <v>1573.6079999999999</v>
      </c>
      <c r="F21" s="607">
        <v>0</v>
      </c>
      <c r="G21" s="607">
        <v>0</v>
      </c>
      <c r="H21" s="607">
        <v>15.031000000000001</v>
      </c>
      <c r="I21" s="607">
        <v>1588.6389999999999</v>
      </c>
      <c r="J21" s="914"/>
      <c r="K21" s="914"/>
      <c r="L21" s="914"/>
      <c r="M21" s="914"/>
      <c r="N21" s="914"/>
      <c r="O21" s="914"/>
      <c r="P21" s="914"/>
      <c r="Q21" s="914"/>
      <c r="R21" s="914"/>
      <c r="S21" s="914"/>
      <c r="T21" s="914"/>
    </row>
    <row r="22" spans="1:20" s="908" customFormat="1">
      <c r="A22" s="614" t="s">
        <v>1167</v>
      </c>
      <c r="B22" s="609">
        <v>-322.25900000000001</v>
      </c>
      <c r="C22" s="609">
        <v>0</v>
      </c>
      <c r="D22" s="609">
        <v>0</v>
      </c>
      <c r="E22" s="609">
        <v>-322.25900000000001</v>
      </c>
      <c r="F22" s="609">
        <v>0</v>
      </c>
      <c r="G22" s="609">
        <v>0</v>
      </c>
      <c r="H22" s="609">
        <v>0</v>
      </c>
      <c r="I22" s="609">
        <v>-322.25900000000001</v>
      </c>
      <c r="J22" s="914"/>
      <c r="K22" s="914"/>
      <c r="L22" s="914"/>
      <c r="M22" s="914"/>
      <c r="N22" s="914"/>
      <c r="O22" s="914"/>
      <c r="P22" s="914"/>
      <c r="Q22" s="914"/>
      <c r="R22" s="914"/>
      <c r="S22" s="914"/>
      <c r="T22" s="914"/>
    </row>
    <row r="23" spans="1:20">
      <c r="A23" s="615"/>
      <c r="B23" s="607"/>
      <c r="C23" s="607"/>
      <c r="D23" s="607"/>
      <c r="E23" s="607"/>
      <c r="F23" s="607"/>
      <c r="G23" s="607"/>
      <c r="H23" s="607"/>
      <c r="I23" s="607"/>
      <c r="J23" s="914"/>
      <c r="K23" s="914"/>
      <c r="L23" s="914"/>
      <c r="M23" s="914"/>
      <c r="N23" s="914"/>
      <c r="O23" s="914"/>
      <c r="P23" s="914"/>
      <c r="Q23" s="914"/>
      <c r="R23" s="914"/>
      <c r="S23" s="914"/>
      <c r="T23" s="914"/>
    </row>
    <row r="24" spans="1:20">
      <c r="A24" s="614" t="s">
        <v>427</v>
      </c>
      <c r="B24" s="609">
        <v>-9812.3029999999999</v>
      </c>
      <c r="C24" s="609">
        <v>82</v>
      </c>
      <c r="D24" s="609">
        <v>-10.853</v>
      </c>
      <c r="E24" s="609">
        <v>-9741.1560000000009</v>
      </c>
      <c r="F24" s="609">
        <v>264.57100000000003</v>
      </c>
      <c r="G24" s="609">
        <v>-13.984</v>
      </c>
      <c r="H24" s="609">
        <v>-48.027000000000001</v>
      </c>
      <c r="I24" s="609">
        <v>-9538.5959999999995</v>
      </c>
      <c r="J24" s="914"/>
      <c r="K24" s="914"/>
      <c r="L24" s="914"/>
      <c r="M24" s="914"/>
      <c r="N24" s="914"/>
      <c r="O24" s="914"/>
      <c r="P24" s="914"/>
      <c r="Q24" s="914"/>
      <c r="R24" s="914"/>
      <c r="S24" s="914"/>
      <c r="T24" s="914"/>
    </row>
    <row r="25" spans="1:20">
      <c r="A25" s="613" t="s">
        <v>1166</v>
      </c>
      <c r="B25" s="607">
        <v>-8593.7049999999999</v>
      </c>
      <c r="C25" s="607">
        <v>82</v>
      </c>
      <c r="D25" s="607">
        <v>0</v>
      </c>
      <c r="E25" s="612">
        <v>-8511.7049999999999</v>
      </c>
      <c r="F25" s="607">
        <v>227.61600000000001</v>
      </c>
      <c r="G25" s="607">
        <v>-13.984</v>
      </c>
      <c r="H25" s="607">
        <v>-28.855</v>
      </c>
      <c r="I25" s="607">
        <v>-8326.9290000000001</v>
      </c>
      <c r="J25" s="914"/>
      <c r="K25" s="914"/>
      <c r="L25" s="914"/>
      <c r="M25" s="914"/>
      <c r="N25" s="914"/>
      <c r="O25" s="914"/>
      <c r="P25" s="914"/>
      <c r="Q25" s="914"/>
      <c r="R25" s="914"/>
      <c r="S25" s="914"/>
      <c r="T25" s="914"/>
    </row>
    <row r="26" spans="1:20">
      <c r="A26" s="613" t="s">
        <v>1165</v>
      </c>
      <c r="B26" s="607">
        <v>-967.226</v>
      </c>
      <c r="C26" s="607">
        <v>0</v>
      </c>
      <c r="D26" s="607">
        <v>-10.853</v>
      </c>
      <c r="E26" s="612">
        <v>-978.07899999999995</v>
      </c>
      <c r="F26" s="607">
        <v>36.954999999999998</v>
      </c>
      <c r="G26" s="607">
        <v>0</v>
      </c>
      <c r="H26" s="607">
        <v>-19.172000000000001</v>
      </c>
      <c r="I26" s="607">
        <v>-960.29600000000005</v>
      </c>
      <c r="J26" s="914"/>
      <c r="K26" s="914"/>
      <c r="L26" s="914"/>
      <c r="M26" s="914"/>
      <c r="N26" s="914"/>
      <c r="O26" s="914"/>
      <c r="P26" s="914"/>
      <c r="Q26" s="914"/>
      <c r="R26" s="914"/>
      <c r="S26" s="914"/>
      <c r="T26" s="914"/>
    </row>
    <row r="27" spans="1:20">
      <c r="A27" s="613" t="s">
        <v>1164</v>
      </c>
      <c r="B27" s="607">
        <v>-251.37200000000001</v>
      </c>
      <c r="C27" s="607">
        <v>0</v>
      </c>
      <c r="D27" s="607">
        <v>0</v>
      </c>
      <c r="E27" s="612">
        <v>-251.37200000000001</v>
      </c>
      <c r="F27" s="607">
        <v>0</v>
      </c>
      <c r="G27" s="607">
        <v>0</v>
      </c>
      <c r="H27" s="607">
        <v>0</v>
      </c>
      <c r="I27" s="607">
        <v>-251.37200000000001</v>
      </c>
      <c r="J27" s="914"/>
      <c r="K27" s="914"/>
      <c r="L27" s="914"/>
      <c r="M27" s="914"/>
      <c r="N27" s="914"/>
      <c r="O27" s="914"/>
      <c r="P27" s="914"/>
      <c r="Q27" s="914"/>
      <c r="R27" s="914"/>
      <c r="S27" s="914"/>
      <c r="T27" s="914"/>
    </row>
    <row r="28" spans="1:20">
      <c r="A28" s="613"/>
      <c r="B28" s="607"/>
      <c r="C28" s="607"/>
      <c r="D28" s="607"/>
      <c r="E28" s="607"/>
      <c r="F28" s="607"/>
      <c r="G28" s="607"/>
      <c r="H28" s="607"/>
      <c r="I28" s="607"/>
      <c r="J28" s="914"/>
      <c r="K28" s="914"/>
      <c r="L28" s="914"/>
      <c r="M28" s="914"/>
      <c r="N28" s="914"/>
      <c r="O28" s="914"/>
      <c r="P28" s="914"/>
      <c r="Q28" s="914"/>
      <c r="R28" s="914"/>
      <c r="S28" s="914"/>
      <c r="T28" s="914"/>
    </row>
    <row r="29" spans="1:20">
      <c r="A29" s="608" t="s">
        <v>1163</v>
      </c>
      <c r="B29" s="609">
        <v>5384.6490000000003</v>
      </c>
      <c r="C29" s="609">
        <v>99</v>
      </c>
      <c r="D29" s="609">
        <v>216.27699999999999</v>
      </c>
      <c r="E29" s="609">
        <v>5699.9260000000004</v>
      </c>
      <c r="F29" s="609">
        <v>-336.35</v>
      </c>
      <c r="G29" s="609">
        <v>0</v>
      </c>
      <c r="H29" s="609">
        <v>-19.366</v>
      </c>
      <c r="I29" s="609">
        <v>5344.21</v>
      </c>
      <c r="J29" s="914"/>
      <c r="K29" s="914"/>
      <c r="L29" s="914"/>
      <c r="M29" s="914"/>
      <c r="N29" s="914"/>
      <c r="O29" s="914"/>
      <c r="P29" s="914"/>
      <c r="Q29" s="914"/>
      <c r="R29" s="914"/>
      <c r="S29" s="914"/>
      <c r="T29" s="914"/>
    </row>
    <row r="30" spans="1:20">
      <c r="A30" s="610" t="s">
        <v>1162</v>
      </c>
      <c r="B30" s="609">
        <v>-1438.8040000000001</v>
      </c>
      <c r="C30" s="609">
        <v>-34</v>
      </c>
      <c r="D30" s="609">
        <v>-216.27699999999999</v>
      </c>
      <c r="E30" s="609">
        <v>-1689.0809999999999</v>
      </c>
      <c r="F30" s="609">
        <v>104.294</v>
      </c>
      <c r="G30" s="609">
        <v>0</v>
      </c>
      <c r="H30" s="607">
        <v>8.0020000000000007</v>
      </c>
      <c r="I30" s="609">
        <v>-1576.7850000000001</v>
      </c>
      <c r="J30" s="914"/>
      <c r="K30" s="914"/>
      <c r="L30" s="914"/>
      <c r="M30" s="914"/>
      <c r="N30" s="914"/>
      <c r="O30" s="914"/>
      <c r="P30" s="914"/>
      <c r="Q30" s="914"/>
      <c r="R30" s="914"/>
      <c r="S30" s="914"/>
      <c r="T30" s="914"/>
    </row>
    <row r="31" spans="1:20">
      <c r="A31" s="608" t="s">
        <v>1161</v>
      </c>
      <c r="B31" s="609">
        <v>-28.567</v>
      </c>
      <c r="C31" s="609">
        <v>0</v>
      </c>
      <c r="D31" s="609">
        <v>0</v>
      </c>
      <c r="E31" s="609">
        <v>-28.567</v>
      </c>
      <c r="F31" s="609">
        <v>0</v>
      </c>
      <c r="G31" s="609">
        <v>0</v>
      </c>
      <c r="H31" s="607">
        <v>28.567</v>
      </c>
      <c r="I31" s="609">
        <v>0</v>
      </c>
      <c r="J31" s="914"/>
      <c r="K31" s="914"/>
      <c r="L31" s="914"/>
      <c r="M31" s="914"/>
      <c r="N31" s="914"/>
      <c r="O31" s="914"/>
      <c r="P31" s="914"/>
      <c r="Q31" s="914"/>
      <c r="R31" s="914"/>
      <c r="S31" s="914"/>
      <c r="T31" s="914"/>
    </row>
    <row r="32" spans="1:20">
      <c r="A32" s="608" t="s">
        <v>1160</v>
      </c>
      <c r="B32" s="609">
        <v>-236.53800000000001</v>
      </c>
      <c r="C32" s="609">
        <v>0</v>
      </c>
      <c r="D32" s="609">
        <v>0</v>
      </c>
      <c r="E32" s="609">
        <v>-236.53800000000001</v>
      </c>
      <c r="F32" s="609">
        <v>232.05699999999999</v>
      </c>
      <c r="G32" s="609">
        <v>0</v>
      </c>
      <c r="H32" s="609">
        <v>-17.204000000000001</v>
      </c>
      <c r="I32" s="609">
        <v>-21.684999999999999</v>
      </c>
      <c r="J32" s="914"/>
      <c r="K32" s="914"/>
      <c r="L32" s="914"/>
      <c r="M32" s="914"/>
      <c r="N32" s="914"/>
      <c r="O32" s="914"/>
      <c r="P32" s="914"/>
      <c r="Q32" s="914"/>
      <c r="R32" s="914"/>
      <c r="S32" s="914"/>
      <c r="T32" s="914"/>
    </row>
    <row r="33" spans="1:20">
      <c r="A33" s="608"/>
      <c r="B33" s="607"/>
      <c r="C33" s="607"/>
      <c r="D33" s="607"/>
      <c r="E33" s="607"/>
      <c r="F33" s="607"/>
      <c r="G33" s="607"/>
      <c r="H33" s="607"/>
      <c r="I33" s="607"/>
      <c r="J33" s="914"/>
      <c r="K33" s="914"/>
      <c r="L33" s="914"/>
      <c r="M33" s="914"/>
      <c r="N33" s="914"/>
      <c r="O33" s="914"/>
      <c r="P33" s="914"/>
      <c r="Q33" s="914"/>
      <c r="R33" s="914"/>
      <c r="S33" s="914"/>
      <c r="T33" s="914"/>
    </row>
    <row r="34" spans="1:20" ht="13.5" thickBot="1">
      <c r="A34" s="606" t="s">
        <v>53</v>
      </c>
      <c r="B34" s="605">
        <v>3680.74</v>
      </c>
      <c r="C34" s="605">
        <v>65</v>
      </c>
      <c r="D34" s="605">
        <v>0</v>
      </c>
      <c r="E34" s="605">
        <v>3745.74</v>
      </c>
      <c r="F34" s="605">
        <v>0</v>
      </c>
      <c r="G34" s="605">
        <v>0</v>
      </c>
      <c r="H34" s="605">
        <v>0</v>
      </c>
      <c r="I34" s="605">
        <v>3745.74</v>
      </c>
      <c r="J34" s="914"/>
      <c r="K34" s="914"/>
      <c r="L34" s="914"/>
      <c r="M34" s="914"/>
      <c r="N34" s="914"/>
      <c r="O34" s="914"/>
      <c r="P34" s="914"/>
      <c r="Q34" s="914"/>
      <c r="R34" s="914"/>
      <c r="S34" s="914"/>
      <c r="T34" s="914"/>
    </row>
    <row r="35" spans="1:20">
      <c r="B35" s="609"/>
      <c r="E35" s="626"/>
      <c r="F35" s="626"/>
      <c r="G35" s="626"/>
      <c r="I35" s="907"/>
    </row>
    <row r="36" spans="1:20">
      <c r="E36" s="626"/>
      <c r="F36" s="626"/>
      <c r="G36" s="626"/>
      <c r="I36" s="626" t="s">
        <v>1425</v>
      </c>
    </row>
    <row r="37" spans="1:20">
      <c r="A37" s="910"/>
      <c r="B37" s="909"/>
      <c r="C37" s="909"/>
      <c r="D37" s="909"/>
      <c r="E37" s="909"/>
      <c r="F37" s="909"/>
      <c r="G37" s="909"/>
      <c r="H37" s="909"/>
      <c r="I37" s="909"/>
    </row>
    <row r="38" spans="1:20" ht="12.75" customHeight="1">
      <c r="A38" s="1448" t="s">
        <v>1437</v>
      </c>
      <c r="B38" s="1450"/>
      <c r="C38" s="1450"/>
      <c r="D38" s="1450"/>
      <c r="E38" s="1450"/>
      <c r="F38" s="1263"/>
      <c r="G38" s="1263"/>
      <c r="H38" s="1450"/>
      <c r="I38" s="1450"/>
    </row>
    <row r="39" spans="1:20" ht="17.25" customHeight="1">
      <c r="A39" s="1449"/>
      <c r="B39" s="1445" t="s">
        <v>1186</v>
      </c>
      <c r="C39" s="1445" t="s">
        <v>1185</v>
      </c>
      <c r="D39" s="1445" t="s">
        <v>1184</v>
      </c>
      <c r="E39" s="1445" t="s">
        <v>1183</v>
      </c>
      <c r="F39" s="1445" t="s">
        <v>1182</v>
      </c>
      <c r="G39" s="1445" t="s">
        <v>1181</v>
      </c>
      <c r="H39" s="1445" t="s">
        <v>1180</v>
      </c>
      <c r="I39" s="1445" t="s">
        <v>1178</v>
      </c>
    </row>
    <row r="40" spans="1:20" ht="17.25" customHeight="1">
      <c r="A40" s="1449"/>
      <c r="B40" s="1447"/>
      <c r="C40" s="1447"/>
      <c r="D40" s="1447"/>
      <c r="E40" s="1446"/>
      <c r="F40" s="1446"/>
      <c r="G40" s="1446"/>
      <c r="H40" s="1446"/>
      <c r="I40" s="1447"/>
    </row>
    <row r="41" spans="1:20" ht="12.75" customHeight="1">
      <c r="A41" s="904"/>
      <c r="B41" s="623"/>
      <c r="C41" s="623"/>
      <c r="D41" s="624"/>
      <c r="E41" s="623"/>
      <c r="F41" s="623"/>
      <c r="G41" s="623"/>
      <c r="H41" s="623"/>
    </row>
    <row r="42" spans="1:20">
      <c r="A42" s="615" t="s">
        <v>19</v>
      </c>
      <c r="B42" s="609">
        <v>16458.293000000001</v>
      </c>
      <c r="C42" s="609">
        <v>117</v>
      </c>
      <c r="D42" s="609">
        <v>2767.8069999999998</v>
      </c>
      <c r="E42" s="609">
        <v>19343.099999999999</v>
      </c>
      <c r="F42" s="609">
        <v>-451.33100000000002</v>
      </c>
      <c r="G42" s="609">
        <v>39.49</v>
      </c>
      <c r="H42" s="609">
        <v>76.153999999999996</v>
      </c>
      <c r="I42" s="609">
        <v>19007.413</v>
      </c>
      <c r="K42" s="914"/>
      <c r="L42" s="914"/>
      <c r="M42" s="914"/>
      <c r="N42" s="914"/>
      <c r="O42" s="914"/>
      <c r="P42" s="914"/>
      <c r="Q42" s="914"/>
      <c r="R42" s="914"/>
    </row>
    <row r="43" spans="1:20">
      <c r="A43" s="622"/>
      <c r="B43" s="607"/>
      <c r="C43" s="607"/>
      <c r="D43" s="607"/>
      <c r="E43" s="607"/>
      <c r="F43" s="607"/>
      <c r="G43" s="607"/>
      <c r="H43" s="607"/>
      <c r="I43" s="607"/>
      <c r="K43" s="914"/>
      <c r="L43" s="914"/>
      <c r="M43" s="914"/>
      <c r="N43" s="914"/>
      <c r="O43" s="914"/>
      <c r="P43" s="914"/>
      <c r="Q43" s="914"/>
      <c r="R43" s="914"/>
    </row>
    <row r="44" spans="1:20">
      <c r="A44" s="613" t="s">
        <v>1177</v>
      </c>
      <c r="B44" s="607">
        <v>10169.455</v>
      </c>
      <c r="C44" s="607">
        <v>0</v>
      </c>
      <c r="D44" s="607">
        <v>2767.8069999999998</v>
      </c>
      <c r="E44" s="607">
        <v>12937.262000000001</v>
      </c>
      <c r="F44" s="607">
        <v>-85.597999999999999</v>
      </c>
      <c r="G44" s="607">
        <v>-324.08499999999998</v>
      </c>
      <c r="H44" s="607">
        <v>311.20999999999998</v>
      </c>
      <c r="I44" s="607">
        <v>12838.788</v>
      </c>
      <c r="K44" s="914"/>
      <c r="L44" s="914"/>
      <c r="M44" s="914"/>
      <c r="N44" s="914"/>
      <c r="O44" s="914"/>
      <c r="P44" s="914"/>
      <c r="Q44" s="914"/>
      <c r="R44" s="914"/>
    </row>
    <row r="45" spans="1:20">
      <c r="A45" s="621" t="s">
        <v>1176</v>
      </c>
      <c r="B45" s="607">
        <v>11801.562</v>
      </c>
      <c r="C45" s="607">
        <v>0</v>
      </c>
      <c r="D45" s="607">
        <v>0</v>
      </c>
      <c r="E45" s="607">
        <v>11801.562</v>
      </c>
      <c r="F45" s="607">
        <v>-85.597999999999999</v>
      </c>
      <c r="G45" s="607">
        <v>-324.08499999999998</v>
      </c>
      <c r="H45" s="607">
        <v>305.14600000000002</v>
      </c>
      <c r="I45" s="607">
        <v>11697.025</v>
      </c>
      <c r="K45" s="914"/>
      <c r="L45" s="914"/>
      <c r="M45" s="914"/>
      <c r="N45" s="914"/>
      <c r="O45" s="914"/>
      <c r="P45" s="914"/>
      <c r="Q45" s="914"/>
      <c r="R45" s="914"/>
    </row>
    <row r="46" spans="1:20">
      <c r="A46" s="621" t="s">
        <v>1175</v>
      </c>
      <c r="B46" s="607">
        <v>-1632.107</v>
      </c>
      <c r="C46" s="607">
        <v>0</v>
      </c>
      <c r="D46" s="607">
        <v>2767.8069999999998</v>
      </c>
      <c r="E46" s="607">
        <v>1135.7</v>
      </c>
      <c r="F46" s="607">
        <v>0</v>
      </c>
      <c r="G46" s="607">
        <v>0</v>
      </c>
      <c r="H46" s="607">
        <v>6.0629999999999997</v>
      </c>
      <c r="I46" s="607">
        <v>1141.7629999999999</v>
      </c>
      <c r="K46" s="914"/>
      <c r="L46" s="914"/>
      <c r="M46" s="914"/>
      <c r="N46" s="914"/>
      <c r="O46" s="914"/>
      <c r="P46" s="914"/>
      <c r="Q46" s="914"/>
      <c r="R46" s="914"/>
    </row>
    <row r="47" spans="1:20">
      <c r="A47" s="613" t="s">
        <v>432</v>
      </c>
      <c r="B47" s="607">
        <v>4820.41</v>
      </c>
      <c r="C47" s="607">
        <v>0</v>
      </c>
      <c r="D47" s="607">
        <v>0</v>
      </c>
      <c r="E47" s="607">
        <v>4820.41</v>
      </c>
      <c r="F47" s="607">
        <v>-373.43099999999998</v>
      </c>
      <c r="G47" s="607">
        <v>-196.15799999999999</v>
      </c>
      <c r="H47" s="607">
        <v>-17.614000000000001</v>
      </c>
      <c r="I47" s="607">
        <v>4233.2070000000003</v>
      </c>
      <c r="K47" s="914"/>
      <c r="L47" s="914"/>
      <c r="M47" s="914"/>
      <c r="N47" s="914"/>
      <c r="O47" s="914"/>
      <c r="P47" s="914"/>
      <c r="Q47" s="914"/>
      <c r="R47" s="914"/>
    </row>
    <row r="48" spans="1:20" ht="25.5">
      <c r="A48" s="620" t="s">
        <v>1174</v>
      </c>
      <c r="B48" s="607">
        <v>1319.4739999999999</v>
      </c>
      <c r="C48" s="607">
        <v>0</v>
      </c>
      <c r="D48" s="607">
        <v>0</v>
      </c>
      <c r="E48" s="612">
        <v>1319.4739999999999</v>
      </c>
      <c r="F48" s="607">
        <v>0</v>
      </c>
      <c r="G48" s="607">
        <v>559.73400000000004</v>
      </c>
      <c r="H48" s="607">
        <v>56.210999999999999</v>
      </c>
      <c r="I48" s="607">
        <v>1935.4190000000001</v>
      </c>
      <c r="K48" s="914"/>
      <c r="L48" s="914"/>
      <c r="M48" s="914"/>
      <c r="N48" s="914"/>
      <c r="O48" s="914"/>
      <c r="P48" s="914"/>
      <c r="Q48" s="914"/>
      <c r="R48" s="914"/>
    </row>
    <row r="49" spans="1:18">
      <c r="A49" s="613" t="s">
        <v>52</v>
      </c>
      <c r="B49" s="607">
        <v>80.909000000000006</v>
      </c>
      <c r="C49" s="607">
        <v>0</v>
      </c>
      <c r="D49" s="607">
        <v>0</v>
      </c>
      <c r="E49" s="607">
        <v>80.909000000000006</v>
      </c>
      <c r="F49" s="607">
        <v>6.4139999999999997</v>
      </c>
      <c r="G49" s="607">
        <v>0</v>
      </c>
      <c r="H49" s="607">
        <v>-87.322999999999993</v>
      </c>
      <c r="I49" s="607">
        <v>0</v>
      </c>
      <c r="K49" s="914"/>
      <c r="L49" s="914"/>
      <c r="M49" s="914"/>
      <c r="N49" s="914"/>
      <c r="O49" s="914"/>
      <c r="P49" s="914"/>
      <c r="Q49" s="914"/>
      <c r="R49" s="914"/>
    </row>
    <row r="50" spans="1:18">
      <c r="A50" s="613" t="s">
        <v>1173</v>
      </c>
      <c r="B50" s="607">
        <v>6.4029999999999996</v>
      </c>
      <c r="C50" s="607">
        <v>117</v>
      </c>
      <c r="D50" s="607">
        <v>0</v>
      </c>
      <c r="E50" s="607">
        <v>123.40300000000001</v>
      </c>
      <c r="F50" s="607">
        <v>0</v>
      </c>
      <c r="G50" s="607">
        <v>0</v>
      </c>
      <c r="H50" s="607">
        <v>-123.404</v>
      </c>
      <c r="I50" s="607">
        <v>0</v>
      </c>
      <c r="K50" s="914"/>
      <c r="L50" s="914"/>
      <c r="M50" s="914"/>
      <c r="N50" s="914"/>
      <c r="O50" s="914"/>
      <c r="P50" s="914"/>
      <c r="Q50" s="914"/>
      <c r="R50" s="914"/>
    </row>
    <row r="51" spans="1:18">
      <c r="A51" s="619" t="s">
        <v>1172</v>
      </c>
      <c r="B51" s="607">
        <v>61.642000000000003</v>
      </c>
      <c r="C51" s="607">
        <v>0</v>
      </c>
      <c r="D51" s="607">
        <v>0</v>
      </c>
      <c r="E51" s="607">
        <v>61.642000000000003</v>
      </c>
      <c r="F51" s="607">
        <v>1.284</v>
      </c>
      <c r="G51" s="607">
        <v>0</v>
      </c>
      <c r="H51" s="607">
        <v>-62.926000000000002</v>
      </c>
      <c r="I51" s="607">
        <v>0</v>
      </c>
      <c r="K51" s="914"/>
      <c r="L51" s="914"/>
      <c r="M51" s="914"/>
      <c r="N51" s="914"/>
      <c r="O51" s="914"/>
      <c r="P51" s="914"/>
      <c r="Q51" s="914"/>
      <c r="R51" s="914"/>
    </row>
    <row r="52" spans="1:18">
      <c r="A52" s="618"/>
      <c r="B52" s="607"/>
      <c r="C52" s="607"/>
      <c r="D52" s="607"/>
      <c r="E52" s="607"/>
      <c r="F52" s="607"/>
      <c r="G52" s="607"/>
      <c r="H52" s="607"/>
      <c r="I52" s="607"/>
      <c r="K52" s="914"/>
      <c r="L52" s="914"/>
      <c r="M52" s="914"/>
      <c r="N52" s="914"/>
      <c r="O52" s="914"/>
      <c r="P52" s="914"/>
      <c r="Q52" s="914"/>
      <c r="R52" s="914"/>
    </row>
    <row r="53" spans="1:18">
      <c r="A53" s="614" t="s">
        <v>1420</v>
      </c>
      <c r="B53" s="609">
        <v>-3656.5659999999998</v>
      </c>
      <c r="C53" s="609">
        <v>0</v>
      </c>
      <c r="D53" s="609">
        <v>0</v>
      </c>
      <c r="E53" s="609">
        <v>-3656.5659999999998</v>
      </c>
      <c r="F53" s="609">
        <v>0</v>
      </c>
      <c r="G53" s="609">
        <v>0</v>
      </c>
      <c r="H53" s="609">
        <v>-122.18300000000001</v>
      </c>
      <c r="I53" s="609">
        <v>-3778.7489999999998</v>
      </c>
      <c r="K53" s="914"/>
      <c r="L53" s="914"/>
      <c r="M53" s="914"/>
      <c r="N53" s="914"/>
      <c r="O53" s="914"/>
      <c r="P53" s="914"/>
      <c r="Q53" s="914"/>
      <c r="R53" s="914"/>
    </row>
    <row r="54" spans="1:18">
      <c r="A54" s="613" t="s">
        <v>49</v>
      </c>
      <c r="B54" s="607">
        <v>-4971.5469999999996</v>
      </c>
      <c r="C54" s="607">
        <v>0</v>
      </c>
      <c r="D54" s="607">
        <v>0</v>
      </c>
      <c r="E54" s="612">
        <v>-4971.5469999999996</v>
      </c>
      <c r="F54" s="607">
        <v>0</v>
      </c>
      <c r="G54" s="607">
        <v>0</v>
      </c>
      <c r="H54" s="607">
        <v>-138.798</v>
      </c>
      <c r="I54" s="607">
        <v>-5110.3450000000003</v>
      </c>
      <c r="K54" s="914"/>
      <c r="L54" s="914"/>
      <c r="M54" s="914"/>
      <c r="N54" s="914"/>
      <c r="O54" s="914"/>
      <c r="P54" s="914"/>
      <c r="Q54" s="914"/>
      <c r="R54" s="914"/>
    </row>
    <row r="55" spans="1:18">
      <c r="A55" s="613" t="s">
        <v>1168</v>
      </c>
      <c r="B55" s="607">
        <v>1314.981</v>
      </c>
      <c r="C55" s="607">
        <v>0</v>
      </c>
      <c r="D55" s="607">
        <v>0</v>
      </c>
      <c r="E55" s="612">
        <v>1314.981</v>
      </c>
      <c r="F55" s="607">
        <v>0</v>
      </c>
      <c r="G55" s="607">
        <v>0</v>
      </c>
      <c r="H55" s="607">
        <v>16.614999999999998</v>
      </c>
      <c r="I55" s="607">
        <v>1331.596</v>
      </c>
      <c r="K55" s="914"/>
      <c r="L55" s="914"/>
      <c r="M55" s="914"/>
      <c r="N55" s="914"/>
      <c r="O55" s="914"/>
      <c r="P55" s="914"/>
      <c r="Q55" s="914"/>
      <c r="R55" s="914"/>
    </row>
    <row r="56" spans="1:18">
      <c r="A56" s="614" t="s">
        <v>1167</v>
      </c>
      <c r="B56" s="609">
        <v>-384.87400000000002</v>
      </c>
      <c r="C56" s="609">
        <v>0</v>
      </c>
      <c r="D56" s="609">
        <v>0</v>
      </c>
      <c r="E56" s="609">
        <v>-384.87400000000002</v>
      </c>
      <c r="F56" s="609">
        <v>0</v>
      </c>
      <c r="G56" s="609">
        <v>0</v>
      </c>
      <c r="H56" s="609">
        <v>0</v>
      </c>
      <c r="I56" s="609">
        <v>-384.87400000000002</v>
      </c>
      <c r="K56" s="914"/>
      <c r="L56" s="914"/>
      <c r="M56" s="914"/>
      <c r="N56" s="914"/>
      <c r="O56" s="914"/>
      <c r="P56" s="914"/>
      <c r="Q56" s="914"/>
      <c r="R56" s="914"/>
    </row>
    <row r="57" spans="1:18">
      <c r="A57" s="615"/>
      <c r="B57" s="607"/>
      <c r="C57" s="607"/>
      <c r="D57" s="607"/>
      <c r="E57" s="607"/>
      <c r="F57" s="607"/>
      <c r="G57" s="607"/>
      <c r="H57" s="607"/>
      <c r="I57" s="607"/>
      <c r="K57" s="914"/>
      <c r="L57" s="914"/>
      <c r="M57" s="914"/>
      <c r="N57" s="914"/>
      <c r="O57" s="914"/>
      <c r="P57" s="914"/>
      <c r="Q57" s="914"/>
      <c r="R57" s="914"/>
    </row>
    <row r="58" spans="1:18">
      <c r="A58" s="614" t="s">
        <v>427</v>
      </c>
      <c r="B58" s="609">
        <v>-9497.5879999999997</v>
      </c>
      <c r="C58" s="609">
        <v>84</v>
      </c>
      <c r="D58" s="609">
        <v>-187.34399999999999</v>
      </c>
      <c r="E58" s="609">
        <v>-9600.9320000000007</v>
      </c>
      <c r="F58" s="609">
        <v>193.35</v>
      </c>
      <c r="G58" s="609">
        <v>-39.49</v>
      </c>
      <c r="H58" s="609">
        <v>6.5389999999999997</v>
      </c>
      <c r="I58" s="609">
        <v>-9440.5339999999997</v>
      </c>
      <c r="K58" s="914"/>
      <c r="L58" s="914"/>
      <c r="M58" s="914"/>
      <c r="N58" s="914"/>
      <c r="O58" s="914"/>
      <c r="P58" s="914"/>
      <c r="Q58" s="914"/>
      <c r="R58" s="914"/>
    </row>
    <row r="59" spans="1:18">
      <c r="A59" s="613" t="s">
        <v>1166</v>
      </c>
      <c r="B59" s="607">
        <v>-8483.4349999999995</v>
      </c>
      <c r="C59" s="607">
        <v>84</v>
      </c>
      <c r="D59" s="607">
        <v>0</v>
      </c>
      <c r="E59" s="612">
        <v>-8399.4349999999995</v>
      </c>
      <c r="F59" s="607">
        <v>160.64500000000001</v>
      </c>
      <c r="G59" s="607">
        <v>-39.49</v>
      </c>
      <c r="H59" s="607">
        <v>25.212</v>
      </c>
      <c r="I59" s="607">
        <v>-8253.0689999999995</v>
      </c>
      <c r="K59" s="914"/>
      <c r="L59" s="914"/>
      <c r="M59" s="914"/>
      <c r="N59" s="914"/>
      <c r="O59" s="914"/>
      <c r="P59" s="914"/>
      <c r="Q59" s="914"/>
      <c r="R59" s="914"/>
    </row>
    <row r="60" spans="1:18">
      <c r="A60" s="613" t="s">
        <v>1165</v>
      </c>
      <c r="B60" s="607">
        <v>-760.779</v>
      </c>
      <c r="C60" s="607">
        <v>0</v>
      </c>
      <c r="D60" s="607">
        <v>-187.34399999999999</v>
      </c>
      <c r="E60" s="612">
        <v>-948.12300000000005</v>
      </c>
      <c r="F60" s="607">
        <v>32.704999999999998</v>
      </c>
      <c r="G60" s="607">
        <v>0</v>
      </c>
      <c r="H60" s="607">
        <v>-18.672999999999998</v>
      </c>
      <c r="I60" s="607">
        <v>-934.09100000000001</v>
      </c>
      <c r="K60" s="914"/>
      <c r="L60" s="914"/>
      <c r="M60" s="914"/>
      <c r="N60" s="914"/>
      <c r="O60" s="914"/>
      <c r="P60" s="914"/>
      <c r="Q60" s="914"/>
      <c r="R60" s="914"/>
    </row>
    <row r="61" spans="1:18">
      <c r="A61" s="613" t="s">
        <v>1164</v>
      </c>
      <c r="B61" s="607">
        <v>-253.374</v>
      </c>
      <c r="C61" s="607">
        <v>0</v>
      </c>
      <c r="D61" s="607">
        <v>0</v>
      </c>
      <c r="E61" s="612">
        <v>-253.374</v>
      </c>
      <c r="F61" s="607">
        <v>0</v>
      </c>
      <c r="G61" s="607">
        <v>0</v>
      </c>
      <c r="H61" s="607">
        <v>0</v>
      </c>
      <c r="I61" s="607">
        <v>-253.374</v>
      </c>
      <c r="K61" s="914"/>
      <c r="L61" s="914"/>
      <c r="M61" s="914"/>
      <c r="N61" s="914"/>
      <c r="O61" s="914"/>
      <c r="P61" s="914"/>
      <c r="Q61" s="914"/>
      <c r="R61" s="914"/>
    </row>
    <row r="62" spans="1:18">
      <c r="A62" s="608"/>
      <c r="B62" s="607"/>
      <c r="C62" s="607"/>
      <c r="D62" s="607"/>
      <c r="E62" s="607"/>
      <c r="F62" s="607"/>
      <c r="G62" s="607"/>
      <c r="H62" s="607"/>
      <c r="I62" s="607"/>
      <c r="K62" s="914"/>
      <c r="L62" s="914"/>
      <c r="M62" s="914"/>
      <c r="N62" s="914"/>
      <c r="O62" s="914"/>
      <c r="P62" s="914"/>
      <c r="Q62" s="914"/>
      <c r="R62" s="914"/>
    </row>
    <row r="63" spans="1:18">
      <c r="A63" s="608" t="s">
        <v>1163</v>
      </c>
      <c r="B63" s="609">
        <v>2919.2649999999999</v>
      </c>
      <c r="C63" s="609">
        <v>201</v>
      </c>
      <c r="D63" s="609">
        <v>2580.4630000000002</v>
      </c>
      <c r="E63" s="609">
        <v>5700.7280000000001</v>
      </c>
      <c r="F63" s="609">
        <v>-257.98099999999999</v>
      </c>
      <c r="G63" s="609">
        <v>0</v>
      </c>
      <c r="H63" s="609">
        <v>-39.49</v>
      </c>
      <c r="I63" s="609">
        <v>5403.2569999999996</v>
      </c>
      <c r="K63" s="914"/>
      <c r="L63" s="914"/>
      <c r="M63" s="914"/>
      <c r="N63" s="914"/>
      <c r="O63" s="914"/>
      <c r="P63" s="914"/>
      <c r="Q63" s="914"/>
      <c r="R63" s="914"/>
    </row>
    <row r="64" spans="1:18">
      <c r="A64" s="610" t="s">
        <v>1162</v>
      </c>
      <c r="B64" s="609">
        <v>1125.307</v>
      </c>
      <c r="C64" s="609">
        <v>-68.287000000000006</v>
      </c>
      <c r="D64" s="609">
        <v>-2580.4630000000002</v>
      </c>
      <c r="E64" s="609">
        <v>-1523.443</v>
      </c>
      <c r="F64" s="609">
        <v>86.608000000000004</v>
      </c>
      <c r="G64" s="609">
        <v>0</v>
      </c>
      <c r="H64" s="607">
        <v>-2.9319999999999999</v>
      </c>
      <c r="I64" s="609">
        <v>-1439.7670000000001</v>
      </c>
      <c r="K64" s="914"/>
      <c r="L64" s="914"/>
      <c r="M64" s="914"/>
      <c r="N64" s="914"/>
      <c r="O64" s="914"/>
      <c r="P64" s="914"/>
      <c r="Q64" s="914"/>
      <c r="R64" s="914"/>
    </row>
    <row r="65" spans="1:18">
      <c r="A65" s="608" t="s">
        <v>1161</v>
      </c>
      <c r="B65" s="609">
        <v>-56.832000000000001</v>
      </c>
      <c r="C65" s="609">
        <v>0</v>
      </c>
      <c r="D65" s="609">
        <v>0</v>
      </c>
      <c r="E65" s="609">
        <v>-56.832000000000001</v>
      </c>
      <c r="F65" s="609">
        <v>0</v>
      </c>
      <c r="G65" s="609">
        <v>0</v>
      </c>
      <c r="H65" s="607">
        <v>56.832000000000001</v>
      </c>
      <c r="I65" s="609">
        <v>0</v>
      </c>
      <c r="K65" s="914"/>
      <c r="L65" s="914"/>
      <c r="M65" s="914"/>
      <c r="N65" s="914"/>
      <c r="O65" s="914"/>
      <c r="P65" s="914"/>
      <c r="Q65" s="914"/>
      <c r="R65" s="914"/>
    </row>
    <row r="66" spans="1:18">
      <c r="A66" s="608" t="s">
        <v>1160</v>
      </c>
      <c r="B66" s="609">
        <v>-180.36500000000001</v>
      </c>
      <c r="C66" s="609">
        <v>0</v>
      </c>
      <c r="D66" s="609">
        <v>0</v>
      </c>
      <c r="E66" s="609">
        <v>-180.36500000000001</v>
      </c>
      <c r="F66" s="609">
        <v>171.374</v>
      </c>
      <c r="G66" s="609">
        <v>0</v>
      </c>
      <c r="H66" s="609">
        <v>-14.41</v>
      </c>
      <c r="I66" s="609">
        <v>-23.402000000000001</v>
      </c>
      <c r="K66" s="914"/>
      <c r="L66" s="914"/>
      <c r="M66" s="914"/>
      <c r="N66" s="914"/>
      <c r="O66" s="914"/>
      <c r="P66" s="914"/>
      <c r="Q66" s="914"/>
      <c r="R66" s="914"/>
    </row>
    <row r="67" spans="1:18">
      <c r="A67" s="608"/>
      <c r="B67" s="607"/>
      <c r="C67" s="607"/>
      <c r="D67" s="607"/>
      <c r="E67" s="607"/>
      <c r="F67" s="607"/>
      <c r="G67" s="607"/>
      <c r="H67" s="607"/>
      <c r="I67" s="607"/>
      <c r="K67" s="914"/>
      <c r="L67" s="914"/>
      <c r="M67" s="914"/>
      <c r="N67" s="914"/>
      <c r="O67" s="914"/>
      <c r="P67" s="914"/>
      <c r="Q67" s="914"/>
      <c r="R67" s="914"/>
    </row>
    <row r="68" spans="1:18" ht="13.5" thickBot="1">
      <c r="A68" s="606" t="s">
        <v>53</v>
      </c>
      <c r="B68" s="605">
        <v>3807.375</v>
      </c>
      <c r="C68" s="605">
        <v>132.71299999999999</v>
      </c>
      <c r="D68" s="605">
        <v>0</v>
      </c>
      <c r="E68" s="605">
        <v>3940.0880000000002</v>
      </c>
      <c r="F68" s="605">
        <v>0</v>
      </c>
      <c r="G68" s="605">
        <v>0</v>
      </c>
      <c r="H68" s="605">
        <v>0</v>
      </c>
      <c r="I68" s="605">
        <v>3940.0880000000002</v>
      </c>
      <c r="K68" s="914"/>
      <c r="L68" s="914"/>
      <c r="M68" s="914"/>
      <c r="N68" s="914"/>
      <c r="O68" s="914"/>
      <c r="P68" s="914"/>
      <c r="Q68" s="914"/>
      <c r="R68" s="914"/>
    </row>
    <row r="69" spans="1:18">
      <c r="B69" s="609"/>
      <c r="E69" s="626"/>
      <c r="F69" s="626"/>
      <c r="G69" s="626"/>
      <c r="I69" s="907"/>
    </row>
    <row r="70" spans="1:18">
      <c r="E70" s="626"/>
      <c r="F70" s="626"/>
      <c r="G70" s="626"/>
      <c r="I70" s="626" t="s">
        <v>1425</v>
      </c>
    </row>
    <row r="71" spans="1:18">
      <c r="A71" s="906"/>
      <c r="B71" s="905"/>
      <c r="C71" s="905"/>
      <c r="D71" s="905"/>
      <c r="E71" s="905"/>
      <c r="F71" s="905"/>
      <c r="G71" s="905"/>
      <c r="H71" s="905"/>
      <c r="I71" s="905"/>
    </row>
    <row r="72" spans="1:18" ht="12.75" customHeight="1">
      <c r="A72" s="1448" t="s">
        <v>1436</v>
      </c>
      <c r="B72" s="1450"/>
      <c r="C72" s="1450"/>
      <c r="D72" s="1450"/>
      <c r="E72" s="1450"/>
      <c r="F72" s="1263"/>
      <c r="G72" s="1263"/>
      <c r="H72" s="1450"/>
      <c r="I72" s="1450"/>
    </row>
    <row r="73" spans="1:18" ht="17.25" customHeight="1">
      <c r="A73" s="1449"/>
      <c r="B73" s="1445" t="s">
        <v>1186</v>
      </c>
      <c r="C73" s="1445" t="s">
        <v>1185</v>
      </c>
      <c r="D73" s="1445" t="s">
        <v>1184</v>
      </c>
      <c r="E73" s="1445" t="s">
        <v>1183</v>
      </c>
      <c r="F73" s="1445" t="s">
        <v>1182</v>
      </c>
      <c r="G73" s="1445" t="s">
        <v>1181</v>
      </c>
      <c r="H73" s="1445" t="s">
        <v>1180</v>
      </c>
      <c r="I73" s="1445" t="s">
        <v>1178</v>
      </c>
    </row>
    <row r="74" spans="1:18" ht="17.25" customHeight="1">
      <c r="A74" s="1449"/>
      <c r="B74" s="1447"/>
      <c r="C74" s="1447"/>
      <c r="D74" s="1447"/>
      <c r="E74" s="1446"/>
      <c r="F74" s="1446"/>
      <c r="G74" s="1446"/>
      <c r="H74" s="1446"/>
      <c r="I74" s="1447"/>
    </row>
    <row r="75" spans="1:18">
      <c r="A75" s="904"/>
      <c r="B75" s="623"/>
      <c r="C75" s="623"/>
      <c r="D75" s="624"/>
      <c r="E75" s="623"/>
      <c r="F75" s="623"/>
      <c r="G75" s="623"/>
      <c r="H75" s="623"/>
    </row>
    <row r="76" spans="1:18">
      <c r="A76" s="615" t="s">
        <v>19</v>
      </c>
      <c r="B76" s="609">
        <v>18407.987000000001</v>
      </c>
      <c r="C76" s="609">
        <v>236.4</v>
      </c>
      <c r="D76" s="609">
        <v>-496.74799999999999</v>
      </c>
      <c r="E76" s="609">
        <v>18147.638999999999</v>
      </c>
      <c r="F76" s="609">
        <v>-424.88400000000001</v>
      </c>
      <c r="G76" s="609">
        <v>46.847999999999999</v>
      </c>
      <c r="H76" s="609">
        <v>86.923000000000002</v>
      </c>
      <c r="I76" s="609">
        <v>17856.525000000001</v>
      </c>
      <c r="K76" s="914"/>
      <c r="L76" s="914"/>
      <c r="M76" s="914"/>
      <c r="N76" s="914"/>
      <c r="O76" s="914"/>
      <c r="P76" s="914"/>
      <c r="Q76" s="914"/>
      <c r="R76" s="914"/>
    </row>
    <row r="77" spans="1:18">
      <c r="A77" s="622"/>
      <c r="B77" s="607"/>
      <c r="C77" s="607"/>
      <c r="D77" s="607"/>
      <c r="E77" s="607"/>
      <c r="F77" s="607"/>
      <c r="G77" s="607"/>
      <c r="H77" s="607"/>
      <c r="I77" s="607"/>
      <c r="K77" s="914"/>
      <c r="L77" s="914"/>
      <c r="M77" s="914"/>
      <c r="N77" s="914"/>
      <c r="O77" s="914"/>
      <c r="P77" s="914"/>
      <c r="Q77" s="914"/>
      <c r="R77" s="914"/>
    </row>
    <row r="78" spans="1:18">
      <c r="A78" s="613" t="s">
        <v>1177</v>
      </c>
      <c r="B78" s="607">
        <v>12418.213</v>
      </c>
      <c r="C78" s="607">
        <v>0</v>
      </c>
      <c r="D78" s="607">
        <v>-496.74799999999999</v>
      </c>
      <c r="E78" s="607">
        <v>11921.465</v>
      </c>
      <c r="F78" s="607">
        <v>-78.108000000000004</v>
      </c>
      <c r="G78" s="607">
        <v>-236.399</v>
      </c>
      <c r="H78" s="607">
        <v>380.47199999999998</v>
      </c>
      <c r="I78" s="607">
        <v>11987.43</v>
      </c>
      <c r="K78" s="914"/>
      <c r="L78" s="914"/>
      <c r="M78" s="914"/>
      <c r="N78" s="914"/>
      <c r="O78" s="914"/>
      <c r="P78" s="914"/>
      <c r="Q78" s="914"/>
      <c r="R78" s="914"/>
    </row>
    <row r="79" spans="1:18">
      <c r="A79" s="621" t="s">
        <v>1176</v>
      </c>
      <c r="B79" s="607">
        <v>11231.065000000001</v>
      </c>
      <c r="C79" s="607">
        <v>0</v>
      </c>
      <c r="D79" s="607">
        <v>0</v>
      </c>
      <c r="E79" s="607">
        <v>11231.065000000001</v>
      </c>
      <c r="F79" s="607">
        <v>-78.108000000000004</v>
      </c>
      <c r="G79" s="607">
        <v>-236.399</v>
      </c>
      <c r="H79" s="607">
        <v>371.31900000000002</v>
      </c>
      <c r="I79" s="607">
        <v>11287.877</v>
      </c>
      <c r="K79" s="914"/>
      <c r="L79" s="914"/>
      <c r="M79" s="914"/>
      <c r="N79" s="914"/>
      <c r="O79" s="914"/>
      <c r="P79" s="914"/>
      <c r="Q79" s="914"/>
      <c r="R79" s="914"/>
    </row>
    <row r="80" spans="1:18">
      <c r="A80" s="621" t="s">
        <v>1175</v>
      </c>
      <c r="B80" s="607">
        <v>1187.1479999999999</v>
      </c>
      <c r="C80" s="607">
        <v>0</v>
      </c>
      <c r="D80" s="607">
        <v>-496.74799999999999</v>
      </c>
      <c r="E80" s="607">
        <v>690.4</v>
      </c>
      <c r="F80" s="607">
        <v>0</v>
      </c>
      <c r="G80" s="607">
        <v>0</v>
      </c>
      <c r="H80" s="607">
        <v>9.1530000000000005</v>
      </c>
      <c r="I80" s="607">
        <v>699.553</v>
      </c>
      <c r="K80" s="914"/>
      <c r="L80" s="914"/>
      <c r="M80" s="914"/>
      <c r="N80" s="914"/>
      <c r="O80" s="914"/>
      <c r="P80" s="914"/>
      <c r="Q80" s="914"/>
      <c r="R80" s="914"/>
    </row>
    <row r="81" spans="1:18">
      <c r="A81" s="613" t="s">
        <v>432</v>
      </c>
      <c r="B81" s="607">
        <v>4672.2349999999997</v>
      </c>
      <c r="C81" s="607">
        <v>0</v>
      </c>
      <c r="D81" s="607">
        <v>0</v>
      </c>
      <c r="E81" s="607">
        <v>4672.2349999999997</v>
      </c>
      <c r="F81" s="607">
        <v>-355.24400000000003</v>
      </c>
      <c r="G81" s="607">
        <v>-162.79599999999999</v>
      </c>
      <c r="H81" s="607">
        <v>-32.093000000000004</v>
      </c>
      <c r="I81" s="607">
        <v>4122.1019999999999</v>
      </c>
      <c r="K81" s="914"/>
      <c r="L81" s="914"/>
      <c r="M81" s="914"/>
      <c r="N81" s="914"/>
      <c r="O81" s="914"/>
      <c r="P81" s="914"/>
      <c r="Q81" s="914"/>
      <c r="R81" s="914"/>
    </row>
    <row r="82" spans="1:18" ht="25.5">
      <c r="A82" s="620" t="s">
        <v>1174</v>
      </c>
      <c r="B82" s="607">
        <v>1278.963</v>
      </c>
      <c r="C82" s="607">
        <v>0</v>
      </c>
      <c r="D82" s="607">
        <v>0</v>
      </c>
      <c r="E82" s="612">
        <v>1278.963</v>
      </c>
      <c r="F82" s="607">
        <v>0</v>
      </c>
      <c r="G82" s="607">
        <v>446.04300000000001</v>
      </c>
      <c r="H82" s="607">
        <v>21.988</v>
      </c>
      <c r="I82" s="607">
        <v>1746.9929999999999</v>
      </c>
      <c r="K82" s="914"/>
      <c r="L82" s="914"/>
      <c r="M82" s="914"/>
      <c r="N82" s="914"/>
      <c r="O82" s="914"/>
      <c r="P82" s="914"/>
      <c r="Q82" s="914"/>
      <c r="R82" s="914"/>
    </row>
    <row r="83" spans="1:18">
      <c r="A83" s="613" t="s">
        <v>52</v>
      </c>
      <c r="B83" s="607">
        <v>94.742999999999995</v>
      </c>
      <c r="C83" s="607">
        <v>0</v>
      </c>
      <c r="D83" s="607">
        <v>0</v>
      </c>
      <c r="E83" s="607">
        <v>94.742999999999995</v>
      </c>
      <c r="F83" s="607">
        <v>6.375</v>
      </c>
      <c r="G83" s="607">
        <v>0</v>
      </c>
      <c r="H83" s="607">
        <v>-101.11799999999999</v>
      </c>
      <c r="I83" s="607">
        <v>0</v>
      </c>
      <c r="K83" s="914"/>
      <c r="L83" s="914"/>
      <c r="M83" s="914"/>
      <c r="N83" s="914"/>
      <c r="O83" s="914"/>
      <c r="P83" s="914"/>
      <c r="Q83" s="914"/>
      <c r="R83" s="914"/>
    </row>
    <row r="84" spans="1:18">
      <c r="A84" s="613" t="s">
        <v>1173</v>
      </c>
      <c r="B84" s="607">
        <v>-140.56800000000001</v>
      </c>
      <c r="C84" s="607">
        <v>236.4</v>
      </c>
      <c r="D84" s="607">
        <v>0</v>
      </c>
      <c r="E84" s="607">
        <v>95.831999999999994</v>
      </c>
      <c r="F84" s="607">
        <v>0</v>
      </c>
      <c r="G84" s="607">
        <v>0</v>
      </c>
      <c r="H84" s="607">
        <v>-95.831000000000003</v>
      </c>
      <c r="I84" s="607">
        <v>0</v>
      </c>
      <c r="K84" s="914"/>
      <c r="L84" s="914"/>
      <c r="M84" s="914"/>
      <c r="N84" s="914"/>
      <c r="O84" s="914"/>
      <c r="P84" s="914"/>
      <c r="Q84" s="914"/>
      <c r="R84" s="914"/>
    </row>
    <row r="85" spans="1:18">
      <c r="A85" s="619" t="s">
        <v>1172</v>
      </c>
      <c r="B85" s="607">
        <v>84.400999999999996</v>
      </c>
      <c r="C85" s="607">
        <v>0</v>
      </c>
      <c r="D85" s="607">
        <v>0</v>
      </c>
      <c r="E85" s="607">
        <v>84.400999999999996</v>
      </c>
      <c r="F85" s="607">
        <v>2.093</v>
      </c>
      <c r="G85" s="607">
        <v>0</v>
      </c>
      <c r="H85" s="607">
        <v>-86.494</v>
      </c>
      <c r="I85" s="607">
        <v>0</v>
      </c>
      <c r="K85" s="914"/>
      <c r="L85" s="914"/>
      <c r="M85" s="914"/>
      <c r="N85" s="914"/>
      <c r="O85" s="914"/>
      <c r="P85" s="914"/>
      <c r="Q85" s="914"/>
      <c r="R85" s="914"/>
    </row>
    <row r="86" spans="1:18">
      <c r="A86" s="618"/>
      <c r="B86" s="607"/>
      <c r="C86" s="607"/>
      <c r="D86" s="607"/>
      <c r="E86" s="607"/>
      <c r="F86" s="607"/>
      <c r="G86" s="607"/>
      <c r="H86" s="607"/>
      <c r="I86" s="607"/>
      <c r="K86" s="914"/>
      <c r="L86" s="914"/>
      <c r="M86" s="914"/>
      <c r="N86" s="914"/>
      <c r="O86" s="914"/>
      <c r="P86" s="914"/>
      <c r="Q86" s="914"/>
      <c r="R86" s="914"/>
    </row>
    <row r="87" spans="1:18">
      <c r="A87" s="614" t="s">
        <v>1420</v>
      </c>
      <c r="B87" s="609">
        <v>-3714.65</v>
      </c>
      <c r="C87" s="609">
        <v>0</v>
      </c>
      <c r="D87" s="609">
        <v>0</v>
      </c>
      <c r="E87" s="609">
        <v>-3714.65</v>
      </c>
      <c r="F87" s="609">
        <v>0</v>
      </c>
      <c r="G87" s="609">
        <v>0</v>
      </c>
      <c r="H87" s="609">
        <v>-91.73</v>
      </c>
      <c r="I87" s="609">
        <v>-3806.38</v>
      </c>
      <c r="K87" s="914"/>
      <c r="L87" s="914"/>
      <c r="M87" s="914"/>
      <c r="N87" s="914"/>
      <c r="O87" s="914"/>
      <c r="P87" s="914"/>
      <c r="Q87" s="914"/>
      <c r="R87" s="914"/>
    </row>
    <row r="88" spans="1:18">
      <c r="A88" s="613" t="s">
        <v>49</v>
      </c>
      <c r="B88" s="607">
        <v>-5107.1679999999997</v>
      </c>
      <c r="C88" s="607">
        <v>0</v>
      </c>
      <c r="D88" s="607">
        <v>0</v>
      </c>
      <c r="E88" s="612">
        <v>-5107.1679999999997</v>
      </c>
      <c r="F88" s="607">
        <v>0</v>
      </c>
      <c r="G88" s="607">
        <v>0</v>
      </c>
      <c r="H88" s="607">
        <v>-130.20099999999999</v>
      </c>
      <c r="I88" s="607">
        <v>-5237.3689999999997</v>
      </c>
      <c r="K88" s="914"/>
      <c r="L88" s="914"/>
      <c r="M88" s="914"/>
      <c r="N88" s="914"/>
      <c r="O88" s="914"/>
      <c r="P88" s="914"/>
      <c r="Q88" s="914"/>
      <c r="R88" s="914"/>
    </row>
    <row r="89" spans="1:18">
      <c r="A89" s="613" t="s">
        <v>1168</v>
      </c>
      <c r="B89" s="607">
        <v>1392.518</v>
      </c>
      <c r="C89" s="607">
        <v>0</v>
      </c>
      <c r="D89" s="607">
        <v>0</v>
      </c>
      <c r="E89" s="612">
        <v>1392.518</v>
      </c>
      <c r="F89" s="607">
        <v>0</v>
      </c>
      <c r="G89" s="607">
        <v>0</v>
      </c>
      <c r="H89" s="607">
        <v>38.470999999999997</v>
      </c>
      <c r="I89" s="607">
        <v>1430.989</v>
      </c>
      <c r="K89" s="914"/>
      <c r="L89" s="914"/>
      <c r="M89" s="914"/>
      <c r="N89" s="914"/>
      <c r="O89" s="914"/>
      <c r="P89" s="914"/>
      <c r="Q89" s="914"/>
      <c r="R89" s="914"/>
    </row>
    <row r="90" spans="1:18">
      <c r="A90" s="614" t="s">
        <v>1167</v>
      </c>
      <c r="B90" s="609">
        <v>-403.43599999999998</v>
      </c>
      <c r="C90" s="609">
        <v>0</v>
      </c>
      <c r="D90" s="609">
        <v>0</v>
      </c>
      <c r="E90" s="609">
        <v>-403.43599999999998</v>
      </c>
      <c r="F90" s="609">
        <v>0</v>
      </c>
      <c r="G90" s="609">
        <v>0</v>
      </c>
      <c r="H90" s="609">
        <v>0</v>
      </c>
      <c r="I90" s="609">
        <v>-403.43599999999998</v>
      </c>
      <c r="K90" s="914"/>
      <c r="L90" s="914"/>
      <c r="M90" s="914"/>
      <c r="N90" s="914"/>
      <c r="O90" s="914"/>
      <c r="P90" s="914"/>
      <c r="Q90" s="914"/>
      <c r="R90" s="914"/>
    </row>
    <row r="91" spans="1:18">
      <c r="A91" s="615"/>
      <c r="B91" s="607"/>
      <c r="C91" s="607"/>
      <c r="D91" s="607"/>
      <c r="E91" s="607"/>
      <c r="F91" s="607"/>
      <c r="G91" s="607"/>
      <c r="H91" s="607"/>
      <c r="I91" s="607"/>
      <c r="K91" s="914"/>
      <c r="L91" s="914"/>
      <c r="M91" s="914"/>
      <c r="N91" s="914"/>
      <c r="O91" s="914"/>
      <c r="P91" s="914"/>
      <c r="Q91" s="914"/>
      <c r="R91" s="914"/>
    </row>
    <row r="92" spans="1:18">
      <c r="A92" s="614" t="s">
        <v>427</v>
      </c>
      <c r="B92" s="609">
        <v>-9350.5370000000003</v>
      </c>
      <c r="C92" s="609">
        <v>101</v>
      </c>
      <c r="D92" s="609">
        <v>57.304000000000002</v>
      </c>
      <c r="E92" s="609">
        <v>-9192.2330000000002</v>
      </c>
      <c r="F92" s="609">
        <v>187.84299999999999</v>
      </c>
      <c r="G92" s="609">
        <v>-46.847999999999999</v>
      </c>
      <c r="H92" s="609">
        <v>-57.204000000000001</v>
      </c>
      <c r="I92" s="609">
        <v>-9108.4419999999991</v>
      </c>
      <c r="K92" s="914"/>
      <c r="L92" s="914"/>
      <c r="M92" s="914"/>
      <c r="N92" s="914"/>
      <c r="O92" s="914"/>
      <c r="P92" s="914"/>
      <c r="Q92" s="914"/>
      <c r="R92" s="914"/>
    </row>
    <row r="93" spans="1:18">
      <c r="A93" s="613" t="s">
        <v>1166</v>
      </c>
      <c r="B93" s="607">
        <v>-8070.8230000000003</v>
      </c>
      <c r="C93" s="607">
        <v>101</v>
      </c>
      <c r="D93" s="607">
        <v>0</v>
      </c>
      <c r="E93" s="612">
        <v>-7969.8230000000003</v>
      </c>
      <c r="F93" s="607">
        <v>158.00899999999999</v>
      </c>
      <c r="G93" s="607">
        <v>-46.847999999999999</v>
      </c>
      <c r="H93" s="607">
        <v>-36.279000000000003</v>
      </c>
      <c r="I93" s="607">
        <v>-7894.9409999999998</v>
      </c>
      <c r="K93" s="914"/>
      <c r="L93" s="914"/>
      <c r="M93" s="914"/>
      <c r="N93" s="914"/>
      <c r="O93" s="914"/>
      <c r="P93" s="914"/>
      <c r="Q93" s="914"/>
      <c r="R93" s="914"/>
    </row>
    <row r="94" spans="1:18">
      <c r="A94" s="613" t="s">
        <v>1165</v>
      </c>
      <c r="B94" s="607">
        <v>-1041.288</v>
      </c>
      <c r="C94" s="607">
        <v>0</v>
      </c>
      <c r="D94" s="607">
        <v>57.304000000000002</v>
      </c>
      <c r="E94" s="612">
        <v>-983.98400000000004</v>
      </c>
      <c r="F94" s="607">
        <v>29.834</v>
      </c>
      <c r="G94" s="607">
        <v>0</v>
      </c>
      <c r="H94" s="607">
        <v>-20.925000000000001</v>
      </c>
      <c r="I94" s="607">
        <v>-975.07500000000005</v>
      </c>
      <c r="K94" s="914"/>
      <c r="L94" s="914"/>
      <c r="M94" s="914"/>
      <c r="N94" s="914"/>
      <c r="O94" s="914"/>
      <c r="P94" s="914"/>
      <c r="Q94" s="914"/>
      <c r="R94" s="914"/>
    </row>
    <row r="95" spans="1:18">
      <c r="A95" s="613" t="s">
        <v>1164</v>
      </c>
      <c r="B95" s="607">
        <v>-238.42599999999999</v>
      </c>
      <c r="C95" s="607">
        <v>0</v>
      </c>
      <c r="D95" s="607">
        <v>0</v>
      </c>
      <c r="E95" s="612">
        <v>-238.42599999999999</v>
      </c>
      <c r="F95" s="607">
        <v>0</v>
      </c>
      <c r="G95" s="607">
        <v>0</v>
      </c>
      <c r="H95" s="607">
        <v>0</v>
      </c>
      <c r="I95" s="607">
        <v>-238.42599999999999</v>
      </c>
      <c r="K95" s="914"/>
      <c r="L95" s="914"/>
      <c r="M95" s="914"/>
      <c r="N95" s="914"/>
      <c r="O95" s="914"/>
      <c r="P95" s="914"/>
      <c r="Q95" s="914"/>
      <c r="R95" s="914"/>
    </row>
    <row r="96" spans="1:18">
      <c r="A96" s="611"/>
      <c r="B96" s="607"/>
      <c r="C96" s="607"/>
      <c r="D96" s="607"/>
      <c r="E96" s="607"/>
      <c r="F96" s="607"/>
      <c r="G96" s="607"/>
      <c r="H96" s="607"/>
      <c r="I96" s="607"/>
      <c r="K96" s="914"/>
      <c r="L96" s="914"/>
      <c r="M96" s="914"/>
      <c r="N96" s="914"/>
      <c r="O96" s="914"/>
      <c r="P96" s="914"/>
      <c r="Q96" s="914"/>
      <c r="R96" s="914"/>
    </row>
    <row r="97" spans="1:18">
      <c r="A97" s="608" t="s">
        <v>1163</v>
      </c>
      <c r="B97" s="609">
        <v>4939.3639999999996</v>
      </c>
      <c r="C97" s="609">
        <v>337.4</v>
      </c>
      <c r="D97" s="609">
        <v>-439.44400000000002</v>
      </c>
      <c r="E97" s="609">
        <v>4837.32</v>
      </c>
      <c r="F97" s="609">
        <v>-237.042</v>
      </c>
      <c r="G97" s="609">
        <v>0</v>
      </c>
      <c r="H97" s="609">
        <v>-62.01</v>
      </c>
      <c r="I97" s="609">
        <v>4538.268</v>
      </c>
      <c r="K97" s="914"/>
      <c r="L97" s="914"/>
      <c r="M97" s="914"/>
      <c r="N97" s="914"/>
      <c r="O97" s="914"/>
      <c r="P97" s="914"/>
      <c r="Q97" s="914"/>
      <c r="R97" s="914"/>
    </row>
    <row r="98" spans="1:18">
      <c r="A98" s="610" t="s">
        <v>1162</v>
      </c>
      <c r="B98" s="609">
        <v>-1071.463</v>
      </c>
      <c r="C98" s="609">
        <v>-623.6</v>
      </c>
      <c r="D98" s="609">
        <v>439.44400000000002</v>
      </c>
      <c r="E98" s="609">
        <v>-1255.6189999999999</v>
      </c>
      <c r="F98" s="609">
        <v>75.411000000000001</v>
      </c>
      <c r="G98" s="609">
        <v>0</v>
      </c>
      <c r="H98" s="607">
        <v>-6.2069999999999999</v>
      </c>
      <c r="I98" s="609">
        <v>-1186.4159999999999</v>
      </c>
      <c r="K98" s="914"/>
      <c r="L98" s="914"/>
      <c r="M98" s="914"/>
      <c r="N98" s="914"/>
      <c r="O98" s="914"/>
      <c r="P98" s="914"/>
      <c r="Q98" s="914"/>
      <c r="R98" s="914"/>
    </row>
    <row r="99" spans="1:18">
      <c r="A99" s="608" t="s">
        <v>1161</v>
      </c>
      <c r="B99" s="609">
        <v>-71.433999999999997</v>
      </c>
      <c r="C99" s="609">
        <v>0</v>
      </c>
      <c r="D99" s="609">
        <v>0</v>
      </c>
      <c r="E99" s="609">
        <v>-71.433999999999997</v>
      </c>
      <c r="F99" s="609">
        <v>0</v>
      </c>
      <c r="G99" s="609">
        <v>0</v>
      </c>
      <c r="H99" s="607">
        <v>71.433999999999997</v>
      </c>
      <c r="I99" s="609">
        <v>0</v>
      </c>
      <c r="K99" s="914"/>
      <c r="L99" s="914"/>
      <c r="M99" s="914"/>
      <c r="N99" s="914"/>
      <c r="O99" s="914"/>
      <c r="P99" s="914"/>
      <c r="Q99" s="914"/>
      <c r="R99" s="914"/>
    </row>
    <row r="100" spans="1:18">
      <c r="A100" s="608" t="s">
        <v>1160</v>
      </c>
      <c r="B100" s="609">
        <v>-193.46700000000001</v>
      </c>
      <c r="C100" s="609">
        <v>0</v>
      </c>
      <c r="D100" s="609">
        <v>0</v>
      </c>
      <c r="E100" s="609">
        <v>-193.46700000000001</v>
      </c>
      <c r="F100" s="609">
        <v>161.631</v>
      </c>
      <c r="G100" s="609">
        <v>0</v>
      </c>
      <c r="H100" s="609">
        <v>-3.2170000000000001</v>
      </c>
      <c r="I100" s="609">
        <v>-35.052</v>
      </c>
      <c r="K100" s="914"/>
      <c r="L100" s="914"/>
      <c r="M100" s="914"/>
      <c r="N100" s="914"/>
      <c r="O100" s="914"/>
      <c r="P100" s="914"/>
      <c r="Q100" s="914"/>
      <c r="R100" s="914"/>
    </row>
    <row r="101" spans="1:18">
      <c r="A101" s="608"/>
      <c r="B101" s="607"/>
      <c r="C101" s="607"/>
      <c r="D101" s="607"/>
      <c r="E101" s="607"/>
      <c r="F101" s="607"/>
      <c r="G101" s="607"/>
      <c r="H101" s="607"/>
      <c r="I101" s="607"/>
      <c r="K101" s="914"/>
      <c r="L101" s="914"/>
      <c r="M101" s="914"/>
      <c r="N101" s="914"/>
      <c r="O101" s="914"/>
      <c r="P101" s="914"/>
      <c r="Q101" s="914"/>
      <c r="R101" s="914"/>
    </row>
    <row r="102" spans="1:18" ht="13.5" thickBot="1">
      <c r="A102" s="606" t="s">
        <v>53</v>
      </c>
      <c r="B102" s="605">
        <v>3603</v>
      </c>
      <c r="C102" s="605">
        <v>-286.2</v>
      </c>
      <c r="D102" s="605">
        <v>0</v>
      </c>
      <c r="E102" s="605">
        <v>3316.8</v>
      </c>
      <c r="F102" s="605">
        <v>0</v>
      </c>
      <c r="G102" s="605">
        <v>0</v>
      </c>
      <c r="H102" s="605">
        <v>0</v>
      </c>
      <c r="I102" s="605">
        <v>3316.8</v>
      </c>
      <c r="K102" s="914"/>
      <c r="L102" s="914"/>
      <c r="M102" s="914"/>
      <c r="N102" s="914"/>
      <c r="O102" s="914"/>
      <c r="P102" s="914"/>
      <c r="Q102" s="914"/>
      <c r="R102" s="914"/>
    </row>
    <row r="103" spans="1:18">
      <c r="A103" s="627"/>
      <c r="B103" s="609"/>
      <c r="E103" s="626"/>
      <c r="F103" s="626"/>
      <c r="G103" s="626"/>
      <c r="I103" s="907"/>
    </row>
    <row r="104" spans="1:18">
      <c r="A104" s="627"/>
      <c r="B104" s="609"/>
      <c r="C104" s="609"/>
      <c r="D104" s="609"/>
      <c r="E104" s="626"/>
      <c r="F104" s="626"/>
      <c r="G104" s="626"/>
      <c r="I104" s="626" t="s">
        <v>1425</v>
      </c>
    </row>
    <row r="105" spans="1:18">
      <c r="A105" s="910"/>
      <c r="B105" s="909"/>
      <c r="C105" s="909"/>
      <c r="D105" s="909"/>
      <c r="E105" s="909"/>
      <c r="F105" s="909"/>
      <c r="G105" s="909"/>
      <c r="H105" s="909"/>
      <c r="I105" s="909"/>
    </row>
    <row r="106" spans="1:18" ht="12.75" customHeight="1">
      <c r="A106" s="1448" t="s">
        <v>1435</v>
      </c>
      <c r="B106" s="1450"/>
      <c r="C106" s="1450"/>
      <c r="D106" s="1450"/>
      <c r="E106" s="1450"/>
      <c r="F106" s="1263"/>
      <c r="G106" s="1263"/>
      <c r="H106" s="1450"/>
      <c r="I106" s="1450"/>
    </row>
    <row r="107" spans="1:18" ht="17.25" customHeight="1">
      <c r="A107" s="1449"/>
      <c r="B107" s="1445" t="s">
        <v>1186</v>
      </c>
      <c r="C107" s="1445" t="s">
        <v>1185</v>
      </c>
      <c r="D107" s="1445" t="s">
        <v>1184</v>
      </c>
      <c r="E107" s="1445" t="s">
        <v>1183</v>
      </c>
      <c r="F107" s="1445" t="s">
        <v>1182</v>
      </c>
      <c r="G107" s="1445" t="s">
        <v>1181</v>
      </c>
      <c r="H107" s="1445" t="s">
        <v>1180</v>
      </c>
      <c r="I107" s="1445" t="s">
        <v>1178</v>
      </c>
    </row>
    <row r="108" spans="1:18" ht="17.25" customHeight="1">
      <c r="A108" s="1449"/>
      <c r="B108" s="1447"/>
      <c r="C108" s="1447"/>
      <c r="D108" s="1447"/>
      <c r="E108" s="1446"/>
      <c r="F108" s="1446"/>
      <c r="G108" s="1446"/>
      <c r="H108" s="1446"/>
      <c r="I108" s="1447"/>
    </row>
    <row r="109" spans="1:18">
      <c r="A109" s="904"/>
      <c r="B109" s="623"/>
      <c r="C109" s="623"/>
      <c r="D109" s="624"/>
      <c r="E109" s="623"/>
      <c r="F109" s="623"/>
      <c r="G109" s="623"/>
      <c r="H109" s="623"/>
    </row>
    <row r="110" spans="1:18">
      <c r="A110" s="615" t="s">
        <v>19</v>
      </c>
      <c r="B110" s="609">
        <v>17830.293000000001</v>
      </c>
      <c r="C110" s="609">
        <v>0</v>
      </c>
      <c r="D110" s="609">
        <v>-156.22999999999999</v>
      </c>
      <c r="E110" s="609">
        <v>17674.062999999998</v>
      </c>
      <c r="F110" s="609">
        <v>-402.274</v>
      </c>
      <c r="G110" s="609">
        <v>14.295</v>
      </c>
      <c r="H110" s="609">
        <v>14.17</v>
      </c>
      <c r="I110" s="609">
        <v>17300.253000000001</v>
      </c>
      <c r="K110" s="914"/>
      <c r="L110" s="914"/>
      <c r="M110" s="914"/>
      <c r="N110" s="914"/>
      <c r="O110" s="914"/>
      <c r="P110" s="914"/>
      <c r="Q110" s="914"/>
      <c r="R110" s="914"/>
    </row>
    <row r="111" spans="1:18">
      <c r="A111" s="622"/>
      <c r="B111" s="607"/>
      <c r="C111" s="607"/>
      <c r="D111" s="607"/>
      <c r="E111" s="607"/>
      <c r="F111" s="607"/>
      <c r="G111" s="607"/>
      <c r="H111" s="607"/>
      <c r="I111" s="607"/>
      <c r="K111" s="914"/>
      <c r="L111" s="914"/>
      <c r="M111" s="914"/>
      <c r="N111" s="914"/>
      <c r="O111" s="914"/>
      <c r="P111" s="914"/>
      <c r="Q111" s="914"/>
      <c r="R111" s="914"/>
    </row>
    <row r="112" spans="1:18">
      <c r="A112" s="613" t="s">
        <v>1177</v>
      </c>
      <c r="B112" s="607">
        <v>11869.866</v>
      </c>
      <c r="C112" s="607">
        <v>0</v>
      </c>
      <c r="D112" s="607">
        <v>-156.22999999999999</v>
      </c>
      <c r="E112" s="607">
        <v>11713.636</v>
      </c>
      <c r="F112" s="607">
        <v>-85.11</v>
      </c>
      <c r="G112" s="607">
        <v>-226.53200000000001</v>
      </c>
      <c r="H112" s="607">
        <v>290.86799999999999</v>
      </c>
      <c r="I112" s="607">
        <v>11692.861999999999</v>
      </c>
      <c r="K112" s="914"/>
      <c r="L112" s="914"/>
      <c r="M112" s="914"/>
      <c r="N112" s="914"/>
      <c r="O112" s="914"/>
      <c r="P112" s="914"/>
      <c r="Q112" s="914"/>
      <c r="R112" s="914"/>
    </row>
    <row r="113" spans="1:18">
      <c r="A113" s="621" t="s">
        <v>1176</v>
      </c>
      <c r="B113" s="607">
        <v>10778.636</v>
      </c>
      <c r="C113" s="607">
        <v>0</v>
      </c>
      <c r="D113" s="607">
        <v>0</v>
      </c>
      <c r="E113" s="607">
        <v>10778.636</v>
      </c>
      <c r="F113" s="607">
        <v>-85.11</v>
      </c>
      <c r="G113" s="607">
        <v>-226.53200000000001</v>
      </c>
      <c r="H113" s="607">
        <v>286.04899999999998</v>
      </c>
      <c r="I113" s="607">
        <v>10753.043</v>
      </c>
      <c r="K113" s="914"/>
      <c r="L113" s="914"/>
      <c r="M113" s="914"/>
      <c r="N113" s="914"/>
      <c r="O113" s="914"/>
      <c r="P113" s="914"/>
      <c r="Q113" s="914"/>
      <c r="R113" s="914"/>
    </row>
    <row r="114" spans="1:18">
      <c r="A114" s="621" t="s">
        <v>1175</v>
      </c>
      <c r="B114" s="607">
        <v>1091.23</v>
      </c>
      <c r="C114" s="607">
        <v>0</v>
      </c>
      <c r="D114" s="607">
        <v>-156.22999999999999</v>
      </c>
      <c r="E114" s="607">
        <v>935</v>
      </c>
      <c r="F114" s="607">
        <v>0</v>
      </c>
      <c r="G114" s="607">
        <v>0</v>
      </c>
      <c r="H114" s="607">
        <v>4.819</v>
      </c>
      <c r="I114" s="607">
        <v>939.81899999999996</v>
      </c>
      <c r="K114" s="914"/>
      <c r="L114" s="914"/>
      <c r="M114" s="914"/>
      <c r="N114" s="914"/>
      <c r="O114" s="914"/>
      <c r="P114" s="914"/>
      <c r="Q114" s="914"/>
      <c r="R114" s="914"/>
    </row>
    <row r="115" spans="1:18">
      <c r="A115" s="613" t="s">
        <v>432</v>
      </c>
      <c r="B115" s="607">
        <v>4467.4610000000002</v>
      </c>
      <c r="C115" s="607">
        <v>0</v>
      </c>
      <c r="D115" s="607">
        <v>0</v>
      </c>
      <c r="E115" s="607">
        <v>4467.4610000000002</v>
      </c>
      <c r="F115" s="607">
        <v>-322.70400000000001</v>
      </c>
      <c r="G115" s="607">
        <v>-166.017</v>
      </c>
      <c r="H115" s="607">
        <v>-49.881999999999998</v>
      </c>
      <c r="I115" s="607">
        <v>3928.8580000000002</v>
      </c>
      <c r="K115" s="914"/>
      <c r="L115" s="914"/>
      <c r="M115" s="914"/>
      <c r="N115" s="914"/>
      <c r="O115" s="914"/>
      <c r="P115" s="914"/>
      <c r="Q115" s="914"/>
      <c r="R115" s="914"/>
    </row>
    <row r="116" spans="1:18" ht="25.5">
      <c r="A116" s="620" t="s">
        <v>1174</v>
      </c>
      <c r="B116" s="607">
        <v>1224.3420000000001</v>
      </c>
      <c r="C116" s="607">
        <v>0</v>
      </c>
      <c r="D116" s="607">
        <v>0</v>
      </c>
      <c r="E116" s="612">
        <v>1224.3420000000001</v>
      </c>
      <c r="F116" s="607">
        <v>0</v>
      </c>
      <c r="G116" s="607">
        <v>406.84500000000003</v>
      </c>
      <c r="H116" s="607">
        <v>47.347000000000001</v>
      </c>
      <c r="I116" s="607">
        <v>1678.5340000000001</v>
      </c>
      <c r="K116" s="914"/>
      <c r="L116" s="914"/>
      <c r="M116" s="914"/>
      <c r="N116" s="914"/>
      <c r="O116" s="914"/>
      <c r="P116" s="914"/>
      <c r="Q116" s="914"/>
      <c r="R116" s="914"/>
    </row>
    <row r="117" spans="1:18">
      <c r="A117" s="613" t="s">
        <v>52</v>
      </c>
      <c r="B117" s="607">
        <v>128.03399999999999</v>
      </c>
      <c r="C117" s="607">
        <v>0</v>
      </c>
      <c r="D117" s="607">
        <v>0</v>
      </c>
      <c r="E117" s="607">
        <v>128.03399999999999</v>
      </c>
      <c r="F117" s="607">
        <v>5.5389999999999997</v>
      </c>
      <c r="G117" s="607">
        <v>0</v>
      </c>
      <c r="H117" s="607">
        <v>-133.57300000000001</v>
      </c>
      <c r="I117" s="607">
        <v>0</v>
      </c>
      <c r="K117" s="914"/>
      <c r="L117" s="914"/>
      <c r="M117" s="914"/>
      <c r="N117" s="914"/>
      <c r="O117" s="914"/>
      <c r="P117" s="914"/>
      <c r="Q117" s="914"/>
      <c r="R117" s="914"/>
    </row>
    <row r="118" spans="1:18">
      <c r="A118" s="613" t="s">
        <v>1173</v>
      </c>
      <c r="B118" s="607">
        <v>97.498999999999995</v>
      </c>
      <c r="C118" s="607">
        <v>0</v>
      </c>
      <c r="D118" s="607">
        <v>0</v>
      </c>
      <c r="E118" s="607">
        <v>97.498999999999995</v>
      </c>
      <c r="F118" s="607">
        <v>0</v>
      </c>
      <c r="G118" s="607">
        <v>0</v>
      </c>
      <c r="H118" s="607">
        <v>-97.498999999999995</v>
      </c>
      <c r="I118" s="607">
        <v>0</v>
      </c>
      <c r="K118" s="914"/>
      <c r="L118" s="914"/>
      <c r="M118" s="914"/>
      <c r="N118" s="914"/>
      <c r="O118" s="914"/>
      <c r="P118" s="914"/>
      <c r="Q118" s="914"/>
      <c r="R118" s="914"/>
    </row>
    <row r="119" spans="1:18">
      <c r="A119" s="619" t="s">
        <v>1172</v>
      </c>
      <c r="B119" s="607">
        <v>43.091000000000001</v>
      </c>
      <c r="C119" s="607">
        <v>0</v>
      </c>
      <c r="D119" s="607">
        <v>0</v>
      </c>
      <c r="E119" s="607">
        <v>43.091000000000001</v>
      </c>
      <c r="F119" s="607">
        <v>0</v>
      </c>
      <c r="G119" s="607">
        <v>0</v>
      </c>
      <c r="H119" s="607">
        <v>-43.091000000000001</v>
      </c>
      <c r="I119" s="607">
        <v>0</v>
      </c>
      <c r="K119" s="914"/>
      <c r="L119" s="914"/>
      <c r="M119" s="914"/>
      <c r="N119" s="914"/>
      <c r="O119" s="914"/>
      <c r="P119" s="914"/>
      <c r="Q119" s="914"/>
      <c r="R119" s="914"/>
    </row>
    <row r="120" spans="1:18">
      <c r="A120" s="618"/>
      <c r="B120" s="607"/>
      <c r="C120" s="607"/>
      <c r="D120" s="607"/>
      <c r="E120" s="607"/>
      <c r="F120" s="607"/>
      <c r="G120" s="607"/>
      <c r="H120" s="607"/>
      <c r="I120" s="607"/>
      <c r="K120" s="914"/>
      <c r="L120" s="914"/>
      <c r="M120" s="914"/>
      <c r="N120" s="914"/>
      <c r="O120" s="914"/>
      <c r="P120" s="914"/>
      <c r="Q120" s="914"/>
      <c r="R120" s="914"/>
    </row>
    <row r="121" spans="1:18" s="908" customFormat="1">
      <c r="A121" s="614" t="s">
        <v>1420</v>
      </c>
      <c r="B121" s="609">
        <v>-3172.915</v>
      </c>
      <c r="C121" s="609">
        <v>0</v>
      </c>
      <c r="D121" s="609">
        <v>0</v>
      </c>
      <c r="E121" s="609">
        <v>-3172.915</v>
      </c>
      <c r="F121" s="609">
        <v>0</v>
      </c>
      <c r="G121" s="609">
        <v>0</v>
      </c>
      <c r="H121" s="609">
        <v>-93.305999999999997</v>
      </c>
      <c r="I121" s="609">
        <v>-3266.221</v>
      </c>
      <c r="J121" s="915"/>
      <c r="K121" s="914"/>
      <c r="L121" s="914"/>
      <c r="M121" s="914"/>
      <c r="N121" s="914"/>
      <c r="O121" s="914"/>
      <c r="P121" s="914"/>
      <c r="Q121" s="914"/>
      <c r="R121" s="914"/>
    </row>
    <row r="122" spans="1:18">
      <c r="A122" s="613" t="s">
        <v>49</v>
      </c>
      <c r="B122" s="607">
        <v>-4380.0020000000004</v>
      </c>
      <c r="C122" s="607">
        <v>0</v>
      </c>
      <c r="D122" s="607">
        <v>0</v>
      </c>
      <c r="E122" s="612">
        <v>-4380.0020000000004</v>
      </c>
      <c r="F122" s="607">
        <v>0</v>
      </c>
      <c r="G122" s="607">
        <v>0</v>
      </c>
      <c r="H122" s="607">
        <v>-111.393</v>
      </c>
      <c r="I122" s="607">
        <v>-4491.3950000000004</v>
      </c>
      <c r="K122" s="914"/>
      <c r="L122" s="914"/>
      <c r="M122" s="914"/>
      <c r="N122" s="914"/>
      <c r="O122" s="914"/>
      <c r="P122" s="914"/>
      <c r="Q122" s="914"/>
      <c r="R122" s="914"/>
    </row>
    <row r="123" spans="1:18">
      <c r="A123" s="613" t="s">
        <v>1168</v>
      </c>
      <c r="B123" s="607">
        <v>1207.087</v>
      </c>
      <c r="C123" s="607">
        <v>0</v>
      </c>
      <c r="D123" s="607">
        <v>0</v>
      </c>
      <c r="E123" s="612">
        <v>1207.087</v>
      </c>
      <c r="F123" s="607">
        <v>0</v>
      </c>
      <c r="G123" s="607">
        <v>0</v>
      </c>
      <c r="H123" s="607">
        <v>18.087</v>
      </c>
      <c r="I123" s="607">
        <v>1225.174</v>
      </c>
      <c r="K123" s="914"/>
      <c r="L123" s="914"/>
      <c r="M123" s="914"/>
      <c r="N123" s="914"/>
      <c r="O123" s="914"/>
      <c r="P123" s="914"/>
      <c r="Q123" s="914"/>
      <c r="R123" s="914"/>
    </row>
    <row r="124" spans="1:18" s="908" customFormat="1">
      <c r="A124" s="614" t="s">
        <v>1167</v>
      </c>
      <c r="B124" s="609">
        <v>-401.70400000000001</v>
      </c>
      <c r="C124" s="609">
        <v>0</v>
      </c>
      <c r="D124" s="609">
        <v>0</v>
      </c>
      <c r="E124" s="609">
        <v>-401.70400000000001</v>
      </c>
      <c r="F124" s="609">
        <v>0</v>
      </c>
      <c r="G124" s="609">
        <v>0</v>
      </c>
      <c r="H124" s="609">
        <v>0</v>
      </c>
      <c r="I124" s="609">
        <v>-401.70400000000001</v>
      </c>
      <c r="J124" s="915"/>
      <c r="K124" s="914"/>
      <c r="L124" s="914"/>
      <c r="M124" s="914"/>
      <c r="N124" s="914"/>
      <c r="O124" s="914"/>
      <c r="P124" s="914"/>
      <c r="Q124" s="914"/>
      <c r="R124" s="914"/>
    </row>
    <row r="125" spans="1:18">
      <c r="A125" s="615"/>
      <c r="B125" s="607"/>
      <c r="C125" s="607"/>
      <c r="D125" s="607"/>
      <c r="E125" s="607"/>
      <c r="F125" s="607"/>
      <c r="G125" s="607"/>
      <c r="H125" s="607"/>
      <c r="I125" s="607"/>
      <c r="K125" s="914"/>
      <c r="L125" s="914"/>
      <c r="M125" s="914"/>
      <c r="N125" s="914"/>
      <c r="O125" s="914"/>
      <c r="P125" s="914"/>
      <c r="Q125" s="914"/>
      <c r="R125" s="914"/>
    </row>
    <row r="126" spans="1:18">
      <c r="A126" s="614" t="s">
        <v>427</v>
      </c>
      <c r="B126" s="609">
        <v>-9053.5030000000006</v>
      </c>
      <c r="C126" s="609">
        <v>164.28</v>
      </c>
      <c r="D126" s="609">
        <v>23.114000000000001</v>
      </c>
      <c r="E126" s="609">
        <v>-8866.1090000000004</v>
      </c>
      <c r="F126" s="609">
        <v>190.60300000000001</v>
      </c>
      <c r="G126" s="609">
        <v>-14.295</v>
      </c>
      <c r="H126" s="609">
        <v>36.359000000000002</v>
      </c>
      <c r="I126" s="609">
        <v>-8653.4419999999991</v>
      </c>
      <c r="K126" s="914"/>
      <c r="L126" s="914"/>
      <c r="M126" s="914"/>
      <c r="N126" s="914"/>
      <c r="O126" s="914"/>
      <c r="P126" s="914"/>
      <c r="Q126" s="914"/>
      <c r="R126" s="914"/>
    </row>
    <row r="127" spans="1:18">
      <c r="A127" s="613" t="s">
        <v>1166</v>
      </c>
      <c r="B127" s="607">
        <v>-7848.7460000000001</v>
      </c>
      <c r="C127" s="607">
        <v>164.28</v>
      </c>
      <c r="D127" s="607">
        <v>0</v>
      </c>
      <c r="E127" s="612">
        <v>-7684.4660000000003</v>
      </c>
      <c r="F127" s="607">
        <v>163.303</v>
      </c>
      <c r="G127" s="607">
        <v>-14.295</v>
      </c>
      <c r="H127" s="607">
        <v>56.814</v>
      </c>
      <c r="I127" s="607">
        <v>-7478.643</v>
      </c>
      <c r="K127" s="914"/>
      <c r="L127" s="914"/>
      <c r="M127" s="914"/>
      <c r="N127" s="914"/>
      <c r="O127" s="914"/>
      <c r="P127" s="914"/>
      <c r="Q127" s="914"/>
      <c r="R127" s="914"/>
    </row>
    <row r="128" spans="1:18">
      <c r="A128" s="613" t="s">
        <v>1165</v>
      </c>
      <c r="B128" s="607">
        <v>-959.35599999999999</v>
      </c>
      <c r="C128" s="607">
        <v>0</v>
      </c>
      <c r="D128" s="607">
        <v>23.114000000000001</v>
      </c>
      <c r="E128" s="612">
        <v>-936.24199999999996</v>
      </c>
      <c r="F128" s="607">
        <v>27.298999999999999</v>
      </c>
      <c r="G128" s="607">
        <v>0</v>
      </c>
      <c r="H128" s="607">
        <v>-20.454999999999998</v>
      </c>
      <c r="I128" s="607">
        <v>-929.39800000000002</v>
      </c>
      <c r="K128" s="914"/>
      <c r="L128" s="914"/>
      <c r="M128" s="914"/>
      <c r="N128" s="914"/>
      <c r="O128" s="914"/>
      <c r="P128" s="914"/>
      <c r="Q128" s="914"/>
      <c r="R128" s="914"/>
    </row>
    <row r="129" spans="1:18">
      <c r="A129" s="613" t="s">
        <v>1164</v>
      </c>
      <c r="B129" s="607">
        <v>-245.40100000000001</v>
      </c>
      <c r="C129" s="607">
        <v>0</v>
      </c>
      <c r="D129" s="607">
        <v>0</v>
      </c>
      <c r="E129" s="612">
        <v>-245.40100000000001</v>
      </c>
      <c r="F129" s="607">
        <v>0</v>
      </c>
      <c r="G129" s="607">
        <v>0</v>
      </c>
      <c r="H129" s="607">
        <v>0</v>
      </c>
      <c r="I129" s="607">
        <v>-245.40100000000001</v>
      </c>
      <c r="K129" s="914"/>
      <c r="L129" s="914"/>
      <c r="M129" s="914"/>
      <c r="N129" s="914"/>
      <c r="O129" s="914"/>
      <c r="P129" s="914"/>
      <c r="Q129" s="914"/>
      <c r="R129" s="914"/>
    </row>
    <row r="130" spans="1:18">
      <c r="A130" s="611"/>
      <c r="B130" s="607"/>
      <c r="C130" s="607"/>
      <c r="D130" s="607"/>
      <c r="E130" s="607"/>
      <c r="F130" s="607"/>
      <c r="G130" s="607"/>
      <c r="H130" s="607"/>
      <c r="I130" s="607"/>
      <c r="K130" s="914"/>
      <c r="L130" s="914"/>
      <c r="M130" s="914"/>
      <c r="N130" s="914"/>
      <c r="O130" s="914"/>
      <c r="P130" s="914"/>
      <c r="Q130" s="914"/>
      <c r="R130" s="914"/>
    </row>
    <row r="131" spans="1:18">
      <c r="A131" s="608" t="s">
        <v>1163</v>
      </c>
      <c r="B131" s="609">
        <v>5202.1710000000003</v>
      </c>
      <c r="C131" s="609">
        <v>164.28</v>
      </c>
      <c r="D131" s="609">
        <v>-133.11600000000001</v>
      </c>
      <c r="E131" s="609">
        <v>5233.335</v>
      </c>
      <c r="F131" s="609">
        <v>-211.672</v>
      </c>
      <c r="G131" s="609">
        <v>0</v>
      </c>
      <c r="H131" s="609">
        <v>-42.777000000000001</v>
      </c>
      <c r="I131" s="609">
        <v>4978.8860000000004</v>
      </c>
      <c r="K131" s="914"/>
      <c r="L131" s="914"/>
      <c r="M131" s="914"/>
      <c r="N131" s="914"/>
      <c r="O131" s="914"/>
      <c r="P131" s="914"/>
      <c r="Q131" s="914"/>
      <c r="R131" s="914"/>
    </row>
    <row r="132" spans="1:18">
      <c r="A132" s="610" t="s">
        <v>1162</v>
      </c>
      <c r="B132" s="609">
        <v>-1469.675</v>
      </c>
      <c r="C132" s="609">
        <v>-55.856000000000002</v>
      </c>
      <c r="D132" s="609">
        <v>133.11600000000001</v>
      </c>
      <c r="E132" s="609">
        <v>-1392.415</v>
      </c>
      <c r="F132" s="609">
        <v>71.082999999999998</v>
      </c>
      <c r="G132" s="609">
        <v>0</v>
      </c>
      <c r="H132" s="607">
        <v>15.099</v>
      </c>
      <c r="I132" s="609">
        <v>-1306.2329999999999</v>
      </c>
      <c r="K132" s="914"/>
      <c r="L132" s="914"/>
      <c r="M132" s="914"/>
      <c r="N132" s="914"/>
      <c r="O132" s="914"/>
      <c r="P132" s="914"/>
      <c r="Q132" s="914"/>
      <c r="R132" s="914"/>
    </row>
    <row r="133" spans="1:18">
      <c r="A133" s="608" t="s">
        <v>1161</v>
      </c>
      <c r="B133" s="609">
        <v>-35.090000000000003</v>
      </c>
      <c r="C133" s="609">
        <v>0</v>
      </c>
      <c r="D133" s="609">
        <v>0</v>
      </c>
      <c r="E133" s="609">
        <v>-35.090000000000003</v>
      </c>
      <c r="F133" s="609">
        <v>0</v>
      </c>
      <c r="G133" s="609">
        <v>0</v>
      </c>
      <c r="H133" s="607">
        <v>35.090000000000003</v>
      </c>
      <c r="I133" s="609">
        <v>0</v>
      </c>
      <c r="K133" s="914"/>
      <c r="L133" s="914"/>
      <c r="M133" s="914"/>
      <c r="N133" s="914"/>
      <c r="O133" s="914"/>
      <c r="P133" s="914"/>
      <c r="Q133" s="914"/>
      <c r="R133" s="914"/>
    </row>
    <row r="134" spans="1:18">
      <c r="A134" s="608" t="s">
        <v>1160</v>
      </c>
      <c r="B134" s="609">
        <v>-167.80500000000001</v>
      </c>
      <c r="C134" s="609">
        <v>0</v>
      </c>
      <c r="D134" s="609">
        <v>0</v>
      </c>
      <c r="E134" s="609">
        <v>-167.80500000000001</v>
      </c>
      <c r="F134" s="609">
        <v>140.589</v>
      </c>
      <c r="G134" s="609">
        <v>0</v>
      </c>
      <c r="H134" s="609">
        <v>-7.4119999999999999</v>
      </c>
      <c r="I134" s="609">
        <v>-34.628</v>
      </c>
      <c r="K134" s="914"/>
      <c r="L134" s="914"/>
      <c r="M134" s="914"/>
      <c r="N134" s="914"/>
      <c r="O134" s="914"/>
      <c r="P134" s="914"/>
      <c r="Q134" s="914"/>
      <c r="R134" s="914"/>
    </row>
    <row r="135" spans="1:18">
      <c r="A135" s="608"/>
      <c r="B135" s="607"/>
      <c r="C135" s="607"/>
      <c r="D135" s="607"/>
      <c r="E135" s="607"/>
      <c r="F135" s="607"/>
      <c r="G135" s="607"/>
      <c r="H135" s="607"/>
      <c r="I135" s="607"/>
      <c r="K135" s="914"/>
      <c r="L135" s="914"/>
      <c r="M135" s="914"/>
      <c r="N135" s="914"/>
      <c r="O135" s="914"/>
      <c r="P135" s="914"/>
      <c r="Q135" s="914"/>
      <c r="R135" s="914"/>
    </row>
    <row r="136" spans="1:18" ht="13.5" thickBot="1">
      <c r="A136" s="606" t="s">
        <v>53</v>
      </c>
      <c r="B136" s="605">
        <v>3529.6010000000001</v>
      </c>
      <c r="C136" s="605">
        <v>108.42400000000001</v>
      </c>
      <c r="D136" s="605">
        <v>0</v>
      </c>
      <c r="E136" s="605">
        <v>3638.0250000000001</v>
      </c>
      <c r="F136" s="605">
        <v>0</v>
      </c>
      <c r="G136" s="605">
        <v>0</v>
      </c>
      <c r="H136" s="605">
        <v>0</v>
      </c>
      <c r="I136" s="605">
        <v>3638.0250000000001</v>
      </c>
      <c r="K136" s="914"/>
      <c r="L136" s="914"/>
      <c r="M136" s="914"/>
      <c r="N136" s="914"/>
      <c r="O136" s="914"/>
      <c r="P136" s="914"/>
      <c r="Q136" s="914"/>
      <c r="R136" s="914"/>
    </row>
    <row r="137" spans="1:18">
      <c r="A137" s="627"/>
      <c r="B137" s="609"/>
      <c r="E137" s="626"/>
      <c r="F137" s="626"/>
      <c r="G137" s="626"/>
      <c r="I137" s="907"/>
    </row>
    <row r="138" spans="1:18">
      <c r="A138" s="627"/>
      <c r="B138" s="609"/>
      <c r="C138" s="609"/>
      <c r="D138" s="609"/>
      <c r="E138" s="626"/>
      <c r="F138" s="626"/>
      <c r="G138" s="626"/>
      <c r="I138" s="626" t="s">
        <v>1425</v>
      </c>
    </row>
    <row r="139" spans="1:18">
      <c r="A139" s="910"/>
      <c r="B139" s="909"/>
      <c r="C139" s="909"/>
      <c r="D139" s="909"/>
      <c r="E139" s="909"/>
      <c r="F139" s="909"/>
      <c r="G139" s="909"/>
      <c r="H139" s="909"/>
      <c r="I139" s="909"/>
    </row>
    <row r="140" spans="1:18">
      <c r="A140" s="1451" t="s">
        <v>1424</v>
      </c>
      <c r="B140" s="1450"/>
      <c r="C140" s="1450"/>
      <c r="D140" s="1450"/>
      <c r="E140" s="1450"/>
      <c r="F140" s="1263"/>
      <c r="G140" s="1263"/>
      <c r="H140" s="1450"/>
      <c r="I140" s="1450"/>
    </row>
    <row r="141" spans="1:18" ht="17.25" customHeight="1">
      <c r="A141" s="1449"/>
      <c r="B141" s="1445" t="s">
        <v>1186</v>
      </c>
      <c r="C141" s="1445" t="s">
        <v>1185</v>
      </c>
      <c r="D141" s="1445" t="s">
        <v>1184</v>
      </c>
      <c r="E141" s="1445" t="s">
        <v>1183</v>
      </c>
      <c r="F141" s="1445" t="s">
        <v>1182</v>
      </c>
      <c r="G141" s="1445" t="s">
        <v>1181</v>
      </c>
      <c r="H141" s="1445" t="s">
        <v>1180</v>
      </c>
      <c r="I141" s="1445" t="s">
        <v>1178</v>
      </c>
    </row>
    <row r="142" spans="1:18" ht="17.25" customHeight="1">
      <c r="A142" s="1449"/>
      <c r="B142" s="1447"/>
      <c r="C142" s="1447"/>
      <c r="D142" s="1447"/>
      <c r="E142" s="1446"/>
      <c r="F142" s="1446"/>
      <c r="G142" s="1446"/>
      <c r="H142" s="1446"/>
      <c r="I142" s="1447"/>
    </row>
    <row r="143" spans="1:18">
      <c r="A143" s="904"/>
      <c r="B143" s="623"/>
      <c r="C143" s="623"/>
      <c r="D143" s="624"/>
      <c r="E143" s="623"/>
      <c r="F143" s="623"/>
      <c r="G143" s="623"/>
      <c r="H143" s="623"/>
    </row>
    <row r="144" spans="1:18">
      <c r="A144" s="615" t="s">
        <v>19</v>
      </c>
      <c r="B144" s="609">
        <v>72095.407000000007</v>
      </c>
      <c r="C144" s="609">
        <v>370.4</v>
      </c>
      <c r="D144" s="609">
        <v>2341.9589999999998</v>
      </c>
      <c r="E144" s="609">
        <v>74807.766000000003</v>
      </c>
      <c r="F144" s="609">
        <v>-1879.412</v>
      </c>
      <c r="G144" s="609">
        <v>114.617</v>
      </c>
      <c r="H144" s="609">
        <v>324.63400000000001</v>
      </c>
      <c r="I144" s="609">
        <v>73367.606</v>
      </c>
      <c r="K144" s="914"/>
      <c r="L144" s="914"/>
      <c r="M144" s="914"/>
      <c r="N144" s="914"/>
      <c r="O144" s="914"/>
      <c r="P144" s="914"/>
      <c r="Q144" s="914"/>
      <c r="R144" s="914"/>
    </row>
    <row r="145" spans="1:18" ht="12.75" customHeight="1">
      <c r="A145" s="622"/>
      <c r="B145" s="607"/>
      <c r="C145" s="607"/>
      <c r="D145" s="607"/>
      <c r="E145" s="607"/>
      <c r="F145" s="607"/>
      <c r="G145" s="607"/>
      <c r="H145" s="607"/>
      <c r="I145" s="607"/>
      <c r="K145" s="914"/>
      <c r="L145" s="914"/>
      <c r="M145" s="914"/>
      <c r="N145" s="914"/>
      <c r="O145" s="914"/>
      <c r="P145" s="914"/>
      <c r="Q145" s="914"/>
      <c r="R145" s="914"/>
    </row>
    <row r="146" spans="1:18">
      <c r="A146" s="613" t="s">
        <v>1177</v>
      </c>
      <c r="B146" s="607">
        <v>47223.663</v>
      </c>
      <c r="C146" s="607">
        <v>0</v>
      </c>
      <c r="D146" s="607">
        <v>2341.9589999999998</v>
      </c>
      <c r="E146" s="607">
        <v>49565.622000000003</v>
      </c>
      <c r="F146" s="607">
        <v>-323.87099999999998</v>
      </c>
      <c r="G146" s="607">
        <v>-1068.7840000000001</v>
      </c>
      <c r="H146" s="607">
        <v>1180.4639999999999</v>
      </c>
      <c r="I146" s="607">
        <v>49353.430999999997</v>
      </c>
      <c r="K146" s="914"/>
      <c r="L146" s="914"/>
      <c r="M146" s="914"/>
      <c r="N146" s="914"/>
      <c r="O146" s="914"/>
      <c r="P146" s="914"/>
      <c r="Q146" s="914"/>
      <c r="R146" s="914"/>
    </row>
    <row r="147" spans="1:18">
      <c r="A147" s="621" t="s">
        <v>1176</v>
      </c>
      <c r="B147" s="607">
        <v>45779.722000000002</v>
      </c>
      <c r="C147" s="607">
        <v>0</v>
      </c>
      <c r="D147" s="607">
        <v>0</v>
      </c>
      <c r="E147" s="607">
        <v>45779.722000000002</v>
      </c>
      <c r="F147" s="607">
        <v>-323.87099999999998</v>
      </c>
      <c r="G147" s="607">
        <v>-1068.7840000000001</v>
      </c>
      <c r="H147" s="607">
        <v>1146.367</v>
      </c>
      <c r="I147" s="607">
        <v>45533.434000000001</v>
      </c>
      <c r="K147" s="914"/>
      <c r="L147" s="914"/>
      <c r="M147" s="914"/>
      <c r="N147" s="914"/>
      <c r="O147" s="914"/>
      <c r="P147" s="914"/>
      <c r="Q147" s="914"/>
      <c r="R147" s="914"/>
    </row>
    <row r="148" spans="1:18">
      <c r="A148" s="621" t="s">
        <v>1175</v>
      </c>
      <c r="B148" s="607">
        <v>1443.941</v>
      </c>
      <c r="C148" s="607">
        <v>0</v>
      </c>
      <c r="D148" s="607">
        <v>2341.9589999999998</v>
      </c>
      <c r="E148" s="607">
        <v>3785.9</v>
      </c>
      <c r="F148" s="607">
        <v>0</v>
      </c>
      <c r="G148" s="607">
        <v>0</v>
      </c>
      <c r="H148" s="607">
        <v>34.097000000000001</v>
      </c>
      <c r="I148" s="607">
        <v>3819.9969999999998</v>
      </c>
      <c r="K148" s="914"/>
      <c r="L148" s="914"/>
      <c r="M148" s="914"/>
      <c r="N148" s="914"/>
      <c r="O148" s="914"/>
      <c r="P148" s="914"/>
      <c r="Q148" s="914"/>
      <c r="R148" s="914"/>
    </row>
    <row r="149" spans="1:18">
      <c r="A149" s="613" t="s">
        <v>432</v>
      </c>
      <c r="B149" s="607">
        <v>19047.699000000001</v>
      </c>
      <c r="C149" s="607">
        <v>0</v>
      </c>
      <c r="D149" s="607">
        <v>0</v>
      </c>
      <c r="E149" s="607">
        <v>19047.699000000001</v>
      </c>
      <c r="F149" s="607">
        <v>-1589.498</v>
      </c>
      <c r="G149" s="607">
        <v>-711.32799999999997</v>
      </c>
      <c r="H149" s="607">
        <v>-30.51</v>
      </c>
      <c r="I149" s="607">
        <v>16716.363000000001</v>
      </c>
      <c r="K149" s="914"/>
      <c r="L149" s="914"/>
      <c r="M149" s="914"/>
      <c r="N149" s="914"/>
      <c r="O149" s="914"/>
      <c r="P149" s="914"/>
      <c r="Q149" s="914"/>
      <c r="R149" s="914"/>
    </row>
    <row r="150" spans="1:18" ht="25.5">
      <c r="A150" s="620" t="s">
        <v>1174</v>
      </c>
      <c r="B150" s="607">
        <v>5215.2550000000001</v>
      </c>
      <c r="C150" s="607">
        <v>0</v>
      </c>
      <c r="D150" s="607">
        <v>0</v>
      </c>
      <c r="E150" s="607">
        <v>5215.2550000000001</v>
      </c>
      <c r="F150" s="607">
        <v>0</v>
      </c>
      <c r="G150" s="607">
        <v>1894.729</v>
      </c>
      <c r="H150" s="607">
        <v>187.82900000000001</v>
      </c>
      <c r="I150" s="607">
        <v>7297.8130000000001</v>
      </c>
      <c r="K150" s="914"/>
      <c r="L150" s="914"/>
      <c r="M150" s="914"/>
      <c r="N150" s="914"/>
      <c r="O150" s="914"/>
      <c r="P150" s="914"/>
      <c r="Q150" s="914"/>
      <c r="R150" s="914"/>
    </row>
    <row r="151" spans="1:18">
      <c r="A151" s="613" t="s">
        <v>52</v>
      </c>
      <c r="B151" s="607">
        <v>378.14699999999999</v>
      </c>
      <c r="C151" s="607">
        <v>0</v>
      </c>
      <c r="D151" s="607">
        <v>0</v>
      </c>
      <c r="E151" s="607">
        <v>378.14699999999999</v>
      </c>
      <c r="F151" s="607">
        <v>25.302</v>
      </c>
      <c r="G151" s="607">
        <v>0</v>
      </c>
      <c r="H151" s="607">
        <v>-403.45</v>
      </c>
      <c r="I151" s="607">
        <v>0</v>
      </c>
      <c r="K151" s="914"/>
      <c r="L151" s="914"/>
      <c r="M151" s="914"/>
      <c r="N151" s="914"/>
      <c r="O151" s="914"/>
      <c r="P151" s="914"/>
      <c r="Q151" s="914"/>
      <c r="R151" s="914"/>
    </row>
    <row r="152" spans="1:18">
      <c r="A152" s="613" t="s">
        <v>1173</v>
      </c>
      <c r="B152" s="607">
        <v>39.497</v>
      </c>
      <c r="C152" s="607">
        <v>370.4</v>
      </c>
      <c r="D152" s="607">
        <v>0</v>
      </c>
      <c r="E152" s="607">
        <v>409.89699999999999</v>
      </c>
      <c r="F152" s="607">
        <v>-0.39800000000000002</v>
      </c>
      <c r="G152" s="607">
        <v>0</v>
      </c>
      <c r="H152" s="607">
        <v>-409.49900000000002</v>
      </c>
      <c r="I152" s="607">
        <v>0</v>
      </c>
      <c r="K152" s="914"/>
      <c r="L152" s="914"/>
      <c r="M152" s="914"/>
      <c r="N152" s="914"/>
      <c r="O152" s="914"/>
      <c r="P152" s="914"/>
      <c r="Q152" s="914"/>
      <c r="R152" s="914"/>
    </row>
    <row r="153" spans="1:18">
      <c r="A153" s="619" t="s">
        <v>1172</v>
      </c>
      <c r="B153" s="607">
        <v>191.14599999999999</v>
      </c>
      <c r="C153" s="607">
        <v>0</v>
      </c>
      <c r="D153" s="607">
        <v>0</v>
      </c>
      <c r="E153" s="607">
        <v>191.14599999999999</v>
      </c>
      <c r="F153" s="607">
        <v>9.0530000000000008</v>
      </c>
      <c r="G153" s="607">
        <v>0</v>
      </c>
      <c r="H153" s="607">
        <v>-200.19900000000001</v>
      </c>
      <c r="I153" s="607">
        <v>0</v>
      </c>
      <c r="K153" s="914"/>
      <c r="L153" s="914"/>
      <c r="M153" s="914"/>
      <c r="N153" s="914"/>
      <c r="O153" s="914"/>
      <c r="P153" s="914"/>
      <c r="Q153" s="914"/>
      <c r="R153" s="914"/>
    </row>
    <row r="154" spans="1:18" ht="12.75" customHeight="1">
      <c r="A154" s="618"/>
      <c r="B154" s="607"/>
      <c r="C154" s="607"/>
      <c r="D154" s="607"/>
      <c r="E154" s="607"/>
      <c r="F154" s="607"/>
      <c r="G154" s="607"/>
      <c r="H154" s="607"/>
      <c r="I154" s="607"/>
      <c r="K154" s="914"/>
      <c r="L154" s="914"/>
      <c r="M154" s="914"/>
      <c r="N154" s="914"/>
      <c r="O154" s="914"/>
      <c r="P154" s="914"/>
      <c r="Q154" s="914"/>
      <c r="R154" s="914"/>
    </row>
    <row r="155" spans="1:18">
      <c r="A155" s="614" t="s">
        <v>1420</v>
      </c>
      <c r="B155" s="609">
        <v>-14423.754000000001</v>
      </c>
      <c r="C155" s="609">
        <v>0</v>
      </c>
      <c r="D155" s="609">
        <v>0</v>
      </c>
      <c r="E155" s="609">
        <v>-14423.754000000001</v>
      </c>
      <c r="F155" s="609">
        <v>0</v>
      </c>
      <c r="G155" s="609">
        <v>0</v>
      </c>
      <c r="H155" s="609">
        <v>-425.94400000000002</v>
      </c>
      <c r="I155" s="609">
        <v>-14849.698</v>
      </c>
      <c r="K155" s="914"/>
      <c r="L155" s="914"/>
      <c r="M155" s="914"/>
      <c r="N155" s="914"/>
      <c r="O155" s="914"/>
      <c r="P155" s="914"/>
      <c r="Q155" s="914"/>
      <c r="R155" s="914"/>
    </row>
    <row r="156" spans="1:18">
      <c r="A156" s="613" t="s">
        <v>49</v>
      </c>
      <c r="B156" s="607">
        <v>-19911.948</v>
      </c>
      <c r="C156" s="607">
        <v>0</v>
      </c>
      <c r="D156" s="607">
        <v>0</v>
      </c>
      <c r="E156" s="607">
        <v>-19911.948</v>
      </c>
      <c r="F156" s="607">
        <v>0</v>
      </c>
      <c r="G156" s="607">
        <v>0</v>
      </c>
      <c r="H156" s="607">
        <v>-514.149</v>
      </c>
      <c r="I156" s="607">
        <v>-20426.097000000002</v>
      </c>
      <c r="K156" s="914"/>
      <c r="L156" s="914"/>
      <c r="M156" s="914"/>
      <c r="N156" s="914"/>
      <c r="O156" s="914"/>
      <c r="P156" s="914"/>
      <c r="Q156" s="914"/>
      <c r="R156" s="914"/>
    </row>
    <row r="157" spans="1:18">
      <c r="A157" s="613" t="s">
        <v>1168</v>
      </c>
      <c r="B157" s="607">
        <v>5488.1940000000004</v>
      </c>
      <c r="C157" s="607">
        <v>0</v>
      </c>
      <c r="D157" s="607">
        <v>0</v>
      </c>
      <c r="E157" s="607">
        <v>5488.1940000000004</v>
      </c>
      <c r="F157" s="607">
        <v>0</v>
      </c>
      <c r="G157" s="607">
        <v>0</v>
      </c>
      <c r="H157" s="607">
        <v>88.204999999999998</v>
      </c>
      <c r="I157" s="607">
        <v>5576.3990000000003</v>
      </c>
      <c r="K157" s="914"/>
      <c r="L157" s="914"/>
      <c r="M157" s="914"/>
      <c r="N157" s="914"/>
      <c r="O157" s="914"/>
      <c r="P157" s="914"/>
      <c r="Q157" s="914"/>
      <c r="R157" s="914"/>
    </row>
    <row r="158" spans="1:18">
      <c r="A158" s="614" t="s">
        <v>1167</v>
      </c>
      <c r="B158" s="609">
        <v>-1512.2729999999999</v>
      </c>
      <c r="C158" s="609">
        <v>0</v>
      </c>
      <c r="D158" s="609">
        <v>0</v>
      </c>
      <c r="E158" s="609">
        <v>-1512.2729999999999</v>
      </c>
      <c r="F158" s="609">
        <v>0</v>
      </c>
      <c r="G158" s="609">
        <v>0</v>
      </c>
      <c r="H158" s="609">
        <v>0</v>
      </c>
      <c r="I158" s="609">
        <v>-1512.2729999999999</v>
      </c>
      <c r="K158" s="914"/>
      <c r="L158" s="914"/>
      <c r="M158" s="914"/>
      <c r="N158" s="914"/>
      <c r="O158" s="914"/>
      <c r="P158" s="914"/>
      <c r="Q158" s="914"/>
      <c r="R158" s="914"/>
    </row>
    <row r="159" spans="1:18" ht="12.75" customHeight="1">
      <c r="A159" s="615"/>
      <c r="B159" s="607"/>
      <c r="C159" s="607"/>
      <c r="D159" s="607"/>
      <c r="E159" s="607"/>
      <c r="F159" s="607"/>
      <c r="G159" s="607"/>
      <c r="H159" s="607"/>
      <c r="I159" s="607"/>
      <c r="K159" s="914"/>
      <c r="L159" s="914"/>
      <c r="M159" s="914"/>
      <c r="N159" s="914"/>
      <c r="O159" s="914"/>
      <c r="P159" s="914"/>
      <c r="Q159" s="914"/>
      <c r="R159" s="914"/>
    </row>
    <row r="160" spans="1:18">
      <c r="A160" s="614" t="s">
        <v>427</v>
      </c>
      <c r="B160" s="609">
        <v>-37713.930999999997</v>
      </c>
      <c r="C160" s="609">
        <v>431.28</v>
      </c>
      <c r="D160" s="609">
        <v>-117.779</v>
      </c>
      <c r="E160" s="609">
        <v>-37400.43</v>
      </c>
      <c r="F160" s="609">
        <v>836.36699999999996</v>
      </c>
      <c r="G160" s="609">
        <v>-114.617</v>
      </c>
      <c r="H160" s="609">
        <v>-62.332999999999998</v>
      </c>
      <c r="I160" s="609">
        <v>-36741.014000000003</v>
      </c>
      <c r="K160" s="914"/>
      <c r="L160" s="914"/>
      <c r="M160" s="914"/>
      <c r="N160" s="914"/>
      <c r="O160" s="914"/>
      <c r="P160" s="914"/>
      <c r="Q160" s="914"/>
      <c r="R160" s="914"/>
    </row>
    <row r="161" spans="1:18">
      <c r="A161" s="613" t="s">
        <v>1166</v>
      </c>
      <c r="B161" s="607">
        <v>-32996.71</v>
      </c>
      <c r="C161" s="607">
        <v>431.28</v>
      </c>
      <c r="D161" s="607">
        <v>0</v>
      </c>
      <c r="E161" s="607">
        <v>-32565.43</v>
      </c>
      <c r="F161" s="607">
        <v>709.57299999999998</v>
      </c>
      <c r="G161" s="607">
        <v>-114.617</v>
      </c>
      <c r="H161" s="607">
        <v>16.890999999999998</v>
      </c>
      <c r="I161" s="607">
        <v>-31953.581999999999</v>
      </c>
      <c r="K161" s="914"/>
      <c r="L161" s="914"/>
      <c r="M161" s="914"/>
      <c r="N161" s="914"/>
      <c r="O161" s="914"/>
      <c r="P161" s="914"/>
      <c r="Q161" s="914"/>
      <c r="R161" s="914"/>
    </row>
    <row r="162" spans="1:18">
      <c r="A162" s="613" t="s">
        <v>1165</v>
      </c>
      <c r="B162" s="607">
        <v>-3728.6480000000001</v>
      </c>
      <c r="C162" s="607">
        <v>0</v>
      </c>
      <c r="D162" s="607">
        <v>-117.779</v>
      </c>
      <c r="E162" s="607">
        <v>-3846.4270000000001</v>
      </c>
      <c r="F162" s="607">
        <v>126.79300000000001</v>
      </c>
      <c r="G162" s="607">
        <v>0</v>
      </c>
      <c r="H162" s="607">
        <v>-79.224000000000004</v>
      </c>
      <c r="I162" s="607">
        <v>-3798.8589999999999</v>
      </c>
      <c r="K162" s="914"/>
      <c r="L162" s="914"/>
      <c r="M162" s="914"/>
      <c r="N162" s="914"/>
      <c r="O162" s="914"/>
      <c r="P162" s="914"/>
      <c r="Q162" s="914"/>
      <c r="R162" s="914"/>
    </row>
    <row r="163" spans="1:18">
      <c r="A163" s="613" t="s">
        <v>1164</v>
      </c>
      <c r="B163" s="607">
        <v>-988.57299999999998</v>
      </c>
      <c r="C163" s="607">
        <v>0</v>
      </c>
      <c r="D163" s="607">
        <v>0</v>
      </c>
      <c r="E163" s="607">
        <v>-988.57299999999998</v>
      </c>
      <c r="F163" s="607">
        <v>0</v>
      </c>
      <c r="G163" s="607">
        <v>0</v>
      </c>
      <c r="H163" s="607">
        <v>0</v>
      </c>
      <c r="I163" s="607">
        <v>-988.57299999999998</v>
      </c>
      <c r="K163" s="914"/>
      <c r="L163" s="914"/>
      <c r="M163" s="914"/>
      <c r="N163" s="914"/>
      <c r="O163" s="914"/>
      <c r="P163" s="914"/>
      <c r="Q163" s="914"/>
      <c r="R163" s="914"/>
    </row>
    <row r="164" spans="1:18">
      <c r="A164" s="611"/>
      <c r="B164" s="607"/>
      <c r="C164" s="607"/>
      <c r="D164" s="607"/>
      <c r="E164" s="607"/>
      <c r="F164" s="607"/>
      <c r="G164" s="607"/>
      <c r="H164" s="607"/>
      <c r="I164" s="607"/>
      <c r="K164" s="914"/>
      <c r="L164" s="914"/>
      <c r="M164" s="914"/>
      <c r="N164" s="914"/>
      <c r="O164" s="914"/>
      <c r="P164" s="914"/>
      <c r="Q164" s="914"/>
      <c r="R164" s="914"/>
    </row>
    <row r="165" spans="1:18">
      <c r="A165" s="608" t="s">
        <v>1163</v>
      </c>
      <c r="B165" s="609">
        <v>18445.449000000001</v>
      </c>
      <c r="C165" s="609">
        <v>801.68</v>
      </c>
      <c r="D165" s="609">
        <v>2224.1799999999998</v>
      </c>
      <c r="E165" s="609">
        <v>21471.309000000001</v>
      </c>
      <c r="F165" s="609">
        <v>-1043.0450000000001</v>
      </c>
      <c r="G165" s="609">
        <v>0</v>
      </c>
      <c r="H165" s="609">
        <v>-163.643</v>
      </c>
      <c r="I165" s="609">
        <v>20264.620999999999</v>
      </c>
      <c r="K165" s="914"/>
      <c r="L165" s="914"/>
      <c r="M165" s="914"/>
      <c r="N165" s="914"/>
      <c r="O165" s="914"/>
      <c r="P165" s="914"/>
      <c r="Q165" s="914"/>
      <c r="R165" s="914"/>
    </row>
    <row r="166" spans="1:18">
      <c r="A166" s="610" t="s">
        <v>1162</v>
      </c>
      <c r="B166" s="609">
        <v>-2854.6350000000002</v>
      </c>
      <c r="C166" s="609">
        <v>-781.74300000000005</v>
      </c>
      <c r="D166" s="609">
        <v>-2224.1799999999998</v>
      </c>
      <c r="E166" s="609">
        <v>-5860.558</v>
      </c>
      <c r="F166" s="609">
        <v>337.39400000000001</v>
      </c>
      <c r="G166" s="609">
        <v>0</v>
      </c>
      <c r="H166" s="609">
        <v>13.962</v>
      </c>
      <c r="I166" s="609">
        <v>-5509.201</v>
      </c>
      <c r="K166" s="914"/>
      <c r="L166" s="914"/>
      <c r="M166" s="914"/>
      <c r="N166" s="914"/>
      <c r="O166" s="914"/>
      <c r="P166" s="914"/>
      <c r="Q166" s="914"/>
      <c r="R166" s="914"/>
    </row>
    <row r="167" spans="1:18">
      <c r="A167" s="608" t="s">
        <v>1161</v>
      </c>
      <c r="B167" s="609">
        <v>-191.923</v>
      </c>
      <c r="C167" s="609">
        <v>0</v>
      </c>
      <c r="D167" s="609">
        <v>0</v>
      </c>
      <c r="E167" s="609">
        <v>-191.923</v>
      </c>
      <c r="F167" s="609">
        <v>0</v>
      </c>
      <c r="G167" s="609">
        <v>0</v>
      </c>
      <c r="H167" s="609">
        <v>191.923</v>
      </c>
      <c r="I167" s="609">
        <v>0</v>
      </c>
      <c r="K167" s="914"/>
      <c r="L167" s="914"/>
      <c r="M167" s="914"/>
      <c r="N167" s="914"/>
      <c r="O167" s="914"/>
      <c r="P167" s="914"/>
      <c r="Q167" s="914"/>
      <c r="R167" s="914"/>
    </row>
    <row r="168" spans="1:18">
      <c r="A168" s="608" t="s">
        <v>1160</v>
      </c>
      <c r="B168" s="609">
        <v>-778.17499999999995</v>
      </c>
      <c r="C168" s="609">
        <v>0</v>
      </c>
      <c r="D168" s="609">
        <v>0</v>
      </c>
      <c r="E168" s="609">
        <v>-778.17499999999995</v>
      </c>
      <c r="F168" s="609">
        <v>705.65099999999995</v>
      </c>
      <c r="G168" s="609">
        <v>0</v>
      </c>
      <c r="H168" s="609">
        <v>-42.243000000000002</v>
      </c>
      <c r="I168" s="609">
        <v>-114.767</v>
      </c>
      <c r="K168" s="914"/>
      <c r="L168" s="914"/>
      <c r="M168" s="914"/>
      <c r="N168" s="914"/>
      <c r="O168" s="914"/>
      <c r="P168" s="914"/>
      <c r="Q168" s="914"/>
      <c r="R168" s="914"/>
    </row>
    <row r="169" spans="1:18">
      <c r="A169" s="608"/>
      <c r="B169" s="607"/>
      <c r="C169" s="607"/>
      <c r="D169" s="607"/>
      <c r="E169" s="607"/>
      <c r="F169" s="607"/>
      <c r="G169" s="607"/>
      <c r="H169" s="607"/>
      <c r="I169" s="607"/>
      <c r="K169" s="914"/>
      <c r="L169" s="914"/>
      <c r="M169" s="914"/>
      <c r="N169" s="914"/>
      <c r="O169" s="914"/>
      <c r="P169" s="914"/>
      <c r="Q169" s="914"/>
      <c r="R169" s="914"/>
    </row>
    <row r="170" spans="1:18" ht="13.5" thickBot="1">
      <c r="A170" s="606" t="s">
        <v>53</v>
      </c>
      <c r="B170" s="605">
        <v>14620.716</v>
      </c>
      <c r="C170" s="605">
        <v>19.937000000000001</v>
      </c>
      <c r="D170" s="605">
        <v>0</v>
      </c>
      <c r="E170" s="605">
        <v>14640.653</v>
      </c>
      <c r="F170" s="605">
        <v>0</v>
      </c>
      <c r="G170" s="605">
        <v>0</v>
      </c>
      <c r="H170" s="605">
        <v>0</v>
      </c>
      <c r="I170" s="605">
        <v>14640.653</v>
      </c>
      <c r="K170" s="914"/>
      <c r="L170" s="914"/>
      <c r="M170" s="914"/>
      <c r="N170" s="914"/>
      <c r="O170" s="914"/>
      <c r="P170" s="914"/>
      <c r="Q170" s="914"/>
      <c r="R170" s="914"/>
    </row>
    <row r="171" spans="1:18">
      <c r="A171" s="904"/>
      <c r="B171" s="603"/>
      <c r="C171" s="603"/>
      <c r="D171" s="603"/>
      <c r="E171" s="603"/>
      <c r="F171" s="603"/>
      <c r="G171" s="603"/>
    </row>
  </sheetData>
  <mergeCells count="55">
    <mergeCell ref="A140:A142"/>
    <mergeCell ref="B140:E140"/>
    <mergeCell ref="H140:I140"/>
    <mergeCell ref="B141:B142"/>
    <mergeCell ref="C141:C142"/>
    <mergeCell ref="D141:D142"/>
    <mergeCell ref="E141:E142"/>
    <mergeCell ref="F141:F142"/>
    <mergeCell ref="G141:G142"/>
    <mergeCell ref="H141:H142"/>
    <mergeCell ref="I141:I142"/>
    <mergeCell ref="A106:A108"/>
    <mergeCell ref="B106:E106"/>
    <mergeCell ref="H106:I106"/>
    <mergeCell ref="B107:B108"/>
    <mergeCell ref="C107:C108"/>
    <mergeCell ref="D107:D108"/>
    <mergeCell ref="E107:E108"/>
    <mergeCell ref="F107:F108"/>
    <mergeCell ref="G107:G108"/>
    <mergeCell ref="H107:H108"/>
    <mergeCell ref="I107:I108"/>
    <mergeCell ref="A72:A74"/>
    <mergeCell ref="B72:E72"/>
    <mergeCell ref="H72:I72"/>
    <mergeCell ref="B73:B74"/>
    <mergeCell ref="C73:C74"/>
    <mergeCell ref="D73:D74"/>
    <mergeCell ref="E73:E74"/>
    <mergeCell ref="F73:F74"/>
    <mergeCell ref="G73:G74"/>
    <mergeCell ref="H73:H74"/>
    <mergeCell ref="I73:I74"/>
    <mergeCell ref="A4:A6"/>
    <mergeCell ref="B4:E4"/>
    <mergeCell ref="H4:I4"/>
    <mergeCell ref="B5:B6"/>
    <mergeCell ref="C5:C6"/>
    <mergeCell ref="D5:D6"/>
    <mergeCell ref="E5:E6"/>
    <mergeCell ref="F5:F6"/>
    <mergeCell ref="G5:G6"/>
    <mergeCell ref="H5:H6"/>
    <mergeCell ref="I5:I6"/>
    <mergeCell ref="A38:A40"/>
    <mergeCell ref="B38:E38"/>
    <mergeCell ref="H38:I38"/>
    <mergeCell ref="B39:B40"/>
    <mergeCell ref="C39:C40"/>
    <mergeCell ref="D39:D40"/>
    <mergeCell ref="E39:E40"/>
    <mergeCell ref="F39:F40"/>
    <mergeCell ref="G39:G40"/>
    <mergeCell ref="H39:H40"/>
    <mergeCell ref="I39:I40"/>
  </mergeCells>
  <printOptions horizontalCentered="1" verticalCentered="1"/>
  <pageMargins left="0" right="0" top="0" bottom="0" header="0" footer="0"/>
  <pageSetup paperSize="9" scale="81" orientation="landscape" horizontalDpi="1200" verticalDpi="1200" r:id="rId1"/>
  <headerFooter alignWithMargins="0"/>
  <rowBreaks count="4" manualBreakCount="4">
    <brk id="34" max="8" man="1"/>
    <brk id="68" max="8" man="1"/>
    <brk id="102" max="8" man="1"/>
    <brk id="137" max="8" man="1"/>
  </rowBreaks>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6C00"/>
    <pageSetUpPr fitToPage="1"/>
  </sheetPr>
  <dimension ref="A1:AE14"/>
  <sheetViews>
    <sheetView showGridLines="0" zoomScaleNormal="100" workbookViewId="0">
      <pane xSplit="1" topLeftCell="Z1" activePane="topRight" state="frozen"/>
      <selection activeCell="W19" sqref="W19"/>
      <selection pane="topRight" activeCell="W19" sqref="W19"/>
    </sheetView>
  </sheetViews>
  <sheetFormatPr defaultRowHeight="12.75"/>
  <cols>
    <col min="1" max="1" width="37.5703125" style="981" bestFit="1" customWidth="1"/>
    <col min="2" max="10" width="12" style="981" customWidth="1"/>
    <col min="11" max="11" width="9.140625" style="980"/>
    <col min="12" max="15" width="12" style="981" customWidth="1"/>
    <col min="16" max="16" width="9.140625" style="980"/>
    <col min="17" max="19" width="12" style="981" customWidth="1"/>
    <col min="20" max="20" width="12" style="980" customWidth="1"/>
    <col min="21" max="21" width="9.140625" style="980"/>
    <col min="22" max="22" width="12.28515625" style="980" bestFit="1" customWidth="1"/>
    <col min="23" max="25" width="12.85546875" style="980" customWidth="1"/>
    <col min="26" max="26" width="9.140625" style="980"/>
    <col min="27" max="30" width="12.28515625" style="980" bestFit="1" customWidth="1"/>
    <col min="31" max="16384" width="9.140625" style="980"/>
  </cols>
  <sheetData>
    <row r="1" spans="1:31">
      <c r="A1" s="1472" t="s">
        <v>1505</v>
      </c>
      <c r="B1" s="985"/>
      <c r="C1" s="985"/>
      <c r="D1" s="1474"/>
      <c r="E1" s="1474"/>
      <c r="F1" s="1474"/>
      <c r="G1" s="1474"/>
      <c r="H1" s="1474"/>
      <c r="I1" s="1474"/>
      <c r="J1" s="1474"/>
      <c r="K1" s="1474"/>
      <c r="L1" s="1474"/>
      <c r="M1" s="1474"/>
      <c r="N1" s="1474"/>
      <c r="O1" s="1474"/>
      <c r="P1" s="1474"/>
      <c r="Q1" s="1474"/>
      <c r="R1" s="1474"/>
      <c r="S1" s="1474"/>
      <c r="T1" s="1474"/>
      <c r="U1" s="1474"/>
      <c r="V1" s="1470"/>
      <c r="W1" s="1470"/>
      <c r="X1" s="1470"/>
      <c r="Y1" s="1470"/>
      <c r="Z1" s="1264"/>
      <c r="AA1" s="1264"/>
      <c r="AB1" s="1264"/>
      <c r="AC1" s="1264"/>
      <c r="AD1" s="1264"/>
      <c r="AE1" s="1264" t="s">
        <v>1239</v>
      </c>
    </row>
    <row r="2" spans="1:31" ht="19.5" customHeight="1">
      <c r="A2" s="1473"/>
      <c r="B2" s="984"/>
      <c r="C2" s="984"/>
      <c r="D2" s="1475"/>
      <c r="E2" s="1475"/>
      <c r="F2" s="1475"/>
      <c r="G2" s="1475"/>
      <c r="H2" s="1475"/>
      <c r="I2" s="1475"/>
      <c r="J2" s="1475"/>
      <c r="K2" s="1475"/>
      <c r="L2" s="1475"/>
      <c r="M2" s="1475"/>
      <c r="N2" s="1475"/>
      <c r="O2" s="1475"/>
      <c r="P2" s="1475"/>
      <c r="Q2" s="1475"/>
      <c r="R2" s="1475"/>
      <c r="S2" s="1475"/>
      <c r="T2" s="1475"/>
      <c r="U2" s="1475"/>
      <c r="V2" s="1471"/>
      <c r="W2" s="1471"/>
      <c r="X2" s="1471"/>
      <c r="Y2" s="1471"/>
      <c r="Z2" s="1265"/>
      <c r="AA2" s="1265"/>
      <c r="AB2" s="1265"/>
      <c r="AC2" s="1265"/>
      <c r="AD2" s="1265"/>
      <c r="AE2" s="1265"/>
    </row>
    <row r="3" spans="1:31" ht="12.75" customHeight="1">
      <c r="A3" s="711"/>
      <c r="B3" s="1452" t="s">
        <v>1435</v>
      </c>
      <c r="C3" s="1455" t="s">
        <v>1458</v>
      </c>
      <c r="D3" s="1455" t="s">
        <v>1437</v>
      </c>
      <c r="E3" s="1452" t="s">
        <v>1438</v>
      </c>
      <c r="F3" s="1452" t="s">
        <v>1424</v>
      </c>
      <c r="G3" s="1452" t="s">
        <v>1431</v>
      </c>
      <c r="H3" s="1452" t="s">
        <v>1432</v>
      </c>
      <c r="I3" s="1452" t="s">
        <v>1433</v>
      </c>
      <c r="J3" s="1452" t="s">
        <v>1434</v>
      </c>
      <c r="K3" s="1452">
        <v>2012</v>
      </c>
      <c r="L3" s="1452" t="s">
        <v>1427</v>
      </c>
      <c r="M3" s="1452" t="s">
        <v>1428</v>
      </c>
      <c r="N3" s="1452" t="s">
        <v>1429</v>
      </c>
      <c r="O3" s="1452" t="s">
        <v>1430</v>
      </c>
      <c r="P3" s="1452">
        <v>2013</v>
      </c>
      <c r="Q3" s="1452" t="s">
        <v>1259</v>
      </c>
      <c r="R3" s="1452" t="s">
        <v>1258</v>
      </c>
      <c r="S3" s="1452" t="s">
        <v>1257</v>
      </c>
      <c r="T3" s="1452" t="s">
        <v>1256</v>
      </c>
      <c r="U3" s="1452">
        <v>2014</v>
      </c>
      <c r="V3" s="1452" t="s">
        <v>1191</v>
      </c>
      <c r="W3" s="1452" t="s">
        <v>1192</v>
      </c>
      <c r="X3" s="1452" t="s">
        <v>1194</v>
      </c>
      <c r="Y3" s="1452" t="s">
        <v>1195</v>
      </c>
      <c r="Z3" s="1452">
        <v>2015</v>
      </c>
      <c r="AA3" s="1452" t="s">
        <v>1198</v>
      </c>
      <c r="AB3" s="1452" t="s">
        <v>1199</v>
      </c>
      <c r="AC3" s="1452" t="s">
        <v>1200</v>
      </c>
      <c r="AD3" s="1452" t="s">
        <v>1201</v>
      </c>
      <c r="AE3" s="1452">
        <v>2016</v>
      </c>
    </row>
    <row r="4" spans="1:31" ht="38.25" customHeight="1">
      <c r="A4" s="711"/>
      <c r="B4" s="1452"/>
      <c r="C4" s="1452"/>
      <c r="D4" s="1452"/>
      <c r="E4" s="1452"/>
      <c r="F4" s="1452"/>
      <c r="G4" s="1452"/>
      <c r="H4" s="1452"/>
      <c r="I4" s="1452"/>
      <c r="J4" s="1452"/>
      <c r="K4" s="1452"/>
      <c r="L4" s="1452"/>
      <c r="M4" s="1452"/>
      <c r="N4" s="1452"/>
      <c r="O4" s="1452"/>
      <c r="P4" s="1452"/>
      <c r="Q4" s="1452"/>
      <c r="R4" s="1452"/>
      <c r="S4" s="1452"/>
      <c r="T4" s="1452"/>
      <c r="U4" s="1452"/>
      <c r="V4" s="1452"/>
      <c r="W4" s="1452"/>
      <c r="X4" s="1452"/>
      <c r="Y4" s="1452"/>
      <c r="Z4" s="1452"/>
      <c r="AA4" s="1452"/>
      <c r="AB4" s="1452"/>
      <c r="AC4" s="1452"/>
      <c r="AD4" s="1452"/>
      <c r="AE4" s="1452"/>
    </row>
    <row r="5" spans="1:31" ht="3" customHeight="1">
      <c r="A5" s="983"/>
      <c r="B5" s="982"/>
      <c r="C5" s="982"/>
      <c r="D5" s="982"/>
      <c r="E5" s="982"/>
      <c r="F5" s="706"/>
      <c r="G5" s="982"/>
      <c r="H5" s="982" t="s">
        <v>1255</v>
      </c>
      <c r="I5" s="982"/>
      <c r="J5" s="982"/>
      <c r="K5" s="706"/>
      <c r="L5" s="982"/>
      <c r="M5" s="982"/>
      <c r="N5" s="982"/>
      <c r="O5" s="982"/>
      <c r="P5" s="706"/>
      <c r="Q5" s="982"/>
      <c r="R5" s="982"/>
      <c r="S5" s="982"/>
      <c r="T5" s="982"/>
      <c r="U5" s="706"/>
      <c r="V5" s="982"/>
      <c r="Z5" s="706"/>
      <c r="AA5" s="982"/>
      <c r="AB5" s="982"/>
      <c r="AC5" s="982"/>
      <c r="AD5" s="982"/>
      <c r="AE5" s="706"/>
    </row>
    <row r="6" spans="1:31">
      <c r="A6" s="709" t="s">
        <v>1254</v>
      </c>
      <c r="B6" s="708">
        <v>467.97800000000001</v>
      </c>
      <c r="C6" s="708">
        <v>473.21600000000001</v>
      </c>
      <c r="D6" s="708">
        <v>471.77</v>
      </c>
      <c r="E6" s="708">
        <v>472.48899999999998</v>
      </c>
      <c r="F6" s="710">
        <v>1885.4549999999999</v>
      </c>
      <c r="G6" s="708">
        <v>495.529</v>
      </c>
      <c r="H6" s="708">
        <v>513.553</v>
      </c>
      <c r="I6" s="708">
        <v>534.33100000000002</v>
      </c>
      <c r="J6" s="708">
        <v>591.76700000000005</v>
      </c>
      <c r="K6" s="710">
        <v>2135.181</v>
      </c>
      <c r="L6" s="708">
        <v>567.40700000000004</v>
      </c>
      <c r="M6" s="708">
        <v>584.60799999999995</v>
      </c>
      <c r="N6" s="708">
        <v>662.50800000000004</v>
      </c>
      <c r="O6" s="708">
        <v>659.32</v>
      </c>
      <c r="P6" s="710">
        <v>2473.8449999999998</v>
      </c>
      <c r="Q6" s="708">
        <v>652.50400000000002</v>
      </c>
      <c r="R6" s="708">
        <v>652.07899999999995</v>
      </c>
      <c r="S6" s="708">
        <v>687.98099999999999</v>
      </c>
      <c r="T6" s="708">
        <v>649.80499999999995</v>
      </c>
      <c r="U6" s="710">
        <v>2642.3710000000001</v>
      </c>
      <c r="V6" s="708">
        <v>661.97199999999998</v>
      </c>
      <c r="W6" s="708">
        <v>689.24099999999999</v>
      </c>
      <c r="X6" s="708">
        <v>759.58799999999997</v>
      </c>
      <c r="Y6" s="708">
        <v>755.76800000000003</v>
      </c>
      <c r="Z6" s="710">
        <v>2866.57</v>
      </c>
      <c r="AA6" s="708">
        <v>724.96500000000003</v>
      </c>
      <c r="AB6" s="708">
        <v>809.79499999999996</v>
      </c>
      <c r="AC6" s="708">
        <v>847.31700000000001</v>
      </c>
      <c r="AD6" s="708">
        <v>864.90899999999999</v>
      </c>
      <c r="AE6" s="710">
        <v>3246.9860000000003</v>
      </c>
    </row>
    <row r="7" spans="1:31">
      <c r="A7" s="709" t="s">
        <v>1253</v>
      </c>
      <c r="B7" s="708">
        <v>594.93299999999999</v>
      </c>
      <c r="C7" s="708">
        <v>632.08699999999999</v>
      </c>
      <c r="D7" s="708">
        <v>668.15099999999995</v>
      </c>
      <c r="E7" s="708">
        <v>726.48800000000006</v>
      </c>
      <c r="F7" s="710">
        <v>2621.66</v>
      </c>
      <c r="G7" s="708">
        <v>750.23900000000003</v>
      </c>
      <c r="H7" s="708">
        <v>807.13199999999995</v>
      </c>
      <c r="I7" s="708">
        <v>845.84400000000005</v>
      </c>
      <c r="J7" s="708">
        <v>907.45100000000002</v>
      </c>
      <c r="K7" s="710">
        <v>3310.6680000000001</v>
      </c>
      <c r="L7" s="708">
        <v>978.45699999999999</v>
      </c>
      <c r="M7" s="708">
        <v>1049.711</v>
      </c>
      <c r="N7" s="708">
        <v>1039.8409999999999</v>
      </c>
      <c r="O7" s="708">
        <v>1119.607</v>
      </c>
      <c r="P7" s="710">
        <v>4187.6170000000002</v>
      </c>
      <c r="Q7" s="708">
        <v>1137.4100000000001</v>
      </c>
      <c r="R7" s="708">
        <v>1228.499</v>
      </c>
      <c r="S7" s="708">
        <v>1216.5709999999999</v>
      </c>
      <c r="T7" s="708">
        <v>1293.1410000000001</v>
      </c>
      <c r="U7" s="710">
        <v>4875.6229999999996</v>
      </c>
      <c r="V7" s="708">
        <v>1404.84</v>
      </c>
      <c r="W7" s="708">
        <v>1368.4659999999999</v>
      </c>
      <c r="X7" s="708">
        <v>1462.039</v>
      </c>
      <c r="Y7" s="708">
        <v>1623.05</v>
      </c>
      <c r="Z7" s="710">
        <v>5858.3959999999997</v>
      </c>
      <c r="AA7" s="708">
        <v>1607.4369999999999</v>
      </c>
      <c r="AB7" s="708">
        <v>1714.1510000000001</v>
      </c>
      <c r="AC7" s="708">
        <v>1719.115</v>
      </c>
      <c r="AD7" s="708">
        <v>1786.7460000000001</v>
      </c>
      <c r="AE7" s="710">
        <v>6827.4489999999996</v>
      </c>
    </row>
    <row r="8" spans="1:31">
      <c r="A8" s="709" t="s">
        <v>1252</v>
      </c>
      <c r="B8" s="708">
        <v>759.80799999999999</v>
      </c>
      <c r="C8" s="708">
        <v>793.83600000000001</v>
      </c>
      <c r="D8" s="708">
        <v>778.70899999999995</v>
      </c>
      <c r="E8" s="708">
        <v>813.58199999999999</v>
      </c>
      <c r="F8" s="710">
        <v>3145.9360000000001</v>
      </c>
      <c r="G8" s="708">
        <v>686.93799999999999</v>
      </c>
      <c r="H8" s="708">
        <v>656.03499999999997</v>
      </c>
      <c r="I8" s="708">
        <v>613.35</v>
      </c>
      <c r="J8" s="708">
        <v>650.72699999999998</v>
      </c>
      <c r="K8" s="710">
        <v>2607.0509999999999</v>
      </c>
      <c r="L8" s="708">
        <v>630.58100000000002</v>
      </c>
      <c r="M8" s="708">
        <v>666.01099999999997</v>
      </c>
      <c r="N8" s="708">
        <v>764.55499999999995</v>
      </c>
      <c r="O8" s="708">
        <v>821.59500000000003</v>
      </c>
      <c r="P8" s="710">
        <v>2882.7440000000001</v>
      </c>
      <c r="Q8" s="708">
        <v>693.37400000000002</v>
      </c>
      <c r="R8" s="708">
        <v>759.91200000000003</v>
      </c>
      <c r="S8" s="708">
        <v>781.04499999999996</v>
      </c>
      <c r="T8" s="708">
        <v>798.69399999999996</v>
      </c>
      <c r="U8" s="710">
        <v>3033.027</v>
      </c>
      <c r="V8" s="708">
        <v>800.36099999999999</v>
      </c>
      <c r="W8" s="708">
        <v>798.98099999999999</v>
      </c>
      <c r="X8" s="708">
        <v>824.20500000000004</v>
      </c>
      <c r="Y8" s="708">
        <v>840.07399999999996</v>
      </c>
      <c r="Z8" s="710">
        <v>3263.623</v>
      </c>
      <c r="AA8" s="708">
        <v>765.82899999999995</v>
      </c>
      <c r="AB8" s="708">
        <v>807.79600000000005</v>
      </c>
      <c r="AC8" s="708">
        <v>832.61699999999996</v>
      </c>
      <c r="AD8" s="708">
        <v>882.65599999999995</v>
      </c>
      <c r="AE8" s="710">
        <v>3288.8980000000001</v>
      </c>
    </row>
    <row r="9" spans="1:31">
      <c r="A9" s="709" t="s">
        <v>1251</v>
      </c>
      <c r="B9" s="708">
        <v>330.19799999999998</v>
      </c>
      <c r="C9" s="708">
        <v>300.714</v>
      </c>
      <c r="D9" s="708">
        <v>357.18599999999998</v>
      </c>
      <c r="E9" s="708">
        <v>344.65699999999998</v>
      </c>
      <c r="F9" s="710">
        <v>1332.7560000000001</v>
      </c>
      <c r="G9" s="708">
        <v>345.08600000000001</v>
      </c>
      <c r="H9" s="708">
        <v>354.96</v>
      </c>
      <c r="I9" s="708">
        <v>351.53</v>
      </c>
      <c r="J9" s="708">
        <v>388.01400000000001</v>
      </c>
      <c r="K9" s="710">
        <v>1439.5920000000001</v>
      </c>
      <c r="L9" s="708">
        <v>339.952</v>
      </c>
      <c r="M9" s="708">
        <v>361.49200000000002</v>
      </c>
      <c r="N9" s="708">
        <v>359.13799999999998</v>
      </c>
      <c r="O9" s="708">
        <v>369.46</v>
      </c>
      <c r="P9" s="710">
        <v>1430.0440000000001</v>
      </c>
      <c r="Q9" s="708">
        <v>362.59100000000001</v>
      </c>
      <c r="R9" s="708">
        <v>410.38</v>
      </c>
      <c r="S9" s="708">
        <v>387</v>
      </c>
      <c r="T9" s="708">
        <v>367.59899999999999</v>
      </c>
      <c r="U9" s="710">
        <v>1527.5709999999999</v>
      </c>
      <c r="V9" s="708">
        <v>365.45</v>
      </c>
      <c r="W9" s="708">
        <v>385.488</v>
      </c>
      <c r="X9" s="708">
        <v>382.84199999999998</v>
      </c>
      <c r="Y9" s="708">
        <v>381.59699999999998</v>
      </c>
      <c r="Z9" s="710">
        <v>1515.3789999999999</v>
      </c>
      <c r="AA9" s="708">
        <v>370.988</v>
      </c>
      <c r="AB9" s="708">
        <v>411.483</v>
      </c>
      <c r="AC9" s="708">
        <v>420.69</v>
      </c>
      <c r="AD9" s="708">
        <v>428.18599999999998</v>
      </c>
      <c r="AE9" s="710">
        <v>1631.347</v>
      </c>
    </row>
    <row r="10" spans="1:31">
      <c r="A10" s="709" t="s">
        <v>1250</v>
      </c>
      <c r="B10" s="708">
        <v>1302.1389999999999</v>
      </c>
      <c r="C10" s="708">
        <v>1398.08</v>
      </c>
      <c r="D10" s="708">
        <v>1443.421</v>
      </c>
      <c r="E10" s="708">
        <v>1589.5319999999999</v>
      </c>
      <c r="F10" s="710">
        <v>5733.1729999999998</v>
      </c>
      <c r="G10" s="708">
        <v>1533.5630000000001</v>
      </c>
      <c r="H10" s="708">
        <v>1495.6759999999999</v>
      </c>
      <c r="I10" s="708">
        <v>1574.3219999999999</v>
      </c>
      <c r="J10" s="708">
        <v>2037.3969999999999</v>
      </c>
      <c r="K10" s="710">
        <v>6640.96</v>
      </c>
      <c r="L10" s="708">
        <v>2086.9830000000002</v>
      </c>
      <c r="M10" s="708">
        <v>2175.1889999999999</v>
      </c>
      <c r="N10" s="708">
        <v>2281.4070000000002</v>
      </c>
      <c r="O10" s="708">
        <v>2439.627</v>
      </c>
      <c r="P10" s="710">
        <v>8983.2080000000005</v>
      </c>
      <c r="Q10" s="708">
        <v>2601.3629999999998</v>
      </c>
      <c r="R10" s="708">
        <v>2682.2559999999999</v>
      </c>
      <c r="S10" s="708">
        <v>2766.5529999999999</v>
      </c>
      <c r="T10" s="708">
        <v>2996.0880000000002</v>
      </c>
      <c r="U10" s="710">
        <v>11046.262000000001</v>
      </c>
      <c r="V10" s="708">
        <v>2883.9720000000002</v>
      </c>
      <c r="W10" s="708">
        <v>2929.2330000000002</v>
      </c>
      <c r="X10" s="708">
        <v>2928.97</v>
      </c>
      <c r="Y10" s="708">
        <v>3203.9540000000002</v>
      </c>
      <c r="Z10" s="710">
        <v>11946.13</v>
      </c>
      <c r="AA10" s="708">
        <v>2997.7579999999998</v>
      </c>
      <c r="AB10" s="708">
        <v>3128.5970000000002</v>
      </c>
      <c r="AC10" s="708">
        <v>3212.9079999999999</v>
      </c>
      <c r="AD10" s="708">
        <v>3117.9659999999999</v>
      </c>
      <c r="AE10" s="710">
        <v>12457.228999999999</v>
      </c>
    </row>
    <row r="11" spans="1:31">
      <c r="A11" s="709" t="s">
        <v>50</v>
      </c>
      <c r="B11" s="708">
        <v>473.798</v>
      </c>
      <c r="C11" s="708">
        <v>524.16800000000001</v>
      </c>
      <c r="D11" s="708">
        <v>513.96600000000001</v>
      </c>
      <c r="E11" s="708">
        <v>485.44499999999999</v>
      </c>
      <c r="F11" s="710">
        <v>1997.3779999999999</v>
      </c>
      <c r="G11" s="708">
        <v>499.79199999999997</v>
      </c>
      <c r="H11" s="708">
        <v>513.52099999999996</v>
      </c>
      <c r="I11" s="708">
        <v>418.17200000000003</v>
      </c>
      <c r="J11" s="708">
        <v>573.58699999999999</v>
      </c>
      <c r="K11" s="710">
        <v>2005.0730000000001</v>
      </c>
      <c r="L11" s="708">
        <v>518.33199999999999</v>
      </c>
      <c r="M11" s="708">
        <v>561.88599999999997</v>
      </c>
      <c r="N11" s="708">
        <v>483.12900000000002</v>
      </c>
      <c r="O11" s="708">
        <v>626.69600000000003</v>
      </c>
      <c r="P11" s="710">
        <v>2190.0439999999999</v>
      </c>
      <c r="Q11" s="708">
        <v>609.57600000000002</v>
      </c>
      <c r="R11" s="708">
        <v>604.85199999999998</v>
      </c>
      <c r="S11" s="708">
        <v>718.51800000000003</v>
      </c>
      <c r="T11" s="708">
        <v>719.25400000000002</v>
      </c>
      <c r="U11" s="710">
        <v>2652.201</v>
      </c>
      <c r="V11" s="708">
        <v>749.91600000000005</v>
      </c>
      <c r="W11" s="708">
        <v>734.88400000000001</v>
      </c>
      <c r="X11" s="708">
        <v>724.62199999999996</v>
      </c>
      <c r="Y11" s="708">
        <v>840.36800000000005</v>
      </c>
      <c r="Z11" s="710">
        <v>3049.7919999999999</v>
      </c>
      <c r="AA11" s="708">
        <v>702.29600000000005</v>
      </c>
      <c r="AB11" s="708">
        <v>944.24</v>
      </c>
      <c r="AC11" s="708">
        <v>792.19100000000003</v>
      </c>
      <c r="AD11" s="708">
        <v>899.851</v>
      </c>
      <c r="AE11" s="710">
        <v>3338.578</v>
      </c>
    </row>
    <row r="12" spans="1:31" ht="3" customHeight="1">
      <c r="A12" s="709"/>
      <c r="B12" s="708"/>
      <c r="C12" s="708"/>
      <c r="D12" s="708"/>
      <c r="E12" s="708"/>
      <c r="F12" s="706"/>
      <c r="G12" s="708"/>
      <c r="H12" s="708"/>
      <c r="I12" s="708"/>
      <c r="J12" s="708"/>
      <c r="K12" s="706"/>
      <c r="L12" s="708"/>
      <c r="M12" s="708"/>
      <c r="N12" s="708"/>
      <c r="O12" s="708"/>
      <c r="P12" s="706"/>
      <c r="Q12" s="708"/>
      <c r="R12" s="708"/>
      <c r="S12" s="708"/>
      <c r="T12" s="708"/>
      <c r="U12" s="706"/>
      <c r="V12" s="708"/>
      <c r="W12" s="708"/>
      <c r="X12" s="708"/>
      <c r="Y12" s="708"/>
      <c r="Z12" s="706"/>
      <c r="AA12" s="708"/>
      <c r="AB12" s="708"/>
      <c r="AC12" s="708"/>
      <c r="AD12" s="708"/>
      <c r="AE12" s="706"/>
    </row>
    <row r="13" spans="1:31">
      <c r="A13" s="707" t="s">
        <v>65</v>
      </c>
      <c r="B13" s="706">
        <v>3928.8560000000002</v>
      </c>
      <c r="C13" s="706">
        <v>4122.1030000000001</v>
      </c>
      <c r="D13" s="706">
        <v>4233.2049999999999</v>
      </c>
      <c r="E13" s="706">
        <v>4432.1949999999997</v>
      </c>
      <c r="F13" s="706">
        <v>16716.361000000001</v>
      </c>
      <c r="G13" s="706">
        <v>4311.1480000000001</v>
      </c>
      <c r="H13" s="706">
        <v>4340.88</v>
      </c>
      <c r="I13" s="706">
        <v>4337.5519999999997</v>
      </c>
      <c r="J13" s="706">
        <v>5148.9459999999999</v>
      </c>
      <c r="K13" s="706">
        <v>18138.527999999998</v>
      </c>
      <c r="L13" s="706">
        <v>5121.7139999999999</v>
      </c>
      <c r="M13" s="706">
        <v>5398.9</v>
      </c>
      <c r="N13" s="706">
        <v>5590.58</v>
      </c>
      <c r="O13" s="706">
        <v>6036.3069999999998</v>
      </c>
      <c r="P13" s="706">
        <v>22147.504000000001</v>
      </c>
      <c r="Q13" s="706">
        <v>6056.82</v>
      </c>
      <c r="R13" s="706">
        <v>6337.9809999999998</v>
      </c>
      <c r="S13" s="706">
        <v>6557.6710000000003</v>
      </c>
      <c r="T13" s="706">
        <v>6824.585</v>
      </c>
      <c r="U13" s="706">
        <v>25777.058000000001</v>
      </c>
      <c r="V13" s="706">
        <v>6866.5129999999999</v>
      </c>
      <c r="W13" s="706">
        <v>6906.2960000000003</v>
      </c>
      <c r="X13" s="706">
        <v>7082.268</v>
      </c>
      <c r="Y13" s="706">
        <v>7644.8140000000003</v>
      </c>
      <c r="Z13" s="706">
        <v>28499.892</v>
      </c>
      <c r="AA13" s="706">
        <v>7169.2749999999996</v>
      </c>
      <c r="AB13" s="706">
        <v>7816.0619999999999</v>
      </c>
      <c r="AC13" s="706">
        <v>7824.8379999999997</v>
      </c>
      <c r="AD13" s="706">
        <v>7980.3140000000003</v>
      </c>
      <c r="AE13" s="706">
        <v>30790.489000000001</v>
      </c>
    </row>
    <row r="14" spans="1:31">
      <c r="T14" s="981"/>
      <c r="V14" s="981"/>
      <c r="W14" s="981"/>
      <c r="X14" s="981"/>
      <c r="Y14" s="981"/>
      <c r="AA14" s="981"/>
      <c r="AB14" s="981"/>
      <c r="AC14" s="981"/>
      <c r="AD14" s="981"/>
    </row>
  </sheetData>
  <mergeCells count="36">
    <mergeCell ref="P3:P4"/>
    <mergeCell ref="Q3:Q4"/>
    <mergeCell ref="R3:R4"/>
    <mergeCell ref="AE3:AE4"/>
    <mergeCell ref="T3:T4"/>
    <mergeCell ref="U3:U4"/>
    <mergeCell ref="V3:V4"/>
    <mergeCell ref="W3:W4"/>
    <mergeCell ref="X3:X4"/>
    <mergeCell ref="Y3:Y4"/>
    <mergeCell ref="Z3:Z4"/>
    <mergeCell ref="AA3:AA4"/>
    <mergeCell ref="AB3:AB4"/>
    <mergeCell ref="AC3:AC4"/>
    <mergeCell ref="AD3:AD4"/>
    <mergeCell ref="K3:K4"/>
    <mergeCell ref="L3:L4"/>
    <mergeCell ref="M3:M4"/>
    <mergeCell ref="N3:N4"/>
    <mergeCell ref="O3:O4"/>
    <mergeCell ref="X1:X2"/>
    <mergeCell ref="Y1:Y2"/>
    <mergeCell ref="G3:G4"/>
    <mergeCell ref="A1:A2"/>
    <mergeCell ref="D1:U2"/>
    <mergeCell ref="V1:V2"/>
    <mergeCell ref="W1:W2"/>
    <mergeCell ref="B3:B4"/>
    <mergeCell ref="C3:C4"/>
    <mergeCell ref="D3:D4"/>
    <mergeCell ref="E3:E4"/>
    <mergeCell ref="F3:F4"/>
    <mergeCell ref="S3:S4"/>
    <mergeCell ref="H3:H4"/>
    <mergeCell ref="I3:I4"/>
    <mergeCell ref="J3:J4"/>
  </mergeCells>
  <printOptions horizontalCentered="1" verticalCentered="1"/>
  <pageMargins left="0" right="0" top="0" bottom="0" header="0" footer="0"/>
  <pageSetup paperSize="121" scale="98" orientation="landscape" r:id="rId1"/>
  <headerFooter alignWithMargins="0"/>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6C00"/>
  </sheetPr>
  <dimension ref="A1:Z11"/>
  <sheetViews>
    <sheetView showGridLines="0" topLeftCell="B1" zoomScale="112" zoomScaleNormal="112" workbookViewId="0">
      <pane xSplit="1" topLeftCell="S1" activePane="topRight" state="frozen"/>
      <selection activeCell="W19" sqref="W19"/>
      <selection pane="topRight" activeCell="W19" sqref="W19"/>
    </sheetView>
  </sheetViews>
  <sheetFormatPr defaultRowHeight="12.75"/>
  <cols>
    <col min="1" max="1" width="2.7109375" style="986" hidden="1" customWidth="1"/>
    <col min="2" max="2" width="62.28515625" style="756" customWidth="1"/>
    <col min="3" max="15" width="11.5703125" style="756" customWidth="1"/>
    <col min="16" max="17" width="10.28515625" style="986" bestFit="1" customWidth="1"/>
    <col min="18" max="16384" width="9.140625" style="986"/>
  </cols>
  <sheetData>
    <row r="1" spans="2:26" ht="36.75" customHeight="1">
      <c r="B1" s="965" t="s">
        <v>1501</v>
      </c>
      <c r="C1" s="989"/>
      <c r="D1" s="989"/>
      <c r="E1" s="989"/>
      <c r="F1" s="989"/>
      <c r="G1" s="989"/>
      <c r="H1" s="989"/>
      <c r="I1" s="989"/>
      <c r="J1" s="989"/>
      <c r="K1" s="989"/>
      <c r="L1" s="989"/>
      <c r="M1" s="989"/>
      <c r="N1" s="989"/>
      <c r="O1" s="989"/>
      <c r="P1" s="989"/>
      <c r="Q1" s="989"/>
      <c r="R1" s="989"/>
      <c r="S1" s="989"/>
      <c r="T1" s="989"/>
      <c r="U1" s="989"/>
      <c r="V1" s="989"/>
      <c r="W1" s="989"/>
      <c r="X1" s="989"/>
      <c r="Y1" s="989"/>
      <c r="Z1" s="989"/>
    </row>
    <row r="2" spans="2:26" ht="16.5" customHeight="1">
      <c r="B2" s="758" t="s">
        <v>1297</v>
      </c>
      <c r="C2" s="757" t="s">
        <v>35</v>
      </c>
      <c r="D2" s="757" t="s">
        <v>36</v>
      </c>
      <c r="E2" s="757" t="s">
        <v>37</v>
      </c>
      <c r="F2" s="757" t="s">
        <v>38</v>
      </c>
      <c r="G2" s="757" t="s">
        <v>39</v>
      </c>
      <c r="H2" s="757" t="s">
        <v>40</v>
      </c>
      <c r="I2" s="757" t="s">
        <v>41</v>
      </c>
      <c r="J2" s="757" t="s">
        <v>42</v>
      </c>
      <c r="K2" s="757" t="s">
        <v>43</v>
      </c>
      <c r="L2" s="757" t="s">
        <v>44</v>
      </c>
      <c r="M2" s="757" t="s">
        <v>45</v>
      </c>
      <c r="N2" s="757" t="s">
        <v>46</v>
      </c>
      <c r="O2" s="757" t="s">
        <v>47</v>
      </c>
      <c r="P2" s="757" t="s">
        <v>48</v>
      </c>
      <c r="Q2" s="757" t="s">
        <v>73</v>
      </c>
      <c r="R2" s="757" t="s">
        <v>84</v>
      </c>
      <c r="S2" s="757" t="s">
        <v>931</v>
      </c>
      <c r="T2" s="757" t="s">
        <v>941</v>
      </c>
      <c r="U2" s="757" t="s">
        <v>945</v>
      </c>
      <c r="V2" s="757" t="s">
        <v>952</v>
      </c>
      <c r="W2" s="757" t="s">
        <v>976</v>
      </c>
      <c r="X2" s="757" t="s">
        <v>1000</v>
      </c>
      <c r="Y2" s="757" t="s">
        <v>1016</v>
      </c>
      <c r="Z2" s="757" t="s">
        <v>1102</v>
      </c>
    </row>
    <row r="3" spans="2:26" ht="6" customHeight="1">
      <c r="C3" s="753"/>
      <c r="D3" s="753"/>
      <c r="E3" s="753"/>
      <c r="F3" s="755"/>
      <c r="G3" s="755"/>
      <c r="H3" s="755"/>
      <c r="I3" s="755"/>
      <c r="J3" s="755"/>
      <c r="K3" s="755"/>
      <c r="L3" s="755"/>
      <c r="M3" s="755"/>
      <c r="N3" s="755"/>
      <c r="O3" s="755"/>
      <c r="P3" s="755"/>
      <c r="Q3" s="755"/>
      <c r="R3" s="755"/>
      <c r="S3" s="755"/>
      <c r="T3" s="755"/>
      <c r="U3" s="755"/>
      <c r="V3" s="755"/>
      <c r="W3" s="755"/>
      <c r="X3" s="755"/>
      <c r="Y3" s="755"/>
      <c r="Z3" s="755"/>
    </row>
    <row r="4" spans="2:26" ht="16.5" customHeight="1">
      <c r="B4" s="732" t="s">
        <v>1316</v>
      </c>
      <c r="C4" s="753">
        <v>22239.181</v>
      </c>
      <c r="D4" s="753">
        <v>23774.575000000001</v>
      </c>
      <c r="E4" s="753">
        <v>24718.527999999998</v>
      </c>
      <c r="F4" s="753">
        <v>25771.726999999999</v>
      </c>
      <c r="G4" s="753">
        <v>25951.462</v>
      </c>
      <c r="H4" s="753">
        <v>27056.087</v>
      </c>
      <c r="I4" s="753">
        <v>27682.427</v>
      </c>
      <c r="J4" s="753">
        <v>27744.937999999998</v>
      </c>
      <c r="K4" s="753">
        <v>27188.194</v>
      </c>
      <c r="L4" s="753">
        <v>26399.09</v>
      </c>
      <c r="M4" s="753">
        <v>25652.543000000001</v>
      </c>
      <c r="N4" s="753">
        <v>26371.185000000001</v>
      </c>
      <c r="O4" s="753">
        <v>25042.357</v>
      </c>
      <c r="P4" s="753">
        <v>24546.541000000001</v>
      </c>
      <c r="Q4" s="753">
        <v>25257.844000000001</v>
      </c>
      <c r="R4" s="753">
        <v>26947.986000000001</v>
      </c>
      <c r="S4" s="753">
        <v>28353.863000000001</v>
      </c>
      <c r="T4" s="753">
        <v>28131.431</v>
      </c>
      <c r="U4" s="753">
        <v>34193.35</v>
      </c>
      <c r="V4" s="753">
        <v>34078.207999999999</v>
      </c>
      <c r="W4" s="753">
        <v>36035.722000000002</v>
      </c>
      <c r="X4" s="753">
        <v>38469.517999999996</v>
      </c>
      <c r="Y4" s="753">
        <v>39102.883999999998</v>
      </c>
      <c r="Z4" s="753">
        <v>37431.101999999999</v>
      </c>
    </row>
    <row r="5" spans="2:26" ht="16.5" customHeight="1">
      <c r="B5" s="723" t="str">
        <f>'Carteira Empréstimos_CAF'!A28</f>
        <v>Saldo de carteira anormal vencida a mais de 90 dias</v>
      </c>
      <c r="C5" s="753">
        <v>12872.48</v>
      </c>
      <c r="D5" s="753">
        <v>14359.942999999999</v>
      </c>
      <c r="E5" s="753">
        <v>15798.044</v>
      </c>
      <c r="F5" s="753">
        <v>16847</v>
      </c>
      <c r="G5" s="753">
        <v>17558</v>
      </c>
      <c r="H5" s="753">
        <v>18441.546999999999</v>
      </c>
      <c r="I5" s="753">
        <v>18527.907999999999</v>
      </c>
      <c r="J5" s="753">
        <v>17562.954000000002</v>
      </c>
      <c r="K5" s="753">
        <v>16874.948</v>
      </c>
      <c r="L5" s="753">
        <v>16028.458000000001</v>
      </c>
      <c r="M5" s="753">
        <v>15134.1</v>
      </c>
      <c r="N5" s="753">
        <v>15120.08</v>
      </c>
      <c r="O5" s="753">
        <v>14208.963</v>
      </c>
      <c r="P5" s="753">
        <v>13942.424000000001</v>
      </c>
      <c r="Q5" s="753">
        <v>13933.616</v>
      </c>
      <c r="R5" s="753">
        <v>13969.924999999999</v>
      </c>
      <c r="S5" s="753">
        <v>14180.584000000001</v>
      </c>
      <c r="T5" s="753">
        <v>15043.829</v>
      </c>
      <c r="U5" s="753">
        <v>15969.659</v>
      </c>
      <c r="V5" s="753">
        <v>16412.041000000001</v>
      </c>
      <c r="W5" s="753">
        <v>17172.05</v>
      </c>
      <c r="X5" s="753">
        <v>17908.82</v>
      </c>
      <c r="Y5" s="753">
        <v>19129.991000000002</v>
      </c>
      <c r="Z5" s="753">
        <v>16854.922999999999</v>
      </c>
    </row>
    <row r="6" spans="2:26" ht="16.5" customHeight="1">
      <c r="B6" s="722" t="s">
        <v>1314</v>
      </c>
      <c r="C6" s="754">
        <v>1.728</v>
      </c>
      <c r="D6" s="754">
        <v>1.6559999999999999</v>
      </c>
      <c r="E6" s="754">
        <v>1.5649999999999999</v>
      </c>
      <c r="F6" s="754">
        <v>1.53</v>
      </c>
      <c r="G6" s="754">
        <v>1.478</v>
      </c>
      <c r="H6" s="754">
        <v>1.4670000000000001</v>
      </c>
      <c r="I6" s="754">
        <v>1.494</v>
      </c>
      <c r="J6" s="754">
        <v>1.58</v>
      </c>
      <c r="K6" s="754">
        <v>1.611</v>
      </c>
      <c r="L6" s="754">
        <v>1.647</v>
      </c>
      <c r="M6" s="754">
        <v>1.6950000000000001</v>
      </c>
      <c r="N6" s="754">
        <v>1.744</v>
      </c>
      <c r="O6" s="754">
        <v>1.762</v>
      </c>
      <c r="P6" s="754">
        <v>1.7609999999999999</v>
      </c>
      <c r="Q6" s="754">
        <v>1.8129999999999999</v>
      </c>
      <c r="R6" s="754">
        <v>1.929</v>
      </c>
      <c r="S6" s="754">
        <v>1.9990000000000001</v>
      </c>
      <c r="T6" s="754">
        <v>1.87</v>
      </c>
      <c r="U6" s="754">
        <v>2.141</v>
      </c>
      <c r="V6" s="754">
        <v>2.0760000000000001</v>
      </c>
      <c r="W6" s="754">
        <v>2.0990000000000002</v>
      </c>
      <c r="X6" s="754">
        <v>2.1480000000000001</v>
      </c>
      <c r="Y6" s="754">
        <v>2.044</v>
      </c>
      <c r="Z6" s="754">
        <v>2.2210000000000001</v>
      </c>
    </row>
    <row r="7" spans="2:26" ht="6" customHeight="1">
      <c r="C7" s="753"/>
      <c r="D7" s="753"/>
      <c r="E7" s="753"/>
      <c r="F7" s="753"/>
      <c r="G7" s="753"/>
      <c r="H7" s="753"/>
      <c r="I7" s="753"/>
      <c r="J7" s="753"/>
      <c r="K7" s="753"/>
      <c r="L7" s="753"/>
      <c r="M7" s="753"/>
      <c r="N7" s="753"/>
      <c r="O7" s="753"/>
      <c r="P7" s="753"/>
      <c r="Q7" s="753"/>
      <c r="R7" s="753"/>
      <c r="S7" s="753"/>
      <c r="T7" s="753"/>
      <c r="U7" s="753"/>
      <c r="V7" s="753"/>
    </row>
    <row r="8" spans="2:26">
      <c r="C8" s="988"/>
      <c r="D8" s="988"/>
      <c r="E8" s="988"/>
      <c r="F8" s="988"/>
      <c r="G8" s="988"/>
      <c r="H8" s="988"/>
      <c r="I8" s="988"/>
      <c r="J8" s="988"/>
      <c r="K8" s="988"/>
      <c r="L8" s="988"/>
      <c r="M8" s="988"/>
      <c r="N8" s="988"/>
      <c r="O8" s="988"/>
      <c r="P8" s="988"/>
      <c r="Q8" s="988"/>
      <c r="R8" s="988"/>
      <c r="S8" s="988"/>
      <c r="T8" s="988"/>
      <c r="U8" s="988"/>
      <c r="V8" s="988"/>
    </row>
    <row r="9" spans="2:26">
      <c r="C9" s="987"/>
      <c r="D9" s="987"/>
      <c r="E9" s="987"/>
      <c r="F9" s="987"/>
      <c r="G9" s="987"/>
      <c r="H9" s="987"/>
      <c r="I9" s="987"/>
      <c r="J9" s="987"/>
      <c r="K9" s="987"/>
      <c r="L9" s="987"/>
      <c r="M9" s="987"/>
      <c r="N9" s="987"/>
      <c r="O9" s="987"/>
      <c r="P9" s="987"/>
      <c r="Q9" s="987"/>
      <c r="R9" s="987"/>
      <c r="S9" s="987"/>
      <c r="T9" s="987"/>
      <c r="U9" s="987"/>
      <c r="V9" s="987"/>
    </row>
    <row r="10" spans="2:26">
      <c r="C10" s="987"/>
      <c r="D10" s="987"/>
      <c r="E10" s="987"/>
      <c r="F10" s="987"/>
      <c r="G10" s="987"/>
      <c r="H10" s="987"/>
      <c r="I10" s="987"/>
      <c r="J10" s="987"/>
      <c r="K10" s="987"/>
      <c r="L10" s="987"/>
      <c r="M10" s="987"/>
      <c r="N10" s="987"/>
      <c r="O10" s="987"/>
      <c r="P10" s="987"/>
      <c r="Q10" s="987"/>
      <c r="R10" s="987"/>
      <c r="S10" s="987"/>
      <c r="T10" s="987"/>
      <c r="U10" s="987"/>
      <c r="V10" s="987"/>
    </row>
    <row r="11" spans="2:26">
      <c r="C11" s="987"/>
      <c r="D11" s="987"/>
      <c r="E11" s="987"/>
      <c r="F11" s="987"/>
      <c r="G11" s="987"/>
      <c r="H11" s="987"/>
      <c r="I11" s="987"/>
      <c r="J11" s="987"/>
      <c r="K11" s="987"/>
      <c r="L11" s="987"/>
      <c r="M11" s="987"/>
      <c r="N11" s="987"/>
      <c r="O11" s="987"/>
      <c r="P11" s="987"/>
      <c r="Q11" s="987"/>
      <c r="R11" s="987"/>
      <c r="S11" s="987"/>
      <c r="T11" s="987"/>
      <c r="U11" s="987"/>
      <c r="V11" s="987"/>
    </row>
  </sheetData>
  <pageMargins left="0.511811024" right="0.511811024" top="0.78740157499999996" bottom="0.78740157499999996" header="0.31496062000000002" footer="0.31496062000000002"/>
  <pageSetup paperSize="9" orientation="portrait" r:id="rId1"/>
  <drawing r:id="rId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6C00"/>
    <pageSetUpPr fitToPage="1"/>
  </sheetPr>
  <dimension ref="A1:AE220"/>
  <sheetViews>
    <sheetView showGridLines="0" zoomScale="85" zoomScaleNormal="85" workbookViewId="0">
      <pane xSplit="1" topLeftCell="U1" activePane="topRight" state="frozen"/>
      <selection activeCell="W19" sqref="W19"/>
      <selection pane="topRight" sqref="A1:A2"/>
    </sheetView>
  </sheetViews>
  <sheetFormatPr defaultRowHeight="12.75"/>
  <cols>
    <col min="1" max="1" width="40.28515625" style="611" customWidth="1"/>
    <col min="2" max="10" width="12.42578125" style="611" customWidth="1"/>
    <col min="11" max="11" width="9.140625" style="611"/>
    <col min="12" max="15" width="12.42578125" style="611" customWidth="1"/>
    <col min="16" max="16" width="9.140625" style="611"/>
    <col min="17" max="20" width="12.42578125" style="611" customWidth="1"/>
    <col min="21" max="21" width="9.140625" style="611"/>
    <col min="22" max="25" width="12.42578125" style="611" customWidth="1"/>
    <col min="26" max="26" width="9.140625" style="611"/>
    <col min="27" max="29" width="12.42578125" style="611" customWidth="1"/>
    <col min="30" max="30" width="12.5703125" style="611" customWidth="1"/>
    <col min="31" max="31" width="9" style="611" customWidth="1"/>
    <col min="32" max="16384" width="9.140625" style="611"/>
  </cols>
  <sheetData>
    <row r="1" spans="1:31" ht="24.75" customHeight="1">
      <c r="A1" s="1478" t="s">
        <v>1745</v>
      </c>
      <c r="B1" s="1476"/>
      <c r="C1" s="1476"/>
      <c r="D1" s="1476"/>
      <c r="E1" s="1476"/>
      <c r="F1" s="1476"/>
      <c r="G1" s="1476"/>
      <c r="H1" s="1476"/>
      <c r="I1" s="1476"/>
      <c r="J1" s="1476"/>
      <c r="K1" s="1476"/>
      <c r="L1" s="1476"/>
      <c r="M1" s="1476"/>
      <c r="N1" s="1476"/>
      <c r="O1" s="1476"/>
      <c r="P1" s="1476"/>
      <c r="Q1" s="1476"/>
      <c r="R1" s="1476"/>
      <c r="S1" s="1476"/>
      <c r="T1" s="1476"/>
      <c r="U1" s="1476"/>
      <c r="V1" s="1476"/>
      <c r="W1" s="1476"/>
      <c r="X1" s="1476"/>
      <c r="Y1" s="1476"/>
      <c r="Z1" s="1476"/>
      <c r="AA1" s="1476"/>
      <c r="AB1" s="1476"/>
      <c r="AC1" s="1476"/>
      <c r="AD1" s="1476"/>
      <c r="AE1" s="1476" t="s">
        <v>1239</v>
      </c>
    </row>
    <row r="2" spans="1:31">
      <c r="A2" s="1479"/>
      <c r="B2" s="1477"/>
      <c r="C2" s="1477"/>
      <c r="D2" s="1477"/>
      <c r="E2" s="1477"/>
      <c r="F2" s="1477"/>
      <c r="G2" s="1477"/>
      <c r="H2" s="1477"/>
      <c r="I2" s="1477"/>
      <c r="J2" s="1477"/>
      <c r="K2" s="1477"/>
      <c r="L2" s="1477"/>
      <c r="M2" s="1477"/>
      <c r="N2" s="1477"/>
      <c r="O2" s="1477"/>
      <c r="P2" s="1477"/>
      <c r="Q2" s="1477"/>
      <c r="R2" s="1477"/>
      <c r="S2" s="1477"/>
      <c r="T2" s="1477"/>
      <c r="U2" s="1477"/>
      <c r="V2" s="1477"/>
      <c r="W2" s="1477"/>
      <c r="X2" s="1477"/>
      <c r="Y2" s="1477"/>
      <c r="Z2" s="1477"/>
      <c r="AA2" s="1477"/>
      <c r="AB2" s="1477"/>
      <c r="AC2" s="1477"/>
      <c r="AD2" s="1477"/>
      <c r="AE2" s="1477"/>
    </row>
    <row r="3" spans="1:31" ht="12.75" customHeight="1">
      <c r="A3" s="1452"/>
      <c r="B3" s="1452" t="s">
        <v>1489</v>
      </c>
      <c r="C3" s="1452" t="s">
        <v>1488</v>
      </c>
      <c r="D3" s="1452" t="s">
        <v>1487</v>
      </c>
      <c r="E3" s="1452" t="s">
        <v>1486</v>
      </c>
      <c r="F3" s="1452" t="s">
        <v>1424</v>
      </c>
      <c r="G3" s="1452" t="s">
        <v>1485</v>
      </c>
      <c r="H3" s="1452" t="s">
        <v>1484</v>
      </c>
      <c r="I3" s="1452" t="s">
        <v>1483</v>
      </c>
      <c r="J3" s="1452" t="s">
        <v>1482</v>
      </c>
      <c r="K3" s="1452">
        <v>2012</v>
      </c>
      <c r="L3" s="1452" t="s">
        <v>1481</v>
      </c>
      <c r="M3" s="1452" t="s">
        <v>1480</v>
      </c>
      <c r="N3" s="1452" t="s">
        <v>1479</v>
      </c>
      <c r="O3" s="1452" t="s">
        <v>1478</v>
      </c>
      <c r="P3" s="1452">
        <v>2013</v>
      </c>
      <c r="Q3" s="1452" t="s">
        <v>1477</v>
      </c>
      <c r="R3" s="1452" t="s">
        <v>1476</v>
      </c>
      <c r="S3" s="1452" t="s">
        <v>1475</v>
      </c>
      <c r="T3" s="1452" t="s">
        <v>1474</v>
      </c>
      <c r="U3" s="1452">
        <v>2014</v>
      </c>
      <c r="V3" s="1452" t="s">
        <v>1273</v>
      </c>
      <c r="W3" s="1452" t="s">
        <v>1272</v>
      </c>
      <c r="X3" s="1452" t="s">
        <v>1271</v>
      </c>
      <c r="Y3" s="1452" t="s">
        <v>1270</v>
      </c>
      <c r="Z3" s="1452">
        <v>2015</v>
      </c>
      <c r="AA3" s="1452" t="s">
        <v>1269</v>
      </c>
      <c r="AB3" s="1452" t="s">
        <v>1268</v>
      </c>
      <c r="AC3" s="1452" t="s">
        <v>1267</v>
      </c>
      <c r="AD3" s="1452" t="s">
        <v>1266</v>
      </c>
      <c r="AE3" s="1452">
        <v>2016</v>
      </c>
    </row>
    <row r="4" spans="1:31" ht="24" customHeight="1">
      <c r="A4" s="1452"/>
      <c r="B4" s="1452"/>
      <c r="C4" s="1452"/>
      <c r="D4" s="1452"/>
      <c r="E4" s="1452"/>
      <c r="F4" s="1452"/>
      <c r="G4" s="1452"/>
      <c r="H4" s="1452"/>
      <c r="I4" s="1452"/>
      <c r="J4" s="1452"/>
      <c r="K4" s="1452"/>
      <c r="L4" s="1452"/>
      <c r="M4" s="1452"/>
      <c r="N4" s="1452"/>
      <c r="O4" s="1452"/>
      <c r="P4" s="1452"/>
      <c r="Q4" s="1452"/>
      <c r="R4" s="1452"/>
      <c r="S4" s="1452"/>
      <c r="T4" s="1452"/>
      <c r="U4" s="1452"/>
      <c r="V4" s="1452"/>
      <c r="W4" s="1452"/>
      <c r="X4" s="1452"/>
      <c r="Y4" s="1452"/>
      <c r="Z4" s="1452"/>
      <c r="AA4" s="1452"/>
      <c r="AB4" s="1452"/>
      <c r="AC4" s="1452"/>
      <c r="AD4" s="1452"/>
      <c r="AE4" s="1452"/>
    </row>
    <row r="5" spans="1:31" s="980" customFormat="1" ht="3" customHeight="1">
      <c r="A5" s="708"/>
      <c r="B5" s="708"/>
      <c r="C5" s="708"/>
      <c r="D5" s="708"/>
      <c r="E5" s="708"/>
      <c r="F5" s="710"/>
      <c r="G5" s="708"/>
      <c r="H5" s="708"/>
      <c r="I5" s="708"/>
      <c r="J5" s="708"/>
      <c r="K5" s="710"/>
      <c r="L5" s="708"/>
      <c r="M5" s="708"/>
      <c r="N5" s="708"/>
      <c r="O5" s="708"/>
      <c r="P5" s="710"/>
      <c r="Q5" s="708"/>
      <c r="R5" s="708"/>
      <c r="S5" s="708"/>
      <c r="T5" s="708"/>
      <c r="U5" s="710"/>
      <c r="V5" s="708"/>
      <c r="W5" s="708"/>
      <c r="X5" s="708"/>
      <c r="Y5" s="708"/>
      <c r="Z5" s="710"/>
      <c r="AA5" s="708"/>
      <c r="AB5" s="708"/>
      <c r="AC5" s="708"/>
      <c r="AD5" s="708"/>
      <c r="AE5" s="710"/>
    </row>
    <row r="6" spans="1:31" ht="20.100000000000001" customHeight="1">
      <c r="A6" s="715" t="s">
        <v>51</v>
      </c>
      <c r="B6" s="714">
        <v>-3272.288</v>
      </c>
      <c r="C6" s="714">
        <v>-3374.8919999999998</v>
      </c>
      <c r="D6" s="714">
        <v>-3512.384</v>
      </c>
      <c r="E6" s="714">
        <v>-3325.049</v>
      </c>
      <c r="F6" s="710">
        <v>-13484.612999999999</v>
      </c>
      <c r="G6" s="714">
        <v>-3402.43</v>
      </c>
      <c r="H6" s="714">
        <v>-3476.4430000000002</v>
      </c>
      <c r="I6" s="714">
        <v>-3491.02</v>
      </c>
      <c r="J6" s="714">
        <v>-3430.3110000000001</v>
      </c>
      <c r="K6" s="710">
        <v>-13800.203</v>
      </c>
      <c r="L6" s="714">
        <v>-3720.2260000000001</v>
      </c>
      <c r="M6" s="714">
        <v>-3811.123</v>
      </c>
      <c r="N6" s="714">
        <v>-3913.8040000000001</v>
      </c>
      <c r="O6" s="714">
        <v>-4074.7280000000001</v>
      </c>
      <c r="P6" s="710">
        <v>-15519.882</v>
      </c>
      <c r="Q6" s="714">
        <v>-3858.7950000000001</v>
      </c>
      <c r="R6" s="714">
        <v>-4247.9120000000003</v>
      </c>
      <c r="S6" s="714">
        <v>-4352.2030000000004</v>
      </c>
      <c r="T6" s="714">
        <v>-4426.0990000000002</v>
      </c>
      <c r="U6" s="710">
        <v>-16885.009999999998</v>
      </c>
      <c r="V6" s="714">
        <v>-4514.0249999999996</v>
      </c>
      <c r="W6" s="714">
        <v>-4348.7809999999999</v>
      </c>
      <c r="X6" s="714">
        <v>-5011.0450000000001</v>
      </c>
      <c r="Y6" s="714">
        <v>-4899.1350000000002</v>
      </c>
      <c r="Z6" s="710">
        <v>-18772.985000000001</v>
      </c>
      <c r="AA6" s="714">
        <v>-4750.665</v>
      </c>
      <c r="AB6" s="714">
        <v>-5245.5020000000004</v>
      </c>
      <c r="AC6" s="714">
        <v>-6469.1329999999998</v>
      </c>
      <c r="AD6" s="714">
        <v>-5493.9179999999997</v>
      </c>
      <c r="AE6" s="710">
        <v>-21959.217000000001</v>
      </c>
    </row>
    <row r="7" spans="1:31" ht="20.100000000000001" customHeight="1">
      <c r="A7" s="715" t="s">
        <v>1279</v>
      </c>
      <c r="B7" s="714">
        <v>-3208.9279999999999</v>
      </c>
      <c r="C7" s="714">
        <v>-3388.2829999999999</v>
      </c>
      <c r="D7" s="714">
        <v>-3532.6750000000002</v>
      </c>
      <c r="E7" s="714">
        <v>-3810.0430000000001</v>
      </c>
      <c r="F7" s="710">
        <v>-13939.928</v>
      </c>
      <c r="G7" s="714">
        <v>-3392.0479999999998</v>
      </c>
      <c r="H7" s="714">
        <v>-3617.6930000000002</v>
      </c>
      <c r="I7" s="714">
        <v>-3441.95</v>
      </c>
      <c r="J7" s="714">
        <v>-3698.598</v>
      </c>
      <c r="K7" s="710">
        <v>-14150.29</v>
      </c>
      <c r="L7" s="714">
        <v>-3429.4879999999998</v>
      </c>
      <c r="M7" s="714">
        <v>-3666.9690000000001</v>
      </c>
      <c r="N7" s="714">
        <v>-3652.8780000000002</v>
      </c>
      <c r="O7" s="714">
        <v>-3930.826</v>
      </c>
      <c r="P7" s="710">
        <v>-14680.16</v>
      </c>
      <c r="Q7" s="714">
        <v>-3725.8809999999999</v>
      </c>
      <c r="R7" s="714">
        <v>-4105.2759999999998</v>
      </c>
      <c r="S7" s="714">
        <v>-4126.5060000000003</v>
      </c>
      <c r="T7" s="714">
        <v>-4252.9260000000004</v>
      </c>
      <c r="U7" s="710">
        <v>-16210.59</v>
      </c>
      <c r="V7" s="714">
        <v>-3927.2550000000001</v>
      </c>
      <c r="W7" s="714">
        <v>-4265.4780000000001</v>
      </c>
      <c r="X7" s="714">
        <v>-4349.9589999999998</v>
      </c>
      <c r="Y7" s="714">
        <v>-4558.2030000000004</v>
      </c>
      <c r="Z7" s="710">
        <v>-17100.896000000001</v>
      </c>
      <c r="AA7" s="714">
        <v>-4051.1770000000001</v>
      </c>
      <c r="AB7" s="714">
        <v>-4613.1940000000004</v>
      </c>
      <c r="AC7" s="714">
        <v>-4424.3270000000002</v>
      </c>
      <c r="AD7" s="714">
        <v>-4984.9040000000005</v>
      </c>
      <c r="AE7" s="710">
        <v>-18073.601999999999</v>
      </c>
    </row>
    <row r="8" spans="1:31" ht="20.100000000000001" customHeight="1">
      <c r="A8" s="715" t="s">
        <v>1274</v>
      </c>
      <c r="B8" s="714">
        <v>-921.17600000000004</v>
      </c>
      <c r="C8" s="714">
        <v>-1047.653</v>
      </c>
      <c r="D8" s="714">
        <v>-1121.242</v>
      </c>
      <c r="E8" s="714">
        <v>-1069.664</v>
      </c>
      <c r="F8" s="710">
        <v>-4159.7349999999997</v>
      </c>
      <c r="G8" s="714">
        <v>-1064.3240000000001</v>
      </c>
      <c r="H8" s="714">
        <v>-977.95899999999995</v>
      </c>
      <c r="I8" s="714">
        <v>-864.226</v>
      </c>
      <c r="J8" s="714">
        <v>-1290.674</v>
      </c>
      <c r="K8" s="710">
        <v>-4197.183</v>
      </c>
      <c r="L8" s="714">
        <v>-1011.1130000000001</v>
      </c>
      <c r="M8" s="714">
        <v>-1048.9849999999999</v>
      </c>
      <c r="N8" s="714">
        <v>-1030.4549999999999</v>
      </c>
      <c r="O8" s="714">
        <v>-1248.944</v>
      </c>
      <c r="P8" s="710">
        <v>-4339.4970000000003</v>
      </c>
      <c r="Q8" s="714">
        <v>-1325.921</v>
      </c>
      <c r="R8" s="714">
        <v>-1124.4490000000001</v>
      </c>
      <c r="S8" s="714">
        <v>-1162.23</v>
      </c>
      <c r="T8" s="714">
        <v>-1272.5129999999999</v>
      </c>
      <c r="U8" s="710">
        <v>-4885.1139999999996</v>
      </c>
      <c r="V8" s="714">
        <v>-1274.4580000000001</v>
      </c>
      <c r="W8" s="714">
        <v>-1287.489</v>
      </c>
      <c r="X8" s="714">
        <v>-1409.905</v>
      </c>
      <c r="Y8" s="714">
        <v>-1529.979</v>
      </c>
      <c r="Z8" s="710">
        <v>-5501.8329999999996</v>
      </c>
      <c r="AA8" s="714">
        <v>-1285</v>
      </c>
      <c r="AB8" s="714">
        <v>-1373.232</v>
      </c>
      <c r="AC8" s="714">
        <v>-1303.3209999999999</v>
      </c>
      <c r="AD8" s="714">
        <v>-1274.3979999999999</v>
      </c>
      <c r="AE8" s="710">
        <v>-5236.152</v>
      </c>
    </row>
    <row r="9" spans="1:31" ht="20.100000000000001" customHeight="1">
      <c r="A9" s="715" t="s">
        <v>1286</v>
      </c>
      <c r="B9" s="714">
        <v>-76.251000000000005</v>
      </c>
      <c r="C9" s="714">
        <v>-84.113</v>
      </c>
      <c r="D9" s="714">
        <v>-86.768000000000001</v>
      </c>
      <c r="E9" s="714">
        <v>-122.173</v>
      </c>
      <c r="F9" s="710">
        <v>-369.30500000000001</v>
      </c>
      <c r="G9" s="714">
        <v>-96.971999999999994</v>
      </c>
      <c r="H9" s="714">
        <v>-132.661</v>
      </c>
      <c r="I9" s="714">
        <v>-101.121</v>
      </c>
      <c r="J9" s="714">
        <v>-71.034000000000006</v>
      </c>
      <c r="K9" s="710">
        <v>-401.78800000000001</v>
      </c>
      <c r="L9" s="714">
        <v>-119.08799999999999</v>
      </c>
      <c r="M9" s="714">
        <v>-98.465999999999994</v>
      </c>
      <c r="N9" s="714">
        <v>-105.398</v>
      </c>
      <c r="O9" s="714">
        <v>-103.723</v>
      </c>
      <c r="P9" s="710">
        <v>-426.67500000000001</v>
      </c>
      <c r="Q9" s="714">
        <v>-128.77799999999999</v>
      </c>
      <c r="R9" s="714">
        <v>-99.134</v>
      </c>
      <c r="S9" s="714">
        <v>-112.34399999999999</v>
      </c>
      <c r="T9" s="714">
        <v>-161.58000000000001</v>
      </c>
      <c r="U9" s="710">
        <v>-501.83600000000001</v>
      </c>
      <c r="V9" s="714">
        <v>-165.12299999999999</v>
      </c>
      <c r="W9" s="714">
        <v>-77.495999999999995</v>
      </c>
      <c r="X9" s="714">
        <v>-135.58699999999999</v>
      </c>
      <c r="Y9" s="714">
        <v>-131.41399999999999</v>
      </c>
      <c r="Z9" s="710">
        <v>-509.62</v>
      </c>
      <c r="AA9" s="714">
        <v>-128.04900000000001</v>
      </c>
      <c r="AB9" s="714">
        <v>-182.608</v>
      </c>
      <c r="AC9" s="714">
        <v>-177.33600000000001</v>
      </c>
      <c r="AD9" s="714">
        <v>-173.37899999999999</v>
      </c>
      <c r="AE9" s="710">
        <v>-661.37300000000005</v>
      </c>
    </row>
    <row r="10" spans="1:31" s="980" customFormat="1" ht="3" customHeight="1">
      <c r="A10" s="709"/>
      <c r="B10" s="708"/>
      <c r="C10" s="708"/>
      <c r="D10" s="708"/>
      <c r="E10" s="708"/>
      <c r="F10" s="710"/>
      <c r="G10" s="708"/>
      <c r="H10" s="708"/>
      <c r="I10" s="708"/>
      <c r="J10" s="708"/>
      <c r="K10" s="710"/>
      <c r="L10" s="708"/>
      <c r="M10" s="708"/>
      <c r="N10" s="708"/>
      <c r="O10" s="708"/>
      <c r="P10" s="710"/>
      <c r="Q10" s="708"/>
      <c r="R10" s="708"/>
      <c r="S10" s="708"/>
      <c r="T10" s="708"/>
      <c r="U10" s="710"/>
      <c r="V10" s="708"/>
      <c r="W10" s="708"/>
      <c r="X10" s="708"/>
      <c r="Y10" s="708"/>
      <c r="Z10" s="710"/>
      <c r="AA10" s="708"/>
      <c r="AB10" s="708"/>
      <c r="AC10" s="708"/>
      <c r="AD10" s="708"/>
      <c r="AE10" s="710"/>
    </row>
    <row r="11" spans="1:31" ht="19.5" customHeight="1">
      <c r="A11" s="706" t="s">
        <v>65</v>
      </c>
      <c r="B11" s="706">
        <v>-7478.643</v>
      </c>
      <c r="C11" s="706">
        <v>-7894.9409999999998</v>
      </c>
      <c r="D11" s="706">
        <v>-8253.0689999999995</v>
      </c>
      <c r="E11" s="706">
        <v>-8326.9290000000001</v>
      </c>
      <c r="F11" s="706">
        <v>-31953.581999999999</v>
      </c>
      <c r="G11" s="706">
        <v>-7955.7740000000003</v>
      </c>
      <c r="H11" s="706">
        <v>-8204.7549999999992</v>
      </c>
      <c r="I11" s="706">
        <v>-7898.317</v>
      </c>
      <c r="J11" s="706">
        <v>-8490.6170000000002</v>
      </c>
      <c r="K11" s="706">
        <v>-32549.463</v>
      </c>
      <c r="L11" s="706">
        <v>-8279.9150000000009</v>
      </c>
      <c r="M11" s="706">
        <v>-8625.5429999999997</v>
      </c>
      <c r="N11" s="706">
        <v>-8702.5349999999999</v>
      </c>
      <c r="O11" s="706">
        <v>-9358.2219999999998</v>
      </c>
      <c r="P11" s="706">
        <v>-34966.214</v>
      </c>
      <c r="Q11" s="706">
        <v>-9039.3760000000002</v>
      </c>
      <c r="R11" s="706">
        <v>-9576.7710000000006</v>
      </c>
      <c r="S11" s="706">
        <v>-9753.2829999999994</v>
      </c>
      <c r="T11" s="706">
        <v>-10113.119000000001</v>
      </c>
      <c r="U11" s="706">
        <v>-38482.548999999999</v>
      </c>
      <c r="V11" s="706">
        <v>-9880.8610000000008</v>
      </c>
      <c r="W11" s="706">
        <v>-9979.2440000000006</v>
      </c>
      <c r="X11" s="706">
        <v>-10906.495999999999</v>
      </c>
      <c r="Y11" s="706">
        <v>-11118.733</v>
      </c>
      <c r="Z11" s="706">
        <v>-41885.334000000003</v>
      </c>
      <c r="AA11" s="706">
        <v>-10214.891</v>
      </c>
      <c r="AB11" s="706">
        <v>-11414.536</v>
      </c>
      <c r="AC11" s="706">
        <v>-12374.117</v>
      </c>
      <c r="AD11" s="706">
        <v>-11926.599</v>
      </c>
      <c r="AE11" s="706">
        <v>-45930.343999999997</v>
      </c>
    </row>
    <row r="12" spans="1:31" ht="3" customHeight="1"/>
    <row r="13" spans="1:31">
      <c r="A13" s="611" t="s">
        <v>1285</v>
      </c>
    </row>
    <row r="14" spans="1:31">
      <c r="B14" s="867"/>
      <c r="C14" s="867"/>
      <c r="D14" s="867"/>
      <c r="E14" s="867"/>
      <c r="F14" s="867"/>
      <c r="G14" s="867"/>
      <c r="H14" s="867"/>
      <c r="I14" s="867"/>
      <c r="J14" s="867"/>
      <c r="K14" s="867"/>
      <c r="L14" s="867"/>
      <c r="M14" s="867"/>
      <c r="N14" s="867"/>
      <c r="O14" s="867"/>
      <c r="P14" s="867"/>
      <c r="Q14" s="867"/>
      <c r="R14" s="867"/>
      <c r="S14" s="867"/>
      <c r="T14" s="867"/>
      <c r="U14" s="867"/>
      <c r="V14" s="867"/>
      <c r="W14" s="867"/>
      <c r="X14" s="867"/>
      <c r="Y14" s="867"/>
      <c r="Z14" s="867"/>
      <c r="AA14" s="867"/>
      <c r="AB14" s="867"/>
      <c r="AC14" s="867"/>
      <c r="AD14" s="867"/>
      <c r="AE14" s="867"/>
    </row>
    <row r="15" spans="1:31">
      <c r="A15" s="1478" t="s">
        <v>51</v>
      </c>
      <c r="B15" s="1478"/>
      <c r="C15" s="1478"/>
      <c r="D15" s="1478"/>
      <c r="E15" s="1478"/>
      <c r="F15" s="1478"/>
      <c r="G15" s="1478"/>
      <c r="H15" s="1478"/>
      <c r="I15" s="1478"/>
      <c r="J15" s="1478"/>
      <c r="K15" s="1478"/>
      <c r="L15" s="1478"/>
      <c r="M15" s="1478"/>
      <c r="N15" s="1478"/>
      <c r="O15" s="1478"/>
      <c r="P15" s="1478"/>
      <c r="Q15" s="1478"/>
      <c r="R15" s="1478"/>
      <c r="S15" s="1478"/>
      <c r="T15" s="1478"/>
      <c r="U15" s="1478"/>
      <c r="V15" s="1476"/>
      <c r="W15" s="1476"/>
      <c r="X15" s="1476"/>
      <c r="Y15" s="1476"/>
      <c r="Z15" s="1476"/>
      <c r="AA15" s="1476"/>
      <c r="AB15" s="1476"/>
      <c r="AC15" s="1476"/>
      <c r="AD15" s="1476"/>
      <c r="AE15" s="1476" t="s">
        <v>1239</v>
      </c>
    </row>
    <row r="16" spans="1:31">
      <c r="A16" s="1479"/>
      <c r="B16" s="1479"/>
      <c r="C16" s="1479"/>
      <c r="D16" s="1479"/>
      <c r="E16" s="1479"/>
      <c r="F16" s="1479"/>
      <c r="G16" s="1479"/>
      <c r="H16" s="1479"/>
      <c r="I16" s="1479"/>
      <c r="J16" s="1479"/>
      <c r="K16" s="1479"/>
      <c r="L16" s="1479"/>
      <c r="M16" s="1479"/>
      <c r="N16" s="1479"/>
      <c r="O16" s="1479"/>
      <c r="P16" s="1479"/>
      <c r="Q16" s="1479"/>
      <c r="R16" s="1479"/>
      <c r="S16" s="1479"/>
      <c r="T16" s="1479"/>
      <c r="U16" s="1479"/>
      <c r="V16" s="1477"/>
      <c r="W16" s="1477"/>
      <c r="X16" s="1477"/>
      <c r="Y16" s="1477"/>
      <c r="Z16" s="1477"/>
      <c r="AA16" s="1477"/>
      <c r="AB16" s="1477"/>
      <c r="AC16" s="1477"/>
      <c r="AD16" s="1477"/>
      <c r="AE16" s="1477"/>
    </row>
    <row r="17" spans="1:31" ht="12.75" customHeight="1">
      <c r="A17" s="1452"/>
      <c r="B17" s="1452" t="s">
        <v>1489</v>
      </c>
      <c r="C17" s="1452" t="s">
        <v>1488</v>
      </c>
      <c r="D17" s="1452" t="s">
        <v>1487</v>
      </c>
      <c r="E17" s="1452" t="s">
        <v>1486</v>
      </c>
      <c r="F17" s="1460" t="s">
        <v>1424</v>
      </c>
      <c r="G17" s="1452" t="s">
        <v>1485</v>
      </c>
      <c r="H17" s="1452" t="s">
        <v>1484</v>
      </c>
      <c r="I17" s="1452" t="s">
        <v>1483</v>
      </c>
      <c r="J17" s="1452" t="s">
        <v>1482</v>
      </c>
      <c r="K17" s="1460">
        <v>2012</v>
      </c>
      <c r="L17" s="1452" t="s">
        <v>1481</v>
      </c>
      <c r="M17" s="1452" t="s">
        <v>1480</v>
      </c>
      <c r="N17" s="1452" t="s">
        <v>1479</v>
      </c>
      <c r="O17" s="1452" t="s">
        <v>1478</v>
      </c>
      <c r="P17" s="1460">
        <v>2013</v>
      </c>
      <c r="Q17" s="1452" t="s">
        <v>1477</v>
      </c>
      <c r="R17" s="1452" t="s">
        <v>1476</v>
      </c>
      <c r="S17" s="1452" t="s">
        <v>1475</v>
      </c>
      <c r="T17" s="1452" t="s">
        <v>1474</v>
      </c>
      <c r="U17" s="1460">
        <v>2014</v>
      </c>
      <c r="V17" s="1452" t="s">
        <v>1273</v>
      </c>
      <c r="W17" s="1452" t="s">
        <v>1272</v>
      </c>
      <c r="X17" s="1452" t="s">
        <v>1271</v>
      </c>
      <c r="Y17" s="1452" t="s">
        <v>1271</v>
      </c>
      <c r="Z17" s="1460">
        <v>2015</v>
      </c>
      <c r="AA17" s="1452" t="s">
        <v>1269</v>
      </c>
      <c r="AB17" s="1452" t="s">
        <v>1268</v>
      </c>
      <c r="AC17" s="1452" t="s">
        <v>1267</v>
      </c>
      <c r="AD17" s="1452" t="s">
        <v>1267</v>
      </c>
      <c r="AE17" s="1460">
        <v>2016</v>
      </c>
    </row>
    <row r="18" spans="1:31" ht="24" customHeight="1">
      <c r="A18" s="1452"/>
      <c r="B18" s="1452"/>
      <c r="C18" s="1452"/>
      <c r="D18" s="1452"/>
      <c r="E18" s="1452"/>
      <c r="F18" s="1452"/>
      <c r="G18" s="1452"/>
      <c r="H18" s="1452"/>
      <c r="I18" s="1452"/>
      <c r="J18" s="1452"/>
      <c r="K18" s="1452"/>
      <c r="L18" s="1452"/>
      <c r="M18" s="1452"/>
      <c r="N18" s="1452"/>
      <c r="O18" s="1452"/>
      <c r="P18" s="1452"/>
      <c r="Q18" s="1452"/>
      <c r="R18" s="1452"/>
      <c r="S18" s="1452"/>
      <c r="T18" s="1452"/>
      <c r="U18" s="1452"/>
      <c r="V18" s="1452"/>
      <c r="W18" s="1452"/>
      <c r="X18" s="1452"/>
      <c r="Y18" s="1452"/>
      <c r="Z18" s="1452"/>
      <c r="AA18" s="1452"/>
      <c r="AB18" s="1452"/>
      <c r="AC18" s="1452"/>
      <c r="AD18" s="1452"/>
      <c r="AE18" s="1452"/>
    </row>
    <row r="19" spans="1:31" s="980" customFormat="1" ht="3" customHeight="1">
      <c r="A19" s="709"/>
      <c r="B19" s="708"/>
      <c r="C19" s="708"/>
      <c r="D19" s="708"/>
      <c r="E19" s="708"/>
      <c r="F19" s="706"/>
      <c r="G19" s="708"/>
      <c r="H19" s="708"/>
      <c r="I19" s="708"/>
      <c r="J19" s="708"/>
      <c r="K19" s="706"/>
      <c r="L19" s="708"/>
      <c r="M19" s="708"/>
      <c r="N19" s="708"/>
      <c r="O19" s="708"/>
      <c r="P19" s="706"/>
      <c r="Q19" s="708"/>
      <c r="R19" s="708"/>
      <c r="S19" s="708"/>
      <c r="T19" s="708"/>
      <c r="U19" s="706"/>
      <c r="V19" s="708"/>
      <c r="W19" s="708"/>
      <c r="X19" s="708"/>
      <c r="Y19" s="708"/>
      <c r="Z19" s="706"/>
      <c r="AA19" s="708"/>
      <c r="AB19" s="708"/>
      <c r="AC19" s="708"/>
      <c r="AD19" s="708"/>
      <c r="AE19" s="706"/>
    </row>
    <row r="20" spans="1:31" ht="20.100000000000001" customHeight="1">
      <c r="A20" s="715" t="s">
        <v>1284</v>
      </c>
      <c r="B20" s="714">
        <v>-2389.9340000000002</v>
      </c>
      <c r="C20" s="714">
        <v>-2374.6120000000001</v>
      </c>
      <c r="D20" s="714">
        <v>-2534.538</v>
      </c>
      <c r="E20" s="714">
        <v>-2318.56</v>
      </c>
      <c r="F20" s="710">
        <v>-9617.6450000000004</v>
      </c>
      <c r="G20" s="714">
        <v>-2313.66</v>
      </c>
      <c r="H20" s="714">
        <v>-2260.1030000000001</v>
      </c>
      <c r="I20" s="714">
        <v>-2251.683</v>
      </c>
      <c r="J20" s="714">
        <v>-2089.0549999999998</v>
      </c>
      <c r="K20" s="710">
        <v>-8914.5</v>
      </c>
      <c r="L20" s="714">
        <v>-2534.6880000000001</v>
      </c>
      <c r="M20" s="714">
        <v>-2579.239</v>
      </c>
      <c r="N20" s="714">
        <v>-2651.7150000000001</v>
      </c>
      <c r="O20" s="714">
        <v>-2800.3150000000001</v>
      </c>
      <c r="P20" s="710">
        <v>-10565.957</v>
      </c>
      <c r="Q20" s="714">
        <v>-2713.1559999999999</v>
      </c>
      <c r="R20" s="714">
        <v>-2829.6219999999998</v>
      </c>
      <c r="S20" s="714">
        <v>-2959.1210000000001</v>
      </c>
      <c r="T20" s="714">
        <v>-3049.587</v>
      </c>
      <c r="U20" s="710">
        <v>-11551.486999999999</v>
      </c>
      <c r="V20" s="714">
        <v>-3196.31</v>
      </c>
      <c r="W20" s="714">
        <v>-2936.951</v>
      </c>
      <c r="X20" s="714">
        <v>-3567.9690000000001</v>
      </c>
      <c r="Y20" s="714">
        <v>-3280.4969999999998</v>
      </c>
      <c r="Z20" s="710">
        <v>-12981.727000000001</v>
      </c>
      <c r="AA20" s="714">
        <v>-3150.701</v>
      </c>
      <c r="AB20" s="714">
        <v>-3576.893</v>
      </c>
      <c r="AC20" s="714">
        <v>-3891.2289999999998</v>
      </c>
      <c r="AD20" s="714">
        <v>-3605.011</v>
      </c>
      <c r="AE20" s="710">
        <v>-14223.834999999999</v>
      </c>
    </row>
    <row r="21" spans="1:31" ht="20.100000000000001" customHeight="1">
      <c r="A21" s="715" t="s">
        <v>1283</v>
      </c>
      <c r="B21" s="714">
        <v>-606.98900000000003</v>
      </c>
      <c r="C21" s="714">
        <v>-590.64700000000005</v>
      </c>
      <c r="D21" s="714">
        <v>-679.11300000000006</v>
      </c>
      <c r="E21" s="714">
        <v>-549.90599999999995</v>
      </c>
      <c r="F21" s="710">
        <v>-2426.6550000000002</v>
      </c>
      <c r="G21" s="714">
        <v>-659.87800000000004</v>
      </c>
      <c r="H21" s="714">
        <v>-697.03</v>
      </c>
      <c r="I21" s="714">
        <v>-724.41399999999999</v>
      </c>
      <c r="J21" s="714">
        <v>-646.721</v>
      </c>
      <c r="K21" s="710">
        <v>-2728.0430000000001</v>
      </c>
      <c r="L21" s="714">
        <v>-686.16499999999996</v>
      </c>
      <c r="M21" s="714">
        <v>-741.60799999999995</v>
      </c>
      <c r="N21" s="714">
        <v>-784.63599999999997</v>
      </c>
      <c r="O21" s="714">
        <v>-816.93</v>
      </c>
      <c r="P21" s="710">
        <v>-3029.3389999999999</v>
      </c>
      <c r="Q21" s="714">
        <v>-766.76099999999997</v>
      </c>
      <c r="R21" s="714">
        <v>-907.28599999999994</v>
      </c>
      <c r="S21" s="714">
        <v>-917.79300000000001</v>
      </c>
      <c r="T21" s="714">
        <v>-921.92100000000005</v>
      </c>
      <c r="U21" s="710">
        <v>-3513.7620000000002</v>
      </c>
      <c r="V21" s="714">
        <v>-887.21699999999998</v>
      </c>
      <c r="W21" s="714">
        <v>-927.495</v>
      </c>
      <c r="X21" s="714">
        <v>-917.20799999999997</v>
      </c>
      <c r="Y21" s="714">
        <v>-869.48900000000003</v>
      </c>
      <c r="Z21" s="710">
        <v>-3601.4090000000001</v>
      </c>
      <c r="AA21" s="714">
        <v>-917.99699999999996</v>
      </c>
      <c r="AB21" s="714">
        <v>-937.71799999999996</v>
      </c>
      <c r="AC21" s="714">
        <v>-1050.7260000000001</v>
      </c>
      <c r="AD21" s="714">
        <v>-1117.819</v>
      </c>
      <c r="AE21" s="710">
        <v>-4024.261</v>
      </c>
    </row>
    <row r="22" spans="1:31" ht="20.100000000000001" customHeight="1">
      <c r="A22" s="715" t="s">
        <v>1282</v>
      </c>
      <c r="B22" s="714">
        <v>-226.42699999999999</v>
      </c>
      <c r="C22" s="714">
        <v>-342.072</v>
      </c>
      <c r="D22" s="714">
        <v>-232.72</v>
      </c>
      <c r="E22" s="714">
        <v>-381.54</v>
      </c>
      <c r="F22" s="710">
        <v>-1182.759</v>
      </c>
      <c r="G22" s="714">
        <v>-373.995</v>
      </c>
      <c r="H22" s="714">
        <v>-450.94400000000002</v>
      </c>
      <c r="I22" s="714">
        <v>-461.30399999999997</v>
      </c>
      <c r="J22" s="714">
        <v>-630.39300000000003</v>
      </c>
      <c r="K22" s="710">
        <v>-1916.636</v>
      </c>
      <c r="L22" s="714">
        <v>-461.149</v>
      </c>
      <c r="M22" s="714">
        <v>-446.49400000000003</v>
      </c>
      <c r="N22" s="714">
        <v>-431.21600000000001</v>
      </c>
      <c r="O22" s="714">
        <v>-401.22500000000002</v>
      </c>
      <c r="P22" s="710">
        <v>-1740.0840000000001</v>
      </c>
      <c r="Q22" s="714">
        <v>-344.27199999999999</v>
      </c>
      <c r="R22" s="714">
        <v>-463.28199999999998</v>
      </c>
      <c r="S22" s="714">
        <v>-430.40800000000002</v>
      </c>
      <c r="T22" s="714">
        <v>-396.12099999999998</v>
      </c>
      <c r="U22" s="710">
        <v>-1634.0809999999999</v>
      </c>
      <c r="V22" s="714">
        <v>-396.03100000000001</v>
      </c>
      <c r="W22" s="714">
        <v>-431.589</v>
      </c>
      <c r="X22" s="714">
        <v>-473.37700000000001</v>
      </c>
      <c r="Y22" s="714">
        <v>-687.20699999999999</v>
      </c>
      <c r="Z22" s="710">
        <v>-1988.204</v>
      </c>
      <c r="AA22" s="714">
        <v>-646.30100000000004</v>
      </c>
      <c r="AB22" s="714">
        <v>-692.65</v>
      </c>
      <c r="AC22" s="714">
        <v>-1472.998</v>
      </c>
      <c r="AD22" s="714">
        <v>-706.077</v>
      </c>
      <c r="AE22" s="710">
        <v>-3518.0259999999998</v>
      </c>
    </row>
    <row r="23" spans="1:31" ht="20.100000000000001" customHeight="1">
      <c r="A23" s="715" t="s">
        <v>1281</v>
      </c>
      <c r="B23" s="714">
        <v>-48.938000000000002</v>
      </c>
      <c r="C23" s="714">
        <v>-67.561000000000007</v>
      </c>
      <c r="D23" s="714">
        <v>-66.012</v>
      </c>
      <c r="E23" s="714">
        <v>-75.043000000000006</v>
      </c>
      <c r="F23" s="710">
        <v>-257.55399999999997</v>
      </c>
      <c r="G23" s="714">
        <v>-54.898000000000003</v>
      </c>
      <c r="H23" s="714">
        <v>-68.36</v>
      </c>
      <c r="I23" s="714">
        <v>-53.622999999999998</v>
      </c>
      <c r="J23" s="714">
        <v>-64.143000000000001</v>
      </c>
      <c r="K23" s="710">
        <v>-241.02500000000001</v>
      </c>
      <c r="L23" s="714">
        <v>-38.223999999999997</v>
      </c>
      <c r="M23" s="714">
        <v>-43.783000000000001</v>
      </c>
      <c r="N23" s="714">
        <v>-46.237000000000002</v>
      </c>
      <c r="O23" s="714">
        <v>-56.259</v>
      </c>
      <c r="P23" s="710">
        <v>-184.50299999999999</v>
      </c>
      <c r="Q23" s="714">
        <v>-34.606999999999999</v>
      </c>
      <c r="R23" s="714">
        <v>-47.722000000000001</v>
      </c>
      <c r="S23" s="714">
        <v>-44.881</v>
      </c>
      <c r="T23" s="714">
        <v>-58.47</v>
      </c>
      <c r="U23" s="710">
        <v>-185.68</v>
      </c>
      <c r="V23" s="714">
        <v>-34.466999999999999</v>
      </c>
      <c r="W23" s="714">
        <v>-52.744</v>
      </c>
      <c r="X23" s="714">
        <v>-52.491</v>
      </c>
      <c r="Y23" s="714">
        <v>-61.942999999999998</v>
      </c>
      <c r="Z23" s="710">
        <v>-201.64500000000001</v>
      </c>
      <c r="AA23" s="714">
        <v>-35.664999999999999</v>
      </c>
      <c r="AB23" s="714">
        <v>-38.241</v>
      </c>
      <c r="AC23" s="714">
        <v>-54.18</v>
      </c>
      <c r="AD23" s="714">
        <v>-65.010000000000005</v>
      </c>
      <c r="AE23" s="710">
        <v>-193.096</v>
      </c>
    </row>
    <row r="24" spans="1:31" s="980" customFormat="1" ht="3" customHeight="1">
      <c r="A24" s="709"/>
      <c r="B24" s="708">
        <v>0</v>
      </c>
      <c r="C24" s="708">
        <v>0</v>
      </c>
      <c r="D24" s="708">
        <v>0</v>
      </c>
      <c r="E24" s="708">
        <v>0</v>
      </c>
      <c r="F24" s="706">
        <v>0</v>
      </c>
      <c r="G24" s="708">
        <v>0</v>
      </c>
      <c r="H24" s="708">
        <v>0</v>
      </c>
      <c r="I24" s="708">
        <v>0</v>
      </c>
      <c r="J24" s="708">
        <v>0</v>
      </c>
      <c r="K24" s="706">
        <v>0</v>
      </c>
      <c r="L24" s="708">
        <v>0</v>
      </c>
      <c r="M24" s="708">
        <v>0</v>
      </c>
      <c r="N24" s="708">
        <v>0</v>
      </c>
      <c r="O24" s="708">
        <v>0</v>
      </c>
      <c r="P24" s="706">
        <v>0</v>
      </c>
      <c r="Q24" s="708">
        <v>0</v>
      </c>
      <c r="R24" s="708">
        <v>0</v>
      </c>
      <c r="S24" s="708">
        <v>0</v>
      </c>
      <c r="T24" s="708">
        <v>0</v>
      </c>
      <c r="U24" s="706">
        <v>0</v>
      </c>
      <c r="V24" s="708">
        <v>0</v>
      </c>
      <c r="W24" s="708">
        <v>0</v>
      </c>
      <c r="X24" s="708">
        <v>0</v>
      </c>
      <c r="Y24" s="708">
        <v>0</v>
      </c>
      <c r="Z24" s="706">
        <v>0</v>
      </c>
      <c r="AA24" s="708">
        <v>0</v>
      </c>
      <c r="AB24" s="708"/>
      <c r="AC24" s="708"/>
      <c r="AD24" s="708"/>
      <c r="AE24" s="706"/>
    </row>
    <row r="25" spans="1:31" ht="19.5" customHeight="1">
      <c r="A25" s="706" t="s">
        <v>65</v>
      </c>
      <c r="B25" s="706">
        <v>-3272.288</v>
      </c>
      <c r="C25" s="706">
        <v>-3374.8919999999998</v>
      </c>
      <c r="D25" s="706">
        <v>-3512.384</v>
      </c>
      <c r="E25" s="706">
        <v>-3325.049</v>
      </c>
      <c r="F25" s="706">
        <v>-13484.612999999999</v>
      </c>
      <c r="G25" s="706">
        <v>-3402.43</v>
      </c>
      <c r="H25" s="706">
        <v>-3476.4360000000001</v>
      </c>
      <c r="I25" s="706">
        <v>-3491.0239999999999</v>
      </c>
      <c r="J25" s="706">
        <v>-3430.3119999999999</v>
      </c>
      <c r="K25" s="706">
        <v>-13800.203</v>
      </c>
      <c r="L25" s="706">
        <v>-3720.2260000000001</v>
      </c>
      <c r="M25" s="706">
        <v>-3811.123</v>
      </c>
      <c r="N25" s="706">
        <v>-3913.8040000000001</v>
      </c>
      <c r="O25" s="706">
        <v>-4074.7280000000001</v>
      </c>
      <c r="P25" s="706">
        <v>-15519.882</v>
      </c>
      <c r="Q25" s="706">
        <v>-3858.7950000000001</v>
      </c>
      <c r="R25" s="706">
        <v>-4247.9120000000003</v>
      </c>
      <c r="S25" s="706">
        <v>-4352.2030000000004</v>
      </c>
      <c r="T25" s="706">
        <v>-4426.0990000000002</v>
      </c>
      <c r="U25" s="706">
        <v>-16885.009999999998</v>
      </c>
      <c r="V25" s="706">
        <v>-4514.0249999999996</v>
      </c>
      <c r="W25" s="706">
        <v>-4348.7809999999999</v>
      </c>
      <c r="X25" s="706">
        <v>-5011.0450000000001</v>
      </c>
      <c r="Y25" s="706">
        <v>-4899.1350000000002</v>
      </c>
      <c r="Z25" s="706">
        <v>-18772.985000000001</v>
      </c>
      <c r="AA25" s="706">
        <v>-4750.665</v>
      </c>
      <c r="AB25" s="706">
        <v>-5245.5020000000004</v>
      </c>
      <c r="AC25" s="706">
        <v>-6469.1329999999998</v>
      </c>
      <c r="AD25" s="706">
        <v>-5493.9179999999997</v>
      </c>
      <c r="AE25" s="706">
        <v>-21959.217000000001</v>
      </c>
    </row>
    <row r="26" spans="1:31">
      <c r="A26" s="611" t="s">
        <v>1280</v>
      </c>
    </row>
    <row r="27" spans="1:31">
      <c r="B27" s="867"/>
      <c r="C27" s="867"/>
      <c r="D27" s="867"/>
      <c r="E27" s="867"/>
      <c r="F27" s="867"/>
      <c r="G27" s="867"/>
      <c r="H27" s="867"/>
      <c r="I27" s="867"/>
      <c r="J27" s="867"/>
      <c r="K27" s="867"/>
      <c r="L27" s="867"/>
      <c r="M27" s="867"/>
      <c r="N27" s="867"/>
      <c r="O27" s="867"/>
      <c r="P27" s="867"/>
      <c r="Q27" s="867"/>
      <c r="R27" s="867"/>
      <c r="S27" s="867"/>
      <c r="T27" s="867"/>
      <c r="U27" s="867"/>
      <c r="V27" s="867"/>
      <c r="W27" s="867"/>
      <c r="X27" s="867"/>
      <c r="Y27" s="867"/>
      <c r="Z27" s="867"/>
      <c r="AA27" s="867"/>
      <c r="AB27" s="867"/>
      <c r="AC27" s="867"/>
      <c r="AD27" s="867"/>
      <c r="AE27" s="867"/>
    </row>
    <row r="28" spans="1:31">
      <c r="B28" s="867"/>
      <c r="C28" s="867"/>
      <c r="D28" s="867"/>
      <c r="E28" s="867"/>
      <c r="F28" s="867"/>
      <c r="G28" s="867"/>
      <c r="H28" s="867"/>
      <c r="I28" s="867"/>
      <c r="J28" s="867"/>
      <c r="K28" s="867"/>
      <c r="L28" s="867"/>
      <c r="M28" s="867"/>
      <c r="N28" s="867"/>
      <c r="O28" s="867"/>
      <c r="P28" s="867"/>
      <c r="Q28" s="867"/>
      <c r="R28" s="867"/>
      <c r="S28" s="867"/>
      <c r="T28" s="867"/>
      <c r="U28" s="867"/>
      <c r="V28" s="867"/>
      <c r="W28" s="867"/>
      <c r="X28" s="867"/>
      <c r="Y28" s="867"/>
      <c r="Z28" s="867"/>
      <c r="AA28" s="867"/>
      <c r="AB28" s="867"/>
      <c r="AC28" s="867"/>
      <c r="AD28" s="867"/>
      <c r="AE28" s="867"/>
    </row>
    <row r="30" spans="1:31">
      <c r="A30" s="1478" t="s">
        <v>1279</v>
      </c>
      <c r="B30" s="999"/>
      <c r="C30" s="999"/>
      <c r="D30" s="999"/>
      <c r="E30" s="999"/>
      <c r="F30" s="999"/>
      <c r="G30" s="999"/>
      <c r="H30" s="999"/>
      <c r="I30" s="999"/>
      <c r="J30" s="999"/>
      <c r="K30" s="999"/>
      <c r="L30" s="999"/>
      <c r="M30" s="999"/>
      <c r="N30" s="999"/>
      <c r="O30" s="999"/>
      <c r="P30" s="999"/>
      <c r="Q30" s="999"/>
      <c r="R30" s="999"/>
      <c r="S30" s="999"/>
      <c r="T30" s="999"/>
      <c r="U30" s="999"/>
      <c r="V30" s="999"/>
      <c r="W30" s="999"/>
      <c r="X30" s="999"/>
      <c r="Y30" s="999"/>
      <c r="Z30" s="1476"/>
      <c r="AA30" s="1476"/>
      <c r="AB30" s="1476"/>
      <c r="AC30" s="1476"/>
      <c r="AD30" s="1476"/>
      <c r="AE30" s="1476" t="s">
        <v>1239</v>
      </c>
    </row>
    <row r="31" spans="1:31">
      <c r="A31" s="1479"/>
      <c r="B31" s="998"/>
      <c r="C31" s="998"/>
      <c r="D31" s="998"/>
      <c r="E31" s="998"/>
      <c r="F31" s="998"/>
      <c r="G31" s="998"/>
      <c r="H31" s="998"/>
      <c r="I31" s="998"/>
      <c r="J31" s="998"/>
      <c r="K31" s="998"/>
      <c r="L31" s="998"/>
      <c r="M31" s="998"/>
      <c r="N31" s="998"/>
      <c r="O31" s="998"/>
      <c r="P31" s="998"/>
      <c r="Q31" s="998"/>
      <c r="R31" s="998"/>
      <c r="S31" s="998"/>
      <c r="T31" s="998"/>
      <c r="U31" s="998"/>
      <c r="V31" s="998"/>
      <c r="W31" s="998"/>
      <c r="X31" s="998"/>
      <c r="Y31" s="998"/>
      <c r="Z31" s="1477"/>
      <c r="AA31" s="1477"/>
      <c r="AB31" s="1477"/>
      <c r="AC31" s="1477"/>
      <c r="AD31" s="1477"/>
      <c r="AE31" s="1477"/>
    </row>
    <row r="32" spans="1:31">
      <c r="A32" s="1452"/>
      <c r="B32" s="1452" t="s">
        <v>1489</v>
      </c>
      <c r="C32" s="1452" t="s">
        <v>1488</v>
      </c>
      <c r="D32" s="1452" t="s">
        <v>1487</v>
      </c>
      <c r="E32" s="1452" t="s">
        <v>1486</v>
      </c>
      <c r="F32" s="1460" t="s">
        <v>1424</v>
      </c>
      <c r="G32" s="1452" t="s">
        <v>1485</v>
      </c>
      <c r="H32" s="1452" t="s">
        <v>1484</v>
      </c>
      <c r="I32" s="1452" t="s">
        <v>1483</v>
      </c>
      <c r="J32" s="1452" t="s">
        <v>1482</v>
      </c>
      <c r="K32" s="1460">
        <v>2012</v>
      </c>
      <c r="L32" s="1452" t="s">
        <v>1481</v>
      </c>
      <c r="M32" s="1452" t="s">
        <v>1480</v>
      </c>
      <c r="N32" s="1452" t="s">
        <v>1479</v>
      </c>
      <c r="O32" s="1452" t="s">
        <v>1478</v>
      </c>
      <c r="P32" s="1460">
        <v>2013</v>
      </c>
      <c r="Q32" s="1452" t="s">
        <v>1477</v>
      </c>
      <c r="R32" s="1452" t="s">
        <v>1476</v>
      </c>
      <c r="S32" s="1452" t="s">
        <v>1475</v>
      </c>
      <c r="T32" s="1452" t="s">
        <v>1474</v>
      </c>
      <c r="U32" s="1460">
        <v>2014</v>
      </c>
      <c r="V32" s="1452" t="s">
        <v>1273</v>
      </c>
      <c r="W32" s="1452" t="s">
        <v>1272</v>
      </c>
      <c r="X32" s="1452" t="s">
        <v>1271</v>
      </c>
      <c r="Y32" s="1452" t="s">
        <v>1271</v>
      </c>
      <c r="Z32" s="1460">
        <v>2015</v>
      </c>
      <c r="AA32" s="1452" t="s">
        <v>1269</v>
      </c>
      <c r="AB32" s="1452" t="s">
        <v>1268</v>
      </c>
      <c r="AC32" s="1452" t="s">
        <v>1267</v>
      </c>
      <c r="AD32" s="1452" t="s">
        <v>1267</v>
      </c>
      <c r="AE32" s="1460">
        <v>2016</v>
      </c>
    </row>
    <row r="33" spans="1:31">
      <c r="A33" s="1452"/>
      <c r="B33" s="1452"/>
      <c r="C33" s="1452"/>
      <c r="D33" s="1452"/>
      <c r="E33" s="1452"/>
      <c r="F33" s="1452"/>
      <c r="G33" s="1452"/>
      <c r="H33" s="1452"/>
      <c r="I33" s="1452"/>
      <c r="J33" s="1452"/>
      <c r="K33" s="1452"/>
      <c r="L33" s="1452"/>
      <c r="M33" s="1452"/>
      <c r="N33" s="1452"/>
      <c r="O33" s="1452"/>
      <c r="P33" s="1452"/>
      <c r="Q33" s="1452"/>
      <c r="R33" s="1452"/>
      <c r="S33" s="1452"/>
      <c r="T33" s="1452"/>
      <c r="U33" s="1452"/>
      <c r="V33" s="1452"/>
      <c r="W33" s="1452"/>
      <c r="X33" s="1452"/>
      <c r="Y33" s="1452"/>
      <c r="Z33" s="1452"/>
      <c r="AA33" s="1452"/>
      <c r="AB33" s="1452"/>
      <c r="AC33" s="1452"/>
      <c r="AD33" s="1452"/>
      <c r="AE33" s="1452"/>
    </row>
    <row r="34" spans="1:31" ht="3" customHeight="1">
      <c r="F34" s="706"/>
      <c r="K34" s="706"/>
      <c r="P34" s="706"/>
      <c r="U34" s="706"/>
      <c r="Z34" s="706"/>
      <c r="AE34" s="706"/>
    </row>
    <row r="35" spans="1:31">
      <c r="A35" s="715" t="s">
        <v>60</v>
      </c>
      <c r="B35" s="714">
        <v>-821.69399999999996</v>
      </c>
      <c r="C35" s="714">
        <v>-869.02800000000002</v>
      </c>
      <c r="D35" s="714">
        <v>-841.99099999999999</v>
      </c>
      <c r="E35" s="714">
        <v>-877.66200000000003</v>
      </c>
      <c r="F35" s="710">
        <v>-3410.3739999999998</v>
      </c>
      <c r="G35" s="714">
        <v>-846.56</v>
      </c>
      <c r="H35" s="714">
        <v>-856.52800000000002</v>
      </c>
      <c r="I35" s="714">
        <v>-858.89400000000001</v>
      </c>
      <c r="J35" s="714">
        <v>-898.21900000000005</v>
      </c>
      <c r="K35" s="710">
        <v>-3460.201</v>
      </c>
      <c r="L35" s="714">
        <v>-866.63300000000004</v>
      </c>
      <c r="M35" s="714">
        <v>-892.99599999999998</v>
      </c>
      <c r="N35" s="714">
        <v>-901.91499999999996</v>
      </c>
      <c r="O35" s="714">
        <v>-926.18700000000001</v>
      </c>
      <c r="P35" s="710">
        <v>-3587.7310000000002</v>
      </c>
      <c r="Q35" s="714">
        <v>-915.52700000000004</v>
      </c>
      <c r="R35" s="714">
        <v>-962.827</v>
      </c>
      <c r="S35" s="714">
        <v>-1017.654</v>
      </c>
      <c r="T35" s="714">
        <v>-974.33100000000002</v>
      </c>
      <c r="U35" s="710">
        <v>-3870.34</v>
      </c>
      <c r="V35" s="714">
        <v>-922.74300000000005</v>
      </c>
      <c r="W35" s="714">
        <v>-1002.327</v>
      </c>
      <c r="X35" s="714">
        <v>-1025.183</v>
      </c>
      <c r="Y35" s="714">
        <v>-1087.7280000000001</v>
      </c>
      <c r="Z35" s="710">
        <v>-4037.98</v>
      </c>
      <c r="AA35" s="714">
        <v>-932.63300000000004</v>
      </c>
      <c r="AB35" s="714">
        <v>-982.404</v>
      </c>
      <c r="AC35" s="714">
        <v>-978.81100000000004</v>
      </c>
      <c r="AD35" s="714">
        <v>-1072.665</v>
      </c>
      <c r="AE35" s="710">
        <v>-3966.5129999999999</v>
      </c>
    </row>
    <row r="36" spans="1:31" ht="19.5" customHeight="1">
      <c r="A36" s="715" t="s">
        <v>1278</v>
      </c>
      <c r="B36" s="714">
        <v>-317.517</v>
      </c>
      <c r="C36" s="714">
        <v>-321.56</v>
      </c>
      <c r="D36" s="714">
        <v>-339.99099999999999</v>
      </c>
      <c r="E36" s="714">
        <v>-351.82100000000003</v>
      </c>
      <c r="F36" s="710">
        <v>-1330.8879999999999</v>
      </c>
      <c r="G36" s="714">
        <v>-354.80200000000002</v>
      </c>
      <c r="H36" s="714">
        <v>-412.22800000000001</v>
      </c>
      <c r="I36" s="714">
        <v>-384.22</v>
      </c>
      <c r="J36" s="714">
        <v>-436.36200000000002</v>
      </c>
      <c r="K36" s="710">
        <v>-1587.6120000000001</v>
      </c>
      <c r="L36" s="714">
        <v>-442.96699999999998</v>
      </c>
      <c r="M36" s="714">
        <v>-480.31599999999997</v>
      </c>
      <c r="N36" s="714">
        <v>-464.95699999999999</v>
      </c>
      <c r="O36" s="714">
        <v>-492.03399999999999</v>
      </c>
      <c r="P36" s="710">
        <v>-1880.2739999999999</v>
      </c>
      <c r="Q36" s="714">
        <v>-506.98200000000003</v>
      </c>
      <c r="R36" s="714">
        <v>-506.54399999999998</v>
      </c>
      <c r="S36" s="714">
        <v>-525.28200000000004</v>
      </c>
      <c r="T36" s="714">
        <v>-530.19500000000005</v>
      </c>
      <c r="U36" s="710">
        <v>-2069.0030000000002</v>
      </c>
      <c r="V36" s="714">
        <v>-518.93899999999996</v>
      </c>
      <c r="W36" s="714">
        <v>-565.44100000000003</v>
      </c>
      <c r="X36" s="714">
        <v>-559.745</v>
      </c>
      <c r="Y36" s="714">
        <v>-522.67399999999998</v>
      </c>
      <c r="Z36" s="710">
        <v>-2166.8000000000002</v>
      </c>
      <c r="AA36" s="714">
        <v>-518.55700000000002</v>
      </c>
      <c r="AB36" s="714">
        <v>-574.44299999999998</v>
      </c>
      <c r="AC36" s="714">
        <v>-558.62800000000004</v>
      </c>
      <c r="AD36" s="714">
        <v>-550.69000000000005</v>
      </c>
      <c r="AE36" s="710">
        <v>-2202.3180000000002</v>
      </c>
    </row>
    <row r="37" spans="1:31" ht="19.5" customHeight="1">
      <c r="A37" s="715" t="s">
        <v>62</v>
      </c>
      <c r="B37" s="714">
        <v>-472.00200000000001</v>
      </c>
      <c r="C37" s="714">
        <v>-520.48900000000003</v>
      </c>
      <c r="D37" s="714">
        <v>-571.79399999999998</v>
      </c>
      <c r="E37" s="714">
        <v>-734.92600000000004</v>
      </c>
      <c r="F37" s="710">
        <v>-2299.2109999999998</v>
      </c>
      <c r="G37" s="714">
        <v>-543.70399999999995</v>
      </c>
      <c r="H37" s="714">
        <v>-574.245</v>
      </c>
      <c r="I37" s="714">
        <v>-523.76099999999997</v>
      </c>
      <c r="J37" s="714">
        <v>-554.74900000000002</v>
      </c>
      <c r="K37" s="710">
        <v>-2196.4580000000001</v>
      </c>
      <c r="L37" s="714">
        <v>-538.60400000000004</v>
      </c>
      <c r="M37" s="714">
        <v>-559.197</v>
      </c>
      <c r="N37" s="714">
        <v>-575.96600000000001</v>
      </c>
      <c r="O37" s="714">
        <v>-639.62400000000002</v>
      </c>
      <c r="P37" s="710">
        <v>-2313.3910000000001</v>
      </c>
      <c r="Q37" s="714">
        <v>-570.81899999999996</v>
      </c>
      <c r="R37" s="714">
        <v>-622.48099999999999</v>
      </c>
      <c r="S37" s="714">
        <v>-634.87099999999998</v>
      </c>
      <c r="T37" s="714">
        <v>-603.97799999999995</v>
      </c>
      <c r="U37" s="710">
        <v>-2432.1489999999999</v>
      </c>
      <c r="V37" s="714">
        <v>-644.553</v>
      </c>
      <c r="W37" s="714">
        <v>-683.58500000000004</v>
      </c>
      <c r="X37" s="714">
        <v>-681.11599999999999</v>
      </c>
      <c r="Y37" s="714">
        <v>-720.52499999999998</v>
      </c>
      <c r="Z37" s="710">
        <v>-2729.779</v>
      </c>
      <c r="AA37" s="714">
        <v>-708.471</v>
      </c>
      <c r="AB37" s="714">
        <v>-771.60699999999997</v>
      </c>
      <c r="AC37" s="714">
        <v>-717.78800000000001</v>
      </c>
      <c r="AD37" s="714">
        <v>-867.49599999999998</v>
      </c>
      <c r="AE37" s="710">
        <v>-3065.3620000000001</v>
      </c>
    </row>
    <row r="38" spans="1:31" ht="19.5" customHeight="1">
      <c r="A38" s="715" t="s">
        <v>59</v>
      </c>
      <c r="B38" s="714">
        <v>-708.84199999999998</v>
      </c>
      <c r="C38" s="714">
        <v>-816.87099999999998</v>
      </c>
      <c r="D38" s="714">
        <v>-837.04399999999998</v>
      </c>
      <c r="E38" s="714">
        <v>-899.13300000000004</v>
      </c>
      <c r="F38" s="710">
        <v>-3261.89</v>
      </c>
      <c r="G38" s="714">
        <v>-771.61500000000001</v>
      </c>
      <c r="H38" s="714">
        <v>-816.6</v>
      </c>
      <c r="I38" s="714">
        <v>-819.70299999999997</v>
      </c>
      <c r="J38" s="714">
        <v>-896.66099999999994</v>
      </c>
      <c r="K38" s="710">
        <v>-3304.578</v>
      </c>
      <c r="L38" s="714">
        <v>-769.35799999999995</v>
      </c>
      <c r="M38" s="714">
        <v>-820.26</v>
      </c>
      <c r="N38" s="714">
        <v>-838.26599999999996</v>
      </c>
      <c r="O38" s="714">
        <v>-858.16800000000001</v>
      </c>
      <c r="P38" s="710">
        <v>-3286.0520000000001</v>
      </c>
      <c r="Q38" s="714">
        <v>-891.61</v>
      </c>
      <c r="R38" s="714">
        <v>-1084.9069999999999</v>
      </c>
      <c r="S38" s="714">
        <v>-966.53499999999997</v>
      </c>
      <c r="T38" s="714">
        <v>-1241.5309999999999</v>
      </c>
      <c r="U38" s="710">
        <v>-4184.5820000000003</v>
      </c>
      <c r="V38" s="714">
        <v>-893.21299999999997</v>
      </c>
      <c r="W38" s="714">
        <v>-976.12599999999998</v>
      </c>
      <c r="X38" s="714">
        <v>-1015.9450000000001</v>
      </c>
      <c r="Y38" s="714">
        <v>-1130.3219999999999</v>
      </c>
      <c r="Z38" s="710">
        <v>-4015.6060000000002</v>
      </c>
      <c r="AA38" s="714">
        <v>-950.81399999999996</v>
      </c>
      <c r="AB38" s="714">
        <v>-1147.1500000000001</v>
      </c>
      <c r="AC38" s="714">
        <v>-1076.9639999999999</v>
      </c>
      <c r="AD38" s="714">
        <v>-1220.318</v>
      </c>
      <c r="AE38" s="710">
        <v>-4395.2460000000001</v>
      </c>
    </row>
    <row r="39" spans="1:31" ht="19.5" customHeight="1">
      <c r="A39" s="715" t="s">
        <v>1277</v>
      </c>
      <c r="B39" s="714">
        <v>-129.375</v>
      </c>
      <c r="C39" s="714">
        <v>-80.465000000000003</v>
      </c>
      <c r="D39" s="714">
        <v>-106.309</v>
      </c>
      <c r="E39" s="714">
        <v>-88.558000000000007</v>
      </c>
      <c r="F39" s="710">
        <v>-404.70699999999999</v>
      </c>
      <c r="G39" s="714">
        <v>-108.86</v>
      </c>
      <c r="H39" s="714">
        <v>-127.47799999999999</v>
      </c>
      <c r="I39" s="714">
        <v>-116.15</v>
      </c>
      <c r="J39" s="714">
        <v>-132.42099999999999</v>
      </c>
      <c r="K39" s="710">
        <v>-484.90800000000002</v>
      </c>
      <c r="L39" s="714">
        <v>-112.578</v>
      </c>
      <c r="M39" s="714">
        <v>-127.688</v>
      </c>
      <c r="N39" s="714">
        <v>-102.113</v>
      </c>
      <c r="O39" s="714">
        <v>-129.69900000000001</v>
      </c>
      <c r="P39" s="710">
        <v>-472.07900000000001</v>
      </c>
      <c r="Q39" s="714">
        <v>-135.506</v>
      </c>
      <c r="R39" s="714">
        <v>-118.05800000000001</v>
      </c>
      <c r="S39" s="714">
        <v>-144.315</v>
      </c>
      <c r="T39" s="714">
        <v>-109.682</v>
      </c>
      <c r="U39" s="710">
        <v>-507.56099999999998</v>
      </c>
      <c r="V39" s="714">
        <v>-134.53299999999999</v>
      </c>
      <c r="W39" s="714">
        <v>-143.09200000000001</v>
      </c>
      <c r="X39" s="714">
        <v>-152.971</v>
      </c>
      <c r="Y39" s="714">
        <v>-144.66</v>
      </c>
      <c r="Z39" s="710">
        <v>-575.25699999999995</v>
      </c>
      <c r="AA39" s="714">
        <v>-162.92099999999999</v>
      </c>
      <c r="AB39" s="714">
        <v>-193.81200000000001</v>
      </c>
      <c r="AC39" s="714">
        <v>-173.107</v>
      </c>
      <c r="AD39" s="714">
        <v>-163.10300000000001</v>
      </c>
      <c r="AE39" s="710">
        <v>-692.94299999999998</v>
      </c>
    </row>
    <row r="40" spans="1:31" ht="19.5" customHeight="1">
      <c r="A40" s="715" t="s">
        <v>61</v>
      </c>
      <c r="B40" s="714">
        <v>-210.697</v>
      </c>
      <c r="C40" s="714">
        <v>-213.09800000000001</v>
      </c>
      <c r="D40" s="714">
        <v>-255.72</v>
      </c>
      <c r="E40" s="714">
        <v>-254.315</v>
      </c>
      <c r="F40" s="710">
        <v>-933.83</v>
      </c>
      <c r="G40" s="714">
        <v>-183.69800000000001</v>
      </c>
      <c r="H40" s="714">
        <v>-251.31200000000001</v>
      </c>
      <c r="I40" s="714">
        <v>-220.88300000000001</v>
      </c>
      <c r="J40" s="714">
        <v>-252.828</v>
      </c>
      <c r="K40" s="710">
        <v>-908.721</v>
      </c>
      <c r="L40" s="714">
        <v>-200.40199999999999</v>
      </c>
      <c r="M40" s="714">
        <v>-267.92099999999999</v>
      </c>
      <c r="N40" s="714">
        <v>-261.08999999999997</v>
      </c>
      <c r="O40" s="714">
        <v>-299.75299999999999</v>
      </c>
      <c r="P40" s="710">
        <v>-1029.165</v>
      </c>
      <c r="Q40" s="714">
        <v>-193.291</v>
      </c>
      <c r="R40" s="714">
        <v>-270.49599999999998</v>
      </c>
      <c r="S40" s="714">
        <v>-244.148</v>
      </c>
      <c r="T40" s="714">
        <v>-242.226</v>
      </c>
      <c r="U40" s="710">
        <v>-950.16099999999994</v>
      </c>
      <c r="V40" s="714">
        <v>-216.64500000000001</v>
      </c>
      <c r="W40" s="714">
        <v>-262.77999999999997</v>
      </c>
      <c r="X40" s="714">
        <v>-266.072</v>
      </c>
      <c r="Y40" s="714">
        <v>-293.50099999999998</v>
      </c>
      <c r="Z40" s="710">
        <v>-1038.998</v>
      </c>
      <c r="AA40" s="714">
        <v>-207.85400000000001</v>
      </c>
      <c r="AB40" s="714">
        <v>-228.11500000000001</v>
      </c>
      <c r="AC40" s="714">
        <v>-236.63399999999999</v>
      </c>
      <c r="AD40" s="714">
        <v>-300.59699999999998</v>
      </c>
      <c r="AE40" s="710">
        <v>-973.19899999999996</v>
      </c>
    </row>
    <row r="41" spans="1:31" ht="19.5" customHeight="1">
      <c r="A41" s="715" t="s">
        <v>63</v>
      </c>
      <c r="B41" s="714">
        <v>-136.88499999999999</v>
      </c>
      <c r="C41" s="714">
        <v>-141.94499999999999</v>
      </c>
      <c r="D41" s="714">
        <v>-145.85</v>
      </c>
      <c r="E41" s="714">
        <v>-152.43299999999999</v>
      </c>
      <c r="F41" s="710">
        <v>-577.11400000000003</v>
      </c>
      <c r="G41" s="714">
        <v>-128.934</v>
      </c>
      <c r="H41" s="714">
        <v>-123.102</v>
      </c>
      <c r="I41" s="714">
        <v>-118.996</v>
      </c>
      <c r="J41" s="714">
        <v>-123.7</v>
      </c>
      <c r="K41" s="710">
        <v>-494.733</v>
      </c>
      <c r="L41" s="714">
        <v>-113.233</v>
      </c>
      <c r="M41" s="714">
        <v>-112.526</v>
      </c>
      <c r="N41" s="714">
        <v>-113.751</v>
      </c>
      <c r="O41" s="714">
        <v>-114.31</v>
      </c>
      <c r="P41" s="710">
        <v>-453.82</v>
      </c>
      <c r="Q41" s="714">
        <v>-105.688</v>
      </c>
      <c r="R41" s="714">
        <v>-105.654</v>
      </c>
      <c r="S41" s="714">
        <v>-107.893</v>
      </c>
      <c r="T41" s="714">
        <v>-113.10899999999999</v>
      </c>
      <c r="U41" s="710">
        <v>-432.34399999999999</v>
      </c>
      <c r="V41" s="714">
        <v>-100.58799999999999</v>
      </c>
      <c r="W41" s="714">
        <v>-98.772999999999996</v>
      </c>
      <c r="X41" s="714">
        <v>-100.139</v>
      </c>
      <c r="Y41" s="714">
        <v>-111.07299999999999</v>
      </c>
      <c r="Z41" s="710">
        <v>-410.572</v>
      </c>
      <c r="AA41" s="714">
        <v>-99.369</v>
      </c>
      <c r="AB41" s="714">
        <v>-98.935000000000002</v>
      </c>
      <c r="AC41" s="714">
        <v>-98.686000000000007</v>
      </c>
      <c r="AD41" s="714">
        <v>-94.346999999999994</v>
      </c>
      <c r="AE41" s="710">
        <v>-391.33800000000002</v>
      </c>
    </row>
    <row r="42" spans="1:31" ht="19.5" customHeight="1">
      <c r="A42" s="715" t="s">
        <v>1276</v>
      </c>
      <c r="B42" s="714">
        <v>-106.232</v>
      </c>
      <c r="C42" s="714">
        <v>-110.577</v>
      </c>
      <c r="D42" s="714">
        <v>-115.1</v>
      </c>
      <c r="E42" s="714">
        <v>-125.45</v>
      </c>
      <c r="F42" s="710">
        <v>-457.35899999999998</v>
      </c>
      <c r="G42" s="714">
        <v>-116.699</v>
      </c>
      <c r="H42" s="714">
        <v>-101.72</v>
      </c>
      <c r="I42" s="714">
        <v>-81.516000000000005</v>
      </c>
      <c r="J42" s="714">
        <v>-89.036000000000001</v>
      </c>
      <c r="K42" s="710">
        <v>-388.971</v>
      </c>
      <c r="L42" s="714">
        <v>-74.343999999999994</v>
      </c>
      <c r="M42" s="714">
        <v>-94.218000000000004</v>
      </c>
      <c r="N42" s="714">
        <v>-93.968999999999994</v>
      </c>
      <c r="O42" s="714">
        <v>-91.944000000000003</v>
      </c>
      <c r="P42" s="710">
        <v>-354.47500000000002</v>
      </c>
      <c r="Q42" s="714">
        <v>-71.415999999999997</v>
      </c>
      <c r="R42" s="714">
        <v>-88.796000000000006</v>
      </c>
      <c r="S42" s="714">
        <v>-92.498000000000005</v>
      </c>
      <c r="T42" s="714">
        <v>-97.067999999999998</v>
      </c>
      <c r="U42" s="710">
        <v>-349.77800000000002</v>
      </c>
      <c r="V42" s="714">
        <v>-86.906999999999996</v>
      </c>
      <c r="W42" s="714">
        <v>-114.878</v>
      </c>
      <c r="X42" s="714">
        <v>-103.041</v>
      </c>
      <c r="Y42" s="714">
        <v>-74.978999999999999</v>
      </c>
      <c r="Z42" s="710">
        <v>-379.80500000000001</v>
      </c>
      <c r="AA42" s="714">
        <v>-62.88</v>
      </c>
      <c r="AB42" s="714">
        <v>-76.742999999999995</v>
      </c>
      <c r="AC42" s="714">
        <v>-88.905000000000001</v>
      </c>
      <c r="AD42" s="714">
        <v>-84.965999999999994</v>
      </c>
      <c r="AE42" s="710">
        <v>-313.495</v>
      </c>
    </row>
    <row r="43" spans="1:31" ht="19.5" customHeight="1">
      <c r="A43" s="715" t="s">
        <v>64</v>
      </c>
      <c r="B43" s="714">
        <v>-120.72799999999999</v>
      </c>
      <c r="C43" s="714">
        <v>-119.45</v>
      </c>
      <c r="D43" s="714">
        <v>-118.35899999999999</v>
      </c>
      <c r="E43" s="714">
        <v>-123.637</v>
      </c>
      <c r="F43" s="710">
        <v>-482.17399999999998</v>
      </c>
      <c r="G43" s="714">
        <v>-132.773</v>
      </c>
      <c r="H43" s="714">
        <v>-130.42599999999999</v>
      </c>
      <c r="I43" s="714">
        <v>-121.54600000000001</v>
      </c>
      <c r="J43" s="714">
        <v>-126.23</v>
      </c>
      <c r="K43" s="710">
        <v>-510.976</v>
      </c>
      <c r="L43" s="714">
        <v>-130.935</v>
      </c>
      <c r="M43" s="714">
        <v>-139.471</v>
      </c>
      <c r="N43" s="714">
        <v>-138.02099999999999</v>
      </c>
      <c r="O43" s="714">
        <v>-140.19399999999999</v>
      </c>
      <c r="P43" s="710">
        <v>-548.62099999999998</v>
      </c>
      <c r="Q43" s="714">
        <v>-152.78100000000001</v>
      </c>
      <c r="R43" s="714">
        <v>-157.09399999999999</v>
      </c>
      <c r="S43" s="714">
        <v>-156.62799999999999</v>
      </c>
      <c r="T43" s="714">
        <v>-160.71</v>
      </c>
      <c r="U43" s="710">
        <v>-627.21199999999999</v>
      </c>
      <c r="V43" s="714">
        <v>-164.91800000000001</v>
      </c>
      <c r="W43" s="714">
        <v>-166.27500000000001</v>
      </c>
      <c r="X43" s="714">
        <v>-175.58699999999999</v>
      </c>
      <c r="Y43" s="714">
        <v>-168.13900000000001</v>
      </c>
      <c r="Z43" s="710">
        <v>-674.91899999999998</v>
      </c>
      <c r="AA43" s="714">
        <v>-176.56</v>
      </c>
      <c r="AB43" s="714">
        <v>-181.60599999999999</v>
      </c>
      <c r="AC43" s="714">
        <v>-176.541</v>
      </c>
      <c r="AD43" s="714">
        <v>-181.386</v>
      </c>
      <c r="AE43" s="710">
        <v>-716.09400000000005</v>
      </c>
    </row>
    <row r="44" spans="1:31" ht="19.5" customHeight="1">
      <c r="A44" s="715" t="s">
        <v>1275</v>
      </c>
      <c r="B44" s="714">
        <v>-39.997</v>
      </c>
      <c r="C44" s="714">
        <v>-46.104999999999997</v>
      </c>
      <c r="D44" s="714">
        <v>-48.218000000000004</v>
      </c>
      <c r="E44" s="714">
        <v>-53.256</v>
      </c>
      <c r="F44" s="710">
        <v>-187.577</v>
      </c>
      <c r="G44" s="714">
        <v>-38.811999999999998</v>
      </c>
      <c r="H44" s="714">
        <v>-51.398000000000003</v>
      </c>
      <c r="I44" s="714">
        <v>-48.972000000000001</v>
      </c>
      <c r="J44" s="714">
        <v>-48.54</v>
      </c>
      <c r="K44" s="710">
        <v>-187.72200000000001</v>
      </c>
      <c r="L44" s="714">
        <v>-40.908999999999999</v>
      </c>
      <c r="M44" s="714">
        <v>-47.588000000000001</v>
      </c>
      <c r="N44" s="714">
        <v>-51.442999999999998</v>
      </c>
      <c r="O44" s="714">
        <v>-53.994</v>
      </c>
      <c r="P44" s="710">
        <v>-193.93299999999999</v>
      </c>
      <c r="Q44" s="714">
        <v>-42.121000000000002</v>
      </c>
      <c r="R44" s="714">
        <v>-51.970999999999997</v>
      </c>
      <c r="S44" s="714">
        <v>-50.094000000000001</v>
      </c>
      <c r="T44" s="714">
        <v>-59.218000000000004</v>
      </c>
      <c r="U44" s="710">
        <v>-203.405</v>
      </c>
      <c r="V44" s="714">
        <v>-47.667999999999999</v>
      </c>
      <c r="W44" s="714">
        <v>-56.51</v>
      </c>
      <c r="X44" s="714">
        <v>-54.536999999999999</v>
      </c>
      <c r="Y44" s="714">
        <v>-53.246000000000002</v>
      </c>
      <c r="Z44" s="710">
        <v>-211.96100000000001</v>
      </c>
      <c r="AA44" s="714">
        <v>-39.223999999999997</v>
      </c>
      <c r="AB44" s="714">
        <v>-49.164999999999999</v>
      </c>
      <c r="AC44" s="714">
        <v>-50.661000000000001</v>
      </c>
      <c r="AD44" s="714">
        <v>-58.947000000000003</v>
      </c>
      <c r="AE44" s="710">
        <v>-197.99799999999999</v>
      </c>
    </row>
    <row r="45" spans="1:31" ht="19.5" customHeight="1">
      <c r="A45" s="715" t="s">
        <v>58</v>
      </c>
      <c r="B45" s="714">
        <v>-144.96</v>
      </c>
      <c r="C45" s="714">
        <v>-148.696</v>
      </c>
      <c r="D45" s="714">
        <v>-152.298</v>
      </c>
      <c r="E45" s="714">
        <v>-148.85</v>
      </c>
      <c r="F45" s="710">
        <v>-594.80399999999997</v>
      </c>
      <c r="G45" s="714">
        <v>-165.589</v>
      </c>
      <c r="H45" s="714">
        <v>-172.655</v>
      </c>
      <c r="I45" s="714">
        <v>-147.31</v>
      </c>
      <c r="J45" s="714">
        <v>-139.85599999999999</v>
      </c>
      <c r="K45" s="710">
        <v>-625.41</v>
      </c>
      <c r="L45" s="714">
        <v>-139.52500000000001</v>
      </c>
      <c r="M45" s="714">
        <v>-124.78700000000001</v>
      </c>
      <c r="N45" s="714">
        <v>-111.387</v>
      </c>
      <c r="O45" s="714">
        <v>-184.92</v>
      </c>
      <c r="P45" s="710">
        <v>-560.61900000000003</v>
      </c>
      <c r="Q45" s="714">
        <v>-140.13900000000001</v>
      </c>
      <c r="R45" s="714">
        <v>-136.447</v>
      </c>
      <c r="S45" s="714">
        <v>-186.589</v>
      </c>
      <c r="T45" s="714">
        <v>-120.858</v>
      </c>
      <c r="U45" s="710">
        <v>-584.03200000000004</v>
      </c>
      <c r="V45" s="714">
        <v>-196.54900000000001</v>
      </c>
      <c r="W45" s="714">
        <v>-195.691</v>
      </c>
      <c r="X45" s="714">
        <v>-215.62299999999999</v>
      </c>
      <c r="Y45" s="714">
        <v>-251.357</v>
      </c>
      <c r="Z45" s="710">
        <v>-859.22</v>
      </c>
      <c r="AA45" s="714">
        <v>-191.893</v>
      </c>
      <c r="AB45" s="714">
        <v>-309.214</v>
      </c>
      <c r="AC45" s="714">
        <v>-267.601</v>
      </c>
      <c r="AD45" s="714">
        <v>-390.387</v>
      </c>
      <c r="AE45" s="710">
        <v>-1159.095</v>
      </c>
    </row>
    <row r="46" spans="1:31" s="980" customFormat="1" ht="3" customHeight="1">
      <c r="A46" s="709"/>
      <c r="B46" s="708">
        <v>0</v>
      </c>
      <c r="C46" s="708">
        <v>0</v>
      </c>
      <c r="D46" s="708">
        <v>0</v>
      </c>
      <c r="E46" s="708">
        <v>0</v>
      </c>
      <c r="F46" s="706">
        <v>0</v>
      </c>
      <c r="G46" s="708">
        <v>0</v>
      </c>
      <c r="H46" s="708">
        <v>0</v>
      </c>
      <c r="I46" s="708">
        <v>0</v>
      </c>
      <c r="J46" s="708">
        <v>0</v>
      </c>
      <c r="K46" s="706">
        <v>0</v>
      </c>
      <c r="L46" s="708">
        <v>0</v>
      </c>
      <c r="M46" s="708">
        <v>0</v>
      </c>
      <c r="N46" s="708">
        <v>0</v>
      </c>
      <c r="O46" s="708">
        <v>0</v>
      </c>
      <c r="P46" s="706">
        <v>0</v>
      </c>
      <c r="Q46" s="708">
        <v>0</v>
      </c>
      <c r="R46" s="708">
        <v>0</v>
      </c>
      <c r="S46" s="708">
        <v>0</v>
      </c>
      <c r="T46" s="708">
        <v>0</v>
      </c>
      <c r="U46" s="706">
        <v>0</v>
      </c>
      <c r="V46" s="708">
        <v>0</v>
      </c>
      <c r="W46" s="708">
        <v>0</v>
      </c>
      <c r="X46" s="708">
        <v>0</v>
      </c>
      <c r="Y46" s="708">
        <v>0</v>
      </c>
      <c r="Z46" s="706">
        <v>0</v>
      </c>
      <c r="AA46" s="708">
        <v>0</v>
      </c>
      <c r="AB46" s="708"/>
      <c r="AC46" s="708"/>
      <c r="AD46" s="708"/>
      <c r="AE46" s="706"/>
    </row>
    <row r="47" spans="1:31" ht="19.5" customHeight="1">
      <c r="A47" s="706" t="s">
        <v>65</v>
      </c>
      <c r="B47" s="706">
        <v>-3208.9279999999999</v>
      </c>
      <c r="C47" s="706">
        <v>-3388.2829999999999</v>
      </c>
      <c r="D47" s="706">
        <v>-3532.6750000000002</v>
      </c>
      <c r="E47" s="706">
        <v>-3810.0430000000001</v>
      </c>
      <c r="F47" s="706">
        <v>-13939.928</v>
      </c>
      <c r="G47" s="706">
        <v>-3392.047</v>
      </c>
      <c r="H47" s="706">
        <v>-3617.692</v>
      </c>
      <c r="I47" s="706">
        <v>-3441.9490000000001</v>
      </c>
      <c r="J47" s="706">
        <v>-3698.6010000000001</v>
      </c>
      <c r="K47" s="706">
        <v>-14150.289000000001</v>
      </c>
      <c r="L47" s="706">
        <v>-3429.4879999999998</v>
      </c>
      <c r="M47" s="706">
        <v>-3666.9679999999998</v>
      </c>
      <c r="N47" s="706">
        <v>-3652.8780000000002</v>
      </c>
      <c r="O47" s="706">
        <v>-3930.826</v>
      </c>
      <c r="P47" s="706">
        <v>-14680.16</v>
      </c>
      <c r="Q47" s="706">
        <v>-3725.8809999999999</v>
      </c>
      <c r="R47" s="706">
        <v>-4105.2759999999998</v>
      </c>
      <c r="S47" s="706">
        <v>-4126.5060000000003</v>
      </c>
      <c r="T47" s="706">
        <v>-4252.9040000000005</v>
      </c>
      <c r="U47" s="706">
        <v>-16210.566999999999</v>
      </c>
      <c r="V47" s="706">
        <v>-3927.2550000000001</v>
      </c>
      <c r="W47" s="706">
        <v>-4265.4780000000001</v>
      </c>
      <c r="X47" s="706">
        <v>-4349.9589999999998</v>
      </c>
      <c r="Y47" s="706">
        <v>-4558.2030000000004</v>
      </c>
      <c r="Z47" s="706">
        <v>-17100.896000000001</v>
      </c>
      <c r="AA47" s="706">
        <v>-4051.1770000000001</v>
      </c>
      <c r="AB47" s="706">
        <v>-4613.1940000000004</v>
      </c>
      <c r="AC47" s="706">
        <v>-4424.3270000000002</v>
      </c>
      <c r="AD47" s="706">
        <v>-4984.9040000000005</v>
      </c>
      <c r="AE47" s="706">
        <v>-18073.601999999999</v>
      </c>
    </row>
    <row r="49" spans="1:31">
      <c r="B49" s="867"/>
      <c r="C49" s="867"/>
      <c r="D49" s="867"/>
      <c r="E49" s="867"/>
      <c r="F49" s="867"/>
      <c r="G49" s="867"/>
      <c r="H49" s="867"/>
      <c r="I49" s="867"/>
      <c r="J49" s="867"/>
      <c r="K49" s="867"/>
      <c r="L49" s="867"/>
      <c r="M49" s="867"/>
      <c r="N49" s="867"/>
      <c r="O49" s="867"/>
      <c r="P49" s="867"/>
      <c r="Q49" s="867"/>
      <c r="R49" s="867"/>
      <c r="S49" s="867"/>
      <c r="T49" s="867"/>
      <c r="U49" s="867"/>
      <c r="V49" s="867"/>
      <c r="W49" s="867"/>
      <c r="X49" s="867"/>
      <c r="Y49" s="867"/>
      <c r="Z49" s="867"/>
      <c r="AA49" s="867"/>
      <c r="AB49" s="867"/>
      <c r="AC49" s="867"/>
      <c r="AE49" s="867"/>
    </row>
    <row r="50" spans="1:31">
      <c r="B50" s="867"/>
      <c r="C50" s="867"/>
      <c r="D50" s="867"/>
      <c r="E50" s="867"/>
      <c r="F50" s="867"/>
      <c r="G50" s="867"/>
      <c r="H50" s="867"/>
      <c r="I50" s="867"/>
      <c r="J50" s="867"/>
      <c r="K50" s="867"/>
      <c r="L50" s="867"/>
      <c r="M50" s="867"/>
      <c r="N50" s="867"/>
      <c r="O50" s="867"/>
      <c r="P50" s="867"/>
      <c r="Q50" s="867"/>
      <c r="R50" s="867"/>
      <c r="S50" s="867"/>
      <c r="T50" s="867"/>
      <c r="U50" s="867"/>
      <c r="V50" s="867"/>
      <c r="W50" s="867"/>
      <c r="X50" s="867"/>
      <c r="Y50" s="867"/>
      <c r="Z50" s="867"/>
      <c r="AA50" s="867"/>
      <c r="AB50" s="867"/>
      <c r="AC50" s="867"/>
      <c r="AE50" s="867"/>
    </row>
    <row r="52" spans="1:31">
      <c r="A52" s="1478" t="s">
        <v>1274</v>
      </c>
      <c r="B52" s="999"/>
      <c r="C52" s="999"/>
      <c r="D52" s="999"/>
      <c r="E52" s="999"/>
      <c r="F52" s="999"/>
      <c r="G52" s="999"/>
      <c r="H52" s="999"/>
      <c r="I52" s="999"/>
      <c r="J52" s="999"/>
      <c r="K52" s="999"/>
      <c r="L52" s="999"/>
      <c r="M52" s="999"/>
      <c r="N52" s="999"/>
      <c r="O52" s="999"/>
      <c r="P52" s="999"/>
      <c r="Q52" s="999"/>
      <c r="R52" s="999"/>
      <c r="S52" s="999"/>
      <c r="T52" s="999"/>
      <c r="U52" s="999"/>
      <c r="V52" s="999"/>
      <c r="W52" s="999"/>
      <c r="X52" s="999"/>
      <c r="Y52" s="999"/>
      <c r="Z52" s="1476"/>
      <c r="AA52" s="1476"/>
      <c r="AB52" s="1476"/>
      <c r="AC52" s="1476"/>
      <c r="AD52" s="1476"/>
      <c r="AE52" s="1476" t="s">
        <v>1239</v>
      </c>
    </row>
    <row r="53" spans="1:31">
      <c r="A53" s="1479"/>
      <c r="B53" s="998"/>
      <c r="C53" s="998"/>
      <c r="D53" s="998"/>
      <c r="E53" s="998"/>
      <c r="F53" s="998"/>
      <c r="G53" s="998"/>
      <c r="H53" s="998"/>
      <c r="I53" s="998"/>
      <c r="J53" s="998"/>
      <c r="K53" s="998"/>
      <c r="L53" s="998"/>
      <c r="M53" s="998"/>
      <c r="N53" s="998"/>
      <c r="O53" s="998"/>
      <c r="P53" s="998"/>
      <c r="Q53" s="998"/>
      <c r="R53" s="998"/>
      <c r="S53" s="998"/>
      <c r="T53" s="998"/>
      <c r="U53" s="998"/>
      <c r="V53" s="997"/>
      <c r="W53" s="997"/>
      <c r="X53" s="997"/>
      <c r="Y53" s="997"/>
      <c r="Z53" s="1477"/>
      <c r="AA53" s="1477"/>
      <c r="AB53" s="1477"/>
      <c r="AC53" s="1477"/>
      <c r="AD53" s="1477"/>
      <c r="AE53" s="1477"/>
    </row>
    <row r="54" spans="1:31">
      <c r="A54" s="1452"/>
      <c r="B54" s="1452" t="s">
        <v>1489</v>
      </c>
      <c r="C54" s="1452" t="s">
        <v>1488</v>
      </c>
      <c r="D54" s="1452" t="s">
        <v>1487</v>
      </c>
      <c r="E54" s="1452" t="s">
        <v>1486</v>
      </c>
      <c r="F54" s="1460" t="s">
        <v>1424</v>
      </c>
      <c r="G54" s="1452" t="s">
        <v>1485</v>
      </c>
      <c r="H54" s="1452" t="s">
        <v>1484</v>
      </c>
      <c r="I54" s="1452" t="s">
        <v>1483</v>
      </c>
      <c r="J54" s="1452" t="s">
        <v>1482</v>
      </c>
      <c r="K54" s="1460">
        <v>2012</v>
      </c>
      <c r="L54" s="1452" t="s">
        <v>1481</v>
      </c>
      <c r="M54" s="1452" t="s">
        <v>1480</v>
      </c>
      <c r="N54" s="1452" t="s">
        <v>1479</v>
      </c>
      <c r="O54" s="1452" t="s">
        <v>1478</v>
      </c>
      <c r="P54" s="1460">
        <v>2013</v>
      </c>
      <c r="Q54" s="1452" t="s">
        <v>1477</v>
      </c>
      <c r="R54" s="1452" t="s">
        <v>1476</v>
      </c>
      <c r="S54" s="1452" t="s">
        <v>1475</v>
      </c>
      <c r="T54" s="1452" t="s">
        <v>1474</v>
      </c>
      <c r="U54" s="1460">
        <v>2014</v>
      </c>
      <c r="V54" s="1452" t="s">
        <v>1273</v>
      </c>
      <c r="W54" s="1452" t="s">
        <v>1272</v>
      </c>
      <c r="X54" s="1452" t="s">
        <v>1271</v>
      </c>
      <c r="Y54" s="1452" t="s">
        <v>1271</v>
      </c>
      <c r="Z54" s="1460">
        <v>2015</v>
      </c>
      <c r="AA54" s="1452" t="s">
        <v>1269</v>
      </c>
      <c r="AB54" s="1452" t="s">
        <v>1268</v>
      </c>
      <c r="AC54" s="1452" t="s">
        <v>1267</v>
      </c>
      <c r="AD54" s="1452" t="s">
        <v>1267</v>
      </c>
      <c r="AE54" s="1460">
        <v>2016</v>
      </c>
    </row>
    <row r="55" spans="1:31">
      <c r="A55" s="1452"/>
      <c r="B55" s="1452"/>
      <c r="C55" s="1452"/>
      <c r="D55" s="1452"/>
      <c r="E55" s="1452"/>
      <c r="F55" s="1452"/>
      <c r="G55" s="1452"/>
      <c r="H55" s="1452"/>
      <c r="I55" s="1452"/>
      <c r="J55" s="1452"/>
      <c r="K55" s="1452"/>
      <c r="L55" s="1452"/>
      <c r="M55" s="1452"/>
      <c r="N55" s="1452"/>
      <c r="O55" s="1452"/>
      <c r="P55" s="1452"/>
      <c r="Q55" s="1452"/>
      <c r="R55" s="1452"/>
      <c r="S55" s="1452"/>
      <c r="T55" s="1452"/>
      <c r="U55" s="1452"/>
      <c r="V55" s="1452"/>
      <c r="W55" s="1452"/>
      <c r="X55" s="1452"/>
      <c r="Y55" s="1452"/>
      <c r="Z55" s="1452"/>
      <c r="AA55" s="1452"/>
      <c r="AB55" s="1452"/>
      <c r="AC55" s="1452"/>
      <c r="AD55" s="1452"/>
      <c r="AE55" s="1452"/>
    </row>
    <row r="56" spans="1:31" ht="3" customHeight="1">
      <c r="F56" s="706"/>
      <c r="K56" s="706"/>
      <c r="P56" s="706"/>
      <c r="U56" s="706"/>
      <c r="Z56" s="706"/>
      <c r="AE56" s="706"/>
    </row>
    <row r="57" spans="1:31" ht="19.5" customHeight="1">
      <c r="A57" s="715" t="s">
        <v>1263</v>
      </c>
      <c r="B57" s="714">
        <v>-280.31400000000002</v>
      </c>
      <c r="C57" s="714">
        <v>-289.35199999999998</v>
      </c>
      <c r="D57" s="714">
        <v>-400.03500000000003</v>
      </c>
      <c r="E57" s="714">
        <v>-309.89299999999997</v>
      </c>
      <c r="F57" s="710">
        <v>-1279.5940000000001</v>
      </c>
      <c r="G57" s="714">
        <v>-387.42399999999998</v>
      </c>
      <c r="H57" s="714">
        <v>-307.39400000000001</v>
      </c>
      <c r="I57" s="714">
        <v>-318.10399999999998</v>
      </c>
      <c r="J57" s="714">
        <v>-428.113</v>
      </c>
      <c r="K57" s="710">
        <v>-1441.0340000000001</v>
      </c>
      <c r="L57" s="714">
        <v>-378.93299999999999</v>
      </c>
      <c r="M57" s="714">
        <v>-423.15</v>
      </c>
      <c r="N57" s="714">
        <v>-323.73700000000002</v>
      </c>
      <c r="O57" s="714">
        <v>-447.91800000000001</v>
      </c>
      <c r="P57" s="710">
        <v>-1573.7380000000001</v>
      </c>
      <c r="Q57" s="714">
        <v>-431.86</v>
      </c>
      <c r="R57" s="714">
        <v>-394.61799999999999</v>
      </c>
      <c r="S57" s="714">
        <v>-366.50599999999997</v>
      </c>
      <c r="T57" s="714">
        <v>-385.666</v>
      </c>
      <c r="U57" s="710">
        <v>-1578.6510000000001</v>
      </c>
      <c r="V57" s="714">
        <v>-442.86200000000002</v>
      </c>
      <c r="W57" s="714">
        <v>-496.28399999999999</v>
      </c>
      <c r="X57" s="714">
        <v>-555.49400000000003</v>
      </c>
      <c r="Y57" s="714">
        <v>-398.83100000000002</v>
      </c>
      <c r="Z57" s="710">
        <v>-1893.471</v>
      </c>
      <c r="AA57" s="714">
        <v>-336.59500000000003</v>
      </c>
      <c r="AB57" s="714">
        <v>-339.01499999999999</v>
      </c>
      <c r="AC57" s="714">
        <v>-380.11900000000003</v>
      </c>
      <c r="AD57" s="714">
        <v>-175.47200000000001</v>
      </c>
      <c r="AE57" s="710">
        <v>-1231.202</v>
      </c>
    </row>
    <row r="58" spans="1:31" ht="19.5" customHeight="1">
      <c r="A58" s="715" t="s">
        <v>1262</v>
      </c>
      <c r="B58" s="714">
        <v>-336.27199999999999</v>
      </c>
      <c r="C58" s="714">
        <v>-294.83999999999997</v>
      </c>
      <c r="D58" s="714">
        <v>-129.328</v>
      </c>
      <c r="E58" s="714">
        <v>-221.768</v>
      </c>
      <c r="F58" s="710">
        <v>-982.20899999999995</v>
      </c>
      <c r="G58" s="714">
        <v>-165.41800000000001</v>
      </c>
      <c r="H58" s="714">
        <v>-203.44499999999999</v>
      </c>
      <c r="I58" s="714">
        <v>-206.25299999999999</v>
      </c>
      <c r="J58" s="714">
        <v>-302.43200000000002</v>
      </c>
      <c r="K58" s="710">
        <v>-877.548</v>
      </c>
      <c r="L58" s="714">
        <v>-234.68899999999999</v>
      </c>
      <c r="M58" s="714">
        <v>-253.35599999999999</v>
      </c>
      <c r="N58" s="714">
        <v>-250.36099999999999</v>
      </c>
      <c r="O58" s="714">
        <v>-295.67399999999998</v>
      </c>
      <c r="P58" s="710">
        <v>-1034.079</v>
      </c>
      <c r="Q58" s="714">
        <v>-383.37099999999998</v>
      </c>
      <c r="R58" s="714">
        <v>-325.976</v>
      </c>
      <c r="S58" s="714">
        <v>-399.26799999999997</v>
      </c>
      <c r="T58" s="714">
        <v>-593.66099999999994</v>
      </c>
      <c r="U58" s="710">
        <v>-1702.2760000000001</v>
      </c>
      <c r="V58" s="714">
        <v>-473.68599999999998</v>
      </c>
      <c r="W58" s="714">
        <v>-451.85199999999998</v>
      </c>
      <c r="X58" s="714">
        <v>-508.45</v>
      </c>
      <c r="Y58" s="714">
        <v>-681.67600000000004</v>
      </c>
      <c r="Z58" s="710">
        <v>-2115.663</v>
      </c>
      <c r="AA58" s="714">
        <v>-450.00200000000001</v>
      </c>
      <c r="AB58" s="714">
        <v>-516.63099999999997</v>
      </c>
      <c r="AC58" s="714">
        <v>-380.37</v>
      </c>
      <c r="AD58" s="714">
        <v>-528.66499999999996</v>
      </c>
      <c r="AE58" s="710">
        <v>-1875.6679999999999</v>
      </c>
    </row>
    <row r="59" spans="1:31" ht="19.5" customHeight="1">
      <c r="A59" s="715" t="s">
        <v>1261</v>
      </c>
      <c r="B59" s="714">
        <v>-134.03</v>
      </c>
      <c r="C59" s="714">
        <v>-157.369</v>
      </c>
      <c r="D59" s="714">
        <v>-207.41800000000001</v>
      </c>
      <c r="E59" s="714">
        <v>-176.86500000000001</v>
      </c>
      <c r="F59" s="710">
        <v>-675.68100000000004</v>
      </c>
      <c r="G59" s="714">
        <v>-167.51300000000001</v>
      </c>
      <c r="H59" s="714">
        <v>-152.75800000000001</v>
      </c>
      <c r="I59" s="714">
        <v>-135.554</v>
      </c>
      <c r="J59" s="714">
        <v>-154.91800000000001</v>
      </c>
      <c r="K59" s="710">
        <v>-610.74199999999996</v>
      </c>
      <c r="L59" s="714">
        <v>-106.84399999999999</v>
      </c>
      <c r="M59" s="714">
        <v>-104.874</v>
      </c>
      <c r="N59" s="714">
        <v>-99.052000000000007</v>
      </c>
      <c r="O59" s="714">
        <v>-92.603999999999999</v>
      </c>
      <c r="P59" s="710">
        <v>-403.37400000000002</v>
      </c>
      <c r="Q59" s="714">
        <v>-85.781999999999996</v>
      </c>
      <c r="R59" s="714">
        <v>-85.450999999999993</v>
      </c>
      <c r="S59" s="714">
        <v>-86.126999999999995</v>
      </c>
      <c r="T59" s="714">
        <v>-44.561</v>
      </c>
      <c r="U59" s="710">
        <v>-301.92099999999999</v>
      </c>
      <c r="V59" s="714">
        <v>-61.517000000000003</v>
      </c>
      <c r="W59" s="714">
        <v>-92.03</v>
      </c>
      <c r="X59" s="714">
        <v>-65.222999999999999</v>
      </c>
      <c r="Y59" s="714">
        <v>-47.726999999999997</v>
      </c>
      <c r="Z59" s="710">
        <v>-266.49700000000001</v>
      </c>
      <c r="AA59" s="714">
        <v>-65.272000000000006</v>
      </c>
      <c r="AB59" s="714">
        <v>-66.837999999999994</v>
      </c>
      <c r="AC59" s="714">
        <v>-77.97</v>
      </c>
      <c r="AD59" s="714">
        <v>-85.468999999999994</v>
      </c>
      <c r="AE59" s="710">
        <v>-295.54899999999998</v>
      </c>
    </row>
    <row r="60" spans="1:31" ht="19.5" customHeight="1">
      <c r="A60" s="715" t="s">
        <v>1260</v>
      </c>
      <c r="B60" s="714">
        <v>-170.559</v>
      </c>
      <c r="C60" s="714">
        <v>-306.54399999999998</v>
      </c>
      <c r="D60" s="714">
        <v>-384.28899999999999</v>
      </c>
      <c r="E60" s="714">
        <v>-360.91</v>
      </c>
      <c r="F60" s="710">
        <v>-1222.3030000000001</v>
      </c>
      <c r="G60" s="714">
        <v>-343.96899999999999</v>
      </c>
      <c r="H60" s="714">
        <v>-314.541</v>
      </c>
      <c r="I60" s="714">
        <v>-204.113</v>
      </c>
      <c r="J60" s="714">
        <v>-404.81099999999998</v>
      </c>
      <c r="K60" s="710">
        <v>-1267.434</v>
      </c>
      <c r="L60" s="714">
        <v>-290.64699999999999</v>
      </c>
      <c r="M60" s="714">
        <v>-267.60500000000002</v>
      </c>
      <c r="N60" s="714">
        <v>-357.31900000000002</v>
      </c>
      <c r="O60" s="714">
        <v>-412.72500000000002</v>
      </c>
      <c r="P60" s="710">
        <v>-1328.296</v>
      </c>
      <c r="Q60" s="714">
        <v>-424.90800000000002</v>
      </c>
      <c r="R60" s="714">
        <v>-318.404</v>
      </c>
      <c r="S60" s="714">
        <v>-310.32900000000001</v>
      </c>
      <c r="T60" s="714">
        <v>-248.648</v>
      </c>
      <c r="U60" s="710">
        <v>-1302.289</v>
      </c>
      <c r="V60" s="714">
        <v>-296.37200000000001</v>
      </c>
      <c r="W60" s="714">
        <v>-247.32400000000001</v>
      </c>
      <c r="X60" s="714">
        <v>-280.73899999999998</v>
      </c>
      <c r="Y60" s="714">
        <v>-401.745</v>
      </c>
      <c r="Z60" s="710">
        <v>-1226.1790000000001</v>
      </c>
      <c r="AA60" s="714">
        <v>-433.33199999999999</v>
      </c>
      <c r="AB60" s="714">
        <v>-450.74700000000001</v>
      </c>
      <c r="AC60" s="714">
        <v>-464.86200000000002</v>
      </c>
      <c r="AD60" s="714">
        <v>-484.79199999999997</v>
      </c>
      <c r="AE60" s="710">
        <v>-1833.7329999999999</v>
      </c>
    </row>
    <row r="61" spans="1:31" s="980" customFormat="1" ht="3" customHeight="1">
      <c r="A61" s="709"/>
      <c r="B61" s="708">
        <v>0</v>
      </c>
      <c r="C61" s="708">
        <v>0</v>
      </c>
      <c r="D61" s="708">
        <v>0</v>
      </c>
      <c r="E61" s="708">
        <v>0</v>
      </c>
      <c r="F61" s="706">
        <v>0</v>
      </c>
      <c r="G61" s="708">
        <v>0</v>
      </c>
      <c r="H61" s="708">
        <v>0</v>
      </c>
      <c r="I61" s="708">
        <v>0</v>
      </c>
      <c r="J61" s="708">
        <v>0</v>
      </c>
      <c r="K61" s="706">
        <v>0</v>
      </c>
      <c r="L61" s="708">
        <v>0</v>
      </c>
      <c r="M61" s="708">
        <v>0</v>
      </c>
      <c r="N61" s="708">
        <v>0</v>
      </c>
      <c r="O61" s="708">
        <v>0</v>
      </c>
      <c r="P61" s="706">
        <v>0</v>
      </c>
      <c r="Q61" s="708">
        <v>0</v>
      </c>
      <c r="R61" s="708">
        <v>0</v>
      </c>
      <c r="S61" s="708">
        <v>0</v>
      </c>
      <c r="T61" s="708">
        <v>0</v>
      </c>
      <c r="U61" s="706">
        <v>0</v>
      </c>
      <c r="V61" s="708">
        <v>0</v>
      </c>
      <c r="W61" s="708">
        <v>0</v>
      </c>
      <c r="X61" s="708">
        <v>0</v>
      </c>
      <c r="Y61" s="708">
        <v>0</v>
      </c>
      <c r="Z61" s="706">
        <v>0</v>
      </c>
      <c r="AA61" s="708">
        <v>0</v>
      </c>
      <c r="AB61" s="708"/>
      <c r="AC61" s="708"/>
      <c r="AD61" s="708"/>
      <c r="AE61" s="706"/>
    </row>
    <row r="62" spans="1:31" ht="19.5" customHeight="1">
      <c r="A62" s="706" t="s">
        <v>65</v>
      </c>
      <c r="B62" s="706">
        <v>-921.17600000000004</v>
      </c>
      <c r="C62" s="706">
        <v>-1048.105</v>
      </c>
      <c r="D62" s="706">
        <v>-1121.0709999999999</v>
      </c>
      <c r="E62" s="706">
        <v>-1069.4359999999999</v>
      </c>
      <c r="F62" s="706">
        <v>-4159.7870000000003</v>
      </c>
      <c r="G62" s="706">
        <v>-1064.3240000000001</v>
      </c>
      <c r="H62" s="706">
        <v>-978.13699999999994</v>
      </c>
      <c r="I62" s="706">
        <v>-864.024</v>
      </c>
      <c r="J62" s="706">
        <v>-1290.2729999999999</v>
      </c>
      <c r="K62" s="706">
        <v>-4196.7579999999998</v>
      </c>
      <c r="L62" s="706">
        <v>-1011.112</v>
      </c>
      <c r="M62" s="706">
        <v>-1048.9849999999999</v>
      </c>
      <c r="N62" s="706">
        <v>-1030.4680000000001</v>
      </c>
      <c r="O62" s="706">
        <v>-1248.921</v>
      </c>
      <c r="P62" s="706">
        <v>-4339.4870000000001</v>
      </c>
      <c r="Q62" s="706">
        <v>-1325.921</v>
      </c>
      <c r="R62" s="706">
        <v>-1124.4490000000001</v>
      </c>
      <c r="S62" s="706">
        <v>-1162.23</v>
      </c>
      <c r="T62" s="706">
        <v>-1272.5350000000001</v>
      </c>
      <c r="U62" s="706">
        <v>-4885.1360000000004</v>
      </c>
      <c r="V62" s="706">
        <v>-1274.4359999999999</v>
      </c>
      <c r="W62" s="706">
        <v>-1287.489</v>
      </c>
      <c r="X62" s="706">
        <v>-1409.905</v>
      </c>
      <c r="Y62" s="706">
        <v>-1529.979</v>
      </c>
      <c r="Z62" s="706">
        <v>-5501.81</v>
      </c>
      <c r="AA62" s="706">
        <v>-1285.201</v>
      </c>
      <c r="AB62" s="706">
        <v>-1373.232</v>
      </c>
      <c r="AC62" s="706">
        <v>-1303.3209999999999</v>
      </c>
      <c r="AD62" s="706">
        <v>-1274.3979999999999</v>
      </c>
      <c r="AE62" s="706">
        <v>-5236.152</v>
      </c>
    </row>
    <row r="64" spans="1:31">
      <c r="B64" s="867"/>
      <c r="C64" s="867"/>
      <c r="D64" s="867"/>
      <c r="E64" s="867"/>
      <c r="F64" s="867"/>
      <c r="G64" s="867"/>
      <c r="H64" s="867"/>
      <c r="I64" s="867"/>
      <c r="J64" s="867"/>
      <c r="K64" s="867"/>
      <c r="L64" s="867"/>
      <c r="M64" s="867"/>
      <c r="N64" s="867"/>
      <c r="O64" s="867"/>
      <c r="P64" s="867"/>
      <c r="Q64" s="867"/>
      <c r="R64" s="867"/>
      <c r="S64" s="867"/>
      <c r="T64" s="867"/>
      <c r="U64" s="867"/>
      <c r="V64" s="867"/>
      <c r="W64" s="867"/>
      <c r="X64" s="867"/>
      <c r="Y64" s="867"/>
      <c r="Z64" s="867"/>
      <c r="AA64" s="867"/>
      <c r="AB64" s="867"/>
      <c r="AC64" s="867"/>
      <c r="AE64" s="867"/>
    </row>
    <row r="68" spans="2:18">
      <c r="B68" s="996"/>
      <c r="C68" s="996"/>
      <c r="D68" s="996"/>
      <c r="E68" s="996"/>
      <c r="F68" s="996"/>
      <c r="G68" s="996"/>
      <c r="H68" s="996"/>
      <c r="I68" s="996"/>
      <c r="J68" s="996"/>
      <c r="K68" s="996"/>
      <c r="L68" s="996"/>
      <c r="M68" s="996"/>
      <c r="N68" s="996"/>
      <c r="O68" s="996"/>
      <c r="P68" s="996"/>
      <c r="Q68" s="996"/>
      <c r="R68" s="996"/>
    </row>
    <row r="69" spans="2:18">
      <c r="B69" s="996"/>
      <c r="C69" s="996"/>
      <c r="D69" s="996"/>
      <c r="E69" s="996"/>
      <c r="F69" s="996"/>
      <c r="G69" s="996"/>
      <c r="H69" s="996"/>
      <c r="I69" s="996"/>
      <c r="J69" s="996"/>
      <c r="K69" s="996"/>
      <c r="L69" s="996"/>
      <c r="M69" s="996"/>
      <c r="N69" s="996"/>
      <c r="O69" s="996"/>
      <c r="P69" s="996"/>
      <c r="Q69" s="996"/>
      <c r="R69" s="996"/>
    </row>
    <row r="70" spans="2:18">
      <c r="B70" s="996"/>
      <c r="C70" s="996"/>
      <c r="D70" s="996"/>
      <c r="E70" s="996"/>
      <c r="F70" s="996"/>
      <c r="G70" s="996"/>
      <c r="H70" s="996"/>
      <c r="I70" s="996"/>
      <c r="J70" s="996"/>
      <c r="K70" s="996"/>
      <c r="L70" s="996"/>
      <c r="M70" s="996"/>
      <c r="N70" s="996"/>
      <c r="O70" s="996"/>
      <c r="P70" s="996"/>
      <c r="Q70" s="996"/>
      <c r="R70" s="996"/>
    </row>
    <row r="71" spans="2:18">
      <c r="B71" s="996"/>
      <c r="C71" s="996"/>
      <c r="D71" s="996"/>
      <c r="E71" s="996"/>
      <c r="F71" s="996"/>
      <c r="G71" s="996"/>
      <c r="H71" s="996"/>
      <c r="I71" s="996"/>
      <c r="J71" s="996"/>
      <c r="K71" s="996"/>
      <c r="L71" s="996"/>
      <c r="M71" s="996"/>
      <c r="N71" s="996"/>
      <c r="O71" s="996"/>
      <c r="P71" s="996"/>
      <c r="Q71" s="996"/>
      <c r="R71" s="996"/>
    </row>
    <row r="72" spans="2:18">
      <c r="B72" s="996"/>
      <c r="C72" s="996"/>
      <c r="D72" s="996"/>
      <c r="E72" s="996"/>
      <c r="F72" s="996"/>
      <c r="G72" s="996"/>
      <c r="H72" s="996"/>
      <c r="I72" s="996"/>
      <c r="J72" s="996"/>
      <c r="K72" s="996"/>
      <c r="L72" s="996"/>
      <c r="M72" s="996"/>
      <c r="N72" s="996"/>
      <c r="O72" s="996"/>
      <c r="P72" s="996"/>
      <c r="Q72" s="996"/>
      <c r="R72" s="996"/>
    </row>
    <row r="73" spans="2:18">
      <c r="B73" s="996"/>
      <c r="C73" s="996"/>
      <c r="D73" s="996"/>
      <c r="E73" s="996"/>
      <c r="F73" s="996"/>
      <c r="G73" s="996"/>
      <c r="H73" s="996"/>
      <c r="I73" s="996"/>
      <c r="J73" s="996"/>
      <c r="K73" s="996"/>
      <c r="L73" s="996"/>
      <c r="M73" s="996"/>
      <c r="N73" s="996"/>
      <c r="O73" s="996"/>
      <c r="P73" s="996"/>
      <c r="Q73" s="996"/>
      <c r="R73" s="996"/>
    </row>
    <row r="74" spans="2:18">
      <c r="B74" s="996"/>
      <c r="C74" s="996"/>
      <c r="D74" s="996"/>
      <c r="E74" s="996"/>
      <c r="F74" s="996"/>
      <c r="G74" s="996"/>
      <c r="H74" s="996"/>
      <c r="I74" s="996"/>
      <c r="J74" s="996"/>
      <c r="K74" s="996"/>
      <c r="L74" s="996"/>
      <c r="M74" s="996"/>
      <c r="N74" s="996"/>
      <c r="O74" s="996"/>
      <c r="P74" s="996"/>
      <c r="Q74" s="996"/>
      <c r="R74" s="996"/>
    </row>
    <row r="75" spans="2:18">
      <c r="B75" s="996"/>
      <c r="C75" s="996"/>
      <c r="D75" s="996"/>
      <c r="E75" s="996"/>
      <c r="F75" s="996"/>
      <c r="G75" s="996"/>
      <c r="H75" s="996"/>
      <c r="I75" s="996"/>
      <c r="J75" s="996"/>
      <c r="K75" s="996"/>
      <c r="L75" s="996"/>
      <c r="M75" s="996"/>
      <c r="N75" s="996"/>
      <c r="O75" s="996"/>
      <c r="P75" s="996"/>
      <c r="Q75" s="996"/>
      <c r="R75" s="996"/>
    </row>
    <row r="76" spans="2:18">
      <c r="B76" s="996"/>
      <c r="C76" s="996"/>
      <c r="D76" s="996"/>
      <c r="E76" s="996"/>
      <c r="F76" s="996"/>
      <c r="G76" s="996"/>
      <c r="H76" s="996"/>
      <c r="I76" s="996"/>
      <c r="J76" s="996"/>
      <c r="K76" s="996"/>
      <c r="L76" s="996"/>
      <c r="M76" s="996"/>
      <c r="N76" s="996"/>
      <c r="O76" s="996"/>
      <c r="P76" s="996"/>
      <c r="Q76" s="996"/>
      <c r="R76" s="996"/>
    </row>
    <row r="77" spans="2:18">
      <c r="B77" s="996"/>
      <c r="C77" s="996"/>
      <c r="D77" s="996"/>
      <c r="E77" s="996"/>
      <c r="F77" s="996"/>
      <c r="G77" s="996"/>
      <c r="H77" s="996"/>
      <c r="I77" s="996"/>
      <c r="J77" s="996"/>
      <c r="K77" s="996"/>
      <c r="L77" s="996"/>
      <c r="M77" s="996"/>
      <c r="N77" s="996"/>
      <c r="O77" s="996"/>
      <c r="P77" s="996"/>
      <c r="Q77" s="996"/>
      <c r="R77" s="996"/>
    </row>
    <row r="78" spans="2:18">
      <c r="B78" s="996"/>
      <c r="C78" s="996"/>
      <c r="D78" s="996"/>
      <c r="E78" s="996"/>
      <c r="F78" s="996"/>
      <c r="G78" s="996"/>
      <c r="H78" s="996"/>
      <c r="I78" s="996"/>
      <c r="J78" s="996"/>
      <c r="K78" s="996"/>
      <c r="L78" s="996"/>
      <c r="M78" s="996"/>
      <c r="N78" s="996"/>
      <c r="O78" s="996"/>
      <c r="P78" s="996"/>
      <c r="Q78" s="996"/>
      <c r="R78" s="996"/>
    </row>
    <row r="79" spans="2:18">
      <c r="B79" s="996"/>
      <c r="C79" s="996"/>
      <c r="D79" s="996"/>
      <c r="E79" s="996"/>
      <c r="F79" s="996"/>
      <c r="G79" s="996"/>
      <c r="H79" s="996"/>
      <c r="I79" s="996"/>
      <c r="J79" s="996"/>
      <c r="K79" s="996"/>
      <c r="L79" s="996"/>
      <c r="M79" s="996"/>
      <c r="N79" s="996"/>
      <c r="O79" s="996"/>
      <c r="P79" s="996"/>
      <c r="Q79" s="996"/>
      <c r="R79" s="996"/>
    </row>
    <row r="80" spans="2:18">
      <c r="B80" s="996"/>
      <c r="C80" s="996"/>
      <c r="D80" s="996"/>
      <c r="E80" s="996"/>
      <c r="F80" s="996"/>
      <c r="G80" s="996"/>
      <c r="H80" s="996"/>
      <c r="I80" s="996"/>
      <c r="J80" s="996"/>
      <c r="K80" s="996"/>
      <c r="L80" s="996"/>
      <c r="M80" s="996"/>
      <c r="N80" s="996"/>
      <c r="O80" s="996"/>
      <c r="P80" s="996"/>
      <c r="Q80" s="996"/>
      <c r="R80" s="996"/>
    </row>
    <row r="81" spans="2:18">
      <c r="B81" s="996"/>
      <c r="C81" s="996"/>
      <c r="D81" s="996"/>
      <c r="E81" s="996"/>
      <c r="F81" s="996"/>
      <c r="G81" s="996"/>
      <c r="H81" s="996"/>
      <c r="I81" s="996"/>
      <c r="J81" s="996"/>
      <c r="K81" s="996"/>
      <c r="L81" s="996"/>
      <c r="M81" s="996"/>
      <c r="N81" s="996"/>
      <c r="O81" s="996"/>
      <c r="P81" s="996"/>
      <c r="Q81" s="996"/>
      <c r="R81" s="996"/>
    </row>
    <row r="82" spans="2:18">
      <c r="B82" s="996"/>
      <c r="C82" s="996"/>
      <c r="D82" s="996"/>
      <c r="E82" s="996"/>
      <c r="F82" s="996"/>
      <c r="G82" s="996"/>
      <c r="H82" s="996"/>
      <c r="I82" s="996"/>
      <c r="J82" s="996"/>
      <c r="K82" s="996"/>
      <c r="L82" s="996"/>
      <c r="M82" s="996"/>
      <c r="N82" s="996"/>
      <c r="O82" s="996"/>
      <c r="P82" s="996"/>
      <c r="Q82" s="996"/>
      <c r="R82" s="996"/>
    </row>
    <row r="83" spans="2:18">
      <c r="B83" s="996"/>
      <c r="C83" s="996"/>
      <c r="D83" s="996"/>
      <c r="E83" s="996"/>
      <c r="F83" s="996"/>
      <c r="G83" s="996"/>
      <c r="H83" s="996"/>
      <c r="I83" s="996"/>
      <c r="J83" s="996"/>
      <c r="K83" s="996"/>
      <c r="L83" s="996"/>
      <c r="M83" s="996"/>
      <c r="N83" s="996"/>
      <c r="O83" s="996"/>
      <c r="P83" s="996"/>
      <c r="Q83" s="996"/>
      <c r="R83" s="996"/>
    </row>
    <row r="84" spans="2:18">
      <c r="B84" s="996"/>
      <c r="C84" s="996"/>
      <c r="D84" s="996"/>
      <c r="E84" s="996"/>
      <c r="F84" s="996"/>
      <c r="G84" s="996"/>
      <c r="H84" s="996"/>
      <c r="I84" s="996"/>
      <c r="J84" s="996"/>
      <c r="K84" s="996"/>
      <c r="L84" s="996"/>
      <c r="M84" s="996"/>
      <c r="N84" s="996"/>
      <c r="O84" s="996"/>
      <c r="P84" s="996"/>
      <c r="Q84" s="996"/>
      <c r="R84" s="996"/>
    </row>
    <row r="85" spans="2:18">
      <c r="B85" s="996"/>
      <c r="C85" s="996"/>
      <c r="D85" s="996"/>
      <c r="E85" s="996"/>
      <c r="F85" s="996"/>
      <c r="G85" s="996"/>
      <c r="H85" s="996"/>
      <c r="I85" s="996"/>
      <c r="J85" s="996"/>
      <c r="K85" s="996"/>
      <c r="L85" s="996"/>
      <c r="M85" s="996"/>
      <c r="N85" s="996"/>
      <c r="O85" s="996"/>
      <c r="P85" s="996"/>
      <c r="Q85" s="996"/>
      <c r="R85" s="996"/>
    </row>
    <row r="86" spans="2:18">
      <c r="B86" s="996"/>
      <c r="C86" s="996"/>
      <c r="D86" s="996"/>
      <c r="E86" s="996"/>
      <c r="F86" s="996"/>
      <c r="G86" s="996"/>
      <c r="H86" s="996"/>
      <c r="I86" s="996"/>
      <c r="J86" s="996"/>
      <c r="K86" s="996"/>
      <c r="L86" s="996"/>
      <c r="M86" s="996"/>
      <c r="N86" s="996"/>
      <c r="O86" s="996"/>
      <c r="P86" s="996"/>
      <c r="Q86" s="996"/>
      <c r="R86" s="996"/>
    </row>
    <row r="87" spans="2:18">
      <c r="B87" s="996"/>
      <c r="C87" s="996"/>
      <c r="D87" s="996"/>
      <c r="E87" s="996"/>
      <c r="F87" s="996"/>
      <c r="G87" s="996"/>
      <c r="H87" s="996"/>
      <c r="I87" s="996"/>
      <c r="J87" s="996"/>
      <c r="K87" s="996"/>
      <c r="L87" s="996"/>
      <c r="M87" s="996"/>
      <c r="N87" s="996"/>
      <c r="O87" s="996"/>
      <c r="P87" s="996"/>
      <c r="Q87" s="996"/>
      <c r="R87" s="996"/>
    </row>
    <row r="88" spans="2:18">
      <c r="B88" s="996"/>
      <c r="C88" s="996"/>
      <c r="D88" s="996"/>
      <c r="E88" s="996"/>
      <c r="F88" s="996"/>
      <c r="G88" s="996"/>
      <c r="H88" s="996"/>
      <c r="I88" s="996"/>
      <c r="J88" s="996"/>
      <c r="K88" s="996"/>
      <c r="L88" s="996"/>
      <c r="M88" s="996"/>
      <c r="N88" s="996"/>
      <c r="O88" s="996"/>
      <c r="P88" s="996"/>
      <c r="Q88" s="996"/>
      <c r="R88" s="996"/>
    </row>
    <row r="89" spans="2:18">
      <c r="B89" s="996"/>
      <c r="C89" s="996"/>
      <c r="D89" s="996"/>
      <c r="E89" s="996"/>
      <c r="F89" s="996"/>
      <c r="G89" s="996"/>
      <c r="H89" s="996"/>
      <c r="I89" s="996"/>
      <c r="J89" s="996"/>
      <c r="K89" s="996"/>
      <c r="L89" s="996"/>
      <c r="M89" s="996"/>
      <c r="N89" s="996"/>
      <c r="O89" s="996"/>
      <c r="P89" s="996"/>
      <c r="Q89" s="996"/>
      <c r="R89" s="996"/>
    </row>
    <row r="90" spans="2:18">
      <c r="B90" s="996"/>
      <c r="C90" s="996"/>
      <c r="D90" s="996"/>
      <c r="E90" s="996"/>
      <c r="F90" s="996"/>
      <c r="G90" s="996"/>
      <c r="H90" s="996"/>
      <c r="I90" s="996"/>
      <c r="J90" s="996"/>
      <c r="K90" s="996"/>
      <c r="L90" s="996"/>
      <c r="M90" s="996"/>
      <c r="N90" s="996"/>
      <c r="O90" s="996"/>
      <c r="P90" s="996"/>
      <c r="Q90" s="996"/>
      <c r="R90" s="996"/>
    </row>
    <row r="91" spans="2:18">
      <c r="B91" s="996"/>
      <c r="C91" s="996"/>
      <c r="D91" s="996"/>
      <c r="E91" s="996"/>
      <c r="F91" s="996"/>
      <c r="G91" s="996"/>
      <c r="H91" s="996"/>
      <c r="I91" s="996"/>
      <c r="J91" s="996"/>
      <c r="K91" s="996"/>
      <c r="L91" s="996"/>
      <c r="M91" s="996"/>
      <c r="N91" s="996"/>
      <c r="O91" s="996"/>
      <c r="P91" s="996"/>
      <c r="Q91" s="996"/>
      <c r="R91" s="996"/>
    </row>
    <row r="92" spans="2:18">
      <c r="B92" s="996"/>
      <c r="C92" s="996"/>
      <c r="D92" s="996"/>
      <c r="E92" s="996"/>
      <c r="F92" s="996"/>
      <c r="G92" s="996"/>
      <c r="H92" s="996"/>
      <c r="I92" s="996"/>
      <c r="J92" s="996"/>
      <c r="K92" s="996"/>
      <c r="L92" s="996"/>
      <c r="M92" s="996"/>
      <c r="N92" s="996"/>
      <c r="O92" s="996"/>
      <c r="P92" s="996"/>
      <c r="Q92" s="996"/>
      <c r="R92" s="996"/>
    </row>
    <row r="93" spans="2:18">
      <c r="B93" s="996"/>
      <c r="C93" s="996"/>
      <c r="D93" s="996"/>
      <c r="E93" s="996"/>
      <c r="F93" s="996"/>
      <c r="G93" s="996"/>
      <c r="H93" s="996"/>
      <c r="I93" s="996"/>
      <c r="J93" s="996"/>
      <c r="K93" s="996"/>
      <c r="L93" s="996"/>
      <c r="M93" s="996"/>
      <c r="N93" s="996"/>
      <c r="O93" s="996"/>
      <c r="P93" s="996"/>
      <c r="Q93" s="996"/>
      <c r="R93" s="996"/>
    </row>
    <row r="94" spans="2:18">
      <c r="B94" s="996"/>
      <c r="C94" s="996"/>
      <c r="D94" s="996"/>
      <c r="E94" s="996"/>
      <c r="F94" s="996"/>
      <c r="G94" s="996"/>
      <c r="H94" s="996"/>
      <c r="I94" s="996"/>
      <c r="J94" s="996"/>
      <c r="K94" s="996"/>
      <c r="L94" s="996"/>
      <c r="M94" s="996"/>
      <c r="N94" s="996"/>
      <c r="O94" s="996"/>
      <c r="P94" s="996"/>
      <c r="Q94" s="996"/>
      <c r="R94" s="996"/>
    </row>
    <row r="95" spans="2:18">
      <c r="B95" s="996"/>
      <c r="C95" s="996"/>
      <c r="D95" s="996"/>
      <c r="E95" s="996"/>
      <c r="F95" s="996"/>
      <c r="G95" s="996"/>
      <c r="H95" s="996"/>
      <c r="I95" s="996"/>
      <c r="J95" s="996"/>
      <c r="K95" s="996"/>
      <c r="L95" s="996"/>
      <c r="M95" s="996"/>
      <c r="N95" s="996"/>
      <c r="O95" s="996"/>
      <c r="P95" s="996"/>
      <c r="Q95" s="996"/>
      <c r="R95" s="996"/>
    </row>
    <row r="96" spans="2:18">
      <c r="B96" s="996"/>
      <c r="C96" s="996"/>
      <c r="D96" s="996"/>
      <c r="E96" s="996"/>
      <c r="F96" s="996"/>
      <c r="G96" s="996"/>
      <c r="H96" s="996"/>
      <c r="I96" s="996"/>
      <c r="J96" s="996"/>
      <c r="K96" s="996"/>
      <c r="L96" s="996"/>
      <c r="M96" s="996"/>
      <c r="N96" s="996"/>
      <c r="O96" s="996"/>
      <c r="P96" s="996"/>
      <c r="Q96" s="996"/>
      <c r="R96" s="996"/>
    </row>
    <row r="97" spans="2:18">
      <c r="B97" s="996"/>
      <c r="C97" s="996"/>
      <c r="D97" s="996"/>
      <c r="E97" s="996"/>
      <c r="F97" s="996"/>
      <c r="G97" s="996"/>
      <c r="H97" s="996"/>
      <c r="I97" s="996"/>
      <c r="J97" s="996"/>
      <c r="K97" s="996"/>
      <c r="L97" s="996"/>
      <c r="M97" s="996"/>
      <c r="N97" s="996"/>
      <c r="O97" s="996"/>
      <c r="P97" s="996"/>
      <c r="Q97" s="996"/>
      <c r="R97" s="996"/>
    </row>
    <row r="98" spans="2:18">
      <c r="B98" s="996"/>
      <c r="C98" s="996"/>
      <c r="D98" s="996"/>
      <c r="E98" s="996"/>
      <c r="F98" s="996"/>
      <c r="G98" s="996"/>
      <c r="H98" s="996"/>
      <c r="I98" s="996"/>
      <c r="J98" s="996"/>
      <c r="K98" s="996"/>
      <c r="L98" s="996"/>
      <c r="M98" s="996"/>
      <c r="N98" s="996"/>
      <c r="O98" s="996"/>
      <c r="P98" s="996"/>
      <c r="Q98" s="996"/>
      <c r="R98" s="996"/>
    </row>
    <row r="99" spans="2:18">
      <c r="B99" s="996"/>
      <c r="C99" s="996"/>
      <c r="D99" s="996"/>
      <c r="E99" s="996"/>
      <c r="F99" s="996"/>
      <c r="G99" s="996"/>
      <c r="H99" s="996"/>
      <c r="I99" s="996"/>
      <c r="J99" s="996"/>
      <c r="K99" s="996"/>
      <c r="L99" s="996"/>
      <c r="M99" s="996"/>
      <c r="N99" s="996"/>
      <c r="O99" s="996"/>
      <c r="P99" s="996"/>
      <c r="Q99" s="996"/>
      <c r="R99" s="996"/>
    </row>
    <row r="100" spans="2:18">
      <c r="B100" s="996"/>
      <c r="C100" s="996"/>
      <c r="D100" s="996"/>
      <c r="E100" s="996"/>
      <c r="F100" s="996"/>
      <c r="G100" s="996"/>
      <c r="H100" s="996"/>
      <c r="I100" s="996"/>
      <c r="J100" s="996"/>
      <c r="K100" s="996"/>
      <c r="L100" s="996"/>
      <c r="M100" s="996"/>
      <c r="N100" s="996"/>
      <c r="O100" s="996"/>
      <c r="P100" s="996"/>
      <c r="Q100" s="996"/>
      <c r="R100" s="996"/>
    </row>
    <row r="101" spans="2:18">
      <c r="B101" s="996"/>
      <c r="C101" s="996"/>
      <c r="D101" s="996"/>
      <c r="E101" s="996"/>
      <c r="F101" s="996"/>
      <c r="G101" s="996"/>
      <c r="H101" s="996"/>
      <c r="I101" s="996"/>
      <c r="J101" s="996"/>
      <c r="K101" s="996"/>
      <c r="L101" s="996"/>
      <c r="M101" s="996"/>
      <c r="N101" s="996"/>
      <c r="O101" s="996"/>
      <c r="P101" s="996"/>
      <c r="Q101" s="996"/>
      <c r="R101" s="996"/>
    </row>
    <row r="102" spans="2:18">
      <c r="B102" s="996"/>
    </row>
    <row r="103" spans="2:18">
      <c r="B103" s="996"/>
    </row>
    <row r="104" spans="2:18">
      <c r="B104" s="996"/>
    </row>
    <row r="105" spans="2:18">
      <c r="B105" s="996"/>
    </row>
    <row r="106" spans="2:18">
      <c r="B106" s="996"/>
    </row>
    <row r="107" spans="2:18">
      <c r="B107" s="996"/>
    </row>
    <row r="108" spans="2:18">
      <c r="B108" s="996"/>
    </row>
    <row r="109" spans="2:18">
      <c r="B109" s="996"/>
    </row>
    <row r="110" spans="2:18">
      <c r="B110" s="996"/>
    </row>
    <row r="111" spans="2:18">
      <c r="B111" s="996"/>
    </row>
    <row r="112" spans="2:18">
      <c r="B112" s="996"/>
    </row>
    <row r="113" spans="2:2">
      <c r="B113" s="996"/>
    </row>
    <row r="114" spans="2:2">
      <c r="B114" s="996"/>
    </row>
    <row r="115" spans="2:2">
      <c r="B115" s="996"/>
    </row>
    <row r="116" spans="2:2">
      <c r="B116" s="996"/>
    </row>
    <row r="117" spans="2:2">
      <c r="B117" s="996"/>
    </row>
    <row r="118" spans="2:2">
      <c r="B118" s="996"/>
    </row>
    <row r="119" spans="2:2">
      <c r="B119" s="996"/>
    </row>
    <row r="120" spans="2:2">
      <c r="B120" s="996"/>
    </row>
    <row r="121" spans="2:2">
      <c r="B121" s="996"/>
    </row>
    <row r="122" spans="2:2">
      <c r="B122" s="996"/>
    </row>
    <row r="123" spans="2:2">
      <c r="B123" s="996"/>
    </row>
    <row r="124" spans="2:2">
      <c r="B124" s="996"/>
    </row>
    <row r="125" spans="2:2">
      <c r="B125" s="996"/>
    </row>
    <row r="126" spans="2:2">
      <c r="B126" s="996"/>
    </row>
    <row r="127" spans="2:2">
      <c r="B127" s="996"/>
    </row>
    <row r="128" spans="2:2">
      <c r="B128" s="996"/>
    </row>
    <row r="129" spans="2:2">
      <c r="B129" s="996"/>
    </row>
    <row r="130" spans="2:2">
      <c r="B130" s="996"/>
    </row>
    <row r="131" spans="2:2">
      <c r="B131" s="996"/>
    </row>
    <row r="132" spans="2:2">
      <c r="B132" s="996"/>
    </row>
    <row r="133" spans="2:2">
      <c r="B133" s="996"/>
    </row>
    <row r="134" spans="2:2">
      <c r="B134" s="996"/>
    </row>
    <row r="135" spans="2:2">
      <c r="B135" s="996"/>
    </row>
    <row r="136" spans="2:2">
      <c r="B136" s="996"/>
    </row>
    <row r="137" spans="2:2">
      <c r="B137" s="996"/>
    </row>
    <row r="138" spans="2:2">
      <c r="B138" s="996"/>
    </row>
    <row r="139" spans="2:2">
      <c r="B139" s="996"/>
    </row>
    <row r="140" spans="2:2">
      <c r="B140" s="996"/>
    </row>
    <row r="141" spans="2:2">
      <c r="B141" s="996"/>
    </row>
    <row r="142" spans="2:2">
      <c r="B142" s="996"/>
    </row>
    <row r="143" spans="2:2">
      <c r="B143" s="996"/>
    </row>
    <row r="144" spans="2:2">
      <c r="B144" s="996"/>
    </row>
    <row r="145" spans="2:2">
      <c r="B145" s="996"/>
    </row>
    <row r="146" spans="2:2">
      <c r="B146" s="996"/>
    </row>
    <row r="147" spans="2:2">
      <c r="B147" s="996"/>
    </row>
    <row r="148" spans="2:2">
      <c r="B148" s="996"/>
    </row>
    <row r="149" spans="2:2">
      <c r="B149" s="996"/>
    </row>
    <row r="150" spans="2:2">
      <c r="B150" s="996"/>
    </row>
    <row r="151" spans="2:2">
      <c r="B151" s="996"/>
    </row>
    <row r="152" spans="2:2">
      <c r="B152" s="996"/>
    </row>
    <row r="153" spans="2:2">
      <c r="B153" s="996"/>
    </row>
    <row r="154" spans="2:2">
      <c r="B154" s="996"/>
    </row>
    <row r="155" spans="2:2">
      <c r="B155" s="996"/>
    </row>
    <row r="156" spans="2:2">
      <c r="B156" s="996"/>
    </row>
    <row r="157" spans="2:2">
      <c r="B157" s="996"/>
    </row>
    <row r="158" spans="2:2">
      <c r="B158" s="996"/>
    </row>
    <row r="159" spans="2:2">
      <c r="B159" s="996"/>
    </row>
    <row r="160" spans="2:2">
      <c r="B160" s="996"/>
    </row>
    <row r="161" spans="2:2">
      <c r="B161" s="996"/>
    </row>
    <row r="162" spans="2:2">
      <c r="B162" s="996"/>
    </row>
    <row r="163" spans="2:2">
      <c r="B163" s="996"/>
    </row>
    <row r="164" spans="2:2">
      <c r="B164" s="996"/>
    </row>
    <row r="165" spans="2:2">
      <c r="B165" s="996"/>
    </row>
    <row r="166" spans="2:2">
      <c r="B166" s="996"/>
    </row>
    <row r="167" spans="2:2">
      <c r="B167" s="996"/>
    </row>
    <row r="168" spans="2:2">
      <c r="B168" s="996"/>
    </row>
    <row r="169" spans="2:2">
      <c r="B169" s="996"/>
    </row>
    <row r="170" spans="2:2">
      <c r="B170" s="996"/>
    </row>
    <row r="171" spans="2:2">
      <c r="B171" s="996"/>
    </row>
    <row r="172" spans="2:2">
      <c r="B172" s="996"/>
    </row>
    <row r="173" spans="2:2">
      <c r="B173" s="996"/>
    </row>
    <row r="174" spans="2:2">
      <c r="B174" s="996"/>
    </row>
    <row r="175" spans="2:2">
      <c r="B175" s="996"/>
    </row>
    <row r="176" spans="2:2">
      <c r="B176" s="996"/>
    </row>
    <row r="177" spans="2:2">
      <c r="B177" s="996"/>
    </row>
    <row r="178" spans="2:2">
      <c r="B178" s="996"/>
    </row>
    <row r="179" spans="2:2">
      <c r="B179" s="996"/>
    </row>
    <row r="180" spans="2:2">
      <c r="B180" s="996"/>
    </row>
    <row r="181" spans="2:2">
      <c r="B181" s="996"/>
    </row>
    <row r="182" spans="2:2">
      <c r="B182" s="996"/>
    </row>
    <row r="183" spans="2:2">
      <c r="B183" s="996"/>
    </row>
    <row r="184" spans="2:2">
      <c r="B184" s="996"/>
    </row>
    <row r="185" spans="2:2">
      <c r="B185" s="996"/>
    </row>
    <row r="186" spans="2:2">
      <c r="B186" s="996"/>
    </row>
    <row r="187" spans="2:2">
      <c r="B187" s="996"/>
    </row>
    <row r="188" spans="2:2">
      <c r="B188" s="996"/>
    </row>
    <row r="189" spans="2:2">
      <c r="B189" s="996"/>
    </row>
    <row r="190" spans="2:2">
      <c r="B190" s="996"/>
    </row>
    <row r="191" spans="2:2">
      <c r="B191" s="996"/>
    </row>
    <row r="192" spans="2:2">
      <c r="B192" s="996"/>
    </row>
    <row r="193" spans="2:2">
      <c r="B193" s="996"/>
    </row>
    <row r="194" spans="2:2">
      <c r="B194" s="996"/>
    </row>
    <row r="195" spans="2:2">
      <c r="B195" s="996"/>
    </row>
    <row r="196" spans="2:2">
      <c r="B196" s="996"/>
    </row>
    <row r="197" spans="2:2">
      <c r="B197" s="996"/>
    </row>
    <row r="198" spans="2:2">
      <c r="B198" s="996"/>
    </row>
    <row r="199" spans="2:2">
      <c r="B199" s="996"/>
    </row>
    <row r="200" spans="2:2">
      <c r="B200" s="996"/>
    </row>
    <row r="201" spans="2:2">
      <c r="B201" s="996"/>
    </row>
    <row r="202" spans="2:2">
      <c r="B202" s="996"/>
    </row>
    <row r="203" spans="2:2">
      <c r="B203" s="996"/>
    </row>
    <row r="204" spans="2:2">
      <c r="B204" s="996"/>
    </row>
    <row r="205" spans="2:2">
      <c r="B205" s="996"/>
    </row>
    <row r="206" spans="2:2">
      <c r="B206" s="996"/>
    </row>
    <row r="207" spans="2:2">
      <c r="B207" s="996"/>
    </row>
    <row r="208" spans="2:2">
      <c r="B208" s="996"/>
    </row>
    <row r="209" spans="2:2">
      <c r="B209" s="996"/>
    </row>
    <row r="210" spans="2:2">
      <c r="B210" s="996"/>
    </row>
    <row r="211" spans="2:2">
      <c r="B211" s="996"/>
    </row>
    <row r="212" spans="2:2">
      <c r="B212" s="996"/>
    </row>
    <row r="213" spans="2:2">
      <c r="B213" s="996"/>
    </row>
    <row r="214" spans="2:2">
      <c r="B214" s="996"/>
    </row>
    <row r="215" spans="2:2">
      <c r="B215" s="996"/>
    </row>
    <row r="216" spans="2:2">
      <c r="B216" s="996"/>
    </row>
    <row r="217" spans="2:2">
      <c r="B217" s="996"/>
    </row>
    <row r="218" spans="2:2">
      <c r="B218" s="996"/>
    </row>
    <row r="219" spans="2:2">
      <c r="B219" s="996"/>
    </row>
    <row r="220" spans="2:2">
      <c r="B220" s="996"/>
    </row>
  </sheetData>
  <mergeCells count="161">
    <mergeCell ref="AC54:AC55"/>
    <mergeCell ref="AD54:AD55"/>
    <mergeCell ref="AE54:AE55"/>
    <mergeCell ref="U54:U55"/>
    <mergeCell ref="V54:V55"/>
    <mergeCell ref="W54:W55"/>
    <mergeCell ref="X54:X55"/>
    <mergeCell ref="Y54:Y55"/>
    <mergeCell ref="Z54:Z55"/>
    <mergeCell ref="AD52:AD53"/>
    <mergeCell ref="AE52:AE53"/>
    <mergeCell ref="A54:A55"/>
    <mergeCell ref="B54:B55"/>
    <mergeCell ref="C54:C55"/>
    <mergeCell ref="D54:D55"/>
    <mergeCell ref="E54:E55"/>
    <mergeCell ref="F54:F55"/>
    <mergeCell ref="G54:G55"/>
    <mergeCell ref="H54:H55"/>
    <mergeCell ref="O54:O55"/>
    <mergeCell ref="P54:P55"/>
    <mergeCell ref="Q54:Q55"/>
    <mergeCell ref="R54:R55"/>
    <mergeCell ref="S54:S55"/>
    <mergeCell ref="T54:T55"/>
    <mergeCell ref="I54:I55"/>
    <mergeCell ref="J54:J55"/>
    <mergeCell ref="K54:K55"/>
    <mergeCell ref="L54:L55"/>
    <mergeCell ref="M54:M55"/>
    <mergeCell ref="N54:N55"/>
    <mergeCell ref="AA54:AA55"/>
    <mergeCell ref="AB54:AB55"/>
    <mergeCell ref="A52:A53"/>
    <mergeCell ref="Z52:Z53"/>
    <mergeCell ref="AA52:AA53"/>
    <mergeCell ref="AB52:AB53"/>
    <mergeCell ref="AC52:AC53"/>
    <mergeCell ref="U32:U33"/>
    <mergeCell ref="V32:V33"/>
    <mergeCell ref="W32:W33"/>
    <mergeCell ref="X32:X33"/>
    <mergeCell ref="Y32:Y33"/>
    <mergeCell ref="Z32:Z33"/>
    <mergeCell ref="O32:O33"/>
    <mergeCell ref="P32:P33"/>
    <mergeCell ref="Q32:Q33"/>
    <mergeCell ref="R32:R33"/>
    <mergeCell ref="S32:S33"/>
    <mergeCell ref="T32:T33"/>
    <mergeCell ref="I32:I33"/>
    <mergeCell ref="J32:J33"/>
    <mergeCell ref="K32:K33"/>
    <mergeCell ref="L32:L33"/>
    <mergeCell ref="M32:M33"/>
    <mergeCell ref="N32:N33"/>
    <mergeCell ref="AD30:AD31"/>
    <mergeCell ref="AE30:AE31"/>
    <mergeCell ref="A32:A33"/>
    <mergeCell ref="B32:B33"/>
    <mergeCell ref="C32:C33"/>
    <mergeCell ref="D32:D33"/>
    <mergeCell ref="E32:E33"/>
    <mergeCell ref="F32:F33"/>
    <mergeCell ref="G32:G33"/>
    <mergeCell ref="H32:H33"/>
    <mergeCell ref="AA32:AA33"/>
    <mergeCell ref="AB32:AB33"/>
    <mergeCell ref="AC32:AC33"/>
    <mergeCell ref="AD32:AD33"/>
    <mergeCell ref="AE32:AE33"/>
    <mergeCell ref="A30:A31"/>
    <mergeCell ref="Z30:Z31"/>
    <mergeCell ref="AA30:AA31"/>
    <mergeCell ref="AB30:AB31"/>
    <mergeCell ref="AC30:AC31"/>
    <mergeCell ref="X17:X18"/>
    <mergeCell ref="Y17:Y18"/>
    <mergeCell ref="Z17:Z18"/>
    <mergeCell ref="O17:O18"/>
    <mergeCell ref="P17:P18"/>
    <mergeCell ref="Q17:Q18"/>
    <mergeCell ref="R17:R18"/>
    <mergeCell ref="S17:S18"/>
    <mergeCell ref="T17:T18"/>
    <mergeCell ref="I17:I18"/>
    <mergeCell ref="J17:J18"/>
    <mergeCell ref="K17:K18"/>
    <mergeCell ref="L17:L18"/>
    <mergeCell ref="M17:M18"/>
    <mergeCell ref="N17:N18"/>
    <mergeCell ref="AD15:AD16"/>
    <mergeCell ref="AE15:AE16"/>
    <mergeCell ref="A17:A18"/>
    <mergeCell ref="B17:B18"/>
    <mergeCell ref="C17:C18"/>
    <mergeCell ref="D17:D18"/>
    <mergeCell ref="E17:E18"/>
    <mergeCell ref="F17:F18"/>
    <mergeCell ref="G17:G18"/>
    <mergeCell ref="H17:H18"/>
    <mergeCell ref="AA17:AA18"/>
    <mergeCell ref="AB17:AB18"/>
    <mergeCell ref="AC17:AC18"/>
    <mergeCell ref="AD17:AD18"/>
    <mergeCell ref="AE17:AE18"/>
    <mergeCell ref="U17:U18"/>
    <mergeCell ref="V17:V18"/>
    <mergeCell ref="W17:W18"/>
    <mergeCell ref="AE3:AE4"/>
    <mergeCell ref="A15:U16"/>
    <mergeCell ref="V15:V16"/>
    <mergeCell ref="W15:W16"/>
    <mergeCell ref="X15:X16"/>
    <mergeCell ref="Y15:Y16"/>
    <mergeCell ref="Z15:Z16"/>
    <mergeCell ref="AA15:AA16"/>
    <mergeCell ref="AB15:AB16"/>
    <mergeCell ref="AC15:AC16"/>
    <mergeCell ref="Y3:Y4"/>
    <mergeCell ref="Z3:Z4"/>
    <mergeCell ref="AA3:AA4"/>
    <mergeCell ref="AB3:AB4"/>
    <mergeCell ref="AC3:AC4"/>
    <mergeCell ref="AD3:AD4"/>
    <mergeCell ref="S3:S4"/>
    <mergeCell ref="T3:T4"/>
    <mergeCell ref="U3:U4"/>
    <mergeCell ref="V3:V4"/>
    <mergeCell ref="W3:W4"/>
    <mergeCell ref="X3:X4"/>
    <mergeCell ref="M3:M4"/>
    <mergeCell ref="N3:N4"/>
    <mergeCell ref="A3:A4"/>
    <mergeCell ref="B3:B4"/>
    <mergeCell ref="C3:C4"/>
    <mergeCell ref="D3:D4"/>
    <mergeCell ref="E3:E4"/>
    <mergeCell ref="F3:F4"/>
    <mergeCell ref="Z1:Z2"/>
    <mergeCell ref="AA1:AA2"/>
    <mergeCell ref="AB1:AB2"/>
    <mergeCell ref="O3:O4"/>
    <mergeCell ref="P3:P4"/>
    <mergeCell ref="Q3:Q4"/>
    <mergeCell ref="R3:R4"/>
    <mergeCell ref="G3:G4"/>
    <mergeCell ref="H3:H4"/>
    <mergeCell ref="I3:I4"/>
    <mergeCell ref="J3:J4"/>
    <mergeCell ref="K3:K4"/>
    <mergeCell ref="L3:L4"/>
    <mergeCell ref="AC1:AC2"/>
    <mergeCell ref="AD1:AD2"/>
    <mergeCell ref="AE1:AE2"/>
    <mergeCell ref="A1:A2"/>
    <mergeCell ref="B1:U2"/>
    <mergeCell ref="V1:V2"/>
    <mergeCell ref="W1:W2"/>
    <mergeCell ref="X1:X2"/>
    <mergeCell ref="Y1:Y2"/>
  </mergeCells>
  <pageMargins left="0.78740157499999996" right="0.78740157499999996" top="0.984251969" bottom="0.984251969" header="0.49212598499999999" footer="0.49212598499999999"/>
  <pageSetup scale="69" orientation="landscape" r:id="rId1"/>
  <headerFooter alignWithMargins="0"/>
  <drawing r:id="rId2"/>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6C00"/>
    <pageSetUpPr fitToPage="1"/>
  </sheetPr>
  <dimension ref="A1:AE26"/>
  <sheetViews>
    <sheetView showGridLines="0" zoomScale="96" zoomScaleNormal="96" workbookViewId="0">
      <pane xSplit="1" topLeftCell="S1" activePane="topRight" state="frozen"/>
      <selection activeCell="W19" sqref="W19"/>
      <selection pane="topRight" activeCell="W19" sqref="W19"/>
    </sheetView>
  </sheetViews>
  <sheetFormatPr defaultRowHeight="16.5" customHeight="1"/>
  <cols>
    <col min="1" max="1" width="62.28515625" style="725" customWidth="1"/>
    <col min="2" max="10" width="11.5703125" style="725" customWidth="1"/>
    <col min="11" max="11" width="11.5703125" style="923" customWidth="1"/>
    <col min="12" max="15" width="11.5703125" style="725" customWidth="1"/>
    <col min="16" max="16" width="11.5703125" style="923" customWidth="1"/>
    <col min="17" max="17" width="11.5703125" style="725" customWidth="1"/>
    <col min="18" max="16384" width="9.140625" style="923"/>
  </cols>
  <sheetData>
    <row r="1" spans="1:31" ht="36" customHeight="1">
      <c r="A1" s="965" t="s">
        <v>1503</v>
      </c>
      <c r="B1" s="964"/>
      <c r="C1" s="964"/>
      <c r="D1" s="964"/>
      <c r="E1" s="964"/>
      <c r="F1" s="964"/>
      <c r="G1" s="964"/>
      <c r="H1" s="964"/>
      <c r="I1" s="964"/>
      <c r="J1" s="964"/>
      <c r="K1" s="964"/>
      <c r="L1" s="964"/>
      <c r="M1" s="964"/>
      <c r="N1" s="964"/>
      <c r="O1" s="964"/>
      <c r="P1" s="964"/>
      <c r="Q1" s="964"/>
      <c r="R1" s="964"/>
      <c r="S1" s="964"/>
      <c r="T1" s="964"/>
      <c r="U1" s="964"/>
      <c r="V1" s="964"/>
      <c r="W1" s="964"/>
      <c r="X1" s="964"/>
      <c r="Y1" s="964"/>
      <c r="Z1" s="964"/>
      <c r="AA1" s="964"/>
      <c r="AB1" s="964"/>
      <c r="AC1" s="964"/>
      <c r="AD1" s="964"/>
      <c r="AE1" s="964"/>
    </row>
    <row r="2" spans="1:31" ht="16.5" customHeight="1">
      <c r="A2" s="722" t="s">
        <v>1297</v>
      </c>
      <c r="B2" s="735" t="s">
        <v>35</v>
      </c>
      <c r="C2" s="735" t="s">
        <v>36</v>
      </c>
      <c r="D2" s="735" t="s">
        <v>37</v>
      </c>
      <c r="E2" s="735" t="s">
        <v>38</v>
      </c>
      <c r="F2" s="736">
        <v>2011</v>
      </c>
      <c r="G2" s="735" t="s">
        <v>39</v>
      </c>
      <c r="H2" s="735" t="s">
        <v>40</v>
      </c>
      <c r="I2" s="735" t="s">
        <v>41</v>
      </c>
      <c r="J2" s="735" t="s">
        <v>42</v>
      </c>
      <c r="K2" s="736">
        <v>2012</v>
      </c>
      <c r="L2" s="735" t="s">
        <v>43</v>
      </c>
      <c r="M2" s="735" t="s">
        <v>44</v>
      </c>
      <c r="N2" s="735" t="s">
        <v>45</v>
      </c>
      <c r="O2" s="735" t="s">
        <v>46</v>
      </c>
      <c r="P2" s="736">
        <v>2013</v>
      </c>
      <c r="Q2" s="735" t="s">
        <v>47</v>
      </c>
      <c r="R2" s="735" t="s">
        <v>48</v>
      </c>
      <c r="S2" s="735" t="s">
        <v>73</v>
      </c>
      <c r="T2" s="735" t="s">
        <v>84</v>
      </c>
      <c r="U2" s="736">
        <v>2014</v>
      </c>
      <c r="V2" s="735" t="s">
        <v>931</v>
      </c>
      <c r="W2" s="735" t="s">
        <v>941</v>
      </c>
      <c r="X2" s="735" t="s">
        <v>945</v>
      </c>
      <c r="Y2" s="735" t="s">
        <v>952</v>
      </c>
      <c r="Z2" s="736" t="s">
        <v>1187</v>
      </c>
      <c r="AA2" s="735" t="s">
        <v>976</v>
      </c>
      <c r="AB2" s="735" t="s">
        <v>1000</v>
      </c>
      <c r="AC2" s="735" t="s">
        <v>1016</v>
      </c>
      <c r="AD2" s="735" t="s">
        <v>1102</v>
      </c>
      <c r="AE2" s="736">
        <v>2016</v>
      </c>
    </row>
    <row r="3" spans="1:31" ht="6" customHeight="1">
      <c r="B3" s="723"/>
      <c r="C3" s="723"/>
      <c r="D3" s="723"/>
      <c r="E3" s="723"/>
      <c r="F3" s="724"/>
      <c r="G3" s="723"/>
      <c r="H3" s="723"/>
      <c r="I3" s="723"/>
      <c r="J3" s="723"/>
      <c r="K3" s="724"/>
      <c r="L3" s="723"/>
      <c r="M3" s="723"/>
      <c r="N3" s="723"/>
      <c r="O3" s="723"/>
      <c r="P3" s="724"/>
      <c r="Q3" s="723"/>
      <c r="R3" s="723"/>
      <c r="S3" s="723"/>
      <c r="T3" s="723"/>
      <c r="U3" s="724"/>
      <c r="V3" s="723"/>
      <c r="W3" s="723"/>
      <c r="X3" s="723"/>
      <c r="Y3" s="723"/>
      <c r="Z3" s="724"/>
      <c r="AA3" s="723"/>
      <c r="AB3" s="723"/>
      <c r="AC3" s="723"/>
      <c r="AD3" s="723"/>
      <c r="AE3" s="724"/>
    </row>
    <row r="4" spans="1:31" ht="16.5" customHeight="1">
      <c r="A4" s="728" t="s">
        <v>1296</v>
      </c>
      <c r="B4" s="726">
        <v>-7478.643</v>
      </c>
      <c r="C4" s="726">
        <v>-7894.9409999999998</v>
      </c>
      <c r="D4" s="726">
        <v>-8253.0689999999995</v>
      </c>
      <c r="E4" s="726">
        <v>-8326.9290000000001</v>
      </c>
      <c r="F4" s="727">
        <v>-31953.581999999999</v>
      </c>
      <c r="G4" s="726">
        <v>-7955.7740000000003</v>
      </c>
      <c r="H4" s="726">
        <v>-8204.7549999999992</v>
      </c>
      <c r="I4" s="726">
        <v>-7898.317</v>
      </c>
      <c r="J4" s="726">
        <v>-8490.6170000000002</v>
      </c>
      <c r="K4" s="727">
        <v>-32549.463</v>
      </c>
      <c r="L4" s="726">
        <v>-8279.9150000000009</v>
      </c>
      <c r="M4" s="726">
        <v>-8625.5429999999997</v>
      </c>
      <c r="N4" s="726">
        <v>-8702.5349999999999</v>
      </c>
      <c r="O4" s="726">
        <v>-9358.2219999999998</v>
      </c>
      <c r="P4" s="727">
        <v>-34966.214</v>
      </c>
      <c r="Q4" s="726">
        <v>-9039.3760000000002</v>
      </c>
      <c r="R4" s="726">
        <v>-9576.7710000000006</v>
      </c>
      <c r="S4" s="726">
        <v>-9753.2829999999994</v>
      </c>
      <c r="T4" s="726">
        <v>-10113.119000000001</v>
      </c>
      <c r="U4" s="727">
        <v>-38482.548999999999</v>
      </c>
      <c r="V4" s="726">
        <v>-9881.0609999999997</v>
      </c>
      <c r="W4" s="726">
        <v>-9979.2440000000006</v>
      </c>
      <c r="X4" s="726">
        <v>-10906.495999999999</v>
      </c>
      <c r="Y4" s="726">
        <v>-11118.733</v>
      </c>
      <c r="Z4" s="727">
        <v>-41885.534</v>
      </c>
      <c r="AA4" s="726">
        <v>-10215.091</v>
      </c>
      <c r="AB4" s="726">
        <v>-11414.536</v>
      </c>
      <c r="AC4" s="726">
        <v>-12374.21</v>
      </c>
      <c r="AD4" s="726">
        <v>-11926.599</v>
      </c>
      <c r="AE4" s="727">
        <v>-45930.436999999998</v>
      </c>
    </row>
    <row r="5" spans="1:31" ht="16.5" customHeight="1">
      <c r="A5" s="732" t="s">
        <v>1295</v>
      </c>
      <c r="B5" s="723">
        <v>-7478.643</v>
      </c>
      <c r="C5" s="723">
        <v>-7894.9409999999998</v>
      </c>
      <c r="D5" s="723">
        <v>-8253.0689999999995</v>
      </c>
      <c r="E5" s="723">
        <v>-8326.9290000000001</v>
      </c>
      <c r="F5" s="731">
        <v>-31953.581999999999</v>
      </c>
      <c r="G5" s="723">
        <v>-7955.7740000000003</v>
      </c>
      <c r="H5" s="723">
        <v>-8204.7549999999992</v>
      </c>
      <c r="I5" s="723">
        <v>-7898.317</v>
      </c>
      <c r="J5" s="723">
        <v>-8490.6170000000002</v>
      </c>
      <c r="K5" s="731">
        <v>-32549.463</v>
      </c>
      <c r="L5" s="723">
        <v>-8279.9150000000009</v>
      </c>
      <c r="M5" s="723">
        <v>-8625.5429999999997</v>
      </c>
      <c r="N5" s="723">
        <v>-8702.5349999999999</v>
      </c>
      <c r="O5" s="723">
        <v>-9358.2219999999998</v>
      </c>
      <c r="P5" s="731">
        <v>-34966.214</v>
      </c>
      <c r="Q5" s="723">
        <v>-9039.3760000000002</v>
      </c>
      <c r="R5" s="723">
        <v>-9576.7710000000006</v>
      </c>
      <c r="S5" s="723">
        <v>-9753.2829999999994</v>
      </c>
      <c r="T5" s="723">
        <v>-10113.119000000001</v>
      </c>
      <c r="U5" s="731">
        <v>-38482.548999999999</v>
      </c>
      <c r="V5" s="723">
        <v>-9881.0609999999997</v>
      </c>
      <c r="W5" s="723">
        <v>-9979.2440000000006</v>
      </c>
      <c r="X5" s="723">
        <v>-10906.495999999999</v>
      </c>
      <c r="Y5" s="723">
        <v>-11118.733</v>
      </c>
      <c r="Z5" s="731">
        <v>-41885.534</v>
      </c>
      <c r="AA5" s="723">
        <v>-10215.091</v>
      </c>
      <c r="AB5" s="723">
        <v>-11414.536</v>
      </c>
      <c r="AC5" s="723">
        <v>-12374.21</v>
      </c>
      <c r="AD5" s="723">
        <v>-11926.599</v>
      </c>
      <c r="AE5" s="731">
        <v>-45930.436999999998</v>
      </c>
    </row>
    <row r="6" spans="1:31" ht="16.5" customHeight="1">
      <c r="A6" s="734"/>
      <c r="B6" s="723"/>
      <c r="C6" s="723"/>
      <c r="D6" s="723"/>
      <c r="E6" s="723"/>
      <c r="F6" s="731"/>
      <c r="G6" s="723"/>
      <c r="H6" s="723"/>
      <c r="I6" s="723"/>
      <c r="J6" s="723"/>
      <c r="K6" s="731"/>
      <c r="L6" s="723"/>
      <c r="M6" s="723"/>
      <c r="N6" s="723"/>
      <c r="O6" s="723"/>
      <c r="P6" s="731"/>
      <c r="Q6" s="723"/>
      <c r="R6" s="723"/>
      <c r="S6" s="723"/>
      <c r="T6" s="723"/>
      <c r="U6" s="731"/>
      <c r="V6" s="723"/>
      <c r="W6" s="723"/>
      <c r="X6" s="723"/>
      <c r="Y6" s="723"/>
      <c r="Z6" s="731"/>
      <c r="AA6" s="723"/>
      <c r="AB6" s="723"/>
      <c r="AC6" s="723"/>
      <c r="AD6" s="723"/>
      <c r="AE6" s="731"/>
    </row>
    <row r="7" spans="1:31" ht="6" customHeight="1">
      <c r="A7" s="732"/>
      <c r="B7" s="723"/>
      <c r="C7" s="723"/>
      <c r="D7" s="723"/>
      <c r="E7" s="723"/>
      <c r="F7" s="724"/>
      <c r="G7" s="723"/>
      <c r="H7" s="723"/>
      <c r="I7" s="723"/>
      <c r="J7" s="723"/>
      <c r="K7" s="724"/>
      <c r="L7" s="723"/>
      <c r="M7" s="723"/>
      <c r="N7" s="723"/>
      <c r="O7" s="723"/>
      <c r="P7" s="724"/>
      <c r="Q7" s="723"/>
      <c r="R7" s="723"/>
      <c r="S7" s="723"/>
      <c r="T7" s="723"/>
      <c r="U7" s="724"/>
      <c r="V7" s="723"/>
      <c r="W7" s="723"/>
      <c r="X7" s="723"/>
      <c r="Y7" s="723"/>
      <c r="Z7" s="724"/>
      <c r="AA7" s="723"/>
      <c r="AB7" s="723"/>
      <c r="AC7" s="723"/>
      <c r="AD7" s="723"/>
      <c r="AE7" s="724"/>
    </row>
    <row r="8" spans="1:31" ht="16.5" customHeight="1">
      <c r="A8" s="730" t="s">
        <v>1294</v>
      </c>
      <c r="B8" s="726">
        <f t="shared" ref="B8:AA8" si="0">SUM(B9:B12)</f>
        <v>16653.148999999998</v>
      </c>
      <c r="C8" s="726">
        <f t="shared" si="0"/>
        <v>17214.663</v>
      </c>
      <c r="D8" s="726">
        <f t="shared" si="0"/>
        <v>18369.166000000001</v>
      </c>
      <c r="E8" s="726">
        <f t="shared" si="0"/>
        <v>18629.782000000003</v>
      </c>
      <c r="F8" s="727">
        <f t="shared" si="0"/>
        <v>70866.761000000013</v>
      </c>
      <c r="G8" s="726">
        <f t="shared" si="0"/>
        <v>18806.819000000003</v>
      </c>
      <c r="H8" s="726">
        <f t="shared" si="0"/>
        <v>19089.196</v>
      </c>
      <c r="I8" s="726">
        <f t="shared" si="0"/>
        <v>18343.849000000002</v>
      </c>
      <c r="J8" s="726">
        <f t="shared" si="0"/>
        <v>19158.777000000002</v>
      </c>
      <c r="K8" s="727">
        <f t="shared" si="0"/>
        <v>75398.640000000014</v>
      </c>
      <c r="L8" s="726">
        <f t="shared" si="0"/>
        <v>18002.355</v>
      </c>
      <c r="M8" s="726">
        <f t="shared" si="0"/>
        <v>18403.287999999997</v>
      </c>
      <c r="N8" s="726">
        <f t="shared" si="0"/>
        <v>18839.282999999999</v>
      </c>
      <c r="O8" s="726">
        <f t="shared" si="0"/>
        <v>20134.447</v>
      </c>
      <c r="P8" s="727">
        <f t="shared" si="0"/>
        <v>75379.373000000007</v>
      </c>
      <c r="Q8" s="726">
        <f t="shared" si="0"/>
        <v>19910.411</v>
      </c>
      <c r="R8" s="726">
        <f t="shared" si="0"/>
        <v>21368.128000000001</v>
      </c>
      <c r="S8" s="726">
        <f t="shared" si="0"/>
        <v>22462.751000000004</v>
      </c>
      <c r="T8" s="726">
        <f t="shared" si="0"/>
        <v>22975.852999999999</v>
      </c>
      <c r="U8" s="727">
        <f t="shared" si="0"/>
        <v>86717.142000000007</v>
      </c>
      <c r="V8" s="726">
        <f t="shared" si="0"/>
        <v>24311.61</v>
      </c>
      <c r="W8" s="726">
        <f t="shared" si="0"/>
        <v>24684.985000000001</v>
      </c>
      <c r="X8" s="726">
        <f t="shared" si="0"/>
        <v>26240.599200000001</v>
      </c>
      <c r="Y8" s="726">
        <f t="shared" si="0"/>
        <v>26015.728299999999</v>
      </c>
      <c r="Z8" s="727">
        <f t="shared" si="0"/>
        <v>101253.4222</v>
      </c>
      <c r="AA8" s="726">
        <f t="shared" si="0"/>
        <v>25277.569800000001</v>
      </c>
      <c r="AB8" s="726">
        <v>25964.339</v>
      </c>
      <c r="AC8" s="726">
        <v>27086.381000000001</v>
      </c>
      <c r="AD8" s="726">
        <v>26897.89</v>
      </c>
      <c r="AE8" s="727">
        <v>105226.18</v>
      </c>
    </row>
    <row r="9" spans="1:31" ht="16.5" customHeight="1">
      <c r="A9" s="732" t="s">
        <v>1293</v>
      </c>
      <c r="B9" s="723">
        <v>10753.043</v>
      </c>
      <c r="C9" s="723">
        <v>11287.877</v>
      </c>
      <c r="D9" s="723">
        <v>11697.025</v>
      </c>
      <c r="E9" s="723">
        <v>11795.489</v>
      </c>
      <c r="F9" s="731">
        <v>45533.434000000001</v>
      </c>
      <c r="G9" s="723">
        <v>12259.287</v>
      </c>
      <c r="H9" s="723">
        <v>12392.996999999999</v>
      </c>
      <c r="I9" s="723">
        <v>11962.875</v>
      </c>
      <c r="J9" s="723">
        <v>11732.189</v>
      </c>
      <c r="K9" s="731">
        <v>48347.347000000002</v>
      </c>
      <c r="L9" s="723">
        <v>10929.228999999999</v>
      </c>
      <c r="M9" s="723">
        <v>11305.19</v>
      </c>
      <c r="N9" s="723">
        <v>11495.279</v>
      </c>
      <c r="O9" s="723">
        <v>11964.049000000001</v>
      </c>
      <c r="P9" s="731">
        <v>45693.748</v>
      </c>
      <c r="Q9" s="723">
        <v>11873.967000000001</v>
      </c>
      <c r="R9" s="723">
        <v>12712.017</v>
      </c>
      <c r="S9" s="723">
        <v>13286.754000000001</v>
      </c>
      <c r="T9" s="723">
        <v>13687.156000000001</v>
      </c>
      <c r="U9" s="731">
        <v>51559.894</v>
      </c>
      <c r="V9" s="723">
        <v>14092.217000000001</v>
      </c>
      <c r="W9" s="723">
        <v>14673.258</v>
      </c>
      <c r="X9" s="723">
        <v>15319.367</v>
      </c>
      <c r="Y9" s="723">
        <v>15495.271000000001</v>
      </c>
      <c r="Z9" s="731">
        <v>59580.112999999998</v>
      </c>
      <c r="AA9" s="723">
        <v>14819.973</v>
      </c>
      <c r="AB9" s="723">
        <v>15067.806</v>
      </c>
      <c r="AC9" s="723">
        <v>15957.541999999999</v>
      </c>
      <c r="AD9" s="723">
        <v>15328.67</v>
      </c>
      <c r="AE9" s="731">
        <v>61173.991999999998</v>
      </c>
    </row>
    <row r="10" spans="1:31" ht="16.5" customHeight="1">
      <c r="A10" s="732" t="s">
        <v>1292</v>
      </c>
      <c r="B10" s="723">
        <v>939.81899999999996</v>
      </c>
      <c r="C10" s="723">
        <v>699.553</v>
      </c>
      <c r="D10" s="723">
        <v>1141.7629999999999</v>
      </c>
      <c r="E10" s="723">
        <v>1038.8610000000001</v>
      </c>
      <c r="F10" s="731">
        <v>3819.9969999999998</v>
      </c>
      <c r="G10" s="723">
        <v>957.80399999999997</v>
      </c>
      <c r="H10" s="723">
        <v>1127.8710000000001</v>
      </c>
      <c r="I10" s="723">
        <v>848.50699999999995</v>
      </c>
      <c r="J10" s="723">
        <v>875.4</v>
      </c>
      <c r="K10" s="731">
        <v>3809.5819999999999</v>
      </c>
      <c r="L10" s="723">
        <v>597.01499999999999</v>
      </c>
      <c r="M10" s="723">
        <v>268.041</v>
      </c>
      <c r="N10" s="723">
        <v>339.77600000000001</v>
      </c>
      <c r="O10" s="723">
        <v>738.91399999999999</v>
      </c>
      <c r="P10" s="731">
        <v>1943.7449999999999</v>
      </c>
      <c r="Q10" s="723">
        <v>613.65800000000002</v>
      </c>
      <c r="R10" s="723">
        <v>881.09199999999998</v>
      </c>
      <c r="S10" s="723">
        <v>1082.5509999999999</v>
      </c>
      <c r="T10" s="723">
        <v>1018.171</v>
      </c>
      <c r="U10" s="731">
        <v>3595.4720000000002</v>
      </c>
      <c r="V10" s="723">
        <v>1870.826</v>
      </c>
      <c r="W10" s="723">
        <v>1561</v>
      </c>
      <c r="X10" s="723">
        <v>2275.7541999999999</v>
      </c>
      <c r="Y10" s="723">
        <v>1268.9873</v>
      </c>
      <c r="Z10" s="731">
        <v>6977.0672000000004</v>
      </c>
      <c r="AA10" s="723">
        <v>1737.1548</v>
      </c>
      <c r="AB10" s="723">
        <v>1520.356</v>
      </c>
      <c r="AC10" s="723">
        <v>1748.5229999999999</v>
      </c>
      <c r="AD10" s="723">
        <v>1992.923</v>
      </c>
      <c r="AE10" s="731">
        <v>6998.9570000000003</v>
      </c>
    </row>
    <row r="11" spans="1:31" ht="16.5" customHeight="1">
      <c r="A11" s="732" t="s">
        <v>432</v>
      </c>
      <c r="B11" s="723">
        <v>3928.8580000000002</v>
      </c>
      <c r="C11" s="723">
        <v>4122.1019999999999</v>
      </c>
      <c r="D11" s="723">
        <v>4233.2070000000003</v>
      </c>
      <c r="E11" s="723">
        <v>4432.1959999999999</v>
      </c>
      <c r="F11" s="731">
        <v>16716.363000000001</v>
      </c>
      <c r="G11" s="723">
        <v>4311.1499999999996</v>
      </c>
      <c r="H11" s="723">
        <v>4340.8810000000003</v>
      </c>
      <c r="I11" s="723">
        <v>4337.5540000000001</v>
      </c>
      <c r="J11" s="723">
        <v>5148.9470000000001</v>
      </c>
      <c r="K11" s="731">
        <v>18138.531999999999</v>
      </c>
      <c r="L11" s="723">
        <v>5121.7129999999997</v>
      </c>
      <c r="M11" s="723">
        <v>5398.9030000000002</v>
      </c>
      <c r="N11" s="723">
        <v>5590.5810000000001</v>
      </c>
      <c r="O11" s="723">
        <v>6036.3469999999998</v>
      </c>
      <c r="P11" s="731">
        <v>22147.544000000002</v>
      </c>
      <c r="Q11" s="723">
        <v>6056.8209999999999</v>
      </c>
      <c r="R11" s="723">
        <v>6337.982</v>
      </c>
      <c r="S11" s="723">
        <v>6557.6710000000003</v>
      </c>
      <c r="T11" s="723">
        <v>6824.5860000000002</v>
      </c>
      <c r="U11" s="731">
        <v>25777.06</v>
      </c>
      <c r="V11" s="723">
        <v>6866.5129999999999</v>
      </c>
      <c r="W11" s="723">
        <v>6906.2960000000003</v>
      </c>
      <c r="X11" s="723">
        <v>7082.2690000000002</v>
      </c>
      <c r="Y11" s="723">
        <v>7644.8149999999996</v>
      </c>
      <c r="Z11" s="731">
        <v>28499.893</v>
      </c>
      <c r="AA11" s="723">
        <v>7169.2759999999998</v>
      </c>
      <c r="AB11" s="723">
        <v>7816.0619999999999</v>
      </c>
      <c r="AC11" s="723">
        <v>7824.8379999999997</v>
      </c>
      <c r="AD11" s="723">
        <v>7980.2139999999999</v>
      </c>
      <c r="AE11" s="731">
        <v>30790.39</v>
      </c>
    </row>
    <row r="12" spans="1:31" ht="16.5" customHeight="1">
      <c r="A12" s="733" t="s">
        <v>1291</v>
      </c>
      <c r="B12" s="723">
        <v>1031.4290000000001</v>
      </c>
      <c r="C12" s="723">
        <v>1105.1310000000001</v>
      </c>
      <c r="D12" s="723">
        <v>1297.171</v>
      </c>
      <c r="E12" s="723">
        <v>1363.2360000000001</v>
      </c>
      <c r="F12" s="731">
        <v>4796.9669999999996</v>
      </c>
      <c r="G12" s="723">
        <v>1278.578</v>
      </c>
      <c r="H12" s="723">
        <v>1227.4469999999999</v>
      </c>
      <c r="I12" s="723">
        <v>1194.913</v>
      </c>
      <c r="J12" s="723">
        <v>1402.241</v>
      </c>
      <c r="K12" s="731">
        <v>5103.1790000000001</v>
      </c>
      <c r="L12" s="723">
        <v>1354.3979999999999</v>
      </c>
      <c r="M12" s="723">
        <v>1431.154</v>
      </c>
      <c r="N12" s="723">
        <v>1413.6469999999999</v>
      </c>
      <c r="O12" s="723">
        <v>1395.1369999999999</v>
      </c>
      <c r="P12" s="731">
        <v>5594.3360000000002</v>
      </c>
      <c r="Q12" s="723">
        <v>1365.9649999999999</v>
      </c>
      <c r="R12" s="723">
        <v>1437.037</v>
      </c>
      <c r="S12" s="723">
        <v>1535.7750000000001</v>
      </c>
      <c r="T12" s="723">
        <v>1445.94</v>
      </c>
      <c r="U12" s="731">
        <v>5784.7160000000003</v>
      </c>
      <c r="V12" s="723">
        <v>1482.0540000000001</v>
      </c>
      <c r="W12" s="723">
        <v>1544.431</v>
      </c>
      <c r="X12" s="723">
        <v>1563.2090000000001</v>
      </c>
      <c r="Y12" s="723">
        <v>1606.655</v>
      </c>
      <c r="Z12" s="731">
        <v>6196.3490000000002</v>
      </c>
      <c r="AA12" s="723">
        <v>1551.1659999999999</v>
      </c>
      <c r="AB12" s="723">
        <v>1560.114</v>
      </c>
      <c r="AC12" s="723">
        <v>1555.4780000000001</v>
      </c>
      <c r="AD12" s="723">
        <v>1596.0830000000001</v>
      </c>
      <c r="AE12" s="731">
        <v>6262.8410000000003</v>
      </c>
    </row>
    <row r="13" spans="1:31" ht="16.5" hidden="1" customHeight="1">
      <c r="A13" s="732" t="s">
        <v>52</v>
      </c>
      <c r="B13" s="723"/>
      <c r="C13" s="723"/>
      <c r="D13" s="723"/>
      <c r="E13" s="723"/>
      <c r="F13" s="731"/>
      <c r="G13" s="723"/>
      <c r="H13" s="723"/>
      <c r="I13" s="723"/>
      <c r="J13" s="723"/>
      <c r="K13" s="731"/>
      <c r="L13" s="723"/>
      <c r="M13" s="723"/>
      <c r="N13" s="723"/>
      <c r="O13" s="723"/>
      <c r="P13" s="731"/>
      <c r="Q13" s="723"/>
      <c r="R13" s="723"/>
      <c r="S13" s="723"/>
      <c r="T13" s="723"/>
      <c r="U13" s="731"/>
      <c r="V13" s="723"/>
      <c r="W13" s="723"/>
      <c r="X13" s="723"/>
      <c r="Y13" s="723"/>
      <c r="Z13" s="731"/>
      <c r="AA13" s="723"/>
      <c r="AB13" s="723"/>
      <c r="AC13" s="723"/>
      <c r="AD13" s="723"/>
      <c r="AE13" s="731"/>
    </row>
    <row r="14" spans="1:31" ht="16.5" hidden="1" customHeight="1">
      <c r="A14" s="732" t="s">
        <v>1173</v>
      </c>
      <c r="B14" s="723"/>
      <c r="C14" s="723"/>
      <c r="D14" s="723"/>
      <c r="E14" s="723"/>
      <c r="F14" s="731"/>
      <c r="G14" s="723"/>
      <c r="H14" s="723"/>
      <c r="I14" s="723"/>
      <c r="J14" s="723"/>
      <c r="K14" s="731"/>
      <c r="L14" s="723"/>
      <c r="M14" s="723"/>
      <c r="N14" s="723"/>
      <c r="O14" s="723"/>
      <c r="P14" s="731"/>
      <c r="Q14" s="723"/>
      <c r="R14" s="723"/>
      <c r="S14" s="723"/>
      <c r="T14" s="723"/>
      <c r="U14" s="731"/>
      <c r="V14" s="723"/>
      <c r="W14" s="723"/>
      <c r="X14" s="723"/>
      <c r="Y14" s="723"/>
      <c r="Z14" s="731"/>
      <c r="AA14" s="723"/>
      <c r="AB14" s="723"/>
      <c r="AC14" s="723"/>
      <c r="AD14" s="723"/>
      <c r="AE14" s="731"/>
    </row>
    <row r="15" spans="1:31" ht="16.5" hidden="1" customHeight="1">
      <c r="A15" s="732" t="s">
        <v>1172</v>
      </c>
      <c r="B15" s="723"/>
      <c r="C15" s="723"/>
      <c r="D15" s="723"/>
      <c r="E15" s="723"/>
      <c r="F15" s="731"/>
      <c r="G15" s="723"/>
      <c r="H15" s="723"/>
      <c r="I15" s="723"/>
      <c r="J15" s="723"/>
      <c r="K15" s="731"/>
      <c r="L15" s="723"/>
      <c r="M15" s="723"/>
      <c r="N15" s="723"/>
      <c r="O15" s="723"/>
      <c r="P15" s="731"/>
      <c r="Q15" s="723"/>
      <c r="R15" s="723"/>
      <c r="S15" s="723"/>
      <c r="T15" s="723"/>
      <c r="U15" s="731"/>
      <c r="V15" s="723"/>
      <c r="W15" s="723"/>
      <c r="X15" s="723"/>
      <c r="Y15" s="723"/>
      <c r="Z15" s="731"/>
      <c r="AA15" s="723"/>
      <c r="AB15" s="723"/>
      <c r="AC15" s="723"/>
      <c r="AD15" s="723"/>
      <c r="AE15" s="731"/>
    </row>
    <row r="16" spans="1:31" ht="6" customHeight="1">
      <c r="B16" s="723"/>
      <c r="C16" s="723"/>
      <c r="D16" s="723"/>
      <c r="E16" s="723"/>
      <c r="F16" s="724"/>
      <c r="G16" s="723"/>
      <c r="H16" s="723"/>
      <c r="I16" s="723"/>
      <c r="J16" s="723"/>
      <c r="K16" s="724"/>
      <c r="L16" s="723"/>
      <c r="M16" s="723"/>
      <c r="N16" s="723"/>
      <c r="O16" s="723"/>
      <c r="P16" s="724"/>
      <c r="Q16" s="723"/>
      <c r="R16" s="723"/>
      <c r="S16" s="723"/>
      <c r="T16" s="723"/>
      <c r="U16" s="724"/>
      <c r="V16" s="723"/>
      <c r="W16" s="723"/>
      <c r="X16" s="723"/>
      <c r="Y16" s="723"/>
      <c r="Z16" s="724"/>
      <c r="AA16" s="723"/>
      <c r="AB16" s="723"/>
      <c r="AC16" s="723"/>
      <c r="AD16" s="723"/>
      <c r="AE16" s="724"/>
    </row>
    <row r="17" spans="1:31" s="728" customFormat="1" ht="16.5" customHeight="1">
      <c r="A17" s="728" t="s">
        <v>1290</v>
      </c>
      <c r="B17" s="726">
        <v>-929.39800000000002</v>
      </c>
      <c r="C17" s="726">
        <v>-975.07500000000005</v>
      </c>
      <c r="D17" s="726">
        <v>-934.09100000000001</v>
      </c>
      <c r="E17" s="726">
        <v>-960.29600000000005</v>
      </c>
      <c r="F17" s="727">
        <v>-3798.8589999999999</v>
      </c>
      <c r="G17" s="726">
        <v>-1026.2650000000001</v>
      </c>
      <c r="H17" s="726">
        <v>-1042.6980000000001</v>
      </c>
      <c r="I17" s="726">
        <v>-1018.708</v>
      </c>
      <c r="J17" s="726">
        <v>-1129.5640000000001</v>
      </c>
      <c r="K17" s="727">
        <v>-4217.2359999999999</v>
      </c>
      <c r="L17" s="726">
        <v>-1040.9570000000001</v>
      </c>
      <c r="M17" s="726">
        <v>-1090.1210000000001</v>
      </c>
      <c r="N17" s="726">
        <v>-1028.711</v>
      </c>
      <c r="O17" s="726">
        <v>-1123.56</v>
      </c>
      <c r="P17" s="727">
        <v>-4283.3490000000002</v>
      </c>
      <c r="Q17" s="726">
        <v>-1159.6769999999999</v>
      </c>
      <c r="R17" s="726">
        <v>-1202.8520000000001</v>
      </c>
      <c r="S17" s="726">
        <v>-1254.278</v>
      </c>
      <c r="T17" s="726">
        <v>-1238.9939999999999</v>
      </c>
      <c r="U17" s="727">
        <v>-4855.8010000000004</v>
      </c>
      <c r="V17" s="726">
        <v>-1455.373</v>
      </c>
      <c r="W17" s="726">
        <v>-1444.925</v>
      </c>
      <c r="X17" s="726">
        <v>-1573.5530000000001</v>
      </c>
      <c r="Y17" s="726">
        <v>-1582.277</v>
      </c>
      <c r="Z17" s="727">
        <v>-6056.1289999999999</v>
      </c>
      <c r="AA17" s="726">
        <v>-1515.43</v>
      </c>
      <c r="AB17" s="726">
        <v>-1516.0530000000001</v>
      </c>
      <c r="AC17" s="726">
        <v>-1648.3040000000001</v>
      </c>
      <c r="AD17" s="726">
        <v>-1785.913</v>
      </c>
      <c r="AE17" s="727">
        <v>-6465.7</v>
      </c>
    </row>
    <row r="18" spans="1:31" ht="6" customHeight="1">
      <c r="B18" s="723"/>
      <c r="C18" s="723"/>
      <c r="D18" s="723"/>
      <c r="E18" s="723"/>
      <c r="F18" s="724"/>
      <c r="G18" s="723"/>
      <c r="H18" s="723"/>
      <c r="I18" s="723"/>
      <c r="J18" s="723"/>
      <c r="K18" s="724"/>
      <c r="L18" s="723"/>
      <c r="M18" s="723"/>
      <c r="N18" s="723"/>
      <c r="O18" s="723"/>
      <c r="P18" s="724"/>
      <c r="Q18" s="723"/>
      <c r="R18" s="723"/>
      <c r="S18" s="723"/>
      <c r="T18" s="723"/>
      <c r="U18" s="724"/>
      <c r="V18" s="723"/>
      <c r="W18" s="723"/>
      <c r="X18" s="723"/>
      <c r="Y18" s="723"/>
      <c r="Z18" s="724"/>
      <c r="AA18" s="723"/>
      <c r="AB18" s="723"/>
      <c r="AC18" s="723"/>
      <c r="AD18" s="723"/>
      <c r="AE18" s="724"/>
    </row>
    <row r="19" spans="1:31" ht="16.5" customHeight="1">
      <c r="A19" s="722" t="s">
        <v>1289</v>
      </c>
      <c r="B19" s="721">
        <v>0.47599999999999998</v>
      </c>
      <c r="C19" s="721">
        <v>0.48599999999999999</v>
      </c>
      <c r="D19" s="721">
        <v>0.47299999999999998</v>
      </c>
      <c r="E19" s="721">
        <v>0.47099999999999997</v>
      </c>
      <c r="F19" s="721">
        <v>0.47599999999999998</v>
      </c>
      <c r="G19" s="721">
        <v>0.44700000000000001</v>
      </c>
      <c r="H19" s="721">
        <v>0.45500000000000002</v>
      </c>
      <c r="I19" s="721">
        <v>0.45600000000000002</v>
      </c>
      <c r="J19" s="721">
        <v>0.47099999999999997</v>
      </c>
      <c r="K19" s="721">
        <v>0.45700000000000002</v>
      </c>
      <c r="L19" s="721">
        <v>0.48799999999999999</v>
      </c>
      <c r="M19" s="721">
        <v>0.498</v>
      </c>
      <c r="N19" s="721">
        <v>0.48899999999999999</v>
      </c>
      <c r="O19" s="721">
        <v>0.49199999999999999</v>
      </c>
      <c r="P19" s="721">
        <v>0.49199999999999999</v>
      </c>
      <c r="Q19" s="721">
        <v>0.48199999999999998</v>
      </c>
      <c r="R19" s="721">
        <v>0.47499999999999998</v>
      </c>
      <c r="S19" s="721">
        <v>0.46</v>
      </c>
      <c r="T19" s="721">
        <v>0.46500000000000002</v>
      </c>
      <c r="U19" s="721">
        <v>0.47</v>
      </c>
      <c r="V19" s="721">
        <v>0.432</v>
      </c>
      <c r="W19" s="721">
        <v>0.42899999999999999</v>
      </c>
      <c r="X19" s="721">
        <v>0.442</v>
      </c>
      <c r="Y19" s="721">
        <v>0.45500000000000002</v>
      </c>
      <c r="Z19" s="721">
        <v>0.44</v>
      </c>
      <c r="AA19" s="721">
        <v>0.43</v>
      </c>
      <c r="AB19" s="721">
        <v>0.46700000000000003</v>
      </c>
      <c r="AC19" s="721">
        <v>0.48599999999999999</v>
      </c>
      <c r="AD19" s="721">
        <v>0.47499999999999998</v>
      </c>
      <c r="AE19" s="721">
        <v>0.46500000000000002</v>
      </c>
    </row>
    <row r="20" spans="1:31" ht="6" customHeight="1">
      <c r="B20" s="723"/>
      <c r="C20" s="723"/>
      <c r="D20" s="723"/>
      <c r="E20" s="723"/>
      <c r="F20" s="724"/>
      <c r="G20" s="723"/>
      <c r="H20" s="723"/>
      <c r="I20" s="723"/>
      <c r="J20" s="723"/>
      <c r="K20" s="724"/>
      <c r="L20" s="723"/>
      <c r="M20" s="723"/>
      <c r="N20" s="723"/>
      <c r="O20" s="723"/>
      <c r="P20" s="724"/>
      <c r="Q20" s="723"/>
      <c r="R20" s="723"/>
      <c r="S20" s="723"/>
      <c r="T20" s="723"/>
      <c r="U20" s="724"/>
      <c r="V20" s="723"/>
      <c r="W20" s="723"/>
      <c r="X20" s="723"/>
      <c r="Y20" s="723"/>
      <c r="Z20" s="724"/>
      <c r="AA20" s="723"/>
      <c r="AB20" s="723"/>
      <c r="AC20" s="723"/>
      <c r="AD20" s="723"/>
      <c r="AE20" s="724"/>
    </row>
    <row r="21" spans="1:31" s="1000" customFormat="1" ht="6" customHeight="1">
      <c r="A21" s="730"/>
      <c r="B21" s="729"/>
      <c r="C21" s="729"/>
      <c r="D21" s="729"/>
      <c r="E21" s="729"/>
      <c r="F21" s="727"/>
      <c r="G21" s="729"/>
      <c r="H21" s="729"/>
      <c r="I21" s="729"/>
      <c r="J21" s="729"/>
      <c r="K21" s="727"/>
      <c r="L21" s="729"/>
      <c r="M21" s="729"/>
      <c r="N21" s="729"/>
      <c r="O21" s="729"/>
      <c r="P21" s="727"/>
      <c r="Q21" s="729"/>
      <c r="R21" s="729"/>
      <c r="S21" s="729"/>
      <c r="T21" s="729"/>
      <c r="U21" s="727"/>
      <c r="V21" s="729"/>
      <c r="W21" s="729"/>
      <c r="X21" s="729"/>
      <c r="Y21" s="729"/>
      <c r="Z21" s="727"/>
      <c r="AA21" s="729"/>
      <c r="AB21" s="729"/>
      <c r="AC21" s="729"/>
      <c r="AD21" s="729"/>
      <c r="AE21" s="727"/>
    </row>
    <row r="22" spans="1:31" ht="6" customHeight="1">
      <c r="B22" s="723"/>
      <c r="C22" s="723"/>
      <c r="D22" s="723"/>
      <c r="E22" s="723"/>
      <c r="F22" s="727"/>
      <c r="G22" s="723"/>
      <c r="H22" s="723"/>
      <c r="I22" s="723"/>
      <c r="J22" s="723"/>
      <c r="K22" s="727"/>
      <c r="L22" s="723"/>
      <c r="M22" s="723"/>
      <c r="N22" s="723"/>
      <c r="O22" s="723"/>
      <c r="P22" s="727"/>
      <c r="Q22" s="723"/>
      <c r="R22" s="723"/>
      <c r="S22" s="723"/>
      <c r="T22" s="723"/>
      <c r="U22" s="727"/>
      <c r="V22" s="723"/>
      <c r="W22" s="723"/>
      <c r="X22" s="723"/>
      <c r="Y22" s="723"/>
      <c r="Z22" s="727"/>
      <c r="AA22" s="723"/>
      <c r="AB22" s="723"/>
      <c r="AC22" s="723"/>
      <c r="AD22" s="723"/>
      <c r="AE22" s="727"/>
    </row>
    <row r="23" spans="1:31" ht="16.5" customHeight="1">
      <c r="A23" s="728" t="s">
        <v>1490</v>
      </c>
      <c r="B23" s="726">
        <v>-3266.221</v>
      </c>
      <c r="C23" s="726">
        <v>-3806.38</v>
      </c>
      <c r="D23" s="726">
        <v>-3778.7489999999998</v>
      </c>
      <c r="E23" s="726">
        <v>-3998.3490000000002</v>
      </c>
      <c r="F23" s="727">
        <v>-14849.698</v>
      </c>
      <c r="G23" s="726">
        <v>-4998.2269999999999</v>
      </c>
      <c r="H23" s="726">
        <v>-4995.3239999999996</v>
      </c>
      <c r="I23" s="726">
        <v>-4946.4989999999998</v>
      </c>
      <c r="J23" s="726">
        <v>-4530.848</v>
      </c>
      <c r="K23" s="727">
        <v>-19470.898000000001</v>
      </c>
      <c r="L23" s="726">
        <v>-3853.5079999999998</v>
      </c>
      <c r="M23" s="726">
        <v>-3649.7919999999999</v>
      </c>
      <c r="N23" s="726">
        <v>-3239.5590000000002</v>
      </c>
      <c r="O23" s="726">
        <v>-2791.8829999999998</v>
      </c>
      <c r="P23" s="727">
        <v>-13534.742</v>
      </c>
      <c r="Q23" s="726">
        <v>-3163.922</v>
      </c>
      <c r="R23" s="726">
        <v>-3231.3919999999998</v>
      </c>
      <c r="S23" s="726">
        <v>-3343.3069999999998</v>
      </c>
      <c r="T23" s="726">
        <v>-3283.97</v>
      </c>
      <c r="U23" s="727">
        <v>-13022.592000000001</v>
      </c>
      <c r="V23" s="726">
        <v>-4454.835</v>
      </c>
      <c r="W23" s="726">
        <v>-4386.6980000000003</v>
      </c>
      <c r="X23" s="726">
        <v>-4653.0079999999998</v>
      </c>
      <c r="Y23" s="726">
        <v>-4634.3710000000001</v>
      </c>
      <c r="Z23" s="727">
        <v>-18128.912</v>
      </c>
      <c r="AA23" s="726">
        <v>-6402.0749999999998</v>
      </c>
      <c r="AB23" s="726">
        <v>-5365.2460000000001</v>
      </c>
      <c r="AC23" s="726">
        <v>-5229.701</v>
      </c>
      <c r="AD23" s="726">
        <v>-4819.1899999999996</v>
      </c>
      <c r="AE23" s="727">
        <v>-21816.212</v>
      </c>
    </row>
    <row r="24" spans="1:31" ht="6" customHeight="1">
      <c r="B24" s="723"/>
      <c r="C24" s="723"/>
      <c r="D24" s="723"/>
      <c r="E24" s="723"/>
      <c r="F24" s="724"/>
      <c r="G24" s="723"/>
      <c r="H24" s="723"/>
      <c r="I24" s="723"/>
      <c r="J24" s="723"/>
      <c r="K24" s="724"/>
      <c r="L24" s="723"/>
      <c r="M24" s="723"/>
      <c r="N24" s="723"/>
      <c r="O24" s="723"/>
      <c r="P24" s="724"/>
      <c r="Q24" s="723"/>
      <c r="R24" s="723"/>
      <c r="S24" s="723"/>
      <c r="T24" s="723"/>
      <c r="U24" s="724"/>
      <c r="V24" s="723"/>
      <c r="W24" s="723"/>
      <c r="X24" s="723"/>
      <c r="Y24" s="723"/>
      <c r="Z24" s="724"/>
      <c r="AA24" s="723"/>
      <c r="AB24" s="723"/>
      <c r="AC24" s="723"/>
      <c r="AD24" s="723"/>
      <c r="AE24" s="724"/>
    </row>
    <row r="25" spans="1:31" ht="16.5" customHeight="1">
      <c r="A25" s="722" t="s">
        <v>1287</v>
      </c>
      <c r="B25" s="721">
        <v>0.68300000000000005</v>
      </c>
      <c r="C25" s="721">
        <v>0.72099999999999997</v>
      </c>
      <c r="D25" s="721">
        <v>0.69</v>
      </c>
      <c r="E25" s="721">
        <v>0.69799999999999995</v>
      </c>
      <c r="F25" s="721">
        <v>0.69799999999999995</v>
      </c>
      <c r="G25" s="721">
        <v>0.72899999999999998</v>
      </c>
      <c r="H25" s="721">
        <v>0.73099999999999998</v>
      </c>
      <c r="I25" s="721">
        <v>0.74099999999999999</v>
      </c>
      <c r="J25" s="721">
        <v>0.72199999999999998</v>
      </c>
      <c r="K25" s="721">
        <v>0.73099999999999998</v>
      </c>
      <c r="L25" s="721">
        <v>0.71499999999999997</v>
      </c>
      <c r="M25" s="721">
        <v>0.70899999999999996</v>
      </c>
      <c r="N25" s="721">
        <v>0.67100000000000004</v>
      </c>
      <c r="O25" s="721">
        <v>0.63900000000000001</v>
      </c>
      <c r="P25" s="721">
        <v>0.68200000000000005</v>
      </c>
      <c r="Q25" s="721">
        <v>0.65100000000000002</v>
      </c>
      <c r="R25" s="721">
        <v>0.63500000000000001</v>
      </c>
      <c r="S25" s="721">
        <v>0.61799999999999999</v>
      </c>
      <c r="T25" s="721">
        <v>0.61599999999999999</v>
      </c>
      <c r="U25" s="721">
        <v>0.629</v>
      </c>
      <c r="V25" s="721">
        <v>0.627</v>
      </c>
      <c r="W25" s="721">
        <v>0.61799999999999999</v>
      </c>
      <c r="X25" s="721">
        <v>0.63100000000000001</v>
      </c>
      <c r="Y25" s="721">
        <v>0.64500000000000002</v>
      </c>
      <c r="Z25" s="721">
        <v>0.63</v>
      </c>
      <c r="AA25" s="721">
        <v>0.69899999999999995</v>
      </c>
      <c r="AB25" s="721">
        <v>0.68600000000000005</v>
      </c>
      <c r="AC25" s="721">
        <v>0.69199999999999995</v>
      </c>
      <c r="AD25" s="721">
        <v>0.66700000000000004</v>
      </c>
      <c r="AE25" s="721">
        <v>0.68600000000000005</v>
      </c>
    </row>
    <row r="26" spans="1:31" ht="16.5" customHeight="1">
      <c r="R26" s="725"/>
      <c r="S26" s="725"/>
      <c r="T26" s="725"/>
      <c r="V26" s="725"/>
      <c r="W26" s="725"/>
      <c r="X26" s="725"/>
      <c r="Y26" s="725"/>
      <c r="AA26" s="725"/>
      <c r="AB26" s="725"/>
      <c r="AC26" s="725"/>
      <c r="AD26" s="725"/>
    </row>
  </sheetData>
  <printOptions horizontalCentered="1" verticalCentered="1"/>
  <pageMargins left="0" right="0" top="0" bottom="0" header="0" footer="0"/>
  <pageSetup paperSize="9" scale="72" orientation="landscape" verticalDpi="1200" r:id="rId1"/>
  <headerFooter alignWithMargins="0"/>
  <drawing r:id="rId2"/>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G28"/>
  <sheetViews>
    <sheetView showGridLines="0" zoomScaleNormal="100" workbookViewId="0">
      <pane xSplit="3" ySplit="1" topLeftCell="D2" activePane="bottomRight" state="frozen"/>
      <selection pane="topRight" activeCell="D1" sqref="D1"/>
      <selection pane="bottomLeft" activeCell="A2" sqref="A2"/>
      <selection pane="bottomRight" activeCell="C1" sqref="C1"/>
    </sheetView>
  </sheetViews>
  <sheetFormatPr defaultRowHeight="15"/>
  <cols>
    <col min="1" max="2" width="1.85546875" customWidth="1"/>
    <col min="3" max="3" width="52.85546875" customWidth="1"/>
    <col min="4" max="5" width="13.5703125" customWidth="1"/>
    <col min="6" max="6" width="12.42578125" customWidth="1"/>
    <col min="7" max="7" width="13.28515625" customWidth="1"/>
  </cols>
  <sheetData>
    <row r="1" spans="1:7" ht="38.25" customHeight="1">
      <c r="A1" s="57"/>
      <c r="B1" s="56" t="s">
        <v>1709</v>
      </c>
      <c r="C1" s="55"/>
      <c r="D1" s="1236" t="s">
        <v>1624</v>
      </c>
      <c r="E1" s="1236" t="s">
        <v>1715</v>
      </c>
      <c r="F1" s="1236" t="s">
        <v>1625</v>
      </c>
      <c r="G1" s="1182" t="s">
        <v>1624</v>
      </c>
    </row>
    <row r="2" spans="1:7" ht="15" customHeight="1">
      <c r="A2" s="1484" t="s">
        <v>66</v>
      </c>
      <c r="B2" s="1484"/>
      <c r="C2" s="1484"/>
      <c r="D2" s="1114">
        <v>18542</v>
      </c>
      <c r="E2" s="1114">
        <v>18749</v>
      </c>
      <c r="F2" s="1114">
        <v>25444</v>
      </c>
    </row>
    <row r="3" spans="1:7" ht="15" customHeight="1">
      <c r="A3" s="1484" t="s">
        <v>1626</v>
      </c>
      <c r="B3" s="1484"/>
      <c r="C3" s="1484"/>
      <c r="D3" s="1114">
        <v>1246833</v>
      </c>
      <c r="E3" s="1114">
        <v>1330251</v>
      </c>
      <c r="F3" s="1114">
        <v>1331947</v>
      </c>
    </row>
    <row r="4" spans="1:7" ht="15" customHeight="1">
      <c r="A4" s="1205"/>
      <c r="B4" s="1484" t="s">
        <v>108</v>
      </c>
      <c r="C4" s="1484"/>
      <c r="D4" s="1114">
        <v>85700</v>
      </c>
      <c r="E4" s="1114">
        <v>98837</v>
      </c>
      <c r="F4" s="1114">
        <v>95991</v>
      </c>
    </row>
    <row r="5" spans="1:7" ht="15" customHeight="1">
      <c r="A5" s="1205"/>
      <c r="B5" s="1484" t="s">
        <v>1627</v>
      </c>
      <c r="C5" s="1484"/>
      <c r="D5" s="1114">
        <v>902289</v>
      </c>
      <c r="E5" s="1114">
        <v>905729</v>
      </c>
      <c r="F5" s="1114">
        <v>884856</v>
      </c>
    </row>
    <row r="6" spans="1:7">
      <c r="A6" s="1205"/>
      <c r="B6" s="1205"/>
      <c r="C6" s="1229" t="s">
        <v>107</v>
      </c>
      <c r="D6" s="1114">
        <v>22688</v>
      </c>
      <c r="E6" s="1114">
        <v>29048</v>
      </c>
      <c r="F6" s="1114">
        <v>24566</v>
      </c>
    </row>
    <row r="7" spans="1:7">
      <c r="A7" s="1205"/>
      <c r="B7" s="1205"/>
      <c r="C7" s="1229" t="s">
        <v>106</v>
      </c>
      <c r="D7" s="1114">
        <v>265050</v>
      </c>
      <c r="E7" s="1114">
        <v>244707</v>
      </c>
      <c r="F7" s="1114">
        <v>241517</v>
      </c>
    </row>
    <row r="8" spans="1:7">
      <c r="A8" s="1205"/>
      <c r="B8" s="1205"/>
      <c r="C8" s="1229" t="s">
        <v>1628</v>
      </c>
      <c r="D8" s="1114">
        <v>102568</v>
      </c>
      <c r="E8" s="1114">
        <v>111424</v>
      </c>
      <c r="F8" s="1114">
        <v>92353</v>
      </c>
    </row>
    <row r="9" spans="1:7">
      <c r="A9" s="1230"/>
      <c r="B9" s="1230"/>
      <c r="C9" s="1230" t="s">
        <v>94</v>
      </c>
      <c r="D9" s="1114">
        <v>494851</v>
      </c>
      <c r="E9" s="1114">
        <v>497719</v>
      </c>
      <c r="F9" s="1114">
        <v>500224</v>
      </c>
    </row>
    <row r="10" spans="1:7">
      <c r="A10" s="1205"/>
      <c r="B10" s="1231"/>
      <c r="C10" s="1231" t="s">
        <v>92</v>
      </c>
      <c r="D10" s="1114">
        <v>53895</v>
      </c>
      <c r="E10" s="1114">
        <v>59568</v>
      </c>
      <c r="F10" s="1114">
        <v>62740</v>
      </c>
    </row>
    <row r="11" spans="1:7">
      <c r="A11" s="1230"/>
      <c r="B11" s="1230"/>
      <c r="C11" s="1230" t="s">
        <v>1629</v>
      </c>
      <c r="D11" s="1114">
        <v>-36763</v>
      </c>
      <c r="E11" s="1114">
        <v>-36737</v>
      </c>
      <c r="F11" s="1114">
        <v>-36544</v>
      </c>
    </row>
    <row r="12" spans="1:7" ht="15" customHeight="1">
      <c r="A12" s="1205"/>
      <c r="B12" s="1484" t="s">
        <v>1630</v>
      </c>
      <c r="C12" s="1484"/>
      <c r="D12" s="1114">
        <v>40039</v>
      </c>
      <c r="E12" s="1114">
        <v>52149</v>
      </c>
      <c r="F12" s="1114">
        <v>60283</v>
      </c>
    </row>
    <row r="13" spans="1:7">
      <c r="A13" s="1205"/>
      <c r="B13" s="1231"/>
      <c r="C13" s="1229" t="s">
        <v>1628</v>
      </c>
      <c r="D13" s="1114">
        <v>40039</v>
      </c>
      <c r="E13" s="1114">
        <v>52149</v>
      </c>
      <c r="F13" s="1114">
        <v>60283</v>
      </c>
    </row>
    <row r="14" spans="1:7">
      <c r="A14" s="1231"/>
      <c r="B14" s="1484" t="s">
        <v>1631</v>
      </c>
      <c r="C14" s="1484"/>
      <c r="D14" s="1114">
        <v>218805</v>
      </c>
      <c r="E14" s="1114">
        <v>273536</v>
      </c>
      <c r="F14" s="1114">
        <v>290817</v>
      </c>
    </row>
    <row r="15" spans="1:7" ht="15" customHeight="1">
      <c r="A15" s="1205"/>
      <c r="B15" s="1231"/>
      <c r="C15" s="62" t="s">
        <v>1628</v>
      </c>
      <c r="D15" s="1114">
        <v>194574</v>
      </c>
      <c r="E15" s="1114">
        <v>250693</v>
      </c>
      <c r="F15" s="1114">
        <v>260413</v>
      </c>
    </row>
    <row r="16" spans="1:7">
      <c r="A16" s="1231"/>
      <c r="B16" s="1231"/>
      <c r="C16" s="1205" t="s">
        <v>102</v>
      </c>
      <c r="D16" s="1114">
        <v>24231</v>
      </c>
      <c r="E16" s="1114">
        <v>22843</v>
      </c>
      <c r="F16" s="1114">
        <v>30404</v>
      </c>
    </row>
    <row r="17" spans="1:6">
      <c r="A17" s="1483" t="s">
        <v>959</v>
      </c>
      <c r="B17" s="1483"/>
      <c r="C17" s="1483"/>
      <c r="D17" s="1114">
        <v>5073</v>
      </c>
      <c r="E17" s="1114">
        <v>5055</v>
      </c>
      <c r="F17" s="1114">
        <v>5124</v>
      </c>
    </row>
    <row r="18" spans="1:6" ht="15.75" customHeight="1">
      <c r="A18" s="1482" t="s">
        <v>68</v>
      </c>
      <c r="B18" s="1482"/>
      <c r="C18" s="1482"/>
      <c r="D18" s="1114">
        <v>9675</v>
      </c>
      <c r="E18" s="1114">
        <v>10716</v>
      </c>
      <c r="F18" s="1114">
        <v>10870</v>
      </c>
    </row>
    <row r="19" spans="1:6" ht="15" customHeight="1">
      <c r="A19" s="1482" t="s">
        <v>91</v>
      </c>
      <c r="B19" s="1482"/>
      <c r="C19" s="1482"/>
      <c r="D19" s="1114">
        <v>8042</v>
      </c>
      <c r="E19" s="1114">
        <v>7359</v>
      </c>
      <c r="F19" s="1114">
        <v>7172</v>
      </c>
    </row>
    <row r="20" spans="1:6" ht="15" customHeight="1">
      <c r="A20" s="1482" t="s">
        <v>1632</v>
      </c>
      <c r="B20" s="1482"/>
      <c r="C20" s="1482"/>
      <c r="D20" s="1114">
        <v>7381</v>
      </c>
      <c r="E20" s="1114">
        <v>8667</v>
      </c>
      <c r="F20" s="1114">
        <v>8475</v>
      </c>
    </row>
    <row r="21" spans="1:6" ht="15" customHeight="1">
      <c r="A21" s="1482" t="s">
        <v>89</v>
      </c>
      <c r="B21" s="1482"/>
      <c r="C21" s="1482"/>
      <c r="D21" s="1114">
        <v>45081</v>
      </c>
      <c r="E21" s="1114">
        <v>44249</v>
      </c>
      <c r="F21" s="1114">
        <v>40752</v>
      </c>
    </row>
    <row r="22" spans="1:6" ht="15" customHeight="1">
      <c r="A22" s="1232"/>
      <c r="B22" s="1232"/>
      <c r="C22" s="1233" t="s">
        <v>88</v>
      </c>
      <c r="D22" s="1114">
        <v>2703</v>
      </c>
      <c r="E22" s="1114">
        <v>2336</v>
      </c>
      <c r="F22" s="1114">
        <v>2309</v>
      </c>
    </row>
    <row r="23" spans="1:6">
      <c r="A23" s="1232"/>
      <c r="B23" s="1232"/>
      <c r="C23" s="1233" t="s">
        <v>1633</v>
      </c>
      <c r="D23" s="1114">
        <v>38202</v>
      </c>
      <c r="E23" s="1114">
        <v>35869</v>
      </c>
      <c r="F23" s="1114">
        <v>32166</v>
      </c>
    </row>
    <row r="24" spans="1:6">
      <c r="A24" s="1232"/>
      <c r="B24" s="1232"/>
      <c r="C24" s="1233" t="s">
        <v>50</v>
      </c>
      <c r="D24" s="1114">
        <v>4176</v>
      </c>
      <c r="E24" s="1114">
        <v>6044</v>
      </c>
      <c r="F24" s="1114">
        <v>6277</v>
      </c>
    </row>
    <row r="25" spans="1:6">
      <c r="A25" s="1482" t="s">
        <v>997</v>
      </c>
      <c r="B25" s="1482"/>
      <c r="C25" s="1482"/>
      <c r="D25" s="1114">
        <v>631</v>
      </c>
      <c r="E25" s="1114">
        <v>736</v>
      </c>
      <c r="F25" s="1114">
        <v>743</v>
      </c>
    </row>
    <row r="26" spans="1:6" ht="15" customHeight="1">
      <c r="A26" s="1482" t="s">
        <v>67</v>
      </c>
      <c r="B26" s="1482"/>
      <c r="C26" s="1482"/>
      <c r="D26" s="1114">
        <v>10056</v>
      </c>
      <c r="E26" s="1114">
        <v>10457</v>
      </c>
      <c r="F26" s="1114">
        <v>10880</v>
      </c>
    </row>
    <row r="27" spans="1:6" ht="15" customHeight="1" thickBot="1">
      <c r="A27" s="1480" t="s">
        <v>1634</v>
      </c>
      <c r="B27" s="1480"/>
      <c r="C27" s="1481"/>
      <c r="D27" s="1201">
        <v>1351314</v>
      </c>
      <c r="E27" s="1201">
        <v>1436239</v>
      </c>
      <c r="F27" s="1201">
        <v>1441407</v>
      </c>
    </row>
    <row r="28" spans="1:6">
      <c r="F28" s="1184"/>
    </row>
  </sheetData>
  <mergeCells count="14">
    <mergeCell ref="A17:C17"/>
    <mergeCell ref="A25:C25"/>
    <mergeCell ref="A2:C2"/>
    <mergeCell ref="A3:C3"/>
    <mergeCell ref="B4:C4"/>
    <mergeCell ref="B5:C5"/>
    <mergeCell ref="B12:C12"/>
    <mergeCell ref="B14:C14"/>
    <mergeCell ref="A27:C27"/>
    <mergeCell ref="A18:C18"/>
    <mergeCell ref="A19:C19"/>
    <mergeCell ref="A20:C20"/>
    <mergeCell ref="A21:C21"/>
    <mergeCell ref="A26:C26"/>
  </mergeCells>
  <pageMargins left="0.511811024" right="0.511811024" top="0.78740157499999996" bottom="0.78740157499999996" header="0.31496062000000002" footer="0.31496062000000002"/>
  <pageSetup paperSize="9" orientation="landscape" verticalDpi="597" r:id="rId1"/>
  <drawing r:id="rId2"/>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H33"/>
  <sheetViews>
    <sheetView showGridLines="0" workbookViewId="0">
      <pane xSplit="3" ySplit="1" topLeftCell="D2" activePane="bottomRight" state="frozen"/>
      <selection pane="topRight" activeCell="D1" sqref="D1"/>
      <selection pane="bottomLeft" activeCell="A2" sqref="A2"/>
      <selection pane="bottomRight" activeCell="C1" sqref="C1"/>
    </sheetView>
  </sheetViews>
  <sheetFormatPr defaultRowHeight="15"/>
  <cols>
    <col min="1" max="1" width="2.28515625" customWidth="1"/>
    <col min="2" max="2" width="1.85546875" customWidth="1"/>
    <col min="3" max="3" width="55.85546875" customWidth="1"/>
    <col min="4" max="6" width="12.28515625" customWidth="1"/>
  </cols>
  <sheetData>
    <row r="1" spans="1:6" ht="28.5" customHeight="1">
      <c r="A1" s="1185"/>
      <c r="B1" s="1185"/>
      <c r="C1" s="78" t="s">
        <v>1635</v>
      </c>
      <c r="D1" s="1236" t="s">
        <v>1624</v>
      </c>
      <c r="E1" s="1236" t="s">
        <v>1715</v>
      </c>
      <c r="F1" s="1236" t="s">
        <v>1625</v>
      </c>
    </row>
    <row r="2" spans="1:6">
      <c r="A2" s="1486" t="s">
        <v>1636</v>
      </c>
      <c r="B2" s="1486"/>
      <c r="C2" s="1486"/>
      <c r="D2" s="1114">
        <v>1012075</v>
      </c>
      <c r="E2" s="1114">
        <v>1056717</v>
      </c>
      <c r="F2" s="1114">
        <v>1062470</v>
      </c>
    </row>
    <row r="3" spans="1:6">
      <c r="A3" s="1183"/>
      <c r="B3" s="1486" t="s">
        <v>1627</v>
      </c>
      <c r="C3" s="1486"/>
      <c r="D3" s="1114">
        <v>982116</v>
      </c>
      <c r="E3" s="1114">
        <v>1024584</v>
      </c>
      <c r="F3" s="1114">
        <v>1021862</v>
      </c>
    </row>
    <row r="4" spans="1:6">
      <c r="A4" s="210"/>
      <c r="B4" s="210"/>
      <c r="C4" s="1183" t="s">
        <v>55</v>
      </c>
      <c r="D4" s="1114">
        <v>329414</v>
      </c>
      <c r="E4" s="1114">
        <v>402938</v>
      </c>
      <c r="F4" s="1114">
        <v>407948</v>
      </c>
    </row>
    <row r="5" spans="1:6">
      <c r="A5" s="210"/>
      <c r="B5" s="210"/>
      <c r="C5" s="1183" t="s">
        <v>131</v>
      </c>
      <c r="D5" s="1114">
        <v>349164</v>
      </c>
      <c r="E5" s="1114">
        <v>312634</v>
      </c>
      <c r="F5" s="1114">
        <v>299163</v>
      </c>
    </row>
    <row r="6" spans="1:6">
      <c r="A6" s="210"/>
      <c r="B6" s="210"/>
      <c r="C6" s="1183" t="s">
        <v>129</v>
      </c>
      <c r="D6" s="1114">
        <v>135483</v>
      </c>
      <c r="E6" s="1114">
        <v>129616</v>
      </c>
      <c r="F6" s="1114">
        <v>137415</v>
      </c>
    </row>
    <row r="7" spans="1:6">
      <c r="A7" s="210"/>
      <c r="B7" s="210"/>
      <c r="C7" s="1183" t="s">
        <v>128</v>
      </c>
      <c r="D7" s="1114">
        <v>96239</v>
      </c>
      <c r="E7" s="1114">
        <v>98482</v>
      </c>
      <c r="F7" s="1114">
        <v>97598</v>
      </c>
    </row>
    <row r="8" spans="1:6">
      <c r="A8" s="210"/>
      <c r="B8" s="1183"/>
      <c r="C8" s="1183" t="s">
        <v>1637</v>
      </c>
      <c r="D8" s="1114">
        <v>3147</v>
      </c>
      <c r="E8" s="1114">
        <v>3301</v>
      </c>
      <c r="F8" s="1114">
        <v>3336</v>
      </c>
    </row>
    <row r="9" spans="1:6">
      <c r="A9" s="210"/>
      <c r="B9" s="210"/>
      <c r="C9" s="1183" t="s">
        <v>127</v>
      </c>
      <c r="D9" s="1114">
        <v>68669</v>
      </c>
      <c r="E9" s="1114">
        <v>77613</v>
      </c>
      <c r="F9" s="1114">
        <v>76402</v>
      </c>
    </row>
    <row r="10" spans="1:6">
      <c r="A10" s="1183"/>
      <c r="B10" s="1486" t="s">
        <v>1631</v>
      </c>
      <c r="C10" s="1486"/>
      <c r="D10" s="1114">
        <v>25217</v>
      </c>
      <c r="E10" s="1114">
        <v>27211</v>
      </c>
      <c r="F10" s="1114">
        <v>35774</v>
      </c>
    </row>
    <row r="11" spans="1:6">
      <c r="A11" s="210"/>
      <c r="B11" s="1183"/>
      <c r="C11" s="1183" t="s">
        <v>102</v>
      </c>
      <c r="D11" s="1114">
        <v>24698</v>
      </c>
      <c r="E11" s="1114">
        <v>26746</v>
      </c>
      <c r="F11" s="1114">
        <v>35315</v>
      </c>
    </row>
    <row r="12" spans="1:6">
      <c r="A12" s="210"/>
      <c r="B12" s="1183"/>
      <c r="C12" s="1183" t="s">
        <v>50</v>
      </c>
      <c r="D12" s="1114">
        <v>519</v>
      </c>
      <c r="E12" s="1114">
        <v>465</v>
      </c>
      <c r="F12" s="1114">
        <v>459</v>
      </c>
    </row>
    <row r="13" spans="1:6">
      <c r="A13" s="210"/>
      <c r="B13" s="1486" t="s">
        <v>1638</v>
      </c>
      <c r="C13" s="1486"/>
      <c r="D13" s="1114">
        <v>4742</v>
      </c>
      <c r="E13" s="1114">
        <v>4922</v>
      </c>
      <c r="F13" s="1114">
        <v>4834</v>
      </c>
    </row>
    <row r="14" spans="1:6">
      <c r="A14" s="1186"/>
      <c r="B14" s="1186"/>
      <c r="C14" s="1183" t="s">
        <v>1639</v>
      </c>
      <c r="D14" s="1114">
        <v>2761</v>
      </c>
      <c r="E14" s="1114">
        <v>3015</v>
      </c>
      <c r="F14" s="1114">
        <v>3067</v>
      </c>
    </row>
    <row r="15" spans="1:6">
      <c r="A15" s="1186"/>
      <c r="B15" s="1186"/>
      <c r="C15" s="1183" t="s">
        <v>1640</v>
      </c>
      <c r="D15" s="1114">
        <v>1981</v>
      </c>
      <c r="E15" s="1114">
        <v>1907</v>
      </c>
      <c r="F15" s="1114">
        <v>1767</v>
      </c>
    </row>
    <row r="16" spans="1:6">
      <c r="A16" s="1486" t="s">
        <v>126</v>
      </c>
      <c r="B16" s="1486"/>
      <c r="C16" s="1486"/>
      <c r="D16" s="1114">
        <v>154076</v>
      </c>
      <c r="E16" s="1114">
        <v>181232</v>
      </c>
      <c r="F16" s="1114">
        <v>186292</v>
      </c>
    </row>
    <row r="17" spans="1:8">
      <c r="A17" s="1486" t="s">
        <v>124</v>
      </c>
      <c r="B17" s="1486"/>
      <c r="C17" s="1486"/>
      <c r="D17" s="1114">
        <v>20909</v>
      </c>
      <c r="E17" s="1114">
        <v>19736</v>
      </c>
      <c r="F17" s="1114">
        <v>19524</v>
      </c>
    </row>
    <row r="18" spans="1:8">
      <c r="A18" s="1486" t="s">
        <v>123</v>
      </c>
      <c r="B18" s="1486"/>
      <c r="C18" s="1486"/>
      <c r="D18" s="1114">
        <v>4950</v>
      </c>
      <c r="E18" s="1114">
        <v>7836</v>
      </c>
      <c r="F18" s="1114">
        <v>5462</v>
      </c>
    </row>
    <row r="19" spans="1:8">
      <c r="A19" s="1187"/>
      <c r="B19" s="1187"/>
      <c r="C19" s="1187" t="s">
        <v>88</v>
      </c>
      <c r="D19" s="1114">
        <v>1741</v>
      </c>
      <c r="E19" s="1114">
        <v>3175</v>
      </c>
      <c r="F19" s="1114">
        <v>1294</v>
      </c>
    </row>
    <row r="20" spans="1:8">
      <c r="A20" s="1186"/>
      <c r="B20" s="1186"/>
      <c r="C20" s="1187" t="s">
        <v>122</v>
      </c>
      <c r="D20" s="1114">
        <v>-289</v>
      </c>
      <c r="E20" s="1114">
        <v>391</v>
      </c>
      <c r="F20" s="1114">
        <v>387</v>
      </c>
    </row>
    <row r="21" spans="1:8">
      <c r="A21" s="1186"/>
      <c r="B21" s="1186"/>
      <c r="C21" s="1187" t="s">
        <v>58</v>
      </c>
      <c r="D21" s="1114">
        <v>3498</v>
      </c>
      <c r="E21" s="1114">
        <v>4270</v>
      </c>
      <c r="F21" s="1114">
        <v>3781</v>
      </c>
    </row>
    <row r="22" spans="1:8">
      <c r="A22" s="1486" t="s">
        <v>121</v>
      </c>
      <c r="B22" s="1486"/>
      <c r="C22" s="1486"/>
      <c r="D22" s="1114">
        <v>26920</v>
      </c>
      <c r="E22" s="1114">
        <v>26362</v>
      </c>
      <c r="F22" s="1114">
        <v>31270</v>
      </c>
    </row>
    <row r="23" spans="1:8">
      <c r="A23" s="1188" t="s">
        <v>120</v>
      </c>
      <c r="B23" s="1188"/>
      <c r="C23" s="1188"/>
      <c r="D23" s="1119">
        <v>1218930</v>
      </c>
      <c r="E23" s="1119">
        <v>1291883</v>
      </c>
      <c r="F23" s="1119">
        <v>1305018</v>
      </c>
    </row>
    <row r="24" spans="1:8">
      <c r="A24" s="1486" t="s">
        <v>119</v>
      </c>
      <c r="B24" s="1486"/>
      <c r="C24" s="1486"/>
      <c r="D24" s="1114">
        <v>97148</v>
      </c>
      <c r="E24" s="1114">
        <v>97148</v>
      </c>
      <c r="F24" s="1114">
        <v>97148</v>
      </c>
    </row>
    <row r="25" spans="1:8">
      <c r="A25" s="1487" t="s">
        <v>118</v>
      </c>
      <c r="B25" s="1487"/>
      <c r="C25" s="1487"/>
      <c r="D25" s="1114">
        <v>-1882</v>
      </c>
      <c r="E25" s="1114">
        <v>-2743</v>
      </c>
      <c r="F25" s="1114">
        <v>-1496</v>
      </c>
    </row>
    <row r="26" spans="1:8">
      <c r="A26" s="1486" t="s">
        <v>117</v>
      </c>
      <c r="B26" s="1486"/>
      <c r="C26" s="1486"/>
      <c r="D26" s="1114">
        <v>1785</v>
      </c>
      <c r="E26" s="1114">
        <v>1930</v>
      </c>
      <c r="F26" s="1114">
        <v>1656</v>
      </c>
    </row>
    <row r="27" spans="1:8">
      <c r="A27" s="1486" t="s">
        <v>116</v>
      </c>
      <c r="B27" s="1486"/>
      <c r="C27" s="1486"/>
      <c r="D27" s="1114">
        <v>6466</v>
      </c>
      <c r="E27" s="1114">
        <v>11681</v>
      </c>
      <c r="F27" s="1114">
        <v>1437</v>
      </c>
    </row>
    <row r="28" spans="1:8">
      <c r="A28" s="1486" t="s">
        <v>115</v>
      </c>
      <c r="B28" s="1486"/>
      <c r="C28" s="1486"/>
      <c r="D28" s="1114">
        <v>20370</v>
      </c>
      <c r="E28" s="1114">
        <v>25994</v>
      </c>
      <c r="F28" s="1114">
        <v>26866</v>
      </c>
      <c r="H28" s="504"/>
    </row>
    <row r="29" spans="1:8">
      <c r="A29" s="1488" t="s">
        <v>114</v>
      </c>
      <c r="B29" s="1488"/>
      <c r="C29" s="1488"/>
      <c r="D29" s="1114">
        <v>-3792</v>
      </c>
      <c r="E29" s="1114">
        <v>-2632</v>
      </c>
      <c r="F29" s="1114">
        <v>-2580</v>
      </c>
    </row>
    <row r="30" spans="1:8">
      <c r="A30" s="1489" t="s">
        <v>113</v>
      </c>
      <c r="B30" s="1489"/>
      <c r="C30" s="1489"/>
      <c r="D30" s="1119">
        <v>120095</v>
      </c>
      <c r="E30" s="1119">
        <v>131378</v>
      </c>
      <c r="F30" s="1119">
        <v>123031</v>
      </c>
    </row>
    <row r="31" spans="1:8">
      <c r="A31" s="1486" t="s">
        <v>112</v>
      </c>
      <c r="B31" s="1486"/>
      <c r="C31" s="1486"/>
      <c r="D31" s="1114">
        <v>12289</v>
      </c>
      <c r="E31" s="1114">
        <v>12978</v>
      </c>
      <c r="F31" s="1114">
        <v>13358</v>
      </c>
    </row>
    <row r="32" spans="1:8">
      <c r="A32" s="1489" t="s">
        <v>111</v>
      </c>
      <c r="B32" s="1489"/>
      <c r="C32" s="1489"/>
      <c r="D32" s="1114">
        <v>132384</v>
      </c>
      <c r="E32" s="1114">
        <v>144356</v>
      </c>
      <c r="F32" s="1114">
        <v>136389</v>
      </c>
    </row>
    <row r="33" spans="1:6" ht="15.75" customHeight="1" thickBot="1">
      <c r="A33" s="1485" t="s">
        <v>1641</v>
      </c>
      <c r="B33" s="1485"/>
      <c r="C33" s="1485"/>
      <c r="D33" s="1201">
        <v>1351314</v>
      </c>
      <c r="E33" s="1201">
        <v>1436239</v>
      </c>
      <c r="F33" s="1201">
        <v>1441407</v>
      </c>
    </row>
  </sheetData>
  <mergeCells count="18">
    <mergeCell ref="A17:C17"/>
    <mergeCell ref="A2:C2"/>
    <mergeCell ref="B3:C3"/>
    <mergeCell ref="B10:C10"/>
    <mergeCell ref="B13:C13"/>
    <mergeCell ref="A16:C16"/>
    <mergeCell ref="A33:C33"/>
    <mergeCell ref="A18:C18"/>
    <mergeCell ref="A22:C22"/>
    <mergeCell ref="A24:C24"/>
    <mergeCell ref="A25:C25"/>
    <mergeCell ref="A26:C26"/>
    <mergeCell ref="A27:C27"/>
    <mergeCell ref="A28:C28"/>
    <mergeCell ref="A29:C29"/>
    <mergeCell ref="A30:C30"/>
    <mergeCell ref="A31:C31"/>
    <mergeCell ref="A32:C32"/>
  </mergeCells>
  <pageMargins left="0.511811024" right="0.511811024" top="0.78740157499999996" bottom="0.78740157499999996" header="0.31496062000000002" footer="0.31496062000000002"/>
  <pageSetup paperSize="9" scale="95" orientation="portrait" verticalDpi="597" r:id="rId1"/>
  <drawing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E22"/>
  <sheetViews>
    <sheetView showGridLines="0" workbookViewId="0">
      <pane xSplit="3" ySplit="1" topLeftCell="D2" activePane="bottomRight" state="frozen"/>
      <selection pane="topRight" activeCell="D1" sqref="D1"/>
      <selection pane="bottomLeft" activeCell="A2" sqref="A2"/>
      <selection pane="bottomRight" activeCell="C1" sqref="C1"/>
    </sheetView>
  </sheetViews>
  <sheetFormatPr defaultRowHeight="15"/>
  <cols>
    <col min="1" max="1" width="3.42578125" customWidth="1"/>
    <col min="2" max="2" width="5" customWidth="1"/>
    <col min="3" max="3" width="72.28515625" customWidth="1"/>
    <col min="4" max="4" width="11.7109375" customWidth="1"/>
    <col min="5" max="5" width="12.5703125" customWidth="1"/>
  </cols>
  <sheetData>
    <row r="1" spans="1:5" ht="32.25" customHeight="1">
      <c r="A1" s="1185"/>
      <c r="B1" s="1185"/>
      <c r="C1" s="78" t="s">
        <v>1642</v>
      </c>
      <c r="D1" s="1234" t="s">
        <v>1124</v>
      </c>
      <c r="E1" s="1234" t="s">
        <v>1622</v>
      </c>
    </row>
    <row r="2" spans="1:5">
      <c r="A2" s="1239" t="s">
        <v>53</v>
      </c>
      <c r="B2" s="1239"/>
      <c r="D2" s="1119">
        <v>6006</v>
      </c>
      <c r="E2" s="1119">
        <v>6557</v>
      </c>
    </row>
    <row r="3" spans="1:5">
      <c r="A3" s="1241" t="s">
        <v>1643</v>
      </c>
      <c r="B3" s="1241"/>
      <c r="C3" s="296"/>
      <c r="D3" s="1114">
        <v>622</v>
      </c>
      <c r="E3" s="1114">
        <v>119</v>
      </c>
    </row>
    <row r="4" spans="1:5">
      <c r="A4" s="1189"/>
      <c r="B4" s="1189" t="s">
        <v>162</v>
      </c>
      <c r="C4" s="504"/>
      <c r="D4" s="1114">
        <v>961</v>
      </c>
      <c r="E4" s="1114">
        <v>183</v>
      </c>
    </row>
    <row r="5" spans="1:5">
      <c r="A5" s="1189"/>
      <c r="B5" s="1189" t="s">
        <v>161</v>
      </c>
      <c r="C5" s="504"/>
      <c r="D5" s="1114">
        <v>-387</v>
      </c>
      <c r="E5" s="1114">
        <v>-12</v>
      </c>
    </row>
    <row r="6" spans="1:5">
      <c r="A6" s="1189"/>
      <c r="B6" s="1189" t="s">
        <v>1644</v>
      </c>
      <c r="C6" s="504"/>
      <c r="D6" s="1114">
        <v>88</v>
      </c>
      <c r="E6" s="1114">
        <v>-95</v>
      </c>
    </row>
    <row r="7" spans="1:5">
      <c r="A7" s="1189"/>
      <c r="B7" s="1189" t="s">
        <v>161</v>
      </c>
      <c r="C7" s="504"/>
      <c r="D7" s="1114">
        <v>-40</v>
      </c>
      <c r="E7" s="1114">
        <v>43</v>
      </c>
    </row>
    <row r="8" spans="1:5">
      <c r="A8" s="1490" t="s">
        <v>1645</v>
      </c>
      <c r="B8" s="1490"/>
      <c r="C8" s="504"/>
      <c r="D8" s="1114">
        <v>-101</v>
      </c>
      <c r="E8" s="1114">
        <v>-351</v>
      </c>
    </row>
    <row r="9" spans="1:5">
      <c r="A9" s="1189"/>
      <c r="B9" s="1241" t="s">
        <v>1646</v>
      </c>
      <c r="C9" s="504"/>
      <c r="D9" s="1114">
        <v>-352</v>
      </c>
      <c r="E9" s="1114">
        <v>-56</v>
      </c>
    </row>
    <row r="10" spans="1:5">
      <c r="A10" s="1189"/>
      <c r="B10" s="1189" t="s">
        <v>1647</v>
      </c>
      <c r="C10" s="504"/>
      <c r="D10" s="1114">
        <v>-615</v>
      </c>
      <c r="E10" s="1114">
        <v>-91</v>
      </c>
    </row>
    <row r="11" spans="1:5">
      <c r="A11" s="1189"/>
      <c r="B11" s="1189" t="s">
        <v>1648</v>
      </c>
      <c r="C11" s="504"/>
      <c r="D11" s="1114">
        <v>263</v>
      </c>
      <c r="E11" s="1114">
        <v>35</v>
      </c>
    </row>
    <row r="12" spans="1:5">
      <c r="A12" s="1189"/>
      <c r="B12" s="1241" t="s">
        <v>167</v>
      </c>
      <c r="C12" s="504"/>
      <c r="D12" s="1114">
        <v>251</v>
      </c>
      <c r="E12" s="1114">
        <v>-295</v>
      </c>
    </row>
    <row r="13" spans="1:5">
      <c r="A13" s="1189"/>
      <c r="B13" s="1189" t="s">
        <v>1647</v>
      </c>
      <c r="C13" s="504"/>
      <c r="D13" s="1114">
        <v>414</v>
      </c>
      <c r="E13" s="1114">
        <v>-491</v>
      </c>
    </row>
    <row r="14" spans="1:5">
      <c r="A14" s="1189"/>
      <c r="B14" s="1189" t="s">
        <v>1648</v>
      </c>
      <c r="C14" s="504"/>
      <c r="D14" s="1114">
        <v>-163</v>
      </c>
      <c r="E14" s="1114">
        <v>196</v>
      </c>
    </row>
    <row r="15" spans="1:5">
      <c r="A15" s="1241" t="s">
        <v>1649</v>
      </c>
      <c r="B15" s="1241"/>
      <c r="C15" s="504"/>
      <c r="D15" s="1114">
        <v>-64</v>
      </c>
      <c r="E15" s="1114">
        <v>0</v>
      </c>
    </row>
    <row r="16" spans="1:5">
      <c r="A16" s="1189"/>
      <c r="B16" s="1189" t="s">
        <v>934</v>
      </c>
      <c r="C16" s="504"/>
      <c r="D16" s="1114">
        <v>-25</v>
      </c>
      <c r="E16" s="1114">
        <v>8</v>
      </c>
    </row>
    <row r="17" spans="1:5">
      <c r="A17" s="1189"/>
      <c r="B17" s="1189" t="s">
        <v>161</v>
      </c>
      <c r="C17" s="504"/>
      <c r="D17" s="1114">
        <v>-39</v>
      </c>
      <c r="E17" s="1114">
        <v>-8</v>
      </c>
    </row>
    <row r="18" spans="1:5">
      <c r="A18" s="1241" t="s">
        <v>164</v>
      </c>
      <c r="B18" s="1241"/>
      <c r="C18" s="504"/>
      <c r="D18" s="1114">
        <v>-204</v>
      </c>
      <c r="E18" s="1114">
        <v>284</v>
      </c>
    </row>
    <row r="19" spans="1:5">
      <c r="A19" s="1242" t="s">
        <v>160</v>
      </c>
      <c r="B19" s="1242"/>
      <c r="C19" s="504"/>
      <c r="D19" s="1119">
        <v>6259</v>
      </c>
      <c r="E19" s="1119">
        <v>6609</v>
      </c>
    </row>
    <row r="20" spans="1:5">
      <c r="A20" s="1189"/>
      <c r="B20" s="1243" t="s">
        <v>159</v>
      </c>
      <c r="C20" s="504"/>
      <c r="D20" s="1119">
        <v>-57</v>
      </c>
      <c r="E20" s="1119">
        <v>168</v>
      </c>
    </row>
    <row r="21" spans="1:5" ht="15.75" thickBot="1">
      <c r="A21" s="1190"/>
      <c r="B21" s="1240" t="s">
        <v>158</v>
      </c>
      <c r="C21" s="1191"/>
      <c r="D21" s="1201">
        <v>6316</v>
      </c>
      <c r="E21" s="1201">
        <v>6441</v>
      </c>
    </row>
    <row r="22" spans="1:5">
      <c r="A22" s="1192" t="s">
        <v>1650</v>
      </c>
      <c r="C22" s="1184"/>
    </row>
  </sheetData>
  <mergeCells count="1">
    <mergeCell ref="A8:B8"/>
  </mergeCells>
  <pageMargins left="0.511811024" right="0.511811024" top="0.78740157499999996" bottom="0.78740157499999996" header="0.31496062000000002" footer="0.31496062000000002"/>
  <pageSetup paperSize="9" scale="88" orientation="portrait" verticalDpi="597" r:id="rId1"/>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E42"/>
  <sheetViews>
    <sheetView showGridLines="0" workbookViewId="0">
      <pane xSplit="3" ySplit="1" topLeftCell="D2" activePane="bottomRight" state="frozen"/>
      <selection pane="topRight" activeCell="D1" sqref="D1"/>
      <selection pane="bottomLeft" activeCell="A2" sqref="A2"/>
      <selection pane="bottomRight" activeCell="C1" sqref="C1"/>
    </sheetView>
  </sheetViews>
  <sheetFormatPr defaultRowHeight="15"/>
  <cols>
    <col min="1" max="1" width="3.28515625" customWidth="1"/>
    <col min="2" max="2" width="4" customWidth="1"/>
    <col min="3" max="3" width="96.42578125" customWidth="1"/>
    <col min="4" max="4" width="15.42578125" customWidth="1"/>
    <col min="5" max="5" width="14" customWidth="1"/>
  </cols>
  <sheetData>
    <row r="1" spans="1:5" ht="36" customHeight="1">
      <c r="A1" s="1185"/>
      <c r="B1" s="1185"/>
      <c r="C1" s="502" t="s">
        <v>1651</v>
      </c>
      <c r="D1" s="1234" t="s">
        <v>1124</v>
      </c>
      <c r="E1" s="1234" t="s">
        <v>1622</v>
      </c>
    </row>
    <row r="2" spans="1:5" ht="17.25" customHeight="1">
      <c r="A2" s="1242" t="s">
        <v>19</v>
      </c>
      <c r="B2" s="1242"/>
      <c r="C2" s="504"/>
      <c r="D2" s="1119">
        <v>30331</v>
      </c>
      <c r="E2" s="1119">
        <v>27409</v>
      </c>
    </row>
    <row r="3" spans="1:5" ht="14.25" customHeight="1">
      <c r="A3" s="1241" t="s">
        <v>1652</v>
      </c>
      <c r="B3" s="1241"/>
      <c r="C3" s="504"/>
      <c r="D3" s="1114">
        <v>40276</v>
      </c>
      <c r="E3" s="1114">
        <v>32225</v>
      </c>
    </row>
    <row r="4" spans="1:5">
      <c r="A4" s="1241" t="s">
        <v>1653</v>
      </c>
      <c r="B4" s="1241"/>
      <c r="C4" s="296"/>
      <c r="D4" s="1114">
        <v>-24178</v>
      </c>
      <c r="E4" s="1114">
        <v>-16431</v>
      </c>
    </row>
    <row r="5" spans="1:5">
      <c r="A5" s="1241" t="s">
        <v>1654</v>
      </c>
      <c r="B5" s="1241"/>
      <c r="C5" s="296"/>
      <c r="D5" s="1114">
        <v>5</v>
      </c>
      <c r="E5" s="1114">
        <v>34</v>
      </c>
    </row>
    <row r="6" spans="1:5">
      <c r="A6" s="1241" t="s">
        <v>1655</v>
      </c>
      <c r="B6" s="1241"/>
      <c r="C6" s="296"/>
      <c r="D6" s="1114">
        <v>3582</v>
      </c>
      <c r="E6" s="1114">
        <v>1201</v>
      </c>
    </row>
    <row r="7" spans="1:5">
      <c r="A7" s="1241" t="s">
        <v>1656</v>
      </c>
      <c r="B7" s="1241"/>
      <c r="C7" s="296"/>
      <c r="D7" s="1114">
        <v>552</v>
      </c>
      <c r="E7" s="1114">
        <v>-145</v>
      </c>
    </row>
    <row r="8" spans="1:5">
      <c r="A8" s="1193" t="s">
        <v>1657</v>
      </c>
      <c r="B8" s="1193"/>
      <c r="C8" s="296"/>
      <c r="D8" s="1114">
        <v>8272</v>
      </c>
      <c r="E8" s="1114">
        <v>8897</v>
      </c>
    </row>
    <row r="9" spans="1:5" ht="16.5" customHeight="1">
      <c r="A9" s="1492" t="s">
        <v>1658</v>
      </c>
      <c r="B9" s="1492"/>
      <c r="C9" s="1492"/>
      <c r="D9" s="1114">
        <v>1409</v>
      </c>
      <c r="E9" s="1114">
        <v>1173</v>
      </c>
    </row>
    <row r="10" spans="1:5">
      <c r="A10" s="1193"/>
      <c r="B10" s="1251" t="s">
        <v>1659</v>
      </c>
      <c r="C10" s="296"/>
      <c r="D10" s="1114">
        <v>6868</v>
      </c>
      <c r="E10" s="1114">
        <v>6054</v>
      </c>
    </row>
    <row r="11" spans="1:5">
      <c r="A11" s="1194"/>
      <c r="B11" s="1241" t="s">
        <v>1660</v>
      </c>
      <c r="C11" s="296"/>
      <c r="D11" s="1114">
        <v>-14</v>
      </c>
      <c r="E11" s="1114">
        <v>1</v>
      </c>
    </row>
    <row r="12" spans="1:5">
      <c r="A12" s="1194"/>
      <c r="B12" s="1251" t="s">
        <v>1661</v>
      </c>
      <c r="C12" s="296"/>
      <c r="D12" s="1114">
        <v>-5591</v>
      </c>
      <c r="E12" s="1114">
        <v>-5003</v>
      </c>
    </row>
    <row r="13" spans="1:5">
      <c r="A13" s="1194"/>
      <c r="B13" s="1251" t="s">
        <v>1662</v>
      </c>
      <c r="C13" s="296"/>
      <c r="D13" s="1114">
        <v>146</v>
      </c>
      <c r="E13" s="1114">
        <v>121</v>
      </c>
    </row>
    <row r="14" spans="1:5">
      <c r="A14" s="1193" t="s">
        <v>1663</v>
      </c>
      <c r="B14" s="1193"/>
      <c r="C14" s="296"/>
      <c r="D14" s="1114">
        <v>413</v>
      </c>
      <c r="E14" s="1114">
        <v>455</v>
      </c>
    </row>
    <row r="15" spans="1:5">
      <c r="A15" s="1242" t="s">
        <v>1664</v>
      </c>
      <c r="B15" s="1242"/>
      <c r="C15" s="296"/>
      <c r="D15" s="1119">
        <v>-6560</v>
      </c>
      <c r="E15" s="1119">
        <v>-3377</v>
      </c>
    </row>
    <row r="16" spans="1:5">
      <c r="A16" s="1251" t="s">
        <v>1665</v>
      </c>
      <c r="B16" s="1251"/>
      <c r="C16" s="296"/>
      <c r="D16" s="1114">
        <v>-5082</v>
      </c>
      <c r="E16" s="1114">
        <v>-2885</v>
      </c>
    </row>
    <row r="17" spans="1:5">
      <c r="A17" s="1241" t="s">
        <v>1666</v>
      </c>
      <c r="B17" s="1241"/>
      <c r="C17" s="296"/>
      <c r="D17" s="1114">
        <v>-1157</v>
      </c>
      <c r="E17" s="1114">
        <v>-213</v>
      </c>
    </row>
    <row r="18" spans="1:5">
      <c r="A18" s="1241" t="s">
        <v>1167</v>
      </c>
      <c r="B18" s="1241"/>
      <c r="C18" s="296"/>
      <c r="D18" s="1114">
        <v>-331</v>
      </c>
      <c r="E18" s="1114">
        <v>-297</v>
      </c>
    </row>
    <row r="19" spans="1:5">
      <c r="A19" s="1241" t="s">
        <v>1667</v>
      </c>
      <c r="B19" s="1241"/>
      <c r="C19" s="296"/>
      <c r="D19" s="1114">
        <v>10</v>
      </c>
      <c r="E19" s="1114">
        <v>18</v>
      </c>
    </row>
    <row r="20" spans="1:5">
      <c r="A20" s="1242" t="s">
        <v>1668</v>
      </c>
      <c r="B20" s="1242"/>
      <c r="C20" s="231"/>
      <c r="D20" s="1119">
        <v>23771</v>
      </c>
      <c r="E20" s="1119">
        <v>24032</v>
      </c>
    </row>
    <row r="21" spans="1:5">
      <c r="A21" s="1242" t="s">
        <v>1669</v>
      </c>
      <c r="B21" s="1242"/>
      <c r="C21" s="231"/>
      <c r="D21" s="1119">
        <v>-14262</v>
      </c>
      <c r="E21" s="1119">
        <v>-14469</v>
      </c>
    </row>
    <row r="22" spans="1:5">
      <c r="A22" s="1241" t="s">
        <v>1670</v>
      </c>
      <c r="B22" s="1241"/>
      <c r="D22" s="1114">
        <v>-12499</v>
      </c>
      <c r="E22" s="1114">
        <v>-12804</v>
      </c>
    </row>
    <row r="23" spans="1:5">
      <c r="A23" s="1241" t="s">
        <v>428</v>
      </c>
      <c r="B23" s="1241"/>
      <c r="D23" s="1114">
        <v>-1911</v>
      </c>
      <c r="E23" s="1114">
        <v>-1792</v>
      </c>
    </row>
    <row r="24" spans="1:5" ht="18" customHeight="1">
      <c r="A24" s="1493" t="s">
        <v>1671</v>
      </c>
      <c r="B24" s="1493"/>
      <c r="C24" s="1493"/>
      <c r="D24" s="1114">
        <v>148</v>
      </c>
      <c r="E24" s="1114">
        <v>127</v>
      </c>
    </row>
    <row r="25" spans="1:5">
      <c r="A25" s="1242" t="s">
        <v>136</v>
      </c>
      <c r="B25" s="1242"/>
      <c r="D25" s="1119">
        <v>9509</v>
      </c>
      <c r="E25" s="1119">
        <v>9563</v>
      </c>
    </row>
    <row r="26" spans="1:5">
      <c r="A26" s="1241" t="s">
        <v>1672</v>
      </c>
      <c r="B26" s="1241"/>
      <c r="C26" s="504"/>
      <c r="D26" s="1114">
        <v>-1130</v>
      </c>
      <c r="E26" s="1114">
        <v>-1579</v>
      </c>
    </row>
    <row r="27" spans="1:5">
      <c r="A27" s="1241" t="s">
        <v>1673</v>
      </c>
      <c r="B27" s="1241"/>
      <c r="D27" s="1114">
        <v>-2373</v>
      </c>
      <c r="E27" s="1114">
        <v>-1427</v>
      </c>
    </row>
    <row r="28" spans="1:5">
      <c r="A28" s="1242" t="s">
        <v>53</v>
      </c>
      <c r="B28" s="1242"/>
      <c r="D28" s="1119">
        <v>6006</v>
      </c>
      <c r="E28" s="1119">
        <v>6557</v>
      </c>
    </row>
    <row r="29" spans="1:5">
      <c r="A29" s="1241" t="s">
        <v>1674</v>
      </c>
      <c r="B29" s="1241"/>
      <c r="D29" s="1114">
        <v>6063</v>
      </c>
      <c r="E29" s="1114">
        <v>6389</v>
      </c>
    </row>
    <row r="30" spans="1:5">
      <c r="A30" s="1241" t="s">
        <v>1675</v>
      </c>
      <c r="B30" s="1241"/>
      <c r="D30" s="1114">
        <v>-57</v>
      </c>
      <c r="E30" s="1114">
        <v>168</v>
      </c>
    </row>
    <row r="31" spans="1:5" ht="16.5" customHeight="1">
      <c r="A31" s="1494" t="s">
        <v>1676</v>
      </c>
      <c r="B31" s="1494"/>
      <c r="C31" s="1494"/>
      <c r="D31" s="1114"/>
      <c r="E31" s="1114"/>
    </row>
    <row r="32" spans="1:5">
      <c r="A32" s="1194"/>
      <c r="B32" s="1253" t="s">
        <v>1677</v>
      </c>
      <c r="D32" s="1203">
        <v>0.93</v>
      </c>
      <c r="E32" s="1203">
        <v>0.99</v>
      </c>
    </row>
    <row r="33" spans="1:5">
      <c r="A33" s="1194"/>
      <c r="B33" s="1253" t="s">
        <v>1678</v>
      </c>
      <c r="D33" s="1203">
        <v>0.93</v>
      </c>
      <c r="E33" s="1203">
        <v>0.99</v>
      </c>
    </row>
    <row r="34" spans="1:5" ht="15" customHeight="1">
      <c r="A34" s="1494" t="s">
        <v>1679</v>
      </c>
      <c r="B34" s="1494"/>
      <c r="C34" s="1494"/>
      <c r="D34" s="1203"/>
      <c r="E34" s="1203"/>
    </row>
    <row r="35" spans="1:5">
      <c r="A35" s="1194"/>
      <c r="B35" s="1253" t="s">
        <v>1677</v>
      </c>
      <c r="D35" s="1203">
        <v>0.93</v>
      </c>
      <c r="E35" s="1203">
        <v>0.98</v>
      </c>
    </row>
    <row r="36" spans="1:5">
      <c r="A36" s="1194"/>
      <c r="B36" s="1253" t="s">
        <v>1678</v>
      </c>
      <c r="D36" s="1203">
        <v>0.93</v>
      </c>
      <c r="E36" s="1203">
        <v>0.98</v>
      </c>
    </row>
    <row r="37" spans="1:5" ht="15" customHeight="1">
      <c r="A37" s="1491" t="s">
        <v>1680</v>
      </c>
      <c r="B37" s="1491"/>
      <c r="C37" s="1491"/>
      <c r="D37" s="1114"/>
      <c r="E37" s="1114"/>
    </row>
    <row r="38" spans="1:5">
      <c r="A38" s="1194"/>
      <c r="B38" s="1253" t="s">
        <v>1677</v>
      </c>
      <c r="D38" s="1114">
        <v>3351741143</v>
      </c>
      <c r="E38" s="1114">
        <v>3305526906</v>
      </c>
    </row>
    <row r="39" spans="1:5">
      <c r="A39" s="1194"/>
      <c r="B39" s="1253" t="s">
        <v>1678</v>
      </c>
      <c r="D39" s="1114">
        <v>3162440944</v>
      </c>
      <c r="E39" s="1114">
        <v>3170727041</v>
      </c>
    </row>
    <row r="40" spans="1:5" ht="15" customHeight="1">
      <c r="A40" s="1491" t="s">
        <v>1681</v>
      </c>
      <c r="B40" s="1491"/>
      <c r="C40" s="1491"/>
      <c r="D40" s="1202"/>
      <c r="E40" s="1202"/>
    </row>
    <row r="41" spans="1:5">
      <c r="A41" s="1194"/>
      <c r="B41" s="1253" t="s">
        <v>1677</v>
      </c>
      <c r="D41" s="1114">
        <v>3351741143</v>
      </c>
      <c r="E41" s="1114">
        <v>3305526906</v>
      </c>
    </row>
    <row r="42" spans="1:5" ht="15.75" thickBot="1">
      <c r="A42" s="1195"/>
      <c r="B42" s="1252" t="s">
        <v>1678</v>
      </c>
      <c r="C42" s="1191"/>
      <c r="D42" s="1120">
        <v>3195108352</v>
      </c>
      <c r="E42" s="1120">
        <v>3202214960</v>
      </c>
    </row>
  </sheetData>
  <mergeCells count="6">
    <mergeCell ref="A40:C40"/>
    <mergeCell ref="A9:C9"/>
    <mergeCell ref="A24:C24"/>
    <mergeCell ref="A31:C31"/>
    <mergeCell ref="A34:C34"/>
    <mergeCell ref="A37:C37"/>
  </mergeCells>
  <pageMargins left="0.511811024" right="0.511811024" top="0.78740157499999996" bottom="0.78740157499999996" header="0.31496062000000002" footer="0.31496062000000002"/>
  <pageSetup paperSize="9" scale="86" orientation="portrait" verticalDpi="597" r:id="rId1"/>
  <drawing r:id="rId2"/>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CA204"/>
  <sheetViews>
    <sheetView zoomScale="70" zoomScaleNormal="70" workbookViewId="0">
      <pane xSplit="2" ySplit="3" topLeftCell="C4" activePane="bottomRight" state="frozen"/>
      <selection pane="topRight" activeCell="C1" sqref="C1"/>
      <selection pane="bottomLeft" activeCell="A4" sqref="A4"/>
      <selection pane="bottomRight" sqref="A1:B3"/>
    </sheetView>
  </sheetViews>
  <sheetFormatPr defaultRowHeight="15"/>
  <cols>
    <col min="1" max="1" width="16.28515625" customWidth="1"/>
    <col min="2" max="2" width="98.5703125" customWidth="1"/>
    <col min="3" max="3" width="12" customWidth="1"/>
    <col min="4" max="4" width="15" customWidth="1"/>
    <col min="5" max="5" width="16.140625" customWidth="1"/>
    <col min="6" max="6" width="16.5703125" customWidth="1"/>
    <col min="7" max="7" width="14.28515625" customWidth="1"/>
    <col min="8" max="8" width="15.7109375" customWidth="1"/>
    <col min="9" max="9" width="32.140625" customWidth="1"/>
    <col min="10" max="10" width="28.7109375" customWidth="1"/>
    <col min="11" max="11" width="25" customWidth="1"/>
    <col min="12" max="12" width="19.85546875" customWidth="1"/>
    <col min="13" max="13" width="21" customWidth="1"/>
    <col min="14" max="14" width="17.28515625" customWidth="1"/>
    <col min="15" max="15" width="12.140625" customWidth="1"/>
    <col min="16" max="79" width="9.140625" style="1578"/>
  </cols>
  <sheetData>
    <row r="1" spans="1:15" ht="15.75" thickBot="1">
      <c r="A1" s="1508" t="s">
        <v>1682</v>
      </c>
      <c r="B1" s="1508"/>
      <c r="C1" s="1511" t="s">
        <v>255</v>
      </c>
      <c r="D1" s="1511"/>
      <c r="E1" s="1511"/>
      <c r="F1" s="1511"/>
      <c r="G1" s="1511"/>
      <c r="H1" s="1511"/>
      <c r="I1" s="1511"/>
      <c r="J1" s="1511"/>
      <c r="K1" s="1511"/>
      <c r="L1" s="1511"/>
      <c r="M1" s="1512" t="s">
        <v>254</v>
      </c>
      <c r="N1" s="1512" t="s">
        <v>1683</v>
      </c>
      <c r="O1" s="1512" t="s">
        <v>65</v>
      </c>
    </row>
    <row r="2" spans="1:15" ht="15.75" thickBot="1">
      <c r="A2" s="1509"/>
      <c r="B2" s="1509"/>
      <c r="C2" s="1505" t="s">
        <v>1684</v>
      </c>
      <c r="D2" s="1505" t="s">
        <v>1685</v>
      </c>
      <c r="E2" s="1505" t="s">
        <v>117</v>
      </c>
      <c r="F2" s="1505" t="s">
        <v>116</v>
      </c>
      <c r="G2" s="1505" t="s">
        <v>115</v>
      </c>
      <c r="H2" s="1505" t="s">
        <v>251</v>
      </c>
      <c r="I2" s="1507" t="s">
        <v>252</v>
      </c>
      <c r="J2" s="1507"/>
      <c r="K2" s="1507"/>
      <c r="L2" s="1507"/>
      <c r="M2" s="1505"/>
      <c r="N2" s="1505"/>
      <c r="O2" s="1505"/>
    </row>
    <row r="3" spans="1:15" ht="76.5" customHeight="1">
      <c r="A3" s="1510"/>
      <c r="B3" s="1510"/>
      <c r="C3" s="1506"/>
      <c r="D3" s="1506"/>
      <c r="E3" s="1506"/>
      <c r="F3" s="1506"/>
      <c r="G3" s="1506"/>
      <c r="H3" s="1506"/>
      <c r="I3" s="1244" t="s">
        <v>1719</v>
      </c>
      <c r="J3" s="1244" t="s">
        <v>1686</v>
      </c>
      <c r="K3" s="1244" t="s">
        <v>250</v>
      </c>
      <c r="L3" s="1244" t="s">
        <v>1720</v>
      </c>
      <c r="M3" s="1506"/>
      <c r="N3" s="1506"/>
      <c r="O3" s="1506"/>
    </row>
    <row r="4" spans="1:15">
      <c r="A4" s="1504" t="s">
        <v>1125</v>
      </c>
      <c r="B4" s="1504"/>
      <c r="C4" s="1326">
        <v>97148</v>
      </c>
      <c r="D4" s="1326">
        <v>-1882</v>
      </c>
      <c r="E4" s="1326">
        <v>1785</v>
      </c>
      <c r="F4" s="1326">
        <v>6466</v>
      </c>
      <c r="G4" s="1326">
        <v>20370</v>
      </c>
      <c r="H4" s="1326">
        <v>0</v>
      </c>
      <c r="I4" s="1326">
        <v>-1249</v>
      </c>
      <c r="J4" s="1326">
        <v>-815</v>
      </c>
      <c r="K4" s="1326">
        <v>2085</v>
      </c>
      <c r="L4" s="1326">
        <v>-3813</v>
      </c>
      <c r="M4" s="1326">
        <v>120095</v>
      </c>
      <c r="N4" s="1326">
        <v>12289</v>
      </c>
      <c r="O4" s="1326">
        <v>132384</v>
      </c>
    </row>
    <row r="5" spans="1:15">
      <c r="A5" s="1499" t="s">
        <v>190</v>
      </c>
      <c r="B5" s="1499"/>
      <c r="C5" s="1196">
        <v>0</v>
      </c>
      <c r="D5" s="1196">
        <v>265</v>
      </c>
      <c r="E5" s="1196">
        <v>-324</v>
      </c>
      <c r="F5" s="1196">
        <v>1290</v>
      </c>
      <c r="G5" s="1196">
        <v>0</v>
      </c>
      <c r="H5" s="1196">
        <v>-2854</v>
      </c>
      <c r="I5" s="1196">
        <v>0</v>
      </c>
      <c r="J5" s="1196">
        <v>0</v>
      </c>
      <c r="K5" s="1196">
        <v>0</v>
      </c>
      <c r="L5" s="1196">
        <v>0</v>
      </c>
      <c r="M5" s="1196">
        <v>-1623</v>
      </c>
      <c r="N5" s="1196">
        <v>-103</v>
      </c>
      <c r="O5" s="1196">
        <v>-1726</v>
      </c>
    </row>
    <row r="6" spans="1:15">
      <c r="A6" s="1224"/>
      <c r="B6" s="1224" t="s">
        <v>118</v>
      </c>
      <c r="C6" s="1197">
        <v>0</v>
      </c>
      <c r="D6" s="1197">
        <v>265</v>
      </c>
      <c r="E6" s="1197">
        <v>-85</v>
      </c>
      <c r="F6" s="1197">
        <v>0</v>
      </c>
      <c r="G6" s="1196">
        <v>0</v>
      </c>
      <c r="H6" s="1196">
        <v>0</v>
      </c>
      <c r="I6" s="1196">
        <v>0</v>
      </c>
      <c r="J6" s="1196">
        <v>0</v>
      </c>
      <c r="K6" s="1196">
        <v>0</v>
      </c>
      <c r="L6" s="1196">
        <v>0</v>
      </c>
      <c r="M6" s="1196">
        <v>180</v>
      </c>
      <c r="N6" s="1196">
        <v>0</v>
      </c>
      <c r="O6" s="1196">
        <v>180</v>
      </c>
    </row>
    <row r="7" spans="1:15">
      <c r="A7" s="1224"/>
      <c r="B7" s="1198" t="s">
        <v>199</v>
      </c>
      <c r="C7" s="1196">
        <v>0</v>
      </c>
      <c r="D7" s="1196">
        <v>551</v>
      </c>
      <c r="E7" s="1196">
        <v>-6</v>
      </c>
      <c r="F7" s="1196">
        <v>0</v>
      </c>
      <c r="G7" s="1196">
        <v>0</v>
      </c>
      <c r="H7" s="1196">
        <v>0</v>
      </c>
      <c r="I7" s="1196">
        <v>0</v>
      </c>
      <c r="J7" s="1196">
        <v>0</v>
      </c>
      <c r="K7" s="1196">
        <v>0</v>
      </c>
      <c r="L7" s="1196">
        <v>0</v>
      </c>
      <c r="M7" s="1196">
        <v>545</v>
      </c>
      <c r="N7" s="1196">
        <v>0</v>
      </c>
      <c r="O7" s="1196">
        <v>545</v>
      </c>
    </row>
    <row r="8" spans="1:15">
      <c r="A8" s="1199"/>
      <c r="B8" s="1198" t="s">
        <v>226</v>
      </c>
      <c r="C8" s="1196">
        <v>0</v>
      </c>
      <c r="D8" s="1196">
        <v>-286</v>
      </c>
      <c r="E8" s="1196">
        <v>0</v>
      </c>
      <c r="F8" s="1196">
        <v>0</v>
      </c>
      <c r="G8" s="1196">
        <v>0</v>
      </c>
      <c r="H8" s="1196">
        <v>0</v>
      </c>
      <c r="I8" s="1196">
        <v>0</v>
      </c>
      <c r="J8" s="1196">
        <v>0</v>
      </c>
      <c r="K8" s="1196">
        <v>0</v>
      </c>
      <c r="L8" s="1196">
        <v>0</v>
      </c>
      <c r="M8" s="1196">
        <v>-286</v>
      </c>
      <c r="N8" s="1196">
        <v>0</v>
      </c>
      <c r="O8" s="1196">
        <v>-286</v>
      </c>
    </row>
    <row r="9" spans="1:15">
      <c r="A9" s="1199"/>
      <c r="B9" s="1198" t="s">
        <v>197</v>
      </c>
      <c r="C9" s="1196">
        <v>0</v>
      </c>
      <c r="D9" s="1196">
        <v>0</v>
      </c>
      <c r="E9" s="1196">
        <v>-79</v>
      </c>
      <c r="F9" s="1196">
        <v>0</v>
      </c>
      <c r="G9" s="1196">
        <v>0</v>
      </c>
      <c r="H9" s="1196">
        <v>0</v>
      </c>
      <c r="I9" s="1196">
        <v>0</v>
      </c>
      <c r="J9" s="1196">
        <v>0</v>
      </c>
      <c r="K9" s="1196">
        <v>0</v>
      </c>
      <c r="L9" s="1196">
        <v>0</v>
      </c>
      <c r="M9" s="1196">
        <v>-79</v>
      </c>
      <c r="N9" s="1196">
        <v>0</v>
      </c>
      <c r="O9" s="1196">
        <v>-79</v>
      </c>
    </row>
    <row r="10" spans="1:15">
      <c r="A10" s="20"/>
      <c r="B10" s="1224" t="s">
        <v>248</v>
      </c>
      <c r="C10" s="1196">
        <v>0</v>
      </c>
      <c r="D10" s="1196">
        <v>0</v>
      </c>
      <c r="E10" s="1196">
        <v>-239</v>
      </c>
      <c r="F10" s="1196">
        <v>0</v>
      </c>
      <c r="G10" s="1196">
        <v>0</v>
      </c>
      <c r="H10" s="1196">
        <v>0</v>
      </c>
      <c r="I10" s="1196">
        <v>0</v>
      </c>
      <c r="J10" s="1196">
        <v>0</v>
      </c>
      <c r="K10" s="1196">
        <v>0</v>
      </c>
      <c r="L10" s="1196">
        <v>0</v>
      </c>
      <c r="M10" s="1196">
        <v>-239</v>
      </c>
      <c r="N10" s="1196">
        <v>0</v>
      </c>
      <c r="O10" s="1196">
        <v>-239</v>
      </c>
    </row>
    <row r="11" spans="1:15">
      <c r="A11" s="170"/>
      <c r="B11" s="1224" t="s">
        <v>1601</v>
      </c>
      <c r="C11" s="1196">
        <v>0</v>
      </c>
      <c r="D11" s="1325">
        <v>0</v>
      </c>
      <c r="E11" s="1196">
        <v>0</v>
      </c>
      <c r="F11" s="1196">
        <v>0</v>
      </c>
      <c r="G11" s="1196">
        <v>0</v>
      </c>
      <c r="H11" s="1196">
        <v>0</v>
      </c>
      <c r="I11" s="1196">
        <v>0</v>
      </c>
      <c r="J11" s="1196">
        <v>0</v>
      </c>
      <c r="K11" s="1196">
        <v>0</v>
      </c>
      <c r="L11" s="1196">
        <v>0</v>
      </c>
      <c r="M11" s="1196">
        <v>0</v>
      </c>
      <c r="N11" s="1196">
        <v>-88</v>
      </c>
      <c r="O11" s="1196">
        <v>-88</v>
      </c>
    </row>
    <row r="12" spans="1:15">
      <c r="A12" s="170"/>
      <c r="B12" s="1224" t="s">
        <v>221</v>
      </c>
      <c r="C12" s="1196">
        <v>0</v>
      </c>
      <c r="D12" s="1196">
        <v>0</v>
      </c>
      <c r="E12" s="1196">
        <v>0</v>
      </c>
      <c r="F12" s="1196">
        <v>1290</v>
      </c>
      <c r="G12" s="1196">
        <v>0</v>
      </c>
      <c r="H12" s="1196">
        <v>-2854</v>
      </c>
      <c r="I12" s="1196">
        <v>0</v>
      </c>
      <c r="J12" s="1196">
        <v>0</v>
      </c>
      <c r="K12" s="1196">
        <v>0</v>
      </c>
      <c r="L12" s="1196">
        <v>0</v>
      </c>
      <c r="M12" s="1196">
        <v>-1564</v>
      </c>
      <c r="N12" s="1196">
        <v>-15</v>
      </c>
      <c r="O12" s="1196">
        <v>-1579</v>
      </c>
    </row>
    <row r="13" spans="1:15">
      <c r="A13" s="1500" t="s">
        <v>1139</v>
      </c>
      <c r="B13" s="1500"/>
      <c r="C13" s="1196">
        <v>0</v>
      </c>
      <c r="D13" s="1196">
        <v>0</v>
      </c>
      <c r="E13" s="1196">
        <v>0</v>
      </c>
      <c r="F13" s="1196">
        <v>-5048</v>
      </c>
      <c r="G13" s="1196">
        <v>0</v>
      </c>
      <c r="H13" s="1196">
        <v>0</v>
      </c>
      <c r="I13" s="1196">
        <v>0</v>
      </c>
      <c r="J13" s="1196">
        <v>0</v>
      </c>
      <c r="K13" s="1196">
        <v>0</v>
      </c>
      <c r="L13" s="1196">
        <v>0</v>
      </c>
      <c r="M13" s="1196">
        <v>-5048</v>
      </c>
      <c r="N13" s="1196">
        <v>0</v>
      </c>
      <c r="O13" s="1196">
        <v>-5048</v>
      </c>
    </row>
    <row r="14" spans="1:15">
      <c r="A14" s="1500" t="s">
        <v>974</v>
      </c>
      <c r="B14" s="1500"/>
      <c r="C14" s="1196">
        <v>0</v>
      </c>
      <c r="D14" s="1196">
        <v>0</v>
      </c>
      <c r="E14" s="1196">
        <v>0</v>
      </c>
      <c r="F14" s="1196">
        <v>-224</v>
      </c>
      <c r="G14" s="1196">
        <v>0</v>
      </c>
      <c r="H14" s="1196">
        <v>0</v>
      </c>
      <c r="I14" s="1196">
        <v>0</v>
      </c>
      <c r="J14" s="1196">
        <v>0</v>
      </c>
      <c r="K14" s="1196">
        <v>0</v>
      </c>
      <c r="L14" s="1196">
        <v>0</v>
      </c>
      <c r="M14" s="1196">
        <v>-224</v>
      </c>
      <c r="N14" s="1196">
        <v>0</v>
      </c>
      <c r="O14" s="1196">
        <v>-224</v>
      </c>
    </row>
    <row r="15" spans="1:15">
      <c r="A15" s="1501" t="s">
        <v>50</v>
      </c>
      <c r="B15" s="1501"/>
      <c r="C15" s="1196">
        <v>0</v>
      </c>
      <c r="D15" s="1196">
        <v>0</v>
      </c>
      <c r="E15" s="1196">
        <v>0</v>
      </c>
      <c r="F15" s="1197">
        <v>0</v>
      </c>
      <c r="G15" s="1197">
        <v>-16</v>
      </c>
      <c r="H15" s="1197">
        <v>0</v>
      </c>
      <c r="I15" s="1197">
        <v>0</v>
      </c>
      <c r="J15" s="1197">
        <v>0</v>
      </c>
      <c r="K15" s="1197">
        <v>0</v>
      </c>
      <c r="L15" s="1197">
        <v>0</v>
      </c>
      <c r="M15" s="1196">
        <v>-16</v>
      </c>
      <c r="N15" s="1197">
        <v>0</v>
      </c>
      <c r="O15" s="1196">
        <v>-16</v>
      </c>
    </row>
    <row r="16" spans="1:15">
      <c r="A16" s="1502" t="s">
        <v>160</v>
      </c>
      <c r="B16" s="1502"/>
      <c r="C16" s="1196">
        <v>0</v>
      </c>
      <c r="D16" s="1196">
        <v>0</v>
      </c>
      <c r="E16" s="1196">
        <v>0</v>
      </c>
      <c r="F16" s="1196">
        <v>0</v>
      </c>
      <c r="G16" s="1196">
        <v>0</v>
      </c>
      <c r="H16" s="1196">
        <v>6063</v>
      </c>
      <c r="I16" s="1196">
        <v>622</v>
      </c>
      <c r="J16" s="1196">
        <v>-64</v>
      </c>
      <c r="K16" s="1196">
        <v>-204</v>
      </c>
      <c r="L16" s="1196">
        <v>-101</v>
      </c>
      <c r="M16" s="1196">
        <v>6316</v>
      </c>
      <c r="N16" s="1196">
        <v>-57</v>
      </c>
      <c r="O16" s="1196">
        <v>6259</v>
      </c>
    </row>
    <row r="17" spans="1:15">
      <c r="A17" s="1224"/>
      <c r="B17" s="1225" t="s">
        <v>53</v>
      </c>
      <c r="C17" s="1196">
        <v>0</v>
      </c>
      <c r="D17" s="1196">
        <v>0</v>
      </c>
      <c r="E17" s="1196">
        <v>0</v>
      </c>
      <c r="F17" s="1196">
        <v>0</v>
      </c>
      <c r="G17" s="1196">
        <v>0</v>
      </c>
      <c r="H17" s="1196">
        <v>6063</v>
      </c>
      <c r="I17" s="1196">
        <v>0</v>
      </c>
      <c r="J17" s="1196">
        <v>0</v>
      </c>
      <c r="K17" s="1196">
        <v>0</v>
      </c>
      <c r="L17" s="1196">
        <v>0</v>
      </c>
      <c r="M17" s="1196">
        <v>6063</v>
      </c>
      <c r="N17" s="1196">
        <v>-57</v>
      </c>
      <c r="O17" s="1196">
        <v>6006</v>
      </c>
    </row>
    <row r="18" spans="1:15">
      <c r="A18" s="1225"/>
      <c r="B18" s="1224" t="s">
        <v>175</v>
      </c>
      <c r="C18" s="1196">
        <v>0</v>
      </c>
      <c r="D18" s="1196">
        <v>0</v>
      </c>
      <c r="E18" s="1196">
        <v>0</v>
      </c>
      <c r="F18" s="1196">
        <v>0</v>
      </c>
      <c r="G18" s="1196">
        <v>0</v>
      </c>
      <c r="H18" s="1327">
        <v>0</v>
      </c>
      <c r="I18" s="1327">
        <v>622</v>
      </c>
      <c r="J18" s="1327">
        <v>-64</v>
      </c>
      <c r="K18" s="1327">
        <v>-204</v>
      </c>
      <c r="L18" s="1327">
        <v>-101</v>
      </c>
      <c r="M18" s="1196">
        <v>253</v>
      </c>
      <c r="N18" s="1327">
        <v>0</v>
      </c>
      <c r="O18" s="1196">
        <v>253</v>
      </c>
    </row>
    <row r="19" spans="1:15">
      <c r="A19" s="1503" t="s">
        <v>174</v>
      </c>
      <c r="B19" s="1503"/>
      <c r="C19" s="1196"/>
      <c r="D19" s="1196"/>
      <c r="E19" s="1196"/>
      <c r="F19" s="1196"/>
      <c r="G19" s="1196"/>
      <c r="H19" s="1196"/>
      <c r="I19" s="1196"/>
      <c r="J19" s="1196"/>
      <c r="K19" s="1196"/>
      <c r="L19" s="1196"/>
      <c r="M19" s="1196"/>
      <c r="N19" s="1196"/>
      <c r="O19" s="1196"/>
    </row>
    <row r="20" spans="1:15">
      <c r="A20" s="1225"/>
      <c r="B20" s="1224" t="s">
        <v>173</v>
      </c>
      <c r="C20" s="1196">
        <v>0</v>
      </c>
      <c r="D20" s="1196">
        <v>0</v>
      </c>
      <c r="E20" s="1196">
        <v>0</v>
      </c>
      <c r="F20" s="1196">
        <v>289</v>
      </c>
      <c r="G20" s="1196">
        <v>0</v>
      </c>
      <c r="H20" s="1196">
        <v>-289</v>
      </c>
      <c r="I20" s="1196">
        <v>0</v>
      </c>
      <c r="J20" s="1196">
        <v>0</v>
      </c>
      <c r="K20" s="1196">
        <v>0</v>
      </c>
      <c r="L20" s="1196">
        <v>0</v>
      </c>
      <c r="M20" s="1196">
        <v>0</v>
      </c>
      <c r="N20" s="1196">
        <v>0</v>
      </c>
      <c r="O20" s="1196">
        <v>0</v>
      </c>
    </row>
    <row r="21" spans="1:15">
      <c r="A21" s="1225"/>
      <c r="B21" s="1224" t="s">
        <v>185</v>
      </c>
      <c r="C21" s="1196">
        <v>0</v>
      </c>
      <c r="D21" s="1196">
        <v>0</v>
      </c>
      <c r="E21" s="1196">
        <v>0</v>
      </c>
      <c r="F21" s="1196">
        <v>2641</v>
      </c>
      <c r="G21" s="1196">
        <v>279</v>
      </c>
      <c r="H21" s="1196">
        <v>-2920</v>
      </c>
      <c r="I21" s="1196">
        <v>0</v>
      </c>
      <c r="J21" s="1196">
        <v>0</v>
      </c>
      <c r="K21" s="1196">
        <v>0</v>
      </c>
      <c r="L21" s="1196">
        <v>0</v>
      </c>
      <c r="M21" s="1196">
        <v>0</v>
      </c>
      <c r="N21" s="1196">
        <v>0</v>
      </c>
      <c r="O21" s="1196">
        <v>0</v>
      </c>
    </row>
    <row r="22" spans="1:15">
      <c r="A22" s="1495" t="s">
        <v>1126</v>
      </c>
      <c r="B22" s="1496"/>
      <c r="C22" s="1200">
        <v>97148</v>
      </c>
      <c r="D22" s="1200">
        <v>-1617</v>
      </c>
      <c r="E22" s="1200">
        <v>1461</v>
      </c>
      <c r="F22" s="1200">
        <v>5414</v>
      </c>
      <c r="G22" s="1200">
        <v>20633</v>
      </c>
      <c r="H22" s="1200">
        <v>0</v>
      </c>
      <c r="I22" s="1200">
        <v>-627</v>
      </c>
      <c r="J22" s="1200">
        <v>-879</v>
      </c>
      <c r="K22" s="1200">
        <v>1881</v>
      </c>
      <c r="L22" s="1200">
        <v>-3914</v>
      </c>
      <c r="M22" s="1200">
        <v>119500</v>
      </c>
      <c r="N22" s="1200">
        <v>12129</v>
      </c>
      <c r="O22" s="1237">
        <v>131629</v>
      </c>
    </row>
    <row r="23" spans="1:15" ht="15.75" thickBot="1">
      <c r="A23" s="1497" t="s">
        <v>169</v>
      </c>
      <c r="B23" s="1498"/>
      <c r="C23" s="1238">
        <v>0</v>
      </c>
      <c r="D23" s="1238">
        <v>265</v>
      </c>
      <c r="E23" s="1238">
        <v>-324</v>
      </c>
      <c r="F23" s="1238">
        <v>-1052</v>
      </c>
      <c r="G23" s="1238">
        <v>263</v>
      </c>
      <c r="H23" s="1238">
        <v>0</v>
      </c>
      <c r="I23" s="1238">
        <v>622</v>
      </c>
      <c r="J23" s="1238">
        <v>-64</v>
      </c>
      <c r="K23" s="1238">
        <v>-204</v>
      </c>
      <c r="L23" s="1238">
        <v>-101</v>
      </c>
      <c r="M23" s="1238">
        <v>-595</v>
      </c>
      <c r="N23" s="1238">
        <v>-160</v>
      </c>
      <c r="O23" s="1238">
        <v>-755</v>
      </c>
    </row>
    <row r="24" spans="1:15">
      <c r="A24" s="1504" t="s">
        <v>1687</v>
      </c>
      <c r="B24" s="1504"/>
      <c r="C24" s="1573">
        <v>97148</v>
      </c>
      <c r="D24" s="1573">
        <v>-2743</v>
      </c>
      <c r="E24" s="1573">
        <v>1930</v>
      </c>
      <c r="F24" s="1573">
        <v>11681</v>
      </c>
      <c r="G24" s="1573">
        <v>25994</v>
      </c>
      <c r="H24" s="1573">
        <v>0</v>
      </c>
      <c r="I24" s="1573">
        <v>-239</v>
      </c>
      <c r="J24" s="1573">
        <v>-825</v>
      </c>
      <c r="K24" s="1573">
        <v>2816</v>
      </c>
      <c r="L24" s="1573">
        <v>-4384</v>
      </c>
      <c r="M24" s="1326">
        <v>131378</v>
      </c>
      <c r="N24" s="1573">
        <v>12978</v>
      </c>
      <c r="O24" s="1573">
        <v>144356</v>
      </c>
    </row>
    <row r="25" spans="1:15">
      <c r="A25" s="1499" t="s">
        <v>190</v>
      </c>
      <c r="B25" s="1499"/>
      <c r="C25" s="1196">
        <v>0</v>
      </c>
      <c r="D25" s="1196">
        <v>1247</v>
      </c>
      <c r="E25" s="1196">
        <v>-274</v>
      </c>
      <c r="F25" s="1196">
        <v>397</v>
      </c>
      <c r="G25" s="1196">
        <v>0</v>
      </c>
      <c r="H25" s="1196">
        <v>-2350</v>
      </c>
      <c r="I25" s="1196">
        <v>0</v>
      </c>
      <c r="J25" s="1196">
        <v>0</v>
      </c>
      <c r="K25" s="1196">
        <v>0</v>
      </c>
      <c r="L25" s="1196">
        <v>0</v>
      </c>
      <c r="M25" s="1196">
        <v>-980</v>
      </c>
      <c r="N25" s="1196">
        <v>212</v>
      </c>
      <c r="O25" s="1196">
        <v>-768</v>
      </c>
    </row>
    <row r="26" spans="1:15">
      <c r="A26" s="1224"/>
      <c r="B26" s="1224" t="s">
        <v>118</v>
      </c>
      <c r="C26" s="1197">
        <v>0</v>
      </c>
      <c r="D26" s="1197">
        <v>1247</v>
      </c>
      <c r="E26" s="1197">
        <v>-45</v>
      </c>
      <c r="F26" s="1197">
        <v>-534</v>
      </c>
      <c r="G26" s="1196">
        <v>0</v>
      </c>
      <c r="H26" s="1196">
        <v>0</v>
      </c>
      <c r="I26" s="1196">
        <v>0</v>
      </c>
      <c r="J26" s="1196">
        <v>0</v>
      </c>
      <c r="K26" s="1196">
        <v>0</v>
      </c>
      <c r="L26" s="1196">
        <v>0</v>
      </c>
      <c r="M26" s="1196">
        <v>668</v>
      </c>
      <c r="N26" s="1196">
        <v>0</v>
      </c>
      <c r="O26" s="1196">
        <v>668</v>
      </c>
    </row>
    <row r="27" spans="1:15">
      <c r="A27" s="1224"/>
      <c r="B27" s="1198" t="s">
        <v>199</v>
      </c>
      <c r="C27" s="1574">
        <v>0</v>
      </c>
      <c r="D27" s="1574">
        <v>713</v>
      </c>
      <c r="E27" s="1574">
        <v>356</v>
      </c>
      <c r="F27" s="1574">
        <v>0</v>
      </c>
      <c r="G27" s="1574">
        <v>0</v>
      </c>
      <c r="H27" s="1574">
        <v>0</v>
      </c>
      <c r="I27" s="1574">
        <v>0</v>
      </c>
      <c r="J27" s="1574">
        <v>0</v>
      </c>
      <c r="K27" s="1574">
        <v>0</v>
      </c>
      <c r="L27" s="1574">
        <v>0</v>
      </c>
      <c r="M27" s="1196">
        <v>1069</v>
      </c>
      <c r="N27" s="1574">
        <v>0</v>
      </c>
      <c r="O27" s="1196">
        <v>1069</v>
      </c>
    </row>
    <row r="28" spans="1:15">
      <c r="A28" s="1199"/>
      <c r="B28" s="1198" t="s">
        <v>1688</v>
      </c>
      <c r="C28" s="1574">
        <v>0</v>
      </c>
      <c r="D28" s="1574">
        <v>534</v>
      </c>
      <c r="E28" s="1574">
        <v>0</v>
      </c>
      <c r="F28" s="1574">
        <v>-534</v>
      </c>
      <c r="G28" s="1574">
        <v>0</v>
      </c>
      <c r="H28" s="1574">
        <v>0</v>
      </c>
      <c r="I28" s="1574">
        <v>0</v>
      </c>
      <c r="J28" s="1574">
        <v>0</v>
      </c>
      <c r="K28" s="1574">
        <v>0</v>
      </c>
      <c r="L28" s="1574">
        <v>0</v>
      </c>
      <c r="M28" s="1196">
        <v>0</v>
      </c>
      <c r="N28" s="1574">
        <v>0</v>
      </c>
      <c r="O28" s="1196">
        <v>0</v>
      </c>
    </row>
    <row r="29" spans="1:15">
      <c r="A29" s="1199"/>
      <c r="B29" s="1198" t="s">
        <v>197</v>
      </c>
      <c r="C29" s="1574">
        <v>0</v>
      </c>
      <c r="D29" s="1574">
        <v>0</v>
      </c>
      <c r="E29" s="1574">
        <v>-401</v>
      </c>
      <c r="F29" s="1574">
        <v>0</v>
      </c>
      <c r="G29" s="1574">
        <v>0</v>
      </c>
      <c r="H29" s="1574">
        <v>0</v>
      </c>
      <c r="I29" s="1574">
        <v>0</v>
      </c>
      <c r="J29" s="1574">
        <v>0</v>
      </c>
      <c r="K29" s="1574">
        <v>0</v>
      </c>
      <c r="L29" s="1574">
        <v>0</v>
      </c>
      <c r="M29" s="1196">
        <v>-401</v>
      </c>
      <c r="N29" s="1574">
        <v>0</v>
      </c>
      <c r="O29" s="1196">
        <v>-401</v>
      </c>
    </row>
    <row r="30" spans="1:15">
      <c r="A30" s="170"/>
      <c r="B30" s="1224" t="s">
        <v>248</v>
      </c>
      <c r="C30" s="1574">
        <v>0</v>
      </c>
      <c r="D30" s="1574">
        <v>0</v>
      </c>
      <c r="E30" s="1574">
        <v>-229</v>
      </c>
      <c r="F30" s="1574">
        <v>0</v>
      </c>
      <c r="G30" s="1574">
        <v>0</v>
      </c>
      <c r="H30" s="1574">
        <v>0</v>
      </c>
      <c r="I30" s="1574">
        <v>0</v>
      </c>
      <c r="J30" s="1574">
        <v>0</v>
      </c>
      <c r="K30" s="1574">
        <v>0</v>
      </c>
      <c r="L30" s="1574">
        <v>0</v>
      </c>
      <c r="M30" s="1196">
        <v>-229</v>
      </c>
      <c r="N30" s="1574">
        <v>0</v>
      </c>
      <c r="O30" s="1196">
        <v>-229</v>
      </c>
    </row>
    <row r="31" spans="1:15">
      <c r="A31" s="170"/>
      <c r="B31" s="1224" t="s">
        <v>1601</v>
      </c>
      <c r="C31" s="1574">
        <v>0</v>
      </c>
      <c r="D31" s="1574">
        <v>0</v>
      </c>
      <c r="E31" s="1574">
        <v>0</v>
      </c>
      <c r="F31" s="1574">
        <v>0</v>
      </c>
      <c r="G31" s="1574">
        <v>0</v>
      </c>
      <c r="H31" s="1574">
        <v>0</v>
      </c>
      <c r="I31" s="1574">
        <v>0</v>
      </c>
      <c r="J31" s="1574">
        <v>0</v>
      </c>
      <c r="K31" s="1574">
        <v>0</v>
      </c>
      <c r="L31" s="1574">
        <v>0</v>
      </c>
      <c r="M31" s="1196">
        <v>0</v>
      </c>
      <c r="N31" s="1574">
        <v>309</v>
      </c>
      <c r="O31" s="1196">
        <v>309</v>
      </c>
    </row>
    <row r="32" spans="1:15">
      <c r="A32" s="170"/>
      <c r="B32" s="1224" t="s">
        <v>1602</v>
      </c>
      <c r="C32" s="1574">
        <v>0</v>
      </c>
      <c r="D32" s="1574">
        <v>0</v>
      </c>
      <c r="E32" s="1574">
        <v>0</v>
      </c>
      <c r="F32" s="1574">
        <v>931</v>
      </c>
      <c r="G32" s="1574">
        <v>0</v>
      </c>
      <c r="H32" s="1574">
        <v>-2350</v>
      </c>
      <c r="I32" s="1574">
        <v>0</v>
      </c>
      <c r="J32" s="1574">
        <v>0</v>
      </c>
      <c r="K32" s="1574">
        <v>0</v>
      </c>
      <c r="L32" s="1574">
        <v>0</v>
      </c>
      <c r="M32" s="1196">
        <v>-1419</v>
      </c>
      <c r="N32" s="1574">
        <v>-97</v>
      </c>
      <c r="O32" s="1196">
        <v>-1516</v>
      </c>
    </row>
    <row r="33" spans="1:15">
      <c r="A33" s="1500" t="s">
        <v>1689</v>
      </c>
      <c r="B33" s="1500"/>
      <c r="C33" s="1574">
        <v>0</v>
      </c>
      <c r="D33" s="1574">
        <v>0</v>
      </c>
      <c r="E33" s="1574">
        <v>0</v>
      </c>
      <c r="F33" s="1574">
        <v>-13673</v>
      </c>
      <c r="G33" s="1574">
        <v>0</v>
      </c>
      <c r="H33" s="1574">
        <v>0</v>
      </c>
      <c r="I33" s="1574">
        <v>0</v>
      </c>
      <c r="J33" s="1574">
        <v>0</v>
      </c>
      <c r="K33" s="1574">
        <v>0</v>
      </c>
      <c r="L33" s="1574">
        <v>0</v>
      </c>
      <c r="M33" s="1196">
        <v>-13673</v>
      </c>
      <c r="N33" s="1574">
        <v>0</v>
      </c>
      <c r="O33" s="1196">
        <v>-13673</v>
      </c>
    </row>
    <row r="34" spans="1:15">
      <c r="A34" s="1500" t="s">
        <v>974</v>
      </c>
      <c r="B34" s="1500"/>
      <c r="C34" s="1574">
        <v>0</v>
      </c>
      <c r="D34" s="1574">
        <v>0</v>
      </c>
      <c r="E34" s="1574">
        <v>0</v>
      </c>
      <c r="F34" s="1574">
        <v>-157</v>
      </c>
      <c r="G34" s="1574">
        <v>0</v>
      </c>
      <c r="H34" s="1574">
        <v>0</v>
      </c>
      <c r="I34" s="1574">
        <v>0</v>
      </c>
      <c r="J34" s="1574">
        <v>0</v>
      </c>
      <c r="K34" s="1574">
        <v>0</v>
      </c>
      <c r="L34" s="1574">
        <v>0</v>
      </c>
      <c r="M34" s="1196">
        <v>-157</v>
      </c>
      <c r="N34" s="1574">
        <v>0</v>
      </c>
      <c r="O34" s="1196">
        <v>-157</v>
      </c>
    </row>
    <row r="35" spans="1:15">
      <c r="A35" s="1501" t="s">
        <v>50</v>
      </c>
      <c r="B35" s="1501"/>
      <c r="C35" s="1574">
        <v>0</v>
      </c>
      <c r="D35" s="1574">
        <v>0</v>
      </c>
      <c r="E35" s="1574">
        <v>0</v>
      </c>
      <c r="F35" s="1574">
        <v>0</v>
      </c>
      <c r="G35" s="1574">
        <v>22</v>
      </c>
      <c r="H35" s="1574">
        <v>0</v>
      </c>
      <c r="I35" s="1574">
        <v>0</v>
      </c>
      <c r="J35" s="1574">
        <v>0</v>
      </c>
      <c r="K35" s="1574">
        <v>0</v>
      </c>
      <c r="L35" s="1574">
        <v>0</v>
      </c>
      <c r="M35" s="1196">
        <v>22</v>
      </c>
      <c r="N35" s="1574">
        <v>0</v>
      </c>
      <c r="O35" s="1196">
        <v>22</v>
      </c>
    </row>
    <row r="36" spans="1:15">
      <c r="A36" s="1502" t="s">
        <v>160</v>
      </c>
      <c r="B36" s="1502"/>
      <c r="C36" s="1574">
        <v>0</v>
      </c>
      <c r="D36" s="1574">
        <v>0</v>
      </c>
      <c r="E36" s="1574">
        <v>0</v>
      </c>
      <c r="F36" s="1574">
        <v>0</v>
      </c>
      <c r="G36" s="1574">
        <v>0</v>
      </c>
      <c r="H36" s="1574">
        <v>6389</v>
      </c>
      <c r="I36" s="1574">
        <v>119</v>
      </c>
      <c r="J36" s="1574">
        <v>0</v>
      </c>
      <c r="K36" s="1574">
        <v>284</v>
      </c>
      <c r="L36" s="1574">
        <v>-351</v>
      </c>
      <c r="M36" s="1196">
        <v>6441</v>
      </c>
      <c r="N36" s="1574">
        <v>168</v>
      </c>
      <c r="O36" s="1196">
        <v>6609</v>
      </c>
    </row>
    <row r="37" spans="1:15">
      <c r="A37" s="1224"/>
      <c r="B37" s="1225" t="s">
        <v>53</v>
      </c>
      <c r="C37" s="1574">
        <v>0</v>
      </c>
      <c r="D37" s="1574">
        <v>0</v>
      </c>
      <c r="E37" s="1574">
        <v>0</v>
      </c>
      <c r="F37" s="1574">
        <v>0</v>
      </c>
      <c r="G37" s="1574">
        <v>0</v>
      </c>
      <c r="H37" s="1574">
        <v>6389</v>
      </c>
      <c r="I37" s="1574">
        <v>0</v>
      </c>
      <c r="J37" s="1574">
        <v>0</v>
      </c>
      <c r="K37" s="1574">
        <v>0</v>
      </c>
      <c r="L37" s="1574">
        <v>0</v>
      </c>
      <c r="M37" s="1196">
        <v>6389</v>
      </c>
      <c r="N37" s="1574">
        <v>168</v>
      </c>
      <c r="O37" s="1196">
        <v>6557</v>
      </c>
    </row>
    <row r="38" spans="1:15">
      <c r="A38" s="1225"/>
      <c r="B38" s="1224" t="s">
        <v>175</v>
      </c>
      <c r="C38" s="1574">
        <v>0</v>
      </c>
      <c r="D38" s="1574">
        <v>0</v>
      </c>
      <c r="E38" s="1574">
        <v>0</v>
      </c>
      <c r="F38" s="1574">
        <v>0</v>
      </c>
      <c r="G38" s="1574">
        <v>0</v>
      </c>
      <c r="H38" s="1574">
        <v>0</v>
      </c>
      <c r="I38" s="1574">
        <v>119</v>
      </c>
      <c r="J38" s="1574">
        <v>0</v>
      </c>
      <c r="K38" s="1574">
        <v>284</v>
      </c>
      <c r="L38" s="1574">
        <v>-351</v>
      </c>
      <c r="M38" s="1196">
        <v>52</v>
      </c>
      <c r="N38" s="1574">
        <v>0</v>
      </c>
      <c r="O38" s="1196">
        <v>52</v>
      </c>
    </row>
    <row r="39" spans="1:15">
      <c r="A39" s="1503" t="s">
        <v>174</v>
      </c>
      <c r="B39" s="1503"/>
      <c r="C39" s="1575"/>
      <c r="D39" s="1575"/>
      <c r="E39" s="1575"/>
      <c r="F39" s="1575"/>
      <c r="G39" s="1575"/>
      <c r="H39" s="1575"/>
      <c r="I39" s="1575"/>
      <c r="J39" s="1575"/>
      <c r="K39" s="1575"/>
      <c r="L39" s="1575"/>
      <c r="M39" s="1196"/>
      <c r="N39" s="1575"/>
      <c r="O39" s="1196"/>
    </row>
    <row r="40" spans="1:15">
      <c r="A40" s="1225"/>
      <c r="B40" s="1224" t="s">
        <v>173</v>
      </c>
      <c r="C40" s="1574">
        <v>0</v>
      </c>
      <c r="D40" s="1574">
        <v>0</v>
      </c>
      <c r="E40" s="1574">
        <v>0</v>
      </c>
      <c r="F40" s="1574">
        <v>277</v>
      </c>
      <c r="G40" s="1574">
        <v>0</v>
      </c>
      <c r="H40" s="1574">
        <v>-277</v>
      </c>
      <c r="I40" s="1574">
        <v>0</v>
      </c>
      <c r="J40" s="1574">
        <v>0</v>
      </c>
      <c r="K40" s="1574">
        <v>0</v>
      </c>
      <c r="L40" s="1574">
        <v>0</v>
      </c>
      <c r="M40" s="1196">
        <v>0</v>
      </c>
      <c r="N40" s="1574">
        <v>0</v>
      </c>
      <c r="O40" s="1196">
        <v>0</v>
      </c>
    </row>
    <row r="41" spans="1:15">
      <c r="A41" s="1225"/>
      <c r="B41" s="1224" t="s">
        <v>185</v>
      </c>
      <c r="C41" s="1574">
        <v>0</v>
      </c>
      <c r="D41" s="1574">
        <v>0</v>
      </c>
      <c r="E41" s="1574">
        <v>0</v>
      </c>
      <c r="F41" s="1574">
        <v>2912</v>
      </c>
      <c r="G41" s="1574">
        <v>850</v>
      </c>
      <c r="H41" s="1574">
        <v>-3762</v>
      </c>
      <c r="I41" s="1574">
        <v>0</v>
      </c>
      <c r="J41" s="1574">
        <v>0</v>
      </c>
      <c r="K41" s="1574">
        <v>0</v>
      </c>
      <c r="L41" s="1574">
        <v>0</v>
      </c>
      <c r="M41" s="1196">
        <v>0</v>
      </c>
      <c r="N41" s="1574">
        <v>0</v>
      </c>
      <c r="O41" s="1196">
        <v>0</v>
      </c>
    </row>
    <row r="42" spans="1:15">
      <c r="A42" s="1495" t="s">
        <v>1690</v>
      </c>
      <c r="B42" s="1496"/>
      <c r="C42" s="1200">
        <v>97148</v>
      </c>
      <c r="D42" s="1200">
        <v>-1496</v>
      </c>
      <c r="E42" s="1200">
        <v>1656</v>
      </c>
      <c r="F42" s="1200">
        <v>1437</v>
      </c>
      <c r="G42" s="1200">
        <v>26866</v>
      </c>
      <c r="H42" s="1200">
        <v>0</v>
      </c>
      <c r="I42" s="1200">
        <v>-120</v>
      </c>
      <c r="J42" s="1200">
        <v>-825</v>
      </c>
      <c r="K42" s="1200">
        <v>3100</v>
      </c>
      <c r="L42" s="1200">
        <v>-4735</v>
      </c>
      <c r="M42" s="1200">
        <v>123031</v>
      </c>
      <c r="N42" s="1200">
        <v>13358</v>
      </c>
      <c r="O42" s="1237">
        <v>136389</v>
      </c>
    </row>
    <row r="43" spans="1:15" ht="15.75" thickBot="1">
      <c r="A43" s="1497" t="s">
        <v>169</v>
      </c>
      <c r="B43" s="1498"/>
      <c r="C43" s="1351">
        <v>0</v>
      </c>
      <c r="D43" s="1351">
        <v>1247</v>
      </c>
      <c r="E43" s="1351">
        <v>-274</v>
      </c>
      <c r="F43" s="1351">
        <v>-10244</v>
      </c>
      <c r="G43" s="1351">
        <v>872</v>
      </c>
      <c r="H43" s="1351">
        <v>0</v>
      </c>
      <c r="I43" s="1351">
        <v>119</v>
      </c>
      <c r="J43" s="1351">
        <v>0</v>
      </c>
      <c r="K43" s="1351">
        <v>284</v>
      </c>
      <c r="L43" s="1351">
        <v>-351</v>
      </c>
      <c r="M43" s="1351">
        <v>-8347</v>
      </c>
      <c r="N43" s="1351">
        <v>380</v>
      </c>
      <c r="O43" s="1351">
        <v>-7967</v>
      </c>
    </row>
    <row r="44" spans="1:15">
      <c r="A44" s="1576" t="s">
        <v>1691</v>
      </c>
      <c r="B44" s="1577"/>
      <c r="C44" s="1577"/>
      <c r="D44" s="1577"/>
      <c r="E44" s="1577"/>
      <c r="F44" s="1577"/>
      <c r="G44" s="1577"/>
      <c r="H44" s="1577"/>
      <c r="I44" s="1577"/>
      <c r="J44" s="1577"/>
      <c r="K44" s="1577"/>
      <c r="L44" s="1577"/>
      <c r="M44" s="1577"/>
      <c r="N44" s="1577"/>
      <c r="O44" s="1577"/>
    </row>
    <row r="45" spans="1:15">
      <c r="A45" s="1576" t="s">
        <v>1692</v>
      </c>
      <c r="B45" s="1577"/>
      <c r="C45" s="1577"/>
      <c r="D45" s="1577"/>
      <c r="E45" s="1577"/>
      <c r="F45" s="1577"/>
      <c r="G45" s="1577"/>
      <c r="H45" s="1577"/>
      <c r="I45" s="1577"/>
      <c r="J45" s="1577"/>
      <c r="K45" s="1577"/>
      <c r="L45" s="1577"/>
      <c r="M45" s="1577"/>
      <c r="N45" s="1577"/>
      <c r="O45" s="1577"/>
    </row>
    <row r="46" spans="1:15">
      <c r="A46" s="1578"/>
      <c r="B46" s="1578"/>
      <c r="C46" s="1578"/>
      <c r="D46" s="1578"/>
      <c r="E46" s="1578"/>
      <c r="F46" s="1578"/>
      <c r="G46" s="1578"/>
      <c r="H46" s="1578"/>
      <c r="I46" s="1578"/>
      <c r="J46" s="1578"/>
      <c r="K46" s="1578"/>
      <c r="L46" s="1578"/>
      <c r="M46" s="1578"/>
      <c r="N46" s="1578"/>
      <c r="O46" s="1578"/>
    </row>
    <row r="47" spans="1:15">
      <c r="A47" s="1578"/>
      <c r="B47" s="1578"/>
      <c r="C47" s="1578"/>
      <c r="D47" s="1578"/>
      <c r="E47" s="1578"/>
      <c r="F47" s="1578"/>
      <c r="G47" s="1578"/>
      <c r="H47" s="1578"/>
      <c r="I47" s="1578"/>
      <c r="J47" s="1578"/>
      <c r="K47" s="1578"/>
      <c r="L47" s="1578"/>
      <c r="M47" s="1578"/>
      <c r="N47" s="1578"/>
      <c r="O47" s="1578"/>
    </row>
    <row r="48" spans="1:15">
      <c r="A48" s="1578"/>
      <c r="B48" s="1578"/>
      <c r="C48" s="1578"/>
      <c r="D48" s="1578"/>
      <c r="E48" s="1578"/>
      <c r="F48" s="1578"/>
      <c r="G48" s="1578"/>
      <c r="H48" s="1578"/>
      <c r="I48" s="1578"/>
      <c r="J48" s="1578"/>
      <c r="K48" s="1578"/>
      <c r="L48" s="1578"/>
      <c r="M48" s="1578"/>
      <c r="N48" s="1578"/>
      <c r="O48" s="1578"/>
    </row>
    <row r="49" spans="1:15">
      <c r="A49" s="1578"/>
      <c r="B49" s="1578"/>
      <c r="C49" s="1578"/>
      <c r="D49" s="1578"/>
      <c r="E49" s="1578"/>
      <c r="F49" s="1578"/>
      <c r="G49" s="1578"/>
      <c r="H49" s="1578"/>
      <c r="I49" s="1578"/>
      <c r="J49" s="1578"/>
      <c r="K49" s="1578"/>
      <c r="L49" s="1578"/>
      <c r="M49" s="1578"/>
      <c r="N49" s="1578"/>
      <c r="O49" s="1578"/>
    </row>
    <row r="50" spans="1:15">
      <c r="A50" s="1578"/>
      <c r="B50" s="1578"/>
      <c r="C50" s="1578"/>
      <c r="D50" s="1578"/>
      <c r="E50" s="1578"/>
      <c r="F50" s="1578"/>
      <c r="G50" s="1578"/>
      <c r="H50" s="1578"/>
      <c r="I50" s="1578"/>
      <c r="J50" s="1578"/>
      <c r="K50" s="1578"/>
      <c r="L50" s="1578"/>
      <c r="M50" s="1578"/>
      <c r="N50" s="1578"/>
      <c r="O50" s="1578"/>
    </row>
    <row r="51" spans="1:15">
      <c r="A51" s="1578"/>
      <c r="B51" s="1578"/>
      <c r="C51" s="1578"/>
      <c r="D51" s="1578"/>
      <c r="E51" s="1578"/>
      <c r="F51" s="1578"/>
      <c r="G51" s="1578"/>
      <c r="H51" s="1578"/>
      <c r="I51" s="1578"/>
      <c r="J51" s="1578"/>
      <c r="K51" s="1578"/>
      <c r="L51" s="1578"/>
      <c r="M51" s="1578"/>
      <c r="N51" s="1578"/>
      <c r="O51" s="1578"/>
    </row>
    <row r="52" spans="1:15">
      <c r="A52" s="1578"/>
      <c r="B52" s="1578"/>
      <c r="C52" s="1578"/>
      <c r="D52" s="1578"/>
      <c r="E52" s="1578"/>
      <c r="F52" s="1578"/>
      <c r="G52" s="1578"/>
      <c r="H52" s="1578"/>
      <c r="I52" s="1578"/>
      <c r="J52" s="1578"/>
      <c r="K52" s="1578"/>
      <c r="L52" s="1578"/>
      <c r="M52" s="1578"/>
      <c r="N52" s="1578"/>
      <c r="O52" s="1578"/>
    </row>
    <row r="53" spans="1:15">
      <c r="A53" s="1578"/>
      <c r="B53" s="1578"/>
      <c r="C53" s="1578"/>
      <c r="D53" s="1578"/>
      <c r="E53" s="1578"/>
      <c r="F53" s="1578"/>
      <c r="G53" s="1578"/>
      <c r="H53" s="1578"/>
      <c r="I53" s="1578"/>
      <c r="J53" s="1578"/>
      <c r="K53" s="1578"/>
      <c r="L53" s="1578"/>
      <c r="M53" s="1578"/>
      <c r="N53" s="1578"/>
      <c r="O53" s="1578"/>
    </row>
    <row r="54" spans="1:15">
      <c r="A54" s="1578"/>
      <c r="B54" s="1578"/>
      <c r="C54" s="1578"/>
      <c r="D54" s="1578"/>
      <c r="E54" s="1578"/>
      <c r="F54" s="1578"/>
      <c r="G54" s="1578"/>
      <c r="H54" s="1578"/>
      <c r="I54" s="1578"/>
      <c r="J54" s="1578"/>
      <c r="K54" s="1578"/>
      <c r="L54" s="1578"/>
      <c r="M54" s="1578"/>
      <c r="N54" s="1578"/>
      <c r="O54" s="1578"/>
    </row>
    <row r="55" spans="1:15">
      <c r="A55" s="1578"/>
      <c r="B55" s="1578"/>
      <c r="C55" s="1578"/>
      <c r="D55" s="1578"/>
      <c r="E55" s="1578"/>
      <c r="F55" s="1578"/>
      <c r="G55" s="1578"/>
      <c r="H55" s="1578"/>
      <c r="I55" s="1578"/>
      <c r="J55" s="1578"/>
      <c r="K55" s="1578"/>
      <c r="L55" s="1578"/>
      <c r="M55" s="1578"/>
      <c r="N55" s="1578"/>
      <c r="O55" s="1578"/>
    </row>
    <row r="56" spans="1:15">
      <c r="A56" s="1578"/>
      <c r="B56" s="1578"/>
      <c r="C56" s="1578"/>
      <c r="D56" s="1578"/>
      <c r="E56" s="1578"/>
      <c r="F56" s="1578"/>
      <c r="G56" s="1578"/>
      <c r="H56" s="1578"/>
      <c r="I56" s="1578"/>
      <c r="J56" s="1578"/>
      <c r="K56" s="1578"/>
      <c r="L56" s="1578"/>
      <c r="M56" s="1578"/>
      <c r="N56" s="1578"/>
      <c r="O56" s="1578"/>
    </row>
    <row r="57" spans="1:15">
      <c r="A57" s="1578"/>
      <c r="B57" s="1578"/>
      <c r="C57" s="1578"/>
      <c r="D57" s="1578"/>
      <c r="E57" s="1578"/>
      <c r="F57" s="1578"/>
      <c r="G57" s="1578"/>
      <c r="H57" s="1578"/>
      <c r="I57" s="1578"/>
      <c r="J57" s="1578"/>
      <c r="K57" s="1578"/>
      <c r="L57" s="1578"/>
      <c r="M57" s="1578"/>
      <c r="N57" s="1578"/>
      <c r="O57" s="1578"/>
    </row>
    <row r="58" spans="1:15">
      <c r="A58" s="1578"/>
      <c r="B58" s="1578"/>
      <c r="C58" s="1578"/>
      <c r="D58" s="1578"/>
      <c r="E58" s="1578"/>
      <c r="F58" s="1578"/>
      <c r="G58" s="1578"/>
      <c r="H58" s="1578"/>
      <c r="I58" s="1578"/>
      <c r="J58" s="1578"/>
      <c r="K58" s="1578"/>
      <c r="L58" s="1578"/>
      <c r="M58" s="1578"/>
      <c r="N58" s="1578"/>
      <c r="O58" s="1578"/>
    </row>
    <row r="59" spans="1:15">
      <c r="A59" s="1578"/>
      <c r="B59" s="1578"/>
      <c r="C59" s="1578"/>
      <c r="D59" s="1578"/>
      <c r="E59" s="1578"/>
      <c r="F59" s="1578"/>
      <c r="G59" s="1578"/>
      <c r="H59" s="1578"/>
      <c r="I59" s="1578"/>
      <c r="J59" s="1578"/>
      <c r="K59" s="1578"/>
      <c r="L59" s="1578"/>
      <c r="M59" s="1578"/>
      <c r="N59" s="1578"/>
      <c r="O59" s="1578"/>
    </row>
    <row r="60" spans="1:15">
      <c r="A60" s="1578"/>
      <c r="B60" s="1578"/>
      <c r="C60" s="1578"/>
      <c r="D60" s="1578"/>
      <c r="E60" s="1578"/>
      <c r="F60" s="1578"/>
      <c r="G60" s="1578"/>
      <c r="H60" s="1578"/>
      <c r="I60" s="1578"/>
      <c r="J60" s="1578"/>
      <c r="K60" s="1578"/>
      <c r="L60" s="1578"/>
      <c r="M60" s="1578"/>
      <c r="N60" s="1578"/>
      <c r="O60" s="1578"/>
    </row>
    <row r="61" spans="1:15">
      <c r="A61" s="1578"/>
      <c r="B61" s="1578"/>
      <c r="C61" s="1578"/>
      <c r="D61" s="1578"/>
      <c r="E61" s="1578"/>
      <c r="F61" s="1578"/>
      <c r="G61" s="1578"/>
      <c r="H61" s="1578"/>
      <c r="I61" s="1578"/>
      <c r="J61" s="1578"/>
      <c r="K61" s="1578"/>
      <c r="L61" s="1578"/>
      <c r="M61" s="1578"/>
      <c r="N61" s="1578"/>
      <c r="O61" s="1578"/>
    </row>
    <row r="62" spans="1:15">
      <c r="A62" s="1578"/>
      <c r="B62" s="1578"/>
      <c r="C62" s="1578"/>
      <c r="D62" s="1578"/>
      <c r="E62" s="1578"/>
      <c r="F62" s="1578"/>
      <c r="G62" s="1578"/>
      <c r="H62" s="1578"/>
      <c r="I62" s="1578"/>
      <c r="J62" s="1578"/>
      <c r="K62" s="1578"/>
      <c r="L62" s="1578"/>
      <c r="M62" s="1578"/>
      <c r="N62" s="1578"/>
      <c r="O62" s="1578"/>
    </row>
    <row r="63" spans="1:15">
      <c r="A63" s="1578"/>
      <c r="B63" s="1578"/>
      <c r="C63" s="1578"/>
      <c r="D63" s="1578"/>
      <c r="E63" s="1578"/>
      <c r="F63" s="1578"/>
      <c r="G63" s="1578"/>
      <c r="H63" s="1578"/>
      <c r="I63" s="1578"/>
      <c r="J63" s="1578"/>
      <c r="K63" s="1578"/>
      <c r="L63" s="1578"/>
      <c r="M63" s="1578"/>
      <c r="N63" s="1578"/>
      <c r="O63" s="1578"/>
    </row>
    <row r="64" spans="1:15">
      <c r="A64" s="1578"/>
      <c r="B64" s="1578"/>
      <c r="C64" s="1578"/>
      <c r="D64" s="1578"/>
      <c r="E64" s="1578"/>
      <c r="F64" s="1578"/>
      <c r="G64" s="1578"/>
      <c r="H64" s="1578"/>
      <c r="I64" s="1578"/>
      <c r="J64" s="1578"/>
      <c r="K64" s="1578"/>
      <c r="L64" s="1578"/>
      <c r="M64" s="1578"/>
      <c r="N64" s="1578"/>
      <c r="O64" s="1578"/>
    </row>
    <row r="65" spans="1:15">
      <c r="A65" s="1578"/>
      <c r="B65" s="1578"/>
      <c r="C65" s="1578"/>
      <c r="D65" s="1578"/>
      <c r="E65" s="1578"/>
      <c r="F65" s="1578"/>
      <c r="G65" s="1578"/>
      <c r="H65" s="1578"/>
      <c r="I65" s="1578"/>
      <c r="J65" s="1578"/>
      <c r="K65" s="1578"/>
      <c r="L65" s="1578"/>
      <c r="M65" s="1578"/>
      <c r="N65" s="1578"/>
      <c r="O65" s="1578"/>
    </row>
    <row r="66" spans="1:15">
      <c r="A66" s="1578"/>
      <c r="B66" s="1578"/>
      <c r="C66" s="1578"/>
      <c r="D66" s="1578"/>
      <c r="E66" s="1578"/>
      <c r="F66" s="1578"/>
      <c r="G66" s="1578"/>
      <c r="H66" s="1578"/>
      <c r="I66" s="1578"/>
      <c r="J66" s="1578"/>
      <c r="K66" s="1578"/>
      <c r="L66" s="1578"/>
      <c r="M66" s="1578"/>
      <c r="N66" s="1578"/>
      <c r="O66" s="1578"/>
    </row>
    <row r="67" spans="1:15">
      <c r="A67" s="1578"/>
      <c r="B67" s="1578"/>
      <c r="C67" s="1578"/>
      <c r="D67" s="1578"/>
      <c r="E67" s="1578"/>
      <c r="F67" s="1578"/>
      <c r="G67" s="1578"/>
      <c r="H67" s="1578"/>
      <c r="I67" s="1578"/>
      <c r="J67" s="1578"/>
      <c r="K67" s="1578"/>
      <c r="L67" s="1578"/>
      <c r="M67" s="1578"/>
      <c r="N67" s="1578"/>
      <c r="O67" s="1578"/>
    </row>
    <row r="68" spans="1:15">
      <c r="A68" s="1578"/>
      <c r="B68" s="1578"/>
      <c r="C68" s="1578"/>
      <c r="D68" s="1578"/>
      <c r="E68" s="1578"/>
      <c r="F68" s="1578"/>
      <c r="G68" s="1578"/>
      <c r="H68" s="1578"/>
      <c r="I68" s="1578"/>
      <c r="J68" s="1578"/>
      <c r="K68" s="1578"/>
      <c r="L68" s="1578"/>
      <c r="M68" s="1578"/>
      <c r="N68" s="1578"/>
      <c r="O68" s="1578"/>
    </row>
    <row r="69" spans="1:15">
      <c r="A69" s="1578"/>
      <c r="B69" s="1578"/>
      <c r="C69" s="1578"/>
      <c r="D69" s="1578"/>
      <c r="E69" s="1578"/>
      <c r="F69" s="1578"/>
      <c r="G69" s="1578"/>
      <c r="H69" s="1578"/>
      <c r="I69" s="1578"/>
      <c r="J69" s="1578"/>
      <c r="K69" s="1578"/>
      <c r="L69" s="1578"/>
      <c r="M69" s="1578"/>
      <c r="N69" s="1578"/>
      <c r="O69" s="1578"/>
    </row>
    <row r="70" spans="1:15">
      <c r="A70" s="1578"/>
      <c r="B70" s="1578"/>
      <c r="C70" s="1578"/>
      <c r="D70" s="1578"/>
      <c r="E70" s="1578"/>
      <c r="F70" s="1578"/>
      <c r="G70" s="1578"/>
      <c r="H70" s="1578"/>
      <c r="I70" s="1578"/>
      <c r="J70" s="1578"/>
      <c r="K70" s="1578"/>
      <c r="L70" s="1578"/>
      <c r="M70" s="1578"/>
      <c r="N70" s="1578"/>
      <c r="O70" s="1578"/>
    </row>
    <row r="71" spans="1:15">
      <c r="A71" s="1578"/>
      <c r="B71" s="1578"/>
      <c r="C71" s="1578"/>
      <c r="D71" s="1578"/>
      <c r="E71" s="1578"/>
      <c r="F71" s="1578"/>
      <c r="G71" s="1578"/>
      <c r="H71" s="1578"/>
      <c r="I71" s="1578"/>
      <c r="J71" s="1578"/>
      <c r="K71" s="1578"/>
      <c r="L71" s="1578"/>
      <c r="M71" s="1578"/>
      <c r="N71" s="1578"/>
      <c r="O71" s="1578"/>
    </row>
    <row r="72" spans="1:15">
      <c r="A72" s="1578"/>
      <c r="B72" s="1578"/>
      <c r="C72" s="1578"/>
      <c r="D72" s="1578"/>
      <c r="E72" s="1578"/>
      <c r="F72" s="1578"/>
      <c r="G72" s="1578"/>
      <c r="H72" s="1578"/>
      <c r="I72" s="1578"/>
      <c r="J72" s="1578"/>
      <c r="K72" s="1578"/>
      <c r="L72" s="1578"/>
      <c r="M72" s="1578"/>
      <c r="N72" s="1578"/>
      <c r="O72" s="1578"/>
    </row>
    <row r="73" spans="1:15">
      <c r="A73" s="1578"/>
      <c r="B73" s="1578"/>
      <c r="C73" s="1578"/>
      <c r="D73" s="1578"/>
      <c r="E73" s="1578"/>
      <c r="F73" s="1578"/>
      <c r="G73" s="1578"/>
      <c r="H73" s="1578"/>
      <c r="I73" s="1578"/>
      <c r="J73" s="1578"/>
      <c r="K73" s="1578"/>
      <c r="L73" s="1578"/>
      <c r="M73" s="1578"/>
      <c r="N73" s="1578"/>
      <c r="O73" s="1578"/>
    </row>
    <row r="74" spans="1:15">
      <c r="A74" s="1578"/>
      <c r="B74" s="1578"/>
      <c r="C74" s="1578"/>
      <c r="D74" s="1578"/>
      <c r="E74" s="1578"/>
      <c r="F74" s="1578"/>
      <c r="G74" s="1578"/>
      <c r="H74" s="1578"/>
      <c r="I74" s="1578"/>
      <c r="J74" s="1578"/>
      <c r="K74" s="1578"/>
      <c r="L74" s="1578"/>
      <c r="M74" s="1578"/>
      <c r="N74" s="1578"/>
      <c r="O74" s="1578"/>
    </row>
    <row r="75" spans="1:15">
      <c r="A75" s="1578"/>
      <c r="B75" s="1578"/>
      <c r="C75" s="1578"/>
      <c r="D75" s="1578"/>
      <c r="E75" s="1578"/>
      <c r="F75" s="1578"/>
      <c r="G75" s="1578"/>
      <c r="H75" s="1578"/>
      <c r="I75" s="1578"/>
      <c r="J75" s="1578"/>
      <c r="K75" s="1578"/>
      <c r="L75" s="1578"/>
      <c r="M75" s="1578"/>
      <c r="N75" s="1578"/>
      <c r="O75" s="1578"/>
    </row>
    <row r="76" spans="1:15">
      <c r="A76" s="1578"/>
      <c r="B76" s="1578"/>
      <c r="C76" s="1578"/>
      <c r="D76" s="1578"/>
      <c r="E76" s="1578"/>
      <c r="F76" s="1578"/>
      <c r="G76" s="1578"/>
      <c r="H76" s="1578"/>
      <c r="I76" s="1578"/>
      <c r="J76" s="1578"/>
      <c r="K76" s="1578"/>
      <c r="L76" s="1578"/>
      <c r="M76" s="1578"/>
      <c r="N76" s="1578"/>
      <c r="O76" s="1578"/>
    </row>
    <row r="77" spans="1:15">
      <c r="A77" s="1578"/>
      <c r="B77" s="1578"/>
      <c r="C77" s="1578"/>
      <c r="D77" s="1578"/>
      <c r="E77" s="1578"/>
      <c r="F77" s="1578"/>
      <c r="G77" s="1578"/>
      <c r="H77" s="1578"/>
      <c r="I77" s="1578"/>
      <c r="J77" s="1578"/>
      <c r="K77" s="1578"/>
      <c r="L77" s="1578"/>
      <c r="M77" s="1578"/>
      <c r="N77" s="1578"/>
      <c r="O77" s="1578"/>
    </row>
    <row r="78" spans="1:15">
      <c r="A78" s="1578"/>
      <c r="B78" s="1578"/>
      <c r="C78" s="1578"/>
      <c r="D78" s="1578"/>
      <c r="E78" s="1578"/>
      <c r="F78" s="1578"/>
      <c r="G78" s="1578"/>
      <c r="H78" s="1578"/>
      <c r="I78" s="1578"/>
      <c r="J78" s="1578"/>
      <c r="K78" s="1578"/>
      <c r="L78" s="1578"/>
      <c r="M78" s="1578"/>
      <c r="N78" s="1578"/>
      <c r="O78" s="1578"/>
    </row>
    <row r="79" spans="1:15">
      <c r="A79" s="1578"/>
      <c r="B79" s="1578"/>
      <c r="C79" s="1578"/>
      <c r="D79" s="1578"/>
      <c r="E79" s="1578"/>
      <c r="F79" s="1578"/>
      <c r="G79" s="1578"/>
      <c r="H79" s="1578"/>
      <c r="I79" s="1578"/>
      <c r="J79" s="1578"/>
      <c r="K79" s="1578"/>
      <c r="L79" s="1578"/>
      <c r="M79" s="1578"/>
      <c r="N79" s="1578"/>
      <c r="O79" s="1578"/>
    </row>
    <row r="80" spans="1:15">
      <c r="A80" s="1578"/>
      <c r="B80" s="1578"/>
      <c r="C80" s="1578"/>
      <c r="D80" s="1578"/>
      <c r="E80" s="1578"/>
      <c r="F80" s="1578"/>
      <c r="G80" s="1578"/>
      <c r="H80" s="1578"/>
      <c r="I80" s="1578"/>
      <c r="J80" s="1578"/>
      <c r="K80" s="1578"/>
      <c r="L80" s="1578"/>
      <c r="M80" s="1578"/>
      <c r="N80" s="1578"/>
      <c r="O80" s="1578"/>
    </row>
    <row r="81" spans="1:15">
      <c r="A81" s="1578"/>
      <c r="B81" s="1578"/>
      <c r="C81" s="1578"/>
      <c r="D81" s="1578"/>
      <c r="E81" s="1578"/>
      <c r="F81" s="1578"/>
      <c r="G81" s="1578"/>
      <c r="H81" s="1578"/>
      <c r="I81" s="1578"/>
      <c r="J81" s="1578"/>
      <c r="K81" s="1578"/>
      <c r="L81" s="1578"/>
      <c r="M81" s="1578"/>
      <c r="N81" s="1578"/>
      <c r="O81" s="1578"/>
    </row>
    <row r="82" spans="1:15">
      <c r="A82" s="1578"/>
      <c r="B82" s="1578"/>
      <c r="C82" s="1578"/>
      <c r="D82" s="1578"/>
      <c r="E82" s="1578"/>
      <c r="F82" s="1578"/>
      <c r="G82" s="1578"/>
      <c r="H82" s="1578"/>
      <c r="I82" s="1578"/>
      <c r="J82" s="1578"/>
      <c r="K82" s="1578"/>
      <c r="L82" s="1578"/>
      <c r="M82" s="1578"/>
      <c r="N82" s="1578"/>
      <c r="O82" s="1578"/>
    </row>
    <row r="83" spans="1:15">
      <c r="A83" s="1578"/>
      <c r="B83" s="1578"/>
      <c r="C83" s="1578"/>
      <c r="D83" s="1578"/>
      <c r="E83" s="1578"/>
      <c r="F83" s="1578"/>
      <c r="G83" s="1578"/>
      <c r="H83" s="1578"/>
      <c r="I83" s="1578"/>
      <c r="J83" s="1578"/>
      <c r="K83" s="1578"/>
      <c r="L83" s="1578"/>
      <c r="M83" s="1578"/>
      <c r="N83" s="1578"/>
      <c r="O83" s="1578"/>
    </row>
    <row r="84" spans="1:15">
      <c r="A84" s="1578"/>
      <c r="B84" s="1578"/>
      <c r="C84" s="1578"/>
      <c r="D84" s="1578"/>
      <c r="E84" s="1578"/>
      <c r="F84" s="1578"/>
      <c r="G84" s="1578"/>
      <c r="H84" s="1578"/>
      <c r="I84" s="1578"/>
      <c r="J84" s="1578"/>
      <c r="K84" s="1578"/>
      <c r="L84" s="1578"/>
      <c r="M84" s="1578"/>
      <c r="N84" s="1578"/>
      <c r="O84" s="1578"/>
    </row>
    <row r="85" spans="1:15">
      <c r="A85" s="1578"/>
      <c r="B85" s="1578"/>
      <c r="C85" s="1578"/>
      <c r="D85" s="1578"/>
      <c r="E85" s="1578"/>
      <c r="F85" s="1578"/>
      <c r="G85" s="1578"/>
      <c r="H85" s="1578"/>
      <c r="I85" s="1578"/>
      <c r="J85" s="1578"/>
      <c r="K85" s="1578"/>
      <c r="L85" s="1578"/>
      <c r="M85" s="1578"/>
      <c r="N85" s="1578"/>
      <c r="O85" s="1578"/>
    </row>
    <row r="86" spans="1:15">
      <c r="A86" s="1578"/>
      <c r="B86" s="1578"/>
      <c r="C86" s="1578"/>
      <c r="D86" s="1578"/>
      <c r="E86" s="1578"/>
      <c r="F86" s="1578"/>
      <c r="G86" s="1578"/>
      <c r="H86" s="1578"/>
      <c r="I86" s="1578"/>
      <c r="J86" s="1578"/>
      <c r="K86" s="1578"/>
      <c r="L86" s="1578"/>
      <c r="M86" s="1578"/>
      <c r="N86" s="1578"/>
      <c r="O86" s="1578"/>
    </row>
    <row r="87" spans="1:15">
      <c r="A87" s="1578"/>
      <c r="B87" s="1578"/>
      <c r="C87" s="1578"/>
      <c r="D87" s="1578"/>
      <c r="E87" s="1578"/>
      <c r="F87" s="1578"/>
      <c r="G87" s="1578"/>
      <c r="H87" s="1578"/>
      <c r="I87" s="1578"/>
      <c r="J87" s="1578"/>
      <c r="K87" s="1578"/>
      <c r="L87" s="1578"/>
      <c r="M87" s="1578"/>
      <c r="N87" s="1578"/>
      <c r="O87" s="1578"/>
    </row>
    <row r="88" spans="1:15">
      <c r="A88" s="1578"/>
      <c r="B88" s="1578"/>
      <c r="C88" s="1578"/>
      <c r="D88" s="1578"/>
      <c r="E88" s="1578"/>
      <c r="F88" s="1578"/>
      <c r="G88" s="1578"/>
      <c r="H88" s="1578"/>
      <c r="I88" s="1578"/>
      <c r="J88" s="1578"/>
      <c r="K88" s="1578"/>
      <c r="L88" s="1578"/>
      <c r="M88" s="1578"/>
      <c r="N88" s="1578"/>
      <c r="O88" s="1578"/>
    </row>
    <row r="89" spans="1:15">
      <c r="A89" s="1578"/>
      <c r="B89" s="1578"/>
      <c r="C89" s="1578"/>
      <c r="D89" s="1578"/>
      <c r="E89" s="1578"/>
      <c r="F89" s="1578"/>
      <c r="G89" s="1578"/>
      <c r="H89" s="1578"/>
      <c r="I89" s="1578"/>
      <c r="J89" s="1578"/>
      <c r="K89" s="1578"/>
      <c r="L89" s="1578"/>
      <c r="M89" s="1578"/>
      <c r="N89" s="1578"/>
      <c r="O89" s="1578"/>
    </row>
    <row r="90" spans="1:15">
      <c r="A90" s="1578"/>
      <c r="B90" s="1578"/>
      <c r="C90" s="1578"/>
      <c r="D90" s="1578"/>
      <c r="E90" s="1578"/>
      <c r="F90" s="1578"/>
      <c r="G90" s="1578"/>
      <c r="H90" s="1578"/>
      <c r="I90" s="1578"/>
      <c r="J90" s="1578"/>
      <c r="K90" s="1578"/>
      <c r="L90" s="1578"/>
      <c r="M90" s="1578"/>
      <c r="N90" s="1578"/>
      <c r="O90" s="1578"/>
    </row>
    <row r="91" spans="1:15">
      <c r="A91" s="1578"/>
      <c r="B91" s="1578"/>
      <c r="C91" s="1578"/>
      <c r="D91" s="1578"/>
      <c r="E91" s="1578"/>
      <c r="F91" s="1578"/>
      <c r="G91" s="1578"/>
      <c r="H91" s="1578"/>
      <c r="I91" s="1578"/>
      <c r="J91" s="1578"/>
      <c r="K91" s="1578"/>
      <c r="L91" s="1578"/>
      <c r="M91" s="1578"/>
      <c r="N91" s="1578"/>
      <c r="O91" s="1578"/>
    </row>
    <row r="92" spans="1:15">
      <c r="A92" s="1578"/>
      <c r="B92" s="1578"/>
      <c r="C92" s="1578"/>
      <c r="D92" s="1578"/>
      <c r="E92" s="1578"/>
      <c r="F92" s="1578"/>
      <c r="G92" s="1578"/>
      <c r="H92" s="1578"/>
      <c r="I92" s="1578"/>
      <c r="J92" s="1578"/>
      <c r="K92" s="1578"/>
      <c r="L92" s="1578"/>
      <c r="M92" s="1578"/>
      <c r="N92" s="1578"/>
      <c r="O92" s="1578"/>
    </row>
    <row r="93" spans="1:15">
      <c r="A93" s="1578"/>
      <c r="B93" s="1578"/>
      <c r="C93" s="1578"/>
      <c r="D93" s="1578"/>
      <c r="E93" s="1578"/>
      <c r="F93" s="1578"/>
      <c r="G93" s="1578"/>
      <c r="H93" s="1578"/>
      <c r="I93" s="1578"/>
      <c r="J93" s="1578"/>
      <c r="K93" s="1578"/>
      <c r="L93" s="1578"/>
      <c r="M93" s="1578"/>
      <c r="N93" s="1578"/>
      <c r="O93" s="1578"/>
    </row>
    <row r="94" spans="1:15">
      <c r="A94" s="1578"/>
      <c r="B94" s="1578"/>
      <c r="C94" s="1578"/>
      <c r="D94" s="1578"/>
      <c r="E94" s="1578"/>
      <c r="F94" s="1578"/>
      <c r="G94" s="1578"/>
      <c r="H94" s="1578"/>
      <c r="I94" s="1578"/>
      <c r="J94" s="1578"/>
      <c r="K94" s="1578"/>
      <c r="L94" s="1578"/>
      <c r="M94" s="1578"/>
      <c r="N94" s="1578"/>
      <c r="O94" s="1578"/>
    </row>
    <row r="95" spans="1:15">
      <c r="A95" s="1578"/>
      <c r="B95" s="1578"/>
      <c r="C95" s="1578"/>
      <c r="D95" s="1578"/>
      <c r="E95" s="1578"/>
      <c r="F95" s="1578"/>
      <c r="G95" s="1578"/>
      <c r="H95" s="1578"/>
      <c r="I95" s="1578"/>
      <c r="J95" s="1578"/>
      <c r="K95" s="1578"/>
      <c r="L95" s="1578"/>
      <c r="M95" s="1578"/>
      <c r="N95" s="1578"/>
      <c r="O95" s="1578"/>
    </row>
    <row r="96" spans="1:15">
      <c r="A96" s="1578"/>
      <c r="B96" s="1578"/>
      <c r="C96" s="1578"/>
      <c r="D96" s="1578"/>
      <c r="E96" s="1578"/>
      <c r="F96" s="1578"/>
      <c r="G96" s="1578"/>
      <c r="H96" s="1578"/>
      <c r="I96" s="1578"/>
      <c r="J96" s="1578"/>
      <c r="K96" s="1578"/>
      <c r="L96" s="1578"/>
      <c r="M96" s="1578"/>
      <c r="N96" s="1578"/>
      <c r="O96" s="1578"/>
    </row>
    <row r="97" spans="1:15">
      <c r="A97" s="1578"/>
      <c r="B97" s="1578"/>
      <c r="C97" s="1578"/>
      <c r="D97" s="1578"/>
      <c r="E97" s="1578"/>
      <c r="F97" s="1578"/>
      <c r="G97" s="1578"/>
      <c r="H97" s="1578"/>
      <c r="I97" s="1578"/>
      <c r="J97" s="1578"/>
      <c r="K97" s="1578"/>
      <c r="L97" s="1578"/>
      <c r="M97" s="1578"/>
      <c r="N97" s="1578"/>
      <c r="O97" s="1578"/>
    </row>
    <row r="98" spans="1:15">
      <c r="A98" s="1578"/>
      <c r="B98" s="1578"/>
      <c r="C98" s="1578"/>
      <c r="D98" s="1578"/>
      <c r="E98" s="1578"/>
      <c r="F98" s="1578"/>
      <c r="G98" s="1578"/>
      <c r="H98" s="1578"/>
      <c r="I98" s="1578"/>
      <c r="J98" s="1578"/>
      <c r="K98" s="1578"/>
      <c r="L98" s="1578"/>
      <c r="M98" s="1578"/>
      <c r="N98" s="1578"/>
      <c r="O98" s="1578"/>
    </row>
    <row r="99" spans="1:15">
      <c r="A99" s="1578"/>
      <c r="B99" s="1578"/>
      <c r="C99" s="1578"/>
      <c r="D99" s="1578"/>
      <c r="E99" s="1578"/>
      <c r="F99" s="1578"/>
      <c r="G99" s="1578"/>
      <c r="H99" s="1578"/>
      <c r="I99" s="1578"/>
      <c r="J99" s="1578"/>
      <c r="K99" s="1578"/>
      <c r="L99" s="1578"/>
      <c r="M99" s="1578"/>
      <c r="N99" s="1578"/>
      <c r="O99" s="1578"/>
    </row>
    <row r="100" spans="1:15">
      <c r="A100" s="1578"/>
      <c r="B100" s="1578"/>
      <c r="C100" s="1578"/>
      <c r="D100" s="1578"/>
      <c r="E100" s="1578"/>
      <c r="F100" s="1578"/>
      <c r="G100" s="1578"/>
      <c r="H100" s="1578"/>
      <c r="I100" s="1578"/>
      <c r="J100" s="1578"/>
      <c r="K100" s="1578"/>
      <c r="L100" s="1578"/>
      <c r="M100" s="1578"/>
      <c r="N100" s="1578"/>
      <c r="O100" s="1578"/>
    </row>
    <row r="101" spans="1:15">
      <c r="A101" s="1578"/>
      <c r="B101" s="1578"/>
      <c r="C101" s="1578"/>
      <c r="D101" s="1578"/>
      <c r="E101" s="1578"/>
      <c r="F101" s="1578"/>
      <c r="G101" s="1578"/>
      <c r="H101" s="1578"/>
      <c r="I101" s="1578"/>
      <c r="J101" s="1578"/>
      <c r="K101" s="1578"/>
      <c r="L101" s="1578"/>
      <c r="M101" s="1578"/>
      <c r="N101" s="1578"/>
      <c r="O101" s="1578"/>
    </row>
    <row r="102" spans="1:15">
      <c r="A102" s="1578"/>
      <c r="B102" s="1578"/>
      <c r="C102" s="1578"/>
      <c r="D102" s="1578"/>
      <c r="E102" s="1578"/>
      <c r="F102" s="1578"/>
      <c r="G102" s="1578"/>
      <c r="H102" s="1578"/>
      <c r="I102" s="1578"/>
      <c r="J102" s="1578"/>
      <c r="K102" s="1578"/>
      <c r="L102" s="1578"/>
      <c r="M102" s="1578"/>
      <c r="N102" s="1578"/>
      <c r="O102" s="1578"/>
    </row>
    <row r="103" spans="1:15">
      <c r="A103" s="1578"/>
      <c r="B103" s="1578"/>
      <c r="C103" s="1578"/>
      <c r="D103" s="1578"/>
      <c r="E103" s="1578"/>
      <c r="F103" s="1578"/>
      <c r="G103" s="1578"/>
      <c r="H103" s="1578"/>
      <c r="I103" s="1578"/>
      <c r="J103" s="1578"/>
      <c r="K103" s="1578"/>
      <c r="L103" s="1578"/>
      <c r="M103" s="1578"/>
      <c r="N103" s="1578"/>
      <c r="O103" s="1578"/>
    </row>
    <row r="104" spans="1:15">
      <c r="A104" s="1578"/>
      <c r="B104" s="1578"/>
      <c r="C104" s="1578"/>
      <c r="D104" s="1578"/>
      <c r="E104" s="1578"/>
      <c r="F104" s="1578"/>
      <c r="G104" s="1578"/>
      <c r="H104" s="1578"/>
      <c r="I104" s="1578"/>
      <c r="J104" s="1578"/>
      <c r="K104" s="1578"/>
      <c r="L104" s="1578"/>
      <c r="M104" s="1578"/>
      <c r="N104" s="1578"/>
      <c r="O104" s="1578"/>
    </row>
    <row r="105" spans="1:15">
      <c r="A105" s="1578"/>
      <c r="B105" s="1578"/>
      <c r="C105" s="1578"/>
      <c r="D105" s="1578"/>
      <c r="E105" s="1578"/>
      <c r="F105" s="1578"/>
      <c r="G105" s="1578"/>
      <c r="H105" s="1578"/>
      <c r="I105" s="1578"/>
      <c r="J105" s="1578"/>
      <c r="K105" s="1578"/>
      <c r="L105" s="1578"/>
      <c r="M105" s="1578"/>
      <c r="N105" s="1578"/>
      <c r="O105" s="1578"/>
    </row>
    <row r="106" spans="1:15">
      <c r="A106" s="1578"/>
      <c r="B106" s="1578"/>
      <c r="C106" s="1578"/>
      <c r="D106" s="1578"/>
      <c r="E106" s="1578"/>
      <c r="F106" s="1578"/>
      <c r="G106" s="1578"/>
      <c r="H106" s="1578"/>
      <c r="I106" s="1578"/>
      <c r="J106" s="1578"/>
      <c r="K106" s="1578"/>
      <c r="L106" s="1578"/>
      <c r="M106" s="1578"/>
      <c r="N106" s="1578"/>
      <c r="O106" s="1578"/>
    </row>
    <row r="107" spans="1:15">
      <c r="A107" s="1578"/>
      <c r="B107" s="1578"/>
      <c r="C107" s="1578"/>
      <c r="D107" s="1578"/>
      <c r="E107" s="1578"/>
      <c r="F107" s="1578"/>
      <c r="G107" s="1578"/>
      <c r="H107" s="1578"/>
      <c r="I107" s="1578"/>
      <c r="J107" s="1578"/>
      <c r="K107" s="1578"/>
      <c r="L107" s="1578"/>
      <c r="M107" s="1578"/>
      <c r="N107" s="1578"/>
      <c r="O107" s="1578"/>
    </row>
    <row r="108" spans="1:15">
      <c r="A108" s="1578"/>
      <c r="B108" s="1578"/>
      <c r="C108" s="1578"/>
      <c r="D108" s="1578"/>
      <c r="E108" s="1578"/>
      <c r="F108" s="1578"/>
      <c r="G108" s="1578"/>
      <c r="H108" s="1578"/>
      <c r="I108" s="1578"/>
      <c r="J108" s="1578"/>
      <c r="K108" s="1578"/>
      <c r="L108" s="1578"/>
      <c r="M108" s="1578"/>
      <c r="N108" s="1578"/>
      <c r="O108" s="1578"/>
    </row>
    <row r="109" spans="1:15">
      <c r="A109" s="1578"/>
      <c r="B109" s="1578"/>
      <c r="C109" s="1578"/>
      <c r="D109" s="1578"/>
      <c r="E109" s="1578"/>
      <c r="F109" s="1578"/>
      <c r="G109" s="1578"/>
      <c r="H109" s="1578"/>
      <c r="I109" s="1578"/>
      <c r="J109" s="1578"/>
      <c r="K109" s="1578"/>
      <c r="L109" s="1578"/>
      <c r="M109" s="1578"/>
      <c r="N109" s="1578"/>
      <c r="O109" s="1578"/>
    </row>
    <row r="110" spans="1:15">
      <c r="A110" s="1578"/>
      <c r="B110" s="1578"/>
      <c r="C110" s="1578"/>
      <c r="D110" s="1578"/>
      <c r="E110" s="1578"/>
      <c r="F110" s="1578"/>
      <c r="G110" s="1578"/>
      <c r="H110" s="1578"/>
      <c r="I110" s="1578"/>
      <c r="J110" s="1578"/>
      <c r="K110" s="1578"/>
      <c r="L110" s="1578"/>
      <c r="M110" s="1578"/>
      <c r="N110" s="1578"/>
      <c r="O110" s="1578"/>
    </row>
    <row r="111" spans="1:15">
      <c r="A111" s="1578"/>
      <c r="B111" s="1578"/>
      <c r="C111" s="1578"/>
      <c r="D111" s="1578"/>
      <c r="E111" s="1578"/>
      <c r="F111" s="1578"/>
      <c r="G111" s="1578"/>
      <c r="H111" s="1578"/>
      <c r="I111" s="1578"/>
      <c r="J111" s="1578"/>
      <c r="K111" s="1578"/>
      <c r="L111" s="1578"/>
      <c r="M111" s="1578"/>
      <c r="N111" s="1578"/>
      <c r="O111" s="1578"/>
    </row>
    <row r="112" spans="1:15">
      <c r="A112" s="1578"/>
      <c r="B112" s="1578"/>
      <c r="C112" s="1578"/>
      <c r="D112" s="1578"/>
      <c r="E112" s="1578"/>
      <c r="F112" s="1578"/>
      <c r="G112" s="1578"/>
      <c r="H112" s="1578"/>
      <c r="I112" s="1578"/>
      <c r="J112" s="1578"/>
      <c r="K112" s="1578"/>
      <c r="L112" s="1578"/>
      <c r="M112" s="1578"/>
      <c r="N112" s="1578"/>
      <c r="O112" s="1578"/>
    </row>
    <row r="113" spans="1:15">
      <c r="A113" s="1578"/>
      <c r="B113" s="1578"/>
      <c r="C113" s="1578"/>
      <c r="D113" s="1578"/>
      <c r="E113" s="1578"/>
      <c r="F113" s="1578"/>
      <c r="G113" s="1578"/>
      <c r="H113" s="1578"/>
      <c r="I113" s="1578"/>
      <c r="J113" s="1578"/>
      <c r="K113" s="1578"/>
      <c r="L113" s="1578"/>
      <c r="M113" s="1578"/>
      <c r="N113" s="1578"/>
      <c r="O113" s="1578"/>
    </row>
    <row r="114" spans="1:15">
      <c r="A114" s="1578"/>
      <c r="B114" s="1578"/>
      <c r="C114" s="1578"/>
      <c r="D114" s="1578"/>
      <c r="E114" s="1578"/>
      <c r="F114" s="1578"/>
      <c r="G114" s="1578"/>
      <c r="H114" s="1578"/>
      <c r="I114" s="1578"/>
      <c r="J114" s="1578"/>
      <c r="K114" s="1578"/>
      <c r="L114" s="1578"/>
      <c r="M114" s="1578"/>
      <c r="N114" s="1578"/>
      <c r="O114" s="1578"/>
    </row>
    <row r="115" spans="1:15">
      <c r="A115" s="1578"/>
      <c r="B115" s="1578"/>
      <c r="C115" s="1578"/>
      <c r="D115" s="1578"/>
      <c r="E115" s="1578"/>
      <c r="F115" s="1578"/>
      <c r="G115" s="1578"/>
      <c r="H115" s="1578"/>
      <c r="I115" s="1578"/>
      <c r="J115" s="1578"/>
      <c r="K115" s="1578"/>
      <c r="L115" s="1578"/>
      <c r="M115" s="1578"/>
      <c r="N115" s="1578"/>
      <c r="O115" s="1578"/>
    </row>
    <row r="116" spans="1:15">
      <c r="A116" s="1578"/>
      <c r="B116" s="1578"/>
      <c r="C116" s="1578"/>
      <c r="D116" s="1578"/>
      <c r="E116" s="1578"/>
      <c r="F116" s="1578"/>
      <c r="G116" s="1578"/>
      <c r="H116" s="1578"/>
      <c r="I116" s="1578"/>
      <c r="J116" s="1578"/>
      <c r="K116" s="1578"/>
      <c r="L116" s="1578"/>
      <c r="M116" s="1578"/>
      <c r="N116" s="1578"/>
      <c r="O116" s="1578"/>
    </row>
    <row r="117" spans="1:15">
      <c r="A117" s="1578"/>
      <c r="B117" s="1578"/>
      <c r="C117" s="1578"/>
      <c r="D117" s="1578"/>
      <c r="E117" s="1578"/>
      <c r="F117" s="1578"/>
      <c r="G117" s="1578"/>
      <c r="H117" s="1578"/>
      <c r="I117" s="1578"/>
      <c r="J117" s="1578"/>
      <c r="K117" s="1578"/>
      <c r="L117" s="1578"/>
      <c r="M117" s="1578"/>
      <c r="N117" s="1578"/>
      <c r="O117" s="1578"/>
    </row>
    <row r="118" spans="1:15">
      <c r="A118" s="1578"/>
      <c r="B118" s="1578"/>
      <c r="C118" s="1578"/>
      <c r="D118" s="1578"/>
      <c r="E118" s="1578"/>
      <c r="F118" s="1578"/>
      <c r="G118" s="1578"/>
      <c r="H118" s="1578"/>
      <c r="I118" s="1578"/>
      <c r="J118" s="1578"/>
      <c r="K118" s="1578"/>
      <c r="L118" s="1578"/>
      <c r="M118" s="1578"/>
      <c r="N118" s="1578"/>
      <c r="O118" s="1578"/>
    </row>
    <row r="119" spans="1:15">
      <c r="A119" s="1578"/>
      <c r="B119" s="1578"/>
      <c r="C119" s="1578"/>
      <c r="D119" s="1578"/>
      <c r="E119" s="1578"/>
      <c r="F119" s="1578"/>
      <c r="G119" s="1578"/>
      <c r="H119" s="1578"/>
      <c r="I119" s="1578"/>
      <c r="J119" s="1578"/>
      <c r="K119" s="1578"/>
      <c r="L119" s="1578"/>
      <c r="M119" s="1578"/>
      <c r="N119" s="1578"/>
      <c r="O119" s="1578"/>
    </row>
    <row r="120" spans="1:15">
      <c r="A120" s="1578"/>
      <c r="B120" s="1578"/>
      <c r="C120" s="1578"/>
      <c r="D120" s="1578"/>
      <c r="E120" s="1578"/>
      <c r="F120" s="1578"/>
      <c r="G120" s="1578"/>
      <c r="H120" s="1578"/>
      <c r="I120" s="1578"/>
      <c r="J120" s="1578"/>
      <c r="K120" s="1578"/>
      <c r="L120" s="1578"/>
      <c r="M120" s="1578"/>
      <c r="N120" s="1578"/>
      <c r="O120" s="1578"/>
    </row>
    <row r="121" spans="1:15">
      <c r="A121" s="1578"/>
      <c r="B121" s="1578"/>
      <c r="C121" s="1578"/>
      <c r="D121" s="1578"/>
      <c r="E121" s="1578"/>
      <c r="F121" s="1578"/>
      <c r="G121" s="1578"/>
      <c r="H121" s="1578"/>
      <c r="I121" s="1578"/>
      <c r="J121" s="1578"/>
      <c r="K121" s="1578"/>
      <c r="L121" s="1578"/>
      <c r="M121" s="1578"/>
      <c r="N121" s="1578"/>
      <c r="O121" s="1578"/>
    </row>
    <row r="122" spans="1:15">
      <c r="A122" s="1578"/>
      <c r="B122" s="1578"/>
      <c r="C122" s="1578"/>
      <c r="D122" s="1578"/>
      <c r="E122" s="1578"/>
      <c r="F122" s="1578"/>
      <c r="G122" s="1578"/>
      <c r="H122" s="1578"/>
      <c r="I122" s="1578"/>
      <c r="J122" s="1578"/>
      <c r="K122" s="1578"/>
      <c r="L122" s="1578"/>
      <c r="M122" s="1578"/>
      <c r="N122" s="1578"/>
      <c r="O122" s="1578"/>
    </row>
    <row r="123" spans="1:15">
      <c r="A123" s="1578"/>
      <c r="B123" s="1578"/>
      <c r="C123" s="1578"/>
      <c r="D123" s="1578"/>
      <c r="E123" s="1578"/>
      <c r="F123" s="1578"/>
      <c r="G123" s="1578"/>
      <c r="H123" s="1578"/>
      <c r="I123" s="1578"/>
      <c r="J123" s="1578"/>
      <c r="K123" s="1578"/>
      <c r="L123" s="1578"/>
      <c r="M123" s="1578"/>
      <c r="N123" s="1578"/>
      <c r="O123" s="1578"/>
    </row>
    <row r="124" spans="1:15">
      <c r="A124" s="1578"/>
      <c r="B124" s="1578"/>
      <c r="C124" s="1578"/>
      <c r="D124" s="1578"/>
      <c r="E124" s="1578"/>
      <c r="F124" s="1578"/>
      <c r="G124" s="1578"/>
      <c r="H124" s="1578"/>
      <c r="I124" s="1578"/>
      <c r="J124" s="1578"/>
      <c r="K124" s="1578"/>
      <c r="L124" s="1578"/>
      <c r="M124" s="1578"/>
      <c r="N124" s="1578"/>
      <c r="O124" s="1578"/>
    </row>
    <row r="125" spans="1:15">
      <c r="A125" s="1578"/>
      <c r="B125" s="1578"/>
      <c r="C125" s="1578"/>
      <c r="D125" s="1578"/>
      <c r="E125" s="1578"/>
      <c r="F125" s="1578"/>
      <c r="G125" s="1578"/>
      <c r="H125" s="1578"/>
      <c r="I125" s="1578"/>
      <c r="J125" s="1578"/>
      <c r="K125" s="1578"/>
      <c r="L125" s="1578"/>
      <c r="M125" s="1578"/>
      <c r="N125" s="1578"/>
      <c r="O125" s="1578"/>
    </row>
    <row r="126" spans="1:15">
      <c r="A126" s="1578"/>
      <c r="B126" s="1578"/>
      <c r="C126" s="1578"/>
      <c r="D126" s="1578"/>
      <c r="E126" s="1578"/>
      <c r="F126" s="1578"/>
      <c r="G126" s="1578"/>
      <c r="H126" s="1578"/>
      <c r="I126" s="1578"/>
      <c r="J126" s="1578"/>
      <c r="K126" s="1578"/>
      <c r="L126" s="1578"/>
      <c r="M126" s="1578"/>
      <c r="N126" s="1578"/>
      <c r="O126" s="1578"/>
    </row>
    <row r="127" spans="1:15">
      <c r="A127" s="1578"/>
      <c r="B127" s="1578"/>
      <c r="C127" s="1578"/>
      <c r="D127" s="1578"/>
      <c r="E127" s="1578"/>
      <c r="F127" s="1578"/>
      <c r="G127" s="1578"/>
      <c r="H127" s="1578"/>
      <c r="I127" s="1578"/>
      <c r="J127" s="1578"/>
      <c r="K127" s="1578"/>
      <c r="L127" s="1578"/>
      <c r="M127" s="1578"/>
      <c r="N127" s="1578"/>
      <c r="O127" s="1578"/>
    </row>
    <row r="128" spans="1:15">
      <c r="A128" s="1578"/>
      <c r="B128" s="1578"/>
      <c r="C128" s="1578"/>
      <c r="D128" s="1578"/>
      <c r="E128" s="1578"/>
      <c r="F128" s="1578"/>
      <c r="G128" s="1578"/>
      <c r="H128" s="1578"/>
      <c r="I128" s="1578"/>
      <c r="J128" s="1578"/>
      <c r="K128" s="1578"/>
      <c r="L128" s="1578"/>
      <c r="M128" s="1578"/>
      <c r="N128" s="1578"/>
      <c r="O128" s="1578"/>
    </row>
    <row r="129" spans="1:15">
      <c r="A129" s="1578"/>
      <c r="B129" s="1578"/>
      <c r="C129" s="1578"/>
      <c r="D129" s="1578"/>
      <c r="E129" s="1578"/>
      <c r="F129" s="1578"/>
      <c r="G129" s="1578"/>
      <c r="H129" s="1578"/>
      <c r="I129" s="1578"/>
      <c r="J129" s="1578"/>
      <c r="K129" s="1578"/>
      <c r="L129" s="1578"/>
      <c r="M129" s="1578"/>
      <c r="N129" s="1578"/>
      <c r="O129" s="1578"/>
    </row>
    <row r="130" spans="1:15">
      <c r="A130" s="1578"/>
      <c r="B130" s="1578"/>
      <c r="C130" s="1578"/>
      <c r="D130" s="1578"/>
      <c r="E130" s="1578"/>
      <c r="F130" s="1578"/>
      <c r="G130" s="1578"/>
      <c r="H130" s="1578"/>
      <c r="I130" s="1578"/>
      <c r="J130" s="1578"/>
      <c r="K130" s="1578"/>
      <c r="L130" s="1578"/>
      <c r="M130" s="1578"/>
      <c r="N130" s="1578"/>
      <c r="O130" s="1578"/>
    </row>
    <row r="131" spans="1:15">
      <c r="A131" s="1578"/>
      <c r="B131" s="1578"/>
      <c r="C131" s="1578"/>
      <c r="D131" s="1578"/>
      <c r="E131" s="1578"/>
      <c r="F131" s="1578"/>
      <c r="G131" s="1578"/>
      <c r="H131" s="1578"/>
      <c r="I131" s="1578"/>
      <c r="J131" s="1578"/>
      <c r="K131" s="1578"/>
      <c r="L131" s="1578"/>
      <c r="M131" s="1578"/>
      <c r="N131" s="1578"/>
      <c r="O131" s="1578"/>
    </row>
    <row r="132" spans="1:15">
      <c r="A132" s="1578"/>
      <c r="B132" s="1578"/>
      <c r="C132" s="1578"/>
      <c r="D132" s="1578"/>
      <c r="E132" s="1578"/>
      <c r="F132" s="1578"/>
      <c r="G132" s="1578"/>
      <c r="H132" s="1578"/>
      <c r="I132" s="1578"/>
      <c r="J132" s="1578"/>
      <c r="K132" s="1578"/>
      <c r="L132" s="1578"/>
      <c r="M132" s="1578"/>
      <c r="N132" s="1578"/>
      <c r="O132" s="1578"/>
    </row>
    <row r="133" spans="1:15">
      <c r="A133" s="1578"/>
      <c r="B133" s="1578"/>
      <c r="C133" s="1578"/>
      <c r="D133" s="1578"/>
      <c r="E133" s="1578"/>
      <c r="F133" s="1578"/>
      <c r="G133" s="1578"/>
      <c r="H133" s="1578"/>
      <c r="I133" s="1578"/>
      <c r="J133" s="1578"/>
      <c r="K133" s="1578"/>
      <c r="L133" s="1578"/>
      <c r="M133" s="1578"/>
      <c r="N133" s="1578"/>
      <c r="O133" s="1578"/>
    </row>
    <row r="134" spans="1:15">
      <c r="A134" s="1578"/>
      <c r="B134" s="1578"/>
      <c r="C134" s="1578"/>
      <c r="D134" s="1578"/>
      <c r="E134" s="1578"/>
      <c r="F134" s="1578"/>
      <c r="G134" s="1578"/>
      <c r="H134" s="1578"/>
      <c r="I134" s="1578"/>
      <c r="J134" s="1578"/>
      <c r="K134" s="1578"/>
      <c r="L134" s="1578"/>
      <c r="M134" s="1578"/>
      <c r="N134" s="1578"/>
      <c r="O134" s="1578"/>
    </row>
    <row r="135" spans="1:15">
      <c r="A135" s="1578"/>
      <c r="B135" s="1578"/>
      <c r="C135" s="1578"/>
      <c r="D135" s="1578"/>
      <c r="E135" s="1578"/>
      <c r="F135" s="1578"/>
      <c r="G135" s="1578"/>
      <c r="H135" s="1578"/>
      <c r="I135" s="1578"/>
      <c r="J135" s="1578"/>
      <c r="K135" s="1578"/>
      <c r="L135" s="1578"/>
      <c r="M135" s="1578"/>
      <c r="N135" s="1578"/>
      <c r="O135" s="1578"/>
    </row>
    <row r="136" spans="1:15">
      <c r="A136" s="1578"/>
      <c r="B136" s="1578"/>
      <c r="C136" s="1578"/>
      <c r="D136" s="1578"/>
      <c r="E136" s="1578"/>
      <c r="F136" s="1578"/>
      <c r="G136" s="1578"/>
      <c r="H136" s="1578"/>
      <c r="I136" s="1578"/>
      <c r="J136" s="1578"/>
      <c r="K136" s="1578"/>
      <c r="L136" s="1578"/>
      <c r="M136" s="1578"/>
      <c r="N136" s="1578"/>
      <c r="O136" s="1578"/>
    </row>
    <row r="137" spans="1:15">
      <c r="A137" s="1578"/>
      <c r="B137" s="1578"/>
      <c r="C137" s="1578"/>
      <c r="D137" s="1578"/>
      <c r="E137" s="1578"/>
      <c r="F137" s="1578"/>
      <c r="G137" s="1578"/>
      <c r="H137" s="1578"/>
      <c r="I137" s="1578"/>
      <c r="J137" s="1578"/>
      <c r="K137" s="1578"/>
      <c r="L137" s="1578"/>
      <c r="M137" s="1578"/>
      <c r="N137" s="1578"/>
      <c r="O137" s="1578"/>
    </row>
    <row r="138" spans="1:15">
      <c r="A138" s="1578"/>
      <c r="B138" s="1578"/>
      <c r="C138" s="1578"/>
      <c r="D138" s="1578"/>
      <c r="E138" s="1578"/>
      <c r="F138" s="1578"/>
      <c r="G138" s="1578"/>
      <c r="H138" s="1578"/>
      <c r="I138" s="1578"/>
      <c r="J138" s="1578"/>
      <c r="K138" s="1578"/>
      <c r="L138" s="1578"/>
      <c r="M138" s="1578"/>
      <c r="N138" s="1578"/>
      <c r="O138" s="1578"/>
    </row>
    <row r="139" spans="1:15">
      <c r="A139" s="1578"/>
      <c r="B139" s="1578"/>
      <c r="C139" s="1578"/>
      <c r="D139" s="1578"/>
      <c r="E139" s="1578"/>
      <c r="F139" s="1578"/>
      <c r="G139" s="1578"/>
      <c r="H139" s="1578"/>
      <c r="I139" s="1578"/>
      <c r="J139" s="1578"/>
      <c r="K139" s="1578"/>
      <c r="L139" s="1578"/>
      <c r="M139" s="1578"/>
      <c r="N139" s="1578"/>
      <c r="O139" s="1578"/>
    </row>
    <row r="140" spans="1:15">
      <c r="A140" s="1578"/>
      <c r="B140" s="1578"/>
      <c r="C140" s="1578"/>
      <c r="D140" s="1578"/>
      <c r="E140" s="1578"/>
      <c r="F140" s="1578"/>
      <c r="G140" s="1578"/>
      <c r="H140" s="1578"/>
      <c r="I140" s="1578"/>
      <c r="J140" s="1578"/>
      <c r="K140" s="1578"/>
      <c r="L140" s="1578"/>
      <c r="M140" s="1578"/>
      <c r="N140" s="1578"/>
      <c r="O140" s="1578"/>
    </row>
    <row r="141" spans="1:15">
      <c r="A141" s="1578"/>
      <c r="B141" s="1578"/>
      <c r="C141" s="1578"/>
      <c r="D141" s="1578"/>
      <c r="E141" s="1578"/>
      <c r="F141" s="1578"/>
      <c r="G141" s="1578"/>
      <c r="H141" s="1578"/>
      <c r="I141" s="1578"/>
      <c r="J141" s="1578"/>
      <c r="K141" s="1578"/>
      <c r="L141" s="1578"/>
      <c r="M141" s="1578"/>
      <c r="N141" s="1578"/>
      <c r="O141" s="1578"/>
    </row>
    <row r="142" spans="1:15">
      <c r="A142" s="1578"/>
      <c r="B142" s="1578"/>
      <c r="C142" s="1578"/>
      <c r="D142" s="1578"/>
      <c r="E142" s="1578"/>
      <c r="F142" s="1578"/>
      <c r="G142" s="1578"/>
      <c r="H142" s="1578"/>
      <c r="I142" s="1578"/>
      <c r="J142" s="1578"/>
      <c r="K142" s="1578"/>
      <c r="L142" s="1578"/>
      <c r="M142" s="1578"/>
      <c r="N142" s="1578"/>
      <c r="O142" s="1578"/>
    </row>
    <row r="143" spans="1:15">
      <c r="A143" s="1578"/>
      <c r="B143" s="1578"/>
      <c r="C143" s="1578"/>
      <c r="D143" s="1578"/>
      <c r="E143" s="1578"/>
      <c r="F143" s="1578"/>
      <c r="G143" s="1578"/>
      <c r="H143" s="1578"/>
      <c r="I143" s="1578"/>
      <c r="J143" s="1578"/>
      <c r="K143" s="1578"/>
      <c r="L143" s="1578"/>
      <c r="M143" s="1578"/>
      <c r="N143" s="1578"/>
      <c r="O143" s="1578"/>
    </row>
    <row r="144" spans="1:15">
      <c r="A144" s="1578"/>
      <c r="B144" s="1578"/>
      <c r="C144" s="1578"/>
      <c r="D144" s="1578"/>
      <c r="E144" s="1578"/>
      <c r="F144" s="1578"/>
      <c r="G144" s="1578"/>
      <c r="H144" s="1578"/>
      <c r="I144" s="1578"/>
      <c r="J144" s="1578"/>
      <c r="K144" s="1578"/>
      <c r="L144" s="1578"/>
      <c r="M144" s="1578"/>
      <c r="N144" s="1578"/>
      <c r="O144" s="1578"/>
    </row>
    <row r="145" spans="1:15">
      <c r="A145" s="1578"/>
      <c r="B145" s="1578"/>
      <c r="C145" s="1578"/>
      <c r="D145" s="1578"/>
      <c r="E145" s="1578"/>
      <c r="F145" s="1578"/>
      <c r="G145" s="1578"/>
      <c r="H145" s="1578"/>
      <c r="I145" s="1578"/>
      <c r="J145" s="1578"/>
      <c r="K145" s="1578"/>
      <c r="L145" s="1578"/>
      <c r="M145" s="1578"/>
      <c r="N145" s="1578"/>
      <c r="O145" s="1578"/>
    </row>
    <row r="146" spans="1:15">
      <c r="A146" s="1578"/>
      <c r="B146" s="1578"/>
      <c r="C146" s="1578"/>
      <c r="D146" s="1578"/>
      <c r="E146" s="1578"/>
      <c r="F146" s="1578"/>
      <c r="G146" s="1578"/>
      <c r="H146" s="1578"/>
      <c r="I146" s="1578"/>
      <c r="J146" s="1578"/>
      <c r="K146" s="1578"/>
      <c r="L146" s="1578"/>
      <c r="M146" s="1578"/>
      <c r="N146" s="1578"/>
      <c r="O146" s="1578"/>
    </row>
    <row r="147" spans="1:15">
      <c r="A147" s="1578"/>
      <c r="B147" s="1578"/>
      <c r="C147" s="1578"/>
      <c r="D147" s="1578"/>
      <c r="E147" s="1578"/>
      <c r="F147" s="1578"/>
      <c r="G147" s="1578"/>
      <c r="H147" s="1578"/>
      <c r="I147" s="1578"/>
      <c r="J147" s="1578"/>
      <c r="K147" s="1578"/>
      <c r="L147" s="1578"/>
      <c r="M147" s="1578"/>
      <c r="N147" s="1578"/>
      <c r="O147" s="1578"/>
    </row>
    <row r="148" spans="1:15">
      <c r="A148" s="1578"/>
      <c r="B148" s="1578"/>
      <c r="C148" s="1578"/>
      <c r="D148" s="1578"/>
      <c r="E148" s="1578"/>
      <c r="F148" s="1578"/>
      <c r="G148" s="1578"/>
      <c r="H148" s="1578"/>
      <c r="I148" s="1578"/>
      <c r="J148" s="1578"/>
      <c r="K148" s="1578"/>
      <c r="L148" s="1578"/>
      <c r="M148" s="1578"/>
      <c r="N148" s="1578"/>
      <c r="O148" s="1578"/>
    </row>
    <row r="149" spans="1:15">
      <c r="A149" s="1578"/>
      <c r="B149" s="1578"/>
      <c r="C149" s="1578"/>
      <c r="D149" s="1578"/>
      <c r="E149" s="1578"/>
      <c r="F149" s="1578"/>
      <c r="G149" s="1578"/>
      <c r="H149" s="1578"/>
      <c r="I149" s="1578"/>
      <c r="J149" s="1578"/>
      <c r="K149" s="1578"/>
      <c r="L149" s="1578"/>
      <c r="M149" s="1578"/>
      <c r="N149" s="1578"/>
      <c r="O149" s="1578"/>
    </row>
    <row r="150" spans="1:15">
      <c r="A150" s="1578"/>
      <c r="B150" s="1578"/>
      <c r="C150" s="1578"/>
      <c r="D150" s="1578"/>
      <c r="E150" s="1578"/>
      <c r="F150" s="1578"/>
      <c r="G150" s="1578"/>
      <c r="H150" s="1578"/>
      <c r="I150" s="1578"/>
      <c r="J150" s="1578"/>
      <c r="K150" s="1578"/>
      <c r="L150" s="1578"/>
      <c r="M150" s="1578"/>
      <c r="N150" s="1578"/>
      <c r="O150" s="1578"/>
    </row>
    <row r="151" spans="1:15">
      <c r="A151" s="1578"/>
      <c r="B151" s="1578"/>
      <c r="C151" s="1578"/>
      <c r="D151" s="1578"/>
      <c r="E151" s="1578"/>
      <c r="F151" s="1578"/>
      <c r="G151" s="1578"/>
      <c r="H151" s="1578"/>
      <c r="I151" s="1578"/>
      <c r="J151" s="1578"/>
      <c r="K151" s="1578"/>
      <c r="L151" s="1578"/>
      <c r="M151" s="1578"/>
      <c r="N151" s="1578"/>
      <c r="O151" s="1578"/>
    </row>
    <row r="152" spans="1:15">
      <c r="A152" s="1578"/>
      <c r="B152" s="1578"/>
      <c r="C152" s="1578"/>
      <c r="D152" s="1578"/>
      <c r="E152" s="1578"/>
      <c r="F152" s="1578"/>
      <c r="G152" s="1578"/>
      <c r="H152" s="1578"/>
      <c r="I152" s="1578"/>
      <c r="J152" s="1578"/>
      <c r="K152" s="1578"/>
      <c r="L152" s="1578"/>
      <c r="M152" s="1578"/>
      <c r="N152" s="1578"/>
      <c r="O152" s="1578"/>
    </row>
    <row r="153" spans="1:15">
      <c r="A153" s="1578"/>
      <c r="B153" s="1578"/>
      <c r="C153" s="1578"/>
      <c r="D153" s="1578"/>
      <c r="E153" s="1578"/>
      <c r="F153" s="1578"/>
      <c r="G153" s="1578"/>
      <c r="H153" s="1578"/>
      <c r="I153" s="1578"/>
      <c r="J153" s="1578"/>
      <c r="K153" s="1578"/>
      <c r="L153" s="1578"/>
      <c r="M153" s="1578"/>
      <c r="N153" s="1578"/>
      <c r="O153" s="1578"/>
    </row>
    <row r="154" spans="1:15">
      <c r="A154" s="1578"/>
      <c r="B154" s="1578"/>
      <c r="C154" s="1578"/>
      <c r="D154" s="1578"/>
      <c r="E154" s="1578"/>
      <c r="F154" s="1578"/>
      <c r="G154" s="1578"/>
      <c r="H154" s="1578"/>
      <c r="I154" s="1578"/>
      <c r="J154" s="1578"/>
      <c r="K154" s="1578"/>
      <c r="L154" s="1578"/>
      <c r="M154" s="1578"/>
      <c r="N154" s="1578"/>
      <c r="O154" s="1578"/>
    </row>
    <row r="155" spans="1:15">
      <c r="A155" s="1578"/>
      <c r="B155" s="1578"/>
      <c r="C155" s="1578"/>
      <c r="D155" s="1578"/>
      <c r="E155" s="1578"/>
      <c r="F155" s="1578"/>
      <c r="G155" s="1578"/>
      <c r="H155" s="1578"/>
      <c r="I155" s="1578"/>
      <c r="J155" s="1578"/>
      <c r="K155" s="1578"/>
      <c r="L155" s="1578"/>
      <c r="M155" s="1578"/>
      <c r="N155" s="1578"/>
      <c r="O155" s="1578"/>
    </row>
    <row r="156" spans="1:15">
      <c r="A156" s="1578"/>
      <c r="B156" s="1578"/>
      <c r="C156" s="1578"/>
      <c r="D156" s="1578"/>
      <c r="E156" s="1578"/>
      <c r="F156" s="1578"/>
      <c r="G156" s="1578"/>
      <c r="H156" s="1578"/>
      <c r="I156" s="1578"/>
      <c r="J156" s="1578"/>
      <c r="K156" s="1578"/>
      <c r="L156" s="1578"/>
      <c r="M156" s="1578"/>
      <c r="N156" s="1578"/>
      <c r="O156" s="1578"/>
    </row>
    <row r="157" spans="1:15">
      <c r="A157" s="1578"/>
      <c r="B157" s="1578"/>
      <c r="C157" s="1578"/>
      <c r="D157" s="1578"/>
      <c r="E157" s="1578"/>
      <c r="F157" s="1578"/>
      <c r="G157" s="1578"/>
      <c r="H157" s="1578"/>
      <c r="I157" s="1578"/>
      <c r="J157" s="1578"/>
      <c r="K157" s="1578"/>
      <c r="L157" s="1578"/>
      <c r="M157" s="1578"/>
      <c r="N157" s="1578"/>
      <c r="O157" s="1578"/>
    </row>
    <row r="158" spans="1:15">
      <c r="A158" s="1578"/>
      <c r="B158" s="1578"/>
      <c r="C158" s="1578"/>
      <c r="D158" s="1578"/>
      <c r="E158" s="1578"/>
      <c r="F158" s="1578"/>
      <c r="G158" s="1578"/>
      <c r="H158" s="1578"/>
      <c r="I158" s="1578"/>
      <c r="J158" s="1578"/>
      <c r="K158" s="1578"/>
      <c r="L158" s="1578"/>
      <c r="M158" s="1578"/>
      <c r="N158" s="1578"/>
      <c r="O158" s="1578"/>
    </row>
    <row r="159" spans="1:15">
      <c r="A159" s="1578"/>
      <c r="B159" s="1578"/>
      <c r="C159" s="1578"/>
      <c r="D159" s="1578"/>
      <c r="E159" s="1578"/>
      <c r="F159" s="1578"/>
      <c r="G159" s="1578"/>
      <c r="H159" s="1578"/>
      <c r="I159" s="1578"/>
      <c r="J159" s="1578"/>
      <c r="K159" s="1578"/>
      <c r="L159" s="1578"/>
      <c r="M159" s="1578"/>
      <c r="N159" s="1578"/>
      <c r="O159" s="1578"/>
    </row>
    <row r="160" spans="1:15">
      <c r="A160" s="1578"/>
      <c r="B160" s="1578"/>
      <c r="C160" s="1578"/>
      <c r="D160" s="1578"/>
      <c r="E160" s="1578"/>
      <c r="F160" s="1578"/>
      <c r="G160" s="1578"/>
      <c r="H160" s="1578"/>
      <c r="I160" s="1578"/>
      <c r="J160" s="1578"/>
      <c r="K160" s="1578"/>
      <c r="L160" s="1578"/>
      <c r="M160" s="1578"/>
      <c r="N160" s="1578"/>
      <c r="O160" s="1578"/>
    </row>
    <row r="161" spans="1:15">
      <c r="A161" s="1578"/>
      <c r="B161" s="1578"/>
      <c r="C161" s="1578"/>
      <c r="D161" s="1578"/>
      <c r="E161" s="1578"/>
      <c r="F161" s="1578"/>
      <c r="G161" s="1578"/>
      <c r="H161" s="1578"/>
      <c r="I161" s="1578"/>
      <c r="J161" s="1578"/>
      <c r="K161" s="1578"/>
      <c r="L161" s="1578"/>
      <c r="M161" s="1578"/>
      <c r="N161" s="1578"/>
      <c r="O161" s="1578"/>
    </row>
    <row r="162" spans="1:15">
      <c r="A162" s="1578"/>
      <c r="B162" s="1578"/>
      <c r="C162" s="1578"/>
      <c r="D162" s="1578"/>
      <c r="E162" s="1578"/>
      <c r="F162" s="1578"/>
      <c r="G162" s="1578"/>
      <c r="H162" s="1578"/>
      <c r="I162" s="1578"/>
      <c r="J162" s="1578"/>
      <c r="K162" s="1578"/>
      <c r="L162" s="1578"/>
      <c r="M162" s="1578"/>
      <c r="N162" s="1578"/>
      <c r="O162" s="1578"/>
    </row>
    <row r="163" spans="1:15">
      <c r="A163" s="1578"/>
      <c r="B163" s="1578"/>
      <c r="C163" s="1578"/>
      <c r="D163" s="1578"/>
      <c r="E163" s="1578"/>
      <c r="F163" s="1578"/>
      <c r="G163" s="1578"/>
      <c r="H163" s="1578"/>
      <c r="I163" s="1578"/>
      <c r="J163" s="1578"/>
      <c r="K163" s="1578"/>
      <c r="L163" s="1578"/>
      <c r="M163" s="1578"/>
      <c r="N163" s="1578"/>
      <c r="O163" s="1578"/>
    </row>
    <row r="164" spans="1:15">
      <c r="A164" s="1578"/>
      <c r="B164" s="1578"/>
      <c r="C164" s="1578"/>
      <c r="D164" s="1578"/>
      <c r="E164" s="1578"/>
      <c r="F164" s="1578"/>
      <c r="G164" s="1578"/>
      <c r="H164" s="1578"/>
      <c r="I164" s="1578"/>
      <c r="J164" s="1578"/>
      <c r="K164" s="1578"/>
      <c r="L164" s="1578"/>
      <c r="M164" s="1578"/>
      <c r="N164" s="1578"/>
      <c r="O164" s="1578"/>
    </row>
    <row r="165" spans="1:15">
      <c r="A165" s="1578"/>
      <c r="B165" s="1578"/>
      <c r="C165" s="1578"/>
      <c r="D165" s="1578"/>
      <c r="E165" s="1578"/>
      <c r="F165" s="1578"/>
      <c r="G165" s="1578"/>
      <c r="H165" s="1578"/>
      <c r="I165" s="1578"/>
      <c r="J165" s="1578"/>
      <c r="K165" s="1578"/>
      <c r="L165" s="1578"/>
      <c r="M165" s="1578"/>
      <c r="N165" s="1578"/>
      <c r="O165" s="1578"/>
    </row>
    <row r="166" spans="1:15">
      <c r="A166" s="1578"/>
      <c r="B166" s="1578"/>
      <c r="C166" s="1578"/>
      <c r="D166" s="1578"/>
      <c r="E166" s="1578"/>
      <c r="F166" s="1578"/>
      <c r="G166" s="1578"/>
      <c r="H166" s="1578"/>
      <c r="I166" s="1578"/>
      <c r="J166" s="1578"/>
      <c r="K166" s="1578"/>
      <c r="L166" s="1578"/>
      <c r="M166" s="1578"/>
      <c r="N166" s="1578"/>
      <c r="O166" s="1578"/>
    </row>
    <row r="167" spans="1:15">
      <c r="A167" s="1578"/>
      <c r="B167" s="1578"/>
      <c r="C167" s="1578"/>
      <c r="D167" s="1578"/>
      <c r="E167" s="1578"/>
      <c r="F167" s="1578"/>
      <c r="G167" s="1578"/>
      <c r="H167" s="1578"/>
      <c r="I167" s="1578"/>
      <c r="J167" s="1578"/>
      <c r="K167" s="1578"/>
      <c r="L167" s="1578"/>
      <c r="M167" s="1578"/>
      <c r="N167" s="1578"/>
      <c r="O167" s="1578"/>
    </row>
    <row r="168" spans="1:15">
      <c r="A168" s="1578"/>
      <c r="B168" s="1578"/>
      <c r="C168" s="1578"/>
      <c r="D168" s="1578"/>
      <c r="E168" s="1578"/>
      <c r="F168" s="1578"/>
      <c r="G168" s="1578"/>
      <c r="H168" s="1578"/>
      <c r="I168" s="1578"/>
      <c r="J168" s="1578"/>
      <c r="K168" s="1578"/>
      <c r="L168" s="1578"/>
      <c r="M168" s="1578"/>
      <c r="N168" s="1578"/>
      <c r="O168" s="1578"/>
    </row>
    <row r="169" spans="1:15">
      <c r="A169" s="1578"/>
      <c r="B169" s="1578"/>
      <c r="C169" s="1578"/>
      <c r="D169" s="1578"/>
      <c r="E169" s="1578"/>
      <c r="F169" s="1578"/>
      <c r="G169" s="1578"/>
      <c r="H169" s="1578"/>
      <c r="I169" s="1578"/>
      <c r="J169" s="1578"/>
      <c r="K169" s="1578"/>
      <c r="L169" s="1578"/>
      <c r="M169" s="1578"/>
      <c r="N169" s="1578"/>
      <c r="O169" s="1578"/>
    </row>
    <row r="170" spans="1:15">
      <c r="A170" s="1578"/>
      <c r="B170" s="1578"/>
      <c r="C170" s="1578"/>
      <c r="D170" s="1578"/>
      <c r="E170" s="1578"/>
      <c r="F170" s="1578"/>
      <c r="G170" s="1578"/>
      <c r="H170" s="1578"/>
      <c r="I170" s="1578"/>
      <c r="J170" s="1578"/>
      <c r="K170" s="1578"/>
      <c r="L170" s="1578"/>
      <c r="M170" s="1578"/>
      <c r="N170" s="1578"/>
      <c r="O170" s="1578"/>
    </row>
    <row r="171" spans="1:15">
      <c r="A171" s="1578"/>
      <c r="B171" s="1578"/>
      <c r="C171" s="1578"/>
      <c r="D171" s="1578"/>
      <c r="E171" s="1578"/>
      <c r="F171" s="1578"/>
      <c r="G171" s="1578"/>
      <c r="H171" s="1578"/>
      <c r="I171" s="1578"/>
      <c r="J171" s="1578"/>
      <c r="K171" s="1578"/>
      <c r="L171" s="1578"/>
      <c r="M171" s="1578"/>
      <c r="N171" s="1578"/>
      <c r="O171" s="1578"/>
    </row>
    <row r="172" spans="1:15">
      <c r="A172" s="1578"/>
      <c r="B172" s="1578"/>
      <c r="C172" s="1578"/>
      <c r="D172" s="1578"/>
      <c r="E172" s="1578"/>
      <c r="F172" s="1578"/>
      <c r="G172" s="1578"/>
      <c r="H172" s="1578"/>
      <c r="I172" s="1578"/>
      <c r="J172" s="1578"/>
      <c r="K172" s="1578"/>
      <c r="L172" s="1578"/>
      <c r="M172" s="1578"/>
      <c r="N172" s="1578"/>
      <c r="O172" s="1578"/>
    </row>
    <row r="173" spans="1:15">
      <c r="A173" s="1578"/>
      <c r="B173" s="1578"/>
      <c r="C173" s="1578"/>
      <c r="D173" s="1578"/>
      <c r="E173" s="1578"/>
      <c r="F173" s="1578"/>
      <c r="G173" s="1578"/>
      <c r="H173" s="1578"/>
      <c r="I173" s="1578"/>
      <c r="J173" s="1578"/>
      <c r="K173" s="1578"/>
      <c r="L173" s="1578"/>
      <c r="M173" s="1578"/>
      <c r="N173" s="1578"/>
      <c r="O173" s="1578"/>
    </row>
    <row r="174" spans="1:15">
      <c r="A174" s="1578"/>
      <c r="B174" s="1578"/>
      <c r="C174" s="1578"/>
      <c r="D174" s="1578"/>
      <c r="E174" s="1578"/>
      <c r="F174" s="1578"/>
      <c r="G174" s="1578"/>
      <c r="H174" s="1578"/>
      <c r="I174" s="1578"/>
      <c r="J174" s="1578"/>
      <c r="K174" s="1578"/>
      <c r="L174" s="1578"/>
      <c r="M174" s="1578"/>
      <c r="N174" s="1578"/>
      <c r="O174" s="1578"/>
    </row>
    <row r="175" spans="1:15">
      <c r="A175" s="1578"/>
      <c r="B175" s="1578"/>
      <c r="C175" s="1578"/>
      <c r="D175" s="1578"/>
      <c r="E175" s="1578"/>
      <c r="F175" s="1578"/>
      <c r="G175" s="1578"/>
      <c r="H175" s="1578"/>
      <c r="I175" s="1578"/>
      <c r="J175" s="1578"/>
      <c r="K175" s="1578"/>
      <c r="L175" s="1578"/>
      <c r="M175" s="1578"/>
      <c r="N175" s="1578"/>
      <c r="O175" s="1578"/>
    </row>
    <row r="176" spans="1:15">
      <c r="A176" s="1578"/>
      <c r="B176" s="1578"/>
      <c r="C176" s="1578"/>
      <c r="D176" s="1578"/>
      <c r="E176" s="1578"/>
      <c r="F176" s="1578"/>
      <c r="G176" s="1578"/>
      <c r="H176" s="1578"/>
      <c r="I176" s="1578"/>
      <c r="J176" s="1578"/>
      <c r="K176" s="1578"/>
      <c r="L176" s="1578"/>
      <c r="M176" s="1578"/>
      <c r="N176" s="1578"/>
      <c r="O176" s="1578"/>
    </row>
    <row r="177" spans="1:15">
      <c r="A177" s="1578"/>
      <c r="B177" s="1578"/>
      <c r="C177" s="1578"/>
      <c r="D177" s="1578"/>
      <c r="E177" s="1578"/>
      <c r="F177" s="1578"/>
      <c r="G177" s="1578"/>
      <c r="H177" s="1578"/>
      <c r="I177" s="1578"/>
      <c r="J177" s="1578"/>
      <c r="K177" s="1578"/>
      <c r="L177" s="1578"/>
      <c r="M177" s="1578"/>
      <c r="N177" s="1578"/>
      <c r="O177" s="1578"/>
    </row>
    <row r="178" spans="1:15">
      <c r="A178" s="1578"/>
      <c r="B178" s="1578"/>
      <c r="C178" s="1578"/>
      <c r="D178" s="1578"/>
      <c r="E178" s="1578"/>
      <c r="F178" s="1578"/>
      <c r="G178" s="1578"/>
      <c r="H178" s="1578"/>
      <c r="I178" s="1578"/>
      <c r="J178" s="1578"/>
      <c r="K178" s="1578"/>
      <c r="L178" s="1578"/>
      <c r="M178" s="1578"/>
      <c r="N178" s="1578"/>
      <c r="O178" s="1578"/>
    </row>
    <row r="179" spans="1:15">
      <c r="A179" s="1578"/>
      <c r="B179" s="1578"/>
      <c r="C179" s="1578"/>
      <c r="D179" s="1578"/>
      <c r="E179" s="1578"/>
      <c r="F179" s="1578"/>
      <c r="G179" s="1578"/>
      <c r="H179" s="1578"/>
      <c r="I179" s="1578"/>
      <c r="J179" s="1578"/>
      <c r="K179" s="1578"/>
      <c r="L179" s="1578"/>
      <c r="M179" s="1578"/>
      <c r="N179" s="1578"/>
      <c r="O179" s="1578"/>
    </row>
    <row r="180" spans="1:15">
      <c r="A180" s="1578"/>
      <c r="B180" s="1578"/>
      <c r="C180" s="1578"/>
      <c r="D180" s="1578"/>
      <c r="E180" s="1578"/>
      <c r="F180" s="1578"/>
      <c r="G180" s="1578"/>
      <c r="H180" s="1578"/>
      <c r="I180" s="1578"/>
      <c r="J180" s="1578"/>
      <c r="K180" s="1578"/>
      <c r="L180" s="1578"/>
      <c r="M180" s="1578"/>
      <c r="N180" s="1578"/>
      <c r="O180" s="1578"/>
    </row>
    <row r="181" spans="1:15">
      <c r="A181" s="1578"/>
      <c r="B181" s="1578"/>
      <c r="C181" s="1578"/>
      <c r="D181" s="1578"/>
      <c r="E181" s="1578"/>
      <c r="F181" s="1578"/>
      <c r="G181" s="1578"/>
      <c r="H181" s="1578"/>
      <c r="I181" s="1578"/>
      <c r="J181" s="1578"/>
      <c r="K181" s="1578"/>
      <c r="L181" s="1578"/>
      <c r="M181" s="1578"/>
      <c r="N181" s="1578"/>
      <c r="O181" s="1578"/>
    </row>
    <row r="182" spans="1:15">
      <c r="A182" s="1578"/>
      <c r="B182" s="1578"/>
      <c r="C182" s="1578"/>
      <c r="D182" s="1578"/>
      <c r="E182" s="1578"/>
      <c r="F182" s="1578"/>
      <c r="G182" s="1578"/>
      <c r="H182" s="1578"/>
      <c r="I182" s="1578"/>
      <c r="J182" s="1578"/>
      <c r="K182" s="1578"/>
      <c r="L182" s="1578"/>
      <c r="M182" s="1578"/>
      <c r="N182" s="1578"/>
      <c r="O182" s="1578"/>
    </row>
    <row r="183" spans="1:15">
      <c r="A183" s="1578"/>
      <c r="B183" s="1578"/>
      <c r="C183" s="1578"/>
      <c r="D183" s="1578"/>
      <c r="E183" s="1578"/>
      <c r="F183" s="1578"/>
      <c r="G183" s="1578"/>
      <c r="H183" s="1578"/>
      <c r="I183" s="1578"/>
      <c r="J183" s="1578"/>
      <c r="K183" s="1578"/>
      <c r="L183" s="1578"/>
      <c r="M183" s="1578"/>
      <c r="N183" s="1578"/>
      <c r="O183" s="1578"/>
    </row>
    <row r="184" spans="1:15">
      <c r="A184" s="1578"/>
      <c r="B184" s="1578"/>
      <c r="C184" s="1578"/>
      <c r="D184" s="1578"/>
      <c r="E184" s="1578"/>
      <c r="F184" s="1578"/>
      <c r="G184" s="1578"/>
      <c r="H184" s="1578"/>
      <c r="I184" s="1578"/>
      <c r="J184" s="1578"/>
      <c r="K184" s="1578"/>
      <c r="L184" s="1578"/>
      <c r="M184" s="1578"/>
      <c r="N184" s="1578"/>
      <c r="O184" s="1578"/>
    </row>
    <row r="185" spans="1:15">
      <c r="A185" s="1578"/>
      <c r="B185" s="1578"/>
      <c r="C185" s="1578"/>
      <c r="D185" s="1578"/>
      <c r="E185" s="1578"/>
      <c r="F185" s="1578"/>
      <c r="G185" s="1578"/>
      <c r="H185" s="1578"/>
      <c r="I185" s="1578"/>
      <c r="J185" s="1578"/>
      <c r="K185" s="1578"/>
      <c r="L185" s="1578"/>
      <c r="M185" s="1578"/>
      <c r="N185" s="1578"/>
      <c r="O185" s="1578"/>
    </row>
    <row r="186" spans="1:15">
      <c r="A186" s="1578"/>
      <c r="B186" s="1578"/>
      <c r="C186" s="1578"/>
      <c r="D186" s="1578"/>
      <c r="E186" s="1578"/>
      <c r="F186" s="1578"/>
      <c r="G186" s="1578"/>
      <c r="H186" s="1578"/>
      <c r="I186" s="1578"/>
      <c r="J186" s="1578"/>
      <c r="K186" s="1578"/>
      <c r="L186" s="1578"/>
      <c r="M186" s="1578"/>
      <c r="N186" s="1578"/>
      <c r="O186" s="1578"/>
    </row>
    <row r="187" spans="1:15">
      <c r="A187" s="1578"/>
      <c r="B187" s="1578"/>
      <c r="C187" s="1578"/>
      <c r="D187" s="1578"/>
      <c r="E187" s="1578"/>
      <c r="F187" s="1578"/>
      <c r="G187" s="1578"/>
      <c r="H187" s="1578"/>
      <c r="I187" s="1578"/>
      <c r="J187" s="1578"/>
      <c r="K187" s="1578"/>
      <c r="L187" s="1578"/>
      <c r="M187" s="1578"/>
      <c r="N187" s="1578"/>
      <c r="O187" s="1578"/>
    </row>
    <row r="188" spans="1:15">
      <c r="A188" s="1578"/>
      <c r="B188" s="1578"/>
      <c r="C188" s="1578"/>
      <c r="D188" s="1578"/>
      <c r="E188" s="1578"/>
      <c r="F188" s="1578"/>
      <c r="G188" s="1578"/>
      <c r="H188" s="1578"/>
      <c r="I188" s="1578"/>
      <c r="J188" s="1578"/>
      <c r="K188" s="1578"/>
      <c r="L188" s="1578"/>
      <c r="M188" s="1578"/>
      <c r="N188" s="1578"/>
      <c r="O188" s="1578"/>
    </row>
    <row r="189" spans="1:15">
      <c r="A189" s="1578"/>
      <c r="B189" s="1578"/>
      <c r="C189" s="1578"/>
      <c r="D189" s="1578"/>
      <c r="E189" s="1578"/>
      <c r="F189" s="1578"/>
      <c r="G189" s="1578"/>
      <c r="H189" s="1578"/>
      <c r="I189" s="1578"/>
      <c r="J189" s="1578"/>
      <c r="K189" s="1578"/>
      <c r="L189" s="1578"/>
      <c r="M189" s="1578"/>
      <c r="N189" s="1578"/>
      <c r="O189" s="1578"/>
    </row>
    <row r="190" spans="1:15">
      <c r="A190" s="1578"/>
      <c r="B190" s="1578"/>
      <c r="C190" s="1578"/>
      <c r="D190" s="1578"/>
      <c r="E190" s="1578"/>
      <c r="F190" s="1578"/>
      <c r="G190" s="1578"/>
      <c r="H190" s="1578"/>
      <c r="I190" s="1578"/>
      <c r="J190" s="1578"/>
      <c r="K190" s="1578"/>
      <c r="L190" s="1578"/>
      <c r="M190" s="1578"/>
      <c r="N190" s="1578"/>
      <c r="O190" s="1578"/>
    </row>
    <row r="191" spans="1:15">
      <c r="A191" s="1578"/>
      <c r="B191" s="1578"/>
      <c r="C191" s="1578"/>
      <c r="D191" s="1578"/>
      <c r="E191" s="1578"/>
      <c r="F191" s="1578"/>
      <c r="G191" s="1578"/>
      <c r="H191" s="1578"/>
      <c r="I191" s="1578"/>
      <c r="J191" s="1578"/>
      <c r="K191" s="1578"/>
      <c r="L191" s="1578"/>
      <c r="M191" s="1578"/>
      <c r="N191" s="1578"/>
      <c r="O191" s="1578"/>
    </row>
    <row r="192" spans="1:15">
      <c r="A192" s="1578"/>
      <c r="B192" s="1578"/>
      <c r="C192" s="1578"/>
      <c r="D192" s="1578"/>
      <c r="E192" s="1578"/>
      <c r="F192" s="1578"/>
      <c r="G192" s="1578"/>
      <c r="H192" s="1578"/>
      <c r="I192" s="1578"/>
      <c r="J192" s="1578"/>
      <c r="K192" s="1578"/>
      <c r="L192" s="1578"/>
      <c r="M192" s="1578"/>
      <c r="N192" s="1578"/>
      <c r="O192" s="1578"/>
    </row>
    <row r="193" spans="1:15">
      <c r="A193" s="1578"/>
      <c r="B193" s="1578"/>
      <c r="C193" s="1578"/>
      <c r="D193" s="1578"/>
      <c r="E193" s="1578"/>
      <c r="F193" s="1578"/>
      <c r="G193" s="1578"/>
      <c r="H193" s="1578"/>
      <c r="I193" s="1578"/>
      <c r="J193" s="1578"/>
      <c r="K193" s="1578"/>
      <c r="L193" s="1578"/>
      <c r="M193" s="1578"/>
      <c r="N193" s="1578"/>
      <c r="O193" s="1578"/>
    </row>
    <row r="194" spans="1:15">
      <c r="A194" s="1578"/>
      <c r="B194" s="1578"/>
      <c r="C194" s="1578"/>
      <c r="D194" s="1578"/>
      <c r="E194" s="1578"/>
      <c r="F194" s="1578"/>
      <c r="G194" s="1578"/>
      <c r="H194" s="1578"/>
      <c r="I194" s="1578"/>
      <c r="J194" s="1578"/>
      <c r="K194" s="1578"/>
      <c r="L194" s="1578"/>
      <c r="M194" s="1578"/>
      <c r="N194" s="1578"/>
      <c r="O194" s="1578"/>
    </row>
    <row r="195" spans="1:15">
      <c r="A195" s="1578"/>
      <c r="B195" s="1578"/>
      <c r="C195" s="1578"/>
      <c r="D195" s="1578"/>
      <c r="E195" s="1578"/>
      <c r="F195" s="1578"/>
      <c r="G195" s="1578"/>
      <c r="H195" s="1578"/>
      <c r="I195" s="1578"/>
      <c r="J195" s="1578"/>
      <c r="K195" s="1578"/>
      <c r="L195" s="1578"/>
      <c r="M195" s="1578"/>
      <c r="N195" s="1578"/>
      <c r="O195" s="1578"/>
    </row>
    <row r="196" spans="1:15">
      <c r="A196" s="1578"/>
      <c r="B196" s="1578"/>
      <c r="C196" s="1578"/>
      <c r="D196" s="1578"/>
      <c r="E196" s="1578"/>
      <c r="F196" s="1578"/>
      <c r="G196" s="1578"/>
      <c r="H196" s="1578"/>
      <c r="I196" s="1578"/>
      <c r="J196" s="1578"/>
      <c r="K196" s="1578"/>
      <c r="L196" s="1578"/>
      <c r="M196" s="1578"/>
      <c r="N196" s="1578"/>
      <c r="O196" s="1578"/>
    </row>
    <row r="197" spans="1:15">
      <c r="A197" s="1578"/>
      <c r="B197" s="1578"/>
      <c r="C197" s="1578"/>
      <c r="D197" s="1578"/>
      <c r="E197" s="1578"/>
      <c r="F197" s="1578"/>
      <c r="G197" s="1578"/>
      <c r="H197" s="1578"/>
      <c r="I197" s="1578"/>
      <c r="J197" s="1578"/>
      <c r="K197" s="1578"/>
      <c r="L197" s="1578"/>
      <c r="M197" s="1578"/>
      <c r="N197" s="1578"/>
      <c r="O197" s="1578"/>
    </row>
    <row r="198" spans="1:15">
      <c r="A198" s="1578"/>
      <c r="B198" s="1578"/>
      <c r="C198" s="1578"/>
      <c r="D198" s="1578"/>
      <c r="E198" s="1578"/>
      <c r="F198" s="1578"/>
      <c r="G198" s="1578"/>
      <c r="H198" s="1578"/>
      <c r="I198" s="1578"/>
      <c r="J198" s="1578"/>
      <c r="K198" s="1578"/>
      <c r="L198" s="1578"/>
      <c r="M198" s="1578"/>
      <c r="N198" s="1578"/>
      <c r="O198" s="1578"/>
    </row>
    <row r="199" spans="1:15">
      <c r="A199" s="1578"/>
      <c r="B199" s="1578"/>
      <c r="C199" s="1578"/>
      <c r="D199" s="1578"/>
      <c r="E199" s="1578"/>
      <c r="F199" s="1578"/>
      <c r="G199" s="1578"/>
      <c r="H199" s="1578"/>
      <c r="I199" s="1578"/>
      <c r="J199" s="1578"/>
      <c r="K199" s="1578"/>
      <c r="L199" s="1578"/>
      <c r="M199" s="1578"/>
      <c r="N199" s="1578"/>
      <c r="O199" s="1578"/>
    </row>
    <row r="200" spans="1:15">
      <c r="A200" s="1578"/>
      <c r="B200" s="1578"/>
      <c r="C200" s="1578"/>
      <c r="D200" s="1578"/>
      <c r="E200" s="1578"/>
      <c r="F200" s="1578"/>
      <c r="G200" s="1578"/>
      <c r="H200" s="1578"/>
      <c r="I200" s="1578"/>
      <c r="J200" s="1578"/>
      <c r="K200" s="1578"/>
      <c r="L200" s="1578"/>
      <c r="M200" s="1578"/>
      <c r="N200" s="1578"/>
      <c r="O200" s="1578"/>
    </row>
    <row r="201" spans="1:15">
      <c r="A201" s="1578"/>
      <c r="B201" s="1578"/>
      <c r="C201" s="1578"/>
      <c r="D201" s="1578"/>
      <c r="E201" s="1578"/>
      <c r="F201" s="1578"/>
      <c r="G201" s="1578"/>
      <c r="H201" s="1578"/>
      <c r="I201" s="1578"/>
      <c r="J201" s="1578"/>
      <c r="K201" s="1578"/>
      <c r="L201" s="1578"/>
      <c r="M201" s="1578"/>
      <c r="N201" s="1578"/>
      <c r="O201" s="1578"/>
    </row>
    <row r="202" spans="1:15">
      <c r="A202" s="1578"/>
      <c r="B202" s="1578"/>
      <c r="C202" s="1578"/>
      <c r="D202" s="1578"/>
      <c r="E202" s="1578"/>
      <c r="F202" s="1578"/>
      <c r="G202" s="1578"/>
      <c r="H202" s="1578"/>
      <c r="I202" s="1578"/>
      <c r="J202" s="1578"/>
      <c r="K202" s="1578"/>
      <c r="L202" s="1578"/>
      <c r="M202" s="1578"/>
      <c r="N202" s="1578"/>
      <c r="O202" s="1578"/>
    </row>
    <row r="203" spans="1:15">
      <c r="A203" s="1578"/>
      <c r="B203" s="1578"/>
      <c r="C203" s="1578"/>
      <c r="D203" s="1578"/>
      <c r="E203" s="1578"/>
      <c r="F203" s="1578"/>
      <c r="G203" s="1578"/>
      <c r="H203" s="1578"/>
      <c r="I203" s="1578"/>
      <c r="J203" s="1578"/>
      <c r="K203" s="1578"/>
      <c r="L203" s="1578"/>
      <c r="M203" s="1578"/>
      <c r="N203" s="1578"/>
      <c r="O203" s="1578"/>
    </row>
    <row r="204" spans="1:15">
      <c r="A204" s="1578"/>
      <c r="B204" s="1578"/>
      <c r="C204" s="1578"/>
      <c r="D204" s="1578"/>
      <c r="E204" s="1578"/>
      <c r="F204" s="1578"/>
      <c r="G204" s="1578"/>
      <c r="H204" s="1578"/>
      <c r="I204" s="1578"/>
      <c r="J204" s="1578"/>
      <c r="K204" s="1578"/>
      <c r="L204" s="1578"/>
      <c r="M204" s="1578"/>
      <c r="N204" s="1578"/>
      <c r="O204" s="1578"/>
    </row>
  </sheetData>
  <protectedRanges>
    <protectedRange sqref="A35:B43 A15:B21 A5:B8 A9:B14 A25:B25 A26:B27 A28:B34" name="Intervalo1_3"/>
  </protectedRanges>
  <mergeCells count="32">
    <mergeCell ref="M1:M3"/>
    <mergeCell ref="N1:N3"/>
    <mergeCell ref="O1:O3"/>
    <mergeCell ref="C2:C3"/>
    <mergeCell ref="D2:D3"/>
    <mergeCell ref="E2:E3"/>
    <mergeCell ref="F2:F3"/>
    <mergeCell ref="G2:G3"/>
    <mergeCell ref="A24:B24"/>
    <mergeCell ref="H2:H3"/>
    <mergeCell ref="I2:L2"/>
    <mergeCell ref="A4:B4"/>
    <mergeCell ref="A5:B5"/>
    <mergeCell ref="A13:B13"/>
    <mergeCell ref="A14:B14"/>
    <mergeCell ref="A1:B3"/>
    <mergeCell ref="C1:L1"/>
    <mergeCell ref="A15:B15"/>
    <mergeCell ref="A16:B16"/>
    <mergeCell ref="A19:B19"/>
    <mergeCell ref="A22:B22"/>
    <mergeCell ref="A23:B23"/>
    <mergeCell ref="A42:B42"/>
    <mergeCell ref="A43:B43"/>
    <mergeCell ref="A44:O44"/>
    <mergeCell ref="A45:O45"/>
    <mergeCell ref="A25:B25"/>
    <mergeCell ref="A33:B33"/>
    <mergeCell ref="A34:B34"/>
    <mergeCell ref="A35:B35"/>
    <mergeCell ref="A36:B36"/>
    <mergeCell ref="A39:B39"/>
  </mergeCells>
  <pageMargins left="0.511811024" right="0.511811024" top="0.78740157499999996" bottom="0.78740157499999996" header="0.31496062000000002" footer="0.31496062000000002"/>
  <pageSetup paperSize="9" scale="38" orientation="landscape" verticalDpi="597" r:id="rId1"/>
  <drawing r:id="rId2"/>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I83"/>
  <sheetViews>
    <sheetView showGridLines="0" zoomScaleNormal="100" workbookViewId="0">
      <pane xSplit="3" ySplit="1" topLeftCell="D2" activePane="bottomRight" state="frozen"/>
      <selection pane="topRight" activeCell="D1" sqref="D1"/>
      <selection pane="bottomLeft" activeCell="A2" sqref="A2"/>
      <selection pane="bottomRight" activeCell="F9" sqref="F9"/>
    </sheetView>
  </sheetViews>
  <sheetFormatPr defaultRowHeight="15"/>
  <cols>
    <col min="1" max="1" width="2.85546875" customWidth="1"/>
    <col min="2" max="2" width="3.28515625" customWidth="1"/>
    <col min="3" max="3" width="106.5703125" customWidth="1"/>
    <col min="4" max="4" width="14.5703125" customWidth="1"/>
    <col min="5" max="5" width="12.42578125" customWidth="1"/>
  </cols>
  <sheetData>
    <row r="1" spans="1:5" ht="33" customHeight="1">
      <c r="A1" s="1245"/>
      <c r="B1" s="1245"/>
      <c r="C1" s="1246" t="s">
        <v>1693</v>
      </c>
      <c r="D1" s="1234" t="s">
        <v>1124</v>
      </c>
      <c r="E1" s="1234" t="s">
        <v>1622</v>
      </c>
    </row>
    <row r="2" spans="1:5">
      <c r="A2" s="1514" t="s">
        <v>1694</v>
      </c>
      <c r="B2" s="1514"/>
      <c r="C2" s="1514"/>
      <c r="D2" s="1119">
        <v>17831</v>
      </c>
      <c r="E2" s="1119">
        <v>14980</v>
      </c>
    </row>
    <row r="3" spans="1:5">
      <c r="A3" s="1328"/>
      <c r="B3" s="1515" t="s">
        <v>53</v>
      </c>
      <c r="C3" s="1515"/>
      <c r="D3" s="1114">
        <v>6006</v>
      </c>
      <c r="E3" s="1114">
        <v>6557</v>
      </c>
    </row>
    <row r="4" spans="1:5">
      <c r="A4" s="1329"/>
      <c r="B4" s="1514" t="s">
        <v>311</v>
      </c>
      <c r="C4" s="1514"/>
      <c r="D4" s="1119">
        <v>11825</v>
      </c>
      <c r="E4" s="1119">
        <v>8423</v>
      </c>
    </row>
    <row r="5" spans="1:5">
      <c r="A5" s="1328"/>
      <c r="B5" s="1328"/>
      <c r="C5" s="1328" t="s">
        <v>940</v>
      </c>
      <c r="D5" s="1114">
        <v>-318</v>
      </c>
      <c r="E5" s="1114">
        <v>-630</v>
      </c>
    </row>
    <row r="6" spans="1:5">
      <c r="A6" s="1328"/>
      <c r="B6" s="1328"/>
      <c r="C6" s="1328" t="s">
        <v>262</v>
      </c>
      <c r="D6" s="1114">
        <v>-398</v>
      </c>
      <c r="E6" s="1114">
        <v>71</v>
      </c>
    </row>
    <row r="7" spans="1:5">
      <c r="A7" s="1328"/>
      <c r="B7" s="1328"/>
      <c r="C7" s="1328" t="s">
        <v>1665</v>
      </c>
      <c r="D7" s="1114">
        <v>5082</v>
      </c>
      <c r="E7" s="1114">
        <v>2885</v>
      </c>
    </row>
    <row r="8" spans="1:5">
      <c r="A8" s="1328"/>
      <c r="B8" s="1328"/>
      <c r="C8" s="1328" t="s">
        <v>309</v>
      </c>
      <c r="D8" s="1114">
        <v>376</v>
      </c>
      <c r="E8" s="1114">
        <v>1069</v>
      </c>
    </row>
    <row r="9" spans="1:5">
      <c r="A9" s="1328"/>
      <c r="B9" s="1328"/>
      <c r="C9" s="1328" t="s">
        <v>307</v>
      </c>
      <c r="D9" s="1114">
        <v>5591</v>
      </c>
      <c r="E9" s="1114">
        <v>5003</v>
      </c>
    </row>
    <row r="10" spans="1:5">
      <c r="A10" s="1328"/>
      <c r="B10" s="1328"/>
      <c r="C10" s="1328" t="s">
        <v>306</v>
      </c>
      <c r="D10" s="1114">
        <v>-146</v>
      </c>
      <c r="E10" s="1114">
        <v>-121</v>
      </c>
    </row>
    <row r="11" spans="1:5">
      <c r="A11" s="1328"/>
      <c r="B11" s="1328"/>
      <c r="C11" s="1328" t="s">
        <v>305</v>
      </c>
      <c r="D11" s="1114">
        <v>820</v>
      </c>
      <c r="E11" s="1114">
        <v>859</v>
      </c>
    </row>
    <row r="12" spans="1:5" ht="15.75" customHeight="1">
      <c r="A12" s="1328"/>
      <c r="B12" s="1328"/>
      <c r="C12" s="1330" t="s">
        <v>1695</v>
      </c>
      <c r="D12" s="1114">
        <v>435</v>
      </c>
      <c r="E12" s="1114">
        <v>309</v>
      </c>
    </row>
    <row r="13" spans="1:5">
      <c r="A13" s="1328"/>
      <c r="B13" s="1328"/>
      <c r="C13" s="1330" t="s">
        <v>303</v>
      </c>
      <c r="D13" s="1114">
        <v>702</v>
      </c>
      <c r="E13" s="1114">
        <v>280</v>
      </c>
    </row>
    <row r="14" spans="1:5">
      <c r="A14" s="1328"/>
      <c r="B14" s="1328"/>
      <c r="C14" s="1330" t="s">
        <v>1696</v>
      </c>
      <c r="D14" s="1114">
        <v>-88</v>
      </c>
      <c r="E14" s="1114">
        <v>-46</v>
      </c>
    </row>
    <row r="15" spans="1:5">
      <c r="A15" s="1328"/>
      <c r="B15" s="1328"/>
      <c r="C15" s="1328" t="s">
        <v>1835</v>
      </c>
      <c r="D15" s="1114">
        <v>1072</v>
      </c>
      <c r="E15" s="1114">
        <v>1846</v>
      </c>
    </row>
    <row r="16" spans="1:5">
      <c r="A16" s="1328"/>
      <c r="B16" s="1328"/>
      <c r="C16" s="1328" t="s">
        <v>301</v>
      </c>
      <c r="D16" s="1114">
        <v>-148</v>
      </c>
      <c r="E16" s="1114">
        <v>-127</v>
      </c>
    </row>
    <row r="17" spans="1:5">
      <c r="A17" s="1331"/>
      <c r="B17" s="1331"/>
      <c r="C17" s="1331" t="s">
        <v>1697</v>
      </c>
      <c r="D17" s="1114">
        <v>88</v>
      </c>
      <c r="E17" s="1114">
        <v>-95</v>
      </c>
    </row>
    <row r="18" spans="1:5">
      <c r="A18" s="1331"/>
      <c r="B18" s="1331"/>
      <c r="C18" s="1331" t="s">
        <v>1838</v>
      </c>
      <c r="D18" s="1114">
        <v>-1719</v>
      </c>
      <c r="E18" s="1114">
        <v>-2231</v>
      </c>
    </row>
    <row r="19" spans="1:5">
      <c r="A19" s="1331"/>
      <c r="B19" s="1331"/>
      <c r="C19" s="1331" t="s">
        <v>1839</v>
      </c>
      <c r="D19" s="1114">
        <v>340</v>
      </c>
      <c r="E19" s="1114">
        <v>-559</v>
      </c>
    </row>
    <row r="20" spans="1:5">
      <c r="A20" s="1328"/>
      <c r="B20" s="1328"/>
      <c r="C20" s="1328" t="s">
        <v>297</v>
      </c>
      <c r="D20" s="1114">
        <v>58</v>
      </c>
      <c r="E20" s="1114">
        <v>71</v>
      </c>
    </row>
    <row r="21" spans="1:5">
      <c r="A21" s="1328"/>
      <c r="B21" s="1328"/>
      <c r="C21" s="1328" t="s">
        <v>296</v>
      </c>
      <c r="D21" s="1114">
        <v>-9</v>
      </c>
      <c r="E21" s="1114">
        <v>-98</v>
      </c>
    </row>
    <row r="22" spans="1:5">
      <c r="A22" s="1328"/>
      <c r="B22" s="1328"/>
      <c r="C22" s="1328" t="s">
        <v>476</v>
      </c>
      <c r="D22" s="1114">
        <v>4</v>
      </c>
      <c r="E22" s="1114">
        <v>-21</v>
      </c>
    </row>
    <row r="23" spans="1:5">
      <c r="A23" s="1328"/>
      <c r="B23" s="1328"/>
      <c r="C23" s="1328" t="s">
        <v>50</v>
      </c>
      <c r="D23" s="1114">
        <v>83</v>
      </c>
      <c r="E23" s="1114">
        <v>-42</v>
      </c>
    </row>
    <row r="24" spans="1:5">
      <c r="A24" s="1514" t="s">
        <v>1698</v>
      </c>
      <c r="B24" s="1514"/>
      <c r="C24" s="1514"/>
      <c r="D24" s="1119">
        <v>-21857</v>
      </c>
      <c r="E24" s="1119">
        <v>-111377</v>
      </c>
    </row>
    <row r="25" spans="1:5">
      <c r="A25" s="1329"/>
      <c r="B25" s="1514" t="s">
        <v>293</v>
      </c>
      <c r="C25" s="1514"/>
      <c r="D25" s="1119">
        <v>-326</v>
      </c>
      <c r="E25" s="1119">
        <v>-120162</v>
      </c>
    </row>
    <row r="26" spans="1:5">
      <c r="A26" s="1332"/>
      <c r="B26" s="1515" t="s">
        <v>107</v>
      </c>
      <c r="C26" s="1515"/>
      <c r="D26" s="1114">
        <v>678</v>
      </c>
      <c r="E26" s="1114">
        <v>-6058</v>
      </c>
    </row>
    <row r="27" spans="1:5">
      <c r="A27" s="1332"/>
      <c r="B27" s="1515" t="s">
        <v>106</v>
      </c>
      <c r="C27" s="1515"/>
      <c r="D27" s="1114">
        <v>-4072</v>
      </c>
      <c r="E27" s="1114">
        <v>-102116</v>
      </c>
    </row>
    <row r="28" spans="1:5">
      <c r="A28" s="1332"/>
      <c r="B28" s="1515" t="s">
        <v>292</v>
      </c>
      <c r="C28" s="1515"/>
      <c r="D28" s="1114">
        <v>1028</v>
      </c>
      <c r="E28" s="1114">
        <v>2846</v>
      </c>
    </row>
    <row r="29" spans="1:5">
      <c r="A29" s="1333"/>
      <c r="B29" s="1516" t="s">
        <v>1699</v>
      </c>
      <c r="C29" s="1516"/>
      <c r="D29" s="1114">
        <v>-36470</v>
      </c>
      <c r="E29" s="1114">
        <v>-9942</v>
      </c>
    </row>
    <row r="30" spans="1:5">
      <c r="A30" s="1332"/>
      <c r="B30" s="1517" t="s">
        <v>1700</v>
      </c>
      <c r="C30" s="1517"/>
      <c r="D30" s="1114">
        <v>-232</v>
      </c>
      <c r="E30" s="1114">
        <v>1369</v>
      </c>
    </row>
    <row r="31" spans="1:5">
      <c r="A31" s="1332"/>
      <c r="B31" s="1328" t="s">
        <v>290</v>
      </c>
      <c r="C31" s="1328"/>
      <c r="D31" s="1114">
        <v>38816</v>
      </c>
      <c r="E31" s="1114">
        <v>-1526</v>
      </c>
    </row>
    <row r="32" spans="1:5">
      <c r="A32" s="1332"/>
      <c r="B32" s="1328" t="s">
        <v>92</v>
      </c>
      <c r="C32" s="1328"/>
      <c r="D32" s="1114">
        <v>3964</v>
      </c>
      <c r="E32" s="1114">
        <v>-3156</v>
      </c>
    </row>
    <row r="33" spans="1:5">
      <c r="A33" s="1332"/>
      <c r="B33" s="1328" t="s">
        <v>289</v>
      </c>
      <c r="C33" s="1328"/>
      <c r="D33" s="1114">
        <v>618</v>
      </c>
      <c r="E33" s="1114">
        <v>1711</v>
      </c>
    </row>
    <row r="34" spans="1:5">
      <c r="A34" s="1332"/>
      <c r="B34" s="1328" t="s">
        <v>67</v>
      </c>
      <c r="C34" s="1328"/>
      <c r="D34" s="1114">
        <v>-4656</v>
      </c>
      <c r="E34" s="1114">
        <v>-3290</v>
      </c>
    </row>
    <row r="35" spans="1:5">
      <c r="A35" s="1332"/>
      <c r="B35" s="1329" t="s">
        <v>288</v>
      </c>
      <c r="C35" s="1329"/>
      <c r="D35" s="1119">
        <v>-21531</v>
      </c>
      <c r="E35" s="1119">
        <v>8785</v>
      </c>
    </row>
    <row r="36" spans="1:5">
      <c r="A36" s="1334"/>
      <c r="B36" s="1328" t="s">
        <v>55</v>
      </c>
      <c r="C36" s="1328"/>
      <c r="D36" s="1114">
        <v>-3394</v>
      </c>
      <c r="E36" s="1114">
        <v>2950</v>
      </c>
    </row>
    <row r="37" spans="1:5">
      <c r="A37" s="1334"/>
      <c r="B37" s="1328" t="s">
        <v>131</v>
      </c>
      <c r="C37" s="1328"/>
      <c r="D37" s="1114">
        <v>-19182</v>
      </c>
      <c r="E37" s="1114">
        <v>-13573</v>
      </c>
    </row>
    <row r="38" spans="1:5">
      <c r="A38" s="1334"/>
      <c r="B38" s="1328" t="s">
        <v>130</v>
      </c>
      <c r="C38" s="1328"/>
      <c r="D38" s="1114">
        <v>-37</v>
      </c>
      <c r="E38" s="1114">
        <v>-6</v>
      </c>
    </row>
    <row r="39" spans="1:5">
      <c r="A39" s="1334"/>
      <c r="B39" s="1328" t="s">
        <v>129</v>
      </c>
      <c r="C39" s="1328"/>
      <c r="D39" s="1114">
        <v>-2600</v>
      </c>
      <c r="E39" s="1114">
        <v>7411</v>
      </c>
    </row>
    <row r="40" spans="1:5">
      <c r="A40" s="1334"/>
      <c r="B40" s="1328" t="s">
        <v>127</v>
      </c>
      <c r="C40" s="1328"/>
      <c r="D40" s="1114">
        <v>-2734</v>
      </c>
      <c r="E40" s="1114">
        <v>-1245</v>
      </c>
    </row>
    <row r="41" spans="1:5">
      <c r="A41" s="1332"/>
      <c r="B41" s="1328" t="s">
        <v>287</v>
      </c>
      <c r="C41" s="1328"/>
      <c r="D41" s="1114">
        <v>2155</v>
      </c>
      <c r="E41" s="1114">
        <v>57</v>
      </c>
    </row>
    <row r="42" spans="1:5">
      <c r="A42" s="1332"/>
      <c r="B42" s="1335" t="s">
        <v>125</v>
      </c>
      <c r="C42" s="1335"/>
      <c r="D42" s="1114">
        <v>202</v>
      </c>
      <c r="E42" s="1114">
        <v>156</v>
      </c>
    </row>
    <row r="43" spans="1:5">
      <c r="A43" s="1332"/>
      <c r="B43" s="1335" t="s">
        <v>124</v>
      </c>
      <c r="C43" s="1335"/>
      <c r="D43" s="1114">
        <v>-498</v>
      </c>
      <c r="E43" s="1114">
        <v>-764</v>
      </c>
    </row>
    <row r="44" spans="1:5">
      <c r="A44" s="1332"/>
      <c r="B44" s="1335" t="s">
        <v>123</v>
      </c>
      <c r="C44" s="1335"/>
      <c r="D44" s="1114">
        <v>2517</v>
      </c>
      <c r="E44" s="1114">
        <v>-657</v>
      </c>
    </row>
    <row r="45" spans="1:5">
      <c r="A45" s="1332"/>
      <c r="B45" s="1335" t="s">
        <v>121</v>
      </c>
      <c r="C45" s="1335"/>
      <c r="D45" s="1114">
        <v>4116</v>
      </c>
      <c r="E45" s="1114">
        <v>16561</v>
      </c>
    </row>
    <row r="46" spans="1:5">
      <c r="A46" s="1332"/>
      <c r="B46" s="1328" t="s">
        <v>286</v>
      </c>
      <c r="C46" s="1328"/>
      <c r="D46" s="1114">
        <v>-2076</v>
      </c>
      <c r="E46" s="1114">
        <v>-2105</v>
      </c>
    </row>
    <row r="47" spans="1:5">
      <c r="A47" s="1336" t="s">
        <v>1701</v>
      </c>
      <c r="B47" s="1336"/>
      <c r="C47" s="1336"/>
      <c r="D47" s="1119">
        <v>-4026</v>
      </c>
      <c r="E47" s="1119">
        <v>-96397</v>
      </c>
    </row>
    <row r="48" spans="1:5" ht="17.25" customHeight="1">
      <c r="A48" s="1337"/>
      <c r="B48" s="1338" t="s">
        <v>1702</v>
      </c>
      <c r="C48" s="1339"/>
      <c r="D48" s="1114">
        <v>159</v>
      </c>
      <c r="E48" s="1114">
        <v>91</v>
      </c>
    </row>
    <row r="49" spans="1:5" ht="17.25" customHeight="1">
      <c r="A49" s="1331"/>
      <c r="B49" s="1338" t="s">
        <v>1840</v>
      </c>
      <c r="C49" s="1338"/>
      <c r="D49" s="1114">
        <v>12358</v>
      </c>
      <c r="E49" s="1114">
        <v>2967</v>
      </c>
    </row>
    <row r="50" spans="1:5">
      <c r="A50" s="1331"/>
      <c r="B50" s="1338" t="s">
        <v>1841</v>
      </c>
      <c r="C50" s="1338"/>
      <c r="D50" s="1114">
        <v>1324</v>
      </c>
      <c r="E50" s="1114">
        <v>10083</v>
      </c>
    </row>
    <row r="51" spans="1:5">
      <c r="A51" s="1328"/>
      <c r="B51" s="1337" t="s">
        <v>282</v>
      </c>
      <c r="C51" s="1337"/>
      <c r="D51" s="1114">
        <v>13</v>
      </c>
      <c r="E51" s="1114">
        <v>41</v>
      </c>
    </row>
    <row r="52" spans="1:5">
      <c r="A52" s="1328"/>
      <c r="B52" s="1337" t="s">
        <v>1703</v>
      </c>
      <c r="C52" s="1337"/>
      <c r="D52" s="1114">
        <v>9</v>
      </c>
      <c r="E52" s="1114">
        <v>98</v>
      </c>
    </row>
    <row r="53" spans="1:5">
      <c r="A53" s="1328"/>
      <c r="B53" s="1337" t="s">
        <v>277</v>
      </c>
      <c r="C53" s="1337"/>
      <c r="D53" s="1114">
        <v>8</v>
      </c>
      <c r="E53" s="1114">
        <v>74</v>
      </c>
    </row>
    <row r="54" spans="1:5">
      <c r="A54" s="1328"/>
      <c r="B54" s="1337" t="s">
        <v>276</v>
      </c>
      <c r="C54" s="1337"/>
      <c r="D54" s="1114">
        <v>20</v>
      </c>
      <c r="E54" s="1114">
        <v>0</v>
      </c>
    </row>
    <row r="55" spans="1:5">
      <c r="A55" s="1331"/>
      <c r="B55" s="1338" t="s">
        <v>1842</v>
      </c>
      <c r="C55" s="1338"/>
      <c r="D55" s="1114">
        <v>-9959</v>
      </c>
      <c r="E55" s="1114">
        <v>-8775</v>
      </c>
    </row>
    <row r="56" spans="1:5">
      <c r="A56" s="1331"/>
      <c r="B56" s="1338" t="s">
        <v>1843</v>
      </c>
      <c r="C56" s="1338"/>
      <c r="D56" s="1114">
        <v>-5010</v>
      </c>
      <c r="E56" s="1114">
        <v>-532</v>
      </c>
    </row>
    <row r="57" spans="1:5">
      <c r="A57" s="1328"/>
      <c r="B57" s="1337" t="s">
        <v>272</v>
      </c>
      <c r="C57" s="1337"/>
      <c r="D57" s="1235">
        <v>0</v>
      </c>
      <c r="E57" s="1235">
        <v>-8</v>
      </c>
    </row>
    <row r="58" spans="1:5" ht="15.75" customHeight="1">
      <c r="A58" s="1328"/>
      <c r="B58" s="1337" t="s">
        <v>271</v>
      </c>
      <c r="C58" s="1337"/>
      <c r="D58" s="1114">
        <v>-168</v>
      </c>
      <c r="E58" s="1114">
        <v>-213</v>
      </c>
    </row>
    <row r="59" spans="1:5">
      <c r="A59" s="1337"/>
      <c r="B59" s="1337" t="s">
        <v>1121</v>
      </c>
      <c r="C59" s="1337"/>
      <c r="D59" s="1114">
        <v>-93</v>
      </c>
      <c r="E59" s="1114">
        <v>-437</v>
      </c>
    </row>
    <row r="60" spans="1:5">
      <c r="A60" s="1336" t="s">
        <v>1704</v>
      </c>
      <c r="B60" s="1336"/>
      <c r="C60" s="1336"/>
      <c r="D60" s="1119">
        <v>-1339</v>
      </c>
      <c r="E60" s="1119">
        <v>3389</v>
      </c>
    </row>
    <row r="61" spans="1:5">
      <c r="A61" s="1334"/>
      <c r="B61" s="1335" t="s">
        <v>269</v>
      </c>
      <c r="C61" s="1335"/>
      <c r="D61" s="1114">
        <v>3502</v>
      </c>
      <c r="E61" s="1114">
        <v>2493</v>
      </c>
    </row>
    <row r="62" spans="1:5">
      <c r="A62" s="1334"/>
      <c r="B62" s="1337" t="s">
        <v>268</v>
      </c>
      <c r="C62" s="1337"/>
      <c r="D62" s="1114">
        <v>-4570</v>
      </c>
      <c r="E62" s="1114">
        <v>-5307</v>
      </c>
    </row>
    <row r="63" spans="1:5">
      <c r="A63" s="1334"/>
      <c r="B63" s="1335" t="s">
        <v>1705</v>
      </c>
      <c r="C63" s="1335"/>
      <c r="D63" s="1114">
        <v>-88</v>
      </c>
      <c r="E63" s="1114">
        <v>212</v>
      </c>
    </row>
    <row r="64" spans="1:5">
      <c r="A64" s="1328"/>
      <c r="B64" s="1337" t="s">
        <v>199</v>
      </c>
      <c r="C64" s="1337"/>
      <c r="D64" s="1114">
        <v>545</v>
      </c>
      <c r="E64" s="1114">
        <v>1069</v>
      </c>
    </row>
    <row r="65" spans="1:9">
      <c r="A65" s="1328"/>
      <c r="B65" s="1337" t="s">
        <v>267</v>
      </c>
      <c r="C65" s="1337"/>
      <c r="D65" s="1114">
        <v>-286</v>
      </c>
      <c r="E65" s="1114">
        <v>0</v>
      </c>
    </row>
    <row r="66" spans="1:9">
      <c r="A66" s="1328"/>
      <c r="B66" s="1338" t="s">
        <v>1087</v>
      </c>
      <c r="C66" s="1338"/>
      <c r="D66" s="1114">
        <v>-15</v>
      </c>
      <c r="E66" s="1114">
        <v>0</v>
      </c>
    </row>
    <row r="67" spans="1:9">
      <c r="A67" s="1328"/>
      <c r="B67" s="1338" t="s">
        <v>266</v>
      </c>
      <c r="C67" s="1338"/>
      <c r="D67" s="1114">
        <v>-7274</v>
      </c>
      <c r="E67" s="1114">
        <v>-14560</v>
      </c>
    </row>
    <row r="68" spans="1:9">
      <c r="A68" s="1336" t="s">
        <v>1706</v>
      </c>
      <c r="B68" s="1336"/>
      <c r="C68" s="1336"/>
      <c r="D68" s="1119">
        <v>-8186</v>
      </c>
      <c r="E68" s="1119">
        <v>-16093</v>
      </c>
    </row>
    <row r="69" spans="1:9">
      <c r="A69" s="1329"/>
      <c r="B69" s="1329"/>
      <c r="C69" s="1329"/>
      <c r="D69" s="1114"/>
      <c r="E69" s="1114"/>
    </row>
    <row r="70" spans="1:9">
      <c r="A70" s="1336" t="s">
        <v>1707</v>
      </c>
      <c r="B70" s="1336"/>
      <c r="C70" s="1336"/>
      <c r="D70" s="1119">
        <v>-13551</v>
      </c>
      <c r="E70" s="1119">
        <v>-109101</v>
      </c>
    </row>
    <row r="71" spans="1:9">
      <c r="A71" s="1329"/>
      <c r="B71" s="1329"/>
      <c r="C71" s="1329"/>
      <c r="D71" s="1114"/>
      <c r="E71" s="1114"/>
    </row>
    <row r="72" spans="1:9">
      <c r="A72" s="1340" t="s">
        <v>263</v>
      </c>
      <c r="B72" s="1340"/>
      <c r="C72" s="1340"/>
      <c r="D72" s="1114">
        <v>104126</v>
      </c>
      <c r="E72" s="1114">
        <v>186478</v>
      </c>
    </row>
    <row r="73" spans="1:9">
      <c r="A73" s="1341" t="s">
        <v>262</v>
      </c>
      <c r="B73" s="1341"/>
      <c r="C73" s="1341"/>
      <c r="D73" s="1114">
        <v>398</v>
      </c>
      <c r="E73" s="1114">
        <v>-71</v>
      </c>
      <c r="I73" s="1222"/>
    </row>
    <row r="74" spans="1:9">
      <c r="A74" s="1340" t="s">
        <v>261</v>
      </c>
      <c r="B74" s="1340"/>
      <c r="C74" s="1340"/>
      <c r="D74" s="1114">
        <v>90973</v>
      </c>
      <c r="E74" s="1114">
        <v>77306</v>
      </c>
    </row>
    <row r="75" spans="1:9">
      <c r="A75" s="1342" t="s">
        <v>260</v>
      </c>
      <c r="B75" s="1342"/>
      <c r="C75" s="1342"/>
      <c r="D75" s="1114"/>
      <c r="E75" s="1114"/>
    </row>
    <row r="76" spans="1:9">
      <c r="A76" s="1342"/>
      <c r="B76" s="1343" t="s">
        <v>259</v>
      </c>
      <c r="C76" s="1343"/>
      <c r="D76" s="1114">
        <v>35585</v>
      </c>
      <c r="E76" s="1114">
        <v>24078</v>
      </c>
    </row>
    <row r="77" spans="1:9">
      <c r="A77" s="1329"/>
      <c r="B77" s="1338" t="s">
        <v>258</v>
      </c>
      <c r="C77" s="1338"/>
      <c r="D77" s="1114">
        <v>27169</v>
      </c>
      <c r="E77" s="1114">
        <v>22180</v>
      </c>
    </row>
    <row r="78" spans="1:9">
      <c r="A78" s="1329" t="s">
        <v>1088</v>
      </c>
      <c r="B78" s="1329"/>
      <c r="C78" s="1329"/>
      <c r="D78" s="1114"/>
      <c r="E78" s="1114"/>
    </row>
    <row r="79" spans="1:9">
      <c r="A79" s="1344"/>
      <c r="B79" s="1345" t="s">
        <v>963</v>
      </c>
      <c r="C79" s="1345"/>
      <c r="D79" s="1114">
        <v>0</v>
      </c>
      <c r="E79" s="1114">
        <v>0</v>
      </c>
    </row>
    <row r="80" spans="1:9" ht="15.75" thickBot="1">
      <c r="A80" s="1346"/>
      <c r="B80" s="1513" t="s">
        <v>1708</v>
      </c>
      <c r="C80" s="1513"/>
      <c r="D80" s="1120">
        <v>1545</v>
      </c>
      <c r="E80" s="1120">
        <v>1467</v>
      </c>
    </row>
    <row r="81" spans="4:5">
      <c r="D81" s="1114"/>
      <c r="E81" s="1114"/>
    </row>
    <row r="82" spans="4:5">
      <c r="D82" s="504"/>
      <c r="E82" s="504"/>
    </row>
    <row r="83" spans="4:5">
      <c r="E83" s="504"/>
    </row>
  </sheetData>
  <mergeCells count="11">
    <mergeCell ref="B80:C80"/>
    <mergeCell ref="A2:C2"/>
    <mergeCell ref="B3:C3"/>
    <mergeCell ref="B4:C4"/>
    <mergeCell ref="A24:C24"/>
    <mergeCell ref="B25:C25"/>
    <mergeCell ref="B26:C26"/>
    <mergeCell ref="B27:C27"/>
    <mergeCell ref="B28:C28"/>
    <mergeCell ref="B29:C29"/>
    <mergeCell ref="B30:C30"/>
  </mergeCells>
  <pageMargins left="0.511811024" right="0.511811024" top="0.78740157499999996" bottom="0.78740157499999996" header="0.31496062000000002" footer="0.31496062000000002"/>
  <pageSetup paperSize="9" scale="60" orientation="portrait" verticalDpi="597" r:id="rId1"/>
  <drawing r:id="rId2"/>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autoPageBreaks="0" fitToPage="1"/>
  </sheetPr>
  <dimension ref="A1:AH54"/>
  <sheetViews>
    <sheetView showGridLines="0" zoomScaleNormal="100" zoomScaleSheetLayoutView="40" workbookViewId="0">
      <pane xSplit="3" ySplit="1" topLeftCell="AB2" activePane="bottomRight" state="frozen"/>
      <selection sqref="A1:B3"/>
      <selection pane="topRight" sqref="A1:B3"/>
      <selection pane="bottomLeft" sqref="A1:B3"/>
      <selection pane="bottomRight" activeCell="C1" sqref="C1"/>
    </sheetView>
  </sheetViews>
  <sheetFormatPr defaultRowHeight="12.75"/>
  <cols>
    <col min="1" max="1" width="2.28515625" style="25" customWidth="1"/>
    <col min="2" max="2" width="2.28515625" style="24" customWidth="1"/>
    <col min="3" max="3" width="69.42578125" style="24" customWidth="1"/>
    <col min="4" max="17" width="10.5703125" style="24" customWidth="1"/>
    <col min="18" max="18" width="10.42578125" style="24" bestFit="1" customWidth="1"/>
    <col min="19" max="19" width="10" style="24" bestFit="1" customWidth="1"/>
    <col min="20" max="21" width="10.28515625" style="24" bestFit="1" customWidth="1"/>
    <col min="22" max="24" width="10.42578125" style="24" bestFit="1" customWidth="1"/>
    <col min="25" max="33" width="10" style="24" bestFit="1" customWidth="1"/>
    <col min="34" max="34" width="30.85546875" style="24" customWidth="1"/>
    <col min="35" max="253" width="9.140625" style="24"/>
    <col min="254" max="255" width="2.28515625" style="24" customWidth="1"/>
    <col min="256" max="256" width="69.42578125" style="24" customWidth="1"/>
    <col min="257" max="257" width="13.42578125" style="24" customWidth="1"/>
    <col min="258" max="258" width="13.28515625" style="24" customWidth="1"/>
    <col min="259" max="259" width="12.42578125" style="24" customWidth="1"/>
    <col min="260" max="260" width="11.7109375" style="24" customWidth="1"/>
    <col min="261" max="261" width="11.5703125" style="24" customWidth="1"/>
    <col min="262" max="269" width="14" style="24" customWidth="1"/>
    <col min="270" max="509" width="9.140625" style="24"/>
    <col min="510" max="511" width="2.28515625" style="24" customWidth="1"/>
    <col min="512" max="512" width="69.42578125" style="24" customWidth="1"/>
    <col min="513" max="513" width="13.42578125" style="24" customWidth="1"/>
    <col min="514" max="514" width="13.28515625" style="24" customWidth="1"/>
    <col min="515" max="515" width="12.42578125" style="24" customWidth="1"/>
    <col min="516" max="516" width="11.7109375" style="24" customWidth="1"/>
    <col min="517" max="517" width="11.5703125" style="24" customWidth="1"/>
    <col min="518" max="525" width="14" style="24" customWidth="1"/>
    <col min="526" max="765" width="9.140625" style="24"/>
    <col min="766" max="767" width="2.28515625" style="24" customWidth="1"/>
    <col min="768" max="768" width="69.42578125" style="24" customWidth="1"/>
    <col min="769" max="769" width="13.42578125" style="24" customWidth="1"/>
    <col min="770" max="770" width="13.28515625" style="24" customWidth="1"/>
    <col min="771" max="771" width="12.42578125" style="24" customWidth="1"/>
    <col min="772" max="772" width="11.7109375" style="24" customWidth="1"/>
    <col min="773" max="773" width="11.5703125" style="24" customWidth="1"/>
    <col min="774" max="781" width="14" style="24" customWidth="1"/>
    <col min="782" max="1021" width="9.140625" style="24"/>
    <col min="1022" max="1023" width="2.28515625" style="24" customWidth="1"/>
    <col min="1024" max="1024" width="69.42578125" style="24" customWidth="1"/>
    <col min="1025" max="1025" width="13.42578125" style="24" customWidth="1"/>
    <col min="1026" max="1026" width="13.28515625" style="24" customWidth="1"/>
    <col min="1027" max="1027" width="12.42578125" style="24" customWidth="1"/>
    <col min="1028" max="1028" width="11.7109375" style="24" customWidth="1"/>
    <col min="1029" max="1029" width="11.5703125" style="24" customWidth="1"/>
    <col min="1030" max="1037" width="14" style="24" customWidth="1"/>
    <col min="1038" max="1277" width="9.140625" style="24"/>
    <col min="1278" max="1279" width="2.28515625" style="24" customWidth="1"/>
    <col min="1280" max="1280" width="69.42578125" style="24" customWidth="1"/>
    <col min="1281" max="1281" width="13.42578125" style="24" customWidth="1"/>
    <col min="1282" max="1282" width="13.28515625" style="24" customWidth="1"/>
    <col min="1283" max="1283" width="12.42578125" style="24" customWidth="1"/>
    <col min="1284" max="1284" width="11.7109375" style="24" customWidth="1"/>
    <col min="1285" max="1285" width="11.5703125" style="24" customWidth="1"/>
    <col min="1286" max="1293" width="14" style="24" customWidth="1"/>
    <col min="1294" max="1533" width="9.140625" style="24"/>
    <col min="1534" max="1535" width="2.28515625" style="24" customWidth="1"/>
    <col min="1536" max="1536" width="69.42578125" style="24" customWidth="1"/>
    <col min="1537" max="1537" width="13.42578125" style="24" customWidth="1"/>
    <col min="1538" max="1538" width="13.28515625" style="24" customWidth="1"/>
    <col min="1539" max="1539" width="12.42578125" style="24" customWidth="1"/>
    <col min="1540" max="1540" width="11.7109375" style="24" customWidth="1"/>
    <col min="1541" max="1541" width="11.5703125" style="24" customWidth="1"/>
    <col min="1542" max="1549" width="14" style="24" customWidth="1"/>
    <col min="1550" max="1789" width="9.140625" style="24"/>
    <col min="1790" max="1791" width="2.28515625" style="24" customWidth="1"/>
    <col min="1792" max="1792" width="69.42578125" style="24" customWidth="1"/>
    <col min="1793" max="1793" width="13.42578125" style="24" customWidth="1"/>
    <col min="1794" max="1794" width="13.28515625" style="24" customWidth="1"/>
    <col min="1795" max="1795" width="12.42578125" style="24" customWidth="1"/>
    <col min="1796" max="1796" width="11.7109375" style="24" customWidth="1"/>
    <col min="1797" max="1797" width="11.5703125" style="24" customWidth="1"/>
    <col min="1798" max="1805" width="14" style="24" customWidth="1"/>
    <col min="1806" max="2045" width="9.140625" style="24"/>
    <col min="2046" max="2047" width="2.28515625" style="24" customWidth="1"/>
    <col min="2048" max="2048" width="69.42578125" style="24" customWidth="1"/>
    <col min="2049" max="2049" width="13.42578125" style="24" customWidth="1"/>
    <col min="2050" max="2050" width="13.28515625" style="24" customWidth="1"/>
    <col min="2051" max="2051" width="12.42578125" style="24" customWidth="1"/>
    <col min="2052" max="2052" width="11.7109375" style="24" customWidth="1"/>
    <col min="2053" max="2053" width="11.5703125" style="24" customWidth="1"/>
    <col min="2054" max="2061" width="14" style="24" customWidth="1"/>
    <col min="2062" max="2301" width="9.140625" style="24"/>
    <col min="2302" max="2303" width="2.28515625" style="24" customWidth="1"/>
    <col min="2304" max="2304" width="69.42578125" style="24" customWidth="1"/>
    <col min="2305" max="2305" width="13.42578125" style="24" customWidth="1"/>
    <col min="2306" max="2306" width="13.28515625" style="24" customWidth="1"/>
    <col min="2307" max="2307" width="12.42578125" style="24" customWidth="1"/>
    <col min="2308" max="2308" width="11.7109375" style="24" customWidth="1"/>
    <col min="2309" max="2309" width="11.5703125" style="24" customWidth="1"/>
    <col min="2310" max="2317" width="14" style="24" customWidth="1"/>
    <col min="2318" max="2557" width="9.140625" style="24"/>
    <col min="2558" max="2559" width="2.28515625" style="24" customWidth="1"/>
    <col min="2560" max="2560" width="69.42578125" style="24" customWidth="1"/>
    <col min="2561" max="2561" width="13.42578125" style="24" customWidth="1"/>
    <col min="2562" max="2562" width="13.28515625" style="24" customWidth="1"/>
    <col min="2563" max="2563" width="12.42578125" style="24" customWidth="1"/>
    <col min="2564" max="2564" width="11.7109375" style="24" customWidth="1"/>
    <col min="2565" max="2565" width="11.5703125" style="24" customWidth="1"/>
    <col min="2566" max="2573" width="14" style="24" customWidth="1"/>
    <col min="2574" max="2813" width="9.140625" style="24"/>
    <col min="2814" max="2815" width="2.28515625" style="24" customWidth="1"/>
    <col min="2816" max="2816" width="69.42578125" style="24" customWidth="1"/>
    <col min="2817" max="2817" width="13.42578125" style="24" customWidth="1"/>
    <col min="2818" max="2818" width="13.28515625" style="24" customWidth="1"/>
    <col min="2819" max="2819" width="12.42578125" style="24" customWidth="1"/>
    <col min="2820" max="2820" width="11.7109375" style="24" customWidth="1"/>
    <col min="2821" max="2821" width="11.5703125" style="24" customWidth="1"/>
    <col min="2822" max="2829" width="14" style="24" customWidth="1"/>
    <col min="2830" max="3069" width="9.140625" style="24"/>
    <col min="3070" max="3071" width="2.28515625" style="24" customWidth="1"/>
    <col min="3072" max="3072" width="69.42578125" style="24" customWidth="1"/>
    <col min="3073" max="3073" width="13.42578125" style="24" customWidth="1"/>
    <col min="3074" max="3074" width="13.28515625" style="24" customWidth="1"/>
    <col min="3075" max="3075" width="12.42578125" style="24" customWidth="1"/>
    <col min="3076" max="3076" width="11.7109375" style="24" customWidth="1"/>
    <col min="3077" max="3077" width="11.5703125" style="24" customWidth="1"/>
    <col min="3078" max="3085" width="14" style="24" customWidth="1"/>
    <col min="3086" max="3325" width="9.140625" style="24"/>
    <col min="3326" max="3327" width="2.28515625" style="24" customWidth="1"/>
    <col min="3328" max="3328" width="69.42578125" style="24" customWidth="1"/>
    <col min="3329" max="3329" width="13.42578125" style="24" customWidth="1"/>
    <col min="3330" max="3330" width="13.28515625" style="24" customWidth="1"/>
    <col min="3331" max="3331" width="12.42578125" style="24" customWidth="1"/>
    <col min="3332" max="3332" width="11.7109375" style="24" customWidth="1"/>
    <col min="3333" max="3333" width="11.5703125" style="24" customWidth="1"/>
    <col min="3334" max="3341" width="14" style="24" customWidth="1"/>
    <col min="3342" max="3581" width="9.140625" style="24"/>
    <col min="3582" max="3583" width="2.28515625" style="24" customWidth="1"/>
    <col min="3584" max="3584" width="69.42578125" style="24" customWidth="1"/>
    <col min="3585" max="3585" width="13.42578125" style="24" customWidth="1"/>
    <col min="3586" max="3586" width="13.28515625" style="24" customWidth="1"/>
    <col min="3587" max="3587" width="12.42578125" style="24" customWidth="1"/>
    <col min="3588" max="3588" width="11.7109375" style="24" customWidth="1"/>
    <col min="3589" max="3589" width="11.5703125" style="24" customWidth="1"/>
    <col min="3590" max="3597" width="14" style="24" customWidth="1"/>
    <col min="3598" max="3837" width="9.140625" style="24"/>
    <col min="3838" max="3839" width="2.28515625" style="24" customWidth="1"/>
    <col min="3840" max="3840" width="69.42578125" style="24" customWidth="1"/>
    <col min="3841" max="3841" width="13.42578125" style="24" customWidth="1"/>
    <col min="3842" max="3842" width="13.28515625" style="24" customWidth="1"/>
    <col min="3843" max="3843" width="12.42578125" style="24" customWidth="1"/>
    <col min="3844" max="3844" width="11.7109375" style="24" customWidth="1"/>
    <col min="3845" max="3845" width="11.5703125" style="24" customWidth="1"/>
    <col min="3846" max="3853" width="14" style="24" customWidth="1"/>
    <col min="3854" max="4093" width="9.140625" style="24"/>
    <col min="4094" max="4095" width="2.28515625" style="24" customWidth="1"/>
    <col min="4096" max="4096" width="69.42578125" style="24" customWidth="1"/>
    <col min="4097" max="4097" width="13.42578125" style="24" customWidth="1"/>
    <col min="4098" max="4098" width="13.28515625" style="24" customWidth="1"/>
    <col min="4099" max="4099" width="12.42578125" style="24" customWidth="1"/>
    <col min="4100" max="4100" width="11.7109375" style="24" customWidth="1"/>
    <col min="4101" max="4101" width="11.5703125" style="24" customWidth="1"/>
    <col min="4102" max="4109" width="14" style="24" customWidth="1"/>
    <col min="4110" max="4349" width="9.140625" style="24"/>
    <col min="4350" max="4351" width="2.28515625" style="24" customWidth="1"/>
    <col min="4352" max="4352" width="69.42578125" style="24" customWidth="1"/>
    <col min="4353" max="4353" width="13.42578125" style="24" customWidth="1"/>
    <col min="4354" max="4354" width="13.28515625" style="24" customWidth="1"/>
    <col min="4355" max="4355" width="12.42578125" style="24" customWidth="1"/>
    <col min="4356" max="4356" width="11.7109375" style="24" customWidth="1"/>
    <col min="4357" max="4357" width="11.5703125" style="24" customWidth="1"/>
    <col min="4358" max="4365" width="14" style="24" customWidth="1"/>
    <col min="4366" max="4605" width="9.140625" style="24"/>
    <col min="4606" max="4607" width="2.28515625" style="24" customWidth="1"/>
    <col min="4608" max="4608" width="69.42578125" style="24" customWidth="1"/>
    <col min="4609" max="4609" width="13.42578125" style="24" customWidth="1"/>
    <col min="4610" max="4610" width="13.28515625" style="24" customWidth="1"/>
    <col min="4611" max="4611" width="12.42578125" style="24" customWidth="1"/>
    <col min="4612" max="4612" width="11.7109375" style="24" customWidth="1"/>
    <col min="4613" max="4613" width="11.5703125" style="24" customWidth="1"/>
    <col min="4614" max="4621" width="14" style="24" customWidth="1"/>
    <col min="4622" max="4861" width="9.140625" style="24"/>
    <col min="4862" max="4863" width="2.28515625" style="24" customWidth="1"/>
    <col min="4864" max="4864" width="69.42578125" style="24" customWidth="1"/>
    <col min="4865" max="4865" width="13.42578125" style="24" customWidth="1"/>
    <col min="4866" max="4866" width="13.28515625" style="24" customWidth="1"/>
    <col min="4867" max="4867" width="12.42578125" style="24" customWidth="1"/>
    <col min="4868" max="4868" width="11.7109375" style="24" customWidth="1"/>
    <col min="4869" max="4869" width="11.5703125" style="24" customWidth="1"/>
    <col min="4870" max="4877" width="14" style="24" customWidth="1"/>
    <col min="4878" max="5117" width="9.140625" style="24"/>
    <col min="5118" max="5119" width="2.28515625" style="24" customWidth="1"/>
    <col min="5120" max="5120" width="69.42578125" style="24" customWidth="1"/>
    <col min="5121" max="5121" width="13.42578125" style="24" customWidth="1"/>
    <col min="5122" max="5122" width="13.28515625" style="24" customWidth="1"/>
    <col min="5123" max="5123" width="12.42578125" style="24" customWidth="1"/>
    <col min="5124" max="5124" width="11.7109375" style="24" customWidth="1"/>
    <col min="5125" max="5125" width="11.5703125" style="24" customWidth="1"/>
    <col min="5126" max="5133" width="14" style="24" customWidth="1"/>
    <col min="5134" max="5373" width="9.140625" style="24"/>
    <col min="5374" max="5375" width="2.28515625" style="24" customWidth="1"/>
    <col min="5376" max="5376" width="69.42578125" style="24" customWidth="1"/>
    <col min="5377" max="5377" width="13.42578125" style="24" customWidth="1"/>
    <col min="5378" max="5378" width="13.28515625" style="24" customWidth="1"/>
    <col min="5379" max="5379" width="12.42578125" style="24" customWidth="1"/>
    <col min="5380" max="5380" width="11.7109375" style="24" customWidth="1"/>
    <col min="5381" max="5381" width="11.5703125" style="24" customWidth="1"/>
    <col min="5382" max="5389" width="14" style="24" customWidth="1"/>
    <col min="5390" max="5629" width="9.140625" style="24"/>
    <col min="5630" max="5631" width="2.28515625" style="24" customWidth="1"/>
    <col min="5632" max="5632" width="69.42578125" style="24" customWidth="1"/>
    <col min="5633" max="5633" width="13.42578125" style="24" customWidth="1"/>
    <col min="5634" max="5634" width="13.28515625" style="24" customWidth="1"/>
    <col min="5635" max="5635" width="12.42578125" style="24" customWidth="1"/>
    <col min="5636" max="5636" width="11.7109375" style="24" customWidth="1"/>
    <col min="5637" max="5637" width="11.5703125" style="24" customWidth="1"/>
    <col min="5638" max="5645" width="14" style="24" customWidth="1"/>
    <col min="5646" max="5885" width="9.140625" style="24"/>
    <col min="5886" max="5887" width="2.28515625" style="24" customWidth="1"/>
    <col min="5888" max="5888" width="69.42578125" style="24" customWidth="1"/>
    <col min="5889" max="5889" width="13.42578125" style="24" customWidth="1"/>
    <col min="5890" max="5890" width="13.28515625" style="24" customWidth="1"/>
    <col min="5891" max="5891" width="12.42578125" style="24" customWidth="1"/>
    <col min="5892" max="5892" width="11.7109375" style="24" customWidth="1"/>
    <col min="5893" max="5893" width="11.5703125" style="24" customWidth="1"/>
    <col min="5894" max="5901" width="14" style="24" customWidth="1"/>
    <col min="5902" max="6141" width="9.140625" style="24"/>
    <col min="6142" max="6143" width="2.28515625" style="24" customWidth="1"/>
    <col min="6144" max="6144" width="69.42578125" style="24" customWidth="1"/>
    <col min="6145" max="6145" width="13.42578125" style="24" customWidth="1"/>
    <col min="6146" max="6146" width="13.28515625" style="24" customWidth="1"/>
    <col min="6147" max="6147" width="12.42578125" style="24" customWidth="1"/>
    <col min="6148" max="6148" width="11.7109375" style="24" customWidth="1"/>
    <col min="6149" max="6149" width="11.5703125" style="24" customWidth="1"/>
    <col min="6150" max="6157" width="14" style="24" customWidth="1"/>
    <col min="6158" max="6397" width="9.140625" style="24"/>
    <col min="6398" max="6399" width="2.28515625" style="24" customWidth="1"/>
    <col min="6400" max="6400" width="69.42578125" style="24" customWidth="1"/>
    <col min="6401" max="6401" width="13.42578125" style="24" customWidth="1"/>
    <col min="6402" max="6402" width="13.28515625" style="24" customWidth="1"/>
    <col min="6403" max="6403" width="12.42578125" style="24" customWidth="1"/>
    <col min="6404" max="6404" width="11.7109375" style="24" customWidth="1"/>
    <col min="6405" max="6405" width="11.5703125" style="24" customWidth="1"/>
    <col min="6406" max="6413" width="14" style="24" customWidth="1"/>
    <col min="6414" max="6653" width="9.140625" style="24"/>
    <col min="6654" max="6655" width="2.28515625" style="24" customWidth="1"/>
    <col min="6656" max="6656" width="69.42578125" style="24" customWidth="1"/>
    <col min="6657" max="6657" width="13.42578125" style="24" customWidth="1"/>
    <col min="6658" max="6658" width="13.28515625" style="24" customWidth="1"/>
    <col min="6659" max="6659" width="12.42578125" style="24" customWidth="1"/>
    <col min="6660" max="6660" width="11.7109375" style="24" customWidth="1"/>
    <col min="6661" max="6661" width="11.5703125" style="24" customWidth="1"/>
    <col min="6662" max="6669" width="14" style="24" customWidth="1"/>
    <col min="6670" max="6909" width="9.140625" style="24"/>
    <col min="6910" max="6911" width="2.28515625" style="24" customWidth="1"/>
    <col min="6912" max="6912" width="69.42578125" style="24" customWidth="1"/>
    <col min="6913" max="6913" width="13.42578125" style="24" customWidth="1"/>
    <col min="6914" max="6914" width="13.28515625" style="24" customWidth="1"/>
    <col min="6915" max="6915" width="12.42578125" style="24" customWidth="1"/>
    <col min="6916" max="6916" width="11.7109375" style="24" customWidth="1"/>
    <col min="6917" max="6917" width="11.5703125" style="24" customWidth="1"/>
    <col min="6918" max="6925" width="14" style="24" customWidth="1"/>
    <col min="6926" max="7165" width="9.140625" style="24"/>
    <col min="7166" max="7167" width="2.28515625" style="24" customWidth="1"/>
    <col min="7168" max="7168" width="69.42578125" style="24" customWidth="1"/>
    <col min="7169" max="7169" width="13.42578125" style="24" customWidth="1"/>
    <col min="7170" max="7170" width="13.28515625" style="24" customWidth="1"/>
    <col min="7171" max="7171" width="12.42578125" style="24" customWidth="1"/>
    <col min="7172" max="7172" width="11.7109375" style="24" customWidth="1"/>
    <col min="7173" max="7173" width="11.5703125" style="24" customWidth="1"/>
    <col min="7174" max="7181" width="14" style="24" customWidth="1"/>
    <col min="7182" max="7421" width="9.140625" style="24"/>
    <col min="7422" max="7423" width="2.28515625" style="24" customWidth="1"/>
    <col min="7424" max="7424" width="69.42578125" style="24" customWidth="1"/>
    <col min="7425" max="7425" width="13.42578125" style="24" customWidth="1"/>
    <col min="7426" max="7426" width="13.28515625" style="24" customWidth="1"/>
    <col min="7427" max="7427" width="12.42578125" style="24" customWidth="1"/>
    <col min="7428" max="7428" width="11.7109375" style="24" customWidth="1"/>
    <col min="7429" max="7429" width="11.5703125" style="24" customWidth="1"/>
    <col min="7430" max="7437" width="14" style="24" customWidth="1"/>
    <col min="7438" max="7677" width="9.140625" style="24"/>
    <col min="7678" max="7679" width="2.28515625" style="24" customWidth="1"/>
    <col min="7680" max="7680" width="69.42578125" style="24" customWidth="1"/>
    <col min="7681" max="7681" width="13.42578125" style="24" customWidth="1"/>
    <col min="7682" max="7682" width="13.28515625" style="24" customWidth="1"/>
    <col min="7683" max="7683" width="12.42578125" style="24" customWidth="1"/>
    <col min="7684" max="7684" width="11.7109375" style="24" customWidth="1"/>
    <col min="7685" max="7685" width="11.5703125" style="24" customWidth="1"/>
    <col min="7686" max="7693" width="14" style="24" customWidth="1"/>
    <col min="7694" max="7933" width="9.140625" style="24"/>
    <col min="7934" max="7935" width="2.28515625" style="24" customWidth="1"/>
    <col min="7936" max="7936" width="69.42578125" style="24" customWidth="1"/>
    <col min="7937" max="7937" width="13.42578125" style="24" customWidth="1"/>
    <col min="7938" max="7938" width="13.28515625" style="24" customWidth="1"/>
    <col min="7939" max="7939" width="12.42578125" style="24" customWidth="1"/>
    <col min="7940" max="7940" width="11.7109375" style="24" customWidth="1"/>
    <col min="7941" max="7941" width="11.5703125" style="24" customWidth="1"/>
    <col min="7942" max="7949" width="14" style="24" customWidth="1"/>
    <col min="7950" max="8189" width="9.140625" style="24"/>
    <col min="8190" max="8191" width="2.28515625" style="24" customWidth="1"/>
    <col min="8192" max="8192" width="69.42578125" style="24" customWidth="1"/>
    <col min="8193" max="8193" width="13.42578125" style="24" customWidth="1"/>
    <col min="8194" max="8194" width="13.28515625" style="24" customWidth="1"/>
    <col min="8195" max="8195" width="12.42578125" style="24" customWidth="1"/>
    <col min="8196" max="8196" width="11.7109375" style="24" customWidth="1"/>
    <col min="8197" max="8197" width="11.5703125" style="24" customWidth="1"/>
    <col min="8198" max="8205" width="14" style="24" customWidth="1"/>
    <col min="8206" max="8445" width="9.140625" style="24"/>
    <col min="8446" max="8447" width="2.28515625" style="24" customWidth="1"/>
    <col min="8448" max="8448" width="69.42578125" style="24" customWidth="1"/>
    <col min="8449" max="8449" width="13.42578125" style="24" customWidth="1"/>
    <col min="8450" max="8450" width="13.28515625" style="24" customWidth="1"/>
    <col min="8451" max="8451" width="12.42578125" style="24" customWidth="1"/>
    <col min="8452" max="8452" width="11.7109375" style="24" customWidth="1"/>
    <col min="8453" max="8453" width="11.5703125" style="24" customWidth="1"/>
    <col min="8454" max="8461" width="14" style="24" customWidth="1"/>
    <col min="8462" max="8701" width="9.140625" style="24"/>
    <col min="8702" max="8703" width="2.28515625" style="24" customWidth="1"/>
    <col min="8704" max="8704" width="69.42578125" style="24" customWidth="1"/>
    <col min="8705" max="8705" width="13.42578125" style="24" customWidth="1"/>
    <col min="8706" max="8706" width="13.28515625" style="24" customWidth="1"/>
    <col min="8707" max="8707" width="12.42578125" style="24" customWidth="1"/>
    <col min="8708" max="8708" width="11.7109375" style="24" customWidth="1"/>
    <col min="8709" max="8709" width="11.5703125" style="24" customWidth="1"/>
    <col min="8710" max="8717" width="14" style="24" customWidth="1"/>
    <col min="8718" max="8957" width="9.140625" style="24"/>
    <col min="8958" max="8959" width="2.28515625" style="24" customWidth="1"/>
    <col min="8960" max="8960" width="69.42578125" style="24" customWidth="1"/>
    <col min="8961" max="8961" width="13.42578125" style="24" customWidth="1"/>
    <col min="8962" max="8962" width="13.28515625" style="24" customWidth="1"/>
    <col min="8963" max="8963" width="12.42578125" style="24" customWidth="1"/>
    <col min="8964" max="8964" width="11.7109375" style="24" customWidth="1"/>
    <col min="8965" max="8965" width="11.5703125" style="24" customWidth="1"/>
    <col min="8966" max="8973" width="14" style="24" customWidth="1"/>
    <col min="8974" max="9213" width="9.140625" style="24"/>
    <col min="9214" max="9215" width="2.28515625" style="24" customWidth="1"/>
    <col min="9216" max="9216" width="69.42578125" style="24" customWidth="1"/>
    <col min="9217" max="9217" width="13.42578125" style="24" customWidth="1"/>
    <col min="9218" max="9218" width="13.28515625" style="24" customWidth="1"/>
    <col min="9219" max="9219" width="12.42578125" style="24" customWidth="1"/>
    <col min="9220" max="9220" width="11.7109375" style="24" customWidth="1"/>
    <col min="9221" max="9221" width="11.5703125" style="24" customWidth="1"/>
    <col min="9222" max="9229" width="14" style="24" customWidth="1"/>
    <col min="9230" max="9469" width="9.140625" style="24"/>
    <col min="9470" max="9471" width="2.28515625" style="24" customWidth="1"/>
    <col min="9472" max="9472" width="69.42578125" style="24" customWidth="1"/>
    <col min="9473" max="9473" width="13.42578125" style="24" customWidth="1"/>
    <col min="9474" max="9474" width="13.28515625" style="24" customWidth="1"/>
    <col min="9475" max="9475" width="12.42578125" style="24" customWidth="1"/>
    <col min="9476" max="9476" width="11.7109375" style="24" customWidth="1"/>
    <col min="9477" max="9477" width="11.5703125" style="24" customWidth="1"/>
    <col min="9478" max="9485" width="14" style="24" customWidth="1"/>
    <col min="9486" max="9725" width="9.140625" style="24"/>
    <col min="9726" max="9727" width="2.28515625" style="24" customWidth="1"/>
    <col min="9728" max="9728" width="69.42578125" style="24" customWidth="1"/>
    <col min="9729" max="9729" width="13.42578125" style="24" customWidth="1"/>
    <col min="9730" max="9730" width="13.28515625" style="24" customWidth="1"/>
    <col min="9731" max="9731" width="12.42578125" style="24" customWidth="1"/>
    <col min="9732" max="9732" width="11.7109375" style="24" customWidth="1"/>
    <col min="9733" max="9733" width="11.5703125" style="24" customWidth="1"/>
    <col min="9734" max="9741" width="14" style="24" customWidth="1"/>
    <col min="9742" max="9981" width="9.140625" style="24"/>
    <col min="9982" max="9983" width="2.28515625" style="24" customWidth="1"/>
    <col min="9984" max="9984" width="69.42578125" style="24" customWidth="1"/>
    <col min="9985" max="9985" width="13.42578125" style="24" customWidth="1"/>
    <col min="9986" max="9986" width="13.28515625" style="24" customWidth="1"/>
    <col min="9987" max="9987" width="12.42578125" style="24" customWidth="1"/>
    <col min="9988" max="9988" width="11.7109375" style="24" customWidth="1"/>
    <col min="9989" max="9989" width="11.5703125" style="24" customWidth="1"/>
    <col min="9990" max="9997" width="14" style="24" customWidth="1"/>
    <col min="9998" max="10237" width="9.140625" style="24"/>
    <col min="10238" max="10239" width="2.28515625" style="24" customWidth="1"/>
    <col min="10240" max="10240" width="69.42578125" style="24" customWidth="1"/>
    <col min="10241" max="10241" width="13.42578125" style="24" customWidth="1"/>
    <col min="10242" max="10242" width="13.28515625" style="24" customWidth="1"/>
    <col min="10243" max="10243" width="12.42578125" style="24" customWidth="1"/>
    <col min="10244" max="10244" width="11.7109375" style="24" customWidth="1"/>
    <col min="10245" max="10245" width="11.5703125" style="24" customWidth="1"/>
    <col min="10246" max="10253" width="14" style="24" customWidth="1"/>
    <col min="10254" max="10493" width="9.140625" style="24"/>
    <col min="10494" max="10495" width="2.28515625" style="24" customWidth="1"/>
    <col min="10496" max="10496" width="69.42578125" style="24" customWidth="1"/>
    <col min="10497" max="10497" width="13.42578125" style="24" customWidth="1"/>
    <col min="10498" max="10498" width="13.28515625" style="24" customWidth="1"/>
    <col min="10499" max="10499" width="12.42578125" style="24" customWidth="1"/>
    <col min="10500" max="10500" width="11.7109375" style="24" customWidth="1"/>
    <col min="10501" max="10501" width="11.5703125" style="24" customWidth="1"/>
    <col min="10502" max="10509" width="14" style="24" customWidth="1"/>
    <col min="10510" max="10749" width="9.140625" style="24"/>
    <col min="10750" max="10751" width="2.28515625" style="24" customWidth="1"/>
    <col min="10752" max="10752" width="69.42578125" style="24" customWidth="1"/>
    <col min="10753" max="10753" width="13.42578125" style="24" customWidth="1"/>
    <col min="10754" max="10754" width="13.28515625" style="24" customWidth="1"/>
    <col min="10755" max="10755" width="12.42578125" style="24" customWidth="1"/>
    <col min="10756" max="10756" width="11.7109375" style="24" customWidth="1"/>
    <col min="10757" max="10757" width="11.5703125" style="24" customWidth="1"/>
    <col min="10758" max="10765" width="14" style="24" customWidth="1"/>
    <col min="10766" max="11005" width="9.140625" style="24"/>
    <col min="11006" max="11007" width="2.28515625" style="24" customWidth="1"/>
    <col min="11008" max="11008" width="69.42578125" style="24" customWidth="1"/>
    <col min="11009" max="11009" width="13.42578125" style="24" customWidth="1"/>
    <col min="11010" max="11010" width="13.28515625" style="24" customWidth="1"/>
    <col min="11011" max="11011" width="12.42578125" style="24" customWidth="1"/>
    <col min="11012" max="11012" width="11.7109375" style="24" customWidth="1"/>
    <col min="11013" max="11013" width="11.5703125" style="24" customWidth="1"/>
    <col min="11014" max="11021" width="14" style="24" customWidth="1"/>
    <col min="11022" max="11261" width="9.140625" style="24"/>
    <col min="11262" max="11263" width="2.28515625" style="24" customWidth="1"/>
    <col min="11264" max="11264" width="69.42578125" style="24" customWidth="1"/>
    <col min="11265" max="11265" width="13.42578125" style="24" customWidth="1"/>
    <col min="11266" max="11266" width="13.28515625" style="24" customWidth="1"/>
    <col min="11267" max="11267" width="12.42578125" style="24" customWidth="1"/>
    <col min="11268" max="11268" width="11.7109375" style="24" customWidth="1"/>
    <col min="11269" max="11269" width="11.5703125" style="24" customWidth="1"/>
    <col min="11270" max="11277" width="14" style="24" customWidth="1"/>
    <col min="11278" max="11517" width="9.140625" style="24"/>
    <col min="11518" max="11519" width="2.28515625" style="24" customWidth="1"/>
    <col min="11520" max="11520" width="69.42578125" style="24" customWidth="1"/>
    <col min="11521" max="11521" width="13.42578125" style="24" customWidth="1"/>
    <col min="11522" max="11522" width="13.28515625" style="24" customWidth="1"/>
    <col min="11523" max="11523" width="12.42578125" style="24" customWidth="1"/>
    <col min="11524" max="11524" width="11.7109375" style="24" customWidth="1"/>
    <col min="11525" max="11525" width="11.5703125" style="24" customWidth="1"/>
    <col min="11526" max="11533" width="14" style="24" customWidth="1"/>
    <col min="11534" max="11773" width="9.140625" style="24"/>
    <col min="11774" max="11775" width="2.28515625" style="24" customWidth="1"/>
    <col min="11776" max="11776" width="69.42578125" style="24" customWidth="1"/>
    <col min="11777" max="11777" width="13.42578125" style="24" customWidth="1"/>
    <col min="11778" max="11778" width="13.28515625" style="24" customWidth="1"/>
    <col min="11779" max="11779" width="12.42578125" style="24" customWidth="1"/>
    <col min="11780" max="11780" width="11.7109375" style="24" customWidth="1"/>
    <col min="11781" max="11781" width="11.5703125" style="24" customWidth="1"/>
    <col min="11782" max="11789" width="14" style="24" customWidth="1"/>
    <col min="11790" max="12029" width="9.140625" style="24"/>
    <col min="12030" max="12031" width="2.28515625" style="24" customWidth="1"/>
    <col min="12032" max="12032" width="69.42578125" style="24" customWidth="1"/>
    <col min="12033" max="12033" width="13.42578125" style="24" customWidth="1"/>
    <col min="12034" max="12034" width="13.28515625" style="24" customWidth="1"/>
    <col min="12035" max="12035" width="12.42578125" style="24" customWidth="1"/>
    <col min="12036" max="12036" width="11.7109375" style="24" customWidth="1"/>
    <col min="12037" max="12037" width="11.5703125" style="24" customWidth="1"/>
    <col min="12038" max="12045" width="14" style="24" customWidth="1"/>
    <col min="12046" max="12285" width="9.140625" style="24"/>
    <col min="12286" max="12287" width="2.28515625" style="24" customWidth="1"/>
    <col min="12288" max="12288" width="69.42578125" style="24" customWidth="1"/>
    <col min="12289" max="12289" width="13.42578125" style="24" customWidth="1"/>
    <col min="12290" max="12290" width="13.28515625" style="24" customWidth="1"/>
    <col min="12291" max="12291" width="12.42578125" style="24" customWidth="1"/>
    <col min="12292" max="12292" width="11.7109375" style="24" customWidth="1"/>
    <col min="12293" max="12293" width="11.5703125" style="24" customWidth="1"/>
    <col min="12294" max="12301" width="14" style="24" customWidth="1"/>
    <col min="12302" max="12541" width="9.140625" style="24"/>
    <col min="12542" max="12543" width="2.28515625" style="24" customWidth="1"/>
    <col min="12544" max="12544" width="69.42578125" style="24" customWidth="1"/>
    <col min="12545" max="12545" width="13.42578125" style="24" customWidth="1"/>
    <col min="12546" max="12546" width="13.28515625" style="24" customWidth="1"/>
    <col min="12547" max="12547" width="12.42578125" style="24" customWidth="1"/>
    <col min="12548" max="12548" width="11.7109375" style="24" customWidth="1"/>
    <col min="12549" max="12549" width="11.5703125" style="24" customWidth="1"/>
    <col min="12550" max="12557" width="14" style="24" customWidth="1"/>
    <col min="12558" max="12797" width="9.140625" style="24"/>
    <col min="12798" max="12799" width="2.28515625" style="24" customWidth="1"/>
    <col min="12800" max="12800" width="69.42578125" style="24" customWidth="1"/>
    <col min="12801" max="12801" width="13.42578125" style="24" customWidth="1"/>
    <col min="12802" max="12802" width="13.28515625" style="24" customWidth="1"/>
    <col min="12803" max="12803" width="12.42578125" style="24" customWidth="1"/>
    <col min="12804" max="12804" width="11.7109375" style="24" customWidth="1"/>
    <col min="12805" max="12805" width="11.5703125" style="24" customWidth="1"/>
    <col min="12806" max="12813" width="14" style="24" customWidth="1"/>
    <col min="12814" max="13053" width="9.140625" style="24"/>
    <col min="13054" max="13055" width="2.28515625" style="24" customWidth="1"/>
    <col min="13056" max="13056" width="69.42578125" style="24" customWidth="1"/>
    <col min="13057" max="13057" width="13.42578125" style="24" customWidth="1"/>
    <col min="13058" max="13058" width="13.28515625" style="24" customWidth="1"/>
    <col min="13059" max="13059" width="12.42578125" style="24" customWidth="1"/>
    <col min="13060" max="13060" width="11.7109375" style="24" customWidth="1"/>
    <col min="13061" max="13061" width="11.5703125" style="24" customWidth="1"/>
    <col min="13062" max="13069" width="14" style="24" customWidth="1"/>
    <col min="13070" max="13309" width="9.140625" style="24"/>
    <col min="13310" max="13311" width="2.28515625" style="24" customWidth="1"/>
    <col min="13312" max="13312" width="69.42578125" style="24" customWidth="1"/>
    <col min="13313" max="13313" width="13.42578125" style="24" customWidth="1"/>
    <col min="13314" max="13314" width="13.28515625" style="24" customWidth="1"/>
    <col min="13315" max="13315" width="12.42578125" style="24" customWidth="1"/>
    <col min="13316" max="13316" width="11.7109375" style="24" customWidth="1"/>
    <col min="13317" max="13317" width="11.5703125" style="24" customWidth="1"/>
    <col min="13318" max="13325" width="14" style="24" customWidth="1"/>
    <col min="13326" max="13565" width="9.140625" style="24"/>
    <col min="13566" max="13567" width="2.28515625" style="24" customWidth="1"/>
    <col min="13568" max="13568" width="69.42578125" style="24" customWidth="1"/>
    <col min="13569" max="13569" width="13.42578125" style="24" customWidth="1"/>
    <col min="13570" max="13570" width="13.28515625" style="24" customWidth="1"/>
    <col min="13571" max="13571" width="12.42578125" style="24" customWidth="1"/>
    <col min="13572" max="13572" width="11.7109375" style="24" customWidth="1"/>
    <col min="13573" max="13573" width="11.5703125" style="24" customWidth="1"/>
    <col min="13574" max="13581" width="14" style="24" customWidth="1"/>
    <col min="13582" max="13821" width="9.140625" style="24"/>
    <col min="13822" max="13823" width="2.28515625" style="24" customWidth="1"/>
    <col min="13824" max="13824" width="69.42578125" style="24" customWidth="1"/>
    <col min="13825" max="13825" width="13.42578125" style="24" customWidth="1"/>
    <col min="13826" max="13826" width="13.28515625" style="24" customWidth="1"/>
    <col min="13827" max="13827" width="12.42578125" style="24" customWidth="1"/>
    <col min="13828" max="13828" width="11.7109375" style="24" customWidth="1"/>
    <col min="13829" max="13829" width="11.5703125" style="24" customWidth="1"/>
    <col min="13830" max="13837" width="14" style="24" customWidth="1"/>
    <col min="13838" max="14077" width="9.140625" style="24"/>
    <col min="14078" max="14079" width="2.28515625" style="24" customWidth="1"/>
    <col min="14080" max="14080" width="69.42578125" style="24" customWidth="1"/>
    <col min="14081" max="14081" width="13.42578125" style="24" customWidth="1"/>
    <col min="14082" max="14082" width="13.28515625" style="24" customWidth="1"/>
    <col min="14083" max="14083" width="12.42578125" style="24" customWidth="1"/>
    <col min="14084" max="14084" width="11.7109375" style="24" customWidth="1"/>
    <col min="14085" max="14085" width="11.5703125" style="24" customWidth="1"/>
    <col min="14086" max="14093" width="14" style="24" customWidth="1"/>
    <col min="14094" max="14333" width="9.140625" style="24"/>
    <col min="14334" max="14335" width="2.28515625" style="24" customWidth="1"/>
    <col min="14336" max="14336" width="69.42578125" style="24" customWidth="1"/>
    <col min="14337" max="14337" width="13.42578125" style="24" customWidth="1"/>
    <col min="14338" max="14338" width="13.28515625" style="24" customWidth="1"/>
    <col min="14339" max="14339" width="12.42578125" style="24" customWidth="1"/>
    <col min="14340" max="14340" width="11.7109375" style="24" customWidth="1"/>
    <col min="14341" max="14341" width="11.5703125" style="24" customWidth="1"/>
    <col min="14342" max="14349" width="14" style="24" customWidth="1"/>
    <col min="14350" max="14589" width="9.140625" style="24"/>
    <col min="14590" max="14591" width="2.28515625" style="24" customWidth="1"/>
    <col min="14592" max="14592" width="69.42578125" style="24" customWidth="1"/>
    <col min="14593" max="14593" width="13.42578125" style="24" customWidth="1"/>
    <col min="14594" max="14594" width="13.28515625" style="24" customWidth="1"/>
    <col min="14595" max="14595" width="12.42578125" style="24" customWidth="1"/>
    <col min="14596" max="14596" width="11.7109375" style="24" customWidth="1"/>
    <col min="14597" max="14597" width="11.5703125" style="24" customWidth="1"/>
    <col min="14598" max="14605" width="14" style="24" customWidth="1"/>
    <col min="14606" max="14845" width="9.140625" style="24"/>
    <col min="14846" max="14847" width="2.28515625" style="24" customWidth="1"/>
    <col min="14848" max="14848" width="69.42578125" style="24" customWidth="1"/>
    <col min="14849" max="14849" width="13.42578125" style="24" customWidth="1"/>
    <col min="14850" max="14850" width="13.28515625" style="24" customWidth="1"/>
    <col min="14851" max="14851" width="12.42578125" style="24" customWidth="1"/>
    <col min="14852" max="14852" width="11.7109375" style="24" customWidth="1"/>
    <col min="14853" max="14853" width="11.5703125" style="24" customWidth="1"/>
    <col min="14854" max="14861" width="14" style="24" customWidth="1"/>
    <col min="14862" max="15101" width="9.140625" style="24"/>
    <col min="15102" max="15103" width="2.28515625" style="24" customWidth="1"/>
    <col min="15104" max="15104" width="69.42578125" style="24" customWidth="1"/>
    <col min="15105" max="15105" width="13.42578125" style="24" customWidth="1"/>
    <col min="15106" max="15106" width="13.28515625" style="24" customWidth="1"/>
    <col min="15107" max="15107" width="12.42578125" style="24" customWidth="1"/>
    <col min="15108" max="15108" width="11.7109375" style="24" customWidth="1"/>
    <col min="15109" max="15109" width="11.5703125" style="24" customWidth="1"/>
    <col min="15110" max="15117" width="14" style="24" customWidth="1"/>
    <col min="15118" max="15357" width="9.140625" style="24"/>
    <col min="15358" max="15359" width="2.28515625" style="24" customWidth="1"/>
    <col min="15360" max="15360" width="69.42578125" style="24" customWidth="1"/>
    <col min="15361" max="15361" width="13.42578125" style="24" customWidth="1"/>
    <col min="15362" max="15362" width="13.28515625" style="24" customWidth="1"/>
    <col min="15363" max="15363" width="12.42578125" style="24" customWidth="1"/>
    <col min="15364" max="15364" width="11.7109375" style="24" customWidth="1"/>
    <col min="15365" max="15365" width="11.5703125" style="24" customWidth="1"/>
    <col min="15366" max="15373" width="14" style="24" customWidth="1"/>
    <col min="15374" max="15613" width="9.140625" style="24"/>
    <col min="15614" max="15615" width="2.28515625" style="24" customWidth="1"/>
    <col min="15616" max="15616" width="69.42578125" style="24" customWidth="1"/>
    <col min="15617" max="15617" width="13.42578125" style="24" customWidth="1"/>
    <col min="15618" max="15618" width="13.28515625" style="24" customWidth="1"/>
    <col min="15619" max="15619" width="12.42578125" style="24" customWidth="1"/>
    <col min="15620" max="15620" width="11.7109375" style="24" customWidth="1"/>
    <col min="15621" max="15621" width="11.5703125" style="24" customWidth="1"/>
    <col min="15622" max="15629" width="14" style="24" customWidth="1"/>
    <col min="15630" max="15869" width="9.140625" style="24"/>
    <col min="15870" max="15871" width="2.28515625" style="24" customWidth="1"/>
    <col min="15872" max="15872" width="69.42578125" style="24" customWidth="1"/>
    <col min="15873" max="15873" width="13.42578125" style="24" customWidth="1"/>
    <col min="15874" max="15874" width="13.28515625" style="24" customWidth="1"/>
    <col min="15875" max="15875" width="12.42578125" style="24" customWidth="1"/>
    <col min="15876" max="15876" width="11.7109375" style="24" customWidth="1"/>
    <col min="15877" max="15877" width="11.5703125" style="24" customWidth="1"/>
    <col min="15878" max="15885" width="14" style="24" customWidth="1"/>
    <col min="15886" max="16125" width="9.140625" style="24"/>
    <col min="16126" max="16127" width="2.28515625" style="24" customWidth="1"/>
    <col min="16128" max="16128" width="69.42578125" style="24" customWidth="1"/>
    <col min="16129" max="16129" width="13.42578125" style="24" customWidth="1"/>
    <col min="16130" max="16130" width="13.28515625" style="24" customWidth="1"/>
    <col min="16131" max="16131" width="12.42578125" style="24" customWidth="1"/>
    <col min="16132" max="16132" width="11.7109375" style="24" customWidth="1"/>
    <col min="16133" max="16133" width="11.5703125" style="24" customWidth="1"/>
    <col min="16134" max="16141" width="14" style="24" customWidth="1"/>
    <col min="16142" max="16384" width="9.140625" style="24"/>
  </cols>
  <sheetData>
    <row r="1" spans="1:34" s="53" customFormat="1" ht="33.75" customHeight="1">
      <c r="A1" s="57"/>
      <c r="B1" s="56" t="s">
        <v>110</v>
      </c>
      <c r="C1" s="55"/>
      <c r="D1" s="54">
        <v>40179</v>
      </c>
      <c r="E1" s="54">
        <v>40543</v>
      </c>
      <c r="F1" s="54">
        <v>40633</v>
      </c>
      <c r="G1" s="54">
        <v>40724</v>
      </c>
      <c r="H1" s="54">
        <v>40816</v>
      </c>
      <c r="I1" s="54">
        <v>40908</v>
      </c>
      <c r="J1" s="54">
        <v>40999</v>
      </c>
      <c r="K1" s="54">
        <v>41090</v>
      </c>
      <c r="L1" s="54">
        <v>41182</v>
      </c>
      <c r="M1" s="54" t="s">
        <v>109</v>
      </c>
      <c r="N1" s="54">
        <v>41364</v>
      </c>
      <c r="O1" s="54">
        <v>41455</v>
      </c>
      <c r="P1" s="54">
        <v>41547</v>
      </c>
      <c r="Q1" s="54">
        <v>41639</v>
      </c>
      <c r="R1" s="54">
        <v>41729</v>
      </c>
      <c r="S1" s="54">
        <v>41791</v>
      </c>
      <c r="T1" s="54">
        <v>41883</v>
      </c>
      <c r="U1" s="54">
        <v>41974</v>
      </c>
      <c r="V1" s="54">
        <v>42094</v>
      </c>
      <c r="W1" s="54">
        <v>42185</v>
      </c>
      <c r="X1" s="54">
        <v>42277</v>
      </c>
      <c r="Y1" s="54">
        <v>42369</v>
      </c>
      <c r="Z1" s="54">
        <v>42460</v>
      </c>
      <c r="AA1" s="54">
        <v>42551</v>
      </c>
      <c r="AB1" s="54">
        <v>42643</v>
      </c>
      <c r="AC1" s="54">
        <v>42735</v>
      </c>
      <c r="AD1" s="54">
        <v>42825</v>
      </c>
      <c r="AE1" s="54">
        <v>42916</v>
      </c>
      <c r="AF1" s="54">
        <v>42979</v>
      </c>
      <c r="AG1" s="54">
        <v>43100</v>
      </c>
      <c r="AH1" s="1227" t="s">
        <v>1714</v>
      </c>
    </row>
    <row r="2" spans="1:34" s="26" customFormat="1" ht="12.75" customHeight="1">
      <c r="A2" s="39" t="s">
        <v>66</v>
      </c>
      <c r="B2" s="33"/>
      <c r="C2" s="52"/>
      <c r="D2" s="43">
        <v>10671</v>
      </c>
      <c r="E2" s="43">
        <v>10172</v>
      </c>
      <c r="F2" s="43">
        <v>11824</v>
      </c>
      <c r="G2" s="43">
        <v>15550</v>
      </c>
      <c r="H2" s="43">
        <v>11651</v>
      </c>
      <c r="I2" s="43">
        <v>10668</v>
      </c>
      <c r="J2" s="43">
        <v>10551</v>
      </c>
      <c r="K2" s="43">
        <v>13614</v>
      </c>
      <c r="L2" s="43">
        <v>13104</v>
      </c>
      <c r="M2" s="43">
        <v>13967</v>
      </c>
      <c r="N2" s="43">
        <v>13737</v>
      </c>
      <c r="O2" s="43">
        <v>14671</v>
      </c>
      <c r="P2" s="43">
        <v>14466</v>
      </c>
      <c r="Q2" s="43">
        <v>16576</v>
      </c>
      <c r="R2" s="43">
        <v>16030</v>
      </c>
      <c r="S2" s="43">
        <v>20605</v>
      </c>
      <c r="T2" s="43">
        <v>16636</v>
      </c>
      <c r="U2" s="43">
        <v>17527</v>
      </c>
      <c r="V2" s="43">
        <v>18687</v>
      </c>
      <c r="W2" s="43">
        <v>18005</v>
      </c>
      <c r="X2" s="43">
        <v>18138</v>
      </c>
      <c r="Y2" s="43">
        <v>18544</v>
      </c>
      <c r="Z2" s="43">
        <v>18384</v>
      </c>
      <c r="AA2" s="43">
        <v>21852</v>
      </c>
      <c r="AB2" s="43">
        <v>20176</v>
      </c>
      <c r="AC2" s="43">
        <v>18542</v>
      </c>
      <c r="AD2" s="43">
        <v>20224</v>
      </c>
      <c r="AE2" s="43">
        <v>22700</v>
      </c>
      <c r="AF2" s="43">
        <v>19089</v>
      </c>
      <c r="AG2" s="1114">
        <v>18749</v>
      </c>
      <c r="AH2" s="1518" t="s">
        <v>1837</v>
      </c>
    </row>
    <row r="3" spans="1:34" s="26" customFormat="1">
      <c r="A3" s="39" t="s">
        <v>108</v>
      </c>
      <c r="B3" s="33"/>
      <c r="C3" s="33"/>
      <c r="D3" s="43">
        <v>13869</v>
      </c>
      <c r="E3" s="43">
        <v>85776</v>
      </c>
      <c r="F3" s="43">
        <v>90861</v>
      </c>
      <c r="G3" s="43">
        <v>91839</v>
      </c>
      <c r="H3" s="43">
        <v>97409</v>
      </c>
      <c r="I3" s="43">
        <v>98053</v>
      </c>
      <c r="J3" s="43">
        <v>75618</v>
      </c>
      <c r="K3" s="43">
        <v>73909</v>
      </c>
      <c r="L3" s="43">
        <v>64359</v>
      </c>
      <c r="M3" s="43">
        <v>63701</v>
      </c>
      <c r="N3" s="43">
        <v>61861</v>
      </c>
      <c r="O3" s="43">
        <v>65684</v>
      </c>
      <c r="P3" s="43">
        <v>67001</v>
      </c>
      <c r="Q3" s="43">
        <v>77010</v>
      </c>
      <c r="R3" s="43">
        <v>79281</v>
      </c>
      <c r="S3" s="43">
        <v>80043</v>
      </c>
      <c r="T3" s="43">
        <v>63504</v>
      </c>
      <c r="U3" s="43">
        <v>63106</v>
      </c>
      <c r="V3" s="43">
        <v>63235</v>
      </c>
      <c r="W3" s="43">
        <v>60157</v>
      </c>
      <c r="X3" s="43">
        <v>65263</v>
      </c>
      <c r="Y3" s="43">
        <v>66556</v>
      </c>
      <c r="Z3" s="43">
        <v>67001</v>
      </c>
      <c r="AA3" s="43">
        <v>68698</v>
      </c>
      <c r="AB3" s="43">
        <v>76388</v>
      </c>
      <c r="AC3" s="43">
        <v>85700</v>
      </c>
      <c r="AD3" s="43">
        <v>84630</v>
      </c>
      <c r="AE3" s="43">
        <v>88607</v>
      </c>
      <c r="AF3" s="43">
        <v>94820</v>
      </c>
      <c r="AG3" s="1114">
        <v>98837</v>
      </c>
      <c r="AH3" s="1518"/>
    </row>
    <row r="4" spans="1:34" s="26" customFormat="1">
      <c r="A4" s="39" t="s">
        <v>107</v>
      </c>
      <c r="B4" s="30"/>
      <c r="C4" s="30"/>
      <c r="D4" s="43">
        <v>17799</v>
      </c>
      <c r="E4" s="43">
        <v>14835</v>
      </c>
      <c r="F4" s="43">
        <v>12591</v>
      </c>
      <c r="G4" s="43">
        <v>15281</v>
      </c>
      <c r="H4" s="43">
        <v>21831</v>
      </c>
      <c r="I4" s="43">
        <v>27821</v>
      </c>
      <c r="J4" s="43">
        <v>24299</v>
      </c>
      <c r="K4" s="43">
        <v>24881</v>
      </c>
      <c r="L4" s="43">
        <v>18161</v>
      </c>
      <c r="M4" s="43">
        <v>23826</v>
      </c>
      <c r="N4" s="43">
        <v>17894</v>
      </c>
      <c r="O4" s="43">
        <v>21972</v>
      </c>
      <c r="P4" s="43">
        <v>20581</v>
      </c>
      <c r="Q4" s="43">
        <v>25660</v>
      </c>
      <c r="R4" s="43">
        <v>30391</v>
      </c>
      <c r="S4" s="43">
        <v>27030</v>
      </c>
      <c r="T4" s="43">
        <v>18451</v>
      </c>
      <c r="U4" s="43">
        <v>23081</v>
      </c>
      <c r="V4" s="43">
        <v>25903</v>
      </c>
      <c r="W4" s="43">
        <v>30975</v>
      </c>
      <c r="X4" s="43">
        <v>31599</v>
      </c>
      <c r="Y4" s="43">
        <v>30525</v>
      </c>
      <c r="Z4" s="43">
        <v>29189</v>
      </c>
      <c r="AA4" s="43">
        <v>25362</v>
      </c>
      <c r="AB4" s="43">
        <v>23108</v>
      </c>
      <c r="AC4" s="43">
        <v>22692</v>
      </c>
      <c r="AD4" s="43">
        <v>26541</v>
      </c>
      <c r="AE4" s="43">
        <v>28715</v>
      </c>
      <c r="AF4" s="43">
        <v>28235</v>
      </c>
      <c r="AG4" s="1114">
        <v>29053</v>
      </c>
      <c r="AH4" s="1518"/>
    </row>
    <row r="5" spans="1:34" s="26" customFormat="1">
      <c r="A5" s="39" t="s">
        <v>106</v>
      </c>
      <c r="B5" s="33"/>
      <c r="C5" s="33"/>
      <c r="D5" s="43">
        <v>135820</v>
      </c>
      <c r="E5" s="43">
        <v>88682</v>
      </c>
      <c r="F5" s="43">
        <v>105803</v>
      </c>
      <c r="G5" s="43">
        <v>96126</v>
      </c>
      <c r="H5" s="43">
        <v>91015</v>
      </c>
      <c r="I5" s="43">
        <v>92248</v>
      </c>
      <c r="J5" s="43">
        <v>122819</v>
      </c>
      <c r="K5" s="43">
        <v>97645</v>
      </c>
      <c r="L5" s="43">
        <v>145273</v>
      </c>
      <c r="M5" s="43">
        <v>162737</v>
      </c>
      <c r="N5" s="43">
        <v>182766</v>
      </c>
      <c r="O5" s="43">
        <v>164081</v>
      </c>
      <c r="P5" s="43">
        <v>177927</v>
      </c>
      <c r="Q5" s="43">
        <v>138455</v>
      </c>
      <c r="R5" s="43">
        <v>163310</v>
      </c>
      <c r="S5" s="43">
        <v>140732</v>
      </c>
      <c r="T5" s="43">
        <v>201267</v>
      </c>
      <c r="U5" s="43">
        <v>208918</v>
      </c>
      <c r="V5" s="43">
        <v>201307</v>
      </c>
      <c r="W5" s="43">
        <v>164084</v>
      </c>
      <c r="X5" s="43">
        <v>198185</v>
      </c>
      <c r="Y5" s="43">
        <v>254404</v>
      </c>
      <c r="Z5" s="43">
        <v>209394</v>
      </c>
      <c r="AA5" s="43">
        <v>246932</v>
      </c>
      <c r="AB5" s="43">
        <v>257122</v>
      </c>
      <c r="AC5" s="43">
        <v>265051</v>
      </c>
      <c r="AD5" s="43">
        <v>249582</v>
      </c>
      <c r="AE5" s="43">
        <v>261443</v>
      </c>
      <c r="AF5" s="43">
        <v>261848</v>
      </c>
      <c r="AG5" s="1114">
        <v>244707</v>
      </c>
      <c r="AH5" s="1518"/>
    </row>
    <row r="6" spans="1:34" s="26" customFormat="1">
      <c r="A6" s="39" t="s">
        <v>105</v>
      </c>
      <c r="B6" s="33"/>
      <c r="C6" s="33"/>
      <c r="D6" s="43">
        <v>55552</v>
      </c>
      <c r="E6" s="43">
        <v>115497</v>
      </c>
      <c r="F6" s="43">
        <v>108956</v>
      </c>
      <c r="G6" s="43">
        <v>115857</v>
      </c>
      <c r="H6" s="43">
        <v>113370</v>
      </c>
      <c r="I6" s="43">
        <v>121889</v>
      </c>
      <c r="J6" s="43">
        <v>120064</v>
      </c>
      <c r="K6" s="43">
        <v>125612</v>
      </c>
      <c r="L6" s="43">
        <v>130514</v>
      </c>
      <c r="M6" s="43">
        <v>145516</v>
      </c>
      <c r="N6" s="43">
        <v>131366</v>
      </c>
      <c r="O6" s="43">
        <v>131879</v>
      </c>
      <c r="P6" s="43">
        <v>139685</v>
      </c>
      <c r="Q6" s="43">
        <v>148860</v>
      </c>
      <c r="R6" s="43">
        <v>123592</v>
      </c>
      <c r="S6" s="43">
        <v>148308</v>
      </c>
      <c r="T6" s="43">
        <v>127062</v>
      </c>
      <c r="U6" s="43">
        <v>132944</v>
      </c>
      <c r="V6" s="43">
        <v>138260</v>
      </c>
      <c r="W6" s="43">
        <v>166638</v>
      </c>
      <c r="X6" s="43">
        <v>165387</v>
      </c>
      <c r="Y6" s="43">
        <v>164311</v>
      </c>
      <c r="Z6" s="43">
        <v>169905</v>
      </c>
      <c r="AA6" s="43">
        <v>179228</v>
      </c>
      <c r="AB6" s="43">
        <v>189895</v>
      </c>
      <c r="AC6" s="43">
        <v>204648</v>
      </c>
      <c r="AD6" s="43">
        <v>210187</v>
      </c>
      <c r="AE6" s="43">
        <v>223211</v>
      </c>
      <c r="AF6" s="43">
        <v>237951</v>
      </c>
      <c r="AG6" s="1114">
        <v>270121</v>
      </c>
      <c r="AH6" s="1518"/>
    </row>
    <row r="7" spans="1:34" s="26" customFormat="1">
      <c r="A7" s="39"/>
      <c r="B7" s="51" t="s">
        <v>100</v>
      </c>
      <c r="C7" s="33"/>
      <c r="D7" s="43">
        <v>6336</v>
      </c>
      <c r="E7" s="43">
        <v>54400</v>
      </c>
      <c r="F7" s="43">
        <v>42572</v>
      </c>
      <c r="G7" s="43">
        <v>41721</v>
      </c>
      <c r="H7" s="43">
        <v>27092</v>
      </c>
      <c r="I7" s="43">
        <v>12142</v>
      </c>
      <c r="J7" s="43">
        <v>17498</v>
      </c>
      <c r="K7" s="43">
        <v>13665</v>
      </c>
      <c r="L7" s="43">
        <v>12138</v>
      </c>
      <c r="M7" s="43">
        <v>2348</v>
      </c>
      <c r="N7" s="43">
        <v>28841</v>
      </c>
      <c r="O7" s="43">
        <v>21602</v>
      </c>
      <c r="P7" s="43">
        <v>17671</v>
      </c>
      <c r="Q7" s="43">
        <v>25743</v>
      </c>
      <c r="R7" s="43">
        <v>18364</v>
      </c>
      <c r="S7" s="43">
        <v>19782</v>
      </c>
      <c r="T7" s="43">
        <v>4085</v>
      </c>
      <c r="U7" s="43">
        <v>37366</v>
      </c>
      <c r="V7" s="43">
        <v>11111</v>
      </c>
      <c r="W7" s="43">
        <v>54206</v>
      </c>
      <c r="X7" s="43">
        <v>33784</v>
      </c>
      <c r="Y7" s="43">
        <v>11008</v>
      </c>
      <c r="Z7" s="43">
        <v>13724</v>
      </c>
      <c r="AA7" s="43">
        <v>23888</v>
      </c>
      <c r="AB7" s="43">
        <v>18177</v>
      </c>
      <c r="AC7" s="43">
        <v>12950</v>
      </c>
      <c r="AD7" s="43">
        <v>7131</v>
      </c>
      <c r="AE7" s="43">
        <v>7122</v>
      </c>
      <c r="AF7" s="43">
        <v>16741</v>
      </c>
      <c r="AG7" s="1114">
        <v>30585</v>
      </c>
      <c r="AH7" s="1228"/>
    </row>
    <row r="8" spans="1:34" s="26" customFormat="1">
      <c r="A8" s="39"/>
      <c r="B8" s="51" t="s">
        <v>104</v>
      </c>
      <c r="C8" s="33"/>
      <c r="D8" s="43">
        <v>49216</v>
      </c>
      <c r="E8" s="43">
        <v>61097</v>
      </c>
      <c r="F8" s="43">
        <v>66384</v>
      </c>
      <c r="G8" s="43">
        <v>74136</v>
      </c>
      <c r="H8" s="43">
        <v>86278</v>
      </c>
      <c r="I8" s="43">
        <v>109747</v>
      </c>
      <c r="J8" s="43">
        <v>102566</v>
      </c>
      <c r="K8" s="43">
        <v>111947</v>
      </c>
      <c r="L8" s="43">
        <v>118376</v>
      </c>
      <c r="M8" s="43">
        <v>143168</v>
      </c>
      <c r="N8" s="43">
        <v>102525</v>
      </c>
      <c r="O8" s="43">
        <v>110277</v>
      </c>
      <c r="P8" s="43">
        <v>122014</v>
      </c>
      <c r="Q8" s="43">
        <v>123117</v>
      </c>
      <c r="R8" s="43">
        <v>105228</v>
      </c>
      <c r="S8" s="43">
        <v>128526</v>
      </c>
      <c r="T8" s="43">
        <v>122977</v>
      </c>
      <c r="U8" s="43">
        <v>95578</v>
      </c>
      <c r="V8" s="43">
        <v>127149</v>
      </c>
      <c r="W8" s="43">
        <v>112432</v>
      </c>
      <c r="X8" s="43">
        <v>131603</v>
      </c>
      <c r="Y8" s="43">
        <v>153303</v>
      </c>
      <c r="Z8" s="43">
        <v>156181</v>
      </c>
      <c r="AA8" s="43">
        <v>155340</v>
      </c>
      <c r="AB8" s="43">
        <v>171718</v>
      </c>
      <c r="AC8" s="43">
        <v>191698</v>
      </c>
      <c r="AD8" s="43">
        <v>203056</v>
      </c>
      <c r="AE8" s="43">
        <v>216089</v>
      </c>
      <c r="AF8" s="43">
        <v>221210</v>
      </c>
      <c r="AG8" s="1114">
        <v>239536</v>
      </c>
      <c r="AH8" s="1228"/>
    </row>
    <row r="9" spans="1:34" s="26" customFormat="1">
      <c r="A9" s="39" t="s">
        <v>103</v>
      </c>
      <c r="B9" s="33"/>
      <c r="C9" s="33"/>
      <c r="D9" s="43">
        <v>373</v>
      </c>
      <c r="E9" s="43">
        <v>306</v>
      </c>
      <c r="F9" s="43">
        <v>147</v>
      </c>
      <c r="G9" s="43">
        <v>204</v>
      </c>
      <c r="H9" s="43">
        <v>176</v>
      </c>
      <c r="I9" s="43">
        <v>186</v>
      </c>
      <c r="J9" s="43">
        <v>189</v>
      </c>
      <c r="K9" s="43">
        <v>209</v>
      </c>
      <c r="L9" s="43">
        <v>368</v>
      </c>
      <c r="M9" s="43">
        <v>220</v>
      </c>
      <c r="N9" s="43">
        <v>224</v>
      </c>
      <c r="O9" s="43">
        <v>350</v>
      </c>
      <c r="P9" s="43">
        <v>332</v>
      </c>
      <c r="Q9" s="43">
        <v>371</v>
      </c>
      <c r="R9" s="43">
        <v>333</v>
      </c>
      <c r="S9" s="43">
        <v>494</v>
      </c>
      <c r="T9" s="43">
        <v>381</v>
      </c>
      <c r="U9" s="43">
        <v>733</v>
      </c>
      <c r="V9" s="43">
        <v>426</v>
      </c>
      <c r="W9" s="43">
        <v>720</v>
      </c>
      <c r="X9" s="43">
        <v>635</v>
      </c>
      <c r="Y9" s="43">
        <v>642</v>
      </c>
      <c r="Z9" s="43">
        <v>396</v>
      </c>
      <c r="AA9" s="43">
        <v>750</v>
      </c>
      <c r="AB9" s="43">
        <v>741</v>
      </c>
      <c r="AC9" s="43">
        <v>1191</v>
      </c>
      <c r="AD9" s="43">
        <v>1993</v>
      </c>
      <c r="AE9" s="43">
        <v>1410</v>
      </c>
      <c r="AF9" s="43">
        <v>1702</v>
      </c>
      <c r="AG9" s="1114">
        <v>1746</v>
      </c>
    </row>
    <row r="10" spans="1:34" s="26" customFormat="1">
      <c r="A10" s="39" t="s">
        <v>102</v>
      </c>
      <c r="B10" s="33"/>
      <c r="C10" s="33"/>
      <c r="D10" s="43">
        <v>5589</v>
      </c>
      <c r="E10" s="43">
        <v>7777</v>
      </c>
      <c r="F10" s="43">
        <v>10230</v>
      </c>
      <c r="G10" s="43">
        <v>9616</v>
      </c>
      <c r="H10" s="43">
        <v>13110</v>
      </c>
      <c r="I10" s="43">
        <v>8754</v>
      </c>
      <c r="J10" s="43">
        <v>8842</v>
      </c>
      <c r="K10" s="43">
        <v>11197</v>
      </c>
      <c r="L10" s="43">
        <v>10141</v>
      </c>
      <c r="M10" s="43">
        <v>11597</v>
      </c>
      <c r="N10" s="43">
        <v>9266</v>
      </c>
      <c r="O10" s="43">
        <v>13009</v>
      </c>
      <c r="P10" s="43">
        <v>10836</v>
      </c>
      <c r="Q10" s="43">
        <v>11366</v>
      </c>
      <c r="R10" s="43">
        <v>10862</v>
      </c>
      <c r="S10" s="43">
        <v>11370</v>
      </c>
      <c r="T10" s="43">
        <v>13299</v>
      </c>
      <c r="U10" s="43">
        <v>14156</v>
      </c>
      <c r="V10" s="43">
        <v>24634</v>
      </c>
      <c r="W10" s="43">
        <v>19446</v>
      </c>
      <c r="X10" s="43">
        <v>34277</v>
      </c>
      <c r="Y10" s="43">
        <v>26755</v>
      </c>
      <c r="Z10" s="43">
        <v>27748</v>
      </c>
      <c r="AA10" s="43">
        <v>37114</v>
      </c>
      <c r="AB10" s="43">
        <v>26187</v>
      </c>
      <c r="AC10" s="43">
        <v>24231</v>
      </c>
      <c r="AD10" s="43">
        <v>22704</v>
      </c>
      <c r="AE10" s="43">
        <v>19305</v>
      </c>
      <c r="AF10" s="43">
        <v>19769</v>
      </c>
      <c r="AG10" s="1114">
        <v>22843</v>
      </c>
    </row>
    <row r="11" spans="1:34" s="26" customFormat="1">
      <c r="A11" s="39" t="s">
        <v>101</v>
      </c>
      <c r="B11" s="33"/>
      <c r="C11" s="33"/>
      <c r="D11" s="43">
        <v>41302</v>
      </c>
      <c r="E11" s="43">
        <v>44539</v>
      </c>
      <c r="F11" s="43">
        <v>43692</v>
      </c>
      <c r="G11" s="43">
        <v>40096</v>
      </c>
      <c r="H11" s="43">
        <v>43673</v>
      </c>
      <c r="I11" s="43">
        <v>47510</v>
      </c>
      <c r="J11" s="43">
        <v>55005</v>
      </c>
      <c r="K11" s="43">
        <v>60799</v>
      </c>
      <c r="L11" s="43">
        <v>65406</v>
      </c>
      <c r="M11" s="43">
        <v>90869</v>
      </c>
      <c r="N11" s="43">
        <v>81245</v>
      </c>
      <c r="O11" s="43">
        <v>93425</v>
      </c>
      <c r="P11" s="43">
        <v>85607</v>
      </c>
      <c r="Q11" s="43">
        <v>96626</v>
      </c>
      <c r="R11" s="43">
        <v>76299</v>
      </c>
      <c r="S11" s="43">
        <v>72149</v>
      </c>
      <c r="T11" s="43">
        <v>76625</v>
      </c>
      <c r="U11" s="43">
        <v>78360</v>
      </c>
      <c r="V11" s="43">
        <v>83527</v>
      </c>
      <c r="W11" s="43">
        <v>81274</v>
      </c>
      <c r="X11" s="43">
        <v>88267</v>
      </c>
      <c r="Y11" s="43">
        <v>86045</v>
      </c>
      <c r="Z11" s="43">
        <v>85679</v>
      </c>
      <c r="AA11" s="43">
        <v>85501</v>
      </c>
      <c r="AB11" s="43">
        <v>86602</v>
      </c>
      <c r="AC11" s="43">
        <v>88277</v>
      </c>
      <c r="AD11" s="43">
        <v>88655</v>
      </c>
      <c r="AE11" s="43">
        <v>89175</v>
      </c>
      <c r="AF11" s="43">
        <v>95914</v>
      </c>
      <c r="AG11" s="1114">
        <v>102284</v>
      </c>
    </row>
    <row r="12" spans="1:34" s="26" customFormat="1">
      <c r="A12" s="39"/>
      <c r="B12" s="33" t="s">
        <v>100</v>
      </c>
      <c r="C12" s="33"/>
      <c r="D12" s="43">
        <v>3019</v>
      </c>
      <c r="E12" s="43">
        <v>8825</v>
      </c>
      <c r="F12" s="43">
        <v>6171</v>
      </c>
      <c r="G12" s="43">
        <v>3464</v>
      </c>
      <c r="H12" s="43">
        <v>7989</v>
      </c>
      <c r="I12" s="43">
        <v>8455</v>
      </c>
      <c r="J12" s="43">
        <v>15235</v>
      </c>
      <c r="K12" s="43">
        <v>11708</v>
      </c>
      <c r="L12" s="43">
        <v>12412</v>
      </c>
      <c r="M12" s="43">
        <v>25929</v>
      </c>
      <c r="N12" s="43">
        <v>21548</v>
      </c>
      <c r="O12" s="43">
        <v>27695</v>
      </c>
      <c r="P12" s="43">
        <v>21868</v>
      </c>
      <c r="Q12" s="43">
        <v>18851</v>
      </c>
      <c r="R12" s="43">
        <v>8836</v>
      </c>
      <c r="S12" s="43">
        <v>16729</v>
      </c>
      <c r="T12" s="43">
        <v>9537</v>
      </c>
      <c r="U12" s="43">
        <v>22250</v>
      </c>
      <c r="V12" s="43">
        <v>12340</v>
      </c>
      <c r="W12" s="43">
        <v>10195</v>
      </c>
      <c r="X12" s="43">
        <v>16554</v>
      </c>
      <c r="Y12" s="43">
        <v>16706</v>
      </c>
      <c r="Z12" s="43">
        <v>16667</v>
      </c>
      <c r="AA12" s="43">
        <v>8029</v>
      </c>
      <c r="AB12" s="43">
        <v>21357</v>
      </c>
      <c r="AC12" s="43">
        <v>17435</v>
      </c>
      <c r="AD12" s="43">
        <v>23527</v>
      </c>
      <c r="AE12" s="43">
        <v>17774</v>
      </c>
      <c r="AF12" s="43">
        <v>28595</v>
      </c>
      <c r="AG12" s="1114">
        <v>33671</v>
      </c>
    </row>
    <row r="13" spans="1:34" s="26" customFormat="1">
      <c r="A13" s="39"/>
      <c r="B13" s="33" t="s">
        <v>99</v>
      </c>
      <c r="C13" s="33"/>
      <c r="D13" s="43">
        <v>38283</v>
      </c>
      <c r="E13" s="43">
        <v>35714</v>
      </c>
      <c r="F13" s="43">
        <v>37521</v>
      </c>
      <c r="G13" s="43">
        <v>36632</v>
      </c>
      <c r="H13" s="43">
        <v>35684</v>
      </c>
      <c r="I13" s="43">
        <v>39055</v>
      </c>
      <c r="J13" s="43">
        <v>39770</v>
      </c>
      <c r="K13" s="43">
        <v>49091</v>
      </c>
      <c r="L13" s="43">
        <v>52994</v>
      </c>
      <c r="M13" s="43">
        <v>64940</v>
      </c>
      <c r="N13" s="43">
        <v>59697</v>
      </c>
      <c r="O13" s="43">
        <v>65730</v>
      </c>
      <c r="P13" s="43">
        <v>63739</v>
      </c>
      <c r="Q13" s="43">
        <v>77775</v>
      </c>
      <c r="R13" s="43">
        <v>67463</v>
      </c>
      <c r="S13" s="43">
        <v>55420</v>
      </c>
      <c r="T13" s="43">
        <v>67088</v>
      </c>
      <c r="U13" s="43">
        <v>56110</v>
      </c>
      <c r="V13" s="43">
        <v>71187</v>
      </c>
      <c r="W13" s="43">
        <v>71079</v>
      </c>
      <c r="X13" s="43">
        <v>71713</v>
      </c>
      <c r="Y13" s="43">
        <v>69339</v>
      </c>
      <c r="Z13" s="43">
        <v>69012</v>
      </c>
      <c r="AA13" s="43">
        <v>77472</v>
      </c>
      <c r="AB13" s="43">
        <v>65245</v>
      </c>
      <c r="AC13" s="43">
        <v>70842</v>
      </c>
      <c r="AD13" s="43">
        <v>65128</v>
      </c>
      <c r="AE13" s="43">
        <v>71401</v>
      </c>
      <c r="AF13" s="43">
        <v>67319</v>
      </c>
      <c r="AG13" s="1114">
        <v>68613</v>
      </c>
    </row>
    <row r="14" spans="1:34" s="26" customFormat="1">
      <c r="A14" s="39" t="s">
        <v>98</v>
      </c>
      <c r="B14" s="33"/>
      <c r="C14" s="33"/>
      <c r="D14" s="43">
        <v>2429</v>
      </c>
      <c r="E14" s="43">
        <v>3170</v>
      </c>
      <c r="F14" s="43">
        <v>3116</v>
      </c>
      <c r="G14" s="43">
        <v>3141</v>
      </c>
      <c r="H14" s="43">
        <v>3059</v>
      </c>
      <c r="I14" s="43">
        <v>3105</v>
      </c>
      <c r="J14" s="43">
        <v>3010</v>
      </c>
      <c r="K14" s="43">
        <v>3116</v>
      </c>
      <c r="L14" s="43">
        <v>3164</v>
      </c>
      <c r="M14" s="43">
        <v>3202</v>
      </c>
      <c r="N14" s="43">
        <v>3377</v>
      </c>
      <c r="O14" s="43">
        <v>3563</v>
      </c>
      <c r="P14" s="43">
        <v>3709</v>
      </c>
      <c r="Q14" s="43">
        <v>10116</v>
      </c>
      <c r="R14" s="43">
        <v>22187</v>
      </c>
      <c r="S14" s="43">
        <v>29468</v>
      </c>
      <c r="T14" s="43">
        <v>31867</v>
      </c>
      <c r="U14" s="43">
        <v>34434</v>
      </c>
      <c r="V14" s="43">
        <v>37702</v>
      </c>
      <c r="W14" s="43">
        <v>39078</v>
      </c>
      <c r="X14" s="43">
        <v>42406</v>
      </c>
      <c r="Y14" s="43">
        <v>42185</v>
      </c>
      <c r="Z14" s="43">
        <v>41104</v>
      </c>
      <c r="AA14" s="43">
        <v>40684</v>
      </c>
      <c r="AB14" s="43">
        <v>41186</v>
      </c>
      <c r="AC14" s="43">
        <v>40495</v>
      </c>
      <c r="AD14" s="43">
        <v>38848</v>
      </c>
      <c r="AE14" s="43">
        <v>39092</v>
      </c>
      <c r="AF14" s="43">
        <v>38598</v>
      </c>
      <c r="AG14" s="1114">
        <v>36560</v>
      </c>
    </row>
    <row r="15" spans="1:34" s="26" customFormat="1">
      <c r="A15" s="39"/>
      <c r="B15" s="33" t="s">
        <v>97</v>
      </c>
      <c r="C15" s="34"/>
      <c r="D15" s="43">
        <v>124</v>
      </c>
      <c r="E15" s="43">
        <v>268</v>
      </c>
      <c r="F15" s="43">
        <v>262</v>
      </c>
      <c r="G15" s="43">
        <v>251</v>
      </c>
      <c r="H15" s="43">
        <v>171</v>
      </c>
      <c r="I15" s="43">
        <v>230</v>
      </c>
      <c r="J15" s="43">
        <v>143</v>
      </c>
      <c r="K15" s="43">
        <v>44</v>
      </c>
      <c r="L15" s="43">
        <v>160</v>
      </c>
      <c r="M15" s="43">
        <v>120</v>
      </c>
      <c r="N15" s="43">
        <v>158</v>
      </c>
      <c r="O15" s="43">
        <v>48</v>
      </c>
      <c r="P15" s="43">
        <v>48</v>
      </c>
      <c r="Q15" s="43">
        <v>5095</v>
      </c>
      <c r="R15" s="43">
        <v>5026</v>
      </c>
      <c r="S15" s="43">
        <v>4941</v>
      </c>
      <c r="T15" s="43">
        <v>4717</v>
      </c>
      <c r="U15" s="43">
        <v>6102</v>
      </c>
      <c r="V15" s="43">
        <v>8142</v>
      </c>
      <c r="W15" s="43">
        <v>5397</v>
      </c>
      <c r="X15" s="43">
        <v>8629</v>
      </c>
      <c r="Y15" s="43">
        <v>9460</v>
      </c>
      <c r="Z15" s="43">
        <v>11050</v>
      </c>
      <c r="AA15" s="43">
        <v>11745</v>
      </c>
      <c r="AB15" s="43">
        <v>4064</v>
      </c>
      <c r="AC15" s="43">
        <v>11778</v>
      </c>
      <c r="AD15" s="43">
        <v>2294</v>
      </c>
      <c r="AE15" s="43">
        <v>2814</v>
      </c>
      <c r="AF15" s="43">
        <v>2700</v>
      </c>
      <c r="AG15" s="1114">
        <v>974</v>
      </c>
    </row>
    <row r="16" spans="1:34" s="26" customFormat="1" ht="12.75" customHeight="1">
      <c r="A16" s="38"/>
      <c r="B16" s="33" t="s">
        <v>96</v>
      </c>
      <c r="C16" s="33"/>
      <c r="D16" s="43">
        <v>2305</v>
      </c>
      <c r="E16" s="43">
        <v>2902</v>
      </c>
      <c r="F16" s="43">
        <v>2854</v>
      </c>
      <c r="G16" s="43">
        <v>2890</v>
      </c>
      <c r="H16" s="43">
        <v>2888</v>
      </c>
      <c r="I16" s="43">
        <v>2875</v>
      </c>
      <c r="J16" s="43">
        <v>2867</v>
      </c>
      <c r="K16" s="43">
        <v>3072</v>
      </c>
      <c r="L16" s="43">
        <v>3004</v>
      </c>
      <c r="M16" s="43">
        <v>3082</v>
      </c>
      <c r="N16" s="43">
        <v>3219</v>
      </c>
      <c r="O16" s="43">
        <v>3515</v>
      </c>
      <c r="P16" s="43">
        <v>3661</v>
      </c>
      <c r="Q16" s="43">
        <v>5021</v>
      </c>
      <c r="R16" s="43">
        <v>17161</v>
      </c>
      <c r="S16" s="43">
        <v>24527</v>
      </c>
      <c r="T16" s="43">
        <v>27150</v>
      </c>
      <c r="U16" s="43">
        <v>28332</v>
      </c>
      <c r="V16" s="43">
        <v>29560</v>
      </c>
      <c r="W16" s="43">
        <v>33681</v>
      </c>
      <c r="X16" s="43">
        <v>33777</v>
      </c>
      <c r="Y16" s="43">
        <v>32725</v>
      </c>
      <c r="Z16" s="43">
        <v>30054</v>
      </c>
      <c r="AA16" s="43">
        <v>28939</v>
      </c>
      <c r="AB16" s="43">
        <v>37122</v>
      </c>
      <c r="AC16" s="43">
        <v>28717</v>
      </c>
      <c r="AD16" s="43">
        <v>36554</v>
      </c>
      <c r="AE16" s="43">
        <v>36278</v>
      </c>
      <c r="AF16" s="43">
        <v>35898</v>
      </c>
      <c r="AG16" s="1114">
        <v>35586</v>
      </c>
    </row>
    <row r="17" spans="1:33" s="26" customFormat="1">
      <c r="A17" s="47" t="s">
        <v>95</v>
      </c>
      <c r="B17" s="50"/>
      <c r="C17" s="49"/>
      <c r="D17" s="43">
        <v>224168</v>
      </c>
      <c r="E17" s="43">
        <v>274843</v>
      </c>
      <c r="F17" s="43">
        <v>284049</v>
      </c>
      <c r="G17" s="43">
        <v>295599</v>
      </c>
      <c r="H17" s="43">
        <v>312986</v>
      </c>
      <c r="I17" s="43">
        <v>322391</v>
      </c>
      <c r="J17" s="43">
        <v>324192</v>
      </c>
      <c r="K17" s="43">
        <v>332480</v>
      </c>
      <c r="L17" s="43">
        <v>334864</v>
      </c>
      <c r="M17" s="43">
        <v>341271</v>
      </c>
      <c r="N17" s="43">
        <v>346991</v>
      </c>
      <c r="O17" s="43">
        <v>355677</v>
      </c>
      <c r="P17" s="43">
        <v>364398</v>
      </c>
      <c r="Q17" s="43">
        <v>389467</v>
      </c>
      <c r="R17" s="43">
        <v>387046</v>
      </c>
      <c r="S17" s="43">
        <v>393836</v>
      </c>
      <c r="T17" s="43">
        <v>407638</v>
      </c>
      <c r="U17" s="43">
        <v>430039</v>
      </c>
      <c r="V17" s="43">
        <v>444699</v>
      </c>
      <c r="W17" s="43">
        <v>433906</v>
      </c>
      <c r="X17" s="43">
        <v>452040</v>
      </c>
      <c r="Y17" s="43">
        <v>447404</v>
      </c>
      <c r="Z17" s="43">
        <v>418026</v>
      </c>
      <c r="AA17" s="43">
        <v>468787</v>
      </c>
      <c r="AB17" s="43">
        <v>465350</v>
      </c>
      <c r="AC17" s="43">
        <v>463394</v>
      </c>
      <c r="AD17" s="43">
        <v>450033</v>
      </c>
      <c r="AE17" s="43">
        <v>452209</v>
      </c>
      <c r="AF17" s="43">
        <v>440687</v>
      </c>
      <c r="AG17" s="1114">
        <v>465472</v>
      </c>
    </row>
    <row r="18" spans="1:33" s="26" customFormat="1">
      <c r="A18" s="39"/>
      <c r="B18" s="48" t="s">
        <v>94</v>
      </c>
      <c r="C18" s="33"/>
      <c r="D18" s="43">
        <v>244413</v>
      </c>
      <c r="E18" s="43">
        <v>294837</v>
      </c>
      <c r="F18" s="43">
        <v>303993</v>
      </c>
      <c r="G18" s="43">
        <v>317497</v>
      </c>
      <c r="H18" s="43">
        <v>335709</v>
      </c>
      <c r="I18" s="43">
        <v>346264</v>
      </c>
      <c r="J18" s="43">
        <v>348277</v>
      </c>
      <c r="K18" s="43">
        <v>357692</v>
      </c>
      <c r="L18" s="43">
        <v>360627</v>
      </c>
      <c r="M18" s="43">
        <v>366984</v>
      </c>
      <c r="N18" s="43">
        <v>372015</v>
      </c>
      <c r="O18" s="43">
        <v>379839</v>
      </c>
      <c r="P18" s="43">
        <v>387623</v>
      </c>
      <c r="Q18" s="43">
        <v>411702</v>
      </c>
      <c r="R18" s="43">
        <v>408322</v>
      </c>
      <c r="S18" s="43">
        <v>415267</v>
      </c>
      <c r="T18" s="43">
        <v>429529</v>
      </c>
      <c r="U18" s="43">
        <v>452431</v>
      </c>
      <c r="V18" s="43">
        <v>468763</v>
      </c>
      <c r="W18" s="43">
        <v>458003</v>
      </c>
      <c r="X18" s="43">
        <v>477712</v>
      </c>
      <c r="Y18" s="43">
        <v>474248</v>
      </c>
      <c r="Z18" s="43">
        <v>445927</v>
      </c>
      <c r="AA18" s="43">
        <v>498528</v>
      </c>
      <c r="AB18" s="43">
        <v>495680</v>
      </c>
      <c r="AC18" s="43">
        <v>490366</v>
      </c>
      <c r="AD18" s="43">
        <v>477846</v>
      </c>
      <c r="AE18" s="43">
        <v>479870</v>
      </c>
      <c r="AF18" s="43">
        <v>468049</v>
      </c>
      <c r="AG18" s="1114">
        <v>493367</v>
      </c>
    </row>
    <row r="19" spans="1:33" s="26" customFormat="1">
      <c r="A19" s="39"/>
      <c r="B19" s="48" t="s">
        <v>93</v>
      </c>
      <c r="C19" s="33"/>
      <c r="D19" s="43">
        <v>-20245</v>
      </c>
      <c r="E19" s="43">
        <v>-19994</v>
      </c>
      <c r="F19" s="43">
        <v>-19944</v>
      </c>
      <c r="G19" s="43">
        <v>-21898</v>
      </c>
      <c r="H19" s="43">
        <v>-22723</v>
      </c>
      <c r="I19" s="43">
        <v>-23873</v>
      </c>
      <c r="J19" s="43">
        <v>-24085</v>
      </c>
      <c r="K19" s="43">
        <v>-25212</v>
      </c>
      <c r="L19" s="43">
        <v>-25763</v>
      </c>
      <c r="M19" s="43">
        <v>-25713</v>
      </c>
      <c r="N19" s="43">
        <v>-25024</v>
      </c>
      <c r="O19" s="43">
        <v>-24162</v>
      </c>
      <c r="P19" s="43">
        <v>-23225</v>
      </c>
      <c r="Q19" s="43">
        <v>-22235</v>
      </c>
      <c r="R19" s="43">
        <v>-21276</v>
      </c>
      <c r="S19" s="43">
        <v>-21431</v>
      </c>
      <c r="T19" s="43">
        <v>-21891</v>
      </c>
      <c r="U19" s="43">
        <v>-22392</v>
      </c>
      <c r="V19" s="43">
        <v>-24064</v>
      </c>
      <c r="W19" s="43">
        <v>-24097</v>
      </c>
      <c r="X19" s="43">
        <v>-25672</v>
      </c>
      <c r="Y19" s="43">
        <v>-26844</v>
      </c>
      <c r="Z19" s="43">
        <v>-27901</v>
      </c>
      <c r="AA19" s="43">
        <v>-29741</v>
      </c>
      <c r="AB19" s="43">
        <v>-30330</v>
      </c>
      <c r="AC19" s="43">
        <v>-26972</v>
      </c>
      <c r="AD19" s="43">
        <v>-27813</v>
      </c>
      <c r="AE19" s="43">
        <v>-27661</v>
      </c>
      <c r="AF19" s="43">
        <v>-27362</v>
      </c>
      <c r="AG19" s="1114">
        <v>-27895</v>
      </c>
    </row>
    <row r="20" spans="1:33" s="26" customFormat="1">
      <c r="A20" s="47" t="s">
        <v>92</v>
      </c>
      <c r="B20" s="33"/>
      <c r="C20" s="30"/>
      <c r="D20" s="43">
        <v>26931</v>
      </c>
      <c r="E20" s="43">
        <v>40945</v>
      </c>
      <c r="F20" s="43">
        <v>36383</v>
      </c>
      <c r="G20" s="43">
        <v>37700</v>
      </c>
      <c r="H20" s="43">
        <v>37456</v>
      </c>
      <c r="I20" s="43">
        <v>40254</v>
      </c>
      <c r="J20" s="43">
        <v>38394</v>
      </c>
      <c r="K20" s="43">
        <v>41266</v>
      </c>
      <c r="L20" s="43">
        <v>40665</v>
      </c>
      <c r="M20" s="43">
        <v>44492</v>
      </c>
      <c r="N20" s="43">
        <v>42485</v>
      </c>
      <c r="O20" s="43">
        <v>46721</v>
      </c>
      <c r="P20" s="43">
        <v>45502</v>
      </c>
      <c r="Q20" s="43">
        <v>47592</v>
      </c>
      <c r="R20" s="43">
        <v>49994</v>
      </c>
      <c r="S20" s="43">
        <v>49651</v>
      </c>
      <c r="T20" s="43">
        <v>51525</v>
      </c>
      <c r="U20" s="43">
        <v>53649</v>
      </c>
      <c r="V20" s="43">
        <v>54301</v>
      </c>
      <c r="W20" s="43">
        <v>47469</v>
      </c>
      <c r="X20" s="43">
        <v>56708</v>
      </c>
      <c r="Y20" s="43">
        <v>53506</v>
      </c>
      <c r="Z20" s="43">
        <v>54035</v>
      </c>
      <c r="AA20" s="43">
        <v>54146</v>
      </c>
      <c r="AB20" s="43">
        <v>50880</v>
      </c>
      <c r="AC20" s="43">
        <v>53917</v>
      </c>
      <c r="AD20" s="43">
        <v>49823</v>
      </c>
      <c r="AE20" s="43">
        <v>52666</v>
      </c>
      <c r="AF20" s="43">
        <v>56177</v>
      </c>
      <c r="AG20" s="1114">
        <v>59568</v>
      </c>
    </row>
    <row r="21" spans="1:33" s="26" customFormat="1">
      <c r="A21" s="39" t="s">
        <v>959</v>
      </c>
      <c r="B21" s="33"/>
      <c r="C21" s="33"/>
      <c r="D21" s="43">
        <v>3180</v>
      </c>
      <c r="E21" s="43">
        <v>2948</v>
      </c>
      <c r="F21" s="43">
        <v>3048</v>
      </c>
      <c r="G21" s="43">
        <v>2735</v>
      </c>
      <c r="H21" s="43">
        <v>2665</v>
      </c>
      <c r="I21" s="43">
        <v>2544</v>
      </c>
      <c r="J21" s="43">
        <v>2553</v>
      </c>
      <c r="K21" s="43">
        <v>3193</v>
      </c>
      <c r="L21" s="43">
        <v>3220</v>
      </c>
      <c r="M21" s="43">
        <v>3005</v>
      </c>
      <c r="N21" s="43">
        <v>3147</v>
      </c>
      <c r="O21" s="43">
        <v>3189</v>
      </c>
      <c r="P21" s="43">
        <v>3271</v>
      </c>
      <c r="Q21" s="43">
        <v>3931</v>
      </c>
      <c r="R21" s="43">
        <v>4004</v>
      </c>
      <c r="S21" s="43">
        <v>3932</v>
      </c>
      <c r="T21" s="43">
        <v>3997</v>
      </c>
      <c r="U21" s="43">
        <v>4090</v>
      </c>
      <c r="V21" s="43">
        <v>4115</v>
      </c>
      <c r="W21" s="43">
        <v>4207</v>
      </c>
      <c r="X21" s="43">
        <v>4336</v>
      </c>
      <c r="Y21" s="43">
        <v>4399</v>
      </c>
      <c r="Z21" s="43">
        <v>4576</v>
      </c>
      <c r="AA21" s="43">
        <v>4923</v>
      </c>
      <c r="AB21" s="43">
        <v>5022</v>
      </c>
      <c r="AC21" s="43">
        <v>5073</v>
      </c>
      <c r="AD21" s="43">
        <v>5073</v>
      </c>
      <c r="AE21" s="43">
        <v>5029</v>
      </c>
      <c r="AF21" s="43">
        <v>5092</v>
      </c>
      <c r="AG21" s="1114">
        <v>5171</v>
      </c>
    </row>
    <row r="22" spans="1:33" s="26" customFormat="1">
      <c r="A22" s="39" t="s">
        <v>68</v>
      </c>
      <c r="B22" s="33"/>
      <c r="C22" s="33"/>
      <c r="D22" s="43">
        <v>0</v>
      </c>
      <c r="E22" s="43">
        <v>0</v>
      </c>
      <c r="F22" s="43">
        <v>0</v>
      </c>
      <c r="G22" s="43">
        <v>0</v>
      </c>
      <c r="H22" s="43">
        <v>0</v>
      </c>
      <c r="I22" s="43">
        <v>0</v>
      </c>
      <c r="J22" s="43">
        <v>0</v>
      </c>
      <c r="K22" s="43">
        <v>0</v>
      </c>
      <c r="L22" s="43">
        <v>0</v>
      </c>
      <c r="M22" s="43">
        <v>0</v>
      </c>
      <c r="N22" s="43">
        <v>0</v>
      </c>
      <c r="O22" s="43">
        <v>0</v>
      </c>
      <c r="P22" s="43">
        <v>0</v>
      </c>
      <c r="Q22" s="43">
        <v>1905</v>
      </c>
      <c r="R22" s="43">
        <v>1928</v>
      </c>
      <c r="S22" s="43">
        <v>1928</v>
      </c>
      <c r="T22" s="43">
        <v>1934</v>
      </c>
      <c r="U22" s="43">
        <v>1961</v>
      </c>
      <c r="V22" s="43">
        <v>1999</v>
      </c>
      <c r="W22" s="43">
        <v>1987</v>
      </c>
      <c r="X22" s="43">
        <v>2065</v>
      </c>
      <c r="Y22" s="43">
        <v>2057</v>
      </c>
      <c r="Z22" s="43">
        <v>2669</v>
      </c>
      <c r="AA22" s="43">
        <v>9384</v>
      </c>
      <c r="AB22" s="43">
        <v>9375</v>
      </c>
      <c r="AC22" s="43">
        <v>9675</v>
      </c>
      <c r="AD22" s="43">
        <v>9573</v>
      </c>
      <c r="AE22" s="43">
        <v>9834</v>
      </c>
      <c r="AF22" s="43">
        <v>9937</v>
      </c>
      <c r="AG22" s="1114">
        <v>10716</v>
      </c>
    </row>
    <row r="23" spans="1:33" s="26" customFormat="1">
      <c r="A23" s="39" t="s">
        <v>91</v>
      </c>
      <c r="B23" s="33"/>
      <c r="C23" s="33"/>
      <c r="D23" s="43">
        <v>4178</v>
      </c>
      <c r="E23" s="43">
        <v>4801</v>
      </c>
      <c r="F23" s="43">
        <v>4881</v>
      </c>
      <c r="G23" s="43">
        <v>4855</v>
      </c>
      <c r="H23" s="43">
        <v>4993</v>
      </c>
      <c r="I23" s="43">
        <v>5358</v>
      </c>
      <c r="J23" s="43">
        <v>5227</v>
      </c>
      <c r="K23" s="43">
        <v>5347</v>
      </c>
      <c r="L23" s="43">
        <v>5401</v>
      </c>
      <c r="M23" s="43">
        <v>5628</v>
      </c>
      <c r="N23" s="43">
        <v>5660</v>
      </c>
      <c r="O23" s="43">
        <v>5892</v>
      </c>
      <c r="P23" s="43">
        <v>6167</v>
      </c>
      <c r="Q23" s="43">
        <v>6564</v>
      </c>
      <c r="R23" s="43">
        <v>6676</v>
      </c>
      <c r="S23" s="43">
        <v>6827</v>
      </c>
      <c r="T23" s="43">
        <v>7471</v>
      </c>
      <c r="U23" s="43">
        <v>8711</v>
      </c>
      <c r="V23" s="43">
        <v>8659</v>
      </c>
      <c r="W23" s="43">
        <v>8535</v>
      </c>
      <c r="X23" s="43">
        <v>8803</v>
      </c>
      <c r="Y23" s="43">
        <v>8541</v>
      </c>
      <c r="Z23" s="43">
        <v>8181</v>
      </c>
      <c r="AA23" s="43">
        <v>8186</v>
      </c>
      <c r="AB23" s="43">
        <v>7920</v>
      </c>
      <c r="AC23" s="43">
        <v>8042</v>
      </c>
      <c r="AD23" s="43">
        <v>7799</v>
      </c>
      <c r="AE23" s="43">
        <v>7624</v>
      </c>
      <c r="AF23" s="43">
        <v>7421</v>
      </c>
      <c r="AG23" s="1114">
        <v>7359</v>
      </c>
    </row>
    <row r="24" spans="1:33" s="26" customFormat="1">
      <c r="A24" s="39" t="s">
        <v>90</v>
      </c>
      <c r="B24" s="33"/>
      <c r="C24" s="33"/>
      <c r="D24" s="43">
        <v>3409</v>
      </c>
      <c r="E24" s="43">
        <v>2934</v>
      </c>
      <c r="F24" s="43">
        <v>2891</v>
      </c>
      <c r="G24" s="43">
        <v>3124</v>
      </c>
      <c r="H24" s="43">
        <v>3286</v>
      </c>
      <c r="I24" s="43">
        <v>3825</v>
      </c>
      <c r="J24" s="43">
        <v>3956</v>
      </c>
      <c r="K24" s="43">
        <v>4283</v>
      </c>
      <c r="L24" s="43">
        <v>4494</v>
      </c>
      <c r="M24" s="43">
        <v>4671</v>
      </c>
      <c r="N24" s="43">
        <v>4839</v>
      </c>
      <c r="O24" s="43">
        <v>4934</v>
      </c>
      <c r="P24" s="43">
        <v>5421</v>
      </c>
      <c r="Q24" s="43">
        <v>5797</v>
      </c>
      <c r="R24" s="43">
        <v>5819</v>
      </c>
      <c r="S24" s="43">
        <v>5723</v>
      </c>
      <c r="T24" s="43">
        <v>5999</v>
      </c>
      <c r="U24" s="43">
        <v>6134</v>
      </c>
      <c r="V24" s="43">
        <v>6214</v>
      </c>
      <c r="W24" s="43">
        <v>6219</v>
      </c>
      <c r="X24" s="43">
        <v>6285</v>
      </c>
      <c r="Y24" s="43">
        <v>6295</v>
      </c>
      <c r="Z24" s="43">
        <v>6238</v>
      </c>
      <c r="AA24" s="43">
        <v>7564</v>
      </c>
      <c r="AB24" s="43">
        <v>7772</v>
      </c>
      <c r="AC24" s="43">
        <v>7381</v>
      </c>
      <c r="AD24" s="43">
        <v>7236</v>
      </c>
      <c r="AE24" s="43">
        <v>7301</v>
      </c>
      <c r="AF24" s="43">
        <v>7641</v>
      </c>
      <c r="AG24" s="1114">
        <v>8667</v>
      </c>
    </row>
    <row r="25" spans="1:33" s="26" customFormat="1">
      <c r="A25" s="39" t="s">
        <v>89</v>
      </c>
      <c r="B25" s="33"/>
      <c r="C25" s="33"/>
      <c r="D25" s="43">
        <v>26937</v>
      </c>
      <c r="E25" s="43">
        <v>24142</v>
      </c>
      <c r="F25" s="43">
        <v>22118</v>
      </c>
      <c r="G25" s="43">
        <v>22495</v>
      </c>
      <c r="H25" s="43">
        <v>25601</v>
      </c>
      <c r="I25" s="43">
        <v>26088</v>
      </c>
      <c r="J25" s="43">
        <v>25408</v>
      </c>
      <c r="K25" s="43">
        <v>27456</v>
      </c>
      <c r="L25" s="45">
        <v>31246</v>
      </c>
      <c r="M25" s="43">
        <v>32412</v>
      </c>
      <c r="N25" s="43">
        <v>32384</v>
      </c>
      <c r="O25" s="43">
        <v>32989</v>
      </c>
      <c r="P25" s="43">
        <v>33606</v>
      </c>
      <c r="Q25" s="43">
        <v>34742</v>
      </c>
      <c r="R25" s="43">
        <v>34370</v>
      </c>
      <c r="S25" s="43">
        <v>34007</v>
      </c>
      <c r="T25" s="43">
        <v>35926</v>
      </c>
      <c r="U25" s="43">
        <v>35243</v>
      </c>
      <c r="V25" s="43">
        <v>41275</v>
      </c>
      <c r="W25" s="43">
        <v>38231</v>
      </c>
      <c r="X25" s="43">
        <v>54113</v>
      </c>
      <c r="Y25" s="43">
        <v>52149</v>
      </c>
      <c r="Z25" s="43">
        <v>48588</v>
      </c>
      <c r="AA25" s="43">
        <v>43966</v>
      </c>
      <c r="AB25" s="43">
        <v>44133</v>
      </c>
      <c r="AC25" s="43">
        <v>44274</v>
      </c>
      <c r="AD25" s="43">
        <v>41527</v>
      </c>
      <c r="AE25" s="43">
        <v>42525</v>
      </c>
      <c r="AF25" s="43">
        <v>39221</v>
      </c>
      <c r="AG25" s="1114">
        <v>41927</v>
      </c>
    </row>
    <row r="26" spans="1:33" s="26" customFormat="1">
      <c r="A26" s="46"/>
      <c r="B26" s="33" t="s">
        <v>88</v>
      </c>
      <c r="C26" s="30"/>
      <c r="D26" s="43">
        <v>4769</v>
      </c>
      <c r="E26" s="43">
        <v>3534</v>
      </c>
      <c r="F26" s="43">
        <v>2380</v>
      </c>
      <c r="G26" s="43">
        <v>2187</v>
      </c>
      <c r="H26" s="43">
        <v>2233</v>
      </c>
      <c r="I26" s="43">
        <v>2857</v>
      </c>
      <c r="J26" s="43">
        <v>2378</v>
      </c>
      <c r="K26" s="43">
        <v>2459</v>
      </c>
      <c r="L26" s="45">
        <v>2565</v>
      </c>
      <c r="M26" s="43">
        <v>3198</v>
      </c>
      <c r="N26" s="43">
        <v>2535</v>
      </c>
      <c r="O26" s="43">
        <v>2441</v>
      </c>
      <c r="P26" s="43">
        <v>2378</v>
      </c>
      <c r="Q26" s="43">
        <v>1955</v>
      </c>
      <c r="R26" s="43">
        <v>2066</v>
      </c>
      <c r="S26" s="43">
        <v>2250</v>
      </c>
      <c r="T26" s="43">
        <v>3361</v>
      </c>
      <c r="U26" s="43">
        <v>3329</v>
      </c>
      <c r="V26" s="43">
        <v>1995</v>
      </c>
      <c r="W26" s="43">
        <v>1854</v>
      </c>
      <c r="X26" s="43">
        <v>2510</v>
      </c>
      <c r="Y26" s="43">
        <v>2088</v>
      </c>
      <c r="Z26" s="43">
        <v>2556</v>
      </c>
      <c r="AA26" s="43">
        <v>2466</v>
      </c>
      <c r="AB26" s="43">
        <v>2427</v>
      </c>
      <c r="AC26" s="43">
        <v>2703</v>
      </c>
      <c r="AD26" s="43">
        <v>1755</v>
      </c>
      <c r="AE26" s="43">
        <v>1612</v>
      </c>
      <c r="AF26" s="43">
        <v>1504</v>
      </c>
      <c r="AG26" s="1114">
        <v>2336</v>
      </c>
    </row>
    <row r="27" spans="1:33" s="26" customFormat="1">
      <c r="A27" s="39"/>
      <c r="B27" s="33" t="s">
        <v>87</v>
      </c>
      <c r="C27" s="33"/>
      <c r="D27" s="43">
        <v>21771</v>
      </c>
      <c r="E27" s="43">
        <v>20169</v>
      </c>
      <c r="F27" s="43">
        <v>19193</v>
      </c>
      <c r="G27" s="43">
        <v>19804</v>
      </c>
      <c r="H27" s="43">
        <v>22725</v>
      </c>
      <c r="I27" s="43">
        <v>22745</v>
      </c>
      <c r="J27" s="43">
        <v>22532</v>
      </c>
      <c r="K27" s="43">
        <v>24417</v>
      </c>
      <c r="L27" s="43">
        <v>28101</v>
      </c>
      <c r="M27" s="43">
        <v>28381</v>
      </c>
      <c r="N27" s="43">
        <v>29022</v>
      </c>
      <c r="O27" s="43">
        <v>29518</v>
      </c>
      <c r="P27" s="43">
        <v>30386</v>
      </c>
      <c r="Q27" s="43">
        <v>31886</v>
      </c>
      <c r="R27" s="43">
        <v>31613</v>
      </c>
      <c r="S27" s="43">
        <v>31138</v>
      </c>
      <c r="T27" s="43">
        <v>31845</v>
      </c>
      <c r="U27" s="43">
        <v>31129</v>
      </c>
      <c r="V27" s="43">
        <v>37418</v>
      </c>
      <c r="W27" s="43">
        <v>34624</v>
      </c>
      <c r="X27" s="43">
        <v>48811</v>
      </c>
      <c r="Y27" s="43">
        <v>47453</v>
      </c>
      <c r="Z27" s="43">
        <v>43500</v>
      </c>
      <c r="AA27" s="43">
        <v>38623</v>
      </c>
      <c r="AB27" s="43">
        <v>38697</v>
      </c>
      <c r="AC27" s="43">
        <v>37395</v>
      </c>
      <c r="AD27" s="43">
        <v>34524</v>
      </c>
      <c r="AE27" s="43">
        <v>35488</v>
      </c>
      <c r="AF27" s="43">
        <v>32064</v>
      </c>
      <c r="AG27" s="1114">
        <v>33547</v>
      </c>
    </row>
    <row r="28" spans="1:33" s="26" customFormat="1">
      <c r="A28" s="39"/>
      <c r="B28" s="33" t="s">
        <v>50</v>
      </c>
      <c r="C28" s="33"/>
      <c r="D28" s="43">
        <v>397</v>
      </c>
      <c r="E28" s="43">
        <v>439</v>
      </c>
      <c r="F28" s="43">
        <v>545</v>
      </c>
      <c r="G28" s="43">
        <v>504</v>
      </c>
      <c r="H28" s="43">
        <v>643</v>
      </c>
      <c r="I28" s="43">
        <v>486</v>
      </c>
      <c r="J28" s="43">
        <v>498</v>
      </c>
      <c r="K28" s="43">
        <v>580</v>
      </c>
      <c r="L28" s="43">
        <v>580</v>
      </c>
      <c r="M28" s="43">
        <v>833</v>
      </c>
      <c r="N28" s="43">
        <v>827</v>
      </c>
      <c r="O28" s="43">
        <v>1030</v>
      </c>
      <c r="P28" s="43">
        <v>842</v>
      </c>
      <c r="Q28" s="43">
        <v>901</v>
      </c>
      <c r="R28" s="43">
        <v>691</v>
      </c>
      <c r="S28" s="43">
        <v>619</v>
      </c>
      <c r="T28" s="43">
        <v>720</v>
      </c>
      <c r="U28" s="43">
        <v>785</v>
      </c>
      <c r="V28" s="43">
        <v>1862</v>
      </c>
      <c r="W28" s="43">
        <v>1753</v>
      </c>
      <c r="X28" s="43">
        <v>2792</v>
      </c>
      <c r="Y28" s="43">
        <v>2608</v>
      </c>
      <c r="Z28" s="43">
        <v>2532</v>
      </c>
      <c r="AA28" s="43">
        <v>2877</v>
      </c>
      <c r="AB28" s="43">
        <v>3009</v>
      </c>
      <c r="AC28" s="43">
        <v>4176</v>
      </c>
      <c r="AD28" s="43">
        <v>5248</v>
      </c>
      <c r="AE28" s="43">
        <v>5425</v>
      </c>
      <c r="AF28" s="43">
        <v>5653</v>
      </c>
      <c r="AG28" s="1114">
        <v>6044</v>
      </c>
    </row>
    <row r="29" spans="1:33" s="26" customFormat="1">
      <c r="A29" s="39" t="s">
        <v>997</v>
      </c>
      <c r="B29" s="33"/>
      <c r="C29" s="33"/>
      <c r="D29" s="44">
        <v>238</v>
      </c>
      <c r="E29" s="44">
        <v>78</v>
      </c>
      <c r="F29" s="44">
        <v>84</v>
      </c>
      <c r="G29" s="44">
        <v>67</v>
      </c>
      <c r="H29" s="44">
        <v>72</v>
      </c>
      <c r="I29" s="44">
        <v>85</v>
      </c>
      <c r="J29" s="44">
        <v>98</v>
      </c>
      <c r="K29" s="44">
        <v>93</v>
      </c>
      <c r="L29" s="44">
        <v>109</v>
      </c>
      <c r="M29" s="44">
        <v>117</v>
      </c>
      <c r="N29" s="44">
        <v>112</v>
      </c>
      <c r="O29" s="44">
        <v>124</v>
      </c>
      <c r="P29" s="44">
        <v>121</v>
      </c>
      <c r="Q29" s="44">
        <v>117</v>
      </c>
      <c r="R29" s="44">
        <v>116</v>
      </c>
      <c r="S29" s="44">
        <v>132</v>
      </c>
      <c r="T29" s="44">
        <v>150</v>
      </c>
      <c r="U29" s="44">
        <v>196</v>
      </c>
      <c r="V29" s="44">
        <v>306</v>
      </c>
      <c r="W29" s="44">
        <v>371</v>
      </c>
      <c r="X29" s="44">
        <v>386</v>
      </c>
      <c r="Y29" s="44">
        <v>486</v>
      </c>
      <c r="Z29" s="44">
        <v>519</v>
      </c>
      <c r="AA29" s="44">
        <v>585</v>
      </c>
      <c r="AB29" s="44">
        <v>630</v>
      </c>
      <c r="AC29" s="44">
        <v>631</v>
      </c>
      <c r="AD29" s="44">
        <v>770</v>
      </c>
      <c r="AE29" s="44">
        <v>599</v>
      </c>
      <c r="AF29" s="44">
        <v>639</v>
      </c>
      <c r="AG29" s="1115">
        <v>736</v>
      </c>
    </row>
    <row r="30" spans="1:33" s="26" customFormat="1">
      <c r="A30" s="39" t="s">
        <v>67</v>
      </c>
      <c r="B30" s="33"/>
      <c r="C30" s="33"/>
      <c r="D30" s="43">
        <v>5762</v>
      </c>
      <c r="E30" s="43">
        <v>5637</v>
      </c>
      <c r="F30" s="43">
        <v>5861</v>
      </c>
      <c r="G30" s="43">
        <v>6231</v>
      </c>
      <c r="H30" s="43">
        <v>7317</v>
      </c>
      <c r="I30" s="43">
        <v>7357</v>
      </c>
      <c r="J30" s="43">
        <v>7398</v>
      </c>
      <c r="K30" s="43">
        <v>7983</v>
      </c>
      <c r="L30" s="43">
        <v>8349</v>
      </c>
      <c r="M30" s="43">
        <v>9923</v>
      </c>
      <c r="N30" s="43">
        <v>10301</v>
      </c>
      <c r="O30" s="43">
        <v>10909</v>
      </c>
      <c r="P30" s="43">
        <v>11576</v>
      </c>
      <c r="Q30" s="43">
        <v>12142</v>
      </c>
      <c r="R30" s="43">
        <v>13047</v>
      </c>
      <c r="S30" s="43">
        <v>13496</v>
      </c>
      <c r="T30" s="43">
        <v>13979</v>
      </c>
      <c r="U30" s="43">
        <v>13921</v>
      </c>
      <c r="V30" s="43">
        <v>14190</v>
      </c>
      <c r="W30" s="43">
        <v>12596</v>
      </c>
      <c r="X30" s="43">
        <v>13040</v>
      </c>
      <c r="Y30" s="43">
        <v>11611</v>
      </c>
      <c r="Z30" s="43">
        <v>11662</v>
      </c>
      <c r="AA30" s="43">
        <v>12680</v>
      </c>
      <c r="AB30" s="43">
        <v>11635</v>
      </c>
      <c r="AC30" s="43">
        <v>10027</v>
      </c>
      <c r="AD30" s="43">
        <v>8797</v>
      </c>
      <c r="AE30" s="43">
        <v>9777</v>
      </c>
      <c r="AF30" s="43">
        <v>8777</v>
      </c>
      <c r="AG30" s="1114">
        <v>10453</v>
      </c>
    </row>
    <row r="31" spans="1:33" s="26" customFormat="1" ht="13.5" thickBot="1">
      <c r="A31" s="42" t="s">
        <v>86</v>
      </c>
      <c r="B31" s="41"/>
      <c r="C31" s="41"/>
      <c r="D31" s="41">
        <v>578207</v>
      </c>
      <c r="E31" s="41">
        <v>727082</v>
      </c>
      <c r="F31" s="41">
        <v>746535</v>
      </c>
      <c r="G31" s="41">
        <v>760516</v>
      </c>
      <c r="H31" s="40">
        <v>789670</v>
      </c>
      <c r="I31" s="40">
        <v>818136</v>
      </c>
      <c r="J31" s="40">
        <v>827623</v>
      </c>
      <c r="K31" s="40">
        <v>833083</v>
      </c>
      <c r="L31" s="40">
        <v>878838</v>
      </c>
      <c r="M31" s="40">
        <v>957154</v>
      </c>
      <c r="N31" s="40">
        <v>947655</v>
      </c>
      <c r="O31" s="40">
        <v>969069</v>
      </c>
      <c r="P31" s="40">
        <v>990206</v>
      </c>
      <c r="Q31" s="40">
        <v>1027297</v>
      </c>
      <c r="R31" s="40">
        <v>1025285</v>
      </c>
      <c r="S31" s="40">
        <v>1039731</v>
      </c>
      <c r="T31" s="40">
        <v>1077711</v>
      </c>
      <c r="U31" s="40">
        <v>1127203</v>
      </c>
      <c r="V31" s="40">
        <v>1169439</v>
      </c>
      <c r="W31" s="40">
        <v>1133898</v>
      </c>
      <c r="X31" s="40">
        <v>1241933</v>
      </c>
      <c r="Y31" s="40">
        <v>1276415</v>
      </c>
      <c r="Z31" s="40">
        <v>1203294</v>
      </c>
      <c r="AA31" s="40">
        <v>1316342</v>
      </c>
      <c r="AB31" s="40">
        <v>1324122</v>
      </c>
      <c r="AC31" s="40">
        <v>1353241</v>
      </c>
      <c r="AD31" s="40">
        <v>1323995</v>
      </c>
      <c r="AE31" s="40">
        <v>1361222</v>
      </c>
      <c r="AF31" s="40">
        <v>1373518</v>
      </c>
      <c r="AG31" s="1101">
        <v>1434969</v>
      </c>
    </row>
    <row r="32" spans="1:33" s="26" customFormat="1">
      <c r="A32" s="39"/>
      <c r="B32" s="33"/>
      <c r="C32" s="33"/>
      <c r="D32" s="33"/>
      <c r="E32" s="33"/>
      <c r="F32" s="33"/>
      <c r="G32" s="33"/>
      <c r="H32" s="32"/>
      <c r="I32" s="32"/>
      <c r="J32" s="32"/>
      <c r="K32" s="32"/>
      <c r="L32" s="32"/>
      <c r="M32" s="32"/>
      <c r="N32" s="32"/>
      <c r="O32" s="32"/>
      <c r="P32" s="32"/>
    </row>
    <row r="33" spans="1:17" s="26" customFormat="1">
      <c r="A33" s="36"/>
      <c r="B33" s="35"/>
      <c r="C33" s="35"/>
      <c r="D33" s="35"/>
      <c r="E33" s="35"/>
      <c r="F33" s="35"/>
      <c r="G33" s="35"/>
      <c r="H33" s="29"/>
      <c r="I33" s="29"/>
      <c r="J33" s="29"/>
      <c r="K33" s="29"/>
      <c r="L33" s="29"/>
      <c r="M33" s="29"/>
      <c r="N33" s="29"/>
      <c r="O33" s="29"/>
      <c r="P33" s="29"/>
    </row>
    <row r="34" spans="1:17" s="26" customFormat="1">
      <c r="A34" s="39"/>
      <c r="B34" s="33"/>
      <c r="C34" s="33"/>
      <c r="D34" s="33"/>
      <c r="E34" s="33"/>
      <c r="F34" s="33"/>
      <c r="G34" s="33"/>
      <c r="H34" s="32"/>
      <c r="I34" s="32"/>
      <c r="J34" s="32"/>
      <c r="K34" s="32"/>
      <c r="L34" s="32"/>
      <c r="M34" s="32"/>
      <c r="N34" s="32"/>
      <c r="O34" s="32"/>
      <c r="P34" s="32"/>
    </row>
    <row r="35" spans="1:17" s="26" customFormat="1">
      <c r="A35" s="39"/>
      <c r="B35" s="33"/>
      <c r="C35" s="33"/>
      <c r="D35" s="33"/>
      <c r="E35" s="33"/>
      <c r="F35" s="33"/>
      <c r="G35" s="33"/>
      <c r="H35" s="32"/>
      <c r="I35" s="32"/>
      <c r="J35" s="32"/>
      <c r="K35" s="32"/>
      <c r="L35" s="32"/>
      <c r="M35" s="32"/>
      <c r="N35" s="32"/>
      <c r="O35" s="32"/>
      <c r="P35" s="32"/>
    </row>
    <row r="36" spans="1:17" s="26" customFormat="1">
      <c r="A36" s="39"/>
      <c r="B36" s="33"/>
      <c r="C36" s="33"/>
      <c r="D36" s="33"/>
      <c r="E36" s="33"/>
      <c r="F36" s="33"/>
      <c r="G36" s="33"/>
      <c r="H36" s="32"/>
      <c r="I36" s="32"/>
      <c r="J36" s="32"/>
      <c r="K36" s="32"/>
      <c r="L36" s="32"/>
      <c r="M36" s="32"/>
      <c r="N36" s="32"/>
      <c r="O36" s="32"/>
      <c r="P36" s="32"/>
    </row>
    <row r="37" spans="1:17" s="26" customFormat="1">
      <c r="A37" s="36"/>
      <c r="B37" s="35"/>
      <c r="C37" s="35"/>
      <c r="D37" s="35"/>
      <c r="E37" s="35"/>
      <c r="F37" s="35"/>
      <c r="G37" s="35"/>
      <c r="H37" s="29"/>
      <c r="I37" s="29"/>
      <c r="J37" s="29"/>
      <c r="K37" s="29"/>
      <c r="L37" s="29"/>
      <c r="M37" s="29"/>
      <c r="N37" s="29"/>
      <c r="O37" s="29"/>
      <c r="P37" s="29"/>
    </row>
    <row r="38" spans="1:17" s="26" customFormat="1">
      <c r="A38" s="39"/>
      <c r="B38" s="33"/>
      <c r="C38" s="33"/>
      <c r="D38" s="33"/>
      <c r="E38" s="33"/>
      <c r="F38" s="33"/>
      <c r="G38" s="33"/>
      <c r="H38" s="32"/>
      <c r="I38" s="32"/>
      <c r="J38" s="32"/>
      <c r="K38" s="32"/>
      <c r="L38" s="32"/>
      <c r="M38" s="32"/>
      <c r="N38" s="32"/>
      <c r="O38" s="32"/>
      <c r="P38" s="32"/>
    </row>
    <row r="39" spans="1:17" s="26" customFormat="1">
      <c r="A39" s="39"/>
      <c r="B39" s="33"/>
      <c r="C39" s="33"/>
      <c r="D39" s="33"/>
      <c r="E39" s="33"/>
      <c r="F39" s="33"/>
      <c r="G39" s="33"/>
      <c r="H39" s="32"/>
      <c r="I39" s="32"/>
      <c r="J39" s="32"/>
      <c r="K39" s="32"/>
      <c r="L39" s="32"/>
      <c r="M39" s="32"/>
      <c r="N39" s="32"/>
      <c r="O39" s="32"/>
      <c r="P39" s="32"/>
    </row>
    <row r="40" spans="1:17" s="26" customFormat="1">
      <c r="A40" s="38"/>
      <c r="B40" s="35"/>
      <c r="C40" s="35"/>
      <c r="D40" s="35"/>
      <c r="E40" s="35"/>
      <c r="F40" s="35"/>
      <c r="G40" s="35"/>
      <c r="H40" s="37"/>
      <c r="I40" s="37"/>
      <c r="J40" s="37"/>
      <c r="K40" s="37"/>
      <c r="L40" s="37"/>
      <c r="M40" s="37"/>
      <c r="N40" s="37"/>
      <c r="O40" s="37"/>
      <c r="P40" s="37"/>
    </row>
    <row r="41" spans="1:17" s="26" customFormat="1">
      <c r="A41" s="36"/>
      <c r="B41" s="35"/>
      <c r="C41" s="35"/>
      <c r="D41" s="35"/>
      <c r="E41" s="35"/>
      <c r="F41" s="35"/>
      <c r="G41" s="35"/>
      <c r="H41" s="29"/>
      <c r="I41" s="29"/>
      <c r="J41" s="29"/>
      <c r="K41" s="29"/>
      <c r="L41" s="29"/>
      <c r="M41" s="29"/>
      <c r="N41" s="29"/>
      <c r="O41" s="29"/>
      <c r="P41" s="29"/>
    </row>
    <row r="42" spans="1:17" s="26" customFormat="1">
      <c r="A42" s="34"/>
      <c r="B42" s="33"/>
      <c r="C42" s="33"/>
      <c r="D42" s="33"/>
      <c r="E42" s="33"/>
      <c r="F42" s="33"/>
      <c r="G42" s="33"/>
      <c r="H42" s="32"/>
      <c r="I42" s="32"/>
      <c r="J42" s="32"/>
      <c r="K42" s="32"/>
      <c r="L42" s="32"/>
      <c r="M42" s="32"/>
      <c r="N42" s="32"/>
      <c r="O42" s="32"/>
      <c r="P42" s="32"/>
    </row>
    <row r="43" spans="1:17" s="26" customFormat="1">
      <c r="A43" s="34"/>
      <c r="B43" s="33"/>
      <c r="C43" s="33"/>
      <c r="D43" s="33"/>
      <c r="E43" s="33"/>
      <c r="F43" s="33"/>
      <c r="G43" s="33"/>
      <c r="H43" s="32"/>
      <c r="I43" s="32"/>
      <c r="J43" s="32"/>
      <c r="K43" s="32"/>
      <c r="L43" s="32"/>
      <c r="M43" s="32"/>
      <c r="N43" s="32"/>
      <c r="O43" s="32"/>
      <c r="P43" s="32"/>
    </row>
    <row r="44" spans="1:17" s="26" customFormat="1">
      <c r="A44" s="31"/>
      <c r="B44" s="30"/>
      <c r="C44" s="30"/>
      <c r="D44" s="30"/>
      <c r="E44" s="30"/>
      <c r="F44" s="30"/>
      <c r="G44" s="30"/>
      <c r="H44" s="29"/>
      <c r="I44" s="29"/>
      <c r="J44" s="29"/>
      <c r="K44" s="29"/>
      <c r="L44" s="29"/>
      <c r="M44" s="29"/>
      <c r="N44" s="29"/>
      <c r="O44" s="29"/>
      <c r="P44" s="29"/>
    </row>
    <row r="45" spans="1:17" s="26" customFormat="1">
      <c r="A45" s="27"/>
      <c r="H45" s="28"/>
      <c r="I45" s="28"/>
      <c r="J45" s="28"/>
      <c r="K45" s="28"/>
      <c r="L45" s="28"/>
      <c r="M45" s="28"/>
      <c r="N45" s="28"/>
      <c r="O45" s="28"/>
      <c r="P45" s="28"/>
    </row>
    <row r="46" spans="1:17">
      <c r="A46" s="27"/>
      <c r="B46" s="26"/>
      <c r="C46" s="26"/>
      <c r="D46" s="26"/>
      <c r="E46" s="26"/>
      <c r="F46" s="26"/>
      <c r="G46" s="26"/>
      <c r="H46" s="26"/>
      <c r="I46" s="26"/>
      <c r="J46" s="26"/>
      <c r="K46" s="26"/>
      <c r="L46" s="26"/>
      <c r="M46" s="26"/>
      <c r="N46" s="26"/>
      <c r="O46" s="26"/>
      <c r="P46" s="26"/>
      <c r="Q46" s="26"/>
    </row>
    <row r="47" spans="1:17">
      <c r="A47" s="27"/>
      <c r="B47" s="26"/>
      <c r="C47" s="26"/>
      <c r="D47" s="26"/>
      <c r="E47" s="26"/>
      <c r="F47" s="26"/>
      <c r="G47" s="26"/>
      <c r="H47" s="26"/>
      <c r="I47" s="26"/>
      <c r="J47" s="26"/>
      <c r="K47" s="26"/>
      <c r="L47" s="26"/>
      <c r="M47" s="26"/>
      <c r="N47" s="26"/>
      <c r="O47" s="26"/>
      <c r="P47" s="26"/>
      <c r="Q47" s="26"/>
    </row>
    <row r="48" spans="1:17">
      <c r="A48" s="27"/>
      <c r="B48" s="26"/>
      <c r="C48" s="26"/>
      <c r="D48" s="26"/>
      <c r="E48" s="26"/>
      <c r="F48" s="26"/>
      <c r="G48" s="26"/>
      <c r="H48" s="26"/>
      <c r="I48" s="26"/>
      <c r="J48" s="26"/>
      <c r="K48" s="26"/>
      <c r="L48" s="26"/>
      <c r="M48" s="26"/>
      <c r="N48" s="26"/>
      <c r="O48" s="26"/>
      <c r="P48" s="26"/>
      <c r="Q48" s="26"/>
    </row>
    <row r="49" spans="1:17">
      <c r="A49" s="27"/>
      <c r="B49" s="26"/>
      <c r="C49" s="26"/>
      <c r="D49" s="26"/>
      <c r="E49" s="26"/>
      <c r="F49" s="26"/>
      <c r="G49" s="26"/>
      <c r="H49" s="26"/>
      <c r="I49" s="26"/>
      <c r="J49" s="26"/>
      <c r="K49" s="26"/>
      <c r="L49" s="26"/>
      <c r="M49" s="26"/>
      <c r="N49" s="26"/>
      <c r="O49" s="26"/>
      <c r="P49" s="26"/>
      <c r="Q49" s="26"/>
    </row>
    <row r="50" spans="1:17">
      <c r="A50" s="27"/>
      <c r="B50" s="26"/>
      <c r="C50" s="26"/>
      <c r="D50" s="26"/>
      <c r="E50" s="26"/>
      <c r="F50" s="26"/>
      <c r="G50" s="26"/>
      <c r="H50" s="26"/>
      <c r="I50" s="26"/>
      <c r="J50" s="26"/>
      <c r="K50" s="26"/>
      <c r="L50" s="26"/>
      <c r="M50" s="26"/>
      <c r="N50" s="26"/>
      <c r="O50" s="26"/>
      <c r="P50" s="26"/>
      <c r="Q50" s="26"/>
    </row>
    <row r="51" spans="1:17">
      <c r="A51" s="27"/>
      <c r="B51" s="26"/>
      <c r="C51" s="26"/>
      <c r="D51" s="26"/>
      <c r="E51" s="26"/>
      <c r="F51" s="26"/>
      <c r="G51" s="26"/>
      <c r="H51" s="26"/>
      <c r="I51" s="26"/>
      <c r="J51" s="26"/>
      <c r="K51" s="26"/>
      <c r="L51" s="26"/>
      <c r="M51" s="26"/>
      <c r="N51" s="26"/>
      <c r="O51" s="26"/>
      <c r="P51" s="26"/>
      <c r="Q51" s="26"/>
    </row>
    <row r="52" spans="1:17">
      <c r="A52" s="27"/>
      <c r="B52" s="26"/>
      <c r="C52" s="26"/>
      <c r="D52" s="26"/>
      <c r="E52" s="26"/>
      <c r="F52" s="26"/>
      <c r="G52" s="26"/>
      <c r="H52" s="26"/>
      <c r="I52" s="26"/>
      <c r="J52" s="26"/>
      <c r="K52" s="26"/>
      <c r="L52" s="26"/>
      <c r="M52" s="26"/>
      <c r="N52" s="26"/>
      <c r="O52" s="26"/>
      <c r="P52" s="26"/>
      <c r="Q52" s="26"/>
    </row>
    <row r="53" spans="1:17">
      <c r="A53" s="27"/>
      <c r="B53" s="26"/>
      <c r="C53" s="26"/>
      <c r="D53" s="26"/>
      <c r="E53" s="26"/>
      <c r="F53" s="26"/>
      <c r="G53" s="26"/>
      <c r="H53" s="26"/>
      <c r="I53" s="26"/>
      <c r="J53" s="26"/>
      <c r="K53" s="26"/>
      <c r="L53" s="26"/>
      <c r="M53" s="26"/>
      <c r="N53" s="26"/>
      <c r="O53" s="26"/>
      <c r="P53" s="26"/>
      <c r="Q53" s="26"/>
    </row>
    <row r="54" spans="1:17">
      <c r="A54" s="27"/>
      <c r="B54" s="26"/>
      <c r="C54" s="26"/>
      <c r="D54" s="26"/>
      <c r="E54" s="26"/>
      <c r="F54" s="26"/>
      <c r="G54" s="26"/>
      <c r="H54" s="26"/>
      <c r="I54" s="26"/>
      <c r="J54" s="26"/>
      <c r="K54" s="26"/>
      <c r="L54" s="26"/>
      <c r="M54" s="26"/>
      <c r="N54" s="26"/>
      <c r="O54" s="26"/>
      <c r="P54" s="26"/>
      <c r="Q54" s="26"/>
    </row>
  </sheetData>
  <mergeCells count="1">
    <mergeCell ref="AH2:AH6"/>
  </mergeCells>
  <pageMargins left="0.11811023622047245" right="0.11811023622047245" top="0.19685039370078741" bottom="0.19685039370078741" header="0.31496062992125984" footer="0.31496062992125984"/>
  <pageSetup paperSize="9" scale="72" orientation="landscape" r:id="rId1"/>
  <drawing r:id="rId2"/>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autoPageBreaks="0"/>
  </sheetPr>
  <dimension ref="A1:AH44"/>
  <sheetViews>
    <sheetView showGridLines="0" zoomScaleNormal="100" zoomScaleSheetLayoutView="70" workbookViewId="0">
      <pane xSplit="3" ySplit="1" topLeftCell="AA2" activePane="bottomRight" state="frozen"/>
      <selection activeCell="AA1" sqref="AA1"/>
      <selection pane="topRight" activeCell="AA1" sqref="AA1"/>
      <selection pane="bottomLeft" activeCell="AA1" sqref="AA1"/>
      <selection pane="bottomRight" activeCell="C1" sqref="C1"/>
    </sheetView>
  </sheetViews>
  <sheetFormatPr defaultRowHeight="12.75"/>
  <cols>
    <col min="1" max="1" width="2.28515625" style="24" customWidth="1"/>
    <col min="2" max="2" width="2.85546875" style="24" customWidth="1"/>
    <col min="3" max="3" width="56.42578125" style="24" customWidth="1"/>
    <col min="4" max="17" width="11.7109375" style="24" customWidth="1"/>
    <col min="18" max="18" width="10.42578125" style="24" bestFit="1" customWidth="1"/>
    <col min="19" max="20" width="10" style="24" bestFit="1" customWidth="1"/>
    <col min="21" max="21" width="10.28515625" style="24" bestFit="1" customWidth="1"/>
    <col min="22" max="24" width="10.42578125" style="24" bestFit="1" customWidth="1"/>
    <col min="25" max="32" width="10" style="24" bestFit="1" customWidth="1"/>
    <col min="33" max="33" width="10.140625" style="24" customWidth="1"/>
    <col min="34" max="34" width="25" style="24" customWidth="1"/>
    <col min="35" max="253" width="9.140625" style="24"/>
    <col min="254" max="254" width="2.28515625" style="24" customWidth="1"/>
    <col min="255" max="255" width="2.85546875" style="24" customWidth="1"/>
    <col min="256" max="256" width="56.42578125" style="24" customWidth="1"/>
    <col min="257" max="257" width="15.28515625" style="24" customWidth="1"/>
    <col min="258" max="258" width="13.7109375" style="24" customWidth="1"/>
    <col min="259" max="259" width="13" style="24" customWidth="1"/>
    <col min="260" max="261" width="12.42578125" style="24" customWidth="1"/>
    <col min="262" max="269" width="14" style="24" customWidth="1"/>
    <col min="270" max="509" width="9.140625" style="24"/>
    <col min="510" max="510" width="2.28515625" style="24" customWidth="1"/>
    <col min="511" max="511" width="2.85546875" style="24" customWidth="1"/>
    <col min="512" max="512" width="56.42578125" style="24" customWidth="1"/>
    <col min="513" max="513" width="15.28515625" style="24" customWidth="1"/>
    <col min="514" max="514" width="13.7109375" style="24" customWidth="1"/>
    <col min="515" max="515" width="13" style="24" customWidth="1"/>
    <col min="516" max="517" width="12.42578125" style="24" customWidth="1"/>
    <col min="518" max="525" width="14" style="24" customWidth="1"/>
    <col min="526" max="765" width="9.140625" style="24"/>
    <col min="766" max="766" width="2.28515625" style="24" customWidth="1"/>
    <col min="767" max="767" width="2.85546875" style="24" customWidth="1"/>
    <col min="768" max="768" width="56.42578125" style="24" customWidth="1"/>
    <col min="769" max="769" width="15.28515625" style="24" customWidth="1"/>
    <col min="770" max="770" width="13.7109375" style="24" customWidth="1"/>
    <col min="771" max="771" width="13" style="24" customWidth="1"/>
    <col min="772" max="773" width="12.42578125" style="24" customWidth="1"/>
    <col min="774" max="781" width="14" style="24" customWidth="1"/>
    <col min="782" max="1021" width="9.140625" style="24"/>
    <col min="1022" max="1022" width="2.28515625" style="24" customWidth="1"/>
    <col min="1023" max="1023" width="2.85546875" style="24" customWidth="1"/>
    <col min="1024" max="1024" width="56.42578125" style="24" customWidth="1"/>
    <col min="1025" max="1025" width="15.28515625" style="24" customWidth="1"/>
    <col min="1026" max="1026" width="13.7109375" style="24" customWidth="1"/>
    <col min="1027" max="1027" width="13" style="24" customWidth="1"/>
    <col min="1028" max="1029" width="12.42578125" style="24" customWidth="1"/>
    <col min="1030" max="1037" width="14" style="24" customWidth="1"/>
    <col min="1038" max="1277" width="9.140625" style="24"/>
    <col min="1278" max="1278" width="2.28515625" style="24" customWidth="1"/>
    <col min="1279" max="1279" width="2.85546875" style="24" customWidth="1"/>
    <col min="1280" max="1280" width="56.42578125" style="24" customWidth="1"/>
    <col min="1281" max="1281" width="15.28515625" style="24" customWidth="1"/>
    <col min="1282" max="1282" width="13.7109375" style="24" customWidth="1"/>
    <col min="1283" max="1283" width="13" style="24" customWidth="1"/>
    <col min="1284" max="1285" width="12.42578125" style="24" customWidth="1"/>
    <col min="1286" max="1293" width="14" style="24" customWidth="1"/>
    <col min="1294" max="1533" width="9.140625" style="24"/>
    <col min="1534" max="1534" width="2.28515625" style="24" customWidth="1"/>
    <col min="1535" max="1535" width="2.85546875" style="24" customWidth="1"/>
    <col min="1536" max="1536" width="56.42578125" style="24" customWidth="1"/>
    <col min="1537" max="1537" width="15.28515625" style="24" customWidth="1"/>
    <col min="1538" max="1538" width="13.7109375" style="24" customWidth="1"/>
    <col min="1539" max="1539" width="13" style="24" customWidth="1"/>
    <col min="1540" max="1541" width="12.42578125" style="24" customWidth="1"/>
    <col min="1542" max="1549" width="14" style="24" customWidth="1"/>
    <col min="1550" max="1789" width="9.140625" style="24"/>
    <col min="1790" max="1790" width="2.28515625" style="24" customWidth="1"/>
    <col min="1791" max="1791" width="2.85546875" style="24" customWidth="1"/>
    <col min="1792" max="1792" width="56.42578125" style="24" customWidth="1"/>
    <col min="1793" max="1793" width="15.28515625" style="24" customWidth="1"/>
    <col min="1794" max="1794" width="13.7109375" style="24" customWidth="1"/>
    <col min="1795" max="1795" width="13" style="24" customWidth="1"/>
    <col min="1796" max="1797" width="12.42578125" style="24" customWidth="1"/>
    <col min="1798" max="1805" width="14" style="24" customWidth="1"/>
    <col min="1806" max="2045" width="9.140625" style="24"/>
    <col min="2046" max="2046" width="2.28515625" style="24" customWidth="1"/>
    <col min="2047" max="2047" width="2.85546875" style="24" customWidth="1"/>
    <col min="2048" max="2048" width="56.42578125" style="24" customWidth="1"/>
    <col min="2049" max="2049" width="15.28515625" style="24" customWidth="1"/>
    <col min="2050" max="2050" width="13.7109375" style="24" customWidth="1"/>
    <col min="2051" max="2051" width="13" style="24" customWidth="1"/>
    <col min="2052" max="2053" width="12.42578125" style="24" customWidth="1"/>
    <col min="2054" max="2061" width="14" style="24" customWidth="1"/>
    <col min="2062" max="2301" width="9.140625" style="24"/>
    <col min="2302" max="2302" width="2.28515625" style="24" customWidth="1"/>
    <col min="2303" max="2303" width="2.85546875" style="24" customWidth="1"/>
    <col min="2304" max="2304" width="56.42578125" style="24" customWidth="1"/>
    <col min="2305" max="2305" width="15.28515625" style="24" customWidth="1"/>
    <col min="2306" max="2306" width="13.7109375" style="24" customWidth="1"/>
    <col min="2307" max="2307" width="13" style="24" customWidth="1"/>
    <col min="2308" max="2309" width="12.42578125" style="24" customWidth="1"/>
    <col min="2310" max="2317" width="14" style="24" customWidth="1"/>
    <col min="2318" max="2557" width="9.140625" style="24"/>
    <col min="2558" max="2558" width="2.28515625" style="24" customWidth="1"/>
    <col min="2559" max="2559" width="2.85546875" style="24" customWidth="1"/>
    <col min="2560" max="2560" width="56.42578125" style="24" customWidth="1"/>
    <col min="2561" max="2561" width="15.28515625" style="24" customWidth="1"/>
    <col min="2562" max="2562" width="13.7109375" style="24" customWidth="1"/>
    <col min="2563" max="2563" width="13" style="24" customWidth="1"/>
    <col min="2564" max="2565" width="12.42578125" style="24" customWidth="1"/>
    <col min="2566" max="2573" width="14" style="24" customWidth="1"/>
    <col min="2574" max="2813" width="9.140625" style="24"/>
    <col min="2814" max="2814" width="2.28515625" style="24" customWidth="1"/>
    <col min="2815" max="2815" width="2.85546875" style="24" customWidth="1"/>
    <col min="2816" max="2816" width="56.42578125" style="24" customWidth="1"/>
    <col min="2817" max="2817" width="15.28515625" style="24" customWidth="1"/>
    <col min="2818" max="2818" width="13.7109375" style="24" customWidth="1"/>
    <col min="2819" max="2819" width="13" style="24" customWidth="1"/>
    <col min="2820" max="2821" width="12.42578125" style="24" customWidth="1"/>
    <col min="2822" max="2829" width="14" style="24" customWidth="1"/>
    <col min="2830" max="3069" width="9.140625" style="24"/>
    <col min="3070" max="3070" width="2.28515625" style="24" customWidth="1"/>
    <col min="3071" max="3071" width="2.85546875" style="24" customWidth="1"/>
    <col min="3072" max="3072" width="56.42578125" style="24" customWidth="1"/>
    <col min="3073" max="3073" width="15.28515625" style="24" customWidth="1"/>
    <col min="3074" max="3074" width="13.7109375" style="24" customWidth="1"/>
    <col min="3075" max="3075" width="13" style="24" customWidth="1"/>
    <col min="3076" max="3077" width="12.42578125" style="24" customWidth="1"/>
    <col min="3078" max="3085" width="14" style="24" customWidth="1"/>
    <col min="3086" max="3325" width="9.140625" style="24"/>
    <col min="3326" max="3326" width="2.28515625" style="24" customWidth="1"/>
    <col min="3327" max="3327" width="2.85546875" style="24" customWidth="1"/>
    <col min="3328" max="3328" width="56.42578125" style="24" customWidth="1"/>
    <col min="3329" max="3329" width="15.28515625" style="24" customWidth="1"/>
    <col min="3330" max="3330" width="13.7109375" style="24" customWidth="1"/>
    <col min="3331" max="3331" width="13" style="24" customWidth="1"/>
    <col min="3332" max="3333" width="12.42578125" style="24" customWidth="1"/>
    <col min="3334" max="3341" width="14" style="24" customWidth="1"/>
    <col min="3342" max="3581" width="9.140625" style="24"/>
    <col min="3582" max="3582" width="2.28515625" style="24" customWidth="1"/>
    <col min="3583" max="3583" width="2.85546875" style="24" customWidth="1"/>
    <col min="3584" max="3584" width="56.42578125" style="24" customWidth="1"/>
    <col min="3585" max="3585" width="15.28515625" style="24" customWidth="1"/>
    <col min="3586" max="3586" width="13.7109375" style="24" customWidth="1"/>
    <col min="3587" max="3587" width="13" style="24" customWidth="1"/>
    <col min="3588" max="3589" width="12.42578125" style="24" customWidth="1"/>
    <col min="3590" max="3597" width="14" style="24" customWidth="1"/>
    <col min="3598" max="3837" width="9.140625" style="24"/>
    <col min="3838" max="3838" width="2.28515625" style="24" customWidth="1"/>
    <col min="3839" max="3839" width="2.85546875" style="24" customWidth="1"/>
    <col min="3840" max="3840" width="56.42578125" style="24" customWidth="1"/>
    <col min="3841" max="3841" width="15.28515625" style="24" customWidth="1"/>
    <col min="3842" max="3842" width="13.7109375" style="24" customWidth="1"/>
    <col min="3843" max="3843" width="13" style="24" customWidth="1"/>
    <col min="3844" max="3845" width="12.42578125" style="24" customWidth="1"/>
    <col min="3846" max="3853" width="14" style="24" customWidth="1"/>
    <col min="3854" max="4093" width="9.140625" style="24"/>
    <col min="4094" max="4094" width="2.28515625" style="24" customWidth="1"/>
    <col min="4095" max="4095" width="2.85546875" style="24" customWidth="1"/>
    <col min="4096" max="4096" width="56.42578125" style="24" customWidth="1"/>
    <col min="4097" max="4097" width="15.28515625" style="24" customWidth="1"/>
    <col min="4098" max="4098" width="13.7109375" style="24" customWidth="1"/>
    <col min="4099" max="4099" width="13" style="24" customWidth="1"/>
    <col min="4100" max="4101" width="12.42578125" style="24" customWidth="1"/>
    <col min="4102" max="4109" width="14" style="24" customWidth="1"/>
    <col min="4110" max="4349" width="9.140625" style="24"/>
    <col min="4350" max="4350" width="2.28515625" style="24" customWidth="1"/>
    <col min="4351" max="4351" width="2.85546875" style="24" customWidth="1"/>
    <col min="4352" max="4352" width="56.42578125" style="24" customWidth="1"/>
    <col min="4353" max="4353" width="15.28515625" style="24" customWidth="1"/>
    <col min="4354" max="4354" width="13.7109375" style="24" customWidth="1"/>
    <col min="4355" max="4355" width="13" style="24" customWidth="1"/>
    <col min="4356" max="4357" width="12.42578125" style="24" customWidth="1"/>
    <col min="4358" max="4365" width="14" style="24" customWidth="1"/>
    <col min="4366" max="4605" width="9.140625" style="24"/>
    <col min="4606" max="4606" width="2.28515625" style="24" customWidth="1"/>
    <col min="4607" max="4607" width="2.85546875" style="24" customWidth="1"/>
    <col min="4608" max="4608" width="56.42578125" style="24" customWidth="1"/>
    <col min="4609" max="4609" width="15.28515625" style="24" customWidth="1"/>
    <col min="4610" max="4610" width="13.7109375" style="24" customWidth="1"/>
    <col min="4611" max="4611" width="13" style="24" customWidth="1"/>
    <col min="4612" max="4613" width="12.42578125" style="24" customWidth="1"/>
    <col min="4614" max="4621" width="14" style="24" customWidth="1"/>
    <col min="4622" max="4861" width="9.140625" style="24"/>
    <col min="4862" max="4862" width="2.28515625" style="24" customWidth="1"/>
    <col min="4863" max="4863" width="2.85546875" style="24" customWidth="1"/>
    <col min="4864" max="4864" width="56.42578125" style="24" customWidth="1"/>
    <col min="4865" max="4865" width="15.28515625" style="24" customWidth="1"/>
    <col min="4866" max="4866" width="13.7109375" style="24" customWidth="1"/>
    <col min="4867" max="4867" width="13" style="24" customWidth="1"/>
    <col min="4868" max="4869" width="12.42578125" style="24" customWidth="1"/>
    <col min="4870" max="4877" width="14" style="24" customWidth="1"/>
    <col min="4878" max="5117" width="9.140625" style="24"/>
    <col min="5118" max="5118" width="2.28515625" style="24" customWidth="1"/>
    <col min="5119" max="5119" width="2.85546875" style="24" customWidth="1"/>
    <col min="5120" max="5120" width="56.42578125" style="24" customWidth="1"/>
    <col min="5121" max="5121" width="15.28515625" style="24" customWidth="1"/>
    <col min="5122" max="5122" width="13.7109375" style="24" customWidth="1"/>
    <col min="5123" max="5123" width="13" style="24" customWidth="1"/>
    <col min="5124" max="5125" width="12.42578125" style="24" customWidth="1"/>
    <col min="5126" max="5133" width="14" style="24" customWidth="1"/>
    <col min="5134" max="5373" width="9.140625" style="24"/>
    <col min="5374" max="5374" width="2.28515625" style="24" customWidth="1"/>
    <col min="5375" max="5375" width="2.85546875" style="24" customWidth="1"/>
    <col min="5376" max="5376" width="56.42578125" style="24" customWidth="1"/>
    <col min="5377" max="5377" width="15.28515625" style="24" customWidth="1"/>
    <col min="5378" max="5378" width="13.7109375" style="24" customWidth="1"/>
    <col min="5379" max="5379" width="13" style="24" customWidth="1"/>
    <col min="5380" max="5381" width="12.42578125" style="24" customWidth="1"/>
    <col min="5382" max="5389" width="14" style="24" customWidth="1"/>
    <col min="5390" max="5629" width="9.140625" style="24"/>
    <col min="5630" max="5630" width="2.28515625" style="24" customWidth="1"/>
    <col min="5631" max="5631" width="2.85546875" style="24" customWidth="1"/>
    <col min="5632" max="5632" width="56.42578125" style="24" customWidth="1"/>
    <col min="5633" max="5633" width="15.28515625" style="24" customWidth="1"/>
    <col min="5634" max="5634" width="13.7109375" style="24" customWidth="1"/>
    <col min="5635" max="5635" width="13" style="24" customWidth="1"/>
    <col min="5636" max="5637" width="12.42578125" style="24" customWidth="1"/>
    <col min="5638" max="5645" width="14" style="24" customWidth="1"/>
    <col min="5646" max="5885" width="9.140625" style="24"/>
    <col min="5886" max="5886" width="2.28515625" style="24" customWidth="1"/>
    <col min="5887" max="5887" width="2.85546875" style="24" customWidth="1"/>
    <col min="5888" max="5888" width="56.42578125" style="24" customWidth="1"/>
    <col min="5889" max="5889" width="15.28515625" style="24" customWidth="1"/>
    <col min="5890" max="5890" width="13.7109375" style="24" customWidth="1"/>
    <col min="5891" max="5891" width="13" style="24" customWidth="1"/>
    <col min="5892" max="5893" width="12.42578125" style="24" customWidth="1"/>
    <col min="5894" max="5901" width="14" style="24" customWidth="1"/>
    <col min="5902" max="6141" width="9.140625" style="24"/>
    <col min="6142" max="6142" width="2.28515625" style="24" customWidth="1"/>
    <col min="6143" max="6143" width="2.85546875" style="24" customWidth="1"/>
    <col min="6144" max="6144" width="56.42578125" style="24" customWidth="1"/>
    <col min="6145" max="6145" width="15.28515625" style="24" customWidth="1"/>
    <col min="6146" max="6146" width="13.7109375" style="24" customWidth="1"/>
    <col min="6147" max="6147" width="13" style="24" customWidth="1"/>
    <col min="6148" max="6149" width="12.42578125" style="24" customWidth="1"/>
    <col min="6150" max="6157" width="14" style="24" customWidth="1"/>
    <col min="6158" max="6397" width="9.140625" style="24"/>
    <col min="6398" max="6398" width="2.28515625" style="24" customWidth="1"/>
    <col min="6399" max="6399" width="2.85546875" style="24" customWidth="1"/>
    <col min="6400" max="6400" width="56.42578125" style="24" customWidth="1"/>
    <col min="6401" max="6401" width="15.28515625" style="24" customWidth="1"/>
    <col min="6402" max="6402" width="13.7109375" style="24" customWidth="1"/>
    <col min="6403" max="6403" width="13" style="24" customWidth="1"/>
    <col min="6404" max="6405" width="12.42578125" style="24" customWidth="1"/>
    <col min="6406" max="6413" width="14" style="24" customWidth="1"/>
    <col min="6414" max="6653" width="9.140625" style="24"/>
    <col min="6654" max="6654" width="2.28515625" style="24" customWidth="1"/>
    <col min="6655" max="6655" width="2.85546875" style="24" customWidth="1"/>
    <col min="6656" max="6656" width="56.42578125" style="24" customWidth="1"/>
    <col min="6657" max="6657" width="15.28515625" style="24" customWidth="1"/>
    <col min="6658" max="6658" width="13.7109375" style="24" customWidth="1"/>
    <col min="6659" max="6659" width="13" style="24" customWidth="1"/>
    <col min="6660" max="6661" width="12.42578125" style="24" customWidth="1"/>
    <col min="6662" max="6669" width="14" style="24" customWidth="1"/>
    <col min="6670" max="6909" width="9.140625" style="24"/>
    <col min="6910" max="6910" width="2.28515625" style="24" customWidth="1"/>
    <col min="6911" max="6911" width="2.85546875" style="24" customWidth="1"/>
    <col min="6912" max="6912" width="56.42578125" style="24" customWidth="1"/>
    <col min="6913" max="6913" width="15.28515625" style="24" customWidth="1"/>
    <col min="6914" max="6914" width="13.7109375" style="24" customWidth="1"/>
    <col min="6915" max="6915" width="13" style="24" customWidth="1"/>
    <col min="6916" max="6917" width="12.42578125" style="24" customWidth="1"/>
    <col min="6918" max="6925" width="14" style="24" customWidth="1"/>
    <col min="6926" max="7165" width="9.140625" style="24"/>
    <col min="7166" max="7166" width="2.28515625" style="24" customWidth="1"/>
    <col min="7167" max="7167" width="2.85546875" style="24" customWidth="1"/>
    <col min="7168" max="7168" width="56.42578125" style="24" customWidth="1"/>
    <col min="7169" max="7169" width="15.28515625" style="24" customWidth="1"/>
    <col min="7170" max="7170" width="13.7109375" style="24" customWidth="1"/>
    <col min="7171" max="7171" width="13" style="24" customWidth="1"/>
    <col min="7172" max="7173" width="12.42578125" style="24" customWidth="1"/>
    <col min="7174" max="7181" width="14" style="24" customWidth="1"/>
    <col min="7182" max="7421" width="9.140625" style="24"/>
    <col min="7422" max="7422" width="2.28515625" style="24" customWidth="1"/>
    <col min="7423" max="7423" width="2.85546875" style="24" customWidth="1"/>
    <col min="7424" max="7424" width="56.42578125" style="24" customWidth="1"/>
    <col min="7425" max="7425" width="15.28515625" style="24" customWidth="1"/>
    <col min="7426" max="7426" width="13.7109375" style="24" customWidth="1"/>
    <col min="7427" max="7427" width="13" style="24" customWidth="1"/>
    <col min="7428" max="7429" width="12.42578125" style="24" customWidth="1"/>
    <col min="7430" max="7437" width="14" style="24" customWidth="1"/>
    <col min="7438" max="7677" width="9.140625" style="24"/>
    <col min="7678" max="7678" width="2.28515625" style="24" customWidth="1"/>
    <col min="7679" max="7679" width="2.85546875" style="24" customWidth="1"/>
    <col min="7680" max="7680" width="56.42578125" style="24" customWidth="1"/>
    <col min="7681" max="7681" width="15.28515625" style="24" customWidth="1"/>
    <col min="7682" max="7682" width="13.7109375" style="24" customWidth="1"/>
    <col min="7683" max="7683" width="13" style="24" customWidth="1"/>
    <col min="7684" max="7685" width="12.42578125" style="24" customWidth="1"/>
    <col min="7686" max="7693" width="14" style="24" customWidth="1"/>
    <col min="7694" max="7933" width="9.140625" style="24"/>
    <col min="7934" max="7934" width="2.28515625" style="24" customWidth="1"/>
    <col min="7935" max="7935" width="2.85546875" style="24" customWidth="1"/>
    <col min="7936" max="7936" width="56.42578125" style="24" customWidth="1"/>
    <col min="7937" max="7937" width="15.28515625" style="24" customWidth="1"/>
    <col min="7938" max="7938" width="13.7109375" style="24" customWidth="1"/>
    <col min="7939" max="7939" width="13" style="24" customWidth="1"/>
    <col min="7940" max="7941" width="12.42578125" style="24" customWidth="1"/>
    <col min="7942" max="7949" width="14" style="24" customWidth="1"/>
    <col min="7950" max="8189" width="9.140625" style="24"/>
    <col min="8190" max="8190" width="2.28515625" style="24" customWidth="1"/>
    <col min="8191" max="8191" width="2.85546875" style="24" customWidth="1"/>
    <col min="8192" max="8192" width="56.42578125" style="24" customWidth="1"/>
    <col min="8193" max="8193" width="15.28515625" style="24" customWidth="1"/>
    <col min="8194" max="8194" width="13.7109375" style="24" customWidth="1"/>
    <col min="8195" max="8195" width="13" style="24" customWidth="1"/>
    <col min="8196" max="8197" width="12.42578125" style="24" customWidth="1"/>
    <col min="8198" max="8205" width="14" style="24" customWidth="1"/>
    <col min="8206" max="8445" width="9.140625" style="24"/>
    <col min="8446" max="8446" width="2.28515625" style="24" customWidth="1"/>
    <col min="8447" max="8447" width="2.85546875" style="24" customWidth="1"/>
    <col min="8448" max="8448" width="56.42578125" style="24" customWidth="1"/>
    <col min="8449" max="8449" width="15.28515625" style="24" customWidth="1"/>
    <col min="8450" max="8450" width="13.7109375" style="24" customWidth="1"/>
    <col min="8451" max="8451" width="13" style="24" customWidth="1"/>
    <col min="8452" max="8453" width="12.42578125" style="24" customWidth="1"/>
    <col min="8454" max="8461" width="14" style="24" customWidth="1"/>
    <col min="8462" max="8701" width="9.140625" style="24"/>
    <col min="8702" max="8702" width="2.28515625" style="24" customWidth="1"/>
    <col min="8703" max="8703" width="2.85546875" style="24" customWidth="1"/>
    <col min="8704" max="8704" width="56.42578125" style="24" customWidth="1"/>
    <col min="8705" max="8705" width="15.28515625" style="24" customWidth="1"/>
    <col min="8706" max="8706" width="13.7109375" style="24" customWidth="1"/>
    <col min="8707" max="8707" width="13" style="24" customWidth="1"/>
    <col min="8708" max="8709" width="12.42578125" style="24" customWidth="1"/>
    <col min="8710" max="8717" width="14" style="24" customWidth="1"/>
    <col min="8718" max="8957" width="9.140625" style="24"/>
    <col min="8958" max="8958" width="2.28515625" style="24" customWidth="1"/>
    <col min="8959" max="8959" width="2.85546875" style="24" customWidth="1"/>
    <col min="8960" max="8960" width="56.42578125" style="24" customWidth="1"/>
    <col min="8961" max="8961" width="15.28515625" style="24" customWidth="1"/>
    <col min="8962" max="8962" width="13.7109375" style="24" customWidth="1"/>
    <col min="8963" max="8963" width="13" style="24" customWidth="1"/>
    <col min="8964" max="8965" width="12.42578125" style="24" customWidth="1"/>
    <col min="8966" max="8973" width="14" style="24" customWidth="1"/>
    <col min="8974" max="9213" width="9.140625" style="24"/>
    <col min="9214" max="9214" width="2.28515625" style="24" customWidth="1"/>
    <col min="9215" max="9215" width="2.85546875" style="24" customWidth="1"/>
    <col min="9216" max="9216" width="56.42578125" style="24" customWidth="1"/>
    <col min="9217" max="9217" width="15.28515625" style="24" customWidth="1"/>
    <col min="9218" max="9218" width="13.7109375" style="24" customWidth="1"/>
    <col min="9219" max="9219" width="13" style="24" customWidth="1"/>
    <col min="9220" max="9221" width="12.42578125" style="24" customWidth="1"/>
    <col min="9222" max="9229" width="14" style="24" customWidth="1"/>
    <col min="9230" max="9469" width="9.140625" style="24"/>
    <col min="9470" max="9470" width="2.28515625" style="24" customWidth="1"/>
    <col min="9471" max="9471" width="2.85546875" style="24" customWidth="1"/>
    <col min="9472" max="9472" width="56.42578125" style="24" customWidth="1"/>
    <col min="9473" max="9473" width="15.28515625" style="24" customWidth="1"/>
    <col min="9474" max="9474" width="13.7109375" style="24" customWidth="1"/>
    <col min="9475" max="9475" width="13" style="24" customWidth="1"/>
    <col min="9476" max="9477" width="12.42578125" style="24" customWidth="1"/>
    <col min="9478" max="9485" width="14" style="24" customWidth="1"/>
    <col min="9486" max="9725" width="9.140625" style="24"/>
    <col min="9726" max="9726" width="2.28515625" style="24" customWidth="1"/>
    <col min="9727" max="9727" width="2.85546875" style="24" customWidth="1"/>
    <col min="9728" max="9728" width="56.42578125" style="24" customWidth="1"/>
    <col min="9729" max="9729" width="15.28515625" style="24" customWidth="1"/>
    <col min="9730" max="9730" width="13.7109375" style="24" customWidth="1"/>
    <col min="9731" max="9731" width="13" style="24" customWidth="1"/>
    <col min="9732" max="9733" width="12.42578125" style="24" customWidth="1"/>
    <col min="9734" max="9741" width="14" style="24" customWidth="1"/>
    <col min="9742" max="9981" width="9.140625" style="24"/>
    <col min="9982" max="9982" width="2.28515625" style="24" customWidth="1"/>
    <col min="9983" max="9983" width="2.85546875" style="24" customWidth="1"/>
    <col min="9984" max="9984" width="56.42578125" style="24" customWidth="1"/>
    <col min="9985" max="9985" width="15.28515625" style="24" customWidth="1"/>
    <col min="9986" max="9986" width="13.7109375" style="24" customWidth="1"/>
    <col min="9987" max="9987" width="13" style="24" customWidth="1"/>
    <col min="9988" max="9989" width="12.42578125" style="24" customWidth="1"/>
    <col min="9990" max="9997" width="14" style="24" customWidth="1"/>
    <col min="9998" max="10237" width="9.140625" style="24"/>
    <col min="10238" max="10238" width="2.28515625" style="24" customWidth="1"/>
    <col min="10239" max="10239" width="2.85546875" style="24" customWidth="1"/>
    <col min="10240" max="10240" width="56.42578125" style="24" customWidth="1"/>
    <col min="10241" max="10241" width="15.28515625" style="24" customWidth="1"/>
    <col min="10242" max="10242" width="13.7109375" style="24" customWidth="1"/>
    <col min="10243" max="10243" width="13" style="24" customWidth="1"/>
    <col min="10244" max="10245" width="12.42578125" style="24" customWidth="1"/>
    <col min="10246" max="10253" width="14" style="24" customWidth="1"/>
    <col min="10254" max="10493" width="9.140625" style="24"/>
    <col min="10494" max="10494" width="2.28515625" style="24" customWidth="1"/>
    <col min="10495" max="10495" width="2.85546875" style="24" customWidth="1"/>
    <col min="10496" max="10496" width="56.42578125" style="24" customWidth="1"/>
    <col min="10497" max="10497" width="15.28515625" style="24" customWidth="1"/>
    <col min="10498" max="10498" width="13.7109375" style="24" customWidth="1"/>
    <col min="10499" max="10499" width="13" style="24" customWidth="1"/>
    <col min="10500" max="10501" width="12.42578125" style="24" customWidth="1"/>
    <col min="10502" max="10509" width="14" style="24" customWidth="1"/>
    <col min="10510" max="10749" width="9.140625" style="24"/>
    <col min="10750" max="10750" width="2.28515625" style="24" customWidth="1"/>
    <col min="10751" max="10751" width="2.85546875" style="24" customWidth="1"/>
    <col min="10752" max="10752" width="56.42578125" style="24" customWidth="1"/>
    <col min="10753" max="10753" width="15.28515625" style="24" customWidth="1"/>
    <col min="10754" max="10754" width="13.7109375" style="24" customWidth="1"/>
    <col min="10755" max="10755" width="13" style="24" customWidth="1"/>
    <col min="10756" max="10757" width="12.42578125" style="24" customWidth="1"/>
    <col min="10758" max="10765" width="14" style="24" customWidth="1"/>
    <col min="10766" max="11005" width="9.140625" style="24"/>
    <col min="11006" max="11006" width="2.28515625" style="24" customWidth="1"/>
    <col min="11007" max="11007" width="2.85546875" style="24" customWidth="1"/>
    <col min="11008" max="11008" width="56.42578125" style="24" customWidth="1"/>
    <col min="11009" max="11009" width="15.28515625" style="24" customWidth="1"/>
    <col min="11010" max="11010" width="13.7109375" style="24" customWidth="1"/>
    <col min="11011" max="11011" width="13" style="24" customWidth="1"/>
    <col min="11012" max="11013" width="12.42578125" style="24" customWidth="1"/>
    <col min="11014" max="11021" width="14" style="24" customWidth="1"/>
    <col min="11022" max="11261" width="9.140625" style="24"/>
    <col min="11262" max="11262" width="2.28515625" style="24" customWidth="1"/>
    <col min="11263" max="11263" width="2.85546875" style="24" customWidth="1"/>
    <col min="11264" max="11264" width="56.42578125" style="24" customWidth="1"/>
    <col min="11265" max="11265" width="15.28515625" style="24" customWidth="1"/>
    <col min="11266" max="11266" width="13.7109375" style="24" customWidth="1"/>
    <col min="11267" max="11267" width="13" style="24" customWidth="1"/>
    <col min="11268" max="11269" width="12.42578125" style="24" customWidth="1"/>
    <col min="11270" max="11277" width="14" style="24" customWidth="1"/>
    <col min="11278" max="11517" width="9.140625" style="24"/>
    <col min="11518" max="11518" width="2.28515625" style="24" customWidth="1"/>
    <col min="11519" max="11519" width="2.85546875" style="24" customWidth="1"/>
    <col min="11520" max="11520" width="56.42578125" style="24" customWidth="1"/>
    <col min="11521" max="11521" width="15.28515625" style="24" customWidth="1"/>
    <col min="11522" max="11522" width="13.7109375" style="24" customWidth="1"/>
    <col min="11523" max="11523" width="13" style="24" customWidth="1"/>
    <col min="11524" max="11525" width="12.42578125" style="24" customWidth="1"/>
    <col min="11526" max="11533" width="14" style="24" customWidth="1"/>
    <col min="11534" max="11773" width="9.140625" style="24"/>
    <col min="11774" max="11774" width="2.28515625" style="24" customWidth="1"/>
    <col min="11775" max="11775" width="2.85546875" style="24" customWidth="1"/>
    <col min="11776" max="11776" width="56.42578125" style="24" customWidth="1"/>
    <col min="11777" max="11777" width="15.28515625" style="24" customWidth="1"/>
    <col min="11778" max="11778" width="13.7109375" style="24" customWidth="1"/>
    <col min="11779" max="11779" width="13" style="24" customWidth="1"/>
    <col min="11780" max="11781" width="12.42578125" style="24" customWidth="1"/>
    <col min="11782" max="11789" width="14" style="24" customWidth="1"/>
    <col min="11790" max="12029" width="9.140625" style="24"/>
    <col min="12030" max="12030" width="2.28515625" style="24" customWidth="1"/>
    <col min="12031" max="12031" width="2.85546875" style="24" customWidth="1"/>
    <col min="12032" max="12032" width="56.42578125" style="24" customWidth="1"/>
    <col min="12033" max="12033" width="15.28515625" style="24" customWidth="1"/>
    <col min="12034" max="12034" width="13.7109375" style="24" customWidth="1"/>
    <col min="12035" max="12035" width="13" style="24" customWidth="1"/>
    <col min="12036" max="12037" width="12.42578125" style="24" customWidth="1"/>
    <col min="12038" max="12045" width="14" style="24" customWidth="1"/>
    <col min="12046" max="12285" width="9.140625" style="24"/>
    <col min="12286" max="12286" width="2.28515625" style="24" customWidth="1"/>
    <col min="12287" max="12287" width="2.85546875" style="24" customWidth="1"/>
    <col min="12288" max="12288" width="56.42578125" style="24" customWidth="1"/>
    <col min="12289" max="12289" width="15.28515625" style="24" customWidth="1"/>
    <col min="12290" max="12290" width="13.7109375" style="24" customWidth="1"/>
    <col min="12291" max="12291" width="13" style="24" customWidth="1"/>
    <col min="12292" max="12293" width="12.42578125" style="24" customWidth="1"/>
    <col min="12294" max="12301" width="14" style="24" customWidth="1"/>
    <col min="12302" max="12541" width="9.140625" style="24"/>
    <col min="12542" max="12542" width="2.28515625" style="24" customWidth="1"/>
    <col min="12543" max="12543" width="2.85546875" style="24" customWidth="1"/>
    <col min="12544" max="12544" width="56.42578125" style="24" customWidth="1"/>
    <col min="12545" max="12545" width="15.28515625" style="24" customWidth="1"/>
    <col min="12546" max="12546" width="13.7109375" style="24" customWidth="1"/>
    <col min="12547" max="12547" width="13" style="24" customWidth="1"/>
    <col min="12548" max="12549" width="12.42578125" style="24" customWidth="1"/>
    <col min="12550" max="12557" width="14" style="24" customWidth="1"/>
    <col min="12558" max="12797" width="9.140625" style="24"/>
    <col min="12798" max="12798" width="2.28515625" style="24" customWidth="1"/>
    <col min="12799" max="12799" width="2.85546875" style="24" customWidth="1"/>
    <col min="12800" max="12800" width="56.42578125" style="24" customWidth="1"/>
    <col min="12801" max="12801" width="15.28515625" style="24" customWidth="1"/>
    <col min="12802" max="12802" width="13.7109375" style="24" customWidth="1"/>
    <col min="12803" max="12803" width="13" style="24" customWidth="1"/>
    <col min="12804" max="12805" width="12.42578125" style="24" customWidth="1"/>
    <col min="12806" max="12813" width="14" style="24" customWidth="1"/>
    <col min="12814" max="13053" width="9.140625" style="24"/>
    <col min="13054" max="13054" width="2.28515625" style="24" customWidth="1"/>
    <col min="13055" max="13055" width="2.85546875" style="24" customWidth="1"/>
    <col min="13056" max="13056" width="56.42578125" style="24" customWidth="1"/>
    <col min="13057" max="13057" width="15.28515625" style="24" customWidth="1"/>
    <col min="13058" max="13058" width="13.7109375" style="24" customWidth="1"/>
    <col min="13059" max="13059" width="13" style="24" customWidth="1"/>
    <col min="13060" max="13061" width="12.42578125" style="24" customWidth="1"/>
    <col min="13062" max="13069" width="14" style="24" customWidth="1"/>
    <col min="13070" max="13309" width="9.140625" style="24"/>
    <col min="13310" max="13310" width="2.28515625" style="24" customWidth="1"/>
    <col min="13311" max="13311" width="2.85546875" style="24" customWidth="1"/>
    <col min="13312" max="13312" width="56.42578125" style="24" customWidth="1"/>
    <col min="13313" max="13313" width="15.28515625" style="24" customWidth="1"/>
    <col min="13314" max="13314" width="13.7109375" style="24" customWidth="1"/>
    <col min="13315" max="13315" width="13" style="24" customWidth="1"/>
    <col min="13316" max="13317" width="12.42578125" style="24" customWidth="1"/>
    <col min="13318" max="13325" width="14" style="24" customWidth="1"/>
    <col min="13326" max="13565" width="9.140625" style="24"/>
    <col min="13566" max="13566" width="2.28515625" style="24" customWidth="1"/>
    <col min="13567" max="13567" width="2.85546875" style="24" customWidth="1"/>
    <col min="13568" max="13568" width="56.42578125" style="24" customWidth="1"/>
    <col min="13569" max="13569" width="15.28515625" style="24" customWidth="1"/>
    <col min="13570" max="13570" width="13.7109375" style="24" customWidth="1"/>
    <col min="13571" max="13571" width="13" style="24" customWidth="1"/>
    <col min="13572" max="13573" width="12.42578125" style="24" customWidth="1"/>
    <col min="13574" max="13581" width="14" style="24" customWidth="1"/>
    <col min="13582" max="13821" width="9.140625" style="24"/>
    <col min="13822" max="13822" width="2.28515625" style="24" customWidth="1"/>
    <col min="13823" max="13823" width="2.85546875" style="24" customWidth="1"/>
    <col min="13824" max="13824" width="56.42578125" style="24" customWidth="1"/>
    <col min="13825" max="13825" width="15.28515625" style="24" customWidth="1"/>
    <col min="13826" max="13826" width="13.7109375" style="24" customWidth="1"/>
    <col min="13827" max="13827" width="13" style="24" customWidth="1"/>
    <col min="13828" max="13829" width="12.42578125" style="24" customWidth="1"/>
    <col min="13830" max="13837" width="14" style="24" customWidth="1"/>
    <col min="13838" max="14077" width="9.140625" style="24"/>
    <col min="14078" max="14078" width="2.28515625" style="24" customWidth="1"/>
    <col min="14079" max="14079" width="2.85546875" style="24" customWidth="1"/>
    <col min="14080" max="14080" width="56.42578125" style="24" customWidth="1"/>
    <col min="14081" max="14081" width="15.28515625" style="24" customWidth="1"/>
    <col min="14082" max="14082" width="13.7109375" style="24" customWidth="1"/>
    <col min="14083" max="14083" width="13" style="24" customWidth="1"/>
    <col min="14084" max="14085" width="12.42578125" style="24" customWidth="1"/>
    <col min="14086" max="14093" width="14" style="24" customWidth="1"/>
    <col min="14094" max="14333" width="9.140625" style="24"/>
    <col min="14334" max="14334" width="2.28515625" style="24" customWidth="1"/>
    <col min="14335" max="14335" width="2.85546875" style="24" customWidth="1"/>
    <col min="14336" max="14336" width="56.42578125" style="24" customWidth="1"/>
    <col min="14337" max="14337" width="15.28515625" style="24" customWidth="1"/>
    <col min="14338" max="14338" width="13.7109375" style="24" customWidth="1"/>
    <col min="14339" max="14339" width="13" style="24" customWidth="1"/>
    <col min="14340" max="14341" width="12.42578125" style="24" customWidth="1"/>
    <col min="14342" max="14349" width="14" style="24" customWidth="1"/>
    <col min="14350" max="14589" width="9.140625" style="24"/>
    <col min="14590" max="14590" width="2.28515625" style="24" customWidth="1"/>
    <col min="14591" max="14591" width="2.85546875" style="24" customWidth="1"/>
    <col min="14592" max="14592" width="56.42578125" style="24" customWidth="1"/>
    <col min="14593" max="14593" width="15.28515625" style="24" customWidth="1"/>
    <col min="14594" max="14594" width="13.7109375" style="24" customWidth="1"/>
    <col min="14595" max="14595" width="13" style="24" customWidth="1"/>
    <col min="14596" max="14597" width="12.42578125" style="24" customWidth="1"/>
    <col min="14598" max="14605" width="14" style="24" customWidth="1"/>
    <col min="14606" max="14845" width="9.140625" style="24"/>
    <col min="14846" max="14846" width="2.28515625" style="24" customWidth="1"/>
    <col min="14847" max="14847" width="2.85546875" style="24" customWidth="1"/>
    <col min="14848" max="14848" width="56.42578125" style="24" customWidth="1"/>
    <col min="14849" max="14849" width="15.28515625" style="24" customWidth="1"/>
    <col min="14850" max="14850" width="13.7109375" style="24" customWidth="1"/>
    <col min="14851" max="14851" width="13" style="24" customWidth="1"/>
    <col min="14852" max="14853" width="12.42578125" style="24" customWidth="1"/>
    <col min="14854" max="14861" width="14" style="24" customWidth="1"/>
    <col min="14862" max="15101" width="9.140625" style="24"/>
    <col min="15102" max="15102" width="2.28515625" style="24" customWidth="1"/>
    <col min="15103" max="15103" width="2.85546875" style="24" customWidth="1"/>
    <col min="15104" max="15104" width="56.42578125" style="24" customWidth="1"/>
    <col min="15105" max="15105" width="15.28515625" style="24" customWidth="1"/>
    <col min="15106" max="15106" width="13.7109375" style="24" customWidth="1"/>
    <col min="15107" max="15107" width="13" style="24" customWidth="1"/>
    <col min="15108" max="15109" width="12.42578125" style="24" customWidth="1"/>
    <col min="15110" max="15117" width="14" style="24" customWidth="1"/>
    <col min="15118" max="15357" width="9.140625" style="24"/>
    <col min="15358" max="15358" width="2.28515625" style="24" customWidth="1"/>
    <col min="15359" max="15359" width="2.85546875" style="24" customWidth="1"/>
    <col min="15360" max="15360" width="56.42578125" style="24" customWidth="1"/>
    <col min="15361" max="15361" width="15.28515625" style="24" customWidth="1"/>
    <col min="15362" max="15362" width="13.7109375" style="24" customWidth="1"/>
    <col min="15363" max="15363" width="13" style="24" customWidth="1"/>
    <col min="15364" max="15365" width="12.42578125" style="24" customWidth="1"/>
    <col min="15366" max="15373" width="14" style="24" customWidth="1"/>
    <col min="15374" max="15613" width="9.140625" style="24"/>
    <col min="15614" max="15614" width="2.28515625" style="24" customWidth="1"/>
    <col min="15615" max="15615" width="2.85546875" style="24" customWidth="1"/>
    <col min="15616" max="15616" width="56.42578125" style="24" customWidth="1"/>
    <col min="15617" max="15617" width="15.28515625" style="24" customWidth="1"/>
    <col min="15618" max="15618" width="13.7109375" style="24" customWidth="1"/>
    <col min="15619" max="15619" width="13" style="24" customWidth="1"/>
    <col min="15620" max="15621" width="12.42578125" style="24" customWidth="1"/>
    <col min="15622" max="15629" width="14" style="24" customWidth="1"/>
    <col min="15630" max="15869" width="9.140625" style="24"/>
    <col min="15870" max="15870" width="2.28515625" style="24" customWidth="1"/>
    <col min="15871" max="15871" width="2.85546875" style="24" customWidth="1"/>
    <col min="15872" max="15872" width="56.42578125" style="24" customWidth="1"/>
    <col min="15873" max="15873" width="15.28515625" style="24" customWidth="1"/>
    <col min="15874" max="15874" width="13.7109375" style="24" customWidth="1"/>
    <col min="15875" max="15875" width="13" style="24" customWidth="1"/>
    <col min="15876" max="15877" width="12.42578125" style="24" customWidth="1"/>
    <col min="15878" max="15885" width="14" style="24" customWidth="1"/>
    <col min="15886" max="16125" width="9.140625" style="24"/>
    <col min="16126" max="16126" width="2.28515625" style="24" customWidth="1"/>
    <col min="16127" max="16127" width="2.85546875" style="24" customWidth="1"/>
    <col min="16128" max="16128" width="56.42578125" style="24" customWidth="1"/>
    <col min="16129" max="16129" width="15.28515625" style="24" customWidth="1"/>
    <col min="16130" max="16130" width="13.7109375" style="24" customWidth="1"/>
    <col min="16131" max="16131" width="13" style="24" customWidth="1"/>
    <col min="16132" max="16133" width="12.42578125" style="24" customWidth="1"/>
    <col min="16134" max="16141" width="14" style="24" customWidth="1"/>
    <col min="16142" max="16384" width="9.140625" style="24"/>
  </cols>
  <sheetData>
    <row r="1" spans="1:34" s="53" customFormat="1" ht="33.75" customHeight="1">
      <c r="A1" s="56"/>
      <c r="B1" s="56"/>
      <c r="C1" s="78" t="s">
        <v>132</v>
      </c>
      <c r="D1" s="54">
        <v>40179</v>
      </c>
      <c r="E1" s="54">
        <v>40543</v>
      </c>
      <c r="F1" s="54">
        <v>40633</v>
      </c>
      <c r="G1" s="54">
        <v>40724</v>
      </c>
      <c r="H1" s="54">
        <v>40816</v>
      </c>
      <c r="I1" s="54">
        <v>40908</v>
      </c>
      <c r="J1" s="54">
        <v>40999</v>
      </c>
      <c r="K1" s="54">
        <v>41090</v>
      </c>
      <c r="L1" s="54">
        <v>41182</v>
      </c>
      <c r="M1" s="54" t="s">
        <v>109</v>
      </c>
      <c r="N1" s="54">
        <v>41364</v>
      </c>
      <c r="O1" s="54">
        <v>41455</v>
      </c>
      <c r="P1" s="54">
        <v>41547</v>
      </c>
      <c r="Q1" s="54">
        <v>41639</v>
      </c>
      <c r="R1" s="54">
        <v>41729</v>
      </c>
      <c r="S1" s="54">
        <v>41791</v>
      </c>
      <c r="T1" s="54">
        <v>41883</v>
      </c>
      <c r="U1" s="54">
        <v>41974</v>
      </c>
      <c r="V1" s="54">
        <v>42094</v>
      </c>
      <c r="W1" s="54">
        <v>42185</v>
      </c>
      <c r="X1" s="54">
        <v>42277</v>
      </c>
      <c r="Y1" s="54">
        <v>42369</v>
      </c>
      <c r="Z1" s="54">
        <v>42460</v>
      </c>
      <c r="AA1" s="54">
        <v>42551</v>
      </c>
      <c r="AB1" s="54">
        <v>42643</v>
      </c>
      <c r="AC1" s="54">
        <v>42735</v>
      </c>
      <c r="AD1" s="54">
        <v>42825</v>
      </c>
      <c r="AE1" s="54">
        <v>42916</v>
      </c>
      <c r="AF1" s="54">
        <v>43008</v>
      </c>
      <c r="AG1" s="54">
        <v>43100</v>
      </c>
      <c r="AH1" s="1227" t="s">
        <v>1714</v>
      </c>
    </row>
    <row r="2" spans="1:34">
      <c r="A2" s="24" t="s">
        <v>55</v>
      </c>
      <c r="C2" s="65"/>
      <c r="D2" s="77">
        <v>190716</v>
      </c>
      <c r="E2" s="77">
        <v>202688</v>
      </c>
      <c r="F2" s="77">
        <v>203922</v>
      </c>
      <c r="G2" s="77">
        <v>208914</v>
      </c>
      <c r="H2" s="77">
        <v>220675</v>
      </c>
      <c r="I2" s="73">
        <v>242636</v>
      </c>
      <c r="J2" s="77">
        <v>231345</v>
      </c>
      <c r="K2" s="73">
        <v>234975</v>
      </c>
      <c r="L2" s="77">
        <v>231919</v>
      </c>
      <c r="M2" s="77">
        <v>243200</v>
      </c>
      <c r="N2" s="77">
        <v>238555</v>
      </c>
      <c r="O2" s="77">
        <v>245031</v>
      </c>
      <c r="P2" s="77">
        <v>252279</v>
      </c>
      <c r="Q2" s="77">
        <v>274383</v>
      </c>
      <c r="R2" s="77">
        <v>278208</v>
      </c>
      <c r="S2" s="77">
        <v>277347</v>
      </c>
      <c r="T2" s="77">
        <v>280975</v>
      </c>
      <c r="U2" s="77">
        <v>294773</v>
      </c>
      <c r="V2" s="77">
        <v>298652</v>
      </c>
      <c r="W2" s="77">
        <v>280443</v>
      </c>
      <c r="X2" s="77">
        <v>300729</v>
      </c>
      <c r="Y2" s="77">
        <v>292610</v>
      </c>
      <c r="Z2" s="77">
        <v>266318</v>
      </c>
      <c r="AA2" s="77">
        <v>309032</v>
      </c>
      <c r="AB2" s="77">
        <v>308599</v>
      </c>
      <c r="AC2" s="77">
        <v>329414</v>
      </c>
      <c r="AD2" s="77">
        <v>324926</v>
      </c>
      <c r="AE2" s="77">
        <v>352327</v>
      </c>
      <c r="AF2" s="77">
        <v>359904</v>
      </c>
      <c r="AG2" s="77">
        <v>402938</v>
      </c>
      <c r="AH2" s="1518" t="s">
        <v>1837</v>
      </c>
    </row>
    <row r="3" spans="1:34">
      <c r="A3" s="24" t="s">
        <v>131</v>
      </c>
      <c r="C3" s="65"/>
      <c r="D3" s="60">
        <v>131945</v>
      </c>
      <c r="E3" s="60">
        <v>199657</v>
      </c>
      <c r="F3" s="60">
        <v>206753</v>
      </c>
      <c r="G3" s="60">
        <v>197864</v>
      </c>
      <c r="H3" s="60">
        <v>195569</v>
      </c>
      <c r="I3" s="73">
        <v>185413</v>
      </c>
      <c r="J3" s="60">
        <v>199804</v>
      </c>
      <c r="K3" s="73">
        <v>183747</v>
      </c>
      <c r="L3" s="60">
        <v>219412</v>
      </c>
      <c r="M3" s="60">
        <v>267405</v>
      </c>
      <c r="N3" s="60">
        <v>262892</v>
      </c>
      <c r="O3" s="60">
        <v>260450</v>
      </c>
      <c r="P3" s="60">
        <v>267775</v>
      </c>
      <c r="Q3" s="60">
        <v>266682</v>
      </c>
      <c r="R3" s="60">
        <v>258839</v>
      </c>
      <c r="S3" s="60">
        <v>266340</v>
      </c>
      <c r="T3" s="60">
        <v>272647</v>
      </c>
      <c r="U3" s="60">
        <v>288683</v>
      </c>
      <c r="V3" s="60">
        <v>293867</v>
      </c>
      <c r="W3" s="60">
        <v>280659</v>
      </c>
      <c r="X3" s="60">
        <v>302454</v>
      </c>
      <c r="Y3" s="60">
        <v>336643</v>
      </c>
      <c r="Z3" s="60">
        <v>305940</v>
      </c>
      <c r="AA3" s="60">
        <v>339687</v>
      </c>
      <c r="AB3" s="60">
        <v>347790</v>
      </c>
      <c r="AC3" s="60">
        <v>349164</v>
      </c>
      <c r="AD3" s="60">
        <v>329977</v>
      </c>
      <c r="AE3" s="60">
        <v>321922</v>
      </c>
      <c r="AF3" s="60">
        <v>319193</v>
      </c>
      <c r="AG3" s="60">
        <v>312634</v>
      </c>
      <c r="AH3" s="1518"/>
    </row>
    <row r="4" spans="1:34">
      <c r="A4" s="24" t="s">
        <v>130</v>
      </c>
      <c r="C4" s="62"/>
      <c r="D4" s="60">
        <v>663</v>
      </c>
      <c r="E4" s="60">
        <v>1335</v>
      </c>
      <c r="F4" s="60">
        <v>819</v>
      </c>
      <c r="G4" s="60">
        <v>727</v>
      </c>
      <c r="H4" s="60">
        <v>2426</v>
      </c>
      <c r="I4" s="73">
        <v>2815</v>
      </c>
      <c r="J4" s="59">
        <v>736</v>
      </c>
      <c r="K4" s="73">
        <v>629</v>
      </c>
      <c r="L4" s="59">
        <v>662</v>
      </c>
      <c r="M4" s="59">
        <v>642</v>
      </c>
      <c r="N4" s="59">
        <v>594</v>
      </c>
      <c r="O4" s="59">
        <v>481</v>
      </c>
      <c r="P4" s="59">
        <v>402</v>
      </c>
      <c r="Q4" s="59">
        <v>371</v>
      </c>
      <c r="R4" s="59">
        <v>436</v>
      </c>
      <c r="S4" s="59">
        <v>498</v>
      </c>
      <c r="T4" s="59">
        <v>481</v>
      </c>
      <c r="U4" s="59">
        <v>520</v>
      </c>
      <c r="V4" s="59">
        <v>359</v>
      </c>
      <c r="W4" s="59">
        <v>369</v>
      </c>
      <c r="X4" s="59">
        <v>397</v>
      </c>
      <c r="Y4" s="59">
        <v>412</v>
      </c>
      <c r="Z4" s="59">
        <v>395</v>
      </c>
      <c r="AA4" s="59">
        <v>377</v>
      </c>
      <c r="AB4" s="59">
        <v>482</v>
      </c>
      <c r="AC4" s="59">
        <v>519</v>
      </c>
      <c r="AD4" s="59">
        <v>482</v>
      </c>
      <c r="AE4" s="59">
        <v>457</v>
      </c>
      <c r="AF4" s="59">
        <v>432</v>
      </c>
      <c r="AG4" s="59">
        <v>465</v>
      </c>
      <c r="AH4" s="1518"/>
    </row>
    <row r="5" spans="1:34">
      <c r="A5" s="24" t="s">
        <v>102</v>
      </c>
      <c r="C5" s="62"/>
      <c r="D5" s="60">
        <v>5332</v>
      </c>
      <c r="E5" s="60">
        <v>5671</v>
      </c>
      <c r="F5" s="60">
        <v>7656</v>
      </c>
      <c r="G5" s="60">
        <v>6805</v>
      </c>
      <c r="H5" s="60">
        <v>11164</v>
      </c>
      <c r="I5" s="73">
        <v>6747</v>
      </c>
      <c r="J5" s="59">
        <v>7547</v>
      </c>
      <c r="K5" s="73">
        <v>9178</v>
      </c>
      <c r="L5" s="59">
        <v>9077</v>
      </c>
      <c r="M5" s="59">
        <v>11069</v>
      </c>
      <c r="N5" s="59">
        <v>8385</v>
      </c>
      <c r="O5" s="59">
        <v>11503</v>
      </c>
      <c r="P5" s="59">
        <v>9180</v>
      </c>
      <c r="Q5" s="59">
        <v>11405</v>
      </c>
      <c r="R5" s="59">
        <v>12031</v>
      </c>
      <c r="S5" s="59">
        <v>11890</v>
      </c>
      <c r="T5" s="59">
        <v>16191</v>
      </c>
      <c r="U5" s="59">
        <v>17350</v>
      </c>
      <c r="V5" s="59">
        <v>30931</v>
      </c>
      <c r="W5" s="59">
        <v>23872</v>
      </c>
      <c r="X5" s="59">
        <v>42952</v>
      </c>
      <c r="Y5" s="59">
        <v>31071</v>
      </c>
      <c r="Z5" s="59">
        <v>28934</v>
      </c>
      <c r="AA5" s="59">
        <v>34516</v>
      </c>
      <c r="AB5" s="59">
        <v>26144</v>
      </c>
      <c r="AC5" s="59">
        <v>24698</v>
      </c>
      <c r="AD5" s="59">
        <v>23125</v>
      </c>
      <c r="AE5" s="59">
        <v>21420</v>
      </c>
      <c r="AF5" s="59">
        <v>21592</v>
      </c>
      <c r="AG5" s="59">
        <v>26746</v>
      </c>
      <c r="AH5" s="1518"/>
    </row>
    <row r="6" spans="1:34">
      <c r="A6" s="24" t="s">
        <v>129</v>
      </c>
      <c r="C6" s="62"/>
      <c r="D6" s="60">
        <v>44675</v>
      </c>
      <c r="E6" s="60">
        <v>62599</v>
      </c>
      <c r="F6" s="60">
        <v>68602</v>
      </c>
      <c r="G6" s="60">
        <v>73328</v>
      </c>
      <c r="H6" s="60">
        <v>83180</v>
      </c>
      <c r="I6" s="73">
        <v>90498</v>
      </c>
      <c r="J6" s="59">
        <v>89850</v>
      </c>
      <c r="K6" s="73">
        <v>94678</v>
      </c>
      <c r="L6" s="59">
        <v>97087</v>
      </c>
      <c r="M6" s="59">
        <v>97073</v>
      </c>
      <c r="N6" s="59">
        <v>99357</v>
      </c>
      <c r="O6" s="59">
        <v>104435</v>
      </c>
      <c r="P6" s="59">
        <v>107834</v>
      </c>
      <c r="Q6" s="59">
        <v>111376</v>
      </c>
      <c r="R6" s="59">
        <v>109864</v>
      </c>
      <c r="S6" s="59">
        <v>110857</v>
      </c>
      <c r="T6" s="59">
        <v>115801</v>
      </c>
      <c r="U6" s="59">
        <v>122586</v>
      </c>
      <c r="V6" s="59">
        <v>131108</v>
      </c>
      <c r="W6" s="59">
        <v>125553</v>
      </c>
      <c r="X6" s="59">
        <v>139799</v>
      </c>
      <c r="Y6" s="59">
        <v>156886</v>
      </c>
      <c r="Z6" s="59">
        <v>148151</v>
      </c>
      <c r="AA6" s="59">
        <v>138293</v>
      </c>
      <c r="AB6" s="59">
        <v>137556</v>
      </c>
      <c r="AC6" s="59">
        <v>135483</v>
      </c>
      <c r="AD6" s="59">
        <v>132789</v>
      </c>
      <c r="AE6" s="59">
        <v>136872</v>
      </c>
      <c r="AF6" s="59">
        <v>134807</v>
      </c>
      <c r="AG6" s="59">
        <v>129616</v>
      </c>
      <c r="AH6" s="1518"/>
    </row>
    <row r="7" spans="1:34">
      <c r="A7" s="24" t="s">
        <v>128</v>
      </c>
      <c r="C7" s="62"/>
      <c r="D7" s="60">
        <v>30530</v>
      </c>
      <c r="E7" s="60">
        <v>44513</v>
      </c>
      <c r="F7" s="60">
        <v>46559</v>
      </c>
      <c r="G7" s="60">
        <v>49852</v>
      </c>
      <c r="H7" s="60">
        <v>51336</v>
      </c>
      <c r="I7" s="73">
        <v>54807</v>
      </c>
      <c r="J7" s="59">
        <v>56970</v>
      </c>
      <c r="K7" s="73">
        <v>58548</v>
      </c>
      <c r="L7" s="59">
        <v>65814</v>
      </c>
      <c r="M7" s="59">
        <v>72028</v>
      </c>
      <c r="N7" s="59">
        <v>69233</v>
      </c>
      <c r="O7" s="59">
        <v>72284</v>
      </c>
      <c r="P7" s="59">
        <v>71092</v>
      </c>
      <c r="Q7" s="59">
        <v>72055</v>
      </c>
      <c r="R7" s="59">
        <v>70938</v>
      </c>
      <c r="S7" s="59">
        <v>67643</v>
      </c>
      <c r="T7" s="59">
        <v>71738</v>
      </c>
      <c r="U7" s="59">
        <v>73242</v>
      </c>
      <c r="V7" s="59">
        <v>79810</v>
      </c>
      <c r="W7" s="59">
        <v>83275</v>
      </c>
      <c r="X7" s="59">
        <v>95331</v>
      </c>
      <c r="Y7" s="59">
        <v>93918</v>
      </c>
      <c r="Z7" s="59">
        <v>84041</v>
      </c>
      <c r="AA7" s="59">
        <v>96524</v>
      </c>
      <c r="AB7" s="59">
        <v>97158</v>
      </c>
      <c r="AC7" s="59">
        <v>96239</v>
      </c>
      <c r="AD7" s="59">
        <v>95082</v>
      </c>
      <c r="AE7" s="59">
        <v>97506</v>
      </c>
      <c r="AF7" s="59">
        <v>91224</v>
      </c>
      <c r="AG7" s="59">
        <v>98482</v>
      </c>
    </row>
    <row r="8" spans="1:34" ht="15" customHeight="1">
      <c r="A8" s="24" t="s">
        <v>127</v>
      </c>
      <c r="C8" s="33"/>
      <c r="D8" s="60">
        <v>26825</v>
      </c>
      <c r="E8" s="60">
        <v>41012</v>
      </c>
      <c r="F8" s="60">
        <v>33896</v>
      </c>
      <c r="G8" s="60">
        <v>36575</v>
      </c>
      <c r="H8" s="60">
        <v>36658</v>
      </c>
      <c r="I8" s="73">
        <v>44119</v>
      </c>
      <c r="J8" s="59">
        <v>42861</v>
      </c>
      <c r="K8" s="73">
        <v>45247</v>
      </c>
      <c r="L8" s="59">
        <v>45010</v>
      </c>
      <c r="M8" s="59">
        <v>50255</v>
      </c>
      <c r="N8" s="59">
        <v>47715</v>
      </c>
      <c r="O8" s="59">
        <v>51203</v>
      </c>
      <c r="P8" s="59">
        <v>50050</v>
      </c>
      <c r="Q8" s="59">
        <v>61274</v>
      </c>
      <c r="R8" s="59">
        <v>55541</v>
      </c>
      <c r="S8" s="59">
        <v>54630</v>
      </c>
      <c r="T8" s="59">
        <v>60583</v>
      </c>
      <c r="U8" s="59">
        <v>71492</v>
      </c>
      <c r="V8" s="59">
        <v>67441</v>
      </c>
      <c r="W8" s="59">
        <v>60441</v>
      </c>
      <c r="X8" s="59">
        <v>67027</v>
      </c>
      <c r="Y8" s="59">
        <v>68715</v>
      </c>
      <c r="Z8" s="59">
        <v>66828</v>
      </c>
      <c r="AA8" s="59">
        <v>67426</v>
      </c>
      <c r="AB8" s="59">
        <v>63939</v>
      </c>
      <c r="AC8" s="59">
        <v>71832</v>
      </c>
      <c r="AD8" s="59">
        <v>63823</v>
      </c>
      <c r="AE8" s="59">
        <v>63731</v>
      </c>
      <c r="AF8" s="59">
        <v>67503</v>
      </c>
      <c r="AG8" s="59">
        <v>77613</v>
      </c>
    </row>
    <row r="9" spans="1:34">
      <c r="A9" s="24" t="s">
        <v>126</v>
      </c>
      <c r="C9" s="65"/>
      <c r="D9" s="60">
        <v>47946</v>
      </c>
      <c r="E9" s="60">
        <v>56864</v>
      </c>
      <c r="F9" s="60">
        <v>59758</v>
      </c>
      <c r="G9" s="60">
        <v>62780</v>
      </c>
      <c r="H9" s="60">
        <v>67357</v>
      </c>
      <c r="I9" s="73">
        <v>70904</v>
      </c>
      <c r="J9" s="60">
        <v>74974</v>
      </c>
      <c r="K9" s="73">
        <v>79681</v>
      </c>
      <c r="L9" s="60">
        <v>84381</v>
      </c>
      <c r="M9" s="60">
        <v>90318</v>
      </c>
      <c r="N9" s="60">
        <v>93694</v>
      </c>
      <c r="O9" s="60">
        <v>94522</v>
      </c>
      <c r="P9" s="60">
        <v>95764</v>
      </c>
      <c r="Q9" s="60">
        <v>99023</v>
      </c>
      <c r="R9" s="60">
        <v>101529</v>
      </c>
      <c r="S9" s="60">
        <v>105443</v>
      </c>
      <c r="T9" s="60">
        <v>109965</v>
      </c>
      <c r="U9" s="60">
        <v>109778</v>
      </c>
      <c r="V9" s="60">
        <v>113790</v>
      </c>
      <c r="W9" s="60">
        <v>118743</v>
      </c>
      <c r="X9" s="60">
        <v>123252</v>
      </c>
      <c r="Y9" s="60">
        <v>129305</v>
      </c>
      <c r="Z9" s="60">
        <v>134970</v>
      </c>
      <c r="AA9" s="60">
        <v>141668</v>
      </c>
      <c r="AB9" s="60">
        <v>147663</v>
      </c>
      <c r="AC9" s="60">
        <v>154076</v>
      </c>
      <c r="AD9" s="60">
        <v>161822</v>
      </c>
      <c r="AE9" s="60">
        <v>166869</v>
      </c>
      <c r="AF9" s="60">
        <v>174575</v>
      </c>
      <c r="AG9" s="60">
        <v>181232</v>
      </c>
    </row>
    <row r="10" spans="1:34">
      <c r="A10" s="24" t="s">
        <v>125</v>
      </c>
      <c r="C10" s="62"/>
      <c r="D10" s="60">
        <v>2261</v>
      </c>
      <c r="E10" s="60">
        <v>2603</v>
      </c>
      <c r="F10" s="60">
        <v>2695</v>
      </c>
      <c r="G10" s="60">
        <v>2767</v>
      </c>
      <c r="H10" s="60">
        <v>2823</v>
      </c>
      <c r="I10" s="73">
        <v>2838</v>
      </c>
      <c r="J10" s="59">
        <v>2856</v>
      </c>
      <c r="K10" s="73">
        <v>2872</v>
      </c>
      <c r="L10" s="59">
        <v>2900</v>
      </c>
      <c r="M10" s="59">
        <v>2892</v>
      </c>
      <c r="N10" s="59">
        <v>2930</v>
      </c>
      <c r="O10" s="59">
        <v>2925</v>
      </c>
      <c r="P10" s="59">
        <v>2989</v>
      </c>
      <c r="Q10" s="59">
        <v>3032</v>
      </c>
      <c r="R10" s="59">
        <v>3066</v>
      </c>
      <c r="S10" s="59">
        <v>3007</v>
      </c>
      <c r="T10" s="59">
        <v>3008</v>
      </c>
      <c r="U10" s="59">
        <v>3010</v>
      </c>
      <c r="V10" s="59">
        <v>3077</v>
      </c>
      <c r="W10" s="59">
        <v>3073</v>
      </c>
      <c r="X10" s="59">
        <v>3036</v>
      </c>
      <c r="Y10" s="59">
        <v>3044</v>
      </c>
      <c r="Z10" s="59">
        <v>3026</v>
      </c>
      <c r="AA10" s="59">
        <v>2996</v>
      </c>
      <c r="AB10" s="59">
        <v>3091</v>
      </c>
      <c r="AC10" s="59">
        <v>3147</v>
      </c>
      <c r="AD10" s="59">
        <v>3203</v>
      </c>
      <c r="AE10" s="59">
        <v>3215</v>
      </c>
      <c r="AF10" s="59">
        <v>3277</v>
      </c>
      <c r="AG10" s="59">
        <v>3301</v>
      </c>
    </row>
    <row r="11" spans="1:34">
      <c r="A11" s="24" t="s">
        <v>124</v>
      </c>
      <c r="C11" s="62"/>
      <c r="D11" s="60">
        <v>13628</v>
      </c>
      <c r="E11" s="60">
        <v>14457</v>
      </c>
      <c r="F11" s="60">
        <v>14874</v>
      </c>
      <c r="G11" s="60">
        <v>15242</v>
      </c>
      <c r="H11" s="60">
        <v>15575</v>
      </c>
      <c r="I11" s="73">
        <v>15990</v>
      </c>
      <c r="J11" s="59">
        <v>16573</v>
      </c>
      <c r="K11" s="73">
        <v>16957</v>
      </c>
      <c r="L11" s="59">
        <v>17280</v>
      </c>
      <c r="M11" s="59">
        <v>19209</v>
      </c>
      <c r="N11" s="59">
        <v>19171</v>
      </c>
      <c r="O11" s="59">
        <v>19519</v>
      </c>
      <c r="P11" s="59">
        <v>19729</v>
      </c>
      <c r="Q11" s="59">
        <v>18862</v>
      </c>
      <c r="R11" s="59">
        <v>19483</v>
      </c>
      <c r="S11" s="59">
        <v>19914</v>
      </c>
      <c r="T11" s="59">
        <v>16464</v>
      </c>
      <c r="U11" s="59">
        <v>17027</v>
      </c>
      <c r="V11" s="59">
        <v>17524</v>
      </c>
      <c r="W11" s="59">
        <v>17826</v>
      </c>
      <c r="X11" s="59">
        <v>18654</v>
      </c>
      <c r="Y11" s="59">
        <v>18994</v>
      </c>
      <c r="Z11" s="59">
        <v>19457</v>
      </c>
      <c r="AA11" s="59">
        <v>19802</v>
      </c>
      <c r="AB11" s="59">
        <v>20966</v>
      </c>
      <c r="AC11" s="59">
        <v>20909</v>
      </c>
      <c r="AD11" s="59">
        <v>21278</v>
      </c>
      <c r="AE11" s="59">
        <v>21471</v>
      </c>
      <c r="AF11" s="59">
        <v>21600</v>
      </c>
      <c r="AG11" s="59">
        <v>19736</v>
      </c>
    </row>
    <row r="12" spans="1:34">
      <c r="A12" s="24" t="s">
        <v>123</v>
      </c>
      <c r="C12" s="62"/>
      <c r="D12" s="60">
        <v>9669</v>
      </c>
      <c r="E12" s="60">
        <v>12110</v>
      </c>
      <c r="F12" s="60">
        <v>10385</v>
      </c>
      <c r="G12" s="60">
        <v>6756</v>
      </c>
      <c r="H12" s="60">
        <v>7729</v>
      </c>
      <c r="I12" s="73">
        <v>7408</v>
      </c>
      <c r="J12" s="59">
        <v>5346</v>
      </c>
      <c r="K12" s="73">
        <v>6099</v>
      </c>
      <c r="L12" s="59">
        <v>7080</v>
      </c>
      <c r="M12" s="59">
        <v>7109</v>
      </c>
      <c r="N12" s="59">
        <v>5014</v>
      </c>
      <c r="O12" s="59">
        <v>3444</v>
      </c>
      <c r="P12" s="59">
        <v>4827</v>
      </c>
      <c r="Q12" s="59">
        <v>3794</v>
      </c>
      <c r="R12" s="59">
        <v>3114</v>
      </c>
      <c r="S12" s="59">
        <v>3722</v>
      </c>
      <c r="T12" s="59">
        <v>5974</v>
      </c>
      <c r="U12" s="59">
        <v>4465</v>
      </c>
      <c r="V12" s="59">
        <v>3432</v>
      </c>
      <c r="W12" s="59">
        <v>3654</v>
      </c>
      <c r="X12" s="59">
        <v>5651</v>
      </c>
      <c r="Y12" s="59">
        <v>4971</v>
      </c>
      <c r="Z12" s="59">
        <v>3052</v>
      </c>
      <c r="AA12" s="59">
        <v>3451</v>
      </c>
      <c r="AB12" s="59">
        <v>4735</v>
      </c>
      <c r="AC12" s="59">
        <v>5836</v>
      </c>
      <c r="AD12" s="59">
        <v>5296</v>
      </c>
      <c r="AE12" s="59">
        <v>4917</v>
      </c>
      <c r="AF12" s="59">
        <v>6556</v>
      </c>
      <c r="AG12" s="59">
        <v>7839</v>
      </c>
    </row>
    <row r="13" spans="1:34">
      <c r="B13" s="24" t="s">
        <v>88</v>
      </c>
      <c r="C13" s="65"/>
      <c r="D13" s="60">
        <v>1265</v>
      </c>
      <c r="E13" s="60">
        <v>1282</v>
      </c>
      <c r="F13" s="60">
        <v>520</v>
      </c>
      <c r="G13" s="60">
        <v>1279</v>
      </c>
      <c r="H13" s="60">
        <v>1782</v>
      </c>
      <c r="I13" s="73">
        <v>1872</v>
      </c>
      <c r="J13" s="60">
        <v>938</v>
      </c>
      <c r="K13" s="73">
        <v>1729</v>
      </c>
      <c r="L13" s="60">
        <v>2722</v>
      </c>
      <c r="M13" s="60">
        <v>2560</v>
      </c>
      <c r="N13" s="60">
        <v>976</v>
      </c>
      <c r="O13" s="60">
        <v>1890</v>
      </c>
      <c r="P13" s="60">
        <v>3098</v>
      </c>
      <c r="Q13" s="60">
        <v>1655</v>
      </c>
      <c r="R13" s="60">
        <v>1380</v>
      </c>
      <c r="S13" s="60">
        <v>2113</v>
      </c>
      <c r="T13" s="60">
        <v>4163</v>
      </c>
      <c r="U13" s="60">
        <v>2835</v>
      </c>
      <c r="V13" s="60">
        <v>1622</v>
      </c>
      <c r="W13" s="60">
        <v>1647</v>
      </c>
      <c r="X13" s="60">
        <v>3430</v>
      </c>
      <c r="Y13" s="60">
        <v>2364</v>
      </c>
      <c r="Z13" s="60">
        <v>867</v>
      </c>
      <c r="AA13" s="60">
        <v>1336</v>
      </c>
      <c r="AB13" s="60">
        <v>2229</v>
      </c>
      <c r="AC13" s="60">
        <v>1741</v>
      </c>
      <c r="AD13" s="60">
        <v>956</v>
      </c>
      <c r="AE13" s="60">
        <v>1519</v>
      </c>
      <c r="AF13" s="60">
        <v>2654</v>
      </c>
      <c r="AG13" s="60">
        <v>3175</v>
      </c>
    </row>
    <row r="14" spans="1:34">
      <c r="B14" s="24" t="s">
        <v>122</v>
      </c>
      <c r="C14" s="76"/>
      <c r="D14" s="60">
        <v>4954</v>
      </c>
      <c r="E14" s="60">
        <v>5365</v>
      </c>
      <c r="F14" s="60">
        <v>4248</v>
      </c>
      <c r="G14" s="60">
        <v>4134</v>
      </c>
      <c r="H14" s="60">
        <v>4261</v>
      </c>
      <c r="I14" s="73">
        <v>4319</v>
      </c>
      <c r="J14" s="75">
        <v>3406</v>
      </c>
      <c r="K14" s="73">
        <v>3299</v>
      </c>
      <c r="L14" s="75">
        <v>3100</v>
      </c>
      <c r="M14" s="75">
        <v>3038</v>
      </c>
      <c r="N14" s="75">
        <v>2766</v>
      </c>
      <c r="O14" s="75">
        <v>331</v>
      </c>
      <c r="P14" s="75">
        <v>315</v>
      </c>
      <c r="Q14" s="75">
        <v>328</v>
      </c>
      <c r="R14" s="75">
        <v>288</v>
      </c>
      <c r="S14" s="75">
        <v>309</v>
      </c>
      <c r="T14" s="75">
        <v>311</v>
      </c>
      <c r="U14" s="75">
        <v>201</v>
      </c>
      <c r="V14" s="75">
        <v>327</v>
      </c>
      <c r="W14" s="75">
        <v>305</v>
      </c>
      <c r="X14" s="75">
        <v>297</v>
      </c>
      <c r="Y14" s="75">
        <v>370</v>
      </c>
      <c r="Z14" s="75">
        <v>310</v>
      </c>
      <c r="AA14" s="75">
        <v>428</v>
      </c>
      <c r="AB14" s="75">
        <v>759</v>
      </c>
      <c r="AC14" s="75">
        <v>643</v>
      </c>
      <c r="AD14" s="75">
        <v>580</v>
      </c>
      <c r="AE14" s="75">
        <v>514</v>
      </c>
      <c r="AF14" s="75">
        <v>476</v>
      </c>
      <c r="AG14" s="75">
        <v>441</v>
      </c>
    </row>
    <row r="15" spans="1:34" ht="12" customHeight="1">
      <c r="B15" s="24" t="s">
        <v>58</v>
      </c>
      <c r="C15" s="62"/>
      <c r="D15" s="60">
        <v>3450</v>
      </c>
      <c r="E15" s="60">
        <v>5463</v>
      </c>
      <c r="F15" s="60">
        <v>5617</v>
      </c>
      <c r="G15" s="60">
        <v>1343</v>
      </c>
      <c r="H15" s="60">
        <v>1686</v>
      </c>
      <c r="I15" s="73">
        <v>1217</v>
      </c>
      <c r="J15" s="59">
        <v>1002</v>
      </c>
      <c r="K15" s="73">
        <v>1071</v>
      </c>
      <c r="L15" s="59">
        <v>1258</v>
      </c>
      <c r="M15" s="59">
        <v>1511</v>
      </c>
      <c r="N15" s="59">
        <v>1272</v>
      </c>
      <c r="O15" s="59">
        <v>1223</v>
      </c>
      <c r="P15" s="59">
        <v>1414</v>
      </c>
      <c r="Q15" s="59">
        <v>1811</v>
      </c>
      <c r="R15" s="59">
        <v>1446</v>
      </c>
      <c r="S15" s="59">
        <v>1300</v>
      </c>
      <c r="T15" s="59">
        <v>1500</v>
      </c>
      <c r="U15" s="59">
        <v>1429</v>
      </c>
      <c r="V15" s="59">
        <v>1483</v>
      </c>
      <c r="W15" s="59">
        <v>1702</v>
      </c>
      <c r="X15" s="59">
        <v>1924</v>
      </c>
      <c r="Y15" s="59">
        <v>2237</v>
      </c>
      <c r="Z15" s="59">
        <v>1875</v>
      </c>
      <c r="AA15" s="59">
        <v>1687</v>
      </c>
      <c r="AB15" s="59">
        <v>1747</v>
      </c>
      <c r="AC15" s="59">
        <v>3452</v>
      </c>
      <c r="AD15" s="59">
        <v>3760</v>
      </c>
      <c r="AE15" s="59">
        <v>2884</v>
      </c>
      <c r="AF15" s="59">
        <v>3426</v>
      </c>
      <c r="AG15" s="59">
        <v>4223</v>
      </c>
    </row>
    <row r="16" spans="1:34">
      <c r="A16" s="24" t="s">
        <v>121</v>
      </c>
      <c r="C16" s="62"/>
      <c r="D16" s="60">
        <v>15327</v>
      </c>
      <c r="E16" s="60">
        <v>16021</v>
      </c>
      <c r="F16" s="60">
        <v>21465</v>
      </c>
      <c r="G16" s="60">
        <v>27843</v>
      </c>
      <c r="H16" s="60">
        <v>22532</v>
      </c>
      <c r="I16" s="73">
        <v>18625</v>
      </c>
      <c r="J16" s="59">
        <v>22607</v>
      </c>
      <c r="K16" s="73">
        <v>21578</v>
      </c>
      <c r="L16" s="59">
        <v>23282</v>
      </c>
      <c r="M16" s="59">
        <v>19956</v>
      </c>
      <c r="N16" s="59">
        <v>22938</v>
      </c>
      <c r="O16" s="59">
        <v>24603</v>
      </c>
      <c r="P16" s="59">
        <v>26985</v>
      </c>
      <c r="Q16" s="59">
        <v>20848</v>
      </c>
      <c r="R16" s="59">
        <v>26749</v>
      </c>
      <c r="S16" s="59">
        <v>29109</v>
      </c>
      <c r="T16" s="59">
        <v>29079</v>
      </c>
      <c r="U16" s="59">
        <v>23660</v>
      </c>
      <c r="V16" s="59">
        <v>27388</v>
      </c>
      <c r="W16" s="59">
        <v>30255</v>
      </c>
      <c r="X16" s="59">
        <v>31038</v>
      </c>
      <c r="Y16" s="59">
        <v>25787</v>
      </c>
      <c r="Z16" s="59">
        <v>27322</v>
      </c>
      <c r="AA16" s="59">
        <v>31450</v>
      </c>
      <c r="AB16" s="59">
        <v>30434</v>
      </c>
      <c r="AC16" s="59">
        <v>27110</v>
      </c>
      <c r="AD16" s="59">
        <v>28033</v>
      </c>
      <c r="AE16" s="59">
        <v>32023</v>
      </c>
      <c r="AF16" s="59">
        <v>29164</v>
      </c>
      <c r="AG16" s="59">
        <v>26361</v>
      </c>
    </row>
    <row r="17" spans="1:34">
      <c r="A17" s="71" t="s">
        <v>120</v>
      </c>
      <c r="B17" s="71"/>
      <c r="C17" s="65"/>
      <c r="D17" s="64">
        <v>519517</v>
      </c>
      <c r="E17" s="64">
        <v>659530</v>
      </c>
      <c r="F17" s="64">
        <v>677384</v>
      </c>
      <c r="G17" s="64">
        <v>689453</v>
      </c>
      <c r="H17" s="64">
        <v>717024</v>
      </c>
      <c r="I17" s="72">
        <v>742800</v>
      </c>
      <c r="J17" s="64">
        <v>751469</v>
      </c>
      <c r="K17" s="72">
        <v>754189</v>
      </c>
      <c r="L17" s="64">
        <v>803904</v>
      </c>
      <c r="M17" s="64">
        <v>881156</v>
      </c>
      <c r="N17" s="64">
        <v>870478</v>
      </c>
      <c r="O17" s="64">
        <v>890400</v>
      </c>
      <c r="P17" s="64">
        <v>908906</v>
      </c>
      <c r="Q17" s="64">
        <v>943105</v>
      </c>
      <c r="R17" s="64">
        <v>939798</v>
      </c>
      <c r="S17" s="64">
        <v>950400</v>
      </c>
      <c r="T17" s="64">
        <v>982906</v>
      </c>
      <c r="U17" s="64">
        <v>1026586</v>
      </c>
      <c r="V17" s="64">
        <v>1067379</v>
      </c>
      <c r="W17" s="64">
        <v>1028163</v>
      </c>
      <c r="X17" s="64">
        <v>1130320</v>
      </c>
      <c r="Y17" s="64">
        <v>1162356</v>
      </c>
      <c r="Z17" s="64">
        <v>1088434</v>
      </c>
      <c r="AA17" s="64">
        <v>1185222</v>
      </c>
      <c r="AB17" s="64">
        <v>1188557</v>
      </c>
      <c r="AC17" s="64">
        <v>1218427</v>
      </c>
      <c r="AD17" s="64">
        <v>1189836</v>
      </c>
      <c r="AE17" s="64">
        <v>1222730</v>
      </c>
      <c r="AF17" s="64">
        <v>1229827</v>
      </c>
      <c r="AG17" s="64">
        <v>1286963</v>
      </c>
    </row>
    <row r="18" spans="1:34">
      <c r="A18" s="24" t="s">
        <v>119</v>
      </c>
      <c r="C18" s="62"/>
      <c r="D18" s="60">
        <v>45000</v>
      </c>
      <c r="E18" s="60">
        <v>45000</v>
      </c>
      <c r="F18" s="60">
        <v>45000</v>
      </c>
      <c r="G18" s="60">
        <v>45000</v>
      </c>
      <c r="H18" s="60">
        <v>45000</v>
      </c>
      <c r="I18" s="73">
        <v>45000</v>
      </c>
      <c r="J18" s="59">
        <v>45000</v>
      </c>
      <c r="K18" s="73">
        <v>45000</v>
      </c>
      <c r="L18" s="59">
        <v>45000</v>
      </c>
      <c r="M18" s="59">
        <v>45000</v>
      </c>
      <c r="N18" s="59">
        <v>45000</v>
      </c>
      <c r="O18" s="59">
        <v>60000</v>
      </c>
      <c r="P18" s="59">
        <v>60000</v>
      </c>
      <c r="Q18" s="59">
        <v>60000</v>
      </c>
      <c r="R18" s="59">
        <v>60000</v>
      </c>
      <c r="S18" s="59">
        <v>75000</v>
      </c>
      <c r="T18" s="59">
        <v>75000</v>
      </c>
      <c r="U18" s="59">
        <v>75000</v>
      </c>
      <c r="V18" s="59">
        <v>75000</v>
      </c>
      <c r="W18" s="59">
        <v>85148</v>
      </c>
      <c r="X18" s="59">
        <v>85148</v>
      </c>
      <c r="Y18" s="59">
        <v>85148</v>
      </c>
      <c r="Z18" s="59">
        <v>85148</v>
      </c>
      <c r="AA18" s="59">
        <v>85148</v>
      </c>
      <c r="AB18" s="59">
        <v>97148</v>
      </c>
      <c r="AC18" s="59">
        <v>97148</v>
      </c>
      <c r="AD18" s="59">
        <v>97148</v>
      </c>
      <c r="AE18" s="59">
        <v>97148</v>
      </c>
      <c r="AF18" s="59">
        <v>97148</v>
      </c>
      <c r="AG18" s="59">
        <v>97148</v>
      </c>
    </row>
    <row r="19" spans="1:34">
      <c r="A19" s="24" t="s">
        <v>118</v>
      </c>
      <c r="C19" s="62"/>
      <c r="D19" s="60">
        <v>-1031</v>
      </c>
      <c r="E19" s="60">
        <v>-628</v>
      </c>
      <c r="F19" s="60">
        <v>-508</v>
      </c>
      <c r="G19" s="60">
        <v>-1047</v>
      </c>
      <c r="H19" s="60">
        <v>-1704</v>
      </c>
      <c r="I19" s="73">
        <v>-1663</v>
      </c>
      <c r="J19" s="59">
        <v>-1475</v>
      </c>
      <c r="K19" s="73">
        <v>-1545</v>
      </c>
      <c r="L19" s="59">
        <v>-1527</v>
      </c>
      <c r="M19" s="59">
        <v>-1523</v>
      </c>
      <c r="N19" s="59">
        <v>-1386</v>
      </c>
      <c r="O19" s="59">
        <v>-1616</v>
      </c>
      <c r="P19" s="59">
        <v>-1917</v>
      </c>
      <c r="Q19" s="59">
        <v>-1854</v>
      </c>
      <c r="R19" s="59">
        <v>-1568</v>
      </c>
      <c r="S19" s="59">
        <v>-1545</v>
      </c>
      <c r="T19" s="59">
        <v>-1345</v>
      </c>
      <c r="U19" s="59">
        <v>-1328</v>
      </c>
      <c r="V19" s="59">
        <v>-1667</v>
      </c>
      <c r="W19" s="59">
        <v>-2342</v>
      </c>
      <c r="X19" s="59">
        <v>-3549</v>
      </c>
      <c r="Y19" s="59">
        <v>-4353</v>
      </c>
      <c r="Z19" s="59">
        <v>-4144</v>
      </c>
      <c r="AA19" s="59">
        <v>-1447</v>
      </c>
      <c r="AB19" s="59">
        <v>-1250</v>
      </c>
      <c r="AC19" s="59">
        <v>-1882</v>
      </c>
      <c r="AD19" s="59">
        <v>-1617</v>
      </c>
      <c r="AE19" s="59">
        <v>-2571</v>
      </c>
      <c r="AF19" s="59">
        <v>-2409</v>
      </c>
      <c r="AG19" s="59">
        <v>-2743</v>
      </c>
    </row>
    <row r="20" spans="1:34">
      <c r="A20" s="24" t="s">
        <v>117</v>
      </c>
      <c r="C20" s="65"/>
      <c r="D20" s="60">
        <v>356</v>
      </c>
      <c r="E20" s="60">
        <v>490</v>
      </c>
      <c r="F20" s="60">
        <v>540</v>
      </c>
      <c r="G20" s="60">
        <v>586</v>
      </c>
      <c r="H20" s="60">
        <v>618</v>
      </c>
      <c r="I20" s="73">
        <v>738</v>
      </c>
      <c r="J20" s="60">
        <v>760</v>
      </c>
      <c r="K20" s="73">
        <v>814</v>
      </c>
      <c r="L20" s="60">
        <v>853</v>
      </c>
      <c r="M20" s="60">
        <v>888</v>
      </c>
      <c r="N20" s="60">
        <v>924</v>
      </c>
      <c r="O20" s="60">
        <v>976</v>
      </c>
      <c r="P20" s="60">
        <v>933</v>
      </c>
      <c r="Q20" s="60">
        <v>984</v>
      </c>
      <c r="R20" s="60">
        <v>960</v>
      </c>
      <c r="S20" s="60">
        <v>1013</v>
      </c>
      <c r="T20" s="60">
        <v>1097</v>
      </c>
      <c r="U20" s="60">
        <v>1508</v>
      </c>
      <c r="V20" s="60">
        <v>1412</v>
      </c>
      <c r="W20" s="60">
        <v>1527</v>
      </c>
      <c r="X20" s="60">
        <v>1609</v>
      </c>
      <c r="Y20" s="60">
        <v>1733</v>
      </c>
      <c r="Z20" s="60">
        <v>1405</v>
      </c>
      <c r="AA20" s="60">
        <v>1525</v>
      </c>
      <c r="AB20" s="60">
        <v>1652</v>
      </c>
      <c r="AC20" s="60">
        <v>1785</v>
      </c>
      <c r="AD20" s="60">
        <v>1461</v>
      </c>
      <c r="AE20" s="60">
        <v>1550</v>
      </c>
      <c r="AF20" s="60">
        <v>1711</v>
      </c>
      <c r="AG20" s="60">
        <v>1930</v>
      </c>
    </row>
    <row r="21" spans="1:34">
      <c r="A21" s="24" t="s">
        <v>116</v>
      </c>
      <c r="C21" s="62"/>
      <c r="D21" s="60">
        <v>6801</v>
      </c>
      <c r="E21" s="60">
        <v>16904</v>
      </c>
      <c r="F21" s="60">
        <v>19003</v>
      </c>
      <c r="G21" s="60">
        <v>19812</v>
      </c>
      <c r="H21" s="60">
        <v>22083</v>
      </c>
      <c r="I21" s="73">
        <v>24279</v>
      </c>
      <c r="J21" s="59">
        <v>24456</v>
      </c>
      <c r="K21" s="73">
        <v>26613</v>
      </c>
      <c r="L21" s="59">
        <v>21893</v>
      </c>
      <c r="M21" s="59">
        <v>22423</v>
      </c>
      <c r="N21" s="59">
        <v>22354</v>
      </c>
      <c r="O21" s="59">
        <v>9097</v>
      </c>
      <c r="P21" s="59">
        <v>11138</v>
      </c>
      <c r="Q21" s="59">
        <v>13468</v>
      </c>
      <c r="R21" s="59">
        <v>13162</v>
      </c>
      <c r="S21" s="59">
        <v>1052</v>
      </c>
      <c r="T21" s="59">
        <v>4555</v>
      </c>
      <c r="U21" s="59">
        <v>8210</v>
      </c>
      <c r="V21" s="59">
        <v>9165</v>
      </c>
      <c r="W21" s="59">
        <v>2564</v>
      </c>
      <c r="X21" s="59">
        <v>6587</v>
      </c>
      <c r="Y21" s="59">
        <v>10067</v>
      </c>
      <c r="Z21" s="59">
        <v>10332</v>
      </c>
      <c r="AA21" s="59">
        <v>10921</v>
      </c>
      <c r="AB21" s="59">
        <v>2299</v>
      </c>
      <c r="AC21" s="59">
        <v>3443</v>
      </c>
      <c r="AD21" s="59">
        <v>2392</v>
      </c>
      <c r="AE21" s="59">
        <v>5891</v>
      </c>
      <c r="AF21" s="59">
        <v>10013</v>
      </c>
      <c r="AG21" s="59">
        <v>12499</v>
      </c>
    </row>
    <row r="22" spans="1:34">
      <c r="A22" s="24" t="s">
        <v>115</v>
      </c>
      <c r="C22" s="62"/>
      <c r="D22" s="60">
        <v>5219</v>
      </c>
      <c r="E22" s="60">
        <v>3615</v>
      </c>
      <c r="F22" s="60">
        <v>3294</v>
      </c>
      <c r="G22" s="60">
        <v>4966</v>
      </c>
      <c r="H22" s="60">
        <v>5509</v>
      </c>
      <c r="I22" s="73">
        <v>5561</v>
      </c>
      <c r="J22" s="59">
        <v>6094</v>
      </c>
      <c r="K22" s="73">
        <v>6293</v>
      </c>
      <c r="L22" s="59">
        <v>7039</v>
      </c>
      <c r="M22" s="59">
        <v>7379</v>
      </c>
      <c r="N22" s="59">
        <v>8395</v>
      </c>
      <c r="O22" s="59">
        <v>9558</v>
      </c>
      <c r="P22" s="59">
        <v>10829</v>
      </c>
      <c r="Q22" s="59">
        <v>12138</v>
      </c>
      <c r="R22" s="59">
        <v>13331</v>
      </c>
      <c r="S22" s="59">
        <v>13918</v>
      </c>
      <c r="T22" s="59">
        <v>14966</v>
      </c>
      <c r="U22" s="59">
        <v>16301</v>
      </c>
      <c r="V22" s="59">
        <v>16458</v>
      </c>
      <c r="W22" s="59">
        <v>17163</v>
      </c>
      <c r="X22" s="59">
        <v>20690</v>
      </c>
      <c r="Y22" s="59">
        <v>20947</v>
      </c>
      <c r="Z22" s="59">
        <v>22388</v>
      </c>
      <c r="AA22" s="59">
        <v>23710</v>
      </c>
      <c r="AB22" s="59">
        <v>24330</v>
      </c>
      <c r="AC22" s="59">
        <v>25362</v>
      </c>
      <c r="AD22" s="59">
        <v>25573</v>
      </c>
      <c r="AE22" s="59">
        <v>26917</v>
      </c>
      <c r="AF22" s="59">
        <v>27177</v>
      </c>
      <c r="AG22" s="59">
        <v>28365</v>
      </c>
    </row>
    <row r="23" spans="1:34">
      <c r="A23" s="24" t="s">
        <v>114</v>
      </c>
      <c r="C23" s="65"/>
      <c r="D23" s="60">
        <v>781</v>
      </c>
      <c r="E23" s="60">
        <v>494</v>
      </c>
      <c r="F23" s="60">
        <v>322</v>
      </c>
      <c r="G23" s="60">
        <v>282</v>
      </c>
      <c r="H23" s="60">
        <v>-142</v>
      </c>
      <c r="I23" s="73">
        <v>26</v>
      </c>
      <c r="J23" s="60">
        <v>131</v>
      </c>
      <c r="K23" s="73">
        <v>700</v>
      </c>
      <c r="L23" s="60">
        <v>1352</v>
      </c>
      <c r="M23" s="60">
        <v>1735</v>
      </c>
      <c r="N23" s="60">
        <v>968</v>
      </c>
      <c r="O23" s="60">
        <v>-279</v>
      </c>
      <c r="P23" s="60">
        <v>-643</v>
      </c>
      <c r="Q23" s="60">
        <v>-1513</v>
      </c>
      <c r="R23" s="60">
        <v>-1404</v>
      </c>
      <c r="S23" s="60">
        <v>-1188</v>
      </c>
      <c r="T23" s="60">
        <v>-816</v>
      </c>
      <c r="U23" s="60">
        <v>-431</v>
      </c>
      <c r="V23" s="60">
        <v>-3</v>
      </c>
      <c r="W23" s="60">
        <v>-101</v>
      </c>
      <c r="X23" s="60">
        <v>-742</v>
      </c>
      <c r="Y23" s="60">
        <v>-1290</v>
      </c>
      <c r="Z23" s="60">
        <v>-2042</v>
      </c>
      <c r="AA23" s="60">
        <v>-2274</v>
      </c>
      <c r="AB23" s="60">
        <v>-2237</v>
      </c>
      <c r="AC23" s="60">
        <v>-3274</v>
      </c>
      <c r="AD23" s="60">
        <v>-2794</v>
      </c>
      <c r="AE23" s="60">
        <v>-2991</v>
      </c>
      <c r="AF23" s="60">
        <v>-2230</v>
      </c>
      <c r="AG23" s="60">
        <v>-2359</v>
      </c>
    </row>
    <row r="24" spans="1:34" s="71" customFormat="1" ht="12.75" customHeight="1">
      <c r="A24" s="71" t="s">
        <v>113</v>
      </c>
      <c r="C24" s="74"/>
      <c r="D24" s="64">
        <v>57126</v>
      </c>
      <c r="E24" s="64">
        <v>65875</v>
      </c>
      <c r="F24" s="64">
        <v>67651</v>
      </c>
      <c r="G24" s="64">
        <v>69599</v>
      </c>
      <c r="H24" s="64">
        <v>71364</v>
      </c>
      <c r="I24" s="72">
        <v>73941</v>
      </c>
      <c r="J24" s="66">
        <v>74966</v>
      </c>
      <c r="K24" s="72">
        <v>77875</v>
      </c>
      <c r="L24" s="66">
        <v>74610</v>
      </c>
      <c r="M24" s="66">
        <v>75902</v>
      </c>
      <c r="N24" s="66">
        <v>76255</v>
      </c>
      <c r="O24" s="66">
        <v>77736</v>
      </c>
      <c r="P24" s="66">
        <v>80340</v>
      </c>
      <c r="Q24" s="66">
        <v>83223</v>
      </c>
      <c r="R24" s="66">
        <v>84481</v>
      </c>
      <c r="S24" s="66">
        <v>88250</v>
      </c>
      <c r="T24" s="66">
        <v>93457</v>
      </c>
      <c r="U24" s="66">
        <v>99260</v>
      </c>
      <c r="V24" s="66">
        <v>100365</v>
      </c>
      <c r="W24" s="66">
        <v>103959</v>
      </c>
      <c r="X24" s="66">
        <v>109743</v>
      </c>
      <c r="Y24" s="66">
        <v>112252</v>
      </c>
      <c r="Z24" s="66">
        <v>113087</v>
      </c>
      <c r="AA24" s="66">
        <v>117583</v>
      </c>
      <c r="AB24" s="66">
        <v>121942</v>
      </c>
      <c r="AC24" s="66">
        <v>122582</v>
      </c>
      <c r="AD24" s="66">
        <v>122163</v>
      </c>
      <c r="AE24" s="66">
        <v>125944</v>
      </c>
      <c r="AF24" s="66">
        <v>131410</v>
      </c>
      <c r="AG24" s="66">
        <v>134840</v>
      </c>
      <c r="AH24" s="24"/>
    </row>
    <row r="25" spans="1:34">
      <c r="A25" s="24" t="s">
        <v>112</v>
      </c>
      <c r="C25" s="62"/>
      <c r="D25" s="60">
        <v>1564</v>
      </c>
      <c r="E25" s="60">
        <v>1677</v>
      </c>
      <c r="F25" s="60">
        <v>1500</v>
      </c>
      <c r="G25" s="60">
        <v>1464</v>
      </c>
      <c r="H25" s="60">
        <v>1282</v>
      </c>
      <c r="I25" s="73">
        <v>1395</v>
      </c>
      <c r="J25" s="59">
        <v>1188</v>
      </c>
      <c r="K25" s="73">
        <v>1019</v>
      </c>
      <c r="L25" s="59">
        <v>324</v>
      </c>
      <c r="M25" s="59">
        <v>96</v>
      </c>
      <c r="N25" s="59">
        <v>922</v>
      </c>
      <c r="O25" s="59">
        <v>933</v>
      </c>
      <c r="P25" s="59">
        <v>960</v>
      </c>
      <c r="Q25" s="59">
        <v>969</v>
      </c>
      <c r="R25" s="59">
        <v>1006</v>
      </c>
      <c r="S25" s="59">
        <v>1081</v>
      </c>
      <c r="T25" s="59">
        <v>1348</v>
      </c>
      <c r="U25" s="59">
        <v>1357</v>
      </c>
      <c r="V25" s="59">
        <v>1695</v>
      </c>
      <c r="W25" s="59">
        <v>1776</v>
      </c>
      <c r="X25" s="59">
        <v>1870</v>
      </c>
      <c r="Y25" s="59">
        <v>1807</v>
      </c>
      <c r="Z25" s="59">
        <v>1773</v>
      </c>
      <c r="AA25" s="59">
        <v>13537</v>
      </c>
      <c r="AB25" s="59">
        <v>13623</v>
      </c>
      <c r="AC25" s="59">
        <v>12232</v>
      </c>
      <c r="AD25" s="59">
        <v>11996</v>
      </c>
      <c r="AE25" s="59">
        <v>12548</v>
      </c>
      <c r="AF25" s="59">
        <v>12281</v>
      </c>
      <c r="AG25" s="59">
        <v>13166</v>
      </c>
    </row>
    <row r="26" spans="1:34" s="71" customFormat="1">
      <c r="A26" s="71" t="s">
        <v>111</v>
      </c>
      <c r="C26" s="65"/>
      <c r="D26" s="64">
        <v>58690</v>
      </c>
      <c r="E26" s="64">
        <v>67552</v>
      </c>
      <c r="F26" s="64">
        <v>69151</v>
      </c>
      <c r="G26" s="64">
        <v>71063</v>
      </c>
      <c r="H26" s="64">
        <v>72646</v>
      </c>
      <c r="I26" s="72">
        <v>75336</v>
      </c>
      <c r="J26" s="66">
        <v>76154</v>
      </c>
      <c r="K26" s="72">
        <v>78894</v>
      </c>
      <c r="L26" s="66">
        <v>74934</v>
      </c>
      <c r="M26" s="66">
        <v>75998</v>
      </c>
      <c r="N26" s="66">
        <v>77177</v>
      </c>
      <c r="O26" s="66">
        <v>78669</v>
      </c>
      <c r="P26" s="66">
        <v>81300</v>
      </c>
      <c r="Q26" s="66">
        <v>84192</v>
      </c>
      <c r="R26" s="66">
        <v>85487</v>
      </c>
      <c r="S26" s="66">
        <v>89331</v>
      </c>
      <c r="T26" s="66">
        <v>94805</v>
      </c>
      <c r="U26" s="66">
        <v>100617</v>
      </c>
      <c r="V26" s="66">
        <v>102060</v>
      </c>
      <c r="W26" s="66">
        <v>105735</v>
      </c>
      <c r="X26" s="66">
        <v>111613</v>
      </c>
      <c r="Y26" s="66">
        <v>114059</v>
      </c>
      <c r="Z26" s="66">
        <v>114860</v>
      </c>
      <c r="AA26" s="66">
        <v>131120</v>
      </c>
      <c r="AB26" s="66">
        <v>135565</v>
      </c>
      <c r="AC26" s="66">
        <v>134814</v>
      </c>
      <c r="AD26" s="66">
        <v>134159</v>
      </c>
      <c r="AE26" s="66">
        <v>138492</v>
      </c>
      <c r="AF26" s="66">
        <v>143691</v>
      </c>
      <c r="AG26" s="66">
        <v>148006</v>
      </c>
      <c r="AH26" s="24"/>
    </row>
    <row r="27" spans="1:34" ht="12.75" customHeight="1" thickBot="1">
      <c r="A27" s="70" t="s">
        <v>958</v>
      </c>
      <c r="B27" s="70"/>
      <c r="C27" s="69"/>
      <c r="D27" s="68">
        <v>578207</v>
      </c>
      <c r="E27" s="68">
        <v>727082</v>
      </c>
      <c r="F27" s="68">
        <v>746535</v>
      </c>
      <c r="G27" s="68">
        <v>760516</v>
      </c>
      <c r="H27" s="68">
        <v>789670</v>
      </c>
      <c r="I27" s="67">
        <v>818136</v>
      </c>
      <c r="J27" s="40">
        <v>827623</v>
      </c>
      <c r="K27" s="67">
        <v>833083</v>
      </c>
      <c r="L27" s="40">
        <v>878838</v>
      </c>
      <c r="M27" s="40">
        <v>957154</v>
      </c>
      <c r="N27" s="40">
        <v>947655</v>
      </c>
      <c r="O27" s="40">
        <v>969069</v>
      </c>
      <c r="P27" s="40">
        <v>990206</v>
      </c>
      <c r="Q27" s="40">
        <v>1027297</v>
      </c>
      <c r="R27" s="40">
        <v>1025285</v>
      </c>
      <c r="S27" s="40">
        <v>1039731</v>
      </c>
      <c r="T27" s="40">
        <v>1077711</v>
      </c>
      <c r="U27" s="40">
        <v>1127203</v>
      </c>
      <c r="V27" s="40">
        <v>1169439</v>
      </c>
      <c r="W27" s="40">
        <v>1133898</v>
      </c>
      <c r="X27" s="40">
        <v>1241933</v>
      </c>
      <c r="Y27" s="40">
        <v>1276415</v>
      </c>
      <c r="Z27" s="40">
        <v>1203294</v>
      </c>
      <c r="AA27" s="40">
        <v>1316342</v>
      </c>
      <c r="AB27" s="40">
        <v>1324122</v>
      </c>
      <c r="AC27" s="40">
        <v>1353241</v>
      </c>
      <c r="AD27" s="40">
        <v>1323995</v>
      </c>
      <c r="AE27" s="40">
        <v>1361222</v>
      </c>
      <c r="AF27" s="40">
        <v>1373518</v>
      </c>
      <c r="AG27" s="40">
        <v>1434969</v>
      </c>
    </row>
    <row r="28" spans="1:34">
      <c r="A28" s="62"/>
      <c r="B28" s="62"/>
      <c r="C28" s="62"/>
      <c r="D28" s="62"/>
      <c r="E28" s="62"/>
      <c r="F28" s="62"/>
      <c r="G28" s="62"/>
      <c r="H28" s="60"/>
      <c r="I28" s="60"/>
      <c r="J28" s="59"/>
      <c r="K28" s="60"/>
      <c r="L28" s="59"/>
      <c r="M28" s="59"/>
      <c r="N28" s="59"/>
      <c r="O28" s="59"/>
      <c r="P28" s="59"/>
    </row>
    <row r="29" spans="1:34">
      <c r="A29" s="62"/>
      <c r="B29" s="62"/>
      <c r="C29" s="62"/>
      <c r="D29" s="62"/>
      <c r="E29" s="62"/>
      <c r="F29" s="62"/>
      <c r="G29" s="62"/>
      <c r="H29" s="60"/>
      <c r="I29" s="60"/>
      <c r="J29" s="59"/>
      <c r="K29" s="60"/>
      <c r="L29" s="59"/>
      <c r="M29" s="59"/>
      <c r="N29" s="59"/>
      <c r="O29" s="59"/>
      <c r="P29" s="59"/>
    </row>
    <row r="30" spans="1:34">
      <c r="A30" s="62"/>
      <c r="B30" s="62"/>
      <c r="C30" s="62"/>
      <c r="D30" s="62"/>
      <c r="E30" s="62"/>
      <c r="F30" s="62"/>
      <c r="G30" s="62"/>
      <c r="H30" s="60"/>
      <c r="I30" s="60"/>
      <c r="J30" s="59"/>
      <c r="K30" s="60"/>
      <c r="L30" s="59"/>
      <c r="M30" s="59"/>
      <c r="N30" s="59"/>
      <c r="O30" s="59"/>
      <c r="P30" s="59"/>
    </row>
    <row r="31" spans="1:34">
      <c r="A31" s="62"/>
      <c r="B31" s="62"/>
      <c r="C31" s="62"/>
      <c r="D31" s="62"/>
      <c r="E31" s="62"/>
      <c r="F31" s="62"/>
      <c r="G31" s="62"/>
      <c r="H31" s="60"/>
      <c r="I31" s="60"/>
      <c r="J31" s="59"/>
      <c r="K31" s="60"/>
      <c r="L31" s="59"/>
      <c r="M31" s="59"/>
      <c r="N31" s="59"/>
      <c r="O31" s="59"/>
      <c r="P31" s="59"/>
    </row>
    <row r="32" spans="1:34">
      <c r="A32" s="33"/>
      <c r="B32" s="33"/>
      <c r="C32" s="33"/>
      <c r="D32" s="33"/>
      <c r="E32" s="33"/>
      <c r="F32" s="33"/>
      <c r="G32" s="33"/>
      <c r="H32" s="60"/>
      <c r="I32" s="60"/>
      <c r="J32" s="59"/>
      <c r="K32" s="60"/>
      <c r="L32" s="59"/>
      <c r="M32" s="59"/>
      <c r="N32" s="59"/>
      <c r="O32" s="59"/>
      <c r="P32" s="59"/>
    </row>
    <row r="33" spans="1:16">
      <c r="A33" s="62"/>
      <c r="B33" s="62"/>
      <c r="C33" s="62"/>
      <c r="D33" s="62"/>
      <c r="E33" s="62"/>
      <c r="F33" s="62"/>
      <c r="G33" s="62"/>
      <c r="H33" s="60"/>
      <c r="I33" s="60"/>
      <c r="J33" s="59"/>
      <c r="K33" s="60"/>
      <c r="L33" s="59"/>
      <c r="M33" s="59"/>
      <c r="N33" s="59"/>
      <c r="O33" s="59"/>
      <c r="P33" s="59"/>
    </row>
    <row r="34" spans="1:16">
      <c r="A34" s="62"/>
      <c r="B34" s="62"/>
      <c r="C34" s="62"/>
      <c r="D34" s="62"/>
      <c r="E34" s="62"/>
      <c r="F34" s="62"/>
      <c r="G34" s="62"/>
      <c r="H34" s="60"/>
      <c r="I34" s="60"/>
      <c r="J34" s="59"/>
      <c r="K34" s="60"/>
      <c r="L34" s="59"/>
      <c r="M34" s="59"/>
      <c r="N34" s="59"/>
      <c r="O34" s="59"/>
      <c r="P34" s="59"/>
    </row>
    <row r="35" spans="1:16">
      <c r="A35" s="65"/>
      <c r="B35" s="65"/>
      <c r="C35" s="65"/>
      <c r="D35" s="65"/>
      <c r="E35" s="65"/>
      <c r="F35" s="65"/>
      <c r="G35" s="65"/>
      <c r="H35" s="64"/>
      <c r="I35" s="64"/>
      <c r="J35" s="66"/>
      <c r="K35" s="64"/>
      <c r="L35" s="66"/>
      <c r="M35" s="66"/>
      <c r="N35" s="66"/>
      <c r="O35" s="66"/>
      <c r="P35" s="66"/>
    </row>
    <row r="36" spans="1:16">
      <c r="A36" s="65"/>
      <c r="B36" s="65"/>
      <c r="C36" s="65"/>
      <c r="D36" s="65"/>
      <c r="E36" s="65"/>
      <c r="F36" s="65"/>
      <c r="G36" s="65"/>
      <c r="H36" s="64"/>
      <c r="I36" s="64"/>
      <c r="J36" s="66"/>
      <c r="K36" s="64"/>
      <c r="L36" s="66"/>
      <c r="M36" s="66"/>
      <c r="N36" s="66"/>
      <c r="O36" s="66"/>
      <c r="P36" s="66"/>
    </row>
    <row r="37" spans="1:16">
      <c r="A37" s="65"/>
      <c r="B37" s="65"/>
      <c r="C37" s="65"/>
      <c r="D37" s="65"/>
      <c r="E37" s="65"/>
      <c r="F37" s="65"/>
      <c r="G37" s="65"/>
      <c r="H37" s="64"/>
      <c r="I37" s="64"/>
      <c r="J37" s="64"/>
      <c r="K37" s="64"/>
      <c r="L37" s="64"/>
      <c r="M37" s="64"/>
      <c r="N37" s="64"/>
      <c r="O37" s="64"/>
      <c r="P37" s="64"/>
    </row>
    <row r="38" spans="1:16">
      <c r="A38" s="63"/>
      <c r="B38" s="61"/>
      <c r="C38" s="61"/>
      <c r="D38" s="61"/>
      <c r="E38" s="61"/>
      <c r="F38" s="61"/>
      <c r="G38" s="61"/>
      <c r="H38" s="60"/>
      <c r="I38" s="60"/>
      <c r="J38" s="59"/>
      <c r="K38" s="60"/>
      <c r="L38" s="59"/>
      <c r="M38" s="59"/>
      <c r="N38" s="59"/>
      <c r="O38" s="59"/>
      <c r="P38" s="59"/>
    </row>
    <row r="39" spans="1:16">
      <c r="A39" s="62"/>
      <c r="B39" s="61"/>
      <c r="C39" s="61"/>
      <c r="D39" s="61"/>
      <c r="E39" s="61"/>
      <c r="F39" s="61"/>
      <c r="G39" s="61"/>
      <c r="H39" s="60"/>
      <c r="I39" s="60"/>
      <c r="J39" s="59"/>
      <c r="K39" s="60"/>
      <c r="L39" s="59"/>
      <c r="M39" s="59"/>
      <c r="N39" s="59"/>
      <c r="O39" s="59"/>
      <c r="P39" s="59"/>
    </row>
    <row r="40" spans="1:16">
      <c r="A40" s="62"/>
      <c r="B40" s="61"/>
      <c r="C40" s="61"/>
      <c r="D40" s="61"/>
      <c r="E40" s="61"/>
      <c r="F40" s="61"/>
      <c r="G40" s="61"/>
      <c r="H40" s="60"/>
      <c r="I40" s="60"/>
      <c r="J40" s="59"/>
      <c r="K40" s="60"/>
      <c r="L40" s="59"/>
      <c r="M40" s="59"/>
      <c r="N40" s="59"/>
      <c r="O40" s="59"/>
      <c r="P40" s="59"/>
    </row>
    <row r="41" spans="1:16">
      <c r="A41" s="62"/>
      <c r="B41" s="61"/>
      <c r="C41" s="61"/>
      <c r="D41" s="61"/>
      <c r="E41" s="61"/>
      <c r="F41" s="61"/>
      <c r="G41" s="61"/>
      <c r="H41" s="60"/>
      <c r="I41" s="60"/>
      <c r="J41" s="59"/>
      <c r="K41" s="60"/>
      <c r="L41" s="59"/>
      <c r="M41" s="59"/>
      <c r="N41" s="59"/>
      <c r="O41" s="59"/>
      <c r="P41" s="59"/>
    </row>
    <row r="42" spans="1:16">
      <c r="A42" s="62"/>
      <c r="B42" s="61"/>
      <c r="C42" s="61"/>
      <c r="D42" s="61"/>
      <c r="E42" s="61"/>
      <c r="F42" s="61"/>
      <c r="G42" s="61"/>
      <c r="H42" s="60"/>
      <c r="I42" s="60"/>
      <c r="J42" s="59"/>
      <c r="K42" s="60"/>
      <c r="L42" s="59"/>
      <c r="M42" s="59"/>
      <c r="N42" s="59"/>
      <c r="O42" s="59"/>
      <c r="P42" s="59"/>
    </row>
    <row r="43" spans="1:16">
      <c r="H43" s="58"/>
      <c r="I43" s="58"/>
      <c r="J43" s="58"/>
      <c r="K43" s="58"/>
      <c r="L43" s="58"/>
      <c r="M43" s="58"/>
      <c r="N43" s="58"/>
      <c r="O43" s="58"/>
      <c r="P43" s="58"/>
    </row>
    <row r="44" spans="1:16">
      <c r="H44" s="58"/>
      <c r="I44" s="58"/>
      <c r="J44" s="58"/>
      <c r="K44" s="58"/>
      <c r="L44" s="58"/>
      <c r="M44" s="58"/>
      <c r="N44" s="58"/>
      <c r="O44" s="58"/>
      <c r="P44" s="58"/>
    </row>
  </sheetData>
  <mergeCells count="1">
    <mergeCell ref="AH2:AH6"/>
  </mergeCells>
  <pageMargins left="0.11811023622047245" right="0.11811023622047245" top="0.19685039370078741" bottom="0.78740157480314965" header="0.31496062992125984" footer="0.31496062992125984"/>
  <pageSetup paperSize="9" scale="48" orientation="landscape" r:id="rId1"/>
  <drawing r:id="rId2"/>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I30"/>
  <sheetViews>
    <sheetView showGridLines="0" zoomScaleNormal="100" workbookViewId="0">
      <pane xSplit="2" ySplit="1" topLeftCell="Z2" activePane="bottomRight" state="frozen"/>
      <selection activeCell="AA1" sqref="AA1"/>
      <selection pane="topRight" activeCell="AA1" sqref="AA1"/>
      <selection pane="bottomLeft" activeCell="AA1" sqref="AA1"/>
      <selection pane="bottomRight" activeCell="B1" sqref="B1"/>
    </sheetView>
  </sheetViews>
  <sheetFormatPr defaultRowHeight="15"/>
  <cols>
    <col min="1" max="1" width="1.85546875" customWidth="1"/>
    <col min="2" max="2" width="77.5703125" customWidth="1"/>
    <col min="3" max="15" width="9.28515625" customWidth="1"/>
    <col min="16" max="21" width="8.28515625" customWidth="1"/>
    <col min="26" max="34" width="9.140625" style="504"/>
    <col min="35" max="35" width="25.5703125" customWidth="1"/>
  </cols>
  <sheetData>
    <row r="1" spans="1:35" ht="33.75" customHeight="1">
      <c r="A1" s="83"/>
      <c r="B1" s="503" t="s">
        <v>1091</v>
      </c>
      <c r="C1" s="83" t="s">
        <v>156</v>
      </c>
      <c r="D1" s="83" t="s">
        <v>155</v>
      </c>
      <c r="E1" s="83" t="s">
        <v>154</v>
      </c>
      <c r="F1" s="83" t="s">
        <v>153</v>
      </c>
      <c r="G1" s="83" t="s">
        <v>35</v>
      </c>
      <c r="H1" s="83" t="s">
        <v>36</v>
      </c>
      <c r="I1" s="83" t="s">
        <v>37</v>
      </c>
      <c r="J1" s="83" t="s">
        <v>38</v>
      </c>
      <c r="K1" s="83" t="s">
        <v>39</v>
      </c>
      <c r="L1" s="83" t="s">
        <v>40</v>
      </c>
      <c r="M1" s="83" t="s">
        <v>41</v>
      </c>
      <c r="N1" s="83" t="s">
        <v>42</v>
      </c>
      <c r="O1" s="83" t="s">
        <v>43</v>
      </c>
      <c r="P1" s="83" t="s">
        <v>44</v>
      </c>
      <c r="Q1" s="83" t="s">
        <v>45</v>
      </c>
      <c r="R1" s="83" t="s">
        <v>46</v>
      </c>
      <c r="S1" s="83" t="s">
        <v>47</v>
      </c>
      <c r="T1" s="83" t="s">
        <v>48</v>
      </c>
      <c r="U1" s="83" t="s">
        <v>73</v>
      </c>
      <c r="V1" s="83" t="s">
        <v>84</v>
      </c>
      <c r="W1" s="83" t="s">
        <v>931</v>
      </c>
      <c r="X1" s="83" t="s">
        <v>941</v>
      </c>
      <c r="Y1" s="83" t="s">
        <v>945</v>
      </c>
      <c r="Z1" s="83" t="s">
        <v>952</v>
      </c>
      <c r="AA1" s="83" t="s">
        <v>976</v>
      </c>
      <c r="AB1" s="83" t="s">
        <v>1000</v>
      </c>
      <c r="AC1" s="83" t="s">
        <v>1016</v>
      </c>
      <c r="AD1" s="83" t="s">
        <v>1102</v>
      </c>
      <c r="AE1" s="83" t="s">
        <v>1123</v>
      </c>
      <c r="AF1" s="83" t="s">
        <v>1143</v>
      </c>
      <c r="AG1" s="83" t="s">
        <v>1508</v>
      </c>
      <c r="AH1" s="83" t="s">
        <v>1586</v>
      </c>
      <c r="AI1" s="1227" t="s">
        <v>1714</v>
      </c>
    </row>
    <row r="2" spans="1:35" s="86" customFormat="1">
      <c r="A2" s="88" t="s">
        <v>53</v>
      </c>
      <c r="B2" s="88"/>
      <c r="C2" s="87">
        <v>3289</v>
      </c>
      <c r="D2" s="87">
        <v>3212</v>
      </c>
      <c r="E2" s="87">
        <v>2748</v>
      </c>
      <c r="F2" s="87">
        <v>3245</v>
      </c>
      <c r="G2" s="87">
        <v>3629</v>
      </c>
      <c r="H2" s="87">
        <v>3504</v>
      </c>
      <c r="I2" s="87">
        <v>3590</v>
      </c>
      <c r="J2" s="87">
        <v>3887</v>
      </c>
      <c r="K2" s="87">
        <v>3479</v>
      </c>
      <c r="L2" s="87">
        <v>3328</v>
      </c>
      <c r="M2" s="87">
        <v>3454</v>
      </c>
      <c r="N2" s="87">
        <v>2930</v>
      </c>
      <c r="O2" s="87">
        <v>3490</v>
      </c>
      <c r="P2" s="87">
        <v>3767</v>
      </c>
      <c r="Q2" s="87">
        <v>4319</v>
      </c>
      <c r="R2" s="87">
        <v>4946</v>
      </c>
      <c r="S2" s="87">
        <v>4601</v>
      </c>
      <c r="T2" s="87">
        <v>4843</v>
      </c>
      <c r="U2" s="87">
        <v>5984</v>
      </c>
      <c r="V2" s="87">
        <v>6433</v>
      </c>
      <c r="W2" s="87">
        <v>5783</v>
      </c>
      <c r="X2" s="87">
        <v>5934</v>
      </c>
      <c r="Y2" s="87">
        <v>9298</v>
      </c>
      <c r="Z2" s="506">
        <v>5141</v>
      </c>
      <c r="AA2" s="506">
        <v>5698</v>
      </c>
      <c r="AB2" s="506">
        <v>6322</v>
      </c>
      <c r="AC2" s="506">
        <v>5622</v>
      </c>
      <c r="AD2" s="506">
        <v>5940</v>
      </c>
      <c r="AE2" s="506">
        <v>5878</v>
      </c>
      <c r="AF2" s="506">
        <v>6792</v>
      </c>
      <c r="AG2" s="506">
        <v>5918</v>
      </c>
      <c r="AH2" s="1116">
        <v>5680</v>
      </c>
      <c r="AI2" s="1518" t="s">
        <v>1837</v>
      </c>
    </row>
    <row r="3" spans="1:35">
      <c r="A3" s="19" t="s">
        <v>101</v>
      </c>
      <c r="B3" s="19"/>
      <c r="C3" s="89">
        <v>-37</v>
      </c>
      <c r="D3" s="89">
        <v>7</v>
      </c>
      <c r="E3" s="89">
        <v>207</v>
      </c>
      <c r="F3" s="89">
        <v>-7</v>
      </c>
      <c r="G3" s="89">
        <v>-257</v>
      </c>
      <c r="H3" s="89">
        <v>10</v>
      </c>
      <c r="I3" s="89">
        <v>-326</v>
      </c>
      <c r="J3" s="89">
        <v>347</v>
      </c>
      <c r="K3" s="89">
        <v>167</v>
      </c>
      <c r="L3" s="89">
        <v>237</v>
      </c>
      <c r="M3" s="89">
        <v>584</v>
      </c>
      <c r="N3" s="89">
        <v>243</v>
      </c>
      <c r="O3" s="89">
        <v>-958</v>
      </c>
      <c r="P3" s="89">
        <v>-1353</v>
      </c>
      <c r="Q3" s="89">
        <v>-262</v>
      </c>
      <c r="R3" s="89">
        <v>-614</v>
      </c>
      <c r="S3" s="89">
        <v>219</v>
      </c>
      <c r="T3" s="89">
        <v>458</v>
      </c>
      <c r="U3" s="89">
        <v>16</v>
      </c>
      <c r="V3" s="89">
        <v>-110</v>
      </c>
      <c r="W3" s="89">
        <v>-258</v>
      </c>
      <c r="X3" s="89">
        <v>260</v>
      </c>
      <c r="Y3" s="89">
        <v>-1612</v>
      </c>
      <c r="Z3" s="518">
        <v>-561</v>
      </c>
      <c r="AA3" s="518">
        <v>1204</v>
      </c>
      <c r="AB3" s="518">
        <v>817</v>
      </c>
      <c r="AC3" s="518">
        <v>275</v>
      </c>
      <c r="AD3" s="518">
        <v>-256</v>
      </c>
      <c r="AE3" s="518">
        <v>849</v>
      </c>
      <c r="AF3" s="518">
        <v>-409</v>
      </c>
      <c r="AG3" s="518">
        <v>966</v>
      </c>
      <c r="AH3" s="1117">
        <v>-641</v>
      </c>
      <c r="AI3" s="1518"/>
    </row>
    <row r="4" spans="1:35">
      <c r="A4" s="19"/>
      <c r="B4" s="19" t="s">
        <v>162</v>
      </c>
      <c r="C4" s="89">
        <v>28</v>
      </c>
      <c r="D4" s="89">
        <v>7</v>
      </c>
      <c r="E4" s="89">
        <v>314</v>
      </c>
      <c r="F4" s="89">
        <v>85</v>
      </c>
      <c r="G4" s="89">
        <v>-245</v>
      </c>
      <c r="H4" s="89">
        <v>137</v>
      </c>
      <c r="I4" s="89">
        <v>-406</v>
      </c>
      <c r="J4" s="89">
        <v>553</v>
      </c>
      <c r="K4" s="89">
        <v>475</v>
      </c>
      <c r="L4" s="89">
        <v>617</v>
      </c>
      <c r="M4" s="89">
        <v>1217</v>
      </c>
      <c r="N4" s="89">
        <v>451</v>
      </c>
      <c r="O4" s="89">
        <v>-1528</v>
      </c>
      <c r="P4" s="89">
        <v>-2520</v>
      </c>
      <c r="Q4" s="89">
        <v>-680</v>
      </c>
      <c r="R4" s="89">
        <v>-1438</v>
      </c>
      <c r="S4" s="89">
        <v>283</v>
      </c>
      <c r="T4" s="89">
        <v>719</v>
      </c>
      <c r="U4" s="89">
        <v>-434</v>
      </c>
      <c r="V4" s="89">
        <v>-548</v>
      </c>
      <c r="W4" s="89">
        <v>-953</v>
      </c>
      <c r="X4" s="89">
        <v>280</v>
      </c>
      <c r="Y4" s="89">
        <v>-4600</v>
      </c>
      <c r="Z4" s="518">
        <v>-1245</v>
      </c>
      <c r="AA4" s="518">
        <v>1504</v>
      </c>
      <c r="AB4" s="518">
        <v>1262</v>
      </c>
      <c r="AC4" s="518">
        <v>330</v>
      </c>
      <c r="AD4" s="518">
        <v>-316</v>
      </c>
      <c r="AE4" s="518">
        <v>1628</v>
      </c>
      <c r="AF4" s="518">
        <v>-691</v>
      </c>
      <c r="AG4" s="518">
        <v>1319</v>
      </c>
      <c r="AH4" s="1117">
        <v>-1045</v>
      </c>
      <c r="AI4" s="1518"/>
    </row>
    <row r="5" spans="1:35">
      <c r="A5" s="19"/>
      <c r="B5" s="19" t="s">
        <v>161</v>
      </c>
      <c r="C5" s="89">
        <v>-11</v>
      </c>
      <c r="D5" s="89">
        <v>-3</v>
      </c>
      <c r="E5" s="89">
        <v>-126</v>
      </c>
      <c r="F5" s="89">
        <v>-33</v>
      </c>
      <c r="G5" s="89">
        <v>98</v>
      </c>
      <c r="H5" s="89">
        <v>-56</v>
      </c>
      <c r="I5" s="89">
        <v>161</v>
      </c>
      <c r="J5" s="89">
        <v>-203</v>
      </c>
      <c r="K5" s="89">
        <v>-168</v>
      </c>
      <c r="L5" s="89">
        <v>-277</v>
      </c>
      <c r="M5" s="89">
        <v>-486</v>
      </c>
      <c r="N5" s="89">
        <v>-175</v>
      </c>
      <c r="O5" s="89">
        <v>565</v>
      </c>
      <c r="P5" s="89">
        <v>997</v>
      </c>
      <c r="Q5" s="89">
        <v>301</v>
      </c>
      <c r="R5" s="89">
        <v>613</v>
      </c>
      <c r="S5" s="89">
        <v>-106</v>
      </c>
      <c r="T5" s="89">
        <v>-285</v>
      </c>
      <c r="U5" s="89">
        <v>182</v>
      </c>
      <c r="V5" s="89">
        <v>223</v>
      </c>
      <c r="W5" s="89">
        <v>314</v>
      </c>
      <c r="X5" s="89">
        <v>-89</v>
      </c>
      <c r="Y5" s="89">
        <v>1902</v>
      </c>
      <c r="Z5" s="518">
        <v>532</v>
      </c>
      <c r="AA5" s="518">
        <v>-634</v>
      </c>
      <c r="AB5" s="518">
        <v>-492</v>
      </c>
      <c r="AC5" s="518">
        <v>-169</v>
      </c>
      <c r="AD5" s="518">
        <v>44</v>
      </c>
      <c r="AE5" s="518">
        <v>-652</v>
      </c>
      <c r="AF5" s="518">
        <v>299</v>
      </c>
      <c r="AG5" s="518">
        <v>-554</v>
      </c>
      <c r="AH5" s="1117">
        <v>413</v>
      </c>
      <c r="AI5" s="1518"/>
    </row>
    <row r="6" spans="1:35">
      <c r="A6" s="19"/>
      <c r="B6" s="19" t="s">
        <v>968</v>
      </c>
      <c r="C6" s="89">
        <v>-89</v>
      </c>
      <c r="D6" s="89">
        <v>4</v>
      </c>
      <c r="E6" s="89">
        <v>31</v>
      </c>
      <c r="F6" s="89">
        <v>-97</v>
      </c>
      <c r="G6" s="89">
        <v>-184</v>
      </c>
      <c r="H6" s="89">
        <v>-120</v>
      </c>
      <c r="I6" s="89">
        <v>-135</v>
      </c>
      <c r="J6" s="89">
        <v>-5</v>
      </c>
      <c r="K6" s="89">
        <v>-217</v>
      </c>
      <c r="L6" s="89">
        <v>-172</v>
      </c>
      <c r="M6" s="89">
        <v>-245</v>
      </c>
      <c r="N6" s="89">
        <v>-71</v>
      </c>
      <c r="O6" s="89">
        <v>8</v>
      </c>
      <c r="P6" s="89">
        <v>282</v>
      </c>
      <c r="Q6" s="89">
        <v>194</v>
      </c>
      <c r="R6" s="89">
        <v>355</v>
      </c>
      <c r="S6" s="89">
        <v>69</v>
      </c>
      <c r="T6" s="89">
        <v>40</v>
      </c>
      <c r="U6" s="89">
        <v>449</v>
      </c>
      <c r="V6" s="89">
        <v>357</v>
      </c>
      <c r="W6" s="89">
        <v>636</v>
      </c>
      <c r="X6" s="89">
        <v>113</v>
      </c>
      <c r="Y6" s="89">
        <v>1809</v>
      </c>
      <c r="Z6" s="518">
        <v>254</v>
      </c>
      <c r="AA6" s="518">
        <v>556</v>
      </c>
      <c r="AB6" s="518">
        <v>79</v>
      </c>
      <c r="AC6" s="518">
        <v>190</v>
      </c>
      <c r="AD6" s="518">
        <v>26</v>
      </c>
      <c r="AE6" s="518">
        <v>-212</v>
      </c>
      <c r="AF6" s="518">
        <v>-28</v>
      </c>
      <c r="AG6" s="518">
        <v>335</v>
      </c>
      <c r="AH6" s="1117">
        <v>-15</v>
      </c>
      <c r="AI6" s="1518"/>
    </row>
    <row r="7" spans="1:35">
      <c r="A7" s="19"/>
      <c r="B7" s="19" t="s">
        <v>161</v>
      </c>
      <c r="C7" s="89">
        <v>35</v>
      </c>
      <c r="D7" s="89">
        <v>-1</v>
      </c>
      <c r="E7" s="89">
        <v>-12</v>
      </c>
      <c r="F7" s="89">
        <v>38</v>
      </c>
      <c r="G7" s="89">
        <v>74</v>
      </c>
      <c r="H7" s="89">
        <v>49</v>
      </c>
      <c r="I7" s="89">
        <v>54</v>
      </c>
      <c r="J7" s="89">
        <v>2</v>
      </c>
      <c r="K7" s="89">
        <v>77</v>
      </c>
      <c r="L7" s="89">
        <v>69</v>
      </c>
      <c r="M7" s="89">
        <v>98</v>
      </c>
      <c r="N7" s="89">
        <v>38</v>
      </c>
      <c r="O7" s="89">
        <v>-3</v>
      </c>
      <c r="P7" s="89">
        <v>-112</v>
      </c>
      <c r="Q7" s="89">
        <v>-77</v>
      </c>
      <c r="R7" s="89">
        <v>-144</v>
      </c>
      <c r="S7" s="89">
        <v>-27</v>
      </c>
      <c r="T7" s="89">
        <v>-16</v>
      </c>
      <c r="U7" s="89">
        <v>-181</v>
      </c>
      <c r="V7" s="89">
        <v>-142</v>
      </c>
      <c r="W7" s="89">
        <v>-255</v>
      </c>
      <c r="X7" s="89">
        <v>-44</v>
      </c>
      <c r="Y7" s="89">
        <v>-723</v>
      </c>
      <c r="Z7" s="518">
        <v>-102</v>
      </c>
      <c r="AA7" s="518">
        <v>-222</v>
      </c>
      <c r="AB7" s="518">
        <v>-32</v>
      </c>
      <c r="AC7" s="518">
        <v>-76</v>
      </c>
      <c r="AD7" s="518">
        <v>-10</v>
      </c>
      <c r="AE7" s="518">
        <v>85</v>
      </c>
      <c r="AF7" s="518">
        <v>11</v>
      </c>
      <c r="AG7" s="518">
        <v>-134</v>
      </c>
      <c r="AH7" s="1117">
        <v>6</v>
      </c>
      <c r="AI7" s="86"/>
    </row>
    <row r="8" spans="1:35">
      <c r="A8" s="548" t="s">
        <v>168</v>
      </c>
      <c r="B8" s="19"/>
      <c r="C8" s="89">
        <v>-12</v>
      </c>
      <c r="D8" s="89">
        <v>-14</v>
      </c>
      <c r="E8" s="89">
        <v>-15</v>
      </c>
      <c r="F8" s="89">
        <v>24</v>
      </c>
      <c r="G8" s="89">
        <v>21</v>
      </c>
      <c r="H8" s="89">
        <v>125</v>
      </c>
      <c r="I8" s="89">
        <v>-507</v>
      </c>
      <c r="J8" s="89">
        <v>-84</v>
      </c>
      <c r="K8" s="89">
        <v>-113</v>
      </c>
      <c r="L8" s="89">
        <v>-327</v>
      </c>
      <c r="M8" s="89">
        <v>-54</v>
      </c>
      <c r="N8" s="89">
        <v>29</v>
      </c>
      <c r="O8" s="89">
        <v>252</v>
      </c>
      <c r="P8" s="89">
        <v>-297</v>
      </c>
      <c r="Q8" s="89">
        <v>-133</v>
      </c>
      <c r="R8" s="89">
        <v>-139</v>
      </c>
      <c r="S8" s="89">
        <v>380</v>
      </c>
      <c r="T8" s="89">
        <v>-29</v>
      </c>
      <c r="U8" s="89">
        <v>-203</v>
      </c>
      <c r="V8" s="89">
        <v>-291</v>
      </c>
      <c r="W8" s="89">
        <v>-1108</v>
      </c>
      <c r="X8" s="89">
        <v>313</v>
      </c>
      <c r="Y8" s="89">
        <v>-1701</v>
      </c>
      <c r="Z8" s="518">
        <v>757</v>
      </c>
      <c r="AA8" s="518">
        <v>-610</v>
      </c>
      <c r="AB8" s="518">
        <v>349</v>
      </c>
      <c r="AC8" s="518">
        <v>-531</v>
      </c>
      <c r="AD8" s="518">
        <v>95</v>
      </c>
      <c r="AE8" s="518">
        <v>-101</v>
      </c>
      <c r="AF8" s="518">
        <v>-310</v>
      </c>
      <c r="AG8" s="518">
        <v>240</v>
      </c>
      <c r="AH8" s="1117">
        <v>-400</v>
      </c>
      <c r="AI8" s="86"/>
    </row>
    <row r="9" spans="1:35">
      <c r="A9" s="19"/>
      <c r="B9" s="19" t="s">
        <v>1092</v>
      </c>
      <c r="C9" s="89">
        <v>-12</v>
      </c>
      <c r="D9" s="89">
        <v>-14</v>
      </c>
      <c r="E9" s="89">
        <v>-15</v>
      </c>
      <c r="F9" s="89">
        <v>24</v>
      </c>
      <c r="G9" s="89">
        <v>27</v>
      </c>
      <c r="H9" s="89">
        <v>51</v>
      </c>
      <c r="I9" s="89">
        <v>-176</v>
      </c>
      <c r="J9" s="89">
        <v>-84</v>
      </c>
      <c r="K9" s="89">
        <v>-110</v>
      </c>
      <c r="L9" s="89">
        <v>-55</v>
      </c>
      <c r="M9" s="89">
        <v>87</v>
      </c>
      <c r="N9" s="89">
        <v>71</v>
      </c>
      <c r="O9" s="89">
        <v>116</v>
      </c>
      <c r="P9" s="89">
        <v>113</v>
      </c>
      <c r="Q9" s="89">
        <v>-18</v>
      </c>
      <c r="R9" s="89">
        <v>101</v>
      </c>
      <c r="S9" s="89">
        <v>35</v>
      </c>
      <c r="T9" s="89">
        <v>-212</v>
      </c>
      <c r="U9" s="89">
        <v>286</v>
      </c>
      <c r="V9" s="89">
        <v>227</v>
      </c>
      <c r="W9" s="89">
        <v>110</v>
      </c>
      <c r="X9" s="89">
        <v>19</v>
      </c>
      <c r="Y9" s="89">
        <v>681</v>
      </c>
      <c r="Z9" s="518">
        <v>338</v>
      </c>
      <c r="AA9" s="518">
        <v>-1630</v>
      </c>
      <c r="AB9" s="518">
        <v>-785</v>
      </c>
      <c r="AC9" s="518">
        <v>-318</v>
      </c>
      <c r="AD9" s="518">
        <v>-82</v>
      </c>
      <c r="AE9" s="518">
        <v>-352</v>
      </c>
      <c r="AF9" s="518">
        <v>83</v>
      </c>
      <c r="AG9" s="518">
        <v>-44</v>
      </c>
      <c r="AH9" s="1117">
        <v>284</v>
      </c>
      <c r="AI9" s="86"/>
    </row>
    <row r="10" spans="1:35">
      <c r="A10" s="19"/>
      <c r="B10" s="19" t="s">
        <v>166</v>
      </c>
      <c r="C10" s="89">
        <v>-20</v>
      </c>
      <c r="D10" s="89">
        <v>-24</v>
      </c>
      <c r="E10" s="89">
        <v>-25</v>
      </c>
      <c r="F10" s="89">
        <v>41</v>
      </c>
      <c r="G10" s="89">
        <v>32</v>
      </c>
      <c r="H10" s="89">
        <v>85</v>
      </c>
      <c r="I10" s="89">
        <v>-281</v>
      </c>
      <c r="J10" s="89">
        <v>-136</v>
      </c>
      <c r="K10" s="89">
        <v>-174</v>
      </c>
      <c r="L10" s="89">
        <v>-91</v>
      </c>
      <c r="M10" s="89">
        <v>153</v>
      </c>
      <c r="N10" s="89">
        <v>98</v>
      </c>
      <c r="O10" s="89">
        <v>193</v>
      </c>
      <c r="P10" s="89">
        <v>189</v>
      </c>
      <c r="Q10" s="89">
        <v>-31</v>
      </c>
      <c r="R10" s="89">
        <v>190</v>
      </c>
      <c r="S10" s="89">
        <v>67</v>
      </c>
      <c r="T10" s="89">
        <v>-396</v>
      </c>
      <c r="U10" s="89">
        <v>523</v>
      </c>
      <c r="V10" s="89">
        <v>450</v>
      </c>
      <c r="W10" s="89">
        <v>219</v>
      </c>
      <c r="X10" s="89">
        <v>35</v>
      </c>
      <c r="Y10" s="89">
        <v>1493</v>
      </c>
      <c r="Z10" s="518">
        <v>357</v>
      </c>
      <c r="AA10" s="518">
        <v>-3005</v>
      </c>
      <c r="AB10" s="518">
        <v>-1311</v>
      </c>
      <c r="AC10" s="518">
        <v>-557</v>
      </c>
      <c r="AD10" s="518">
        <v>-168</v>
      </c>
      <c r="AE10" s="518">
        <v>-615</v>
      </c>
      <c r="AF10" s="518">
        <v>225</v>
      </c>
      <c r="AG10" s="518">
        <v>-187</v>
      </c>
      <c r="AH10" s="1117">
        <v>491</v>
      </c>
      <c r="AI10" s="86"/>
    </row>
    <row r="11" spans="1:35">
      <c r="A11" s="19"/>
      <c r="B11" s="19" t="s">
        <v>165</v>
      </c>
      <c r="C11" s="89">
        <v>8</v>
      </c>
      <c r="D11" s="89">
        <v>10</v>
      </c>
      <c r="E11" s="89">
        <v>10</v>
      </c>
      <c r="F11" s="89">
        <v>-17</v>
      </c>
      <c r="G11" s="89">
        <v>-5</v>
      </c>
      <c r="H11" s="89">
        <v>-34</v>
      </c>
      <c r="I11" s="89">
        <v>105</v>
      </c>
      <c r="J11" s="89">
        <v>52</v>
      </c>
      <c r="K11" s="89">
        <v>64</v>
      </c>
      <c r="L11" s="89">
        <v>36</v>
      </c>
      <c r="M11" s="89">
        <v>-66</v>
      </c>
      <c r="N11" s="89">
        <v>-27</v>
      </c>
      <c r="O11" s="89">
        <v>-77</v>
      </c>
      <c r="P11" s="89">
        <v>-76</v>
      </c>
      <c r="Q11" s="89">
        <v>13</v>
      </c>
      <c r="R11" s="89">
        <v>-89</v>
      </c>
      <c r="S11" s="89">
        <v>-32</v>
      </c>
      <c r="T11" s="89">
        <v>184</v>
      </c>
      <c r="U11" s="89">
        <v>-237</v>
      </c>
      <c r="V11" s="89">
        <v>-223</v>
      </c>
      <c r="W11" s="89">
        <v>-109</v>
      </c>
      <c r="X11" s="89">
        <v>-16</v>
      </c>
      <c r="Y11" s="89">
        <v>-812</v>
      </c>
      <c r="Z11" s="518">
        <v>-19</v>
      </c>
      <c r="AA11" s="518">
        <v>1375</v>
      </c>
      <c r="AB11" s="518">
        <v>526</v>
      </c>
      <c r="AC11" s="518">
        <v>239</v>
      </c>
      <c r="AD11" s="518">
        <v>86</v>
      </c>
      <c r="AE11" s="518">
        <v>263</v>
      </c>
      <c r="AF11" s="518">
        <v>-142</v>
      </c>
      <c r="AG11" s="518">
        <v>143</v>
      </c>
      <c r="AH11" s="1117">
        <v>-207</v>
      </c>
      <c r="AI11" s="86"/>
    </row>
    <row r="12" spans="1:35">
      <c r="A12" s="19"/>
      <c r="B12" s="19" t="s">
        <v>167</v>
      </c>
      <c r="C12" s="89">
        <v>0</v>
      </c>
      <c r="D12" s="89">
        <v>0</v>
      </c>
      <c r="E12" s="89">
        <v>0</v>
      </c>
      <c r="F12" s="89">
        <v>0</v>
      </c>
      <c r="G12" s="89">
        <v>-6</v>
      </c>
      <c r="H12" s="89">
        <v>74</v>
      </c>
      <c r="I12" s="89">
        <v>-331</v>
      </c>
      <c r="J12" s="89">
        <v>0</v>
      </c>
      <c r="K12" s="89">
        <v>-3</v>
      </c>
      <c r="L12" s="89">
        <v>-272</v>
      </c>
      <c r="M12" s="89">
        <v>-141</v>
      </c>
      <c r="N12" s="89">
        <v>-42</v>
      </c>
      <c r="O12" s="89">
        <v>136</v>
      </c>
      <c r="P12" s="89">
        <v>-410</v>
      </c>
      <c r="Q12" s="89">
        <v>-115</v>
      </c>
      <c r="R12" s="89">
        <v>-240</v>
      </c>
      <c r="S12" s="89">
        <v>345</v>
      </c>
      <c r="T12" s="89">
        <v>183</v>
      </c>
      <c r="U12" s="89">
        <v>-489</v>
      </c>
      <c r="V12" s="89">
        <v>-518</v>
      </c>
      <c r="W12" s="89">
        <v>-1218</v>
      </c>
      <c r="X12" s="89">
        <v>294</v>
      </c>
      <c r="Y12" s="89">
        <v>-2382</v>
      </c>
      <c r="Z12" s="518">
        <v>419</v>
      </c>
      <c r="AA12" s="518">
        <v>1020</v>
      </c>
      <c r="AB12" s="518">
        <v>1134</v>
      </c>
      <c r="AC12" s="518">
        <v>-213</v>
      </c>
      <c r="AD12" s="518">
        <v>177</v>
      </c>
      <c r="AE12" s="518">
        <v>251</v>
      </c>
      <c r="AF12" s="518">
        <v>-393</v>
      </c>
      <c r="AG12" s="518">
        <v>284</v>
      </c>
      <c r="AH12" s="1117">
        <v>-684</v>
      </c>
      <c r="AI12" s="86"/>
    </row>
    <row r="13" spans="1:35">
      <c r="A13" s="19"/>
      <c r="B13" s="19" t="s">
        <v>166</v>
      </c>
      <c r="C13" s="89">
        <v>0</v>
      </c>
      <c r="D13" s="89">
        <v>0</v>
      </c>
      <c r="E13" s="89">
        <v>0</v>
      </c>
      <c r="F13" s="89">
        <v>0</v>
      </c>
      <c r="G13" s="89">
        <v>-10</v>
      </c>
      <c r="H13" s="89">
        <v>137</v>
      </c>
      <c r="I13" s="89">
        <v>-565</v>
      </c>
      <c r="J13" s="89">
        <v>3</v>
      </c>
      <c r="K13" s="89">
        <v>-4</v>
      </c>
      <c r="L13" s="89">
        <v>-454</v>
      </c>
      <c r="M13" s="89">
        <v>-246</v>
      </c>
      <c r="N13" s="89">
        <v>-60</v>
      </c>
      <c r="O13" s="89">
        <v>226</v>
      </c>
      <c r="P13" s="89">
        <v>-686</v>
      </c>
      <c r="Q13" s="89">
        <v>-190</v>
      </c>
      <c r="R13" s="89">
        <v>-399</v>
      </c>
      <c r="S13" s="89">
        <v>573</v>
      </c>
      <c r="T13" s="89">
        <v>306</v>
      </c>
      <c r="U13" s="89">
        <v>-815</v>
      </c>
      <c r="V13" s="89">
        <v>-894</v>
      </c>
      <c r="W13" s="89">
        <v>-2393</v>
      </c>
      <c r="X13" s="89">
        <v>655</v>
      </c>
      <c r="Y13" s="89">
        <v>-4102</v>
      </c>
      <c r="Z13" s="518">
        <v>706</v>
      </c>
      <c r="AA13" s="518">
        <v>1784</v>
      </c>
      <c r="AB13" s="518">
        <v>2040</v>
      </c>
      <c r="AC13" s="518">
        <v>-369</v>
      </c>
      <c r="AD13" s="518">
        <v>305</v>
      </c>
      <c r="AE13" s="518">
        <v>414</v>
      </c>
      <c r="AF13" s="518">
        <v>-804</v>
      </c>
      <c r="AG13" s="518">
        <v>568</v>
      </c>
      <c r="AH13" s="1117">
        <v>-1233</v>
      </c>
      <c r="AI13" s="86"/>
    </row>
    <row r="14" spans="1:35">
      <c r="A14" s="19"/>
      <c r="B14" s="19" t="s">
        <v>165</v>
      </c>
      <c r="C14" s="89">
        <v>0</v>
      </c>
      <c r="D14" s="89">
        <v>0</v>
      </c>
      <c r="E14" s="89">
        <v>0</v>
      </c>
      <c r="F14" s="89">
        <v>0</v>
      </c>
      <c r="G14" s="89">
        <v>4</v>
      </c>
      <c r="H14" s="89">
        <v>-63</v>
      </c>
      <c r="I14" s="89">
        <v>234</v>
      </c>
      <c r="J14" s="89">
        <v>-3</v>
      </c>
      <c r="K14" s="89">
        <v>1</v>
      </c>
      <c r="L14" s="89">
        <v>182</v>
      </c>
      <c r="M14" s="89">
        <v>105</v>
      </c>
      <c r="N14" s="89">
        <v>18</v>
      </c>
      <c r="O14" s="89">
        <v>-90</v>
      </c>
      <c r="P14" s="89">
        <v>276</v>
      </c>
      <c r="Q14" s="89">
        <v>75</v>
      </c>
      <c r="R14" s="89">
        <v>159</v>
      </c>
      <c r="S14" s="89">
        <v>-228</v>
      </c>
      <c r="T14" s="89">
        <v>-123</v>
      </c>
      <c r="U14" s="89">
        <v>326</v>
      </c>
      <c r="V14" s="89">
        <v>376</v>
      </c>
      <c r="W14" s="89">
        <v>1175</v>
      </c>
      <c r="X14" s="89">
        <v>-361</v>
      </c>
      <c r="Y14" s="89">
        <v>1720</v>
      </c>
      <c r="Z14" s="518">
        <v>-287</v>
      </c>
      <c r="AA14" s="518">
        <v>-764</v>
      </c>
      <c r="AB14" s="518">
        <v>-906</v>
      </c>
      <c r="AC14" s="518">
        <v>156</v>
      </c>
      <c r="AD14" s="518">
        <v>-128</v>
      </c>
      <c r="AE14" s="518">
        <v>-163</v>
      </c>
      <c r="AF14" s="518">
        <v>411</v>
      </c>
      <c r="AG14" s="518">
        <v>-284</v>
      </c>
      <c r="AH14" s="1117">
        <v>549</v>
      </c>
      <c r="AI14" s="86"/>
    </row>
    <row r="15" spans="1:35">
      <c r="A15" s="19" t="s">
        <v>1093</v>
      </c>
      <c r="B15" s="19"/>
      <c r="C15" s="89">
        <v>0</v>
      </c>
      <c r="D15" s="89">
        <v>0</v>
      </c>
      <c r="E15" s="89">
        <v>0</v>
      </c>
      <c r="F15" s="89">
        <v>0</v>
      </c>
      <c r="G15" s="89">
        <v>0</v>
      </c>
      <c r="H15" s="89">
        <v>0</v>
      </c>
      <c r="I15" s="89">
        <v>0</v>
      </c>
      <c r="J15" s="89">
        <v>0</v>
      </c>
      <c r="K15" s="89">
        <v>0</v>
      </c>
      <c r="L15" s="89">
        <v>0</v>
      </c>
      <c r="M15" s="89">
        <v>0</v>
      </c>
      <c r="N15" s="89">
        <v>0</v>
      </c>
      <c r="O15" s="89">
        <v>1</v>
      </c>
      <c r="P15" s="89">
        <v>7</v>
      </c>
      <c r="Q15" s="89">
        <v>7</v>
      </c>
      <c r="R15" s="89">
        <v>-394</v>
      </c>
      <c r="S15" s="89">
        <v>19</v>
      </c>
      <c r="T15" s="89">
        <v>11</v>
      </c>
      <c r="U15" s="89">
        <v>7</v>
      </c>
      <c r="V15" s="89">
        <v>165</v>
      </c>
      <c r="W15" s="89">
        <v>9</v>
      </c>
      <c r="X15" s="89">
        <v>8</v>
      </c>
      <c r="Y15" s="89">
        <v>-55</v>
      </c>
      <c r="Z15" s="518">
        <v>-10</v>
      </c>
      <c r="AA15" s="518">
        <v>-9</v>
      </c>
      <c r="AB15" s="518">
        <v>6</v>
      </c>
      <c r="AC15" s="518">
        <v>1</v>
      </c>
      <c r="AD15" s="518">
        <v>-588</v>
      </c>
      <c r="AE15" s="518">
        <v>-64</v>
      </c>
      <c r="AF15" s="518">
        <v>5</v>
      </c>
      <c r="AG15" s="518">
        <v>10</v>
      </c>
      <c r="AH15" s="1117">
        <v>39</v>
      </c>
      <c r="AI15" s="86"/>
    </row>
    <row r="16" spans="1:35">
      <c r="A16" s="19"/>
      <c r="B16" s="20" t="s">
        <v>934</v>
      </c>
      <c r="C16" s="89">
        <v>0</v>
      </c>
      <c r="D16" s="89">
        <v>0</v>
      </c>
      <c r="E16" s="89">
        <v>0</v>
      </c>
      <c r="F16" s="89">
        <v>0</v>
      </c>
      <c r="G16" s="89">
        <v>0</v>
      </c>
      <c r="H16" s="89">
        <v>0</v>
      </c>
      <c r="I16" s="89">
        <v>0</v>
      </c>
      <c r="J16" s="89">
        <v>0</v>
      </c>
      <c r="K16" s="89">
        <v>0</v>
      </c>
      <c r="L16" s="89">
        <v>0</v>
      </c>
      <c r="M16" s="89">
        <v>0</v>
      </c>
      <c r="N16" s="89">
        <v>0</v>
      </c>
      <c r="O16" s="89">
        <v>2</v>
      </c>
      <c r="P16" s="89">
        <v>11</v>
      </c>
      <c r="Q16" s="89">
        <v>12</v>
      </c>
      <c r="R16" s="89">
        <v>-658</v>
      </c>
      <c r="S16" s="89">
        <v>31</v>
      </c>
      <c r="T16" s="89">
        <v>17</v>
      </c>
      <c r="U16" s="89">
        <v>14</v>
      </c>
      <c r="V16" s="89">
        <v>270</v>
      </c>
      <c r="W16" s="89">
        <v>22</v>
      </c>
      <c r="X16" s="89">
        <v>10</v>
      </c>
      <c r="Y16" s="89">
        <v>7</v>
      </c>
      <c r="Z16" s="518">
        <v>-107</v>
      </c>
      <c r="AA16" s="518">
        <v>-4</v>
      </c>
      <c r="AB16" s="518">
        <v>9</v>
      </c>
      <c r="AC16" s="518">
        <v>7</v>
      </c>
      <c r="AD16" s="518">
        <v>-1060</v>
      </c>
      <c r="AE16" s="518">
        <v>-25</v>
      </c>
      <c r="AF16" s="518">
        <v>1</v>
      </c>
      <c r="AG16" s="518">
        <v>-3</v>
      </c>
      <c r="AH16" s="1117">
        <v>60</v>
      </c>
      <c r="AI16" s="86"/>
    </row>
    <row r="17" spans="1:35">
      <c r="A17" s="19"/>
      <c r="B17" s="19" t="s">
        <v>161</v>
      </c>
      <c r="C17" s="89">
        <v>0</v>
      </c>
      <c r="D17" s="89">
        <v>0</v>
      </c>
      <c r="E17" s="89">
        <v>0</v>
      </c>
      <c r="F17" s="89">
        <v>0</v>
      </c>
      <c r="G17" s="89">
        <v>0</v>
      </c>
      <c r="H17" s="89">
        <v>0</v>
      </c>
      <c r="I17" s="89">
        <v>0</v>
      </c>
      <c r="J17" s="89">
        <v>0</v>
      </c>
      <c r="K17" s="89">
        <v>0</v>
      </c>
      <c r="L17" s="89">
        <v>0</v>
      </c>
      <c r="M17" s="89">
        <v>0</v>
      </c>
      <c r="N17" s="89">
        <v>0</v>
      </c>
      <c r="O17" s="89">
        <v>-1</v>
      </c>
      <c r="P17" s="89">
        <v>-4</v>
      </c>
      <c r="Q17" s="89">
        <v>-5</v>
      </c>
      <c r="R17" s="89">
        <v>264</v>
      </c>
      <c r="S17" s="89">
        <v>-12</v>
      </c>
      <c r="T17" s="89">
        <v>-6</v>
      </c>
      <c r="U17" s="89">
        <v>-7</v>
      </c>
      <c r="V17" s="89">
        <v>-105</v>
      </c>
      <c r="W17" s="89">
        <v>-13</v>
      </c>
      <c r="X17" s="89">
        <v>-2</v>
      </c>
      <c r="Y17" s="89">
        <v>-62</v>
      </c>
      <c r="Z17" s="518">
        <v>97</v>
      </c>
      <c r="AA17" s="518">
        <v>-5</v>
      </c>
      <c r="AB17" s="518">
        <v>-3</v>
      </c>
      <c r="AC17" s="518">
        <v>-6</v>
      </c>
      <c r="AD17" s="518">
        <v>472</v>
      </c>
      <c r="AE17" s="518">
        <v>-39</v>
      </c>
      <c r="AF17" s="518">
        <v>4</v>
      </c>
      <c r="AG17" s="518">
        <v>13</v>
      </c>
      <c r="AH17" s="1117">
        <v>-21</v>
      </c>
      <c r="AI17" s="86"/>
    </row>
    <row r="18" spans="1:35">
      <c r="A18" s="19" t="s">
        <v>164</v>
      </c>
      <c r="B18" s="19"/>
      <c r="C18" s="89">
        <v>-91</v>
      </c>
      <c r="D18" s="89">
        <v>-189</v>
      </c>
      <c r="E18" s="89">
        <v>65</v>
      </c>
      <c r="F18" s="89">
        <v>-59</v>
      </c>
      <c r="G18" s="89">
        <v>54</v>
      </c>
      <c r="H18" s="89">
        <v>-105</v>
      </c>
      <c r="I18" s="89">
        <v>479</v>
      </c>
      <c r="J18" s="89">
        <v>-36</v>
      </c>
      <c r="K18" s="89">
        <v>-27</v>
      </c>
      <c r="L18" s="89">
        <v>326</v>
      </c>
      <c r="M18" s="89">
        <v>121</v>
      </c>
      <c r="N18" s="89">
        <v>110</v>
      </c>
      <c r="O18" s="89">
        <v>-62</v>
      </c>
      <c r="P18" s="89">
        <v>405</v>
      </c>
      <c r="Q18" s="89">
        <v>24</v>
      </c>
      <c r="R18" s="89">
        <v>268</v>
      </c>
      <c r="S18" s="89">
        <v>-509</v>
      </c>
      <c r="T18" s="89">
        <v>-221</v>
      </c>
      <c r="U18" s="89">
        <v>548</v>
      </c>
      <c r="V18" s="89">
        <v>622</v>
      </c>
      <c r="W18" s="89">
        <v>1785</v>
      </c>
      <c r="X18" s="89">
        <v>-679</v>
      </c>
      <c r="Y18" s="89">
        <v>2727</v>
      </c>
      <c r="Z18" s="518">
        <v>-734</v>
      </c>
      <c r="AA18" s="518">
        <v>-1337</v>
      </c>
      <c r="AB18" s="518">
        <v>-1406</v>
      </c>
      <c r="AC18" s="518">
        <v>291</v>
      </c>
      <c r="AD18" s="518">
        <v>-285</v>
      </c>
      <c r="AE18" s="518">
        <v>-204</v>
      </c>
      <c r="AF18" s="518">
        <v>517</v>
      </c>
      <c r="AG18" s="518">
        <v>-455</v>
      </c>
      <c r="AH18" s="1117">
        <v>873</v>
      </c>
      <c r="AI18" s="86"/>
    </row>
    <row r="19" spans="1:35" ht="32.25" customHeight="1">
      <c r="A19" s="1519" t="s">
        <v>163</v>
      </c>
      <c r="B19" s="1519"/>
      <c r="C19" s="90">
        <v>-27</v>
      </c>
      <c r="D19" s="90">
        <v>-50</v>
      </c>
      <c r="E19" s="90">
        <v>-68</v>
      </c>
      <c r="F19" s="90">
        <v>-21</v>
      </c>
      <c r="G19" s="90">
        <v>17</v>
      </c>
      <c r="H19" s="90">
        <v>-77</v>
      </c>
      <c r="I19" s="90">
        <v>-70</v>
      </c>
      <c r="J19" s="90">
        <v>-59</v>
      </c>
      <c r="K19" s="90">
        <v>78</v>
      </c>
      <c r="L19" s="90">
        <v>336</v>
      </c>
      <c r="M19" s="89">
        <v>0</v>
      </c>
      <c r="N19" s="89">
        <v>0</v>
      </c>
      <c r="O19" s="89">
        <v>0</v>
      </c>
      <c r="P19" s="89">
        <v>0</v>
      </c>
      <c r="Q19" s="89">
        <v>0</v>
      </c>
      <c r="R19" s="87">
        <v>0</v>
      </c>
      <c r="S19" s="89">
        <v>0</v>
      </c>
      <c r="T19" s="89">
        <v>0</v>
      </c>
      <c r="U19" s="89">
        <v>0</v>
      </c>
      <c r="V19" s="89">
        <v>0</v>
      </c>
      <c r="W19" s="89">
        <v>0</v>
      </c>
      <c r="X19" s="89">
        <v>0</v>
      </c>
      <c r="Y19" s="89">
        <v>0</v>
      </c>
      <c r="Z19" s="506">
        <v>0</v>
      </c>
      <c r="AA19" s="518">
        <v>0</v>
      </c>
      <c r="AB19" s="518">
        <v>0</v>
      </c>
      <c r="AC19" s="518">
        <v>0</v>
      </c>
      <c r="AD19" s="518">
        <v>0</v>
      </c>
      <c r="AE19" s="518">
        <v>0</v>
      </c>
      <c r="AF19" s="518">
        <v>0</v>
      </c>
      <c r="AG19" s="518">
        <v>0</v>
      </c>
      <c r="AH19" s="1117">
        <v>0</v>
      </c>
      <c r="AI19" s="86"/>
    </row>
    <row r="20" spans="1:35">
      <c r="A20" s="19"/>
      <c r="B20" s="529" t="s">
        <v>162</v>
      </c>
      <c r="C20" s="90">
        <v>-40</v>
      </c>
      <c r="D20" s="90">
        <v>-77</v>
      </c>
      <c r="E20" s="90">
        <v>-103</v>
      </c>
      <c r="F20" s="90">
        <v>-31</v>
      </c>
      <c r="G20" s="90">
        <v>26</v>
      </c>
      <c r="H20" s="90">
        <v>-117</v>
      </c>
      <c r="I20" s="90">
        <v>-106</v>
      </c>
      <c r="J20" s="90">
        <v>-89</v>
      </c>
      <c r="K20" s="90">
        <v>117</v>
      </c>
      <c r="L20" s="90">
        <v>509</v>
      </c>
      <c r="M20" s="89">
        <v>0</v>
      </c>
      <c r="N20" s="89">
        <v>0</v>
      </c>
      <c r="O20" s="89">
        <v>0</v>
      </c>
      <c r="P20" s="89">
        <v>0</v>
      </c>
      <c r="Q20" s="89">
        <v>0</v>
      </c>
      <c r="R20" s="87">
        <v>0</v>
      </c>
      <c r="S20" s="89">
        <v>0</v>
      </c>
      <c r="T20" s="89">
        <v>0</v>
      </c>
      <c r="U20" s="89">
        <v>0</v>
      </c>
      <c r="V20" s="89">
        <v>0</v>
      </c>
      <c r="W20" s="89">
        <v>0</v>
      </c>
      <c r="X20" s="89">
        <v>0</v>
      </c>
      <c r="Y20" s="89">
        <v>0</v>
      </c>
      <c r="Z20" s="506">
        <v>0</v>
      </c>
      <c r="AA20" s="518">
        <v>0</v>
      </c>
      <c r="AB20" s="518">
        <v>0</v>
      </c>
      <c r="AC20" s="518">
        <v>0</v>
      </c>
      <c r="AD20" s="518">
        <v>0</v>
      </c>
      <c r="AE20" s="518">
        <v>0</v>
      </c>
      <c r="AF20" s="518">
        <v>0</v>
      </c>
      <c r="AG20" s="518">
        <v>0</v>
      </c>
      <c r="AH20" s="1117">
        <v>0</v>
      </c>
      <c r="AI20" s="86"/>
    </row>
    <row r="21" spans="1:35">
      <c r="A21" s="19"/>
      <c r="B21" s="529" t="s">
        <v>161</v>
      </c>
      <c r="C21" s="90">
        <v>13</v>
      </c>
      <c r="D21" s="90">
        <v>27</v>
      </c>
      <c r="E21" s="90">
        <v>35</v>
      </c>
      <c r="F21" s="90">
        <v>10</v>
      </c>
      <c r="G21" s="90">
        <v>-9</v>
      </c>
      <c r="H21" s="90">
        <v>40</v>
      </c>
      <c r="I21" s="90">
        <v>36</v>
      </c>
      <c r="J21" s="90">
        <v>30</v>
      </c>
      <c r="K21" s="90">
        <v>-39</v>
      </c>
      <c r="L21" s="90">
        <v>-173</v>
      </c>
      <c r="M21" s="89">
        <v>0</v>
      </c>
      <c r="N21" s="89">
        <v>0</v>
      </c>
      <c r="O21" s="89">
        <v>0</v>
      </c>
      <c r="P21" s="89">
        <v>0</v>
      </c>
      <c r="Q21" s="89">
        <v>0</v>
      </c>
      <c r="R21" s="87">
        <v>0</v>
      </c>
      <c r="S21" s="89">
        <v>0</v>
      </c>
      <c r="T21" s="89">
        <v>0</v>
      </c>
      <c r="U21" s="89">
        <v>0</v>
      </c>
      <c r="V21" s="89">
        <v>0</v>
      </c>
      <c r="W21" s="89">
        <v>0</v>
      </c>
      <c r="X21" s="89">
        <v>0</v>
      </c>
      <c r="Y21" s="89">
        <v>0</v>
      </c>
      <c r="Z21" s="506">
        <v>0</v>
      </c>
      <c r="AA21" s="518">
        <v>0</v>
      </c>
      <c r="AB21" s="518">
        <v>0</v>
      </c>
      <c r="AC21" s="518">
        <v>0</v>
      </c>
      <c r="AD21" s="518">
        <v>0</v>
      </c>
      <c r="AE21" s="518">
        <v>0</v>
      </c>
      <c r="AF21" s="518">
        <v>0</v>
      </c>
      <c r="AG21" s="518">
        <v>0</v>
      </c>
      <c r="AH21" s="1117">
        <v>0</v>
      </c>
      <c r="AI21" s="86"/>
    </row>
    <row r="22" spans="1:35" s="86" customFormat="1">
      <c r="A22" s="88" t="s">
        <v>160</v>
      </c>
      <c r="B22" s="88"/>
      <c r="C22" s="87">
        <v>3122</v>
      </c>
      <c r="D22" s="87">
        <v>2965</v>
      </c>
      <c r="E22" s="87">
        <v>2937</v>
      </c>
      <c r="F22" s="87">
        <v>3183</v>
      </c>
      <c r="G22" s="87">
        <v>3456</v>
      </c>
      <c r="H22" s="87">
        <v>3465</v>
      </c>
      <c r="I22" s="87">
        <v>3165</v>
      </c>
      <c r="J22" s="87">
        <v>4056</v>
      </c>
      <c r="K22" s="87">
        <v>3584</v>
      </c>
      <c r="L22" s="87">
        <v>3900</v>
      </c>
      <c r="M22" s="87">
        <v>4105</v>
      </c>
      <c r="N22" s="87">
        <v>3311</v>
      </c>
      <c r="O22" s="87">
        <v>2723</v>
      </c>
      <c r="P22" s="87">
        <v>2529</v>
      </c>
      <c r="Q22" s="87">
        <v>3955</v>
      </c>
      <c r="R22" s="87">
        <v>4067</v>
      </c>
      <c r="S22" s="87">
        <v>4710</v>
      </c>
      <c r="T22" s="87">
        <v>5062</v>
      </c>
      <c r="U22" s="87">
        <v>6352</v>
      </c>
      <c r="V22" s="87">
        <v>6819</v>
      </c>
      <c r="W22" s="87">
        <v>6211</v>
      </c>
      <c r="X22" s="87">
        <v>5836</v>
      </c>
      <c r="Y22" s="87">
        <v>8657</v>
      </c>
      <c r="Z22" s="506">
        <v>4593</v>
      </c>
      <c r="AA22" s="506">
        <v>4946</v>
      </c>
      <c r="AB22" s="506">
        <v>6088</v>
      </c>
      <c r="AC22" s="506">
        <v>5658</v>
      </c>
      <c r="AD22" s="506">
        <v>4906</v>
      </c>
      <c r="AE22" s="506">
        <v>6358</v>
      </c>
      <c r="AF22" s="506">
        <v>6595</v>
      </c>
      <c r="AG22" s="506">
        <v>6679</v>
      </c>
      <c r="AH22" s="1116">
        <v>5551</v>
      </c>
    </row>
    <row r="23" spans="1:35" s="86" customFormat="1">
      <c r="A23" s="88"/>
      <c r="B23" s="88" t="s">
        <v>159</v>
      </c>
      <c r="C23" s="87">
        <v>201</v>
      </c>
      <c r="D23" s="87">
        <v>207</v>
      </c>
      <c r="E23" s="87">
        <v>180</v>
      </c>
      <c r="F23" s="87">
        <v>198</v>
      </c>
      <c r="G23" s="87">
        <v>156</v>
      </c>
      <c r="H23" s="87">
        <v>182</v>
      </c>
      <c r="I23" s="87">
        <v>199</v>
      </c>
      <c r="J23" s="87">
        <v>236</v>
      </c>
      <c r="K23" s="87">
        <v>194</v>
      </c>
      <c r="L23" s="87">
        <v>206</v>
      </c>
      <c r="M23" s="87">
        <v>146</v>
      </c>
      <c r="N23" s="87">
        <v>11</v>
      </c>
      <c r="O23" s="87">
        <v>8</v>
      </c>
      <c r="P23" s="87">
        <v>19</v>
      </c>
      <c r="Q23" s="87">
        <v>33</v>
      </c>
      <c r="R23" s="87">
        <v>38</v>
      </c>
      <c r="S23" s="87">
        <v>50</v>
      </c>
      <c r="T23" s="87">
        <v>77</v>
      </c>
      <c r="U23" s="87">
        <v>91</v>
      </c>
      <c r="V23" s="87">
        <v>88</v>
      </c>
      <c r="W23" s="87">
        <v>110</v>
      </c>
      <c r="X23" s="87">
        <v>89</v>
      </c>
      <c r="Y23" s="87">
        <v>96</v>
      </c>
      <c r="Z23" s="506">
        <v>121</v>
      </c>
      <c r="AA23" s="506">
        <v>-13</v>
      </c>
      <c r="AB23" s="506">
        <v>323</v>
      </c>
      <c r="AC23" s="506">
        <v>61</v>
      </c>
      <c r="AD23" s="506">
        <v>-52</v>
      </c>
      <c r="AE23" s="506">
        <v>-123</v>
      </c>
      <c r="AF23" s="506">
        <v>424</v>
      </c>
      <c r="AG23" s="506">
        <v>-130</v>
      </c>
      <c r="AH23" s="1116">
        <v>194</v>
      </c>
    </row>
    <row r="24" spans="1:35">
      <c r="A24" s="85"/>
      <c r="B24" s="85" t="s">
        <v>158</v>
      </c>
      <c r="C24" s="84">
        <v>2921</v>
      </c>
      <c r="D24" s="84">
        <v>2758</v>
      </c>
      <c r="E24" s="84">
        <v>2757</v>
      </c>
      <c r="F24" s="84">
        <v>2985</v>
      </c>
      <c r="G24" s="84">
        <v>3300</v>
      </c>
      <c r="H24" s="84">
        <v>3283</v>
      </c>
      <c r="I24" s="84">
        <v>2966</v>
      </c>
      <c r="J24" s="84">
        <v>3820</v>
      </c>
      <c r="K24" s="84">
        <v>3390</v>
      </c>
      <c r="L24" s="84">
        <v>3694</v>
      </c>
      <c r="M24" s="84">
        <v>3959</v>
      </c>
      <c r="N24" s="84">
        <v>3300</v>
      </c>
      <c r="O24" s="84">
        <v>2715</v>
      </c>
      <c r="P24" s="84">
        <v>2510</v>
      </c>
      <c r="Q24" s="84">
        <v>3922</v>
      </c>
      <c r="R24" s="84">
        <v>4029</v>
      </c>
      <c r="S24" s="84">
        <v>4660</v>
      </c>
      <c r="T24" s="84">
        <v>4985</v>
      </c>
      <c r="U24" s="84">
        <v>6261</v>
      </c>
      <c r="V24" s="84">
        <v>6731</v>
      </c>
      <c r="W24" s="84">
        <v>6101</v>
      </c>
      <c r="X24" s="84">
        <v>5747</v>
      </c>
      <c r="Y24" s="84">
        <v>8561</v>
      </c>
      <c r="Z24" s="84">
        <v>4472</v>
      </c>
      <c r="AA24" s="84">
        <v>4959</v>
      </c>
      <c r="AB24" s="84">
        <v>5765</v>
      </c>
      <c r="AC24" s="84">
        <v>5597</v>
      </c>
      <c r="AD24" s="84">
        <v>4958</v>
      </c>
      <c r="AE24" s="84">
        <v>6481</v>
      </c>
      <c r="AF24" s="84">
        <v>6171</v>
      </c>
      <c r="AG24" s="84">
        <v>6809</v>
      </c>
      <c r="AH24" s="1118">
        <v>5357</v>
      </c>
      <c r="AI24" s="86"/>
    </row>
    <row r="25" spans="1:35" s="231" customFormat="1">
      <c r="A25" s="20" t="s">
        <v>964</v>
      </c>
      <c r="V25" s="551"/>
      <c r="Z25" s="296"/>
      <c r="AA25" s="505"/>
      <c r="AB25" s="296"/>
      <c r="AC25" s="296"/>
      <c r="AD25" s="296"/>
      <c r="AE25" s="296"/>
      <c r="AF25" s="296"/>
      <c r="AG25" s="296"/>
      <c r="AH25" s="296"/>
    </row>
    <row r="26" spans="1:35">
      <c r="AA26" s="505"/>
    </row>
    <row r="27" spans="1:35">
      <c r="AA27" s="505"/>
    </row>
    <row r="28" spans="1:35">
      <c r="AA28" s="505"/>
    </row>
    <row r="30" spans="1:35">
      <c r="B30" s="504"/>
    </row>
  </sheetData>
  <mergeCells count="2">
    <mergeCell ref="A19:B19"/>
    <mergeCell ref="AI2:AI6"/>
  </mergeCells>
  <pageMargins left="0.511811024" right="0.511811024" top="0.78740157499999996" bottom="0.78740157499999996" header="0.31496062000000002" footer="0.31496062000000002"/>
  <pageSetup paperSize="9" scale="52" orientation="portrait" r:id="rId1"/>
  <drawing r:id="rId2"/>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autoPageBreaks="0"/>
  </sheetPr>
  <dimension ref="A1:AJ26"/>
  <sheetViews>
    <sheetView showGridLines="0" zoomScaleNormal="100" zoomScaleSheetLayoutView="100" workbookViewId="0">
      <pane xSplit="3" ySplit="1" topLeftCell="AE2" activePane="bottomRight" state="frozen"/>
      <selection activeCell="AA1" sqref="AA1"/>
      <selection pane="topRight" activeCell="AA1" sqref="AA1"/>
      <selection pane="bottomLeft" activeCell="AA1" sqref="AA1"/>
      <selection pane="bottomRight" activeCell="C1" sqref="C1"/>
    </sheetView>
  </sheetViews>
  <sheetFormatPr defaultRowHeight="12.75"/>
  <cols>
    <col min="1" max="1" width="2.28515625" style="15" customWidth="1"/>
    <col min="2" max="2" width="2.85546875" style="15" customWidth="1"/>
    <col min="3" max="3" width="75.28515625" style="15" customWidth="1"/>
    <col min="4" max="21" width="13.5703125" style="15" bestFit="1" customWidth="1"/>
    <col min="22" max="23" width="12.5703125" style="15" customWidth="1"/>
    <col min="24" max="32" width="13.5703125" style="15" bestFit="1" customWidth="1"/>
    <col min="33" max="33" width="12.85546875" style="15" customWidth="1"/>
    <col min="34" max="34" width="11.7109375" style="15" customWidth="1"/>
    <col min="35" max="35" width="12" style="15" customWidth="1"/>
    <col min="36" max="36" width="25.28515625" style="15" customWidth="1"/>
    <col min="37" max="16384" width="9.140625" style="15"/>
  </cols>
  <sheetData>
    <row r="1" spans="1:36" ht="33.75" customHeight="1">
      <c r="A1" s="83"/>
      <c r="B1" s="83"/>
      <c r="C1" s="502" t="s">
        <v>157</v>
      </c>
      <c r="D1" s="83" t="s">
        <v>156</v>
      </c>
      <c r="E1" s="83" t="s">
        <v>155</v>
      </c>
      <c r="F1" s="83" t="s">
        <v>154</v>
      </c>
      <c r="G1" s="83" t="s">
        <v>153</v>
      </c>
      <c r="H1" s="83" t="s">
        <v>35</v>
      </c>
      <c r="I1" s="83" t="s">
        <v>36</v>
      </c>
      <c r="J1" s="83" t="s">
        <v>37</v>
      </c>
      <c r="K1" s="83" t="s">
        <v>38</v>
      </c>
      <c r="L1" s="83" t="s">
        <v>39</v>
      </c>
      <c r="M1" s="83" t="s">
        <v>40</v>
      </c>
      <c r="N1" s="83" t="s">
        <v>41</v>
      </c>
      <c r="O1" s="83" t="s">
        <v>42</v>
      </c>
      <c r="P1" s="83" t="s">
        <v>43</v>
      </c>
      <c r="Q1" s="83" t="s">
        <v>44</v>
      </c>
      <c r="R1" s="83" t="s">
        <v>45</v>
      </c>
      <c r="S1" s="83" t="s">
        <v>46</v>
      </c>
      <c r="T1" s="83" t="s">
        <v>47</v>
      </c>
      <c r="U1" s="83" t="s">
        <v>48</v>
      </c>
      <c r="V1" s="83" t="s">
        <v>73</v>
      </c>
      <c r="W1" s="83" t="s">
        <v>84</v>
      </c>
      <c r="X1" s="83" t="s">
        <v>931</v>
      </c>
      <c r="Y1" s="83" t="s">
        <v>941</v>
      </c>
      <c r="Z1" s="83" t="s">
        <v>945</v>
      </c>
      <c r="AA1" s="83" t="s">
        <v>952</v>
      </c>
      <c r="AB1" s="83" t="s">
        <v>976</v>
      </c>
      <c r="AC1" s="83" t="s">
        <v>1000</v>
      </c>
      <c r="AD1" s="83" t="s">
        <v>1016</v>
      </c>
      <c r="AE1" s="83" t="s">
        <v>1102</v>
      </c>
      <c r="AF1" s="83" t="s">
        <v>1123</v>
      </c>
      <c r="AG1" s="83" t="s">
        <v>1143</v>
      </c>
      <c r="AH1" s="83" t="s">
        <v>1508</v>
      </c>
      <c r="AI1" s="83" t="s">
        <v>1586</v>
      </c>
      <c r="AJ1" s="1227" t="s">
        <v>1714</v>
      </c>
    </row>
    <row r="2" spans="1:36" s="18" customFormat="1">
      <c r="A2" s="18" t="s">
        <v>19</v>
      </c>
      <c r="D2" s="82">
        <v>16870</v>
      </c>
      <c r="E2" s="82">
        <v>17442</v>
      </c>
      <c r="F2" s="82">
        <v>17683</v>
      </c>
      <c r="G2" s="82">
        <v>18050</v>
      </c>
      <c r="H2" s="82">
        <v>18280</v>
      </c>
      <c r="I2" s="82">
        <v>18879</v>
      </c>
      <c r="J2" s="82">
        <v>17367</v>
      </c>
      <c r="K2" s="82">
        <v>18602</v>
      </c>
      <c r="L2" s="82">
        <v>20836</v>
      </c>
      <c r="M2" s="82">
        <v>19241</v>
      </c>
      <c r="N2" s="82">
        <v>19883</v>
      </c>
      <c r="O2" s="82">
        <v>21212</v>
      </c>
      <c r="P2" s="82">
        <v>19446</v>
      </c>
      <c r="Q2" s="82">
        <v>18547</v>
      </c>
      <c r="R2" s="82">
        <v>20145</v>
      </c>
      <c r="S2" s="82">
        <v>21249</v>
      </c>
      <c r="T2" s="82">
        <v>22579</v>
      </c>
      <c r="U2" s="82">
        <v>23278</v>
      </c>
      <c r="V2" s="82">
        <v>22178</v>
      </c>
      <c r="W2" s="82">
        <v>23622</v>
      </c>
      <c r="X2" s="82">
        <v>20078</v>
      </c>
      <c r="Y2" s="82">
        <v>26902</v>
      </c>
      <c r="Z2" s="82">
        <v>17061</v>
      </c>
      <c r="AA2" s="82">
        <v>27970</v>
      </c>
      <c r="AB2" s="82">
        <v>29808</v>
      </c>
      <c r="AC2" s="82">
        <v>31672</v>
      </c>
      <c r="AD2" s="82">
        <v>27882</v>
      </c>
      <c r="AE2" s="82">
        <v>29299</v>
      </c>
      <c r="AF2" s="82">
        <v>29513</v>
      </c>
      <c r="AG2" s="82">
        <v>26517</v>
      </c>
      <c r="AH2" s="82">
        <v>29717</v>
      </c>
      <c r="AI2" s="1119">
        <v>25303</v>
      </c>
      <c r="AJ2" s="1518" t="s">
        <v>1837</v>
      </c>
    </row>
    <row r="3" spans="1:36">
      <c r="A3" s="15" t="s">
        <v>152</v>
      </c>
      <c r="D3" s="81">
        <v>17701</v>
      </c>
      <c r="E3" s="81">
        <v>18885</v>
      </c>
      <c r="F3" s="81">
        <v>19848</v>
      </c>
      <c r="G3" s="81">
        <v>21384</v>
      </c>
      <c r="H3" s="81">
        <v>22594</v>
      </c>
      <c r="I3" s="81">
        <v>24148</v>
      </c>
      <c r="J3" s="81">
        <v>26780</v>
      </c>
      <c r="K3" s="81">
        <v>23897</v>
      </c>
      <c r="L3" s="81">
        <v>26349</v>
      </c>
      <c r="M3" s="81">
        <v>23529</v>
      </c>
      <c r="N3" s="81">
        <v>23371</v>
      </c>
      <c r="O3" s="81">
        <v>23115</v>
      </c>
      <c r="P3" s="81">
        <v>21352</v>
      </c>
      <c r="Q3" s="81">
        <v>22402</v>
      </c>
      <c r="R3" s="81">
        <v>24269</v>
      </c>
      <c r="S3" s="81">
        <v>26104</v>
      </c>
      <c r="T3" s="81">
        <v>27470</v>
      </c>
      <c r="U3" s="81">
        <v>29233</v>
      </c>
      <c r="V3" s="81">
        <v>30708</v>
      </c>
      <c r="W3" s="81">
        <v>32704</v>
      </c>
      <c r="X3" s="81">
        <v>34967</v>
      </c>
      <c r="Y3" s="81">
        <v>33994</v>
      </c>
      <c r="Z3" s="81">
        <v>40219</v>
      </c>
      <c r="AA3" s="81">
        <v>38609</v>
      </c>
      <c r="AB3" s="81">
        <v>38707</v>
      </c>
      <c r="AC3" s="81">
        <v>39207</v>
      </c>
      <c r="AD3" s="81">
        <v>40862</v>
      </c>
      <c r="AE3" s="81">
        <v>42719</v>
      </c>
      <c r="AF3" s="81">
        <v>40270</v>
      </c>
      <c r="AG3" s="81">
        <v>36516</v>
      </c>
      <c r="AH3" s="81">
        <v>35623</v>
      </c>
      <c r="AI3" s="1114">
        <v>32281</v>
      </c>
      <c r="AJ3" s="1518"/>
    </row>
    <row r="4" spans="1:36">
      <c r="A4" s="15" t="s">
        <v>151</v>
      </c>
      <c r="D4" s="81">
        <v>-8291</v>
      </c>
      <c r="E4" s="81">
        <v>-7940</v>
      </c>
      <c r="F4" s="81">
        <v>-10132</v>
      </c>
      <c r="G4" s="81">
        <v>-10476</v>
      </c>
      <c r="H4" s="81">
        <v>-11002</v>
      </c>
      <c r="I4" s="81">
        <v>-12046</v>
      </c>
      <c r="J4" s="81">
        <v>-19433</v>
      </c>
      <c r="K4" s="81">
        <v>-13118</v>
      </c>
      <c r="L4" s="81">
        <v>-13383</v>
      </c>
      <c r="M4" s="81">
        <v>-12707</v>
      </c>
      <c r="N4" s="81">
        <v>-10924</v>
      </c>
      <c r="O4" s="81">
        <v>-11053</v>
      </c>
      <c r="P4" s="81">
        <v>-8494</v>
      </c>
      <c r="Q4" s="81">
        <v>-11590</v>
      </c>
      <c r="R4" s="81">
        <v>-12501</v>
      </c>
      <c r="S4" s="81">
        <v>-13776</v>
      </c>
      <c r="T4" s="81">
        <v>-14185</v>
      </c>
      <c r="U4" s="81">
        <v>-15310</v>
      </c>
      <c r="V4" s="81">
        <v>-21621</v>
      </c>
      <c r="W4" s="81">
        <v>-21861</v>
      </c>
      <c r="X4" s="81">
        <v>-15793</v>
      </c>
      <c r="Y4" s="81">
        <v>-19199</v>
      </c>
      <c r="Z4" s="81">
        <v>-18095</v>
      </c>
      <c r="AA4" s="81">
        <v>-21977</v>
      </c>
      <c r="AB4" s="81">
        <v>-22686</v>
      </c>
      <c r="AC4" s="81">
        <v>-22707</v>
      </c>
      <c r="AD4" s="81">
        <v>-25009</v>
      </c>
      <c r="AE4" s="81">
        <v>-24724</v>
      </c>
      <c r="AF4" s="81">
        <v>-24177</v>
      </c>
      <c r="AG4" s="81">
        <v>-19470</v>
      </c>
      <c r="AH4" s="81">
        <v>-19195</v>
      </c>
      <c r="AI4" s="1114">
        <v>-15483</v>
      </c>
      <c r="AJ4" s="1518"/>
    </row>
    <row r="5" spans="1:36">
      <c r="A5" s="15" t="s">
        <v>150</v>
      </c>
      <c r="D5" s="81">
        <v>88</v>
      </c>
      <c r="E5" s="81">
        <v>76</v>
      </c>
      <c r="F5" s="81">
        <v>71</v>
      </c>
      <c r="G5" s="81">
        <v>90</v>
      </c>
      <c r="H5" s="81">
        <v>72</v>
      </c>
      <c r="I5" s="81">
        <v>130</v>
      </c>
      <c r="J5" s="81">
        <v>90</v>
      </c>
      <c r="K5" s="81">
        <v>69</v>
      </c>
      <c r="L5" s="81">
        <v>64</v>
      </c>
      <c r="M5" s="81">
        <v>137</v>
      </c>
      <c r="N5" s="81">
        <v>70</v>
      </c>
      <c r="O5" s="81">
        <v>52</v>
      </c>
      <c r="P5" s="81">
        <v>64</v>
      </c>
      <c r="Q5" s="81">
        <v>33</v>
      </c>
      <c r="R5" s="81">
        <v>51</v>
      </c>
      <c r="S5" s="81">
        <v>57</v>
      </c>
      <c r="T5" s="81">
        <v>12</v>
      </c>
      <c r="U5" s="81">
        <v>100</v>
      </c>
      <c r="V5" s="81">
        <v>7</v>
      </c>
      <c r="W5" s="81">
        <v>96</v>
      </c>
      <c r="X5" s="81">
        <v>2</v>
      </c>
      <c r="Y5" s="81">
        <v>13</v>
      </c>
      <c r="Z5" s="81">
        <v>8</v>
      </c>
      <c r="AA5" s="81">
        <v>75</v>
      </c>
      <c r="AB5" s="81">
        <v>10</v>
      </c>
      <c r="AC5" s="81">
        <v>106</v>
      </c>
      <c r="AD5" s="81">
        <v>2</v>
      </c>
      <c r="AE5" s="81">
        <v>170</v>
      </c>
      <c r="AF5" s="81">
        <v>5</v>
      </c>
      <c r="AG5" s="81">
        <v>170</v>
      </c>
      <c r="AH5" s="81">
        <v>3</v>
      </c>
      <c r="AI5" s="1114">
        <v>123</v>
      </c>
      <c r="AJ5" s="1518"/>
    </row>
    <row r="6" spans="1:36">
      <c r="A6" s="15" t="s">
        <v>149</v>
      </c>
      <c r="D6" s="81">
        <v>304</v>
      </c>
      <c r="E6" s="81">
        <v>71</v>
      </c>
      <c r="F6" s="81">
        <v>1490</v>
      </c>
      <c r="G6" s="81">
        <v>997</v>
      </c>
      <c r="H6" s="81">
        <v>291</v>
      </c>
      <c r="I6" s="81">
        <v>-321</v>
      </c>
      <c r="J6" s="81">
        <v>-605</v>
      </c>
      <c r="K6" s="81">
        <v>1886</v>
      </c>
      <c r="L6" s="81">
        <v>1050</v>
      </c>
      <c r="M6" s="81">
        <v>-662</v>
      </c>
      <c r="N6" s="81">
        <v>927</v>
      </c>
      <c r="O6" s="81">
        <v>148</v>
      </c>
      <c r="P6" s="81">
        <v>-941</v>
      </c>
      <c r="Q6" s="81">
        <v>-2647</v>
      </c>
      <c r="R6" s="81">
        <v>-525</v>
      </c>
      <c r="S6" s="81">
        <v>-1811</v>
      </c>
      <c r="T6" s="81">
        <v>105</v>
      </c>
      <c r="U6" s="81">
        <v>289</v>
      </c>
      <c r="V6" s="81">
        <v>-123</v>
      </c>
      <c r="W6" s="81">
        <v>-995</v>
      </c>
      <c r="X6" s="81">
        <v>1665</v>
      </c>
      <c r="Y6" s="81">
        <v>-336</v>
      </c>
      <c r="Z6" s="81">
        <v>-4649</v>
      </c>
      <c r="AA6" s="81">
        <v>-8542</v>
      </c>
      <c r="AB6" s="81">
        <v>3012</v>
      </c>
      <c r="AC6" s="81">
        <v>3173</v>
      </c>
      <c r="AD6" s="81">
        <v>1444</v>
      </c>
      <c r="AE6" s="81">
        <v>-318</v>
      </c>
      <c r="AF6" s="81">
        <v>2770</v>
      </c>
      <c r="AG6" s="81">
        <v>-407</v>
      </c>
      <c r="AH6" s="81">
        <v>2314</v>
      </c>
      <c r="AI6" s="1114">
        <v>-1502</v>
      </c>
      <c r="AJ6" s="1518"/>
    </row>
    <row r="7" spans="1:36">
      <c r="A7" s="15" t="s">
        <v>148</v>
      </c>
      <c r="D7" s="81">
        <v>661</v>
      </c>
      <c r="E7" s="81">
        <v>201</v>
      </c>
      <c r="F7" s="81">
        <v>574</v>
      </c>
      <c r="G7" s="81">
        <v>387</v>
      </c>
      <c r="H7" s="81">
        <v>419</v>
      </c>
      <c r="I7" s="81">
        <v>543</v>
      </c>
      <c r="J7" s="81">
        <v>3763</v>
      </c>
      <c r="K7" s="81">
        <v>487</v>
      </c>
      <c r="L7" s="81">
        <v>469</v>
      </c>
      <c r="M7" s="81">
        <v>2541</v>
      </c>
      <c r="N7" s="81">
        <v>22</v>
      </c>
      <c r="O7" s="81">
        <v>723</v>
      </c>
      <c r="P7" s="81">
        <v>383</v>
      </c>
      <c r="Q7" s="81">
        <v>3011</v>
      </c>
      <c r="R7" s="81">
        <v>1327</v>
      </c>
      <c r="S7" s="81">
        <v>1873</v>
      </c>
      <c r="T7" s="81">
        <v>1101</v>
      </c>
      <c r="U7" s="81">
        <v>660</v>
      </c>
      <c r="V7" s="81">
        <v>4294</v>
      </c>
      <c r="W7" s="81">
        <v>3589</v>
      </c>
      <c r="X7" s="81">
        <v>-9839</v>
      </c>
      <c r="Y7" s="81">
        <v>3466</v>
      </c>
      <c r="Z7" s="81">
        <v>-9824</v>
      </c>
      <c r="AA7" s="81">
        <v>9844</v>
      </c>
      <c r="AB7" s="81">
        <v>1509</v>
      </c>
      <c r="AC7" s="81">
        <v>2026</v>
      </c>
      <c r="AD7" s="81">
        <v>700</v>
      </c>
      <c r="AE7" s="81">
        <v>1278</v>
      </c>
      <c r="AF7" s="81">
        <v>552</v>
      </c>
      <c r="AG7" s="81">
        <v>-326</v>
      </c>
      <c r="AH7" s="81">
        <v>541</v>
      </c>
      <c r="AI7" s="1114">
        <v>-1017</v>
      </c>
    </row>
    <row r="8" spans="1:36">
      <c r="A8" s="15" t="s">
        <v>147</v>
      </c>
      <c r="D8" s="81">
        <v>4024</v>
      </c>
      <c r="E8" s="81">
        <v>4246</v>
      </c>
      <c r="F8" s="81">
        <v>4363</v>
      </c>
      <c r="G8" s="81">
        <v>4459</v>
      </c>
      <c r="H8" s="81">
        <v>4328</v>
      </c>
      <c r="I8" s="81">
        <v>4834</v>
      </c>
      <c r="J8" s="81">
        <v>5132</v>
      </c>
      <c r="K8" s="81">
        <v>5117</v>
      </c>
      <c r="L8" s="81">
        <v>4662</v>
      </c>
      <c r="M8" s="81">
        <v>4739</v>
      </c>
      <c r="N8" s="81">
        <v>4707</v>
      </c>
      <c r="O8" s="81">
        <v>4836</v>
      </c>
      <c r="P8" s="81">
        <v>5257</v>
      </c>
      <c r="Q8" s="81">
        <v>5514</v>
      </c>
      <c r="R8" s="81">
        <v>5718</v>
      </c>
      <c r="S8" s="81">
        <v>6223</v>
      </c>
      <c r="T8" s="81">
        <v>6201</v>
      </c>
      <c r="U8" s="81">
        <v>6474</v>
      </c>
      <c r="V8" s="81">
        <v>6745</v>
      </c>
      <c r="W8" s="81">
        <v>6922</v>
      </c>
      <c r="X8" s="81">
        <v>7110</v>
      </c>
      <c r="Y8" s="81">
        <v>7124</v>
      </c>
      <c r="Z8" s="81">
        <v>7359</v>
      </c>
      <c r="AA8" s="81">
        <v>7859</v>
      </c>
      <c r="AB8" s="81">
        <v>7440</v>
      </c>
      <c r="AC8" s="81">
        <v>8047</v>
      </c>
      <c r="AD8" s="81">
        <v>8108</v>
      </c>
      <c r="AE8" s="81">
        <v>8323</v>
      </c>
      <c r="AF8" s="81">
        <v>8272</v>
      </c>
      <c r="AG8" s="81">
        <v>8439</v>
      </c>
      <c r="AH8" s="81">
        <v>8591</v>
      </c>
      <c r="AI8" s="1114">
        <v>9146</v>
      </c>
    </row>
    <row r="9" spans="1:36">
      <c r="A9" s="15" t="s">
        <v>146</v>
      </c>
      <c r="D9" s="81">
        <v>1627</v>
      </c>
      <c r="E9" s="81">
        <v>1532</v>
      </c>
      <c r="F9" s="81">
        <v>1192</v>
      </c>
      <c r="G9" s="81">
        <v>1201</v>
      </c>
      <c r="H9" s="81">
        <v>1257</v>
      </c>
      <c r="I9" s="81">
        <v>1299</v>
      </c>
      <c r="J9" s="81">
        <v>1352</v>
      </c>
      <c r="K9" s="81">
        <v>1436</v>
      </c>
      <c r="L9" s="81">
        <v>1474</v>
      </c>
      <c r="M9" s="81">
        <v>1474</v>
      </c>
      <c r="N9" s="81">
        <v>1537</v>
      </c>
      <c r="O9" s="81">
        <v>1623</v>
      </c>
      <c r="P9" s="81">
        <v>1678</v>
      </c>
      <c r="Q9" s="81">
        <v>1659</v>
      </c>
      <c r="R9" s="81">
        <v>1663</v>
      </c>
      <c r="S9" s="81">
        <v>1639</v>
      </c>
      <c r="T9" s="81">
        <v>1660</v>
      </c>
      <c r="U9" s="81">
        <v>1732</v>
      </c>
      <c r="V9" s="81">
        <v>1806</v>
      </c>
      <c r="W9" s="81">
        <v>1690</v>
      </c>
      <c r="X9" s="81">
        <v>1626</v>
      </c>
      <c r="Y9" s="81">
        <v>1625</v>
      </c>
      <c r="Z9" s="81">
        <v>1721</v>
      </c>
      <c r="AA9" s="81">
        <v>1700</v>
      </c>
      <c r="AB9" s="81">
        <v>1564</v>
      </c>
      <c r="AC9" s="81">
        <v>1446</v>
      </c>
      <c r="AD9" s="81">
        <v>1447</v>
      </c>
      <c r="AE9" s="81">
        <v>1423</v>
      </c>
      <c r="AF9" s="81">
        <v>1409</v>
      </c>
      <c r="AG9" s="81">
        <v>1287</v>
      </c>
      <c r="AH9" s="81">
        <v>1240</v>
      </c>
      <c r="AI9" s="1114">
        <v>1316</v>
      </c>
    </row>
    <row r="10" spans="1:36">
      <c r="A10" s="15" t="s">
        <v>145</v>
      </c>
      <c r="D10" s="81">
        <v>756</v>
      </c>
      <c r="E10" s="81">
        <v>371</v>
      </c>
      <c r="F10" s="81">
        <v>277</v>
      </c>
      <c r="G10" s="81">
        <v>8</v>
      </c>
      <c r="H10" s="81">
        <v>321</v>
      </c>
      <c r="I10" s="81">
        <v>292</v>
      </c>
      <c r="J10" s="81">
        <v>288</v>
      </c>
      <c r="K10" s="81">
        <v>-1172</v>
      </c>
      <c r="L10" s="81">
        <v>151</v>
      </c>
      <c r="M10" s="81">
        <v>190</v>
      </c>
      <c r="N10" s="81">
        <v>173</v>
      </c>
      <c r="O10" s="81">
        <v>1768</v>
      </c>
      <c r="P10" s="81">
        <v>147</v>
      </c>
      <c r="Q10" s="81">
        <v>165</v>
      </c>
      <c r="R10" s="81">
        <v>143</v>
      </c>
      <c r="S10" s="81">
        <v>940</v>
      </c>
      <c r="T10" s="81">
        <v>215</v>
      </c>
      <c r="U10" s="81">
        <v>100</v>
      </c>
      <c r="V10" s="81">
        <v>362</v>
      </c>
      <c r="W10" s="81">
        <v>1477</v>
      </c>
      <c r="X10" s="81">
        <v>340</v>
      </c>
      <c r="Y10" s="81">
        <v>215</v>
      </c>
      <c r="Z10" s="81">
        <v>322</v>
      </c>
      <c r="AA10" s="81">
        <v>402</v>
      </c>
      <c r="AB10" s="81">
        <v>252</v>
      </c>
      <c r="AC10" s="81">
        <v>374</v>
      </c>
      <c r="AD10" s="81">
        <v>328</v>
      </c>
      <c r="AE10" s="81">
        <v>428</v>
      </c>
      <c r="AF10" s="81">
        <v>412</v>
      </c>
      <c r="AG10" s="81">
        <v>308</v>
      </c>
      <c r="AH10" s="81">
        <v>600</v>
      </c>
      <c r="AI10" s="1114">
        <v>439</v>
      </c>
    </row>
    <row r="11" spans="1:36" s="18" customFormat="1">
      <c r="A11" s="18" t="s">
        <v>144</v>
      </c>
      <c r="D11" s="82">
        <v>-3823</v>
      </c>
      <c r="E11" s="82">
        <v>-3549</v>
      </c>
      <c r="F11" s="82">
        <v>-3711</v>
      </c>
      <c r="G11" s="82">
        <v>-1857</v>
      </c>
      <c r="H11" s="82">
        <v>-3310</v>
      </c>
      <c r="I11" s="82">
        <v>-4548</v>
      </c>
      <c r="J11" s="82">
        <v>-3917</v>
      </c>
      <c r="K11" s="82">
        <v>-4297</v>
      </c>
      <c r="L11" s="82">
        <v>-5334</v>
      </c>
      <c r="M11" s="82">
        <v>-5398</v>
      </c>
      <c r="N11" s="82">
        <v>-5269</v>
      </c>
      <c r="O11" s="82">
        <v>-5353</v>
      </c>
      <c r="P11" s="82">
        <v>-4342</v>
      </c>
      <c r="Q11" s="82">
        <v>-4085</v>
      </c>
      <c r="R11" s="82">
        <v>-3559</v>
      </c>
      <c r="S11" s="82">
        <v>-2884</v>
      </c>
      <c r="T11" s="82">
        <v>-4005</v>
      </c>
      <c r="U11" s="82">
        <v>-4356</v>
      </c>
      <c r="V11" s="82">
        <v>-3715</v>
      </c>
      <c r="W11" s="82">
        <v>-3725</v>
      </c>
      <c r="X11" s="82">
        <v>-5050</v>
      </c>
      <c r="Y11" s="82">
        <v>-4999</v>
      </c>
      <c r="Z11" s="82">
        <v>-5213</v>
      </c>
      <c r="AA11" s="82">
        <v>-6073</v>
      </c>
      <c r="AB11" s="82">
        <v>-5856</v>
      </c>
      <c r="AC11" s="82">
        <v>-4587</v>
      </c>
      <c r="AD11" s="82">
        <v>-5511</v>
      </c>
      <c r="AE11" s="82">
        <v>-6168</v>
      </c>
      <c r="AF11" s="82">
        <v>-5868</v>
      </c>
      <c r="AG11" s="82">
        <v>-4399</v>
      </c>
      <c r="AH11" s="82">
        <v>-4025</v>
      </c>
      <c r="AI11" s="1119">
        <v>-3948</v>
      </c>
    </row>
    <row r="12" spans="1:36">
      <c r="A12" s="15" t="s">
        <v>143</v>
      </c>
      <c r="D12" s="81">
        <v>-4187</v>
      </c>
      <c r="E12" s="81">
        <v>-4147</v>
      </c>
      <c r="F12" s="81">
        <v>-4438</v>
      </c>
      <c r="G12" s="81">
        <v>-2775</v>
      </c>
      <c r="H12" s="81">
        <v>-4110</v>
      </c>
      <c r="I12" s="81">
        <v>-5525</v>
      </c>
      <c r="J12" s="81">
        <v>-4853</v>
      </c>
      <c r="K12" s="81">
        <v>-5550</v>
      </c>
      <c r="L12" s="81">
        <v>-6063</v>
      </c>
      <c r="M12" s="81">
        <v>-6012</v>
      </c>
      <c r="N12" s="81">
        <v>-5863</v>
      </c>
      <c r="O12" s="81">
        <v>-6044</v>
      </c>
      <c r="P12" s="81">
        <v>-4861</v>
      </c>
      <c r="Q12" s="81">
        <v>-4833</v>
      </c>
      <c r="R12" s="81">
        <v>-4341</v>
      </c>
      <c r="S12" s="81">
        <v>-3821</v>
      </c>
      <c r="T12" s="81">
        <v>-4606</v>
      </c>
      <c r="U12" s="81">
        <v>-5111</v>
      </c>
      <c r="V12" s="81">
        <v>-4554</v>
      </c>
      <c r="W12" s="81">
        <v>-4561</v>
      </c>
      <c r="X12" s="81">
        <v>-5746</v>
      </c>
      <c r="Y12" s="81">
        <v>-5749</v>
      </c>
      <c r="Z12" s="81">
        <v>-5870</v>
      </c>
      <c r="AA12" s="81">
        <v>-7152</v>
      </c>
      <c r="AB12" s="81">
        <v>-6293</v>
      </c>
      <c r="AC12" s="81">
        <v>-5207</v>
      </c>
      <c r="AD12" s="81">
        <v>-6075</v>
      </c>
      <c r="AE12" s="81">
        <v>-6804</v>
      </c>
      <c r="AF12" s="81">
        <v>-6396</v>
      </c>
      <c r="AG12" s="81">
        <v>-5191</v>
      </c>
      <c r="AH12" s="81">
        <v>-4547</v>
      </c>
      <c r="AI12" s="1114">
        <v>-4612</v>
      </c>
    </row>
    <row r="13" spans="1:36">
      <c r="A13" s="15" t="s">
        <v>142</v>
      </c>
      <c r="D13" s="81">
        <v>832</v>
      </c>
      <c r="E13" s="81">
        <v>962</v>
      </c>
      <c r="F13" s="81">
        <v>1104</v>
      </c>
      <c r="G13" s="81">
        <v>1296</v>
      </c>
      <c r="H13" s="81">
        <v>1199</v>
      </c>
      <c r="I13" s="81">
        <v>1382</v>
      </c>
      <c r="J13" s="81">
        <v>1322</v>
      </c>
      <c r="K13" s="81">
        <v>1574</v>
      </c>
      <c r="L13" s="81">
        <v>1193</v>
      </c>
      <c r="M13" s="81">
        <v>1126</v>
      </c>
      <c r="N13" s="81">
        <v>1158</v>
      </c>
      <c r="O13" s="81">
        <v>1186</v>
      </c>
      <c r="P13" s="81">
        <v>1086</v>
      </c>
      <c r="Q13" s="81">
        <v>1262</v>
      </c>
      <c r="R13" s="81">
        <v>1297</v>
      </c>
      <c r="S13" s="81">
        <v>1416</v>
      </c>
      <c r="T13" s="81">
        <v>1088</v>
      </c>
      <c r="U13" s="81">
        <v>1234</v>
      </c>
      <c r="V13" s="81">
        <v>1399</v>
      </c>
      <c r="W13" s="81">
        <v>1333</v>
      </c>
      <c r="X13" s="81">
        <v>1064</v>
      </c>
      <c r="Y13" s="81">
        <v>1135</v>
      </c>
      <c r="Z13" s="81">
        <v>1095</v>
      </c>
      <c r="AA13" s="81">
        <v>1485</v>
      </c>
      <c r="AB13" s="81">
        <v>831</v>
      </c>
      <c r="AC13" s="81">
        <v>973</v>
      </c>
      <c r="AD13" s="81">
        <v>938</v>
      </c>
      <c r="AE13" s="81">
        <v>1000</v>
      </c>
      <c r="AF13" s="81">
        <v>849</v>
      </c>
      <c r="AG13" s="81">
        <v>1053</v>
      </c>
      <c r="AH13" s="81">
        <v>841</v>
      </c>
      <c r="AI13" s="1114">
        <v>955</v>
      </c>
    </row>
    <row r="14" spans="1:36">
      <c r="A14" s="15" t="s">
        <v>141</v>
      </c>
      <c r="D14" s="81">
        <v>-468</v>
      </c>
      <c r="E14" s="81">
        <v>-364</v>
      </c>
      <c r="F14" s="81">
        <v>-377</v>
      </c>
      <c r="G14" s="81">
        <v>-378</v>
      </c>
      <c r="H14" s="81">
        <v>-399</v>
      </c>
      <c r="I14" s="81">
        <v>-405</v>
      </c>
      <c r="J14" s="81">
        <v>-386</v>
      </c>
      <c r="K14" s="81">
        <v>-460</v>
      </c>
      <c r="L14" s="81">
        <v>-570</v>
      </c>
      <c r="M14" s="81">
        <v>-877</v>
      </c>
      <c r="N14" s="81">
        <v>-705</v>
      </c>
      <c r="O14" s="81">
        <v>-1168</v>
      </c>
      <c r="P14" s="81">
        <v>-675</v>
      </c>
      <c r="Q14" s="81">
        <v>-597</v>
      </c>
      <c r="R14" s="81">
        <v>-759</v>
      </c>
      <c r="S14" s="81">
        <v>-1124</v>
      </c>
      <c r="T14" s="81">
        <v>-646</v>
      </c>
      <c r="U14" s="81">
        <v>-102</v>
      </c>
      <c r="V14" s="81">
        <v>-1055</v>
      </c>
      <c r="W14" s="81">
        <v>-627</v>
      </c>
      <c r="X14" s="81">
        <v>-371</v>
      </c>
      <c r="Y14" s="81">
        <v>-392</v>
      </c>
      <c r="Z14" s="81">
        <v>-440</v>
      </c>
      <c r="AA14" s="81">
        <v>-408</v>
      </c>
      <c r="AB14" s="81">
        <v>-399</v>
      </c>
      <c r="AC14" s="81">
        <v>-388</v>
      </c>
      <c r="AD14" s="81">
        <v>-388</v>
      </c>
      <c r="AE14" s="81">
        <v>-380</v>
      </c>
      <c r="AF14" s="81">
        <v>-331</v>
      </c>
      <c r="AG14" s="81">
        <v>-268</v>
      </c>
      <c r="AH14" s="81">
        <v>-329</v>
      </c>
      <c r="AI14" s="1114">
        <v>-296</v>
      </c>
    </row>
    <row r="15" spans="1:36">
      <c r="A15" s="15" t="s">
        <v>140</v>
      </c>
      <c r="D15" s="81">
        <v>0</v>
      </c>
      <c r="E15" s="81">
        <v>0</v>
      </c>
      <c r="F15" s="81">
        <v>0</v>
      </c>
      <c r="G15" s="81">
        <v>0</v>
      </c>
      <c r="H15" s="81">
        <v>0</v>
      </c>
      <c r="I15" s="81">
        <v>0</v>
      </c>
      <c r="J15" s="81">
        <v>0</v>
      </c>
      <c r="K15" s="81">
        <v>0</v>
      </c>
      <c r="L15" s="81">
        <v>106</v>
      </c>
      <c r="M15" s="81">
        <v>365</v>
      </c>
      <c r="N15" s="81">
        <v>141</v>
      </c>
      <c r="O15" s="81">
        <v>673</v>
      </c>
      <c r="P15" s="81">
        <v>108</v>
      </c>
      <c r="Q15" s="81">
        <v>83</v>
      </c>
      <c r="R15" s="81">
        <v>244</v>
      </c>
      <c r="S15" s="81">
        <v>645</v>
      </c>
      <c r="T15" s="81">
        <v>159</v>
      </c>
      <c r="U15" s="81">
        <v>-377</v>
      </c>
      <c r="V15" s="81">
        <v>495</v>
      </c>
      <c r="W15" s="81">
        <v>130</v>
      </c>
      <c r="X15" s="81">
        <v>3</v>
      </c>
      <c r="Y15" s="81">
        <v>7</v>
      </c>
      <c r="Z15" s="81">
        <v>2</v>
      </c>
      <c r="AA15" s="81">
        <v>2</v>
      </c>
      <c r="AB15" s="81">
        <v>5</v>
      </c>
      <c r="AC15" s="81">
        <v>35</v>
      </c>
      <c r="AD15" s="81">
        <v>14</v>
      </c>
      <c r="AE15" s="81">
        <v>16</v>
      </c>
      <c r="AF15" s="81">
        <v>10</v>
      </c>
      <c r="AG15" s="81">
        <v>7</v>
      </c>
      <c r="AH15" s="81">
        <v>10</v>
      </c>
      <c r="AI15" s="1114">
        <v>5</v>
      </c>
    </row>
    <row r="16" spans="1:36" s="18" customFormat="1">
      <c r="A16" s="18" t="s">
        <v>933</v>
      </c>
      <c r="D16" s="82">
        <v>13047</v>
      </c>
      <c r="E16" s="82">
        <v>13893</v>
      </c>
      <c r="F16" s="82">
        <v>13972</v>
      </c>
      <c r="G16" s="82">
        <v>16193</v>
      </c>
      <c r="H16" s="82">
        <v>14970</v>
      </c>
      <c r="I16" s="82">
        <v>14331</v>
      </c>
      <c r="J16" s="82">
        <v>13450</v>
      </c>
      <c r="K16" s="82">
        <v>14305</v>
      </c>
      <c r="L16" s="82">
        <v>15502</v>
      </c>
      <c r="M16" s="82">
        <v>13843</v>
      </c>
      <c r="N16" s="82">
        <v>14614</v>
      </c>
      <c r="O16" s="82">
        <v>15859</v>
      </c>
      <c r="P16" s="82">
        <v>15104</v>
      </c>
      <c r="Q16" s="82">
        <v>14462</v>
      </c>
      <c r="R16" s="82">
        <v>16586</v>
      </c>
      <c r="S16" s="82">
        <v>18365</v>
      </c>
      <c r="T16" s="82">
        <v>18574</v>
      </c>
      <c r="U16" s="82">
        <v>18922</v>
      </c>
      <c r="V16" s="82">
        <v>18463</v>
      </c>
      <c r="W16" s="82">
        <v>19897</v>
      </c>
      <c r="X16" s="82">
        <v>15028</v>
      </c>
      <c r="Y16" s="82">
        <v>21903</v>
      </c>
      <c r="Z16" s="82">
        <v>11848</v>
      </c>
      <c r="AA16" s="82">
        <v>21897</v>
      </c>
      <c r="AB16" s="82">
        <v>23952</v>
      </c>
      <c r="AC16" s="82">
        <v>27085</v>
      </c>
      <c r="AD16" s="82">
        <v>22371</v>
      </c>
      <c r="AE16" s="82">
        <v>23131</v>
      </c>
      <c r="AF16" s="82">
        <v>23645</v>
      </c>
      <c r="AG16" s="82">
        <v>22118</v>
      </c>
      <c r="AH16" s="82">
        <v>25692</v>
      </c>
      <c r="AI16" s="1119">
        <v>21355</v>
      </c>
    </row>
    <row r="17" spans="1:35" s="18" customFormat="1">
      <c r="A17" s="18" t="s">
        <v>69</v>
      </c>
      <c r="D17" s="82">
        <v>-8687</v>
      </c>
      <c r="E17" s="82">
        <v>-9557</v>
      </c>
      <c r="F17" s="82">
        <v>-9726</v>
      </c>
      <c r="G17" s="82">
        <v>-11105</v>
      </c>
      <c r="H17" s="82">
        <v>-9596</v>
      </c>
      <c r="I17" s="82">
        <v>-9902</v>
      </c>
      <c r="J17" s="82">
        <v>-10547</v>
      </c>
      <c r="K17" s="82">
        <v>-8761</v>
      </c>
      <c r="L17" s="82">
        <v>-10169</v>
      </c>
      <c r="M17" s="82">
        <v>-10469</v>
      </c>
      <c r="N17" s="82">
        <v>-9918</v>
      </c>
      <c r="O17" s="82">
        <v>-11846</v>
      </c>
      <c r="P17" s="82">
        <v>-10294</v>
      </c>
      <c r="Q17" s="82">
        <v>-10443</v>
      </c>
      <c r="R17" s="82">
        <v>-10543</v>
      </c>
      <c r="S17" s="82">
        <v>-12372</v>
      </c>
      <c r="T17" s="82">
        <v>-11380</v>
      </c>
      <c r="U17" s="82">
        <v>-11552</v>
      </c>
      <c r="V17" s="82">
        <v>-11691</v>
      </c>
      <c r="W17" s="82">
        <v>-12425</v>
      </c>
      <c r="X17" s="82">
        <v>-12155</v>
      </c>
      <c r="Y17" s="82">
        <v>-12753</v>
      </c>
      <c r="Z17" s="82">
        <v>-13202</v>
      </c>
      <c r="AA17" s="82">
        <v>-14301</v>
      </c>
      <c r="AB17" s="82">
        <v>-13277</v>
      </c>
      <c r="AC17" s="82">
        <v>-14796</v>
      </c>
      <c r="AD17" s="82">
        <v>-15217</v>
      </c>
      <c r="AE17" s="82">
        <v>-15057</v>
      </c>
      <c r="AF17" s="82">
        <v>-14240</v>
      </c>
      <c r="AG17" s="82">
        <v>-14339</v>
      </c>
      <c r="AH17" s="82">
        <v>-15549</v>
      </c>
      <c r="AI17" s="1119">
        <v>-16471</v>
      </c>
    </row>
    <row r="18" spans="1:35">
      <c r="A18" s="15" t="s">
        <v>139</v>
      </c>
      <c r="D18" s="81">
        <v>-7854</v>
      </c>
      <c r="E18" s="81">
        <v>-8683</v>
      </c>
      <c r="F18" s="81">
        <v>-8795</v>
      </c>
      <c r="G18" s="81">
        <v>-9928</v>
      </c>
      <c r="H18" s="81">
        <v>-8623</v>
      </c>
      <c r="I18" s="81">
        <v>-8580</v>
      </c>
      <c r="J18" s="81">
        <v>-9591</v>
      </c>
      <c r="K18" s="81">
        <v>-7713</v>
      </c>
      <c r="L18" s="81">
        <v>-8920</v>
      </c>
      <c r="M18" s="81">
        <v>-9473</v>
      </c>
      <c r="N18" s="81">
        <v>-8886</v>
      </c>
      <c r="O18" s="81">
        <v>-10801</v>
      </c>
      <c r="P18" s="81">
        <v>-9164</v>
      </c>
      <c r="Q18" s="81">
        <v>-9507</v>
      </c>
      <c r="R18" s="81">
        <v>-9509</v>
      </c>
      <c r="S18" s="81">
        <v>-11734</v>
      </c>
      <c r="T18" s="81">
        <v>-10087</v>
      </c>
      <c r="U18" s="81">
        <v>-10334</v>
      </c>
      <c r="V18" s="81">
        <v>-10653</v>
      </c>
      <c r="W18" s="81">
        <v>-11476</v>
      </c>
      <c r="X18" s="81">
        <v>-11000</v>
      </c>
      <c r="Y18" s="81">
        <v>-11226</v>
      </c>
      <c r="Z18" s="81">
        <v>-12717</v>
      </c>
      <c r="AA18" s="81">
        <v>-12683</v>
      </c>
      <c r="AB18" s="81">
        <v>-11387</v>
      </c>
      <c r="AC18" s="81">
        <v>-12673</v>
      </c>
      <c r="AD18" s="81">
        <v>-13552</v>
      </c>
      <c r="AE18" s="81">
        <v>-13292</v>
      </c>
      <c r="AF18" s="81">
        <v>-12499</v>
      </c>
      <c r="AG18" s="81">
        <v>-12914</v>
      </c>
      <c r="AH18" s="81">
        <v>-13665</v>
      </c>
      <c r="AI18" s="1114">
        <v>-15040</v>
      </c>
    </row>
    <row r="19" spans="1:35">
      <c r="A19" s="15" t="s">
        <v>138</v>
      </c>
      <c r="D19" s="81">
        <v>-911</v>
      </c>
      <c r="E19" s="81">
        <v>-933</v>
      </c>
      <c r="F19" s="81">
        <v>-1017</v>
      </c>
      <c r="G19" s="81">
        <v>-1303</v>
      </c>
      <c r="H19" s="81">
        <v>-1038</v>
      </c>
      <c r="I19" s="81">
        <v>-1126</v>
      </c>
      <c r="J19" s="81">
        <v>-920</v>
      </c>
      <c r="K19" s="81">
        <v>-1102</v>
      </c>
      <c r="L19" s="81">
        <v>-1209</v>
      </c>
      <c r="M19" s="81">
        <v>-1028</v>
      </c>
      <c r="N19" s="81">
        <v>-1116</v>
      </c>
      <c r="O19" s="81">
        <v>-1144</v>
      </c>
      <c r="P19" s="81">
        <v>-1182</v>
      </c>
      <c r="Q19" s="81">
        <v>-1010</v>
      </c>
      <c r="R19" s="81">
        <v>-1116</v>
      </c>
      <c r="S19" s="81">
        <v>-1033</v>
      </c>
      <c r="T19" s="81">
        <v>-1368</v>
      </c>
      <c r="U19" s="81">
        <v>-1366</v>
      </c>
      <c r="V19" s="81">
        <v>-1174</v>
      </c>
      <c r="W19" s="81">
        <v>-1155</v>
      </c>
      <c r="X19" s="81">
        <v>-1286</v>
      </c>
      <c r="Y19" s="81">
        <v>-1686</v>
      </c>
      <c r="Z19" s="81">
        <v>-632</v>
      </c>
      <c r="AA19" s="81">
        <v>-1801</v>
      </c>
      <c r="AB19" s="81">
        <v>-2016</v>
      </c>
      <c r="AC19" s="81">
        <v>-2256</v>
      </c>
      <c r="AD19" s="81">
        <v>-1770</v>
      </c>
      <c r="AE19" s="81">
        <v>-1929</v>
      </c>
      <c r="AF19" s="81">
        <v>-1889</v>
      </c>
      <c r="AG19" s="81">
        <v>-1552</v>
      </c>
      <c r="AH19" s="81">
        <v>-2018</v>
      </c>
      <c r="AI19" s="1114">
        <v>-1570</v>
      </c>
    </row>
    <row r="20" spans="1:35">
      <c r="A20" s="15" t="s">
        <v>137</v>
      </c>
      <c r="D20" s="81">
        <v>78</v>
      </c>
      <c r="E20" s="81">
        <v>59</v>
      </c>
      <c r="F20" s="81">
        <v>86</v>
      </c>
      <c r="G20" s="81">
        <v>126</v>
      </c>
      <c r="H20" s="81">
        <v>65</v>
      </c>
      <c r="I20" s="81">
        <v>-196</v>
      </c>
      <c r="J20" s="81">
        <v>-36</v>
      </c>
      <c r="K20" s="81">
        <v>54</v>
      </c>
      <c r="L20" s="81">
        <v>-40</v>
      </c>
      <c r="M20" s="81">
        <v>32</v>
      </c>
      <c r="N20" s="81">
        <v>84</v>
      </c>
      <c r="O20" s="81">
        <v>99</v>
      </c>
      <c r="P20" s="81">
        <v>52</v>
      </c>
      <c r="Q20" s="81">
        <v>74</v>
      </c>
      <c r="R20" s="81">
        <v>82</v>
      </c>
      <c r="S20" s="81">
        <v>395</v>
      </c>
      <c r="T20" s="81">
        <v>75</v>
      </c>
      <c r="U20" s="81">
        <v>148</v>
      </c>
      <c r="V20" s="81">
        <v>136</v>
      </c>
      <c r="W20" s="81">
        <v>206</v>
      </c>
      <c r="X20" s="81">
        <v>131</v>
      </c>
      <c r="Y20" s="81">
        <v>159</v>
      </c>
      <c r="Z20" s="81">
        <v>147</v>
      </c>
      <c r="AA20" s="81">
        <v>183</v>
      </c>
      <c r="AB20" s="81">
        <v>126</v>
      </c>
      <c r="AC20" s="81">
        <v>133</v>
      </c>
      <c r="AD20" s="81">
        <v>105</v>
      </c>
      <c r="AE20" s="81">
        <v>164</v>
      </c>
      <c r="AF20" s="81">
        <v>148</v>
      </c>
      <c r="AG20" s="81">
        <v>127</v>
      </c>
      <c r="AH20" s="81">
        <v>134</v>
      </c>
      <c r="AI20" s="1114">
        <v>139</v>
      </c>
    </row>
    <row r="21" spans="1:35" s="18" customFormat="1">
      <c r="A21" s="18" t="s">
        <v>136</v>
      </c>
      <c r="D21" s="82">
        <v>4360</v>
      </c>
      <c r="E21" s="82">
        <v>4336</v>
      </c>
      <c r="F21" s="82">
        <v>4246</v>
      </c>
      <c r="G21" s="82">
        <v>5088</v>
      </c>
      <c r="H21" s="82">
        <v>5374</v>
      </c>
      <c r="I21" s="82">
        <v>4429</v>
      </c>
      <c r="J21" s="82">
        <v>2903</v>
      </c>
      <c r="K21" s="82">
        <v>5544</v>
      </c>
      <c r="L21" s="82">
        <v>5333</v>
      </c>
      <c r="M21" s="82">
        <v>3374</v>
      </c>
      <c r="N21" s="82">
        <v>4696</v>
      </c>
      <c r="O21" s="82">
        <v>4013</v>
      </c>
      <c r="P21" s="82">
        <v>4810</v>
      </c>
      <c r="Q21" s="82">
        <v>4019</v>
      </c>
      <c r="R21" s="82">
        <v>6043</v>
      </c>
      <c r="S21" s="82">
        <v>5993</v>
      </c>
      <c r="T21" s="82">
        <v>7194</v>
      </c>
      <c r="U21" s="82">
        <v>7370</v>
      </c>
      <c r="V21" s="82">
        <v>6772</v>
      </c>
      <c r="W21" s="82">
        <v>7472</v>
      </c>
      <c r="X21" s="82">
        <v>2873</v>
      </c>
      <c r="Y21" s="82">
        <v>9150</v>
      </c>
      <c r="Z21" s="82">
        <v>-1354</v>
      </c>
      <c r="AA21" s="82">
        <v>7596</v>
      </c>
      <c r="AB21" s="82">
        <v>10675</v>
      </c>
      <c r="AC21" s="82">
        <v>12289</v>
      </c>
      <c r="AD21" s="82">
        <v>7154</v>
      </c>
      <c r="AE21" s="82">
        <v>8074</v>
      </c>
      <c r="AF21" s="82">
        <v>9405</v>
      </c>
      <c r="AG21" s="82">
        <v>7779</v>
      </c>
      <c r="AH21" s="82">
        <v>10143</v>
      </c>
      <c r="AI21" s="1119">
        <v>4884</v>
      </c>
    </row>
    <row r="22" spans="1:35">
      <c r="A22" s="15" t="s">
        <v>135</v>
      </c>
      <c r="D22" s="81">
        <v>-1167</v>
      </c>
      <c r="E22" s="81">
        <v>-1496</v>
      </c>
      <c r="F22" s="81">
        <v>-986</v>
      </c>
      <c r="G22" s="81">
        <v>-243</v>
      </c>
      <c r="H22" s="81">
        <v>-2075</v>
      </c>
      <c r="I22" s="81">
        <v>-1760</v>
      </c>
      <c r="J22" s="81">
        <v>-1645</v>
      </c>
      <c r="K22" s="81">
        <v>-1328</v>
      </c>
      <c r="L22" s="81">
        <v>-2709</v>
      </c>
      <c r="M22" s="81">
        <v>-2104</v>
      </c>
      <c r="N22" s="81">
        <v>-1987</v>
      </c>
      <c r="O22" s="81">
        <v>-916</v>
      </c>
      <c r="P22" s="81">
        <v>-1868</v>
      </c>
      <c r="Q22" s="81">
        <v>-2185</v>
      </c>
      <c r="R22" s="81">
        <v>-2728</v>
      </c>
      <c r="S22" s="81">
        <v>-722</v>
      </c>
      <c r="T22" s="81">
        <v>-3049</v>
      </c>
      <c r="U22" s="81">
        <v>-2319</v>
      </c>
      <c r="V22" s="81">
        <v>-1796</v>
      </c>
      <c r="W22" s="81">
        <v>-45</v>
      </c>
      <c r="X22" s="81">
        <v>-4207</v>
      </c>
      <c r="Y22" s="81">
        <v>-734</v>
      </c>
      <c r="Z22" s="81">
        <v>-3318</v>
      </c>
      <c r="AA22" s="81">
        <v>-706</v>
      </c>
      <c r="AB22" s="81">
        <v>-933</v>
      </c>
      <c r="AC22" s="81">
        <v>-641</v>
      </c>
      <c r="AD22" s="81">
        <v>-1818</v>
      </c>
      <c r="AE22" s="81">
        <v>-506</v>
      </c>
      <c r="AF22" s="81">
        <v>-1130</v>
      </c>
      <c r="AG22" s="81">
        <v>-1845</v>
      </c>
      <c r="AH22" s="81">
        <v>-1556</v>
      </c>
      <c r="AI22" s="1114">
        <v>-8</v>
      </c>
    </row>
    <row r="23" spans="1:35">
      <c r="A23" s="15" t="s">
        <v>134</v>
      </c>
      <c r="D23" s="81">
        <v>96</v>
      </c>
      <c r="E23" s="81">
        <v>372</v>
      </c>
      <c r="F23" s="81">
        <v>-512</v>
      </c>
      <c r="G23" s="81">
        <v>-1600</v>
      </c>
      <c r="H23" s="81">
        <v>329</v>
      </c>
      <c r="I23" s="81">
        <v>835</v>
      </c>
      <c r="J23" s="81">
        <v>2332</v>
      </c>
      <c r="K23" s="81">
        <v>-329</v>
      </c>
      <c r="L23" s="81">
        <v>855</v>
      </c>
      <c r="M23" s="81">
        <v>2058</v>
      </c>
      <c r="N23" s="81">
        <v>745</v>
      </c>
      <c r="O23" s="81">
        <v>-167</v>
      </c>
      <c r="P23" s="81">
        <v>548</v>
      </c>
      <c r="Q23" s="81">
        <v>1933</v>
      </c>
      <c r="R23" s="81">
        <v>1004</v>
      </c>
      <c r="S23" s="81">
        <v>-325</v>
      </c>
      <c r="T23" s="81">
        <v>456</v>
      </c>
      <c r="U23" s="81">
        <v>-208</v>
      </c>
      <c r="V23" s="81">
        <v>1008</v>
      </c>
      <c r="W23" s="81">
        <v>-994</v>
      </c>
      <c r="X23" s="81">
        <v>7117</v>
      </c>
      <c r="Y23" s="81">
        <v>-2482</v>
      </c>
      <c r="Z23" s="81">
        <v>13970</v>
      </c>
      <c r="AA23" s="81">
        <v>-1749</v>
      </c>
      <c r="AB23" s="81">
        <v>-4044</v>
      </c>
      <c r="AC23" s="81">
        <v>-5326</v>
      </c>
      <c r="AD23" s="81">
        <v>286</v>
      </c>
      <c r="AE23" s="81">
        <v>-1628</v>
      </c>
      <c r="AF23" s="81">
        <v>-2397</v>
      </c>
      <c r="AG23" s="81">
        <v>858</v>
      </c>
      <c r="AH23" s="81">
        <v>-2669</v>
      </c>
      <c r="AI23" s="1114">
        <v>804</v>
      </c>
    </row>
    <row r="24" spans="1:35" s="18" customFormat="1">
      <c r="A24" s="18" t="s">
        <v>53</v>
      </c>
      <c r="D24" s="82">
        <v>3289</v>
      </c>
      <c r="E24" s="82">
        <v>3212</v>
      </c>
      <c r="F24" s="82">
        <v>2748</v>
      </c>
      <c r="G24" s="82">
        <v>3245</v>
      </c>
      <c r="H24" s="82">
        <v>3628</v>
      </c>
      <c r="I24" s="82">
        <v>3504</v>
      </c>
      <c r="J24" s="82">
        <v>3590</v>
      </c>
      <c r="K24" s="82">
        <v>3887</v>
      </c>
      <c r="L24" s="82">
        <v>3479</v>
      </c>
      <c r="M24" s="82">
        <v>3328</v>
      </c>
      <c r="N24" s="82">
        <v>3454</v>
      </c>
      <c r="O24" s="82">
        <v>2930</v>
      </c>
      <c r="P24" s="82">
        <v>3490</v>
      </c>
      <c r="Q24" s="82">
        <v>3767</v>
      </c>
      <c r="R24" s="82">
        <v>4319</v>
      </c>
      <c r="S24" s="82">
        <v>4946</v>
      </c>
      <c r="T24" s="82">
        <v>4601</v>
      </c>
      <c r="U24" s="82">
        <v>4843</v>
      </c>
      <c r="V24" s="82">
        <v>5984</v>
      </c>
      <c r="W24" s="82">
        <v>6433</v>
      </c>
      <c r="X24" s="82">
        <v>5783</v>
      </c>
      <c r="Y24" s="82">
        <v>5934</v>
      </c>
      <c r="Z24" s="82">
        <v>9298</v>
      </c>
      <c r="AA24" s="82">
        <v>5141</v>
      </c>
      <c r="AB24" s="82">
        <v>5698</v>
      </c>
      <c r="AC24" s="82">
        <v>6322</v>
      </c>
      <c r="AD24" s="82">
        <v>5622</v>
      </c>
      <c r="AE24" s="82">
        <v>5940</v>
      </c>
      <c r="AF24" s="82">
        <v>5878</v>
      </c>
      <c r="AG24" s="82">
        <v>6792</v>
      </c>
      <c r="AH24" s="82">
        <v>5918</v>
      </c>
      <c r="AI24" s="1119">
        <v>5680</v>
      </c>
    </row>
    <row r="25" spans="1:35" ht="12.75" customHeight="1">
      <c r="A25" s="15" t="s">
        <v>133</v>
      </c>
      <c r="D25" s="81">
        <v>3088</v>
      </c>
      <c r="E25" s="81">
        <v>3005</v>
      </c>
      <c r="F25" s="81">
        <v>2568</v>
      </c>
      <c r="G25" s="81">
        <v>3048</v>
      </c>
      <c r="H25" s="81">
        <v>3472</v>
      </c>
      <c r="I25" s="81">
        <v>3322</v>
      </c>
      <c r="J25" s="81">
        <v>3391</v>
      </c>
      <c r="K25" s="81">
        <v>3651</v>
      </c>
      <c r="L25" s="81">
        <v>3285</v>
      </c>
      <c r="M25" s="81">
        <v>3122</v>
      </c>
      <c r="N25" s="81">
        <v>3308</v>
      </c>
      <c r="O25" s="81">
        <v>2919</v>
      </c>
      <c r="P25" s="81">
        <v>3482</v>
      </c>
      <c r="Q25" s="81">
        <v>3748</v>
      </c>
      <c r="R25" s="81">
        <v>4286</v>
      </c>
      <c r="S25" s="81">
        <v>4908</v>
      </c>
      <c r="T25" s="81">
        <v>4551</v>
      </c>
      <c r="U25" s="81">
        <v>4766</v>
      </c>
      <c r="V25" s="81">
        <v>5893</v>
      </c>
      <c r="W25" s="81">
        <v>6345</v>
      </c>
      <c r="X25" s="81">
        <v>5673</v>
      </c>
      <c r="Y25" s="81">
        <v>5845</v>
      </c>
      <c r="Z25" s="81">
        <v>9202</v>
      </c>
      <c r="AA25" s="81">
        <v>5020</v>
      </c>
      <c r="AB25" s="81">
        <v>5711</v>
      </c>
      <c r="AC25" s="81">
        <v>5999</v>
      </c>
      <c r="AD25" s="81">
        <v>5561</v>
      </c>
      <c r="AE25" s="81">
        <v>5992</v>
      </c>
      <c r="AF25" s="81">
        <v>6001</v>
      </c>
      <c r="AG25" s="81">
        <v>6369</v>
      </c>
      <c r="AH25" s="81">
        <v>6048</v>
      </c>
      <c r="AI25" s="1114">
        <v>5485</v>
      </c>
    </row>
    <row r="26" spans="1:35" ht="13.5" thickBot="1">
      <c r="A26" s="80" t="s">
        <v>1090</v>
      </c>
      <c r="B26" s="80"/>
      <c r="C26" s="80"/>
      <c r="D26" s="79">
        <v>-201</v>
      </c>
      <c r="E26" s="79">
        <v>207</v>
      </c>
      <c r="F26" s="79">
        <v>180</v>
      </c>
      <c r="G26" s="79">
        <v>197</v>
      </c>
      <c r="H26" s="79">
        <v>156</v>
      </c>
      <c r="I26" s="79">
        <v>182</v>
      </c>
      <c r="J26" s="79">
        <v>199</v>
      </c>
      <c r="K26" s="79">
        <v>236</v>
      </c>
      <c r="L26" s="79">
        <v>194</v>
      </c>
      <c r="M26" s="79">
        <v>206</v>
      </c>
      <c r="N26" s="79">
        <v>146</v>
      </c>
      <c r="O26" s="79">
        <v>11</v>
      </c>
      <c r="P26" s="79">
        <v>8</v>
      </c>
      <c r="Q26" s="79">
        <v>19</v>
      </c>
      <c r="R26" s="79">
        <v>33</v>
      </c>
      <c r="S26" s="79">
        <v>38</v>
      </c>
      <c r="T26" s="79">
        <v>50</v>
      </c>
      <c r="U26" s="79">
        <v>77</v>
      </c>
      <c r="V26" s="79">
        <v>91</v>
      </c>
      <c r="W26" s="79">
        <v>88</v>
      </c>
      <c r="X26" s="79">
        <v>110</v>
      </c>
      <c r="Y26" s="79">
        <v>89</v>
      </c>
      <c r="Z26" s="79">
        <v>96</v>
      </c>
      <c r="AA26" s="79">
        <v>121</v>
      </c>
      <c r="AB26" s="79">
        <v>-13</v>
      </c>
      <c r="AC26" s="79">
        <v>323</v>
      </c>
      <c r="AD26" s="79">
        <v>61</v>
      </c>
      <c r="AE26" s="79">
        <v>-52</v>
      </c>
      <c r="AF26" s="79">
        <v>-123</v>
      </c>
      <c r="AG26" s="79">
        <v>423</v>
      </c>
      <c r="AH26" s="79">
        <v>-130</v>
      </c>
      <c r="AI26" s="1120">
        <v>195</v>
      </c>
    </row>
  </sheetData>
  <mergeCells count="1">
    <mergeCell ref="AJ2:AJ6"/>
  </mergeCells>
  <pageMargins left="0.11811023622047245" right="0.11811023622047245" top="0.19685039370078741" bottom="0.19685039370078741" header="0.31496062992125984" footer="0.31496062992125984"/>
  <pageSetup paperSize="9" scale="46" orientation="landscape" r:id="rId1"/>
  <drawing r:id="rId2"/>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X623"/>
  <sheetViews>
    <sheetView zoomScale="70" zoomScaleNormal="70" workbookViewId="0">
      <pane xSplit="2" ySplit="3" topLeftCell="G4" activePane="bottomRight" state="frozen"/>
      <selection activeCell="AA1" sqref="AA1"/>
      <selection pane="topRight" activeCell="AA1" sqref="AA1"/>
      <selection pane="bottomLeft" activeCell="AA1" sqref="AA1"/>
      <selection pane="bottomRight" sqref="A1:B3"/>
    </sheetView>
  </sheetViews>
  <sheetFormatPr defaultRowHeight="12.75"/>
  <cols>
    <col min="1" max="1" width="12.28515625" style="532" customWidth="1"/>
    <col min="2" max="2" width="96.7109375" style="532" customWidth="1"/>
    <col min="3" max="3" width="13" style="532" customWidth="1"/>
    <col min="4" max="4" width="12" style="532" customWidth="1"/>
    <col min="5" max="5" width="14" style="532" customWidth="1"/>
    <col min="6" max="6" width="13.28515625" style="532" customWidth="1"/>
    <col min="7" max="7" width="12.28515625" style="532" customWidth="1"/>
    <col min="8" max="8" width="12.140625" style="91" customWidth="1"/>
    <col min="9" max="10" width="13.7109375" style="91" customWidth="1"/>
    <col min="11" max="12" width="14" style="91" customWidth="1"/>
    <col min="13" max="13" width="12.85546875" style="532" customWidth="1"/>
    <col min="14" max="14" width="12.7109375" style="532" customWidth="1"/>
    <col min="15" max="15" width="10" style="532" customWidth="1"/>
    <col min="16" max="16" width="33" style="532" customWidth="1"/>
    <col min="17" max="256" width="9.140625" style="532"/>
    <col min="257" max="257" width="3.28515625" style="532" customWidth="1"/>
    <col min="258" max="258" width="78.42578125" style="532" bestFit="1" customWidth="1"/>
    <col min="259" max="259" width="13" style="532" customWidth="1"/>
    <col min="260" max="260" width="12" style="532" customWidth="1"/>
    <col min="261" max="261" width="14" style="532" customWidth="1"/>
    <col min="262" max="262" width="13.28515625" style="532" customWidth="1"/>
    <col min="263" max="263" width="12.28515625" style="532" customWidth="1"/>
    <col min="264" max="264" width="12.140625" style="532" customWidth="1"/>
    <col min="265" max="266" width="13.7109375" style="532" customWidth="1"/>
    <col min="267" max="268" width="14" style="532" customWidth="1"/>
    <col min="269" max="269" width="12.85546875" style="532" customWidth="1"/>
    <col min="270" max="270" width="12.7109375" style="532" customWidth="1"/>
    <col min="271" max="271" width="10" style="532" customWidth="1"/>
    <col min="272" max="512" width="9.140625" style="532"/>
    <col min="513" max="513" width="3.28515625" style="532" customWidth="1"/>
    <col min="514" max="514" width="78.42578125" style="532" bestFit="1" customWidth="1"/>
    <col min="515" max="515" width="13" style="532" customWidth="1"/>
    <col min="516" max="516" width="12" style="532" customWidth="1"/>
    <col min="517" max="517" width="14" style="532" customWidth="1"/>
    <col min="518" max="518" width="13.28515625" style="532" customWidth="1"/>
    <col min="519" max="519" width="12.28515625" style="532" customWidth="1"/>
    <col min="520" max="520" width="12.140625" style="532" customWidth="1"/>
    <col min="521" max="522" width="13.7109375" style="532" customWidth="1"/>
    <col min="523" max="524" width="14" style="532" customWidth="1"/>
    <col min="525" max="525" width="12.85546875" style="532" customWidth="1"/>
    <col min="526" max="526" width="12.7109375" style="532" customWidth="1"/>
    <col min="527" max="527" width="10" style="532" customWidth="1"/>
    <col min="528" max="768" width="9.140625" style="532"/>
    <col min="769" max="769" width="3.28515625" style="532" customWidth="1"/>
    <col min="770" max="770" width="78.42578125" style="532" bestFit="1" customWidth="1"/>
    <col min="771" max="771" width="13" style="532" customWidth="1"/>
    <col min="772" max="772" width="12" style="532" customWidth="1"/>
    <col min="773" max="773" width="14" style="532" customWidth="1"/>
    <col min="774" max="774" width="13.28515625" style="532" customWidth="1"/>
    <col min="775" max="775" width="12.28515625" style="532" customWidth="1"/>
    <col min="776" max="776" width="12.140625" style="532" customWidth="1"/>
    <col min="777" max="778" width="13.7109375" style="532" customWidth="1"/>
    <col min="779" max="780" width="14" style="532" customWidth="1"/>
    <col min="781" max="781" width="12.85546875" style="532" customWidth="1"/>
    <col min="782" max="782" width="12.7109375" style="532" customWidth="1"/>
    <col min="783" max="783" width="10" style="532" customWidth="1"/>
    <col min="784" max="1024" width="9.140625" style="532"/>
    <col min="1025" max="1025" width="3.28515625" style="532" customWidth="1"/>
    <col min="1026" max="1026" width="78.42578125" style="532" bestFit="1" customWidth="1"/>
    <col min="1027" max="1027" width="13" style="532" customWidth="1"/>
    <col min="1028" max="1028" width="12" style="532" customWidth="1"/>
    <col min="1029" max="1029" width="14" style="532" customWidth="1"/>
    <col min="1030" max="1030" width="13.28515625" style="532" customWidth="1"/>
    <col min="1031" max="1031" width="12.28515625" style="532" customWidth="1"/>
    <col min="1032" max="1032" width="12.140625" style="532" customWidth="1"/>
    <col min="1033" max="1034" width="13.7109375" style="532" customWidth="1"/>
    <col min="1035" max="1036" width="14" style="532" customWidth="1"/>
    <col min="1037" max="1037" width="12.85546875" style="532" customWidth="1"/>
    <col min="1038" max="1038" width="12.7109375" style="532" customWidth="1"/>
    <col min="1039" max="1039" width="10" style="532" customWidth="1"/>
    <col min="1040" max="1280" width="9.140625" style="532"/>
    <col min="1281" max="1281" width="3.28515625" style="532" customWidth="1"/>
    <col min="1282" max="1282" width="78.42578125" style="532" bestFit="1" customWidth="1"/>
    <col min="1283" max="1283" width="13" style="532" customWidth="1"/>
    <col min="1284" max="1284" width="12" style="532" customWidth="1"/>
    <col min="1285" max="1285" width="14" style="532" customWidth="1"/>
    <col min="1286" max="1286" width="13.28515625" style="532" customWidth="1"/>
    <col min="1287" max="1287" width="12.28515625" style="532" customWidth="1"/>
    <col min="1288" max="1288" width="12.140625" style="532" customWidth="1"/>
    <col min="1289" max="1290" width="13.7109375" style="532" customWidth="1"/>
    <col min="1291" max="1292" width="14" style="532" customWidth="1"/>
    <col min="1293" max="1293" width="12.85546875" style="532" customWidth="1"/>
    <col min="1294" max="1294" width="12.7109375" style="532" customWidth="1"/>
    <col min="1295" max="1295" width="10" style="532" customWidth="1"/>
    <col min="1296" max="1536" width="9.140625" style="532"/>
    <col min="1537" max="1537" width="3.28515625" style="532" customWidth="1"/>
    <col min="1538" max="1538" width="78.42578125" style="532" bestFit="1" customWidth="1"/>
    <col min="1539" max="1539" width="13" style="532" customWidth="1"/>
    <col min="1540" max="1540" width="12" style="532" customWidth="1"/>
    <col min="1541" max="1541" width="14" style="532" customWidth="1"/>
    <col min="1542" max="1542" width="13.28515625" style="532" customWidth="1"/>
    <col min="1543" max="1543" width="12.28515625" style="532" customWidth="1"/>
    <col min="1544" max="1544" width="12.140625" style="532" customWidth="1"/>
    <col min="1545" max="1546" width="13.7109375" style="532" customWidth="1"/>
    <col min="1547" max="1548" width="14" style="532" customWidth="1"/>
    <col min="1549" max="1549" width="12.85546875" style="532" customWidth="1"/>
    <col min="1550" max="1550" width="12.7109375" style="532" customWidth="1"/>
    <col min="1551" max="1551" width="10" style="532" customWidth="1"/>
    <col min="1552" max="1792" width="9.140625" style="532"/>
    <col min="1793" max="1793" width="3.28515625" style="532" customWidth="1"/>
    <col min="1794" max="1794" width="78.42578125" style="532" bestFit="1" customWidth="1"/>
    <col min="1795" max="1795" width="13" style="532" customWidth="1"/>
    <col min="1796" max="1796" width="12" style="532" customWidth="1"/>
    <col min="1797" max="1797" width="14" style="532" customWidth="1"/>
    <col min="1798" max="1798" width="13.28515625" style="532" customWidth="1"/>
    <col min="1799" max="1799" width="12.28515625" style="532" customWidth="1"/>
    <col min="1800" max="1800" width="12.140625" style="532" customWidth="1"/>
    <col min="1801" max="1802" width="13.7109375" style="532" customWidth="1"/>
    <col min="1803" max="1804" width="14" style="532" customWidth="1"/>
    <col min="1805" max="1805" width="12.85546875" style="532" customWidth="1"/>
    <col min="1806" max="1806" width="12.7109375" style="532" customWidth="1"/>
    <col min="1807" max="1807" width="10" style="532" customWidth="1"/>
    <col min="1808" max="2048" width="9.140625" style="532"/>
    <col min="2049" max="2049" width="3.28515625" style="532" customWidth="1"/>
    <col min="2050" max="2050" width="78.42578125" style="532" bestFit="1" customWidth="1"/>
    <col min="2051" max="2051" width="13" style="532" customWidth="1"/>
    <col min="2052" max="2052" width="12" style="532" customWidth="1"/>
    <col min="2053" max="2053" width="14" style="532" customWidth="1"/>
    <col min="2054" max="2054" width="13.28515625" style="532" customWidth="1"/>
    <col min="2055" max="2055" width="12.28515625" style="532" customWidth="1"/>
    <col min="2056" max="2056" width="12.140625" style="532" customWidth="1"/>
    <col min="2057" max="2058" width="13.7109375" style="532" customWidth="1"/>
    <col min="2059" max="2060" width="14" style="532" customWidth="1"/>
    <col min="2061" max="2061" width="12.85546875" style="532" customWidth="1"/>
    <col min="2062" max="2062" width="12.7109375" style="532" customWidth="1"/>
    <col min="2063" max="2063" width="10" style="532" customWidth="1"/>
    <col min="2064" max="2304" width="9.140625" style="532"/>
    <col min="2305" max="2305" width="3.28515625" style="532" customWidth="1"/>
    <col min="2306" max="2306" width="78.42578125" style="532" bestFit="1" customWidth="1"/>
    <col min="2307" max="2307" width="13" style="532" customWidth="1"/>
    <col min="2308" max="2308" width="12" style="532" customWidth="1"/>
    <col min="2309" max="2309" width="14" style="532" customWidth="1"/>
    <col min="2310" max="2310" width="13.28515625" style="532" customWidth="1"/>
    <col min="2311" max="2311" width="12.28515625" style="532" customWidth="1"/>
    <col min="2312" max="2312" width="12.140625" style="532" customWidth="1"/>
    <col min="2313" max="2314" width="13.7109375" style="532" customWidth="1"/>
    <col min="2315" max="2316" width="14" style="532" customWidth="1"/>
    <col min="2317" max="2317" width="12.85546875" style="532" customWidth="1"/>
    <col min="2318" max="2318" width="12.7109375" style="532" customWidth="1"/>
    <col min="2319" max="2319" width="10" style="532" customWidth="1"/>
    <col min="2320" max="2560" width="9.140625" style="532"/>
    <col min="2561" max="2561" width="3.28515625" style="532" customWidth="1"/>
    <col min="2562" max="2562" width="78.42578125" style="532" bestFit="1" customWidth="1"/>
    <col min="2563" max="2563" width="13" style="532" customWidth="1"/>
    <col min="2564" max="2564" width="12" style="532" customWidth="1"/>
    <col min="2565" max="2565" width="14" style="532" customWidth="1"/>
    <col min="2566" max="2566" width="13.28515625" style="532" customWidth="1"/>
    <col min="2567" max="2567" width="12.28515625" style="532" customWidth="1"/>
    <col min="2568" max="2568" width="12.140625" style="532" customWidth="1"/>
    <col min="2569" max="2570" width="13.7109375" style="532" customWidth="1"/>
    <col min="2571" max="2572" width="14" style="532" customWidth="1"/>
    <col min="2573" max="2573" width="12.85546875" style="532" customWidth="1"/>
    <col min="2574" max="2574" width="12.7109375" style="532" customWidth="1"/>
    <col min="2575" max="2575" width="10" style="532" customWidth="1"/>
    <col min="2576" max="2816" width="9.140625" style="532"/>
    <col min="2817" max="2817" width="3.28515625" style="532" customWidth="1"/>
    <col min="2818" max="2818" width="78.42578125" style="532" bestFit="1" customWidth="1"/>
    <col min="2819" max="2819" width="13" style="532" customWidth="1"/>
    <col min="2820" max="2820" width="12" style="532" customWidth="1"/>
    <col min="2821" max="2821" width="14" style="532" customWidth="1"/>
    <col min="2822" max="2822" width="13.28515625" style="532" customWidth="1"/>
    <col min="2823" max="2823" width="12.28515625" style="532" customWidth="1"/>
    <col min="2824" max="2824" width="12.140625" style="532" customWidth="1"/>
    <col min="2825" max="2826" width="13.7109375" style="532" customWidth="1"/>
    <col min="2827" max="2828" width="14" style="532" customWidth="1"/>
    <col min="2829" max="2829" width="12.85546875" style="532" customWidth="1"/>
    <col min="2830" max="2830" width="12.7109375" style="532" customWidth="1"/>
    <col min="2831" max="2831" width="10" style="532" customWidth="1"/>
    <col min="2832" max="3072" width="9.140625" style="532"/>
    <col min="3073" max="3073" width="3.28515625" style="532" customWidth="1"/>
    <col min="3074" max="3074" width="78.42578125" style="532" bestFit="1" customWidth="1"/>
    <col min="3075" max="3075" width="13" style="532" customWidth="1"/>
    <col min="3076" max="3076" width="12" style="532" customWidth="1"/>
    <col min="3077" max="3077" width="14" style="532" customWidth="1"/>
    <col min="3078" max="3078" width="13.28515625" style="532" customWidth="1"/>
    <col min="3079" max="3079" width="12.28515625" style="532" customWidth="1"/>
    <col min="3080" max="3080" width="12.140625" style="532" customWidth="1"/>
    <col min="3081" max="3082" width="13.7109375" style="532" customWidth="1"/>
    <col min="3083" max="3084" width="14" style="532" customWidth="1"/>
    <col min="3085" max="3085" width="12.85546875" style="532" customWidth="1"/>
    <col min="3086" max="3086" width="12.7109375" style="532" customWidth="1"/>
    <col min="3087" max="3087" width="10" style="532" customWidth="1"/>
    <col min="3088" max="3328" width="9.140625" style="532"/>
    <col min="3329" max="3329" width="3.28515625" style="532" customWidth="1"/>
    <col min="3330" max="3330" width="78.42578125" style="532" bestFit="1" customWidth="1"/>
    <col min="3331" max="3331" width="13" style="532" customWidth="1"/>
    <col min="3332" max="3332" width="12" style="532" customWidth="1"/>
    <col min="3333" max="3333" width="14" style="532" customWidth="1"/>
    <col min="3334" max="3334" width="13.28515625" style="532" customWidth="1"/>
    <col min="3335" max="3335" width="12.28515625" style="532" customWidth="1"/>
    <col min="3336" max="3336" width="12.140625" style="532" customWidth="1"/>
    <col min="3337" max="3338" width="13.7109375" style="532" customWidth="1"/>
    <col min="3339" max="3340" width="14" style="532" customWidth="1"/>
    <col min="3341" max="3341" width="12.85546875" style="532" customWidth="1"/>
    <col min="3342" max="3342" width="12.7109375" style="532" customWidth="1"/>
    <col min="3343" max="3343" width="10" style="532" customWidth="1"/>
    <col min="3344" max="3584" width="9.140625" style="532"/>
    <col min="3585" max="3585" width="3.28515625" style="532" customWidth="1"/>
    <col min="3586" max="3586" width="78.42578125" style="532" bestFit="1" customWidth="1"/>
    <col min="3587" max="3587" width="13" style="532" customWidth="1"/>
    <col min="3588" max="3588" width="12" style="532" customWidth="1"/>
    <col min="3589" max="3589" width="14" style="532" customWidth="1"/>
    <col min="3590" max="3590" width="13.28515625" style="532" customWidth="1"/>
    <col min="3591" max="3591" width="12.28515625" style="532" customWidth="1"/>
    <col min="3592" max="3592" width="12.140625" style="532" customWidth="1"/>
    <col min="3593" max="3594" width="13.7109375" style="532" customWidth="1"/>
    <col min="3595" max="3596" width="14" style="532" customWidth="1"/>
    <col min="3597" max="3597" width="12.85546875" style="532" customWidth="1"/>
    <col min="3598" max="3598" width="12.7109375" style="532" customWidth="1"/>
    <col min="3599" max="3599" width="10" style="532" customWidth="1"/>
    <col min="3600" max="3840" width="9.140625" style="532"/>
    <col min="3841" max="3841" width="3.28515625" style="532" customWidth="1"/>
    <col min="3842" max="3842" width="78.42578125" style="532" bestFit="1" customWidth="1"/>
    <col min="3843" max="3843" width="13" style="532" customWidth="1"/>
    <col min="3844" max="3844" width="12" style="532" customWidth="1"/>
    <col min="3845" max="3845" width="14" style="532" customWidth="1"/>
    <col min="3846" max="3846" width="13.28515625" style="532" customWidth="1"/>
    <col min="3847" max="3847" width="12.28515625" style="532" customWidth="1"/>
    <col min="3848" max="3848" width="12.140625" style="532" customWidth="1"/>
    <col min="3849" max="3850" width="13.7109375" style="532" customWidth="1"/>
    <col min="3851" max="3852" width="14" style="532" customWidth="1"/>
    <col min="3853" max="3853" width="12.85546875" style="532" customWidth="1"/>
    <col min="3854" max="3854" width="12.7109375" style="532" customWidth="1"/>
    <col min="3855" max="3855" width="10" style="532" customWidth="1"/>
    <col min="3856" max="4096" width="9.140625" style="532"/>
    <col min="4097" max="4097" width="3.28515625" style="532" customWidth="1"/>
    <col min="4098" max="4098" width="78.42578125" style="532" bestFit="1" customWidth="1"/>
    <col min="4099" max="4099" width="13" style="532" customWidth="1"/>
    <col min="4100" max="4100" width="12" style="532" customWidth="1"/>
    <col min="4101" max="4101" width="14" style="532" customWidth="1"/>
    <col min="4102" max="4102" width="13.28515625" style="532" customWidth="1"/>
    <col min="4103" max="4103" width="12.28515625" style="532" customWidth="1"/>
    <col min="4104" max="4104" width="12.140625" style="532" customWidth="1"/>
    <col min="4105" max="4106" width="13.7109375" style="532" customWidth="1"/>
    <col min="4107" max="4108" width="14" style="532" customWidth="1"/>
    <col min="4109" max="4109" width="12.85546875" style="532" customWidth="1"/>
    <col min="4110" max="4110" width="12.7109375" style="532" customWidth="1"/>
    <col min="4111" max="4111" width="10" style="532" customWidth="1"/>
    <col min="4112" max="4352" width="9.140625" style="532"/>
    <col min="4353" max="4353" width="3.28515625" style="532" customWidth="1"/>
    <col min="4354" max="4354" width="78.42578125" style="532" bestFit="1" customWidth="1"/>
    <col min="4355" max="4355" width="13" style="532" customWidth="1"/>
    <col min="4356" max="4356" width="12" style="532" customWidth="1"/>
    <col min="4357" max="4357" width="14" style="532" customWidth="1"/>
    <col min="4358" max="4358" width="13.28515625" style="532" customWidth="1"/>
    <col min="4359" max="4359" width="12.28515625" style="532" customWidth="1"/>
    <col min="4360" max="4360" width="12.140625" style="532" customWidth="1"/>
    <col min="4361" max="4362" width="13.7109375" style="532" customWidth="1"/>
    <col min="4363" max="4364" width="14" style="532" customWidth="1"/>
    <col min="4365" max="4365" width="12.85546875" style="532" customWidth="1"/>
    <col min="4366" max="4366" width="12.7109375" style="532" customWidth="1"/>
    <col min="4367" max="4367" width="10" style="532" customWidth="1"/>
    <col min="4368" max="4608" width="9.140625" style="532"/>
    <col min="4609" max="4609" width="3.28515625" style="532" customWidth="1"/>
    <col min="4610" max="4610" width="78.42578125" style="532" bestFit="1" customWidth="1"/>
    <col min="4611" max="4611" width="13" style="532" customWidth="1"/>
    <col min="4612" max="4612" width="12" style="532" customWidth="1"/>
    <col min="4613" max="4613" width="14" style="532" customWidth="1"/>
    <col min="4614" max="4614" width="13.28515625" style="532" customWidth="1"/>
    <col min="4615" max="4615" width="12.28515625" style="532" customWidth="1"/>
    <col min="4616" max="4616" width="12.140625" style="532" customWidth="1"/>
    <col min="4617" max="4618" width="13.7109375" style="532" customWidth="1"/>
    <col min="4619" max="4620" width="14" style="532" customWidth="1"/>
    <col min="4621" max="4621" width="12.85546875" style="532" customWidth="1"/>
    <col min="4622" max="4622" width="12.7109375" style="532" customWidth="1"/>
    <col min="4623" max="4623" width="10" style="532" customWidth="1"/>
    <col min="4624" max="4864" width="9.140625" style="532"/>
    <col min="4865" max="4865" width="3.28515625" style="532" customWidth="1"/>
    <col min="4866" max="4866" width="78.42578125" style="532" bestFit="1" customWidth="1"/>
    <col min="4867" max="4867" width="13" style="532" customWidth="1"/>
    <col min="4868" max="4868" width="12" style="532" customWidth="1"/>
    <col min="4869" max="4869" width="14" style="532" customWidth="1"/>
    <col min="4870" max="4870" width="13.28515625" style="532" customWidth="1"/>
    <col min="4871" max="4871" width="12.28515625" style="532" customWidth="1"/>
    <col min="4872" max="4872" width="12.140625" style="532" customWidth="1"/>
    <col min="4873" max="4874" width="13.7109375" style="532" customWidth="1"/>
    <col min="4875" max="4876" width="14" style="532" customWidth="1"/>
    <col min="4877" max="4877" width="12.85546875" style="532" customWidth="1"/>
    <col min="4878" max="4878" width="12.7109375" style="532" customWidth="1"/>
    <col min="4879" max="4879" width="10" style="532" customWidth="1"/>
    <col min="4880" max="5120" width="9.140625" style="532"/>
    <col min="5121" max="5121" width="3.28515625" style="532" customWidth="1"/>
    <col min="5122" max="5122" width="78.42578125" style="532" bestFit="1" customWidth="1"/>
    <col min="5123" max="5123" width="13" style="532" customWidth="1"/>
    <col min="5124" max="5124" width="12" style="532" customWidth="1"/>
    <col min="5125" max="5125" width="14" style="532" customWidth="1"/>
    <col min="5126" max="5126" width="13.28515625" style="532" customWidth="1"/>
    <col min="5127" max="5127" width="12.28515625" style="532" customWidth="1"/>
    <col min="5128" max="5128" width="12.140625" style="532" customWidth="1"/>
    <col min="5129" max="5130" width="13.7109375" style="532" customWidth="1"/>
    <col min="5131" max="5132" width="14" style="532" customWidth="1"/>
    <col min="5133" max="5133" width="12.85546875" style="532" customWidth="1"/>
    <col min="5134" max="5134" width="12.7109375" style="532" customWidth="1"/>
    <col min="5135" max="5135" width="10" style="532" customWidth="1"/>
    <col min="5136" max="5376" width="9.140625" style="532"/>
    <col min="5377" max="5377" width="3.28515625" style="532" customWidth="1"/>
    <col min="5378" max="5378" width="78.42578125" style="532" bestFit="1" customWidth="1"/>
    <col min="5379" max="5379" width="13" style="532" customWidth="1"/>
    <col min="5380" max="5380" width="12" style="532" customWidth="1"/>
    <col min="5381" max="5381" width="14" style="532" customWidth="1"/>
    <col min="5382" max="5382" width="13.28515625" style="532" customWidth="1"/>
    <col min="5383" max="5383" width="12.28515625" style="532" customWidth="1"/>
    <col min="5384" max="5384" width="12.140625" style="532" customWidth="1"/>
    <col min="5385" max="5386" width="13.7109375" style="532" customWidth="1"/>
    <col min="5387" max="5388" width="14" style="532" customWidth="1"/>
    <col min="5389" max="5389" width="12.85546875" style="532" customWidth="1"/>
    <col min="5390" max="5390" width="12.7109375" style="532" customWidth="1"/>
    <col min="5391" max="5391" width="10" style="532" customWidth="1"/>
    <col min="5392" max="5632" width="9.140625" style="532"/>
    <col min="5633" max="5633" width="3.28515625" style="532" customWidth="1"/>
    <col min="5634" max="5634" width="78.42578125" style="532" bestFit="1" customWidth="1"/>
    <col min="5635" max="5635" width="13" style="532" customWidth="1"/>
    <col min="5636" max="5636" width="12" style="532" customWidth="1"/>
    <col min="5637" max="5637" width="14" style="532" customWidth="1"/>
    <col min="5638" max="5638" width="13.28515625" style="532" customWidth="1"/>
    <col min="5639" max="5639" width="12.28515625" style="532" customWidth="1"/>
    <col min="5640" max="5640" width="12.140625" style="532" customWidth="1"/>
    <col min="5641" max="5642" width="13.7109375" style="532" customWidth="1"/>
    <col min="5643" max="5644" width="14" style="532" customWidth="1"/>
    <col min="5645" max="5645" width="12.85546875" style="532" customWidth="1"/>
    <col min="5646" max="5646" width="12.7109375" style="532" customWidth="1"/>
    <col min="5647" max="5647" width="10" style="532" customWidth="1"/>
    <col min="5648" max="5888" width="9.140625" style="532"/>
    <col min="5889" max="5889" width="3.28515625" style="532" customWidth="1"/>
    <col min="5890" max="5890" width="78.42578125" style="532" bestFit="1" customWidth="1"/>
    <col min="5891" max="5891" width="13" style="532" customWidth="1"/>
    <col min="5892" max="5892" width="12" style="532" customWidth="1"/>
    <col min="5893" max="5893" width="14" style="532" customWidth="1"/>
    <col min="5894" max="5894" width="13.28515625" style="532" customWidth="1"/>
    <col min="5895" max="5895" width="12.28515625" style="532" customWidth="1"/>
    <col min="5896" max="5896" width="12.140625" style="532" customWidth="1"/>
    <col min="5897" max="5898" width="13.7109375" style="532" customWidth="1"/>
    <col min="5899" max="5900" width="14" style="532" customWidth="1"/>
    <col min="5901" max="5901" width="12.85546875" style="532" customWidth="1"/>
    <col min="5902" max="5902" width="12.7109375" style="532" customWidth="1"/>
    <col min="5903" max="5903" width="10" style="532" customWidth="1"/>
    <col min="5904" max="6144" width="9.140625" style="532"/>
    <col min="6145" max="6145" width="3.28515625" style="532" customWidth="1"/>
    <col min="6146" max="6146" width="78.42578125" style="532" bestFit="1" customWidth="1"/>
    <col min="6147" max="6147" width="13" style="532" customWidth="1"/>
    <col min="6148" max="6148" width="12" style="532" customWidth="1"/>
    <col min="6149" max="6149" width="14" style="532" customWidth="1"/>
    <col min="6150" max="6150" width="13.28515625" style="532" customWidth="1"/>
    <col min="6151" max="6151" width="12.28515625" style="532" customWidth="1"/>
    <col min="6152" max="6152" width="12.140625" style="532" customWidth="1"/>
    <col min="6153" max="6154" width="13.7109375" style="532" customWidth="1"/>
    <col min="6155" max="6156" width="14" style="532" customWidth="1"/>
    <col min="6157" max="6157" width="12.85546875" style="532" customWidth="1"/>
    <col min="6158" max="6158" width="12.7109375" style="532" customWidth="1"/>
    <col min="6159" max="6159" width="10" style="532" customWidth="1"/>
    <col min="6160" max="6400" width="9.140625" style="532"/>
    <col min="6401" max="6401" width="3.28515625" style="532" customWidth="1"/>
    <col min="6402" max="6402" width="78.42578125" style="532" bestFit="1" customWidth="1"/>
    <col min="6403" max="6403" width="13" style="532" customWidth="1"/>
    <col min="6404" max="6404" width="12" style="532" customWidth="1"/>
    <col min="6405" max="6405" width="14" style="532" customWidth="1"/>
    <col min="6406" max="6406" width="13.28515625" style="532" customWidth="1"/>
    <col min="6407" max="6407" width="12.28515625" style="532" customWidth="1"/>
    <col min="6408" max="6408" width="12.140625" style="532" customWidth="1"/>
    <col min="6409" max="6410" width="13.7109375" style="532" customWidth="1"/>
    <col min="6411" max="6412" width="14" style="532" customWidth="1"/>
    <col min="6413" max="6413" width="12.85546875" style="532" customWidth="1"/>
    <col min="6414" max="6414" width="12.7109375" style="532" customWidth="1"/>
    <col min="6415" max="6415" width="10" style="532" customWidth="1"/>
    <col min="6416" max="6656" width="9.140625" style="532"/>
    <col min="6657" max="6657" width="3.28515625" style="532" customWidth="1"/>
    <col min="6658" max="6658" width="78.42578125" style="532" bestFit="1" customWidth="1"/>
    <col min="6659" max="6659" width="13" style="532" customWidth="1"/>
    <col min="6660" max="6660" width="12" style="532" customWidth="1"/>
    <col min="6661" max="6661" width="14" style="532" customWidth="1"/>
    <col min="6662" max="6662" width="13.28515625" style="532" customWidth="1"/>
    <col min="6663" max="6663" width="12.28515625" style="532" customWidth="1"/>
    <col min="6664" max="6664" width="12.140625" style="532" customWidth="1"/>
    <col min="6665" max="6666" width="13.7109375" style="532" customWidth="1"/>
    <col min="6667" max="6668" width="14" style="532" customWidth="1"/>
    <col min="6669" max="6669" width="12.85546875" style="532" customWidth="1"/>
    <col min="6670" max="6670" width="12.7109375" style="532" customWidth="1"/>
    <col min="6671" max="6671" width="10" style="532" customWidth="1"/>
    <col min="6672" max="6912" width="9.140625" style="532"/>
    <col min="6913" max="6913" width="3.28515625" style="532" customWidth="1"/>
    <col min="6914" max="6914" width="78.42578125" style="532" bestFit="1" customWidth="1"/>
    <col min="6915" max="6915" width="13" style="532" customWidth="1"/>
    <col min="6916" max="6916" width="12" style="532" customWidth="1"/>
    <col min="6917" max="6917" width="14" style="532" customWidth="1"/>
    <col min="6918" max="6918" width="13.28515625" style="532" customWidth="1"/>
    <col min="6919" max="6919" width="12.28515625" style="532" customWidth="1"/>
    <col min="6920" max="6920" width="12.140625" style="532" customWidth="1"/>
    <col min="6921" max="6922" width="13.7109375" style="532" customWidth="1"/>
    <col min="6923" max="6924" width="14" style="532" customWidth="1"/>
    <col min="6925" max="6925" width="12.85546875" style="532" customWidth="1"/>
    <col min="6926" max="6926" width="12.7109375" style="532" customWidth="1"/>
    <col min="6927" max="6927" width="10" style="532" customWidth="1"/>
    <col min="6928" max="7168" width="9.140625" style="532"/>
    <col min="7169" max="7169" width="3.28515625" style="532" customWidth="1"/>
    <col min="7170" max="7170" width="78.42578125" style="532" bestFit="1" customWidth="1"/>
    <col min="7171" max="7171" width="13" style="532" customWidth="1"/>
    <col min="7172" max="7172" width="12" style="532" customWidth="1"/>
    <col min="7173" max="7173" width="14" style="532" customWidth="1"/>
    <col min="7174" max="7174" width="13.28515625" style="532" customWidth="1"/>
    <col min="7175" max="7175" width="12.28515625" style="532" customWidth="1"/>
    <col min="7176" max="7176" width="12.140625" style="532" customWidth="1"/>
    <col min="7177" max="7178" width="13.7109375" style="532" customWidth="1"/>
    <col min="7179" max="7180" width="14" style="532" customWidth="1"/>
    <col min="7181" max="7181" width="12.85546875" style="532" customWidth="1"/>
    <col min="7182" max="7182" width="12.7109375" style="532" customWidth="1"/>
    <col min="7183" max="7183" width="10" style="532" customWidth="1"/>
    <col min="7184" max="7424" width="9.140625" style="532"/>
    <col min="7425" max="7425" width="3.28515625" style="532" customWidth="1"/>
    <col min="7426" max="7426" width="78.42578125" style="532" bestFit="1" customWidth="1"/>
    <col min="7427" max="7427" width="13" style="532" customWidth="1"/>
    <col min="7428" max="7428" width="12" style="532" customWidth="1"/>
    <col min="7429" max="7429" width="14" style="532" customWidth="1"/>
    <col min="7430" max="7430" width="13.28515625" style="532" customWidth="1"/>
    <col min="7431" max="7431" width="12.28515625" style="532" customWidth="1"/>
    <col min="7432" max="7432" width="12.140625" style="532" customWidth="1"/>
    <col min="7433" max="7434" width="13.7109375" style="532" customWidth="1"/>
    <col min="7435" max="7436" width="14" style="532" customWidth="1"/>
    <col min="7437" max="7437" width="12.85546875" style="532" customWidth="1"/>
    <col min="7438" max="7438" width="12.7109375" style="532" customWidth="1"/>
    <col min="7439" max="7439" width="10" style="532" customWidth="1"/>
    <col min="7440" max="7680" width="9.140625" style="532"/>
    <col min="7681" max="7681" width="3.28515625" style="532" customWidth="1"/>
    <col min="7682" max="7682" width="78.42578125" style="532" bestFit="1" customWidth="1"/>
    <col min="7683" max="7683" width="13" style="532" customWidth="1"/>
    <col min="7684" max="7684" width="12" style="532" customWidth="1"/>
    <col min="7685" max="7685" width="14" style="532" customWidth="1"/>
    <col min="7686" max="7686" width="13.28515625" style="532" customWidth="1"/>
    <col min="7687" max="7687" width="12.28515625" style="532" customWidth="1"/>
    <col min="7688" max="7688" width="12.140625" style="532" customWidth="1"/>
    <col min="7689" max="7690" width="13.7109375" style="532" customWidth="1"/>
    <col min="7691" max="7692" width="14" style="532" customWidth="1"/>
    <col min="7693" max="7693" width="12.85546875" style="532" customWidth="1"/>
    <col min="7694" max="7694" width="12.7109375" style="532" customWidth="1"/>
    <col min="7695" max="7695" width="10" style="532" customWidth="1"/>
    <col min="7696" max="7936" width="9.140625" style="532"/>
    <col min="7937" max="7937" width="3.28515625" style="532" customWidth="1"/>
    <col min="7938" max="7938" width="78.42578125" style="532" bestFit="1" customWidth="1"/>
    <col min="7939" max="7939" width="13" style="532" customWidth="1"/>
    <col min="7940" max="7940" width="12" style="532" customWidth="1"/>
    <col min="7941" max="7941" width="14" style="532" customWidth="1"/>
    <col min="7942" max="7942" width="13.28515625" style="532" customWidth="1"/>
    <col min="7943" max="7943" width="12.28515625" style="532" customWidth="1"/>
    <col min="7944" max="7944" width="12.140625" style="532" customWidth="1"/>
    <col min="7945" max="7946" width="13.7109375" style="532" customWidth="1"/>
    <col min="7947" max="7948" width="14" style="532" customWidth="1"/>
    <col min="7949" max="7949" width="12.85546875" style="532" customWidth="1"/>
    <col min="7950" max="7950" width="12.7109375" style="532" customWidth="1"/>
    <col min="7951" max="7951" width="10" style="532" customWidth="1"/>
    <col min="7952" max="8192" width="9.140625" style="532"/>
    <col min="8193" max="8193" width="3.28515625" style="532" customWidth="1"/>
    <col min="8194" max="8194" width="78.42578125" style="532" bestFit="1" customWidth="1"/>
    <col min="8195" max="8195" width="13" style="532" customWidth="1"/>
    <col min="8196" max="8196" width="12" style="532" customWidth="1"/>
    <col min="8197" max="8197" width="14" style="532" customWidth="1"/>
    <col min="8198" max="8198" width="13.28515625" style="532" customWidth="1"/>
    <col min="8199" max="8199" width="12.28515625" style="532" customWidth="1"/>
    <col min="8200" max="8200" width="12.140625" style="532" customWidth="1"/>
    <col min="8201" max="8202" width="13.7109375" style="532" customWidth="1"/>
    <col min="8203" max="8204" width="14" style="532" customWidth="1"/>
    <col min="8205" max="8205" width="12.85546875" style="532" customWidth="1"/>
    <col min="8206" max="8206" width="12.7109375" style="532" customWidth="1"/>
    <col min="8207" max="8207" width="10" style="532" customWidth="1"/>
    <col min="8208" max="8448" width="9.140625" style="532"/>
    <col min="8449" max="8449" width="3.28515625" style="532" customWidth="1"/>
    <col min="8450" max="8450" width="78.42578125" style="532" bestFit="1" customWidth="1"/>
    <col min="8451" max="8451" width="13" style="532" customWidth="1"/>
    <col min="8452" max="8452" width="12" style="532" customWidth="1"/>
    <col min="8453" max="8453" width="14" style="532" customWidth="1"/>
    <col min="8454" max="8454" width="13.28515625" style="532" customWidth="1"/>
    <col min="8455" max="8455" width="12.28515625" style="532" customWidth="1"/>
    <col min="8456" max="8456" width="12.140625" style="532" customWidth="1"/>
    <col min="8457" max="8458" width="13.7109375" style="532" customWidth="1"/>
    <col min="8459" max="8460" width="14" style="532" customWidth="1"/>
    <col min="8461" max="8461" width="12.85546875" style="532" customWidth="1"/>
    <col min="8462" max="8462" width="12.7109375" style="532" customWidth="1"/>
    <col min="8463" max="8463" width="10" style="532" customWidth="1"/>
    <col min="8464" max="8704" width="9.140625" style="532"/>
    <col min="8705" max="8705" width="3.28515625" style="532" customWidth="1"/>
    <col min="8706" max="8706" width="78.42578125" style="532" bestFit="1" customWidth="1"/>
    <col min="8707" max="8707" width="13" style="532" customWidth="1"/>
    <col min="8708" max="8708" width="12" style="532" customWidth="1"/>
    <col min="8709" max="8709" width="14" style="532" customWidth="1"/>
    <col min="8710" max="8710" width="13.28515625" style="532" customWidth="1"/>
    <col min="8711" max="8711" width="12.28515625" style="532" customWidth="1"/>
    <col min="8712" max="8712" width="12.140625" style="532" customWidth="1"/>
    <col min="8713" max="8714" width="13.7109375" style="532" customWidth="1"/>
    <col min="8715" max="8716" width="14" style="532" customWidth="1"/>
    <col min="8717" max="8717" width="12.85546875" style="532" customWidth="1"/>
    <col min="8718" max="8718" width="12.7109375" style="532" customWidth="1"/>
    <col min="8719" max="8719" width="10" style="532" customWidth="1"/>
    <col min="8720" max="8960" width="9.140625" style="532"/>
    <col min="8961" max="8961" width="3.28515625" style="532" customWidth="1"/>
    <col min="8962" max="8962" width="78.42578125" style="532" bestFit="1" customWidth="1"/>
    <col min="8963" max="8963" width="13" style="532" customWidth="1"/>
    <col min="8964" max="8964" width="12" style="532" customWidth="1"/>
    <col min="8965" max="8965" width="14" style="532" customWidth="1"/>
    <col min="8966" max="8966" width="13.28515625" style="532" customWidth="1"/>
    <col min="8967" max="8967" width="12.28515625" style="532" customWidth="1"/>
    <col min="8968" max="8968" width="12.140625" style="532" customWidth="1"/>
    <col min="8969" max="8970" width="13.7109375" style="532" customWidth="1"/>
    <col min="8971" max="8972" width="14" style="532" customWidth="1"/>
    <col min="8973" max="8973" width="12.85546875" style="532" customWidth="1"/>
    <col min="8974" max="8974" width="12.7109375" style="532" customWidth="1"/>
    <col min="8975" max="8975" width="10" style="532" customWidth="1"/>
    <col min="8976" max="9216" width="9.140625" style="532"/>
    <col min="9217" max="9217" width="3.28515625" style="532" customWidth="1"/>
    <col min="9218" max="9218" width="78.42578125" style="532" bestFit="1" customWidth="1"/>
    <col min="9219" max="9219" width="13" style="532" customWidth="1"/>
    <col min="9220" max="9220" width="12" style="532" customWidth="1"/>
    <col min="9221" max="9221" width="14" style="532" customWidth="1"/>
    <col min="9222" max="9222" width="13.28515625" style="532" customWidth="1"/>
    <col min="9223" max="9223" width="12.28515625" style="532" customWidth="1"/>
    <col min="9224" max="9224" width="12.140625" style="532" customWidth="1"/>
    <col min="9225" max="9226" width="13.7109375" style="532" customWidth="1"/>
    <col min="9227" max="9228" width="14" style="532" customWidth="1"/>
    <col min="9229" max="9229" width="12.85546875" style="532" customWidth="1"/>
    <col min="9230" max="9230" width="12.7109375" style="532" customWidth="1"/>
    <col min="9231" max="9231" width="10" style="532" customWidth="1"/>
    <col min="9232" max="9472" width="9.140625" style="532"/>
    <col min="9473" max="9473" width="3.28515625" style="532" customWidth="1"/>
    <col min="9474" max="9474" width="78.42578125" style="532" bestFit="1" customWidth="1"/>
    <col min="9475" max="9475" width="13" style="532" customWidth="1"/>
    <col min="9476" max="9476" width="12" style="532" customWidth="1"/>
    <col min="9477" max="9477" width="14" style="532" customWidth="1"/>
    <col min="9478" max="9478" width="13.28515625" style="532" customWidth="1"/>
    <col min="9479" max="9479" width="12.28515625" style="532" customWidth="1"/>
    <col min="9480" max="9480" width="12.140625" style="532" customWidth="1"/>
    <col min="9481" max="9482" width="13.7109375" style="532" customWidth="1"/>
    <col min="9483" max="9484" width="14" style="532" customWidth="1"/>
    <col min="9485" max="9485" width="12.85546875" style="532" customWidth="1"/>
    <col min="9486" max="9486" width="12.7109375" style="532" customWidth="1"/>
    <col min="9487" max="9487" width="10" style="532" customWidth="1"/>
    <col min="9488" max="9728" width="9.140625" style="532"/>
    <col min="9729" max="9729" width="3.28515625" style="532" customWidth="1"/>
    <col min="9730" max="9730" width="78.42578125" style="532" bestFit="1" customWidth="1"/>
    <col min="9731" max="9731" width="13" style="532" customWidth="1"/>
    <col min="9732" max="9732" width="12" style="532" customWidth="1"/>
    <col min="9733" max="9733" width="14" style="532" customWidth="1"/>
    <col min="9734" max="9734" width="13.28515625" style="532" customWidth="1"/>
    <col min="9735" max="9735" width="12.28515625" style="532" customWidth="1"/>
    <col min="9736" max="9736" width="12.140625" style="532" customWidth="1"/>
    <col min="9737" max="9738" width="13.7109375" style="532" customWidth="1"/>
    <col min="9739" max="9740" width="14" style="532" customWidth="1"/>
    <col min="9741" max="9741" width="12.85546875" style="532" customWidth="1"/>
    <col min="9742" max="9742" width="12.7109375" style="532" customWidth="1"/>
    <col min="9743" max="9743" width="10" style="532" customWidth="1"/>
    <col min="9744" max="9984" width="9.140625" style="532"/>
    <col min="9985" max="9985" width="3.28515625" style="532" customWidth="1"/>
    <col min="9986" max="9986" width="78.42578125" style="532" bestFit="1" customWidth="1"/>
    <col min="9987" max="9987" width="13" style="532" customWidth="1"/>
    <col min="9988" max="9988" width="12" style="532" customWidth="1"/>
    <col min="9989" max="9989" width="14" style="532" customWidth="1"/>
    <col min="9990" max="9990" width="13.28515625" style="532" customWidth="1"/>
    <col min="9991" max="9991" width="12.28515625" style="532" customWidth="1"/>
    <col min="9992" max="9992" width="12.140625" style="532" customWidth="1"/>
    <col min="9993" max="9994" width="13.7109375" style="532" customWidth="1"/>
    <col min="9995" max="9996" width="14" style="532" customWidth="1"/>
    <col min="9997" max="9997" width="12.85546875" style="532" customWidth="1"/>
    <col min="9998" max="9998" width="12.7109375" style="532" customWidth="1"/>
    <col min="9999" max="9999" width="10" style="532" customWidth="1"/>
    <col min="10000" max="10240" width="9.140625" style="532"/>
    <col min="10241" max="10241" width="3.28515625" style="532" customWidth="1"/>
    <col min="10242" max="10242" width="78.42578125" style="532" bestFit="1" customWidth="1"/>
    <col min="10243" max="10243" width="13" style="532" customWidth="1"/>
    <col min="10244" max="10244" width="12" style="532" customWidth="1"/>
    <col min="10245" max="10245" width="14" style="532" customWidth="1"/>
    <col min="10246" max="10246" width="13.28515625" style="532" customWidth="1"/>
    <col min="10247" max="10247" width="12.28515625" style="532" customWidth="1"/>
    <col min="10248" max="10248" width="12.140625" style="532" customWidth="1"/>
    <col min="10249" max="10250" width="13.7109375" style="532" customWidth="1"/>
    <col min="10251" max="10252" width="14" style="532" customWidth="1"/>
    <col min="10253" max="10253" width="12.85546875" style="532" customWidth="1"/>
    <col min="10254" max="10254" width="12.7109375" style="532" customWidth="1"/>
    <col min="10255" max="10255" width="10" style="532" customWidth="1"/>
    <col min="10256" max="10496" width="9.140625" style="532"/>
    <col min="10497" max="10497" width="3.28515625" style="532" customWidth="1"/>
    <col min="10498" max="10498" width="78.42578125" style="532" bestFit="1" customWidth="1"/>
    <col min="10499" max="10499" width="13" style="532" customWidth="1"/>
    <col min="10500" max="10500" width="12" style="532" customWidth="1"/>
    <col min="10501" max="10501" width="14" style="532" customWidth="1"/>
    <col min="10502" max="10502" width="13.28515625" style="532" customWidth="1"/>
    <col min="10503" max="10503" width="12.28515625" style="532" customWidth="1"/>
    <col min="10504" max="10504" width="12.140625" style="532" customWidth="1"/>
    <col min="10505" max="10506" width="13.7109375" style="532" customWidth="1"/>
    <col min="10507" max="10508" width="14" style="532" customWidth="1"/>
    <col min="10509" max="10509" width="12.85546875" style="532" customWidth="1"/>
    <col min="10510" max="10510" width="12.7109375" style="532" customWidth="1"/>
    <col min="10511" max="10511" width="10" style="532" customWidth="1"/>
    <col min="10512" max="10752" width="9.140625" style="532"/>
    <col min="10753" max="10753" width="3.28515625" style="532" customWidth="1"/>
    <col min="10754" max="10754" width="78.42578125" style="532" bestFit="1" customWidth="1"/>
    <col min="10755" max="10755" width="13" style="532" customWidth="1"/>
    <col min="10756" max="10756" width="12" style="532" customWidth="1"/>
    <col min="10757" max="10757" width="14" style="532" customWidth="1"/>
    <col min="10758" max="10758" width="13.28515625" style="532" customWidth="1"/>
    <col min="10759" max="10759" width="12.28515625" style="532" customWidth="1"/>
    <col min="10760" max="10760" width="12.140625" style="532" customWidth="1"/>
    <col min="10761" max="10762" width="13.7109375" style="532" customWidth="1"/>
    <col min="10763" max="10764" width="14" style="532" customWidth="1"/>
    <col min="10765" max="10765" width="12.85546875" style="532" customWidth="1"/>
    <col min="10766" max="10766" width="12.7109375" style="532" customWidth="1"/>
    <col min="10767" max="10767" width="10" style="532" customWidth="1"/>
    <col min="10768" max="11008" width="9.140625" style="532"/>
    <col min="11009" max="11009" width="3.28515625" style="532" customWidth="1"/>
    <col min="11010" max="11010" width="78.42578125" style="532" bestFit="1" customWidth="1"/>
    <col min="11011" max="11011" width="13" style="532" customWidth="1"/>
    <col min="11012" max="11012" width="12" style="532" customWidth="1"/>
    <col min="11013" max="11013" width="14" style="532" customWidth="1"/>
    <col min="11014" max="11014" width="13.28515625" style="532" customWidth="1"/>
    <col min="11015" max="11015" width="12.28515625" style="532" customWidth="1"/>
    <col min="11016" max="11016" width="12.140625" style="532" customWidth="1"/>
    <col min="11017" max="11018" width="13.7109375" style="532" customWidth="1"/>
    <col min="11019" max="11020" width="14" style="532" customWidth="1"/>
    <col min="11021" max="11021" width="12.85546875" style="532" customWidth="1"/>
    <col min="11022" max="11022" width="12.7109375" style="532" customWidth="1"/>
    <col min="11023" max="11023" width="10" style="532" customWidth="1"/>
    <col min="11024" max="11264" width="9.140625" style="532"/>
    <col min="11265" max="11265" width="3.28515625" style="532" customWidth="1"/>
    <col min="11266" max="11266" width="78.42578125" style="532" bestFit="1" customWidth="1"/>
    <col min="11267" max="11267" width="13" style="532" customWidth="1"/>
    <col min="11268" max="11268" width="12" style="532" customWidth="1"/>
    <col min="11269" max="11269" width="14" style="532" customWidth="1"/>
    <col min="11270" max="11270" width="13.28515625" style="532" customWidth="1"/>
    <col min="11271" max="11271" width="12.28515625" style="532" customWidth="1"/>
    <col min="11272" max="11272" width="12.140625" style="532" customWidth="1"/>
    <col min="11273" max="11274" width="13.7109375" style="532" customWidth="1"/>
    <col min="11275" max="11276" width="14" style="532" customWidth="1"/>
    <col min="11277" max="11277" width="12.85546875" style="532" customWidth="1"/>
    <col min="11278" max="11278" width="12.7109375" style="532" customWidth="1"/>
    <col min="11279" max="11279" width="10" style="532" customWidth="1"/>
    <col min="11280" max="11520" width="9.140625" style="532"/>
    <col min="11521" max="11521" width="3.28515625" style="532" customWidth="1"/>
    <col min="11522" max="11522" width="78.42578125" style="532" bestFit="1" customWidth="1"/>
    <col min="11523" max="11523" width="13" style="532" customWidth="1"/>
    <col min="11524" max="11524" width="12" style="532" customWidth="1"/>
    <col min="11525" max="11525" width="14" style="532" customWidth="1"/>
    <col min="11526" max="11526" width="13.28515625" style="532" customWidth="1"/>
    <col min="11527" max="11527" width="12.28515625" style="532" customWidth="1"/>
    <col min="11528" max="11528" width="12.140625" style="532" customWidth="1"/>
    <col min="11529" max="11530" width="13.7109375" style="532" customWidth="1"/>
    <col min="11531" max="11532" width="14" style="532" customWidth="1"/>
    <col min="11533" max="11533" width="12.85546875" style="532" customWidth="1"/>
    <col min="11534" max="11534" width="12.7109375" style="532" customWidth="1"/>
    <col min="11535" max="11535" width="10" style="532" customWidth="1"/>
    <col min="11536" max="11776" width="9.140625" style="532"/>
    <col min="11777" max="11777" width="3.28515625" style="532" customWidth="1"/>
    <col min="11778" max="11778" width="78.42578125" style="532" bestFit="1" customWidth="1"/>
    <col min="11779" max="11779" width="13" style="532" customWidth="1"/>
    <col min="11780" max="11780" width="12" style="532" customWidth="1"/>
    <col min="11781" max="11781" width="14" style="532" customWidth="1"/>
    <col min="11782" max="11782" width="13.28515625" style="532" customWidth="1"/>
    <col min="11783" max="11783" width="12.28515625" style="532" customWidth="1"/>
    <col min="11784" max="11784" width="12.140625" style="532" customWidth="1"/>
    <col min="11785" max="11786" width="13.7109375" style="532" customWidth="1"/>
    <col min="11787" max="11788" width="14" style="532" customWidth="1"/>
    <col min="11789" max="11789" width="12.85546875" style="532" customWidth="1"/>
    <col min="11790" max="11790" width="12.7109375" style="532" customWidth="1"/>
    <col min="11791" max="11791" width="10" style="532" customWidth="1"/>
    <col min="11792" max="12032" width="9.140625" style="532"/>
    <col min="12033" max="12033" width="3.28515625" style="532" customWidth="1"/>
    <col min="12034" max="12034" width="78.42578125" style="532" bestFit="1" customWidth="1"/>
    <col min="12035" max="12035" width="13" style="532" customWidth="1"/>
    <col min="12036" max="12036" width="12" style="532" customWidth="1"/>
    <col min="12037" max="12037" width="14" style="532" customWidth="1"/>
    <col min="12038" max="12038" width="13.28515625" style="532" customWidth="1"/>
    <col min="12039" max="12039" width="12.28515625" style="532" customWidth="1"/>
    <col min="12040" max="12040" width="12.140625" style="532" customWidth="1"/>
    <col min="12041" max="12042" width="13.7109375" style="532" customWidth="1"/>
    <col min="12043" max="12044" width="14" style="532" customWidth="1"/>
    <col min="12045" max="12045" width="12.85546875" style="532" customWidth="1"/>
    <col min="12046" max="12046" width="12.7109375" style="532" customWidth="1"/>
    <col min="12047" max="12047" width="10" style="532" customWidth="1"/>
    <col min="12048" max="12288" width="9.140625" style="532"/>
    <col min="12289" max="12289" width="3.28515625" style="532" customWidth="1"/>
    <col min="12290" max="12290" width="78.42578125" style="532" bestFit="1" customWidth="1"/>
    <col min="12291" max="12291" width="13" style="532" customWidth="1"/>
    <col min="12292" max="12292" width="12" style="532" customWidth="1"/>
    <col min="12293" max="12293" width="14" style="532" customWidth="1"/>
    <col min="12294" max="12294" width="13.28515625" style="532" customWidth="1"/>
    <col min="12295" max="12295" width="12.28515625" style="532" customWidth="1"/>
    <col min="12296" max="12296" width="12.140625" style="532" customWidth="1"/>
    <col min="12297" max="12298" width="13.7109375" style="532" customWidth="1"/>
    <col min="12299" max="12300" width="14" style="532" customWidth="1"/>
    <col min="12301" max="12301" width="12.85546875" style="532" customWidth="1"/>
    <col min="12302" max="12302" width="12.7109375" style="532" customWidth="1"/>
    <col min="12303" max="12303" width="10" style="532" customWidth="1"/>
    <col min="12304" max="12544" width="9.140625" style="532"/>
    <col min="12545" max="12545" width="3.28515625" style="532" customWidth="1"/>
    <col min="12546" max="12546" width="78.42578125" style="532" bestFit="1" customWidth="1"/>
    <col min="12547" max="12547" width="13" style="532" customWidth="1"/>
    <col min="12548" max="12548" width="12" style="532" customWidth="1"/>
    <col min="12549" max="12549" width="14" style="532" customWidth="1"/>
    <col min="12550" max="12550" width="13.28515625" style="532" customWidth="1"/>
    <col min="12551" max="12551" width="12.28515625" style="532" customWidth="1"/>
    <col min="12552" max="12552" width="12.140625" style="532" customWidth="1"/>
    <col min="12553" max="12554" width="13.7109375" style="532" customWidth="1"/>
    <col min="12555" max="12556" width="14" style="532" customWidth="1"/>
    <col min="12557" max="12557" width="12.85546875" style="532" customWidth="1"/>
    <col min="12558" max="12558" width="12.7109375" style="532" customWidth="1"/>
    <col min="12559" max="12559" width="10" style="532" customWidth="1"/>
    <col min="12560" max="12800" width="9.140625" style="532"/>
    <col min="12801" max="12801" width="3.28515625" style="532" customWidth="1"/>
    <col min="12802" max="12802" width="78.42578125" style="532" bestFit="1" customWidth="1"/>
    <col min="12803" max="12803" width="13" style="532" customWidth="1"/>
    <col min="12804" max="12804" width="12" style="532" customWidth="1"/>
    <col min="12805" max="12805" width="14" style="532" customWidth="1"/>
    <col min="12806" max="12806" width="13.28515625" style="532" customWidth="1"/>
    <col min="12807" max="12807" width="12.28515625" style="532" customWidth="1"/>
    <col min="12808" max="12808" width="12.140625" style="532" customWidth="1"/>
    <col min="12809" max="12810" width="13.7109375" style="532" customWidth="1"/>
    <col min="12811" max="12812" width="14" style="532" customWidth="1"/>
    <col min="12813" max="12813" width="12.85546875" style="532" customWidth="1"/>
    <col min="12814" max="12814" width="12.7109375" style="532" customWidth="1"/>
    <col min="12815" max="12815" width="10" style="532" customWidth="1"/>
    <col min="12816" max="13056" width="9.140625" style="532"/>
    <col min="13057" max="13057" width="3.28515625" style="532" customWidth="1"/>
    <col min="13058" max="13058" width="78.42578125" style="532" bestFit="1" customWidth="1"/>
    <col min="13059" max="13059" width="13" style="532" customWidth="1"/>
    <col min="13060" max="13060" width="12" style="532" customWidth="1"/>
    <col min="13061" max="13061" width="14" style="532" customWidth="1"/>
    <col min="13062" max="13062" width="13.28515625" style="532" customWidth="1"/>
    <col min="13063" max="13063" width="12.28515625" style="532" customWidth="1"/>
    <col min="13064" max="13064" width="12.140625" style="532" customWidth="1"/>
    <col min="13065" max="13066" width="13.7109375" style="532" customWidth="1"/>
    <col min="13067" max="13068" width="14" style="532" customWidth="1"/>
    <col min="13069" max="13069" width="12.85546875" style="532" customWidth="1"/>
    <col min="13070" max="13070" width="12.7109375" style="532" customWidth="1"/>
    <col min="13071" max="13071" width="10" style="532" customWidth="1"/>
    <col min="13072" max="13312" width="9.140625" style="532"/>
    <col min="13313" max="13313" width="3.28515625" style="532" customWidth="1"/>
    <col min="13314" max="13314" width="78.42578125" style="532" bestFit="1" customWidth="1"/>
    <col min="13315" max="13315" width="13" style="532" customWidth="1"/>
    <col min="13316" max="13316" width="12" style="532" customWidth="1"/>
    <col min="13317" max="13317" width="14" style="532" customWidth="1"/>
    <col min="13318" max="13318" width="13.28515625" style="532" customWidth="1"/>
    <col min="13319" max="13319" width="12.28515625" style="532" customWidth="1"/>
    <col min="13320" max="13320" width="12.140625" style="532" customWidth="1"/>
    <col min="13321" max="13322" width="13.7109375" style="532" customWidth="1"/>
    <col min="13323" max="13324" width="14" style="532" customWidth="1"/>
    <col min="13325" max="13325" width="12.85546875" style="532" customWidth="1"/>
    <col min="13326" max="13326" width="12.7109375" style="532" customWidth="1"/>
    <col min="13327" max="13327" width="10" style="532" customWidth="1"/>
    <col min="13328" max="13568" width="9.140625" style="532"/>
    <col min="13569" max="13569" width="3.28515625" style="532" customWidth="1"/>
    <col min="13570" max="13570" width="78.42578125" style="532" bestFit="1" customWidth="1"/>
    <col min="13571" max="13571" width="13" style="532" customWidth="1"/>
    <col min="13572" max="13572" width="12" style="532" customWidth="1"/>
    <col min="13573" max="13573" width="14" style="532" customWidth="1"/>
    <col min="13574" max="13574" width="13.28515625" style="532" customWidth="1"/>
    <col min="13575" max="13575" width="12.28515625" style="532" customWidth="1"/>
    <col min="13576" max="13576" width="12.140625" style="532" customWidth="1"/>
    <col min="13577" max="13578" width="13.7109375" style="532" customWidth="1"/>
    <col min="13579" max="13580" width="14" style="532" customWidth="1"/>
    <col min="13581" max="13581" width="12.85546875" style="532" customWidth="1"/>
    <col min="13582" max="13582" width="12.7109375" style="532" customWidth="1"/>
    <col min="13583" max="13583" width="10" style="532" customWidth="1"/>
    <col min="13584" max="13824" width="9.140625" style="532"/>
    <col min="13825" max="13825" width="3.28515625" style="532" customWidth="1"/>
    <col min="13826" max="13826" width="78.42578125" style="532" bestFit="1" customWidth="1"/>
    <col min="13827" max="13827" width="13" style="532" customWidth="1"/>
    <col min="13828" max="13828" width="12" style="532" customWidth="1"/>
    <col min="13829" max="13829" width="14" style="532" customWidth="1"/>
    <col min="13830" max="13830" width="13.28515625" style="532" customWidth="1"/>
    <col min="13831" max="13831" width="12.28515625" style="532" customWidth="1"/>
    <col min="13832" max="13832" width="12.140625" style="532" customWidth="1"/>
    <col min="13833" max="13834" width="13.7109375" style="532" customWidth="1"/>
    <col min="13835" max="13836" width="14" style="532" customWidth="1"/>
    <col min="13837" max="13837" width="12.85546875" style="532" customWidth="1"/>
    <col min="13838" max="13838" width="12.7109375" style="532" customWidth="1"/>
    <col min="13839" max="13839" width="10" style="532" customWidth="1"/>
    <col min="13840" max="14080" width="9.140625" style="532"/>
    <col min="14081" max="14081" width="3.28515625" style="532" customWidth="1"/>
    <col min="14082" max="14082" width="78.42578125" style="532" bestFit="1" customWidth="1"/>
    <col min="14083" max="14083" width="13" style="532" customWidth="1"/>
    <col min="14084" max="14084" width="12" style="532" customWidth="1"/>
    <col min="14085" max="14085" width="14" style="532" customWidth="1"/>
    <col min="14086" max="14086" width="13.28515625" style="532" customWidth="1"/>
    <col min="14087" max="14087" width="12.28515625" style="532" customWidth="1"/>
    <col min="14088" max="14088" width="12.140625" style="532" customWidth="1"/>
    <col min="14089" max="14090" width="13.7109375" style="532" customWidth="1"/>
    <col min="14091" max="14092" width="14" style="532" customWidth="1"/>
    <col min="14093" max="14093" width="12.85546875" style="532" customWidth="1"/>
    <col min="14094" max="14094" width="12.7109375" style="532" customWidth="1"/>
    <col min="14095" max="14095" width="10" style="532" customWidth="1"/>
    <col min="14096" max="14336" width="9.140625" style="532"/>
    <col min="14337" max="14337" width="3.28515625" style="532" customWidth="1"/>
    <col min="14338" max="14338" width="78.42578125" style="532" bestFit="1" customWidth="1"/>
    <col min="14339" max="14339" width="13" style="532" customWidth="1"/>
    <col min="14340" max="14340" width="12" style="532" customWidth="1"/>
    <col min="14341" max="14341" width="14" style="532" customWidth="1"/>
    <col min="14342" max="14342" width="13.28515625" style="532" customWidth="1"/>
    <col min="14343" max="14343" width="12.28515625" style="532" customWidth="1"/>
    <col min="14344" max="14344" width="12.140625" style="532" customWidth="1"/>
    <col min="14345" max="14346" width="13.7109375" style="532" customWidth="1"/>
    <col min="14347" max="14348" width="14" style="532" customWidth="1"/>
    <col min="14349" max="14349" width="12.85546875" style="532" customWidth="1"/>
    <col min="14350" max="14350" width="12.7109375" style="532" customWidth="1"/>
    <col min="14351" max="14351" width="10" style="532" customWidth="1"/>
    <col min="14352" max="14592" width="9.140625" style="532"/>
    <col min="14593" max="14593" width="3.28515625" style="532" customWidth="1"/>
    <col min="14594" max="14594" width="78.42578125" style="532" bestFit="1" customWidth="1"/>
    <col min="14595" max="14595" width="13" style="532" customWidth="1"/>
    <col min="14596" max="14596" width="12" style="532" customWidth="1"/>
    <col min="14597" max="14597" width="14" style="532" customWidth="1"/>
    <col min="14598" max="14598" width="13.28515625" style="532" customWidth="1"/>
    <col min="14599" max="14599" width="12.28515625" style="532" customWidth="1"/>
    <col min="14600" max="14600" width="12.140625" style="532" customWidth="1"/>
    <col min="14601" max="14602" width="13.7109375" style="532" customWidth="1"/>
    <col min="14603" max="14604" width="14" style="532" customWidth="1"/>
    <col min="14605" max="14605" width="12.85546875" style="532" customWidth="1"/>
    <col min="14606" max="14606" width="12.7109375" style="532" customWidth="1"/>
    <col min="14607" max="14607" width="10" style="532" customWidth="1"/>
    <col min="14608" max="14848" width="9.140625" style="532"/>
    <col min="14849" max="14849" width="3.28515625" style="532" customWidth="1"/>
    <col min="14850" max="14850" width="78.42578125" style="532" bestFit="1" customWidth="1"/>
    <col min="14851" max="14851" width="13" style="532" customWidth="1"/>
    <col min="14852" max="14852" width="12" style="532" customWidth="1"/>
    <col min="14853" max="14853" width="14" style="532" customWidth="1"/>
    <col min="14854" max="14854" width="13.28515625" style="532" customWidth="1"/>
    <col min="14855" max="14855" width="12.28515625" style="532" customWidth="1"/>
    <col min="14856" max="14856" width="12.140625" style="532" customWidth="1"/>
    <col min="14857" max="14858" width="13.7109375" style="532" customWidth="1"/>
    <col min="14859" max="14860" width="14" style="532" customWidth="1"/>
    <col min="14861" max="14861" width="12.85546875" style="532" customWidth="1"/>
    <col min="14862" max="14862" width="12.7109375" style="532" customWidth="1"/>
    <col min="14863" max="14863" width="10" style="532" customWidth="1"/>
    <col min="14864" max="15104" width="9.140625" style="532"/>
    <col min="15105" max="15105" width="3.28515625" style="532" customWidth="1"/>
    <col min="15106" max="15106" width="78.42578125" style="532" bestFit="1" customWidth="1"/>
    <col min="15107" max="15107" width="13" style="532" customWidth="1"/>
    <col min="15108" max="15108" width="12" style="532" customWidth="1"/>
    <col min="15109" max="15109" width="14" style="532" customWidth="1"/>
    <col min="15110" max="15110" width="13.28515625" style="532" customWidth="1"/>
    <col min="15111" max="15111" width="12.28515625" style="532" customWidth="1"/>
    <col min="15112" max="15112" width="12.140625" style="532" customWidth="1"/>
    <col min="15113" max="15114" width="13.7109375" style="532" customWidth="1"/>
    <col min="15115" max="15116" width="14" style="532" customWidth="1"/>
    <col min="15117" max="15117" width="12.85546875" style="532" customWidth="1"/>
    <col min="15118" max="15118" width="12.7109375" style="532" customWidth="1"/>
    <col min="15119" max="15119" width="10" style="532" customWidth="1"/>
    <col min="15120" max="15360" width="9.140625" style="532"/>
    <col min="15361" max="15361" width="3.28515625" style="532" customWidth="1"/>
    <col min="15362" max="15362" width="78.42578125" style="532" bestFit="1" customWidth="1"/>
    <col min="15363" max="15363" width="13" style="532" customWidth="1"/>
    <col min="15364" max="15364" width="12" style="532" customWidth="1"/>
    <col min="15365" max="15365" width="14" style="532" customWidth="1"/>
    <col min="15366" max="15366" width="13.28515625" style="532" customWidth="1"/>
    <col min="15367" max="15367" width="12.28515625" style="532" customWidth="1"/>
    <col min="15368" max="15368" width="12.140625" style="532" customWidth="1"/>
    <col min="15369" max="15370" width="13.7109375" style="532" customWidth="1"/>
    <col min="15371" max="15372" width="14" style="532" customWidth="1"/>
    <col min="15373" max="15373" width="12.85546875" style="532" customWidth="1"/>
    <col min="15374" max="15374" width="12.7109375" style="532" customWidth="1"/>
    <col min="15375" max="15375" width="10" style="532" customWidth="1"/>
    <col min="15376" max="15616" width="9.140625" style="532"/>
    <col min="15617" max="15617" width="3.28515625" style="532" customWidth="1"/>
    <col min="15618" max="15618" width="78.42578125" style="532" bestFit="1" customWidth="1"/>
    <col min="15619" max="15619" width="13" style="532" customWidth="1"/>
    <col min="15620" max="15620" width="12" style="532" customWidth="1"/>
    <col min="15621" max="15621" width="14" style="532" customWidth="1"/>
    <col min="15622" max="15622" width="13.28515625" style="532" customWidth="1"/>
    <col min="15623" max="15623" width="12.28515625" style="532" customWidth="1"/>
    <col min="15624" max="15624" width="12.140625" style="532" customWidth="1"/>
    <col min="15625" max="15626" width="13.7109375" style="532" customWidth="1"/>
    <col min="15627" max="15628" width="14" style="532" customWidth="1"/>
    <col min="15629" max="15629" width="12.85546875" style="532" customWidth="1"/>
    <col min="15630" max="15630" width="12.7109375" style="532" customWidth="1"/>
    <col min="15631" max="15631" width="10" style="532" customWidth="1"/>
    <col min="15632" max="15872" width="9.140625" style="532"/>
    <col min="15873" max="15873" width="3.28515625" style="532" customWidth="1"/>
    <col min="15874" max="15874" width="78.42578125" style="532" bestFit="1" customWidth="1"/>
    <col min="15875" max="15875" width="13" style="532" customWidth="1"/>
    <col min="15876" max="15876" width="12" style="532" customWidth="1"/>
    <col min="15877" max="15877" width="14" style="532" customWidth="1"/>
    <col min="15878" max="15878" width="13.28515625" style="532" customWidth="1"/>
    <col min="15879" max="15879" width="12.28515625" style="532" customWidth="1"/>
    <col min="15880" max="15880" width="12.140625" style="532" customWidth="1"/>
    <col min="15881" max="15882" width="13.7109375" style="532" customWidth="1"/>
    <col min="15883" max="15884" width="14" style="532" customWidth="1"/>
    <col min="15885" max="15885" width="12.85546875" style="532" customWidth="1"/>
    <col min="15886" max="15886" width="12.7109375" style="532" customWidth="1"/>
    <col min="15887" max="15887" width="10" style="532" customWidth="1"/>
    <col min="15888" max="16128" width="9.140625" style="532"/>
    <col min="16129" max="16129" width="3.28515625" style="532" customWidth="1"/>
    <col min="16130" max="16130" width="78.42578125" style="532" bestFit="1" customWidth="1"/>
    <col min="16131" max="16131" width="13" style="532" customWidth="1"/>
    <col min="16132" max="16132" width="12" style="532" customWidth="1"/>
    <col min="16133" max="16133" width="14" style="532" customWidth="1"/>
    <col min="16134" max="16134" width="13.28515625" style="532" customWidth="1"/>
    <col min="16135" max="16135" width="12.28515625" style="532" customWidth="1"/>
    <col min="16136" max="16136" width="12.140625" style="532" customWidth="1"/>
    <col min="16137" max="16138" width="13.7109375" style="532" customWidth="1"/>
    <col min="16139" max="16140" width="14" style="532" customWidth="1"/>
    <col min="16141" max="16141" width="12.85546875" style="532" customWidth="1"/>
    <col min="16142" max="16142" width="12.7109375" style="532" customWidth="1"/>
    <col min="16143" max="16143" width="10" style="532" customWidth="1"/>
    <col min="16144" max="16384" width="9.140625" style="532"/>
  </cols>
  <sheetData>
    <row r="1" spans="1:24" s="136" customFormat="1" ht="15" customHeight="1">
      <c r="A1" s="1528" t="s">
        <v>1089</v>
      </c>
      <c r="B1" s="1528"/>
      <c r="C1" s="1526" t="s">
        <v>255</v>
      </c>
      <c r="D1" s="1526"/>
      <c r="E1" s="1526"/>
      <c r="F1" s="1526"/>
      <c r="G1" s="1526"/>
      <c r="H1" s="1526"/>
      <c r="I1" s="1526"/>
      <c r="J1" s="1526"/>
      <c r="K1" s="1526"/>
      <c r="L1" s="1526"/>
      <c r="M1" s="1523" t="s">
        <v>254</v>
      </c>
      <c r="N1" s="1523" t="s">
        <v>253</v>
      </c>
      <c r="O1" s="1523" t="s">
        <v>65</v>
      </c>
      <c r="P1" s="1527" t="s">
        <v>1714</v>
      </c>
      <c r="R1" s="532"/>
      <c r="S1" s="532"/>
      <c r="T1" s="532"/>
      <c r="U1" s="532"/>
      <c r="V1" s="532"/>
      <c r="W1" s="532"/>
      <c r="X1" s="532"/>
    </row>
    <row r="2" spans="1:24" ht="12.75" customHeight="1">
      <c r="A2" s="1528"/>
      <c r="B2" s="1528"/>
      <c r="C2" s="1524" t="s">
        <v>119</v>
      </c>
      <c r="D2" s="1524" t="s">
        <v>118</v>
      </c>
      <c r="E2" s="1524" t="s">
        <v>117</v>
      </c>
      <c r="F2" s="1524" t="s">
        <v>116</v>
      </c>
      <c r="G2" s="1524" t="s">
        <v>115</v>
      </c>
      <c r="H2" s="135"/>
      <c r="I2" s="1525" t="s">
        <v>252</v>
      </c>
      <c r="J2" s="1525"/>
      <c r="K2" s="1525"/>
      <c r="L2" s="1525"/>
      <c r="M2" s="1523"/>
      <c r="N2" s="1523"/>
      <c r="O2" s="1523"/>
      <c r="P2" s="1527"/>
    </row>
    <row r="3" spans="1:24" ht="69.75" customHeight="1">
      <c r="A3" s="1528"/>
      <c r="B3" s="1528"/>
      <c r="C3" s="1524"/>
      <c r="D3" s="1524"/>
      <c r="E3" s="1524"/>
      <c r="F3" s="1524"/>
      <c r="G3" s="1524"/>
      <c r="H3" s="531" t="s">
        <v>251</v>
      </c>
      <c r="I3" s="531" t="s">
        <v>1606</v>
      </c>
      <c r="J3" s="531" t="s">
        <v>965</v>
      </c>
      <c r="K3" s="531" t="s">
        <v>250</v>
      </c>
      <c r="L3" s="531" t="s">
        <v>1607</v>
      </c>
      <c r="M3" s="1523"/>
      <c r="N3" s="1523"/>
      <c r="O3" s="1523"/>
      <c r="P3" s="1527"/>
    </row>
    <row r="4" spans="1:24" s="92" customFormat="1">
      <c r="A4" s="560" t="s">
        <v>1125</v>
      </c>
      <c r="B4" s="560"/>
      <c r="C4" s="552">
        <v>97148</v>
      </c>
      <c r="D4" s="552">
        <v>-1882</v>
      </c>
      <c r="E4" s="552">
        <v>1785</v>
      </c>
      <c r="F4" s="552">
        <v>3443</v>
      </c>
      <c r="G4" s="552">
        <v>25362</v>
      </c>
      <c r="H4" s="552">
        <v>0</v>
      </c>
      <c r="I4" s="552">
        <v>-731</v>
      </c>
      <c r="J4" s="552">
        <v>-815</v>
      </c>
      <c r="K4" s="552">
        <v>2085</v>
      </c>
      <c r="L4" s="552">
        <v>-3813</v>
      </c>
      <c r="M4" s="552">
        <v>122582</v>
      </c>
      <c r="N4" s="552">
        <v>12232</v>
      </c>
      <c r="O4" s="552">
        <v>134814</v>
      </c>
      <c r="P4" s="1518" t="s">
        <v>1837</v>
      </c>
      <c r="Q4" s="533"/>
    </row>
    <row r="5" spans="1:24" s="92" customFormat="1">
      <c r="A5" s="557" t="s">
        <v>190</v>
      </c>
      <c r="B5" s="557"/>
      <c r="C5" s="550">
        <v>0</v>
      </c>
      <c r="D5" s="550">
        <v>-861</v>
      </c>
      <c r="E5" s="550">
        <v>145</v>
      </c>
      <c r="F5" s="550">
        <v>12480</v>
      </c>
      <c r="G5" s="550">
        <v>0</v>
      </c>
      <c r="H5" s="550">
        <v>-19201</v>
      </c>
      <c r="I5" s="550">
        <v>0</v>
      </c>
      <c r="J5" s="550">
        <v>0</v>
      </c>
      <c r="K5" s="550">
        <v>0</v>
      </c>
      <c r="L5" s="550">
        <v>0</v>
      </c>
      <c r="M5" s="550">
        <v>-7437</v>
      </c>
      <c r="N5" s="550">
        <v>569</v>
      </c>
      <c r="O5" s="550">
        <v>-6868</v>
      </c>
      <c r="P5" s="1518"/>
      <c r="Q5" s="533"/>
    </row>
    <row r="6" spans="1:24" s="92" customFormat="1">
      <c r="A6" s="557"/>
      <c r="B6" s="557" t="s">
        <v>206</v>
      </c>
      <c r="C6" s="550">
        <v>0</v>
      </c>
      <c r="D6" s="550">
        <v>-861</v>
      </c>
      <c r="E6" s="550">
        <v>161</v>
      </c>
      <c r="F6" s="550">
        <v>-1178</v>
      </c>
      <c r="G6" s="550">
        <v>0</v>
      </c>
      <c r="H6" s="550">
        <v>0</v>
      </c>
      <c r="I6" s="550">
        <v>0</v>
      </c>
      <c r="J6" s="550">
        <v>0</v>
      </c>
      <c r="K6" s="550">
        <v>0</v>
      </c>
      <c r="L6" s="550">
        <v>0</v>
      </c>
      <c r="M6" s="550">
        <v>-1878</v>
      </c>
      <c r="N6" s="550">
        <v>0</v>
      </c>
      <c r="O6" s="550">
        <v>-1878</v>
      </c>
      <c r="P6" s="1518"/>
      <c r="Q6" s="533"/>
    </row>
    <row r="7" spans="1:24" s="92" customFormat="1">
      <c r="A7" s="557"/>
      <c r="B7" s="557" t="s">
        <v>245</v>
      </c>
      <c r="C7" s="550">
        <v>0</v>
      </c>
      <c r="D7" s="550">
        <v>1050</v>
      </c>
      <c r="E7" s="550">
        <v>64</v>
      </c>
      <c r="F7" s="550">
        <v>0</v>
      </c>
      <c r="G7" s="550">
        <v>0</v>
      </c>
      <c r="H7" s="550">
        <v>0</v>
      </c>
      <c r="I7" s="550">
        <v>0</v>
      </c>
      <c r="J7" s="550">
        <v>0</v>
      </c>
      <c r="K7" s="550">
        <v>0</v>
      </c>
      <c r="L7" s="550">
        <v>0</v>
      </c>
      <c r="M7" s="550">
        <v>1114</v>
      </c>
      <c r="N7" s="550">
        <v>0</v>
      </c>
      <c r="O7" s="550">
        <v>1114</v>
      </c>
      <c r="P7" s="1518"/>
      <c r="Q7" s="533"/>
    </row>
    <row r="8" spans="1:24" s="92" customFormat="1">
      <c r="A8" s="557"/>
      <c r="B8" s="557" t="s">
        <v>249</v>
      </c>
      <c r="C8" s="550">
        <v>0</v>
      </c>
      <c r="D8" s="550">
        <v>-3089</v>
      </c>
      <c r="E8" s="550">
        <v>0</v>
      </c>
      <c r="F8" s="550">
        <v>0</v>
      </c>
      <c r="G8" s="550">
        <v>0</v>
      </c>
      <c r="H8" s="550">
        <v>0</v>
      </c>
      <c r="I8" s="550">
        <v>0</v>
      </c>
      <c r="J8" s="550">
        <v>0</v>
      </c>
      <c r="K8" s="550">
        <v>0</v>
      </c>
      <c r="L8" s="550">
        <v>0</v>
      </c>
      <c r="M8" s="550">
        <v>-3089</v>
      </c>
      <c r="N8" s="550">
        <v>0</v>
      </c>
      <c r="O8" s="550">
        <v>-3089</v>
      </c>
      <c r="P8" s="1518"/>
      <c r="Q8" s="533"/>
    </row>
    <row r="9" spans="1:24" s="92" customFormat="1">
      <c r="A9" s="557"/>
      <c r="B9" s="557" t="s">
        <v>1600</v>
      </c>
      <c r="C9" s="550">
        <v>0</v>
      </c>
      <c r="D9" s="550">
        <v>1178</v>
      </c>
      <c r="E9" s="550">
        <v>0</v>
      </c>
      <c r="F9" s="550">
        <v>-1178</v>
      </c>
      <c r="G9" s="550">
        <v>0</v>
      </c>
      <c r="H9" s="550">
        <v>0</v>
      </c>
      <c r="I9" s="550">
        <v>0</v>
      </c>
      <c r="J9" s="550">
        <v>0</v>
      </c>
      <c r="K9" s="550">
        <v>0</v>
      </c>
      <c r="L9" s="550">
        <v>0</v>
      </c>
      <c r="M9" s="550">
        <v>0</v>
      </c>
      <c r="N9" s="550">
        <v>0</v>
      </c>
      <c r="O9" s="550">
        <v>0</v>
      </c>
      <c r="P9" s="1179"/>
      <c r="Q9" s="533"/>
    </row>
    <row r="10" spans="1:24" s="92" customFormat="1">
      <c r="A10" s="557"/>
      <c r="B10" s="557" t="s">
        <v>244</v>
      </c>
      <c r="C10" s="550">
        <v>0</v>
      </c>
      <c r="D10" s="550">
        <v>0</v>
      </c>
      <c r="E10" s="550">
        <v>97</v>
      </c>
      <c r="F10" s="550">
        <v>0</v>
      </c>
      <c r="G10" s="550">
        <v>0</v>
      </c>
      <c r="H10" s="550">
        <v>0</v>
      </c>
      <c r="I10" s="550">
        <v>0</v>
      </c>
      <c r="J10" s="550">
        <v>0</v>
      </c>
      <c r="K10" s="550">
        <v>0</v>
      </c>
      <c r="L10" s="550">
        <v>0</v>
      </c>
      <c r="M10" s="550">
        <v>97</v>
      </c>
      <c r="N10" s="550">
        <v>0</v>
      </c>
      <c r="O10" s="550">
        <v>97</v>
      </c>
      <c r="P10" s="1179"/>
      <c r="Q10" s="533"/>
    </row>
    <row r="11" spans="1:24" s="92" customFormat="1">
      <c r="A11" s="557"/>
      <c r="B11" s="557" t="s">
        <v>248</v>
      </c>
      <c r="C11" s="550">
        <v>0</v>
      </c>
      <c r="D11" s="550">
        <v>0</v>
      </c>
      <c r="E11" s="550">
        <v>-16</v>
      </c>
      <c r="F11" s="550">
        <v>0</v>
      </c>
      <c r="G11" s="550">
        <v>0</v>
      </c>
      <c r="H11" s="550">
        <v>0</v>
      </c>
      <c r="I11" s="550">
        <v>0</v>
      </c>
      <c r="J11" s="550">
        <v>0</v>
      </c>
      <c r="K11" s="550">
        <v>0</v>
      </c>
      <c r="L11" s="550">
        <v>0</v>
      </c>
      <c r="M11" s="550">
        <v>-16</v>
      </c>
      <c r="N11" s="550">
        <v>0</v>
      </c>
      <c r="O11" s="550">
        <v>-16</v>
      </c>
      <c r="P11" s="1179"/>
      <c r="Q11" s="533"/>
    </row>
    <row r="12" spans="1:24" s="92" customFormat="1">
      <c r="A12" s="557"/>
      <c r="B12" s="557" t="s">
        <v>1601</v>
      </c>
      <c r="C12" s="550">
        <v>0</v>
      </c>
      <c r="D12" s="550">
        <v>0</v>
      </c>
      <c r="E12" s="550">
        <v>0</v>
      </c>
      <c r="F12" s="550">
        <v>0</v>
      </c>
      <c r="G12" s="550">
        <v>0</v>
      </c>
      <c r="H12" s="550">
        <v>0</v>
      </c>
      <c r="I12" s="550">
        <v>0</v>
      </c>
      <c r="J12" s="550">
        <v>0</v>
      </c>
      <c r="K12" s="550">
        <v>0</v>
      </c>
      <c r="L12" s="550">
        <v>0</v>
      </c>
      <c r="M12" s="550">
        <v>0</v>
      </c>
      <c r="N12" s="550">
        <v>914</v>
      </c>
      <c r="O12" s="550">
        <v>914</v>
      </c>
      <c r="P12" s="1179"/>
      <c r="Q12" s="533"/>
    </row>
    <row r="13" spans="1:24" s="92" customFormat="1">
      <c r="A13" s="557"/>
      <c r="B13" s="557" t="s">
        <v>1602</v>
      </c>
      <c r="C13" s="550">
        <v>0</v>
      </c>
      <c r="D13" s="550">
        <v>0</v>
      </c>
      <c r="E13" s="550">
        <v>0</v>
      </c>
      <c r="F13" s="550">
        <v>13658</v>
      </c>
      <c r="G13" s="550">
        <v>0</v>
      </c>
      <c r="H13" s="550">
        <v>-19201</v>
      </c>
      <c r="I13" s="550">
        <v>0</v>
      </c>
      <c r="J13" s="550">
        <v>0</v>
      </c>
      <c r="K13" s="550">
        <v>0</v>
      </c>
      <c r="L13" s="550">
        <v>0</v>
      </c>
      <c r="M13" s="550">
        <v>-5543</v>
      </c>
      <c r="N13" s="550">
        <v>-345</v>
      </c>
      <c r="O13" s="550">
        <v>-5888</v>
      </c>
      <c r="P13" s="1179"/>
      <c r="Q13" s="533"/>
    </row>
    <row r="14" spans="1:24" s="92" customFormat="1">
      <c r="A14" s="557" t="s">
        <v>1139</v>
      </c>
      <c r="B14" s="557"/>
      <c r="C14" s="550">
        <v>0</v>
      </c>
      <c r="D14" s="550">
        <v>0</v>
      </c>
      <c r="E14" s="550">
        <v>0</v>
      </c>
      <c r="F14" s="550">
        <v>-5048</v>
      </c>
      <c r="G14" s="550">
        <v>0</v>
      </c>
      <c r="H14" s="550">
        <v>0</v>
      </c>
      <c r="I14" s="550">
        <v>0</v>
      </c>
      <c r="J14" s="550">
        <v>0</v>
      </c>
      <c r="K14" s="550">
        <v>0</v>
      </c>
      <c r="L14" s="550">
        <v>0</v>
      </c>
      <c r="M14" s="550">
        <v>-5048</v>
      </c>
      <c r="N14" s="550">
        <v>0</v>
      </c>
      <c r="O14" s="550">
        <v>-5048</v>
      </c>
      <c r="P14" s="1179"/>
      <c r="Q14" s="533"/>
    </row>
    <row r="15" spans="1:24" s="92" customFormat="1">
      <c r="A15" s="557" t="s">
        <v>974</v>
      </c>
      <c r="B15" s="557"/>
      <c r="C15" s="550">
        <v>0</v>
      </c>
      <c r="D15" s="550">
        <v>0</v>
      </c>
      <c r="E15" s="550">
        <v>0</v>
      </c>
      <c r="F15" s="550">
        <v>-63</v>
      </c>
      <c r="G15" s="550">
        <v>0</v>
      </c>
      <c r="H15" s="550">
        <v>0</v>
      </c>
      <c r="I15" s="550">
        <v>0</v>
      </c>
      <c r="J15" s="550">
        <v>0</v>
      </c>
      <c r="K15" s="550">
        <v>0</v>
      </c>
      <c r="L15" s="550">
        <v>0</v>
      </c>
      <c r="M15" s="550">
        <v>-63</v>
      </c>
      <c r="N15" s="550">
        <v>0</v>
      </c>
      <c r="O15" s="550">
        <v>-63</v>
      </c>
      <c r="P15" s="1179"/>
      <c r="Q15" s="533"/>
    </row>
    <row r="16" spans="1:24" s="92" customFormat="1">
      <c r="A16" s="557" t="s">
        <v>50</v>
      </c>
      <c r="B16" s="557"/>
      <c r="C16" s="550">
        <v>0</v>
      </c>
      <c r="D16" s="550">
        <v>0</v>
      </c>
      <c r="E16" s="550">
        <v>0</v>
      </c>
      <c r="F16" s="550">
        <v>0</v>
      </c>
      <c r="G16" s="550">
        <v>-12</v>
      </c>
      <c r="H16" s="550">
        <v>0</v>
      </c>
      <c r="I16" s="550">
        <v>0</v>
      </c>
      <c r="J16" s="550">
        <v>0</v>
      </c>
      <c r="K16" s="550">
        <v>0</v>
      </c>
      <c r="L16" s="550">
        <v>0</v>
      </c>
      <c r="M16" s="550">
        <v>-12</v>
      </c>
      <c r="N16" s="550">
        <v>0</v>
      </c>
      <c r="O16" s="550">
        <v>-12</v>
      </c>
      <c r="P16" s="1179"/>
      <c r="Q16" s="533"/>
    </row>
    <row r="17" spans="1:17" s="92" customFormat="1">
      <c r="A17" s="557" t="s">
        <v>160</v>
      </c>
      <c r="B17" s="557"/>
      <c r="C17" s="550">
        <v>0</v>
      </c>
      <c r="D17" s="550">
        <v>0</v>
      </c>
      <c r="E17" s="550">
        <v>0</v>
      </c>
      <c r="F17" s="550">
        <v>0</v>
      </c>
      <c r="G17" s="550">
        <v>0</v>
      </c>
      <c r="H17" s="550">
        <v>23903</v>
      </c>
      <c r="I17" s="550">
        <v>765</v>
      </c>
      <c r="J17" s="550">
        <v>-10</v>
      </c>
      <c r="K17" s="550">
        <v>731</v>
      </c>
      <c r="L17" s="550">
        <v>-571</v>
      </c>
      <c r="M17" s="550">
        <v>24818</v>
      </c>
      <c r="N17" s="550">
        <v>365</v>
      </c>
      <c r="O17" s="550">
        <v>25183</v>
      </c>
      <c r="P17" s="1179"/>
      <c r="Q17" s="533"/>
    </row>
    <row r="18" spans="1:17" s="92" customFormat="1">
      <c r="A18" s="557"/>
      <c r="B18" s="557" t="s">
        <v>53</v>
      </c>
      <c r="C18" s="550">
        <v>0</v>
      </c>
      <c r="D18" s="550">
        <v>0</v>
      </c>
      <c r="E18" s="550">
        <v>0</v>
      </c>
      <c r="F18" s="550">
        <v>0</v>
      </c>
      <c r="G18" s="550">
        <v>0</v>
      </c>
      <c r="H18" s="550">
        <v>23903</v>
      </c>
      <c r="I18" s="550">
        <v>0</v>
      </c>
      <c r="J18" s="550">
        <v>0</v>
      </c>
      <c r="K18" s="550">
        <v>0</v>
      </c>
      <c r="L18" s="550">
        <v>0</v>
      </c>
      <c r="M18" s="550">
        <v>23903</v>
      </c>
      <c r="N18" s="550">
        <v>365</v>
      </c>
      <c r="O18" s="550">
        <v>24268</v>
      </c>
      <c r="P18" s="1179"/>
      <c r="Q18" s="533"/>
    </row>
    <row r="19" spans="1:17" s="92" customFormat="1">
      <c r="A19" s="557"/>
      <c r="B19" s="557" t="s">
        <v>175</v>
      </c>
      <c r="C19" s="550">
        <v>0</v>
      </c>
      <c r="D19" s="550">
        <v>0</v>
      </c>
      <c r="E19" s="550">
        <v>0</v>
      </c>
      <c r="F19" s="550">
        <v>0</v>
      </c>
      <c r="G19" s="550">
        <v>0</v>
      </c>
      <c r="H19" s="550">
        <v>0</v>
      </c>
      <c r="I19" s="550">
        <v>765</v>
      </c>
      <c r="J19" s="550">
        <v>-10</v>
      </c>
      <c r="K19" s="550">
        <v>731</v>
      </c>
      <c r="L19" s="550">
        <v>-571</v>
      </c>
      <c r="M19" s="550">
        <v>915</v>
      </c>
      <c r="N19" s="550">
        <v>0</v>
      </c>
      <c r="O19" s="550">
        <v>915</v>
      </c>
      <c r="P19" s="1179"/>
      <c r="Q19" s="533"/>
    </row>
    <row r="20" spans="1:17" s="92" customFormat="1">
      <c r="A20" s="557" t="s">
        <v>174</v>
      </c>
      <c r="B20" s="557"/>
      <c r="C20" s="550">
        <v>0</v>
      </c>
      <c r="D20" s="550">
        <v>0</v>
      </c>
      <c r="E20" s="550">
        <v>0</v>
      </c>
      <c r="F20" s="550">
        <v>0</v>
      </c>
      <c r="G20" s="550">
        <v>0</v>
      </c>
      <c r="H20" s="550">
        <v>0</v>
      </c>
      <c r="I20" s="550">
        <v>0</v>
      </c>
      <c r="J20" s="550">
        <v>0</v>
      </c>
      <c r="K20" s="550">
        <v>0</v>
      </c>
      <c r="L20" s="550">
        <v>0</v>
      </c>
      <c r="M20" s="550">
        <v>0</v>
      </c>
      <c r="N20" s="550">
        <v>0</v>
      </c>
      <c r="O20" s="550">
        <v>0</v>
      </c>
      <c r="P20" s="1179"/>
      <c r="Q20" s="533"/>
    </row>
    <row r="21" spans="1:17" s="92" customFormat="1">
      <c r="A21" s="557"/>
      <c r="B21" s="557" t="s">
        <v>173</v>
      </c>
      <c r="C21" s="550">
        <v>0</v>
      </c>
      <c r="D21" s="550">
        <v>0</v>
      </c>
      <c r="E21" s="550">
        <v>0</v>
      </c>
      <c r="F21" s="550">
        <v>1055</v>
      </c>
      <c r="G21" s="550">
        <v>0</v>
      </c>
      <c r="H21" s="550">
        <v>-1055</v>
      </c>
      <c r="I21" s="550">
        <v>0</v>
      </c>
      <c r="J21" s="550">
        <v>0</v>
      </c>
      <c r="K21" s="550">
        <v>0</v>
      </c>
      <c r="L21" s="550">
        <v>0</v>
      </c>
      <c r="M21" s="550">
        <v>0</v>
      </c>
      <c r="N21" s="550">
        <v>0</v>
      </c>
      <c r="O21" s="550">
        <v>0</v>
      </c>
      <c r="P21" s="1179"/>
      <c r="Q21" s="533"/>
    </row>
    <row r="22" spans="1:17" s="92" customFormat="1">
      <c r="A22" s="557"/>
      <c r="B22" s="557" t="s">
        <v>185</v>
      </c>
      <c r="C22" s="552">
        <v>0</v>
      </c>
      <c r="D22" s="552">
        <v>0</v>
      </c>
      <c r="E22" s="552">
        <v>0</v>
      </c>
      <c r="F22" s="552">
        <v>632</v>
      </c>
      <c r="G22" s="552">
        <v>3015</v>
      </c>
      <c r="H22" s="552">
        <v>-3647</v>
      </c>
      <c r="I22" s="552">
        <v>0</v>
      </c>
      <c r="J22" s="552">
        <v>0</v>
      </c>
      <c r="K22" s="552">
        <v>0</v>
      </c>
      <c r="L22" s="552">
        <v>0</v>
      </c>
      <c r="M22" s="552">
        <v>0</v>
      </c>
      <c r="N22" s="552">
        <v>0</v>
      </c>
      <c r="O22" s="552">
        <v>0</v>
      </c>
      <c r="P22" s="1179"/>
      <c r="Q22" s="533"/>
    </row>
    <row r="23" spans="1:17" s="92" customFormat="1">
      <c r="A23" s="560" t="s">
        <v>1603</v>
      </c>
      <c r="B23" s="560"/>
      <c r="C23" s="552">
        <v>97148</v>
      </c>
      <c r="D23" s="552">
        <v>-2743</v>
      </c>
      <c r="E23" s="552">
        <v>1930</v>
      </c>
      <c r="F23" s="552">
        <v>12499</v>
      </c>
      <c r="G23" s="552">
        <v>28365</v>
      </c>
      <c r="H23" s="552">
        <v>0</v>
      </c>
      <c r="I23" s="552">
        <v>34</v>
      </c>
      <c r="J23" s="552">
        <v>-825</v>
      </c>
      <c r="K23" s="552">
        <v>2816</v>
      </c>
      <c r="L23" s="552">
        <v>-4384</v>
      </c>
      <c r="M23" s="552">
        <v>134840</v>
      </c>
      <c r="N23" s="552">
        <v>13166</v>
      </c>
      <c r="O23" s="552">
        <v>148006</v>
      </c>
      <c r="P23" s="1179"/>
      <c r="Q23" s="533"/>
    </row>
    <row r="24" spans="1:17" s="92" customFormat="1">
      <c r="A24" s="130" t="s">
        <v>169</v>
      </c>
      <c r="B24" s="129"/>
      <c r="C24" s="129">
        <v>0</v>
      </c>
      <c r="D24" s="129">
        <v>-861</v>
      </c>
      <c r="E24" s="129">
        <v>145</v>
      </c>
      <c r="F24" s="129">
        <v>9056</v>
      </c>
      <c r="G24" s="129">
        <v>3003</v>
      </c>
      <c r="H24" s="129">
        <v>0</v>
      </c>
      <c r="I24" s="129">
        <v>765</v>
      </c>
      <c r="J24" s="129">
        <v>-10</v>
      </c>
      <c r="K24" s="129">
        <v>731</v>
      </c>
      <c r="L24" s="129">
        <v>-571</v>
      </c>
      <c r="M24" s="129">
        <v>12258</v>
      </c>
      <c r="N24" s="129">
        <v>934</v>
      </c>
      <c r="O24" s="129">
        <v>13192</v>
      </c>
      <c r="P24" s="1179"/>
      <c r="Q24" s="533"/>
    </row>
    <row r="25" spans="1:17" s="92" customFormat="1">
      <c r="A25" s="560" t="s">
        <v>1125</v>
      </c>
      <c r="B25" s="560"/>
      <c r="C25" s="552">
        <v>97148</v>
      </c>
      <c r="D25" s="552">
        <v>-1882</v>
      </c>
      <c r="E25" s="552">
        <v>1785</v>
      </c>
      <c r="F25" s="552">
        <v>3443</v>
      </c>
      <c r="G25" s="552">
        <v>25362</v>
      </c>
      <c r="H25" s="552">
        <v>0</v>
      </c>
      <c r="I25" s="552">
        <v>-731</v>
      </c>
      <c r="J25" s="552">
        <v>-815</v>
      </c>
      <c r="K25" s="552">
        <v>2085</v>
      </c>
      <c r="L25" s="552">
        <v>-3813</v>
      </c>
      <c r="M25" s="552">
        <v>122582</v>
      </c>
      <c r="N25" s="552">
        <v>12232</v>
      </c>
      <c r="O25" s="552">
        <v>134814</v>
      </c>
      <c r="Q25" s="533"/>
    </row>
    <row r="26" spans="1:17" s="92" customFormat="1">
      <c r="A26" s="137" t="s">
        <v>190</v>
      </c>
      <c r="B26" s="137"/>
      <c r="C26" s="550">
        <v>0</v>
      </c>
      <c r="D26" s="550">
        <v>-527</v>
      </c>
      <c r="E26" s="550">
        <v>-74</v>
      </c>
      <c r="F26" s="550">
        <v>7493</v>
      </c>
      <c r="G26" s="550">
        <v>0</v>
      </c>
      <c r="H26" s="550">
        <v>-11968</v>
      </c>
      <c r="I26" s="550">
        <v>0</v>
      </c>
      <c r="J26" s="550">
        <v>0</v>
      </c>
      <c r="K26" s="550">
        <v>0</v>
      </c>
      <c r="L26" s="550">
        <v>0</v>
      </c>
      <c r="M26" s="550">
        <v>-5076</v>
      </c>
      <c r="N26" s="550">
        <v>-121</v>
      </c>
      <c r="O26" s="550">
        <v>-5197</v>
      </c>
      <c r="Q26" s="533"/>
    </row>
    <row r="27" spans="1:17" s="92" customFormat="1">
      <c r="A27" s="137"/>
      <c r="B27" s="558" t="s">
        <v>206</v>
      </c>
      <c r="C27" s="550">
        <v>0</v>
      </c>
      <c r="D27" s="550">
        <v>-527</v>
      </c>
      <c r="E27" s="550">
        <v>19</v>
      </c>
      <c r="F27" s="550">
        <v>0</v>
      </c>
      <c r="G27" s="550">
        <v>0</v>
      </c>
      <c r="H27" s="550">
        <v>0</v>
      </c>
      <c r="I27" s="550">
        <v>0</v>
      </c>
      <c r="J27" s="550">
        <v>0</v>
      </c>
      <c r="K27" s="550">
        <v>0</v>
      </c>
      <c r="L27" s="550">
        <v>0</v>
      </c>
      <c r="M27" s="550">
        <v>-508</v>
      </c>
      <c r="N27" s="550">
        <v>0</v>
      </c>
      <c r="O27" s="550">
        <v>-508</v>
      </c>
      <c r="Q27" s="533"/>
    </row>
    <row r="28" spans="1:17" s="92" customFormat="1">
      <c r="A28" s="137"/>
      <c r="B28" s="137" t="s">
        <v>245</v>
      </c>
      <c r="C28" s="550">
        <v>0</v>
      </c>
      <c r="D28" s="550">
        <v>850</v>
      </c>
      <c r="E28" s="550">
        <v>17</v>
      </c>
      <c r="F28" s="550">
        <v>0</v>
      </c>
      <c r="G28" s="550">
        <v>0</v>
      </c>
      <c r="H28" s="550">
        <v>0</v>
      </c>
      <c r="I28" s="550">
        <v>0</v>
      </c>
      <c r="J28" s="550">
        <v>0</v>
      </c>
      <c r="K28" s="550">
        <v>0</v>
      </c>
      <c r="L28" s="550">
        <v>0</v>
      </c>
      <c r="M28" s="550">
        <v>867</v>
      </c>
      <c r="N28" s="550">
        <v>0</v>
      </c>
      <c r="O28" s="550">
        <v>867</v>
      </c>
      <c r="Q28" s="533"/>
    </row>
    <row r="29" spans="1:17" s="92" customFormat="1">
      <c r="A29" s="137"/>
      <c r="B29" s="137" t="s">
        <v>249</v>
      </c>
      <c r="C29" s="550">
        <v>0</v>
      </c>
      <c r="D29" s="550">
        <v>-1377</v>
      </c>
      <c r="E29" s="550">
        <v>0</v>
      </c>
      <c r="F29" s="550">
        <v>0</v>
      </c>
      <c r="G29" s="550">
        <v>0</v>
      </c>
      <c r="H29" s="550">
        <v>0</v>
      </c>
      <c r="I29" s="550">
        <v>0</v>
      </c>
      <c r="J29" s="550">
        <v>0</v>
      </c>
      <c r="K29" s="550">
        <v>0</v>
      </c>
      <c r="L29" s="550">
        <v>0</v>
      </c>
      <c r="M29" s="550">
        <v>-1377</v>
      </c>
      <c r="N29" s="550">
        <v>0</v>
      </c>
      <c r="O29" s="550">
        <v>-1377</v>
      </c>
      <c r="Q29" s="533"/>
    </row>
    <row r="30" spans="1:17" s="92" customFormat="1">
      <c r="A30" s="137"/>
      <c r="B30" s="137" t="s">
        <v>244</v>
      </c>
      <c r="C30" s="550">
        <v>0</v>
      </c>
      <c r="D30" s="550">
        <v>0</v>
      </c>
      <c r="E30" s="550">
        <v>2</v>
      </c>
      <c r="F30" s="550">
        <v>0</v>
      </c>
      <c r="G30" s="550">
        <v>0</v>
      </c>
      <c r="H30" s="550">
        <v>0</v>
      </c>
      <c r="I30" s="550">
        <v>0</v>
      </c>
      <c r="J30" s="550">
        <v>0</v>
      </c>
      <c r="K30" s="550">
        <v>0</v>
      </c>
      <c r="L30" s="550">
        <v>0</v>
      </c>
      <c r="M30" s="550">
        <v>2</v>
      </c>
      <c r="N30" s="550">
        <v>0</v>
      </c>
      <c r="O30" s="550">
        <v>2</v>
      </c>
      <c r="Q30" s="533"/>
    </row>
    <row r="31" spans="1:17" s="92" customFormat="1">
      <c r="A31" s="137"/>
      <c r="B31" s="137" t="s">
        <v>248</v>
      </c>
      <c r="C31" s="550">
        <v>0</v>
      </c>
      <c r="D31" s="550">
        <v>0</v>
      </c>
      <c r="E31" s="550">
        <v>-93</v>
      </c>
      <c r="F31" s="550">
        <v>0</v>
      </c>
      <c r="G31" s="550">
        <v>0</v>
      </c>
      <c r="H31" s="550">
        <v>0</v>
      </c>
      <c r="I31" s="550">
        <v>0</v>
      </c>
      <c r="J31" s="550">
        <v>0</v>
      </c>
      <c r="K31" s="550">
        <v>0</v>
      </c>
      <c r="L31" s="550">
        <v>0</v>
      </c>
      <c r="M31" s="550">
        <v>-93</v>
      </c>
      <c r="N31" s="550">
        <v>0</v>
      </c>
      <c r="O31" s="550">
        <v>-93</v>
      </c>
      <c r="Q31" s="533"/>
    </row>
    <row r="32" spans="1:17" s="92" customFormat="1">
      <c r="A32" s="137"/>
      <c r="B32" s="137" t="s">
        <v>238</v>
      </c>
      <c r="C32" s="550">
        <v>0</v>
      </c>
      <c r="D32" s="550">
        <v>0</v>
      </c>
      <c r="E32" s="550">
        <v>0</v>
      </c>
      <c r="F32" s="550">
        <v>0</v>
      </c>
      <c r="G32" s="550">
        <v>0</v>
      </c>
      <c r="H32" s="550">
        <v>0</v>
      </c>
      <c r="I32" s="550">
        <v>0</v>
      </c>
      <c r="J32" s="550">
        <v>0</v>
      </c>
      <c r="K32" s="550">
        <v>0</v>
      </c>
      <c r="L32" s="550">
        <v>0</v>
      </c>
      <c r="M32" s="550">
        <v>0</v>
      </c>
      <c r="N32" s="550">
        <v>45</v>
      </c>
      <c r="O32" s="550">
        <v>45</v>
      </c>
      <c r="Q32" s="533"/>
    </row>
    <row r="33" spans="1:17" s="92" customFormat="1">
      <c r="A33" s="137"/>
      <c r="B33" s="558" t="s">
        <v>492</v>
      </c>
      <c r="C33" s="550">
        <v>0</v>
      </c>
      <c r="D33" s="550">
        <v>0</v>
      </c>
      <c r="E33" s="550">
        <v>0</v>
      </c>
      <c r="F33" s="550">
        <v>7493</v>
      </c>
      <c r="G33" s="550">
        <v>0</v>
      </c>
      <c r="H33" s="550">
        <v>-11968</v>
      </c>
      <c r="I33" s="550">
        <v>0</v>
      </c>
      <c r="J33" s="550">
        <v>0</v>
      </c>
      <c r="K33" s="550">
        <v>0</v>
      </c>
      <c r="L33" s="550">
        <v>0</v>
      </c>
      <c r="M33" s="550">
        <v>-4475</v>
      </c>
      <c r="N33" s="550">
        <v>-166</v>
      </c>
      <c r="O33" s="550">
        <v>-4641</v>
      </c>
      <c r="Q33" s="533"/>
    </row>
    <row r="34" spans="1:17" s="92" customFormat="1">
      <c r="A34" s="137" t="s">
        <v>1139</v>
      </c>
      <c r="B34" s="558"/>
      <c r="C34" s="550">
        <v>0</v>
      </c>
      <c r="D34" s="550">
        <v>0</v>
      </c>
      <c r="E34" s="550">
        <v>0</v>
      </c>
      <c r="F34" s="550">
        <v>-5048</v>
      </c>
      <c r="G34" s="550">
        <v>0</v>
      </c>
      <c r="H34" s="550">
        <v>0</v>
      </c>
      <c r="I34" s="550">
        <v>0</v>
      </c>
      <c r="J34" s="550">
        <v>0</v>
      </c>
      <c r="K34" s="550">
        <v>0</v>
      </c>
      <c r="L34" s="550">
        <v>0</v>
      </c>
      <c r="M34" s="550">
        <v>-5048</v>
      </c>
      <c r="N34" s="550">
        <v>0</v>
      </c>
      <c r="O34" s="550">
        <v>-5048</v>
      </c>
      <c r="Q34" s="533"/>
    </row>
    <row r="35" spans="1:17" s="92" customFormat="1">
      <c r="A35" s="557" t="s">
        <v>974</v>
      </c>
      <c r="B35" s="560"/>
      <c r="C35" s="550">
        <v>0</v>
      </c>
      <c r="D35" s="550">
        <v>0</v>
      </c>
      <c r="E35" s="550">
        <v>0</v>
      </c>
      <c r="F35" s="550">
        <v>-518</v>
      </c>
      <c r="G35" s="550">
        <v>0</v>
      </c>
      <c r="H35" s="550">
        <v>0</v>
      </c>
      <c r="I35" s="550">
        <v>0</v>
      </c>
      <c r="J35" s="550">
        <v>0</v>
      </c>
      <c r="K35" s="550">
        <v>0</v>
      </c>
      <c r="L35" s="550">
        <v>0</v>
      </c>
      <c r="M35" s="550">
        <v>-518</v>
      </c>
      <c r="N35" s="550">
        <v>0</v>
      </c>
      <c r="O35" s="550">
        <v>-518</v>
      </c>
      <c r="Q35" s="533"/>
    </row>
    <row r="36" spans="1:17" s="92" customFormat="1">
      <c r="A36" s="137" t="s">
        <v>50</v>
      </c>
      <c r="B36" s="137"/>
      <c r="C36" s="550">
        <v>0</v>
      </c>
      <c r="D36" s="550">
        <v>0</v>
      </c>
      <c r="E36" s="550">
        <v>0</v>
      </c>
      <c r="F36" s="550">
        <v>0</v>
      </c>
      <c r="G36" s="550">
        <v>8</v>
      </c>
      <c r="H36" s="550">
        <v>0</v>
      </c>
      <c r="I36" s="550">
        <v>0</v>
      </c>
      <c r="J36" s="550">
        <v>0</v>
      </c>
      <c r="K36" s="550">
        <v>0</v>
      </c>
      <c r="L36" s="550">
        <v>0</v>
      </c>
      <c r="M36" s="550">
        <v>8</v>
      </c>
      <c r="N36" s="550">
        <v>0</v>
      </c>
      <c r="O36" s="550">
        <v>8</v>
      </c>
      <c r="Q36" s="533"/>
    </row>
    <row r="37" spans="1:17" s="92" customFormat="1">
      <c r="A37" s="137" t="s">
        <v>160</v>
      </c>
      <c r="B37" s="137"/>
      <c r="C37" s="550">
        <v>0</v>
      </c>
      <c r="D37" s="550">
        <v>0</v>
      </c>
      <c r="E37" s="550">
        <v>0</v>
      </c>
      <c r="F37" s="550">
        <v>0</v>
      </c>
      <c r="G37" s="550">
        <v>0</v>
      </c>
      <c r="H37" s="550">
        <v>18418</v>
      </c>
      <c r="I37" s="550">
        <v>1407</v>
      </c>
      <c r="J37" s="550">
        <v>-49</v>
      </c>
      <c r="K37" s="550">
        <v>-143</v>
      </c>
      <c r="L37" s="550">
        <v>-171</v>
      </c>
      <c r="M37" s="550">
        <v>19462</v>
      </c>
      <c r="N37" s="550">
        <v>170</v>
      </c>
      <c r="O37" s="550">
        <v>19632</v>
      </c>
      <c r="Q37" s="533"/>
    </row>
    <row r="38" spans="1:17" s="92" customFormat="1">
      <c r="A38" s="137"/>
      <c r="B38" s="137" t="s">
        <v>53</v>
      </c>
      <c r="C38" s="550">
        <v>0</v>
      </c>
      <c r="D38" s="550">
        <v>0</v>
      </c>
      <c r="E38" s="550">
        <v>0</v>
      </c>
      <c r="F38" s="550">
        <v>0</v>
      </c>
      <c r="G38" s="550">
        <v>0</v>
      </c>
      <c r="H38" s="550">
        <v>18418</v>
      </c>
      <c r="I38" s="550">
        <v>0</v>
      </c>
      <c r="J38" s="550">
        <v>0</v>
      </c>
      <c r="K38" s="550">
        <v>0</v>
      </c>
      <c r="L38" s="550">
        <v>0</v>
      </c>
      <c r="M38" s="550">
        <v>18418</v>
      </c>
      <c r="N38" s="550">
        <v>170</v>
      </c>
      <c r="O38" s="550">
        <v>18588</v>
      </c>
      <c r="Q38" s="533"/>
    </row>
    <row r="39" spans="1:17" s="92" customFormat="1">
      <c r="A39" s="137"/>
      <c r="B39" s="137" t="s">
        <v>175</v>
      </c>
      <c r="C39" s="550">
        <v>0</v>
      </c>
      <c r="D39" s="550">
        <v>0</v>
      </c>
      <c r="E39" s="550">
        <v>0</v>
      </c>
      <c r="F39" s="550">
        <v>0</v>
      </c>
      <c r="G39" s="550">
        <v>0</v>
      </c>
      <c r="H39" s="550">
        <v>0</v>
      </c>
      <c r="I39" s="550">
        <v>1407</v>
      </c>
      <c r="J39" s="550">
        <v>-49</v>
      </c>
      <c r="K39" s="550">
        <v>-143</v>
      </c>
      <c r="L39" s="550">
        <v>-171</v>
      </c>
      <c r="M39" s="550">
        <v>1044</v>
      </c>
      <c r="N39" s="550">
        <v>0</v>
      </c>
      <c r="O39" s="550">
        <v>1044</v>
      </c>
      <c r="Q39" s="533"/>
    </row>
    <row r="40" spans="1:17" s="92" customFormat="1">
      <c r="A40" s="137" t="s">
        <v>174</v>
      </c>
      <c r="B40" s="137"/>
      <c r="C40" s="550">
        <v>0</v>
      </c>
      <c r="D40" s="550">
        <v>0</v>
      </c>
      <c r="E40" s="550">
        <v>0</v>
      </c>
      <c r="F40" s="550">
        <v>0</v>
      </c>
      <c r="G40" s="550">
        <v>0</v>
      </c>
      <c r="H40" s="550">
        <v>0</v>
      </c>
      <c r="I40" s="550">
        <v>0</v>
      </c>
      <c r="J40" s="550">
        <v>0</v>
      </c>
      <c r="K40" s="550">
        <v>0</v>
      </c>
      <c r="L40" s="550">
        <v>0</v>
      </c>
      <c r="M40" s="550">
        <v>0</v>
      </c>
      <c r="N40" s="550">
        <v>0</v>
      </c>
      <c r="O40" s="550">
        <v>0</v>
      </c>
      <c r="Q40" s="533"/>
    </row>
    <row r="41" spans="1:17" s="92" customFormat="1">
      <c r="A41" s="137"/>
      <c r="B41" s="137" t="s">
        <v>173</v>
      </c>
      <c r="C41" s="550">
        <v>0</v>
      </c>
      <c r="D41" s="550">
        <v>0</v>
      </c>
      <c r="E41" s="550">
        <v>0</v>
      </c>
      <c r="F41" s="550">
        <v>831</v>
      </c>
      <c r="G41" s="550">
        <v>0</v>
      </c>
      <c r="H41" s="550">
        <v>-831</v>
      </c>
      <c r="I41" s="550">
        <v>0</v>
      </c>
      <c r="J41" s="550">
        <v>0</v>
      </c>
      <c r="K41" s="550">
        <v>0</v>
      </c>
      <c r="L41" s="550">
        <v>0</v>
      </c>
      <c r="M41" s="550">
        <v>0</v>
      </c>
      <c r="N41" s="550">
        <v>0</v>
      </c>
      <c r="O41" s="550">
        <v>0</v>
      </c>
      <c r="Q41" s="533"/>
    </row>
    <row r="42" spans="1:17" s="92" customFormat="1">
      <c r="A42" s="137"/>
      <c r="B42" s="137" t="s">
        <v>185</v>
      </c>
      <c r="C42" s="550">
        <v>0</v>
      </c>
      <c r="D42" s="550">
        <v>0</v>
      </c>
      <c r="E42" s="550">
        <v>0</v>
      </c>
      <c r="F42" s="550">
        <v>3812</v>
      </c>
      <c r="G42" s="550">
        <v>1807</v>
      </c>
      <c r="H42" s="550">
        <v>-5619</v>
      </c>
      <c r="I42" s="550">
        <v>0</v>
      </c>
      <c r="J42" s="550">
        <v>0</v>
      </c>
      <c r="K42" s="550">
        <v>0</v>
      </c>
      <c r="L42" s="550">
        <v>0</v>
      </c>
      <c r="M42" s="550">
        <v>0</v>
      </c>
      <c r="N42" s="550">
        <v>0</v>
      </c>
      <c r="O42" s="550">
        <v>0</v>
      </c>
      <c r="Q42" s="533"/>
    </row>
    <row r="43" spans="1:17" s="92" customFormat="1" ht="12.75" customHeight="1">
      <c r="A43" s="1521" t="s">
        <v>1518</v>
      </c>
      <c r="B43" s="1522"/>
      <c r="C43" s="552">
        <v>97148</v>
      </c>
      <c r="D43" s="552">
        <v>-2409</v>
      </c>
      <c r="E43" s="552">
        <v>1711</v>
      </c>
      <c r="F43" s="552">
        <v>10013</v>
      </c>
      <c r="G43" s="552">
        <v>27177</v>
      </c>
      <c r="H43" s="552">
        <v>0</v>
      </c>
      <c r="I43" s="552">
        <v>676</v>
      </c>
      <c r="J43" s="552">
        <v>-864</v>
      </c>
      <c r="K43" s="552">
        <v>1942</v>
      </c>
      <c r="L43" s="552">
        <v>-3984</v>
      </c>
      <c r="M43" s="552">
        <v>131410</v>
      </c>
      <c r="N43" s="552">
        <v>12281</v>
      </c>
      <c r="O43" s="552">
        <v>143691</v>
      </c>
      <c r="Q43" s="533"/>
    </row>
    <row r="44" spans="1:17" s="92" customFormat="1">
      <c r="A44" s="130" t="s">
        <v>169</v>
      </c>
      <c r="B44" s="129"/>
      <c r="C44" s="129">
        <v>0</v>
      </c>
      <c r="D44" s="129">
        <v>-527</v>
      </c>
      <c r="E44" s="129">
        <v>-74</v>
      </c>
      <c r="F44" s="129">
        <v>6570</v>
      </c>
      <c r="G44" s="129">
        <v>1815</v>
      </c>
      <c r="H44" s="129">
        <v>0</v>
      </c>
      <c r="I44" s="129">
        <v>1407</v>
      </c>
      <c r="J44" s="129">
        <v>-49</v>
      </c>
      <c r="K44" s="129">
        <v>-143</v>
      </c>
      <c r="L44" s="129">
        <v>-171</v>
      </c>
      <c r="M44" s="129">
        <v>8828</v>
      </c>
      <c r="N44" s="129">
        <v>49</v>
      </c>
      <c r="O44" s="129">
        <v>8877</v>
      </c>
      <c r="Q44" s="533"/>
    </row>
    <row r="45" spans="1:17" s="92" customFormat="1">
      <c r="A45" s="560" t="s">
        <v>1125</v>
      </c>
      <c r="B45" s="560"/>
      <c r="C45" s="552">
        <v>97148</v>
      </c>
      <c r="D45" s="552">
        <v>-1882</v>
      </c>
      <c r="E45" s="552">
        <v>1785</v>
      </c>
      <c r="F45" s="552">
        <v>3443</v>
      </c>
      <c r="G45" s="552">
        <v>25362</v>
      </c>
      <c r="H45" s="552">
        <v>0</v>
      </c>
      <c r="I45" s="552">
        <v>-731</v>
      </c>
      <c r="J45" s="552">
        <v>-815</v>
      </c>
      <c r="K45" s="552">
        <v>2085</v>
      </c>
      <c r="L45" s="552">
        <v>-3813</v>
      </c>
      <c r="M45" s="552">
        <v>122582</v>
      </c>
      <c r="N45" s="552">
        <v>12232</v>
      </c>
      <c r="O45" s="552">
        <v>134814</v>
      </c>
      <c r="Q45" s="533"/>
    </row>
    <row r="46" spans="1:17" s="92" customFormat="1">
      <c r="A46" s="137" t="s">
        <v>190</v>
      </c>
      <c r="B46" s="137"/>
      <c r="C46" s="550">
        <v>0</v>
      </c>
      <c r="D46" s="550">
        <v>-689</v>
      </c>
      <c r="E46" s="550">
        <v>-235</v>
      </c>
      <c r="F46" s="550">
        <v>2568</v>
      </c>
      <c r="G46" s="550">
        <v>0</v>
      </c>
      <c r="H46" s="550">
        <v>-5467</v>
      </c>
      <c r="I46" s="550">
        <v>0</v>
      </c>
      <c r="J46" s="550">
        <v>0</v>
      </c>
      <c r="K46" s="550">
        <v>0</v>
      </c>
      <c r="L46" s="550">
        <v>0</v>
      </c>
      <c r="M46" s="550">
        <v>-3823</v>
      </c>
      <c r="N46" s="550">
        <v>16</v>
      </c>
      <c r="O46" s="550">
        <v>-3807</v>
      </c>
      <c r="Q46" s="533"/>
    </row>
    <row r="47" spans="1:17" s="92" customFormat="1">
      <c r="A47" s="137"/>
      <c r="B47" s="558" t="s">
        <v>206</v>
      </c>
      <c r="C47" s="550">
        <v>0</v>
      </c>
      <c r="D47" s="550">
        <v>-689</v>
      </c>
      <c r="E47" s="550">
        <v>-69</v>
      </c>
      <c r="F47" s="550">
        <v>0</v>
      </c>
      <c r="G47" s="550">
        <v>0</v>
      </c>
      <c r="H47" s="550">
        <v>0</v>
      </c>
      <c r="I47" s="550">
        <v>0</v>
      </c>
      <c r="J47" s="550">
        <v>0</v>
      </c>
      <c r="K47" s="550">
        <v>0</v>
      </c>
      <c r="L47" s="550">
        <v>0</v>
      </c>
      <c r="M47" s="550">
        <v>-758</v>
      </c>
      <c r="N47" s="550">
        <v>0</v>
      </c>
      <c r="O47" s="550">
        <v>-758</v>
      </c>
      <c r="Q47" s="533"/>
    </row>
    <row r="48" spans="1:17" s="92" customFormat="1">
      <c r="A48" s="137"/>
      <c r="B48" s="137" t="s">
        <v>245</v>
      </c>
      <c r="C48" s="550">
        <v>0</v>
      </c>
      <c r="D48" s="550">
        <v>593</v>
      </c>
      <c r="E48" s="550">
        <v>-23</v>
      </c>
      <c r="F48" s="550">
        <v>0</v>
      </c>
      <c r="G48" s="550">
        <v>0</v>
      </c>
      <c r="H48" s="550">
        <v>0</v>
      </c>
      <c r="I48" s="550">
        <v>0</v>
      </c>
      <c r="J48" s="550">
        <v>0</v>
      </c>
      <c r="K48" s="550">
        <v>0</v>
      </c>
      <c r="L48" s="550">
        <v>0</v>
      </c>
      <c r="M48" s="550">
        <v>570</v>
      </c>
      <c r="N48" s="550">
        <v>0</v>
      </c>
      <c r="O48" s="550">
        <v>570</v>
      </c>
      <c r="Q48" s="533"/>
    </row>
    <row r="49" spans="1:17" s="92" customFormat="1">
      <c r="A49" s="137"/>
      <c r="B49" s="137" t="s">
        <v>249</v>
      </c>
      <c r="C49" s="550">
        <v>0</v>
      </c>
      <c r="D49" s="550">
        <v>-1282</v>
      </c>
      <c r="E49" s="550">
        <v>0</v>
      </c>
      <c r="F49" s="550">
        <v>0</v>
      </c>
      <c r="G49" s="550">
        <v>0</v>
      </c>
      <c r="H49" s="550">
        <v>0</v>
      </c>
      <c r="I49" s="550">
        <v>0</v>
      </c>
      <c r="J49" s="550">
        <v>0</v>
      </c>
      <c r="K49" s="550">
        <v>0</v>
      </c>
      <c r="L49" s="550">
        <v>0</v>
      </c>
      <c r="M49" s="550">
        <v>-1282</v>
      </c>
      <c r="N49" s="550">
        <v>0</v>
      </c>
      <c r="O49" s="550">
        <v>-1282</v>
      </c>
      <c r="Q49" s="533"/>
    </row>
    <row r="50" spans="1:17" s="92" customFormat="1">
      <c r="A50" s="137"/>
      <c r="B50" s="137" t="s">
        <v>244</v>
      </c>
      <c r="C50" s="550">
        <v>0</v>
      </c>
      <c r="D50" s="550">
        <v>0</v>
      </c>
      <c r="E50" s="550">
        <v>-46</v>
      </c>
      <c r="F50" s="550">
        <v>0</v>
      </c>
      <c r="G50" s="550">
        <v>0</v>
      </c>
      <c r="H50" s="550">
        <v>0</v>
      </c>
      <c r="I50" s="550">
        <v>0</v>
      </c>
      <c r="J50" s="550">
        <v>0</v>
      </c>
      <c r="K50" s="550">
        <v>0</v>
      </c>
      <c r="L50" s="550">
        <v>0</v>
      </c>
      <c r="M50" s="550">
        <v>-46</v>
      </c>
      <c r="N50" s="550">
        <v>0</v>
      </c>
      <c r="O50" s="550">
        <v>-46</v>
      </c>
      <c r="Q50" s="533"/>
    </row>
    <row r="51" spans="1:17" s="92" customFormat="1">
      <c r="A51" s="137"/>
      <c r="B51" s="137" t="s">
        <v>248</v>
      </c>
      <c r="C51" s="550">
        <v>0</v>
      </c>
      <c r="D51" s="550">
        <v>0</v>
      </c>
      <c r="E51" s="550">
        <v>-166</v>
      </c>
      <c r="F51" s="550">
        <v>0</v>
      </c>
      <c r="G51" s="550">
        <v>0</v>
      </c>
      <c r="H51" s="550">
        <v>0</v>
      </c>
      <c r="I51" s="550">
        <v>0</v>
      </c>
      <c r="J51" s="550">
        <v>0</v>
      </c>
      <c r="K51" s="550">
        <v>0</v>
      </c>
      <c r="L51" s="550">
        <v>0</v>
      </c>
      <c r="M51" s="550">
        <v>-166</v>
      </c>
      <c r="N51" s="550">
        <v>0</v>
      </c>
      <c r="O51" s="550">
        <v>-166</v>
      </c>
      <c r="Q51" s="533"/>
    </row>
    <row r="52" spans="1:17" s="92" customFormat="1">
      <c r="A52" s="137"/>
      <c r="B52" s="137" t="s">
        <v>238</v>
      </c>
      <c r="C52" s="550">
        <v>0</v>
      </c>
      <c r="D52" s="550">
        <v>0</v>
      </c>
      <c r="E52" s="550">
        <v>0</v>
      </c>
      <c r="F52" s="550">
        <v>0</v>
      </c>
      <c r="G52" s="550">
        <v>0</v>
      </c>
      <c r="H52" s="550">
        <v>0</v>
      </c>
      <c r="I52" s="550">
        <v>0</v>
      </c>
      <c r="J52" s="550">
        <v>0</v>
      </c>
      <c r="K52" s="550">
        <v>0</v>
      </c>
      <c r="L52" s="550">
        <v>0</v>
      </c>
      <c r="M52" s="550">
        <v>0</v>
      </c>
      <c r="N52" s="550">
        <v>167</v>
      </c>
      <c r="O52" s="550">
        <v>167</v>
      </c>
      <c r="Q52" s="533"/>
    </row>
    <row r="53" spans="1:17" s="92" customFormat="1">
      <c r="A53" s="137"/>
      <c r="B53" s="558" t="s">
        <v>221</v>
      </c>
      <c r="C53" s="550">
        <v>0</v>
      </c>
      <c r="D53" s="550">
        <v>0</v>
      </c>
      <c r="E53" s="550">
        <v>0</v>
      </c>
      <c r="F53" s="550">
        <v>2568</v>
      </c>
      <c r="G53" s="550">
        <v>0</v>
      </c>
      <c r="H53" s="550">
        <v>-5467</v>
      </c>
      <c r="I53" s="550">
        <v>0</v>
      </c>
      <c r="J53" s="550">
        <v>0</v>
      </c>
      <c r="K53" s="550">
        <v>0</v>
      </c>
      <c r="L53" s="550">
        <v>0</v>
      </c>
      <c r="M53" s="550">
        <v>-2899</v>
      </c>
      <c r="N53" s="550">
        <v>-151</v>
      </c>
      <c r="O53" s="550">
        <v>-3050</v>
      </c>
      <c r="Q53" s="533"/>
    </row>
    <row r="54" spans="1:17" s="92" customFormat="1">
      <c r="A54" s="137" t="s">
        <v>1139</v>
      </c>
      <c r="B54" s="558"/>
      <c r="C54" s="550">
        <v>0</v>
      </c>
      <c r="D54" s="550">
        <v>0</v>
      </c>
      <c r="E54" s="550">
        <v>0</v>
      </c>
      <c r="F54" s="550">
        <v>-5048</v>
      </c>
      <c r="G54" s="550">
        <v>0</v>
      </c>
      <c r="H54" s="550">
        <v>0</v>
      </c>
      <c r="I54" s="550">
        <v>0</v>
      </c>
      <c r="J54" s="550">
        <v>0</v>
      </c>
      <c r="K54" s="550">
        <v>0</v>
      </c>
      <c r="L54" s="550">
        <v>0</v>
      </c>
      <c r="M54" s="550">
        <v>-5048</v>
      </c>
      <c r="N54" s="550">
        <v>0</v>
      </c>
      <c r="O54" s="550">
        <v>-5048</v>
      </c>
      <c r="Q54" s="533"/>
    </row>
    <row r="55" spans="1:17" s="92" customFormat="1">
      <c r="A55" s="557" t="s">
        <v>974</v>
      </c>
      <c r="B55" s="560"/>
      <c r="C55" s="550">
        <v>0</v>
      </c>
      <c r="D55" s="550">
        <v>0</v>
      </c>
      <c r="E55" s="550">
        <v>0</v>
      </c>
      <c r="F55" s="550">
        <v>-443</v>
      </c>
      <c r="G55" s="550">
        <v>0</v>
      </c>
      <c r="H55" s="550">
        <v>0</v>
      </c>
      <c r="I55" s="550">
        <v>0</v>
      </c>
      <c r="J55" s="550">
        <v>0</v>
      </c>
      <c r="K55" s="550">
        <v>0</v>
      </c>
      <c r="L55" s="550">
        <v>0</v>
      </c>
      <c r="M55" s="550">
        <v>-443</v>
      </c>
      <c r="N55" s="550">
        <v>0</v>
      </c>
      <c r="O55" s="550">
        <v>-443</v>
      </c>
      <c r="Q55" s="533"/>
    </row>
    <row r="56" spans="1:17" s="92" customFormat="1">
      <c r="A56" s="137" t="s">
        <v>50</v>
      </c>
      <c r="B56" s="137"/>
      <c r="C56" s="550">
        <v>0</v>
      </c>
      <c r="D56" s="550">
        <v>0</v>
      </c>
      <c r="E56" s="550">
        <v>0</v>
      </c>
      <c r="F56" s="550">
        <v>0</v>
      </c>
      <c r="G56" s="550">
        <v>23</v>
      </c>
      <c r="H56" s="550">
        <v>0</v>
      </c>
      <c r="I56" s="550">
        <v>0</v>
      </c>
      <c r="J56" s="550">
        <v>0</v>
      </c>
      <c r="K56" s="550">
        <v>0</v>
      </c>
      <c r="L56" s="550">
        <v>0</v>
      </c>
      <c r="M56" s="550">
        <v>23</v>
      </c>
      <c r="N56" s="550">
        <v>0</v>
      </c>
      <c r="O56" s="550">
        <v>23</v>
      </c>
      <c r="Q56" s="533"/>
    </row>
    <row r="57" spans="1:17" s="92" customFormat="1">
      <c r="A57" s="137" t="s">
        <v>160</v>
      </c>
      <c r="B57" s="137"/>
      <c r="C57" s="550">
        <v>0</v>
      </c>
      <c r="D57" s="550">
        <v>0</v>
      </c>
      <c r="E57" s="550">
        <v>0</v>
      </c>
      <c r="F57" s="550">
        <v>0</v>
      </c>
      <c r="G57" s="550">
        <v>0</v>
      </c>
      <c r="H57" s="550">
        <v>12370</v>
      </c>
      <c r="I57" s="550">
        <v>441</v>
      </c>
      <c r="J57" s="550">
        <v>-59</v>
      </c>
      <c r="K57" s="550">
        <v>312</v>
      </c>
      <c r="L57" s="550">
        <v>-411</v>
      </c>
      <c r="M57" s="550">
        <v>12653</v>
      </c>
      <c r="N57" s="550">
        <v>300</v>
      </c>
      <c r="O57" s="550">
        <v>12953</v>
      </c>
      <c r="Q57" s="533"/>
    </row>
    <row r="58" spans="1:17" s="92" customFormat="1">
      <c r="A58" s="137"/>
      <c r="B58" s="137" t="s">
        <v>53</v>
      </c>
      <c r="C58" s="550">
        <v>0</v>
      </c>
      <c r="D58" s="550">
        <v>0</v>
      </c>
      <c r="E58" s="550">
        <v>0</v>
      </c>
      <c r="F58" s="550">
        <v>0</v>
      </c>
      <c r="G58" s="550">
        <v>0</v>
      </c>
      <c r="H58" s="550">
        <v>12370</v>
      </c>
      <c r="I58" s="550">
        <v>0</v>
      </c>
      <c r="J58" s="550">
        <v>0</v>
      </c>
      <c r="K58" s="550">
        <v>0</v>
      </c>
      <c r="L58" s="550">
        <v>0</v>
      </c>
      <c r="M58" s="550">
        <v>12370</v>
      </c>
      <c r="N58" s="550">
        <v>300</v>
      </c>
      <c r="O58" s="550">
        <v>12670</v>
      </c>
      <c r="Q58" s="533"/>
    </row>
    <row r="59" spans="1:17" s="92" customFormat="1">
      <c r="A59" s="137"/>
      <c r="B59" s="137" t="s">
        <v>175</v>
      </c>
      <c r="C59" s="550">
        <v>0</v>
      </c>
      <c r="D59" s="550">
        <v>0</v>
      </c>
      <c r="E59" s="550">
        <v>0</v>
      </c>
      <c r="F59" s="550">
        <v>0</v>
      </c>
      <c r="G59" s="550">
        <v>0</v>
      </c>
      <c r="H59" s="550">
        <v>0</v>
      </c>
      <c r="I59" s="550">
        <v>441</v>
      </c>
      <c r="J59" s="550">
        <v>-59</v>
      </c>
      <c r="K59" s="550">
        <v>312</v>
      </c>
      <c r="L59" s="550">
        <v>-411</v>
      </c>
      <c r="M59" s="550">
        <v>283</v>
      </c>
      <c r="N59" s="550">
        <v>0</v>
      </c>
      <c r="O59" s="550">
        <v>283</v>
      </c>
      <c r="Q59" s="533"/>
    </row>
    <row r="60" spans="1:17" s="92" customFormat="1">
      <c r="A60" s="137" t="s">
        <v>174</v>
      </c>
      <c r="B60" s="137"/>
      <c r="C60" s="550">
        <v>0</v>
      </c>
      <c r="D60" s="550">
        <v>0</v>
      </c>
      <c r="E60" s="550">
        <v>0</v>
      </c>
      <c r="F60" s="550">
        <v>0</v>
      </c>
      <c r="G60" s="550">
        <v>0</v>
      </c>
      <c r="H60" s="550">
        <v>0</v>
      </c>
      <c r="I60" s="550">
        <v>0</v>
      </c>
      <c r="J60" s="550">
        <v>0</v>
      </c>
      <c r="K60" s="550">
        <v>0</v>
      </c>
      <c r="L60" s="550">
        <v>0</v>
      </c>
      <c r="M60" s="550">
        <v>0</v>
      </c>
      <c r="N60" s="550">
        <v>0</v>
      </c>
      <c r="O60" s="550">
        <v>0</v>
      </c>
      <c r="Q60" s="533"/>
    </row>
    <row r="61" spans="1:17" s="92" customFormat="1">
      <c r="A61" s="137"/>
      <c r="B61" s="137" t="s">
        <v>173</v>
      </c>
      <c r="C61" s="550">
        <v>0</v>
      </c>
      <c r="D61" s="550">
        <v>0</v>
      </c>
      <c r="E61" s="550">
        <v>0</v>
      </c>
      <c r="F61" s="550">
        <v>537</v>
      </c>
      <c r="G61" s="550">
        <v>0</v>
      </c>
      <c r="H61" s="550">
        <v>-537</v>
      </c>
      <c r="I61" s="550">
        <v>0</v>
      </c>
      <c r="J61" s="550">
        <v>0</v>
      </c>
      <c r="K61" s="550">
        <v>0</v>
      </c>
      <c r="L61" s="550">
        <v>0</v>
      </c>
      <c r="M61" s="550">
        <v>0</v>
      </c>
      <c r="N61" s="550">
        <v>0</v>
      </c>
      <c r="O61" s="550">
        <v>0</v>
      </c>
      <c r="Q61" s="533"/>
    </row>
    <row r="62" spans="1:17" s="92" customFormat="1">
      <c r="A62" s="137"/>
      <c r="B62" s="137" t="s">
        <v>185</v>
      </c>
      <c r="C62" s="550">
        <v>0</v>
      </c>
      <c r="D62" s="550">
        <v>0</v>
      </c>
      <c r="E62" s="550">
        <v>0</v>
      </c>
      <c r="F62" s="550">
        <v>4834</v>
      </c>
      <c r="G62" s="550">
        <v>1532</v>
      </c>
      <c r="H62" s="550">
        <v>-6366</v>
      </c>
      <c r="I62" s="550">
        <v>0</v>
      </c>
      <c r="J62" s="550">
        <v>0</v>
      </c>
      <c r="K62" s="550">
        <v>0</v>
      </c>
      <c r="L62" s="550">
        <v>0</v>
      </c>
      <c r="M62" s="550">
        <v>0</v>
      </c>
      <c r="N62" s="550">
        <v>0</v>
      </c>
      <c r="O62" s="550">
        <v>0</v>
      </c>
      <c r="Q62" s="533"/>
    </row>
    <row r="63" spans="1:17" s="92" customFormat="1">
      <c r="A63" s="1521" t="s">
        <v>1159</v>
      </c>
      <c r="B63" s="1522"/>
      <c r="C63" s="552">
        <v>97148</v>
      </c>
      <c r="D63" s="552">
        <v>-2571</v>
      </c>
      <c r="E63" s="552">
        <v>1550</v>
      </c>
      <c r="F63" s="552">
        <v>5891</v>
      </c>
      <c r="G63" s="552">
        <v>26917</v>
      </c>
      <c r="H63" s="552">
        <v>0</v>
      </c>
      <c r="I63" s="552">
        <v>-290</v>
      </c>
      <c r="J63" s="552">
        <v>-874</v>
      </c>
      <c r="K63" s="552">
        <v>2397</v>
      </c>
      <c r="L63" s="552">
        <v>-4224</v>
      </c>
      <c r="M63" s="552">
        <v>125944</v>
      </c>
      <c r="N63" s="552">
        <v>12548</v>
      </c>
      <c r="O63" s="552">
        <v>138492</v>
      </c>
      <c r="Q63" s="533"/>
    </row>
    <row r="64" spans="1:17" s="92" customFormat="1">
      <c r="A64" s="130" t="s">
        <v>169</v>
      </c>
      <c r="B64" s="129"/>
      <c r="C64" s="129">
        <v>0</v>
      </c>
      <c r="D64" s="129">
        <v>-689</v>
      </c>
      <c r="E64" s="129">
        <v>-235</v>
      </c>
      <c r="F64" s="129">
        <v>2448</v>
      </c>
      <c r="G64" s="129">
        <v>1555</v>
      </c>
      <c r="H64" s="129">
        <v>0</v>
      </c>
      <c r="I64" s="129">
        <v>441</v>
      </c>
      <c r="J64" s="129">
        <v>-59</v>
      </c>
      <c r="K64" s="129">
        <v>312</v>
      </c>
      <c r="L64" s="129">
        <v>-411</v>
      </c>
      <c r="M64" s="129">
        <v>3362</v>
      </c>
      <c r="N64" s="129">
        <v>316</v>
      </c>
      <c r="O64" s="129">
        <v>3678</v>
      </c>
      <c r="Q64" s="533"/>
    </row>
    <row r="65" spans="1:17" s="92" customFormat="1" ht="12.75" customHeight="1">
      <c r="A65" s="560" t="s">
        <v>1125</v>
      </c>
      <c r="B65" s="560"/>
      <c r="C65" s="552">
        <v>97148</v>
      </c>
      <c r="D65" s="552">
        <v>-1882</v>
      </c>
      <c r="E65" s="552">
        <v>1785</v>
      </c>
      <c r="F65" s="552">
        <v>3443</v>
      </c>
      <c r="G65" s="552">
        <v>25362</v>
      </c>
      <c r="H65" s="552">
        <v>0</v>
      </c>
      <c r="I65" s="552">
        <v>-731</v>
      </c>
      <c r="J65" s="552">
        <v>-815</v>
      </c>
      <c r="K65" s="552">
        <v>2085</v>
      </c>
      <c r="L65" s="552">
        <v>-3813</v>
      </c>
      <c r="M65" s="552">
        <v>122582</v>
      </c>
      <c r="N65" s="552">
        <v>12232</v>
      </c>
      <c r="O65" s="552">
        <v>134814</v>
      </c>
      <c r="Q65" s="533"/>
    </row>
    <row r="66" spans="1:17" s="92" customFormat="1">
      <c r="A66" s="137" t="s">
        <v>190</v>
      </c>
      <c r="B66" s="137"/>
      <c r="C66" s="550">
        <v>0</v>
      </c>
      <c r="D66" s="550">
        <v>265</v>
      </c>
      <c r="E66" s="550">
        <v>-324</v>
      </c>
      <c r="F66" s="550">
        <v>1290</v>
      </c>
      <c r="G66" s="550">
        <v>0</v>
      </c>
      <c r="H66" s="550">
        <v>-2854</v>
      </c>
      <c r="I66" s="550">
        <v>0</v>
      </c>
      <c r="J66" s="550">
        <v>0</v>
      </c>
      <c r="K66" s="550">
        <v>0</v>
      </c>
      <c r="L66" s="550">
        <v>0</v>
      </c>
      <c r="M66" s="550">
        <v>-1623</v>
      </c>
      <c r="N66" s="550">
        <v>-113</v>
      </c>
      <c r="O66" s="550">
        <v>-1736</v>
      </c>
      <c r="Q66" s="533"/>
    </row>
    <row r="67" spans="1:17" s="92" customFormat="1">
      <c r="A67" s="137"/>
      <c r="B67" s="558" t="s">
        <v>206</v>
      </c>
      <c r="C67" s="550">
        <v>0</v>
      </c>
      <c r="D67" s="550">
        <v>265</v>
      </c>
      <c r="E67" s="550">
        <v>-85</v>
      </c>
      <c r="F67" s="550">
        <v>0</v>
      </c>
      <c r="G67" s="550">
        <v>0</v>
      </c>
      <c r="H67" s="550">
        <v>0</v>
      </c>
      <c r="I67" s="550">
        <v>0</v>
      </c>
      <c r="J67" s="550">
        <v>0</v>
      </c>
      <c r="K67" s="550">
        <v>0</v>
      </c>
      <c r="L67" s="550">
        <v>0</v>
      </c>
      <c r="M67" s="550">
        <v>180</v>
      </c>
      <c r="N67" s="550">
        <v>0</v>
      </c>
      <c r="O67" s="550">
        <v>180</v>
      </c>
      <c r="Q67" s="533"/>
    </row>
    <row r="68" spans="1:17" s="92" customFormat="1">
      <c r="A68" s="137"/>
      <c r="B68" s="137" t="s">
        <v>245</v>
      </c>
      <c r="C68" s="550">
        <v>0</v>
      </c>
      <c r="D68" s="550">
        <v>551</v>
      </c>
      <c r="E68" s="550">
        <v>-6</v>
      </c>
      <c r="F68" s="550">
        <v>0</v>
      </c>
      <c r="G68" s="550">
        <v>0</v>
      </c>
      <c r="H68" s="550">
        <v>0</v>
      </c>
      <c r="I68" s="550">
        <v>0</v>
      </c>
      <c r="J68" s="550">
        <v>0</v>
      </c>
      <c r="K68" s="550">
        <v>0</v>
      </c>
      <c r="L68" s="550">
        <v>0</v>
      </c>
      <c r="M68" s="550">
        <v>545</v>
      </c>
      <c r="N68" s="550">
        <v>0</v>
      </c>
      <c r="O68" s="550">
        <v>545</v>
      </c>
      <c r="Q68" s="533"/>
    </row>
    <row r="69" spans="1:17" s="92" customFormat="1" ht="12.75" hidden="1" customHeight="1">
      <c r="A69" s="137"/>
      <c r="B69" s="137" t="s">
        <v>249</v>
      </c>
      <c r="C69" s="550">
        <v>0</v>
      </c>
      <c r="D69" s="550">
        <v>-286</v>
      </c>
      <c r="E69" s="550">
        <v>0</v>
      </c>
      <c r="F69" s="550">
        <v>0</v>
      </c>
      <c r="G69" s="550">
        <v>0</v>
      </c>
      <c r="H69" s="550">
        <v>0</v>
      </c>
      <c r="I69" s="550">
        <v>0</v>
      </c>
      <c r="J69" s="550">
        <v>0</v>
      </c>
      <c r="K69" s="550">
        <v>0</v>
      </c>
      <c r="L69" s="550">
        <v>0</v>
      </c>
      <c r="M69" s="550">
        <v>-286</v>
      </c>
      <c r="N69" s="550">
        <v>0</v>
      </c>
      <c r="O69" s="550">
        <v>-286</v>
      </c>
      <c r="Q69" s="533"/>
    </row>
    <row r="70" spans="1:17" s="92" customFormat="1">
      <c r="A70" s="137"/>
      <c r="B70" s="137" t="s">
        <v>244</v>
      </c>
      <c r="C70" s="550">
        <v>0</v>
      </c>
      <c r="D70" s="550">
        <v>0</v>
      </c>
      <c r="E70" s="550">
        <v>-79</v>
      </c>
      <c r="F70" s="550">
        <v>0</v>
      </c>
      <c r="G70" s="550">
        <v>0</v>
      </c>
      <c r="H70" s="550">
        <v>0</v>
      </c>
      <c r="I70" s="550">
        <v>0</v>
      </c>
      <c r="J70" s="550">
        <v>0</v>
      </c>
      <c r="K70" s="550">
        <v>0</v>
      </c>
      <c r="L70" s="550">
        <v>0</v>
      </c>
      <c r="M70" s="550">
        <v>-79</v>
      </c>
      <c r="N70" s="550">
        <v>0</v>
      </c>
      <c r="O70" s="550">
        <v>-79</v>
      </c>
      <c r="Q70" s="533"/>
    </row>
    <row r="71" spans="1:17" s="92" customFormat="1">
      <c r="A71" s="137"/>
      <c r="B71" s="137" t="s">
        <v>248</v>
      </c>
      <c r="C71" s="550">
        <v>0</v>
      </c>
      <c r="D71" s="550">
        <v>0</v>
      </c>
      <c r="E71" s="550">
        <v>-239</v>
      </c>
      <c r="F71" s="550">
        <v>0</v>
      </c>
      <c r="G71" s="550">
        <v>0</v>
      </c>
      <c r="H71" s="550">
        <v>0</v>
      </c>
      <c r="I71" s="550">
        <v>0</v>
      </c>
      <c r="J71" s="550">
        <v>0</v>
      </c>
      <c r="K71" s="550">
        <v>0</v>
      </c>
      <c r="L71" s="550">
        <v>0</v>
      </c>
      <c r="M71" s="550">
        <v>-239</v>
      </c>
      <c r="N71" s="550">
        <v>0</v>
      </c>
      <c r="O71" s="550">
        <v>-239</v>
      </c>
      <c r="Q71" s="533"/>
    </row>
    <row r="72" spans="1:17" s="92" customFormat="1">
      <c r="A72" s="137"/>
      <c r="B72" s="137" t="s">
        <v>238</v>
      </c>
      <c r="C72" s="550">
        <v>0</v>
      </c>
      <c r="D72" s="550">
        <v>0</v>
      </c>
      <c r="E72" s="550">
        <v>0</v>
      </c>
      <c r="F72" s="550">
        <v>0</v>
      </c>
      <c r="G72" s="550">
        <v>0</v>
      </c>
      <c r="H72" s="550">
        <v>0</v>
      </c>
      <c r="I72" s="550">
        <v>0</v>
      </c>
      <c r="J72" s="550">
        <v>0</v>
      </c>
      <c r="K72" s="550">
        <v>0</v>
      </c>
      <c r="L72" s="550">
        <v>0</v>
      </c>
      <c r="M72" s="550">
        <v>0</v>
      </c>
      <c r="N72" s="550">
        <v>-98</v>
      </c>
      <c r="O72" s="550">
        <v>-98</v>
      </c>
      <c r="Q72" s="533"/>
    </row>
    <row r="73" spans="1:17" s="92" customFormat="1">
      <c r="A73" s="137"/>
      <c r="B73" s="558" t="s">
        <v>221</v>
      </c>
      <c r="C73" s="550">
        <v>0</v>
      </c>
      <c r="D73" s="550">
        <v>0</v>
      </c>
      <c r="E73" s="550">
        <v>0</v>
      </c>
      <c r="F73" s="550">
        <v>1290</v>
      </c>
      <c r="G73" s="550">
        <v>0</v>
      </c>
      <c r="H73" s="550">
        <v>-2854</v>
      </c>
      <c r="I73" s="550">
        <v>0</v>
      </c>
      <c r="J73" s="550">
        <v>0</v>
      </c>
      <c r="K73" s="550">
        <v>0</v>
      </c>
      <c r="L73" s="550">
        <v>0</v>
      </c>
      <c r="M73" s="550">
        <v>-1564</v>
      </c>
      <c r="N73" s="550">
        <v>-15</v>
      </c>
      <c r="O73" s="550">
        <v>-1579</v>
      </c>
      <c r="Q73" s="533"/>
    </row>
    <row r="74" spans="1:17" s="92" customFormat="1">
      <c r="A74" s="137" t="s">
        <v>1139</v>
      </c>
      <c r="B74" s="558"/>
      <c r="C74" s="550">
        <v>0</v>
      </c>
      <c r="D74" s="550">
        <v>0</v>
      </c>
      <c r="E74" s="550">
        <v>0</v>
      </c>
      <c r="F74" s="550">
        <v>-5048</v>
      </c>
      <c r="G74" s="550">
        <v>0</v>
      </c>
      <c r="H74" s="550">
        <v>0</v>
      </c>
      <c r="I74" s="550">
        <v>0</v>
      </c>
      <c r="J74" s="550">
        <v>0</v>
      </c>
      <c r="K74" s="550">
        <v>0</v>
      </c>
      <c r="L74" s="550">
        <v>0</v>
      </c>
      <c r="M74" s="550">
        <v>-5048</v>
      </c>
      <c r="N74" s="550">
        <v>0</v>
      </c>
      <c r="O74" s="550">
        <v>-5048</v>
      </c>
      <c r="Q74" s="533"/>
    </row>
    <row r="75" spans="1:17" s="92" customFormat="1">
      <c r="A75" s="557" t="s">
        <v>974</v>
      </c>
      <c r="B75" s="560"/>
      <c r="C75" s="550">
        <v>0</v>
      </c>
      <c r="D75" s="550">
        <v>0</v>
      </c>
      <c r="E75" s="550">
        <v>0</v>
      </c>
      <c r="F75" s="550">
        <v>-224</v>
      </c>
      <c r="G75" s="550">
        <v>0</v>
      </c>
      <c r="H75" s="550">
        <v>0</v>
      </c>
      <c r="I75" s="550">
        <v>0</v>
      </c>
      <c r="J75" s="550">
        <v>0</v>
      </c>
      <c r="K75" s="550">
        <v>0</v>
      </c>
      <c r="L75" s="550">
        <v>0</v>
      </c>
      <c r="M75" s="550">
        <v>-224</v>
      </c>
      <c r="N75" s="550">
        <v>0</v>
      </c>
      <c r="O75" s="550">
        <v>-224</v>
      </c>
      <c r="Q75" s="533"/>
    </row>
    <row r="76" spans="1:17" s="92" customFormat="1">
      <c r="A76" s="137" t="s">
        <v>50</v>
      </c>
      <c r="B76" s="137"/>
      <c r="C76" s="550">
        <v>0</v>
      </c>
      <c r="D76" s="550">
        <v>0</v>
      </c>
      <c r="E76" s="550">
        <v>0</v>
      </c>
      <c r="F76" s="550">
        <v>0</v>
      </c>
      <c r="G76" s="550">
        <v>-5</v>
      </c>
      <c r="H76" s="550">
        <v>0</v>
      </c>
      <c r="I76" s="550">
        <v>0</v>
      </c>
      <c r="J76" s="550">
        <v>0</v>
      </c>
      <c r="K76" s="550">
        <v>0</v>
      </c>
      <c r="L76" s="550">
        <v>0</v>
      </c>
      <c r="M76" s="550">
        <v>-5</v>
      </c>
      <c r="N76" s="550">
        <v>0</v>
      </c>
      <c r="O76" s="550">
        <v>-5</v>
      </c>
      <c r="Q76" s="533"/>
    </row>
    <row r="77" spans="1:17" s="92" customFormat="1">
      <c r="A77" s="137" t="s">
        <v>160</v>
      </c>
      <c r="B77" s="137"/>
      <c r="C77" s="550">
        <v>0</v>
      </c>
      <c r="D77" s="550">
        <v>0</v>
      </c>
      <c r="E77" s="550">
        <v>0</v>
      </c>
      <c r="F77" s="550">
        <v>0</v>
      </c>
      <c r="G77" s="550">
        <v>0</v>
      </c>
      <c r="H77" s="550">
        <v>6001</v>
      </c>
      <c r="I77" s="550">
        <v>849</v>
      </c>
      <c r="J77" s="550">
        <v>-64</v>
      </c>
      <c r="K77" s="550">
        <v>-204</v>
      </c>
      <c r="L77" s="550">
        <v>-101</v>
      </c>
      <c r="M77" s="550">
        <v>6481</v>
      </c>
      <c r="N77" s="550">
        <v>-123</v>
      </c>
      <c r="O77" s="550">
        <v>6358</v>
      </c>
      <c r="Q77" s="533"/>
    </row>
    <row r="78" spans="1:17" s="92" customFormat="1">
      <c r="A78" s="137"/>
      <c r="B78" s="137" t="s">
        <v>53</v>
      </c>
      <c r="C78" s="550">
        <v>0</v>
      </c>
      <c r="D78" s="550">
        <v>0</v>
      </c>
      <c r="E78" s="550">
        <v>0</v>
      </c>
      <c r="F78" s="550">
        <v>0</v>
      </c>
      <c r="G78" s="550">
        <v>0</v>
      </c>
      <c r="H78" s="550">
        <v>6001</v>
      </c>
      <c r="I78" s="550">
        <v>0</v>
      </c>
      <c r="J78" s="550">
        <v>0</v>
      </c>
      <c r="K78" s="550">
        <v>0</v>
      </c>
      <c r="L78" s="550">
        <v>0</v>
      </c>
      <c r="M78" s="550">
        <v>6001</v>
      </c>
      <c r="N78" s="550">
        <v>-123</v>
      </c>
      <c r="O78" s="550">
        <v>5878</v>
      </c>
      <c r="Q78" s="533"/>
    </row>
    <row r="79" spans="1:17" s="92" customFormat="1">
      <c r="A79" s="137"/>
      <c r="B79" s="137" t="s">
        <v>175</v>
      </c>
      <c r="C79" s="550">
        <v>0</v>
      </c>
      <c r="D79" s="550">
        <v>0</v>
      </c>
      <c r="E79" s="550">
        <v>0</v>
      </c>
      <c r="F79" s="550">
        <v>0</v>
      </c>
      <c r="G79" s="550">
        <v>0</v>
      </c>
      <c r="H79" s="550">
        <v>0</v>
      </c>
      <c r="I79" s="550">
        <v>849</v>
      </c>
      <c r="J79" s="550">
        <v>-64</v>
      </c>
      <c r="K79" s="550">
        <v>-204</v>
      </c>
      <c r="L79" s="550">
        <v>-101</v>
      </c>
      <c r="M79" s="550">
        <v>480</v>
      </c>
      <c r="N79" s="550">
        <v>0</v>
      </c>
      <c r="O79" s="550">
        <v>480</v>
      </c>
      <c r="Q79" s="533"/>
    </row>
    <row r="80" spans="1:17" s="92" customFormat="1">
      <c r="A80" s="137" t="s">
        <v>174</v>
      </c>
      <c r="B80" s="137"/>
      <c r="C80" s="550">
        <v>0</v>
      </c>
      <c r="D80" s="550">
        <v>0</v>
      </c>
      <c r="E80" s="550">
        <v>0</v>
      </c>
      <c r="F80" s="550">
        <v>0</v>
      </c>
      <c r="G80" s="550">
        <v>0</v>
      </c>
      <c r="H80" s="550">
        <v>0</v>
      </c>
      <c r="I80" s="550">
        <v>0</v>
      </c>
      <c r="J80" s="550">
        <v>0</v>
      </c>
      <c r="K80" s="550">
        <v>0</v>
      </c>
      <c r="L80" s="550">
        <v>0</v>
      </c>
      <c r="M80" s="550">
        <v>0</v>
      </c>
      <c r="N80" s="550">
        <v>0</v>
      </c>
      <c r="O80" s="550">
        <v>0</v>
      </c>
      <c r="Q80" s="533"/>
    </row>
    <row r="81" spans="1:17" s="92" customFormat="1">
      <c r="A81" s="137"/>
      <c r="B81" s="137" t="s">
        <v>173</v>
      </c>
      <c r="C81" s="550">
        <v>0</v>
      </c>
      <c r="D81" s="550">
        <v>0</v>
      </c>
      <c r="E81" s="550">
        <v>0</v>
      </c>
      <c r="F81" s="550">
        <v>289</v>
      </c>
      <c r="G81" s="550">
        <v>0</v>
      </c>
      <c r="H81" s="550">
        <v>-289</v>
      </c>
      <c r="I81" s="550">
        <v>0</v>
      </c>
      <c r="J81" s="550">
        <v>0</v>
      </c>
      <c r="K81" s="550">
        <v>0</v>
      </c>
      <c r="L81" s="550">
        <v>0</v>
      </c>
      <c r="M81" s="550">
        <v>0</v>
      </c>
      <c r="N81" s="550">
        <v>0</v>
      </c>
      <c r="O81" s="550">
        <v>0</v>
      </c>
      <c r="Q81" s="533"/>
    </row>
    <row r="82" spans="1:17" s="92" customFormat="1">
      <c r="A82" s="137"/>
      <c r="B82" s="137" t="s">
        <v>185</v>
      </c>
      <c r="C82" s="550">
        <v>0</v>
      </c>
      <c r="D82" s="550">
        <v>0</v>
      </c>
      <c r="E82" s="550">
        <v>0</v>
      </c>
      <c r="F82" s="550">
        <v>2642</v>
      </c>
      <c r="G82" s="550">
        <v>216</v>
      </c>
      <c r="H82" s="550">
        <v>-2858</v>
      </c>
      <c r="I82" s="550">
        <v>0</v>
      </c>
      <c r="J82" s="550">
        <v>0</v>
      </c>
      <c r="K82" s="550">
        <v>0</v>
      </c>
      <c r="L82" s="550">
        <v>0</v>
      </c>
      <c r="M82" s="550">
        <v>0</v>
      </c>
      <c r="N82" s="550">
        <v>0</v>
      </c>
      <c r="O82" s="550">
        <v>0</v>
      </c>
      <c r="Q82" s="533"/>
    </row>
    <row r="83" spans="1:17" s="92" customFormat="1">
      <c r="A83" s="1521" t="s">
        <v>1126</v>
      </c>
      <c r="B83" s="1522"/>
      <c r="C83" s="552">
        <v>97148</v>
      </c>
      <c r="D83" s="552">
        <v>-1617</v>
      </c>
      <c r="E83" s="552">
        <v>1461</v>
      </c>
      <c r="F83" s="552">
        <v>2392</v>
      </c>
      <c r="G83" s="552">
        <v>25573</v>
      </c>
      <c r="H83" s="552">
        <v>0</v>
      </c>
      <c r="I83" s="552">
        <v>118</v>
      </c>
      <c r="J83" s="552">
        <v>-879</v>
      </c>
      <c r="K83" s="552">
        <v>1881</v>
      </c>
      <c r="L83" s="552">
        <v>-3914</v>
      </c>
      <c r="M83" s="552">
        <v>122163</v>
      </c>
      <c r="N83" s="552">
        <v>11996</v>
      </c>
      <c r="O83" s="552">
        <v>134159</v>
      </c>
      <c r="Q83" s="533"/>
    </row>
    <row r="84" spans="1:17" s="92" customFormat="1">
      <c r="A84" s="130" t="s">
        <v>169</v>
      </c>
      <c r="B84" s="129"/>
      <c r="C84" s="129">
        <v>0</v>
      </c>
      <c r="D84" s="129">
        <v>265</v>
      </c>
      <c r="E84" s="129">
        <v>-324</v>
      </c>
      <c r="F84" s="129">
        <v>-1051</v>
      </c>
      <c r="G84" s="129">
        <v>211</v>
      </c>
      <c r="H84" s="129">
        <v>0</v>
      </c>
      <c r="I84" s="129">
        <v>849</v>
      </c>
      <c r="J84" s="129">
        <v>-64</v>
      </c>
      <c r="K84" s="129">
        <v>-204</v>
      </c>
      <c r="L84" s="129">
        <v>-101</v>
      </c>
      <c r="M84" s="129">
        <v>-419</v>
      </c>
      <c r="N84" s="129">
        <v>-236</v>
      </c>
      <c r="O84" s="129">
        <v>-655</v>
      </c>
      <c r="Q84" s="533"/>
    </row>
    <row r="85" spans="1:17" s="92" customFormat="1">
      <c r="A85" s="560" t="s">
        <v>972</v>
      </c>
      <c r="B85" s="560"/>
      <c r="C85" s="552">
        <v>85148</v>
      </c>
      <c r="D85" s="552">
        <v>-4353</v>
      </c>
      <c r="E85" s="552">
        <v>1733</v>
      </c>
      <c r="F85" s="552">
        <v>10067</v>
      </c>
      <c r="G85" s="552">
        <v>20947</v>
      </c>
      <c r="H85" s="552">
        <v>0</v>
      </c>
      <c r="I85" s="552">
        <v>-2771</v>
      </c>
      <c r="J85" s="552">
        <v>-225</v>
      </c>
      <c r="K85" s="552">
        <v>4822</v>
      </c>
      <c r="L85" s="552">
        <v>-3116</v>
      </c>
      <c r="M85" s="552">
        <v>112252</v>
      </c>
      <c r="N85" s="552">
        <v>1807</v>
      </c>
      <c r="O85" s="552">
        <v>114059</v>
      </c>
      <c r="Q85" s="533"/>
    </row>
    <row r="86" spans="1:17" s="92" customFormat="1">
      <c r="A86" s="137" t="s">
        <v>190</v>
      </c>
      <c r="B86" s="137"/>
      <c r="C86" s="550">
        <v>12000</v>
      </c>
      <c r="D86" s="550">
        <v>2471</v>
      </c>
      <c r="E86" s="550">
        <v>52</v>
      </c>
      <c r="F86" s="550">
        <v>-9620</v>
      </c>
      <c r="G86" s="550">
        <v>0</v>
      </c>
      <c r="H86" s="550">
        <v>-11574</v>
      </c>
      <c r="I86" s="550">
        <v>0</v>
      </c>
      <c r="J86" s="550">
        <v>0</v>
      </c>
      <c r="K86" s="550">
        <v>0</v>
      </c>
      <c r="L86" s="550">
        <v>0</v>
      </c>
      <c r="M86" s="550">
        <v>-6671</v>
      </c>
      <c r="N86" s="550">
        <v>10106</v>
      </c>
      <c r="O86" s="550">
        <v>3435</v>
      </c>
      <c r="Q86" s="533"/>
    </row>
    <row r="87" spans="1:17" s="92" customFormat="1" ht="12.75" customHeight="1">
      <c r="A87" s="137"/>
      <c r="B87" s="137" t="s">
        <v>227</v>
      </c>
      <c r="C87" s="550">
        <v>12000</v>
      </c>
      <c r="D87" s="550">
        <v>0</v>
      </c>
      <c r="E87" s="550">
        <v>0</v>
      </c>
      <c r="F87" s="550">
        <v>-12000</v>
      </c>
      <c r="G87" s="550">
        <v>0</v>
      </c>
      <c r="H87" s="550">
        <v>0</v>
      </c>
      <c r="I87" s="550">
        <v>0</v>
      </c>
      <c r="J87" s="550">
        <v>0</v>
      </c>
      <c r="K87" s="550">
        <v>0</v>
      </c>
      <c r="L87" s="550">
        <v>0</v>
      </c>
      <c r="M87" s="550">
        <v>0</v>
      </c>
      <c r="N87" s="550">
        <v>0</v>
      </c>
      <c r="O87" s="550">
        <v>0</v>
      </c>
      <c r="Q87" s="533"/>
    </row>
    <row r="88" spans="1:17" s="92" customFormat="1">
      <c r="A88" s="137"/>
      <c r="B88" s="558" t="s">
        <v>206</v>
      </c>
      <c r="C88" s="550">
        <v>0</v>
      </c>
      <c r="D88" s="550">
        <v>2471</v>
      </c>
      <c r="E88" s="550">
        <v>39</v>
      </c>
      <c r="F88" s="550">
        <v>-2670</v>
      </c>
      <c r="G88" s="550">
        <v>0</v>
      </c>
      <c r="H88" s="550">
        <v>0</v>
      </c>
      <c r="I88" s="550">
        <v>0</v>
      </c>
      <c r="J88" s="550">
        <v>0</v>
      </c>
      <c r="K88" s="550">
        <v>0</v>
      </c>
      <c r="L88" s="550">
        <v>0</v>
      </c>
      <c r="M88" s="550">
        <v>-160</v>
      </c>
      <c r="N88" s="550">
        <v>0</v>
      </c>
      <c r="O88" s="550">
        <v>-160</v>
      </c>
      <c r="Q88" s="533"/>
    </row>
    <row r="89" spans="1:17" s="92" customFormat="1">
      <c r="A89" s="137"/>
      <c r="B89" s="137" t="s">
        <v>245</v>
      </c>
      <c r="C89" s="550">
        <v>0</v>
      </c>
      <c r="D89" s="550">
        <v>748</v>
      </c>
      <c r="E89" s="550">
        <v>-17</v>
      </c>
      <c r="F89" s="550">
        <v>0</v>
      </c>
      <c r="G89" s="550">
        <v>0</v>
      </c>
      <c r="H89" s="550">
        <v>0</v>
      </c>
      <c r="I89" s="550">
        <v>0</v>
      </c>
      <c r="J89" s="550">
        <v>0</v>
      </c>
      <c r="K89" s="550">
        <v>0</v>
      </c>
      <c r="L89" s="550">
        <v>0</v>
      </c>
      <c r="M89" s="550">
        <v>731</v>
      </c>
      <c r="N89" s="550">
        <v>0</v>
      </c>
      <c r="O89" s="550">
        <v>731</v>
      </c>
      <c r="Q89" s="533"/>
    </row>
    <row r="90" spans="1:17" s="92" customFormat="1">
      <c r="A90" s="137"/>
      <c r="B90" s="137" t="s">
        <v>249</v>
      </c>
      <c r="C90" s="550">
        <v>0</v>
      </c>
      <c r="D90" s="550">
        <v>-947</v>
      </c>
      <c r="E90" s="550">
        <v>0</v>
      </c>
      <c r="F90" s="550">
        <v>0</v>
      </c>
      <c r="G90" s="550">
        <v>0</v>
      </c>
      <c r="H90" s="550">
        <v>0</v>
      </c>
      <c r="I90" s="550">
        <v>0</v>
      </c>
      <c r="J90" s="550">
        <v>0</v>
      </c>
      <c r="K90" s="550">
        <v>0</v>
      </c>
      <c r="L90" s="550">
        <v>0</v>
      </c>
      <c r="M90" s="550">
        <v>-947</v>
      </c>
      <c r="N90" s="550">
        <v>0</v>
      </c>
      <c r="O90" s="550">
        <v>-947</v>
      </c>
    </row>
    <row r="91" spans="1:17" s="92" customFormat="1" ht="12.75" hidden="1" customHeight="1">
      <c r="A91" s="137"/>
      <c r="B91" s="553" t="s">
        <v>1004</v>
      </c>
      <c r="C91" s="550">
        <v>0</v>
      </c>
      <c r="D91" s="550">
        <v>2670</v>
      </c>
      <c r="E91" s="550">
        <v>0</v>
      </c>
      <c r="F91" s="550">
        <v>-2670</v>
      </c>
      <c r="G91" s="550">
        <v>0</v>
      </c>
      <c r="H91" s="550">
        <v>0</v>
      </c>
      <c r="I91" s="550">
        <v>0</v>
      </c>
      <c r="J91" s="550">
        <v>0</v>
      </c>
      <c r="K91" s="550">
        <v>0</v>
      </c>
      <c r="L91" s="550">
        <v>0</v>
      </c>
      <c r="M91" s="550">
        <v>0</v>
      </c>
      <c r="N91" s="550">
        <v>0</v>
      </c>
      <c r="O91" s="550">
        <v>0</v>
      </c>
    </row>
    <row r="92" spans="1:17" s="92" customFormat="1">
      <c r="A92" s="137"/>
      <c r="B92" s="137" t="s">
        <v>244</v>
      </c>
      <c r="C92" s="550">
        <v>0</v>
      </c>
      <c r="D92" s="550">
        <v>0</v>
      </c>
      <c r="E92" s="550">
        <v>56</v>
      </c>
      <c r="F92" s="550">
        <v>0</v>
      </c>
      <c r="G92" s="550">
        <v>0</v>
      </c>
      <c r="H92" s="550">
        <v>0</v>
      </c>
      <c r="I92" s="550">
        <v>0</v>
      </c>
      <c r="J92" s="550">
        <v>0</v>
      </c>
      <c r="K92" s="550">
        <v>0</v>
      </c>
      <c r="L92" s="550">
        <v>0</v>
      </c>
      <c r="M92" s="550">
        <v>56</v>
      </c>
      <c r="N92" s="550">
        <v>0</v>
      </c>
      <c r="O92" s="550">
        <v>56</v>
      </c>
    </row>
    <row r="93" spans="1:17" s="92" customFormat="1">
      <c r="A93" s="137"/>
      <c r="B93" s="137" t="s">
        <v>248</v>
      </c>
      <c r="C93" s="550">
        <v>0</v>
      </c>
      <c r="D93" s="550">
        <v>0</v>
      </c>
      <c r="E93" s="550">
        <v>13</v>
      </c>
      <c r="F93" s="550">
        <v>0</v>
      </c>
      <c r="G93" s="550">
        <v>0</v>
      </c>
      <c r="H93" s="550">
        <v>0</v>
      </c>
      <c r="I93" s="550">
        <v>0</v>
      </c>
      <c r="J93" s="550">
        <v>0</v>
      </c>
      <c r="K93" s="550">
        <v>0</v>
      </c>
      <c r="L93" s="550">
        <v>0</v>
      </c>
      <c r="M93" s="550">
        <v>13</v>
      </c>
      <c r="N93" s="550">
        <v>0</v>
      </c>
      <c r="O93" s="550">
        <v>13</v>
      </c>
    </row>
    <row r="94" spans="1:17" s="92" customFormat="1">
      <c r="A94" s="137"/>
      <c r="B94" s="137" t="s">
        <v>238</v>
      </c>
      <c r="C94" s="550">
        <v>0</v>
      </c>
      <c r="D94" s="550">
        <v>0</v>
      </c>
      <c r="E94" s="550">
        <v>0</v>
      </c>
      <c r="F94" s="550">
        <v>0</v>
      </c>
      <c r="G94" s="550">
        <v>0</v>
      </c>
      <c r="H94" s="550">
        <v>0</v>
      </c>
      <c r="I94" s="550">
        <v>0</v>
      </c>
      <c r="J94" s="550">
        <v>0</v>
      </c>
      <c r="K94" s="550">
        <v>0</v>
      </c>
      <c r="L94" s="550">
        <v>0</v>
      </c>
      <c r="M94" s="550">
        <v>0</v>
      </c>
      <c r="N94" s="550">
        <v>10199</v>
      </c>
      <c r="O94" s="550">
        <v>10199</v>
      </c>
    </row>
    <row r="95" spans="1:17" s="92" customFormat="1">
      <c r="A95" s="137"/>
      <c r="B95" s="558" t="s">
        <v>221</v>
      </c>
      <c r="C95" s="550">
        <v>0</v>
      </c>
      <c r="D95" s="550">
        <v>0</v>
      </c>
      <c r="E95" s="550">
        <v>0</v>
      </c>
      <c r="F95" s="550">
        <v>5050</v>
      </c>
      <c r="G95" s="550">
        <v>0</v>
      </c>
      <c r="H95" s="550">
        <v>-11574</v>
      </c>
      <c r="I95" s="550">
        <v>0</v>
      </c>
      <c r="J95" s="550">
        <v>0</v>
      </c>
      <c r="K95" s="550">
        <v>0</v>
      </c>
      <c r="L95" s="550">
        <v>0</v>
      </c>
      <c r="M95" s="550">
        <v>-6524</v>
      </c>
      <c r="N95" s="550">
        <v>-93</v>
      </c>
      <c r="O95" s="550">
        <v>-6617</v>
      </c>
    </row>
    <row r="96" spans="1:17" s="92" customFormat="1">
      <c r="A96" s="137" t="s">
        <v>998</v>
      </c>
      <c r="B96" s="558"/>
      <c r="C96" s="550">
        <v>0</v>
      </c>
      <c r="D96" s="550">
        <v>0</v>
      </c>
      <c r="E96" s="550">
        <v>0</v>
      </c>
      <c r="F96" s="550">
        <v>-2697</v>
      </c>
      <c r="G96" s="550">
        <v>0</v>
      </c>
      <c r="H96" s="550">
        <v>0</v>
      </c>
      <c r="I96" s="550">
        <v>0</v>
      </c>
      <c r="J96" s="550">
        <v>0</v>
      </c>
      <c r="K96" s="550">
        <v>0</v>
      </c>
      <c r="L96" s="550">
        <v>0</v>
      </c>
      <c r="M96" s="550">
        <v>-2697</v>
      </c>
      <c r="N96" s="550">
        <v>0</v>
      </c>
      <c r="O96" s="550">
        <v>-2697</v>
      </c>
    </row>
    <row r="97" spans="1:17" s="92" customFormat="1">
      <c r="A97" s="557" t="s">
        <v>974</v>
      </c>
      <c r="B97" s="560"/>
      <c r="C97" s="550">
        <v>0</v>
      </c>
      <c r="D97" s="550">
        <v>0</v>
      </c>
      <c r="E97" s="550">
        <v>0</v>
      </c>
      <c r="F97" s="550">
        <v>-1586</v>
      </c>
      <c r="G97" s="550">
        <v>0</v>
      </c>
      <c r="H97" s="550">
        <v>0</v>
      </c>
      <c r="I97" s="550">
        <v>0</v>
      </c>
      <c r="J97" s="550">
        <v>0</v>
      </c>
      <c r="K97" s="550">
        <v>0</v>
      </c>
      <c r="L97" s="550">
        <v>0</v>
      </c>
      <c r="M97" s="550">
        <v>-1586</v>
      </c>
      <c r="N97" s="550">
        <v>0</v>
      </c>
      <c r="O97" s="550">
        <v>-1586</v>
      </c>
    </row>
    <row r="98" spans="1:17" s="92" customFormat="1">
      <c r="A98" s="137" t="s">
        <v>50</v>
      </c>
      <c r="B98" s="137"/>
      <c r="C98" s="550">
        <v>0</v>
      </c>
      <c r="D98" s="550">
        <v>0</v>
      </c>
      <c r="E98" s="550">
        <v>0</v>
      </c>
      <c r="F98" s="550">
        <v>0</v>
      </c>
      <c r="G98" s="550">
        <v>5</v>
      </c>
      <c r="H98" s="550">
        <v>0</v>
      </c>
      <c r="I98" s="550">
        <v>0</v>
      </c>
      <c r="J98" s="550">
        <v>0</v>
      </c>
      <c r="K98" s="550">
        <v>0</v>
      </c>
      <c r="L98" s="550">
        <v>0</v>
      </c>
      <c r="M98" s="550">
        <v>5</v>
      </c>
      <c r="N98" s="550">
        <v>0</v>
      </c>
      <c r="O98" s="550">
        <v>5</v>
      </c>
    </row>
    <row r="99" spans="1:17" s="92" customFormat="1">
      <c r="A99" s="137" t="s">
        <v>160</v>
      </c>
      <c r="B99" s="137"/>
      <c r="C99" s="550">
        <v>0</v>
      </c>
      <c r="D99" s="550">
        <v>0</v>
      </c>
      <c r="E99" s="550">
        <v>0</v>
      </c>
      <c r="F99" s="550">
        <v>0</v>
      </c>
      <c r="G99" s="550">
        <v>0</v>
      </c>
      <c r="H99" s="550">
        <v>23263</v>
      </c>
      <c r="I99" s="550">
        <v>2040</v>
      </c>
      <c r="J99" s="550">
        <v>-590</v>
      </c>
      <c r="K99" s="550">
        <v>-2737</v>
      </c>
      <c r="L99" s="550">
        <v>-697</v>
      </c>
      <c r="M99" s="550">
        <v>21279</v>
      </c>
      <c r="N99" s="550">
        <v>319</v>
      </c>
      <c r="O99" s="550">
        <v>21598</v>
      </c>
    </row>
    <row r="100" spans="1:17" s="92" customFormat="1">
      <c r="A100" s="137"/>
      <c r="B100" s="137" t="s">
        <v>53</v>
      </c>
      <c r="C100" s="550">
        <v>0</v>
      </c>
      <c r="D100" s="550">
        <v>0</v>
      </c>
      <c r="E100" s="550">
        <v>0</v>
      </c>
      <c r="F100" s="550">
        <v>0</v>
      </c>
      <c r="G100" s="550">
        <v>0</v>
      </c>
      <c r="H100" s="550">
        <v>23263</v>
      </c>
      <c r="I100" s="550">
        <v>0</v>
      </c>
      <c r="J100" s="550">
        <v>0</v>
      </c>
      <c r="K100" s="550">
        <v>0</v>
      </c>
      <c r="L100" s="550">
        <v>0</v>
      </c>
      <c r="M100" s="550">
        <v>23263</v>
      </c>
      <c r="N100" s="550">
        <v>319</v>
      </c>
      <c r="O100" s="550">
        <v>23582</v>
      </c>
    </row>
    <row r="101" spans="1:17" s="92" customFormat="1">
      <c r="A101" s="137"/>
      <c r="B101" s="137" t="s">
        <v>175</v>
      </c>
      <c r="C101" s="550">
        <v>0</v>
      </c>
      <c r="D101" s="550">
        <v>0</v>
      </c>
      <c r="E101" s="550">
        <v>0</v>
      </c>
      <c r="F101" s="550">
        <v>0</v>
      </c>
      <c r="G101" s="550">
        <v>0</v>
      </c>
      <c r="H101" s="550">
        <v>0</v>
      </c>
      <c r="I101" s="550">
        <v>2040</v>
      </c>
      <c r="J101" s="550">
        <v>-590</v>
      </c>
      <c r="K101" s="550">
        <v>-2737</v>
      </c>
      <c r="L101" s="550">
        <v>-697</v>
      </c>
      <c r="M101" s="550">
        <v>-1984</v>
      </c>
      <c r="N101" s="550">
        <v>0</v>
      </c>
      <c r="O101" s="550">
        <v>-1984</v>
      </c>
    </row>
    <row r="102" spans="1:17" s="92" customFormat="1">
      <c r="A102" s="137" t="s">
        <v>174</v>
      </c>
      <c r="B102" s="137"/>
      <c r="C102" s="550">
        <v>0</v>
      </c>
      <c r="D102" s="550">
        <v>0</v>
      </c>
      <c r="E102" s="550">
        <v>0</v>
      </c>
      <c r="F102" s="550">
        <v>0</v>
      </c>
      <c r="G102" s="550">
        <v>0</v>
      </c>
      <c r="H102" s="550">
        <v>0</v>
      </c>
      <c r="I102" s="550">
        <v>0</v>
      </c>
      <c r="J102" s="550">
        <v>0</v>
      </c>
      <c r="K102" s="550">
        <v>0</v>
      </c>
      <c r="L102" s="550">
        <v>0</v>
      </c>
      <c r="M102" s="550">
        <v>0</v>
      </c>
      <c r="N102" s="550">
        <v>0</v>
      </c>
      <c r="O102" s="550">
        <v>0</v>
      </c>
    </row>
    <row r="103" spans="1:17" s="92" customFormat="1">
      <c r="A103" s="137"/>
      <c r="B103" s="137" t="s">
        <v>173</v>
      </c>
      <c r="C103" s="550">
        <v>0</v>
      </c>
      <c r="D103" s="550">
        <v>0</v>
      </c>
      <c r="E103" s="550">
        <v>0</v>
      </c>
      <c r="F103" s="550">
        <v>943</v>
      </c>
      <c r="G103" s="550">
        <v>0</v>
      </c>
      <c r="H103" s="550">
        <v>-943</v>
      </c>
      <c r="I103" s="550">
        <v>0</v>
      </c>
      <c r="J103" s="550">
        <v>0</v>
      </c>
      <c r="K103" s="550">
        <v>0</v>
      </c>
      <c r="L103" s="550">
        <v>0</v>
      </c>
      <c r="M103" s="550">
        <v>0</v>
      </c>
      <c r="N103" s="550">
        <v>0</v>
      </c>
      <c r="O103" s="550">
        <v>0</v>
      </c>
    </row>
    <row r="104" spans="1:17" s="92" customFormat="1">
      <c r="A104" s="137"/>
      <c r="B104" s="137" t="s">
        <v>185</v>
      </c>
      <c r="C104" s="550">
        <v>0</v>
      </c>
      <c r="D104" s="550">
        <v>0</v>
      </c>
      <c r="E104" s="550">
        <v>0</v>
      </c>
      <c r="F104" s="550">
        <v>6336</v>
      </c>
      <c r="G104" s="550">
        <v>4410</v>
      </c>
      <c r="H104" s="550">
        <v>-10746</v>
      </c>
      <c r="I104" s="550">
        <v>0</v>
      </c>
      <c r="J104" s="550">
        <v>0</v>
      </c>
      <c r="K104" s="550">
        <v>0</v>
      </c>
      <c r="L104" s="550">
        <v>0</v>
      </c>
      <c r="M104" s="550">
        <v>0</v>
      </c>
      <c r="N104" s="550">
        <v>0</v>
      </c>
      <c r="O104" s="550">
        <v>0</v>
      </c>
    </row>
    <row r="105" spans="1:17" s="92" customFormat="1">
      <c r="A105" s="1521" t="s">
        <v>1107</v>
      </c>
      <c r="B105" s="1522"/>
      <c r="C105" s="552">
        <v>97148</v>
      </c>
      <c r="D105" s="552">
        <v>-1882</v>
      </c>
      <c r="E105" s="552">
        <v>1785</v>
      </c>
      <c r="F105" s="552">
        <v>3443</v>
      </c>
      <c r="G105" s="552">
        <v>25362</v>
      </c>
      <c r="H105" s="552">
        <v>0</v>
      </c>
      <c r="I105" s="552">
        <v>-731</v>
      </c>
      <c r="J105" s="552">
        <v>-815</v>
      </c>
      <c r="K105" s="552">
        <v>2085</v>
      </c>
      <c r="L105" s="552">
        <v>-3813</v>
      </c>
      <c r="M105" s="552">
        <v>122582</v>
      </c>
      <c r="N105" s="552">
        <v>12232</v>
      </c>
      <c r="O105" s="552">
        <v>134814</v>
      </c>
    </row>
    <row r="106" spans="1:17" s="92" customFormat="1">
      <c r="A106" s="130" t="s">
        <v>169</v>
      </c>
      <c r="B106" s="129"/>
      <c r="C106" s="129">
        <v>12000</v>
      </c>
      <c r="D106" s="129">
        <v>2471</v>
      </c>
      <c r="E106" s="129">
        <v>52</v>
      </c>
      <c r="F106" s="129">
        <v>-6624</v>
      </c>
      <c r="G106" s="129">
        <v>4415</v>
      </c>
      <c r="H106" s="129">
        <v>0</v>
      </c>
      <c r="I106" s="129">
        <v>2040</v>
      </c>
      <c r="J106" s="129">
        <v>-590</v>
      </c>
      <c r="K106" s="129">
        <v>-2737</v>
      </c>
      <c r="L106" s="129">
        <v>-697</v>
      </c>
      <c r="M106" s="129">
        <v>10330</v>
      </c>
      <c r="N106" s="129">
        <v>10425</v>
      </c>
      <c r="O106" s="129">
        <v>20755</v>
      </c>
    </row>
    <row r="107" spans="1:17" s="92" customFormat="1">
      <c r="A107" s="560" t="s">
        <v>972</v>
      </c>
      <c r="B107" s="560"/>
      <c r="C107" s="552">
        <v>85148</v>
      </c>
      <c r="D107" s="552">
        <v>-4353</v>
      </c>
      <c r="E107" s="552">
        <v>1733</v>
      </c>
      <c r="F107" s="552">
        <v>10067</v>
      </c>
      <c r="G107" s="552">
        <v>20947</v>
      </c>
      <c r="H107" s="552">
        <v>0</v>
      </c>
      <c r="I107" s="552">
        <v>-2771</v>
      </c>
      <c r="J107" s="552">
        <v>-225</v>
      </c>
      <c r="K107" s="552">
        <v>4822</v>
      </c>
      <c r="L107" s="507">
        <v>-3116</v>
      </c>
      <c r="M107" s="507">
        <v>112252</v>
      </c>
      <c r="N107" s="507">
        <v>1807</v>
      </c>
      <c r="O107" s="507">
        <v>114059</v>
      </c>
    </row>
    <row r="108" spans="1:17" s="92" customFormat="1">
      <c r="A108" s="137" t="s">
        <v>190</v>
      </c>
      <c r="B108" s="137"/>
      <c r="C108" s="550">
        <v>12000</v>
      </c>
      <c r="D108" s="550">
        <v>3103</v>
      </c>
      <c r="E108" s="550">
        <v>-81</v>
      </c>
      <c r="F108" s="550">
        <v>-14670</v>
      </c>
      <c r="G108" s="550">
        <v>0</v>
      </c>
      <c r="H108" s="550">
        <v>-3742</v>
      </c>
      <c r="I108" s="550">
        <v>0</v>
      </c>
      <c r="J108" s="550">
        <v>0</v>
      </c>
      <c r="K108" s="550">
        <v>0</v>
      </c>
      <c r="L108" s="534">
        <v>0</v>
      </c>
      <c r="M108" s="534">
        <v>-3390</v>
      </c>
      <c r="N108" s="534">
        <v>11445</v>
      </c>
      <c r="O108" s="534">
        <v>8055</v>
      </c>
    </row>
    <row r="109" spans="1:17" s="92" customFormat="1" ht="12.75" customHeight="1">
      <c r="A109" s="137"/>
      <c r="B109" s="137" t="s">
        <v>227</v>
      </c>
      <c r="C109" s="550">
        <v>12000</v>
      </c>
      <c r="D109" s="550">
        <v>0</v>
      </c>
      <c r="E109" s="550">
        <v>0</v>
      </c>
      <c r="F109" s="550">
        <v>-12000</v>
      </c>
      <c r="G109" s="550">
        <v>0</v>
      </c>
      <c r="H109" s="550">
        <v>0</v>
      </c>
      <c r="I109" s="550">
        <v>0</v>
      </c>
      <c r="J109" s="550">
        <v>0</v>
      </c>
      <c r="K109" s="550">
        <v>0</v>
      </c>
      <c r="L109" s="534">
        <v>0</v>
      </c>
      <c r="M109" s="534">
        <v>0</v>
      </c>
      <c r="N109" s="534">
        <v>0</v>
      </c>
      <c r="O109" s="534">
        <v>0</v>
      </c>
    </row>
    <row r="110" spans="1:17" s="92" customFormat="1">
      <c r="A110" s="137"/>
      <c r="B110" s="558" t="s">
        <v>206</v>
      </c>
      <c r="C110" s="550">
        <v>0</v>
      </c>
      <c r="D110" s="550">
        <v>3103</v>
      </c>
      <c r="E110" s="550">
        <v>-13</v>
      </c>
      <c r="F110" s="550">
        <v>-2670</v>
      </c>
      <c r="G110" s="550">
        <v>0</v>
      </c>
      <c r="H110" s="550">
        <v>0</v>
      </c>
      <c r="I110" s="550">
        <v>0</v>
      </c>
      <c r="J110" s="550">
        <v>0</v>
      </c>
      <c r="K110" s="550">
        <v>0</v>
      </c>
      <c r="L110" s="534">
        <v>0</v>
      </c>
      <c r="M110" s="534">
        <v>420</v>
      </c>
      <c r="N110" s="534">
        <v>0</v>
      </c>
      <c r="O110" s="534">
        <v>420</v>
      </c>
    </row>
    <row r="111" spans="1:17" s="92" customFormat="1">
      <c r="A111" s="137"/>
      <c r="B111" s="137" t="s">
        <v>245</v>
      </c>
      <c r="C111" s="550">
        <v>0</v>
      </c>
      <c r="D111" s="550">
        <v>633</v>
      </c>
      <c r="E111" s="550">
        <v>-20</v>
      </c>
      <c r="F111" s="550">
        <v>0</v>
      </c>
      <c r="G111" s="550">
        <v>0</v>
      </c>
      <c r="H111" s="550">
        <v>0</v>
      </c>
      <c r="I111" s="550">
        <v>0</v>
      </c>
      <c r="J111" s="550">
        <v>0</v>
      </c>
      <c r="K111" s="550">
        <v>0</v>
      </c>
      <c r="L111" s="534">
        <v>0</v>
      </c>
      <c r="M111" s="534">
        <v>613</v>
      </c>
      <c r="N111" s="534">
        <v>0</v>
      </c>
      <c r="O111" s="534">
        <v>613</v>
      </c>
      <c r="Q111" s="533"/>
    </row>
    <row r="112" spans="1:17" s="92" customFormat="1">
      <c r="A112" s="137"/>
      <c r="B112" s="137" t="s">
        <v>249</v>
      </c>
      <c r="C112" s="550">
        <v>0</v>
      </c>
      <c r="D112" s="550">
        <v>-200</v>
      </c>
      <c r="E112" s="550">
        <v>0</v>
      </c>
      <c r="F112" s="550">
        <v>0</v>
      </c>
      <c r="G112" s="550">
        <v>0</v>
      </c>
      <c r="H112" s="550">
        <v>0</v>
      </c>
      <c r="I112" s="550">
        <v>0</v>
      </c>
      <c r="J112" s="550">
        <v>0</v>
      </c>
      <c r="K112" s="550">
        <v>0</v>
      </c>
      <c r="L112" s="534">
        <v>0</v>
      </c>
      <c r="M112" s="534">
        <v>-200</v>
      </c>
      <c r="N112" s="534">
        <v>0</v>
      </c>
      <c r="O112" s="534">
        <v>-200</v>
      </c>
    </row>
    <row r="113" spans="1:15" s="92" customFormat="1">
      <c r="A113" s="137"/>
      <c r="B113" s="553" t="s">
        <v>1004</v>
      </c>
      <c r="C113" s="550">
        <v>0</v>
      </c>
      <c r="D113" s="550">
        <v>2670</v>
      </c>
      <c r="E113" s="550">
        <v>0</v>
      </c>
      <c r="F113" s="550">
        <v>-2670</v>
      </c>
      <c r="G113" s="550">
        <v>0</v>
      </c>
      <c r="H113" s="550">
        <v>0</v>
      </c>
      <c r="I113" s="550">
        <v>0</v>
      </c>
      <c r="J113" s="550">
        <v>0</v>
      </c>
      <c r="K113" s="550">
        <v>0</v>
      </c>
      <c r="L113" s="534">
        <v>0</v>
      </c>
      <c r="M113" s="534">
        <v>0</v>
      </c>
      <c r="N113" s="534">
        <v>0</v>
      </c>
      <c r="O113" s="534">
        <v>0</v>
      </c>
    </row>
    <row r="114" spans="1:15" s="92" customFormat="1">
      <c r="A114" s="137"/>
      <c r="B114" s="137" t="s">
        <v>244</v>
      </c>
      <c r="C114" s="550">
        <v>0</v>
      </c>
      <c r="D114" s="550">
        <v>0</v>
      </c>
      <c r="E114" s="550">
        <v>7</v>
      </c>
      <c r="F114" s="550">
        <v>0</v>
      </c>
      <c r="G114" s="550">
        <v>0</v>
      </c>
      <c r="H114" s="550">
        <v>0</v>
      </c>
      <c r="I114" s="550">
        <v>0</v>
      </c>
      <c r="J114" s="550">
        <v>0</v>
      </c>
      <c r="K114" s="550">
        <v>0</v>
      </c>
      <c r="L114" s="534">
        <v>0</v>
      </c>
      <c r="M114" s="534">
        <v>7</v>
      </c>
      <c r="N114" s="534">
        <v>0</v>
      </c>
      <c r="O114" s="534">
        <v>7</v>
      </c>
    </row>
    <row r="115" spans="1:15" s="92" customFormat="1">
      <c r="A115" s="137"/>
      <c r="B115" s="137" t="s">
        <v>248</v>
      </c>
      <c r="C115" s="550">
        <v>0</v>
      </c>
      <c r="D115" s="550">
        <v>0</v>
      </c>
      <c r="E115" s="550">
        <v>-68</v>
      </c>
      <c r="F115" s="550">
        <v>0</v>
      </c>
      <c r="G115" s="550">
        <v>0</v>
      </c>
      <c r="H115" s="550">
        <v>0</v>
      </c>
      <c r="I115" s="550">
        <v>0</v>
      </c>
      <c r="J115" s="550">
        <v>0</v>
      </c>
      <c r="K115" s="550">
        <v>0</v>
      </c>
      <c r="L115" s="534">
        <v>0</v>
      </c>
      <c r="M115" s="534">
        <v>-68</v>
      </c>
      <c r="N115" s="534">
        <v>0</v>
      </c>
      <c r="O115" s="534">
        <v>-68</v>
      </c>
    </row>
    <row r="116" spans="1:15" s="92" customFormat="1">
      <c r="A116" s="137"/>
      <c r="B116" s="137" t="s">
        <v>238</v>
      </c>
      <c r="C116" s="550">
        <v>0</v>
      </c>
      <c r="D116" s="550">
        <v>0</v>
      </c>
      <c r="E116" s="550">
        <v>0</v>
      </c>
      <c r="F116" s="550">
        <v>0</v>
      </c>
      <c r="G116" s="550">
        <v>0</v>
      </c>
      <c r="H116" s="550">
        <v>0</v>
      </c>
      <c r="I116" s="550">
        <v>0</v>
      </c>
      <c r="J116" s="550">
        <v>0</v>
      </c>
      <c r="K116" s="550">
        <v>0</v>
      </c>
      <c r="L116" s="534">
        <v>0</v>
      </c>
      <c r="M116" s="534">
        <v>0</v>
      </c>
      <c r="N116" s="534">
        <v>11581</v>
      </c>
      <c r="O116" s="534">
        <v>11581</v>
      </c>
    </row>
    <row r="117" spans="1:15" s="92" customFormat="1">
      <c r="A117" s="137"/>
      <c r="B117" s="558" t="s">
        <v>221</v>
      </c>
      <c r="C117" s="550">
        <v>0</v>
      </c>
      <c r="D117" s="550">
        <v>0</v>
      </c>
      <c r="E117" s="550">
        <v>0</v>
      </c>
      <c r="F117" s="550">
        <v>0</v>
      </c>
      <c r="G117" s="550">
        <v>0</v>
      </c>
      <c r="H117" s="550">
        <v>-3742</v>
      </c>
      <c r="I117" s="550">
        <v>0</v>
      </c>
      <c r="J117" s="550">
        <v>0</v>
      </c>
      <c r="K117" s="550">
        <v>0</v>
      </c>
      <c r="L117" s="534">
        <v>0</v>
      </c>
      <c r="M117" s="534">
        <v>-3742</v>
      </c>
      <c r="N117" s="534">
        <v>-136</v>
      </c>
      <c r="O117" s="534">
        <v>-3878</v>
      </c>
    </row>
    <row r="118" spans="1:15" s="92" customFormat="1">
      <c r="A118" s="137" t="s">
        <v>998</v>
      </c>
      <c r="B118" s="558"/>
      <c r="C118" s="550">
        <v>0</v>
      </c>
      <c r="D118" s="550">
        <v>0</v>
      </c>
      <c r="E118" s="550">
        <v>0</v>
      </c>
      <c r="F118" s="550">
        <v>-2697</v>
      </c>
      <c r="G118" s="550">
        <v>0</v>
      </c>
      <c r="H118" s="550">
        <v>0</v>
      </c>
      <c r="I118" s="550">
        <v>0</v>
      </c>
      <c r="J118" s="550">
        <v>0</v>
      </c>
      <c r="K118" s="550">
        <v>0</v>
      </c>
      <c r="L118" s="534">
        <v>0</v>
      </c>
      <c r="M118" s="534">
        <v>-2697</v>
      </c>
      <c r="N118" s="534">
        <v>0</v>
      </c>
      <c r="O118" s="534">
        <v>-2697</v>
      </c>
    </row>
    <row r="119" spans="1:15" s="92" customFormat="1">
      <c r="A119" s="557" t="s">
        <v>974</v>
      </c>
      <c r="B119" s="560"/>
      <c r="C119" s="550">
        <v>0</v>
      </c>
      <c r="D119" s="550">
        <v>0</v>
      </c>
      <c r="E119" s="550">
        <v>0</v>
      </c>
      <c r="F119" s="550">
        <v>-557</v>
      </c>
      <c r="G119" s="550">
        <v>0</v>
      </c>
      <c r="H119" s="550">
        <v>0</v>
      </c>
      <c r="I119" s="550">
        <v>0</v>
      </c>
      <c r="J119" s="550">
        <v>0</v>
      </c>
      <c r="K119" s="550">
        <v>0</v>
      </c>
      <c r="L119" s="534">
        <v>0</v>
      </c>
      <c r="M119" s="534">
        <v>-557</v>
      </c>
      <c r="N119" s="534">
        <v>0</v>
      </c>
      <c r="O119" s="534">
        <v>-557</v>
      </c>
    </row>
    <row r="120" spans="1:15" s="92" customFormat="1">
      <c r="A120" s="137" t="s">
        <v>50</v>
      </c>
      <c r="B120" s="137"/>
      <c r="C120" s="550">
        <v>0</v>
      </c>
      <c r="D120" s="550">
        <v>0</v>
      </c>
      <c r="E120" s="550">
        <v>0</v>
      </c>
      <c r="F120" s="550">
        <v>0</v>
      </c>
      <c r="G120" s="550">
        <v>10</v>
      </c>
      <c r="H120" s="550">
        <v>0</v>
      </c>
      <c r="I120" s="550">
        <v>0</v>
      </c>
      <c r="J120" s="550">
        <v>0</v>
      </c>
      <c r="K120" s="550">
        <v>0</v>
      </c>
      <c r="L120" s="534">
        <v>0</v>
      </c>
      <c r="M120" s="534">
        <v>10</v>
      </c>
      <c r="N120" s="534">
        <v>0</v>
      </c>
      <c r="O120" s="534">
        <v>10</v>
      </c>
    </row>
    <row r="121" spans="1:15" s="92" customFormat="1">
      <c r="A121" s="137" t="s">
        <v>160</v>
      </c>
      <c r="B121" s="137"/>
      <c r="C121" s="550">
        <v>0</v>
      </c>
      <c r="D121" s="550">
        <v>0</v>
      </c>
      <c r="E121" s="550">
        <v>0</v>
      </c>
      <c r="F121" s="550">
        <v>0</v>
      </c>
      <c r="G121" s="550">
        <v>0</v>
      </c>
      <c r="H121" s="550">
        <v>17271</v>
      </c>
      <c r="I121" s="550">
        <v>2297</v>
      </c>
      <c r="J121" s="550">
        <v>-1</v>
      </c>
      <c r="K121" s="550">
        <v>-2452</v>
      </c>
      <c r="L121" s="534">
        <v>-791</v>
      </c>
      <c r="M121" s="534">
        <v>16324</v>
      </c>
      <c r="N121" s="534">
        <v>371</v>
      </c>
      <c r="O121" s="534">
        <v>16695</v>
      </c>
    </row>
    <row r="122" spans="1:15" s="92" customFormat="1">
      <c r="A122" s="137"/>
      <c r="B122" s="137" t="s">
        <v>53</v>
      </c>
      <c r="C122" s="550">
        <v>0</v>
      </c>
      <c r="D122" s="550">
        <v>0</v>
      </c>
      <c r="E122" s="550">
        <v>0</v>
      </c>
      <c r="F122" s="550">
        <v>0</v>
      </c>
      <c r="G122" s="550">
        <v>0</v>
      </c>
      <c r="H122" s="550">
        <v>17271</v>
      </c>
      <c r="I122" s="550">
        <v>0</v>
      </c>
      <c r="J122" s="550">
        <v>0</v>
      </c>
      <c r="K122" s="550">
        <v>0</v>
      </c>
      <c r="L122" s="534">
        <v>0</v>
      </c>
      <c r="M122" s="534">
        <v>17271</v>
      </c>
      <c r="N122" s="534">
        <v>371</v>
      </c>
      <c r="O122" s="534">
        <v>17642</v>
      </c>
    </row>
    <row r="123" spans="1:15" s="92" customFormat="1">
      <c r="A123" s="137"/>
      <c r="B123" s="137" t="s">
        <v>175</v>
      </c>
      <c r="C123" s="550">
        <v>0</v>
      </c>
      <c r="D123" s="550">
        <v>0</v>
      </c>
      <c r="E123" s="550">
        <v>0</v>
      </c>
      <c r="F123" s="550">
        <v>0</v>
      </c>
      <c r="G123" s="550">
        <v>0</v>
      </c>
      <c r="H123" s="550">
        <v>0</v>
      </c>
      <c r="I123" s="550">
        <v>2297</v>
      </c>
      <c r="J123" s="550">
        <v>-1</v>
      </c>
      <c r="K123" s="550">
        <v>-2452</v>
      </c>
      <c r="L123" s="534">
        <v>-791</v>
      </c>
      <c r="M123" s="534">
        <v>-947</v>
      </c>
      <c r="N123" s="534">
        <v>0</v>
      </c>
      <c r="O123" s="534">
        <v>-947</v>
      </c>
    </row>
    <row r="124" spans="1:15" s="92" customFormat="1">
      <c r="A124" s="137" t="s">
        <v>174</v>
      </c>
      <c r="B124" s="137"/>
      <c r="C124" s="550">
        <v>0</v>
      </c>
      <c r="D124" s="550">
        <v>0</v>
      </c>
      <c r="E124" s="550">
        <v>0</v>
      </c>
      <c r="F124" s="550">
        <v>0</v>
      </c>
      <c r="G124" s="550">
        <v>0</v>
      </c>
      <c r="H124" s="550">
        <v>0</v>
      </c>
      <c r="I124" s="550">
        <v>0</v>
      </c>
      <c r="J124" s="550">
        <v>0</v>
      </c>
      <c r="K124" s="550">
        <v>0</v>
      </c>
      <c r="L124" s="534">
        <v>0</v>
      </c>
      <c r="M124" s="534">
        <v>0</v>
      </c>
      <c r="N124" s="534">
        <v>0</v>
      </c>
      <c r="O124" s="534">
        <v>0</v>
      </c>
    </row>
    <row r="125" spans="1:15" s="92" customFormat="1">
      <c r="A125" s="137"/>
      <c r="B125" s="137" t="s">
        <v>173</v>
      </c>
      <c r="C125" s="550">
        <v>0</v>
      </c>
      <c r="D125" s="550">
        <v>0</v>
      </c>
      <c r="E125" s="550">
        <v>0</v>
      </c>
      <c r="F125" s="550">
        <v>695</v>
      </c>
      <c r="G125" s="550">
        <v>0</v>
      </c>
      <c r="H125" s="550">
        <v>-695</v>
      </c>
      <c r="I125" s="550">
        <v>0</v>
      </c>
      <c r="J125" s="550">
        <v>0</v>
      </c>
      <c r="K125" s="550">
        <v>0</v>
      </c>
      <c r="L125" s="534">
        <v>0</v>
      </c>
      <c r="M125" s="534">
        <v>0</v>
      </c>
      <c r="N125" s="534">
        <v>0</v>
      </c>
      <c r="O125" s="534">
        <v>0</v>
      </c>
    </row>
    <row r="126" spans="1:15" s="92" customFormat="1">
      <c r="A126" s="137"/>
      <c r="B126" s="137" t="s">
        <v>185</v>
      </c>
      <c r="C126" s="550">
        <v>0</v>
      </c>
      <c r="D126" s="550">
        <v>0</v>
      </c>
      <c r="E126" s="550">
        <v>0</v>
      </c>
      <c r="F126" s="550">
        <v>9461</v>
      </c>
      <c r="G126" s="550">
        <v>3373</v>
      </c>
      <c r="H126" s="550">
        <v>-12834</v>
      </c>
      <c r="I126" s="550">
        <v>0</v>
      </c>
      <c r="J126" s="550">
        <v>0</v>
      </c>
      <c r="K126" s="550">
        <v>0</v>
      </c>
      <c r="L126" s="534">
        <v>0</v>
      </c>
      <c r="M126" s="534">
        <v>0</v>
      </c>
      <c r="N126" s="534">
        <v>0</v>
      </c>
      <c r="O126" s="534">
        <v>0</v>
      </c>
    </row>
    <row r="127" spans="1:15" s="92" customFormat="1">
      <c r="A127" s="1521" t="s">
        <v>1019</v>
      </c>
      <c r="B127" s="1522"/>
      <c r="C127" s="507">
        <v>97148</v>
      </c>
      <c r="D127" s="507">
        <v>-1250</v>
      </c>
      <c r="E127" s="507">
        <v>1652</v>
      </c>
      <c r="F127" s="507">
        <v>2299</v>
      </c>
      <c r="G127" s="507">
        <v>24330</v>
      </c>
      <c r="H127" s="507">
        <v>0</v>
      </c>
      <c r="I127" s="507">
        <v>-474</v>
      </c>
      <c r="J127" s="507">
        <v>-226</v>
      </c>
      <c r="K127" s="507">
        <v>2370</v>
      </c>
      <c r="L127" s="507">
        <v>-3907</v>
      </c>
      <c r="M127" s="507">
        <v>121942</v>
      </c>
      <c r="N127" s="507">
        <v>13623</v>
      </c>
      <c r="O127" s="507">
        <v>135565</v>
      </c>
    </row>
    <row r="128" spans="1:15" s="92" customFormat="1">
      <c r="A128" s="130" t="s">
        <v>169</v>
      </c>
      <c r="B128" s="129"/>
      <c r="C128" s="129">
        <v>12000</v>
      </c>
      <c r="D128" s="129">
        <v>3103</v>
      </c>
      <c r="E128" s="129">
        <v>-81</v>
      </c>
      <c r="F128" s="129">
        <v>-7768</v>
      </c>
      <c r="G128" s="129">
        <v>3383</v>
      </c>
      <c r="H128" s="129">
        <v>0</v>
      </c>
      <c r="I128" s="129">
        <v>2297</v>
      </c>
      <c r="J128" s="129">
        <v>-1</v>
      </c>
      <c r="K128" s="129">
        <v>-2452</v>
      </c>
      <c r="L128" s="129">
        <v>-791</v>
      </c>
      <c r="M128" s="129">
        <v>9690</v>
      </c>
      <c r="N128" s="129">
        <v>11816</v>
      </c>
      <c r="O128" s="129">
        <v>21506</v>
      </c>
    </row>
    <row r="129" spans="1:17" s="92" customFormat="1">
      <c r="A129" s="560" t="s">
        <v>972</v>
      </c>
      <c r="B129" s="560"/>
      <c r="C129" s="552">
        <v>85148</v>
      </c>
      <c r="D129" s="552">
        <v>-4353</v>
      </c>
      <c r="E129" s="552">
        <v>1733</v>
      </c>
      <c r="F129" s="552">
        <v>10067</v>
      </c>
      <c r="G129" s="552">
        <v>20947</v>
      </c>
      <c r="H129" s="552">
        <v>0</v>
      </c>
      <c r="I129" s="552">
        <v>-2771</v>
      </c>
      <c r="J129" s="552">
        <v>-225</v>
      </c>
      <c r="K129" s="552">
        <v>4822</v>
      </c>
      <c r="L129" s="552">
        <v>-3116</v>
      </c>
      <c r="M129" s="552">
        <v>112252</v>
      </c>
      <c r="N129" s="552">
        <v>1807</v>
      </c>
      <c r="O129" s="552">
        <v>114059</v>
      </c>
    </row>
    <row r="130" spans="1:17" s="92" customFormat="1" ht="12.75" customHeight="1">
      <c r="A130" s="137" t="s">
        <v>190</v>
      </c>
      <c r="B130" s="137"/>
      <c r="C130" s="550">
        <v>0</v>
      </c>
      <c r="D130" s="550">
        <v>2906</v>
      </c>
      <c r="E130" s="550">
        <v>-208</v>
      </c>
      <c r="F130" s="550">
        <v>-2174</v>
      </c>
      <c r="G130" s="550">
        <v>0</v>
      </c>
      <c r="H130" s="550">
        <v>-2899</v>
      </c>
      <c r="I130" s="550">
        <v>0</v>
      </c>
      <c r="J130" s="550">
        <v>0</v>
      </c>
      <c r="K130" s="550">
        <v>0</v>
      </c>
      <c r="L130" s="550">
        <v>0</v>
      </c>
      <c r="M130" s="550">
        <v>-2375</v>
      </c>
      <c r="N130" s="550">
        <v>11420</v>
      </c>
      <c r="O130" s="550">
        <v>9045</v>
      </c>
    </row>
    <row r="131" spans="1:17" s="92" customFormat="1">
      <c r="A131" s="137"/>
      <c r="B131" s="558" t="s">
        <v>206</v>
      </c>
      <c r="C131" s="550">
        <v>0</v>
      </c>
      <c r="D131" s="550">
        <v>2906</v>
      </c>
      <c r="E131" s="550">
        <v>-63</v>
      </c>
      <c r="F131" s="550">
        <v>-2670</v>
      </c>
      <c r="G131" s="550">
        <v>0</v>
      </c>
      <c r="H131" s="550">
        <v>0</v>
      </c>
      <c r="I131" s="550">
        <v>0</v>
      </c>
      <c r="J131" s="550">
        <v>0</v>
      </c>
      <c r="K131" s="550">
        <v>0</v>
      </c>
      <c r="L131" s="550">
        <v>0</v>
      </c>
      <c r="M131" s="550">
        <v>173</v>
      </c>
      <c r="N131" s="550">
        <v>0</v>
      </c>
      <c r="O131" s="550">
        <v>173</v>
      </c>
    </row>
    <row r="132" spans="1:17" s="92" customFormat="1">
      <c r="A132" s="137"/>
      <c r="B132" s="137" t="s">
        <v>245</v>
      </c>
      <c r="C132" s="550">
        <v>0</v>
      </c>
      <c r="D132" s="550">
        <v>436</v>
      </c>
      <c r="E132" s="550">
        <v>-34</v>
      </c>
      <c r="F132" s="550">
        <v>0</v>
      </c>
      <c r="G132" s="550">
        <v>0</v>
      </c>
      <c r="H132" s="550">
        <v>0</v>
      </c>
      <c r="I132" s="550">
        <v>0</v>
      </c>
      <c r="J132" s="550">
        <v>0</v>
      </c>
      <c r="K132" s="550">
        <v>0</v>
      </c>
      <c r="L132" s="550">
        <v>0</v>
      </c>
      <c r="M132" s="550">
        <v>402</v>
      </c>
      <c r="N132" s="550">
        <v>0</v>
      </c>
      <c r="O132" s="550">
        <v>402</v>
      </c>
      <c r="Q132" s="533"/>
    </row>
    <row r="133" spans="1:17" s="92" customFormat="1">
      <c r="A133" s="137"/>
      <c r="B133" s="137" t="s">
        <v>249</v>
      </c>
      <c r="C133" s="550">
        <v>0</v>
      </c>
      <c r="D133" s="550">
        <v>-200</v>
      </c>
      <c r="E133" s="550">
        <v>0</v>
      </c>
      <c r="F133" s="550">
        <v>0</v>
      </c>
      <c r="G133" s="550">
        <v>0</v>
      </c>
      <c r="H133" s="550">
        <v>0</v>
      </c>
      <c r="I133" s="550">
        <v>0</v>
      </c>
      <c r="J133" s="550">
        <v>0</v>
      </c>
      <c r="K133" s="550">
        <v>0</v>
      </c>
      <c r="L133" s="550">
        <v>0</v>
      </c>
      <c r="M133" s="550">
        <v>-200</v>
      </c>
      <c r="N133" s="550">
        <v>0</v>
      </c>
      <c r="O133" s="550">
        <v>-200</v>
      </c>
    </row>
    <row r="134" spans="1:17" s="92" customFormat="1">
      <c r="A134" s="137"/>
      <c r="B134" s="553" t="s">
        <v>1004</v>
      </c>
      <c r="C134" s="550">
        <v>0</v>
      </c>
      <c r="D134" s="550">
        <v>2670</v>
      </c>
      <c r="E134" s="550">
        <v>0</v>
      </c>
      <c r="F134" s="550">
        <v>-2670</v>
      </c>
      <c r="G134" s="550">
        <v>0</v>
      </c>
      <c r="H134" s="550">
        <v>0</v>
      </c>
      <c r="I134" s="550">
        <v>0</v>
      </c>
      <c r="J134" s="550">
        <v>0</v>
      </c>
      <c r="K134" s="550">
        <v>0</v>
      </c>
      <c r="L134" s="550">
        <v>0</v>
      </c>
      <c r="M134" s="550">
        <v>0</v>
      </c>
      <c r="N134" s="550">
        <v>0</v>
      </c>
      <c r="O134" s="550">
        <v>0</v>
      </c>
    </row>
    <row r="135" spans="1:17" s="92" customFormat="1">
      <c r="A135" s="137"/>
      <c r="B135" s="137" t="s">
        <v>244</v>
      </c>
      <c r="C135" s="550">
        <v>0</v>
      </c>
      <c r="D135" s="550">
        <v>0</v>
      </c>
      <c r="E135" s="550">
        <v>-29</v>
      </c>
      <c r="F135" s="550">
        <v>0</v>
      </c>
      <c r="G135" s="550">
        <v>0</v>
      </c>
      <c r="H135" s="550">
        <v>0</v>
      </c>
      <c r="I135" s="550">
        <v>0</v>
      </c>
      <c r="J135" s="550">
        <v>0</v>
      </c>
      <c r="K135" s="550">
        <v>0</v>
      </c>
      <c r="L135" s="550">
        <v>0</v>
      </c>
      <c r="M135" s="550">
        <v>-29</v>
      </c>
      <c r="N135" s="550">
        <v>0</v>
      </c>
      <c r="O135" s="550">
        <v>-29</v>
      </c>
    </row>
    <row r="136" spans="1:17" s="92" customFormat="1">
      <c r="A136" s="137"/>
      <c r="B136" s="137" t="s">
        <v>248</v>
      </c>
      <c r="C136" s="550">
        <v>0</v>
      </c>
      <c r="D136" s="550">
        <v>0</v>
      </c>
      <c r="E136" s="550">
        <v>-145</v>
      </c>
      <c r="F136" s="550">
        <v>0</v>
      </c>
      <c r="G136" s="550">
        <v>0</v>
      </c>
      <c r="H136" s="550">
        <v>0</v>
      </c>
      <c r="I136" s="550">
        <v>0</v>
      </c>
      <c r="J136" s="550">
        <v>0</v>
      </c>
      <c r="K136" s="550">
        <v>0</v>
      </c>
      <c r="L136" s="550">
        <v>0</v>
      </c>
      <c r="M136" s="550">
        <v>-145</v>
      </c>
      <c r="N136" s="550">
        <v>0</v>
      </c>
      <c r="O136" s="550">
        <v>-145</v>
      </c>
    </row>
    <row r="137" spans="1:17" s="92" customFormat="1">
      <c r="A137" s="137"/>
      <c r="B137" s="137" t="s">
        <v>238</v>
      </c>
      <c r="C137" s="550">
        <v>0</v>
      </c>
      <c r="D137" s="550">
        <v>0</v>
      </c>
      <c r="E137" s="550">
        <v>0</v>
      </c>
      <c r="F137" s="550">
        <v>0</v>
      </c>
      <c r="G137" s="550">
        <v>0</v>
      </c>
      <c r="H137" s="550">
        <v>0</v>
      </c>
      <c r="I137" s="550">
        <v>0</v>
      </c>
      <c r="J137" s="550">
        <v>0</v>
      </c>
      <c r="K137" s="550">
        <v>0</v>
      </c>
      <c r="L137" s="550">
        <v>0</v>
      </c>
      <c r="M137" s="550">
        <v>0</v>
      </c>
      <c r="N137" s="550">
        <v>11501</v>
      </c>
      <c r="O137" s="550">
        <v>11501</v>
      </c>
    </row>
    <row r="138" spans="1:17" s="92" customFormat="1">
      <c r="A138" s="137"/>
      <c r="B138" s="558" t="s">
        <v>221</v>
      </c>
      <c r="C138" s="550">
        <v>0</v>
      </c>
      <c r="D138" s="550">
        <v>0</v>
      </c>
      <c r="E138" s="550">
        <v>0</v>
      </c>
      <c r="F138" s="550">
        <v>496</v>
      </c>
      <c r="G138" s="550">
        <v>0</v>
      </c>
      <c r="H138" s="550">
        <v>-2899</v>
      </c>
      <c r="I138" s="550">
        <v>0</v>
      </c>
      <c r="J138" s="550">
        <v>0</v>
      </c>
      <c r="K138" s="550">
        <v>0</v>
      </c>
      <c r="L138" s="550">
        <v>0</v>
      </c>
      <c r="M138" s="550">
        <v>-2403</v>
      </c>
      <c r="N138" s="550">
        <v>-81</v>
      </c>
      <c r="O138" s="550">
        <v>-2484</v>
      </c>
    </row>
    <row r="139" spans="1:17" s="92" customFormat="1">
      <c r="A139" s="137" t="s">
        <v>998</v>
      </c>
      <c r="B139" s="558"/>
      <c r="C139" s="550">
        <v>0</v>
      </c>
      <c r="D139" s="550">
        <v>0</v>
      </c>
      <c r="E139" s="550">
        <v>0</v>
      </c>
      <c r="F139" s="550">
        <v>-2697</v>
      </c>
      <c r="G139" s="550">
        <v>0</v>
      </c>
      <c r="H139" s="550">
        <v>0</v>
      </c>
      <c r="I139" s="550">
        <v>0</v>
      </c>
      <c r="J139" s="550">
        <v>0</v>
      </c>
      <c r="K139" s="550">
        <v>0</v>
      </c>
      <c r="L139" s="550">
        <v>0</v>
      </c>
      <c r="M139" s="550">
        <v>-2697</v>
      </c>
      <c r="N139" s="550">
        <v>0</v>
      </c>
      <c r="O139" s="550">
        <v>-2697</v>
      </c>
    </row>
    <row r="140" spans="1:17" s="92" customFormat="1">
      <c r="A140" s="557" t="s">
        <v>974</v>
      </c>
      <c r="B140" s="560"/>
      <c r="C140" s="550">
        <v>0</v>
      </c>
      <c r="D140" s="550">
        <v>0</v>
      </c>
      <c r="E140" s="550">
        <v>0</v>
      </c>
      <c r="F140" s="550">
        <v>-314</v>
      </c>
      <c r="G140" s="550">
        <v>0</v>
      </c>
      <c r="H140" s="550">
        <v>0</v>
      </c>
      <c r="I140" s="550">
        <v>0</v>
      </c>
      <c r="J140" s="550">
        <v>0</v>
      </c>
      <c r="K140" s="550">
        <v>0</v>
      </c>
      <c r="L140" s="550">
        <v>0</v>
      </c>
      <c r="M140" s="550">
        <v>-314</v>
      </c>
      <c r="N140" s="550">
        <v>0</v>
      </c>
      <c r="O140" s="550">
        <v>-314</v>
      </c>
    </row>
    <row r="141" spans="1:17" s="92" customFormat="1">
      <c r="A141" s="137" t="s">
        <v>50</v>
      </c>
      <c r="B141" s="137"/>
      <c r="C141" s="550">
        <v>0</v>
      </c>
      <c r="D141" s="550">
        <v>0</v>
      </c>
      <c r="E141" s="550">
        <v>0</v>
      </c>
      <c r="F141" s="550">
        <v>0</v>
      </c>
      <c r="G141" s="550">
        <v>-9</v>
      </c>
      <c r="H141" s="550">
        <v>0</v>
      </c>
      <c r="I141" s="550">
        <v>0</v>
      </c>
      <c r="J141" s="550">
        <v>0</v>
      </c>
      <c r="K141" s="550">
        <v>0</v>
      </c>
      <c r="L141" s="550">
        <v>0</v>
      </c>
      <c r="M141" s="550">
        <v>-9</v>
      </c>
      <c r="N141" s="550">
        <v>0</v>
      </c>
      <c r="O141" s="550">
        <v>-9</v>
      </c>
    </row>
    <row r="142" spans="1:17" s="92" customFormat="1">
      <c r="A142" s="137" t="s">
        <v>160</v>
      </c>
      <c r="B142" s="137"/>
      <c r="C142" s="550">
        <v>0</v>
      </c>
      <c r="D142" s="550">
        <v>0</v>
      </c>
      <c r="E142" s="550">
        <v>0</v>
      </c>
      <c r="F142" s="550">
        <v>0</v>
      </c>
      <c r="G142" s="550">
        <v>0</v>
      </c>
      <c r="H142" s="550">
        <v>11710</v>
      </c>
      <c r="I142" s="550">
        <v>2022</v>
      </c>
      <c r="J142" s="550">
        <v>-3</v>
      </c>
      <c r="K142" s="550">
        <v>-2743</v>
      </c>
      <c r="L142" s="550">
        <v>-260</v>
      </c>
      <c r="M142" s="550">
        <v>10726</v>
      </c>
      <c r="N142" s="550">
        <v>310</v>
      </c>
      <c r="O142" s="550">
        <v>11036</v>
      </c>
    </row>
    <row r="143" spans="1:17" s="92" customFormat="1">
      <c r="A143" s="137"/>
      <c r="B143" s="137" t="s">
        <v>53</v>
      </c>
      <c r="C143" s="550">
        <v>0</v>
      </c>
      <c r="D143" s="550">
        <v>0</v>
      </c>
      <c r="E143" s="550">
        <v>0</v>
      </c>
      <c r="F143" s="550">
        <v>0</v>
      </c>
      <c r="G143" s="550">
        <v>0</v>
      </c>
      <c r="H143" s="550">
        <v>11710</v>
      </c>
      <c r="I143" s="550">
        <v>0</v>
      </c>
      <c r="J143" s="550">
        <v>0</v>
      </c>
      <c r="K143" s="550">
        <v>0</v>
      </c>
      <c r="L143" s="550">
        <v>0</v>
      </c>
      <c r="M143" s="550">
        <v>11710</v>
      </c>
      <c r="N143" s="550">
        <v>310</v>
      </c>
      <c r="O143" s="550">
        <v>12020</v>
      </c>
    </row>
    <row r="144" spans="1:17" s="92" customFormat="1">
      <c r="A144" s="137"/>
      <c r="B144" s="137" t="s">
        <v>175</v>
      </c>
      <c r="C144" s="550">
        <v>0</v>
      </c>
      <c r="D144" s="550">
        <v>0</v>
      </c>
      <c r="E144" s="550">
        <v>0</v>
      </c>
      <c r="F144" s="550">
        <v>0</v>
      </c>
      <c r="G144" s="550">
        <v>0</v>
      </c>
      <c r="H144" s="550">
        <v>0</v>
      </c>
      <c r="I144" s="550">
        <v>2022</v>
      </c>
      <c r="J144" s="550">
        <v>-3</v>
      </c>
      <c r="K144" s="550">
        <v>-2743</v>
      </c>
      <c r="L144" s="550">
        <v>-260</v>
      </c>
      <c r="M144" s="550">
        <v>-984</v>
      </c>
      <c r="N144" s="550">
        <v>0</v>
      </c>
      <c r="O144" s="550">
        <v>-984</v>
      </c>
    </row>
    <row r="145" spans="1:15" s="92" customFormat="1">
      <c r="A145" s="137" t="s">
        <v>174</v>
      </c>
      <c r="B145" s="137"/>
      <c r="C145" s="550">
        <v>0</v>
      </c>
      <c r="D145" s="550">
        <v>0</v>
      </c>
      <c r="E145" s="550">
        <v>0</v>
      </c>
      <c r="F145" s="550">
        <v>0</v>
      </c>
      <c r="G145" s="550">
        <v>0</v>
      </c>
      <c r="H145" s="550">
        <v>0</v>
      </c>
      <c r="I145" s="550">
        <v>0</v>
      </c>
      <c r="J145" s="550">
        <v>0</v>
      </c>
      <c r="K145" s="550">
        <v>0</v>
      </c>
      <c r="L145" s="550">
        <v>0</v>
      </c>
      <c r="M145" s="550">
        <v>0</v>
      </c>
      <c r="N145" s="550">
        <v>0</v>
      </c>
      <c r="O145" s="550">
        <v>0</v>
      </c>
    </row>
    <row r="146" spans="1:15" s="92" customFormat="1">
      <c r="A146" s="137"/>
      <c r="B146" s="137" t="s">
        <v>173</v>
      </c>
      <c r="C146" s="550">
        <v>0</v>
      </c>
      <c r="D146" s="550">
        <v>0</v>
      </c>
      <c r="E146" s="550">
        <v>0</v>
      </c>
      <c r="F146" s="550">
        <v>447</v>
      </c>
      <c r="G146" s="550">
        <v>0</v>
      </c>
      <c r="H146" s="550">
        <v>-447</v>
      </c>
      <c r="I146" s="550">
        <v>0</v>
      </c>
      <c r="J146" s="550">
        <v>0</v>
      </c>
      <c r="K146" s="550">
        <v>0</v>
      </c>
      <c r="L146" s="550">
        <v>0</v>
      </c>
      <c r="M146" s="550">
        <v>0</v>
      </c>
      <c r="N146" s="550">
        <v>0</v>
      </c>
      <c r="O146" s="550">
        <v>0</v>
      </c>
    </row>
    <row r="147" spans="1:15" s="92" customFormat="1">
      <c r="A147" s="137"/>
      <c r="B147" s="137" t="s">
        <v>185</v>
      </c>
      <c r="C147" s="550">
        <v>0</v>
      </c>
      <c r="D147" s="550">
        <v>0</v>
      </c>
      <c r="E147" s="550">
        <v>0</v>
      </c>
      <c r="F147" s="550">
        <v>5592</v>
      </c>
      <c r="G147" s="550">
        <v>2772</v>
      </c>
      <c r="H147" s="550">
        <v>-8364</v>
      </c>
      <c r="I147" s="550">
        <v>0</v>
      </c>
      <c r="J147" s="550">
        <v>0</v>
      </c>
      <c r="K147" s="550">
        <v>0</v>
      </c>
      <c r="L147" s="550">
        <v>0</v>
      </c>
      <c r="M147" s="550">
        <v>0</v>
      </c>
      <c r="N147" s="550">
        <v>0</v>
      </c>
      <c r="O147" s="550">
        <v>0</v>
      </c>
    </row>
    <row r="148" spans="1:15" s="92" customFormat="1">
      <c r="A148" s="1521" t="s">
        <v>1003</v>
      </c>
      <c r="B148" s="1522"/>
      <c r="C148" s="552">
        <v>85148</v>
      </c>
      <c r="D148" s="552">
        <v>-1447</v>
      </c>
      <c r="E148" s="552">
        <v>1525</v>
      </c>
      <c r="F148" s="552">
        <v>10921</v>
      </c>
      <c r="G148" s="552">
        <v>23710</v>
      </c>
      <c r="H148" s="552">
        <v>0</v>
      </c>
      <c r="I148" s="552">
        <v>-749</v>
      </c>
      <c r="J148" s="552">
        <v>-228</v>
      </c>
      <c r="K148" s="552">
        <v>2079</v>
      </c>
      <c r="L148" s="552">
        <v>-3376</v>
      </c>
      <c r="M148" s="552">
        <v>117583</v>
      </c>
      <c r="N148" s="552">
        <v>13537</v>
      </c>
      <c r="O148" s="552">
        <v>131120</v>
      </c>
    </row>
    <row r="149" spans="1:15" s="92" customFormat="1">
      <c r="A149" s="130" t="s">
        <v>169</v>
      </c>
      <c r="B149" s="129"/>
      <c r="C149" s="129">
        <v>0</v>
      </c>
      <c r="D149" s="129">
        <v>2906</v>
      </c>
      <c r="E149" s="129">
        <v>-208</v>
      </c>
      <c r="F149" s="129">
        <v>854</v>
      </c>
      <c r="G149" s="129">
        <v>2763</v>
      </c>
      <c r="H149" s="129">
        <v>0</v>
      </c>
      <c r="I149" s="129">
        <v>2022</v>
      </c>
      <c r="J149" s="129">
        <v>-3</v>
      </c>
      <c r="K149" s="129">
        <v>-2743</v>
      </c>
      <c r="L149" s="129">
        <v>-260</v>
      </c>
      <c r="M149" s="129">
        <v>5331</v>
      </c>
      <c r="N149" s="129">
        <v>11730</v>
      </c>
      <c r="O149" s="129">
        <v>17061</v>
      </c>
    </row>
    <row r="150" spans="1:15" s="92" customFormat="1">
      <c r="A150" s="560" t="s">
        <v>972</v>
      </c>
      <c r="B150" s="560"/>
      <c r="C150" s="552">
        <v>85148</v>
      </c>
      <c r="D150" s="552">
        <v>-4353</v>
      </c>
      <c r="E150" s="552">
        <v>1733</v>
      </c>
      <c r="F150" s="552">
        <v>10067</v>
      </c>
      <c r="G150" s="552">
        <v>20947</v>
      </c>
      <c r="H150" s="552">
        <v>0</v>
      </c>
      <c r="I150" s="552">
        <v>-2771</v>
      </c>
      <c r="J150" s="552">
        <v>-225</v>
      </c>
      <c r="K150" s="552">
        <v>4822</v>
      </c>
      <c r="L150" s="552">
        <v>-3116</v>
      </c>
      <c r="M150" s="552">
        <v>112252</v>
      </c>
      <c r="N150" s="552">
        <v>1807</v>
      </c>
      <c r="O150" s="552">
        <v>114059</v>
      </c>
    </row>
    <row r="151" spans="1:15" s="92" customFormat="1" ht="12.75" customHeight="1">
      <c r="A151" s="137" t="s">
        <v>190</v>
      </c>
      <c r="B151" s="137"/>
      <c r="C151" s="550">
        <v>0</v>
      </c>
      <c r="D151" s="550">
        <v>209</v>
      </c>
      <c r="E151" s="550">
        <v>-328</v>
      </c>
      <c r="F151" s="550">
        <v>0</v>
      </c>
      <c r="G151" s="550">
        <v>0</v>
      </c>
      <c r="H151" s="550">
        <v>-1144</v>
      </c>
      <c r="I151" s="550">
        <v>0</v>
      </c>
      <c r="J151" s="550">
        <v>0</v>
      </c>
      <c r="K151" s="550">
        <v>0</v>
      </c>
      <c r="L151" s="550">
        <v>0</v>
      </c>
      <c r="M151" s="550">
        <v>-1263</v>
      </c>
      <c r="N151" s="550">
        <v>-21</v>
      </c>
      <c r="O151" s="550">
        <v>-1284</v>
      </c>
    </row>
    <row r="152" spans="1:15" s="92" customFormat="1">
      <c r="A152" s="137"/>
      <c r="B152" s="1530" t="s">
        <v>227</v>
      </c>
      <c r="C152" s="550">
        <v>0</v>
      </c>
      <c r="D152" s="550">
        <v>0</v>
      </c>
      <c r="E152" s="550">
        <v>0</v>
      </c>
      <c r="F152" s="550">
        <v>0</v>
      </c>
      <c r="G152" s="550">
        <v>0</v>
      </c>
      <c r="H152" s="550">
        <v>0</v>
      </c>
      <c r="I152" s="550">
        <v>0</v>
      </c>
      <c r="J152" s="550">
        <v>0</v>
      </c>
      <c r="K152" s="550">
        <v>0</v>
      </c>
      <c r="L152" s="550">
        <v>0</v>
      </c>
      <c r="M152" s="550">
        <v>0</v>
      </c>
      <c r="N152" s="550">
        <v>0</v>
      </c>
      <c r="O152" s="550">
        <v>0</v>
      </c>
    </row>
    <row r="153" spans="1:15" s="92" customFormat="1">
      <c r="A153" s="137"/>
      <c r="B153" s="558" t="s">
        <v>206</v>
      </c>
      <c r="C153" s="550">
        <v>0</v>
      </c>
      <c r="D153" s="550">
        <v>209</v>
      </c>
      <c r="E153" s="550">
        <v>-112</v>
      </c>
      <c r="F153" s="550">
        <v>0</v>
      </c>
      <c r="G153" s="550">
        <v>0</v>
      </c>
      <c r="H153" s="550">
        <v>0</v>
      </c>
      <c r="I153" s="550">
        <v>0</v>
      </c>
      <c r="J153" s="550">
        <v>0</v>
      </c>
      <c r="K153" s="550">
        <v>0</v>
      </c>
      <c r="L153" s="550">
        <v>0</v>
      </c>
      <c r="M153" s="550">
        <v>97</v>
      </c>
      <c r="N153" s="550">
        <v>0</v>
      </c>
      <c r="O153" s="550">
        <v>97</v>
      </c>
    </row>
    <row r="154" spans="1:15" s="92" customFormat="1">
      <c r="A154" s="137"/>
      <c r="B154" s="137" t="s">
        <v>245</v>
      </c>
      <c r="C154" s="550">
        <v>0</v>
      </c>
      <c r="D154" s="550">
        <v>409</v>
      </c>
      <c r="E154" s="550">
        <v>-38</v>
      </c>
      <c r="F154" s="550">
        <v>0</v>
      </c>
      <c r="G154" s="550">
        <v>0</v>
      </c>
      <c r="H154" s="550">
        <v>0</v>
      </c>
      <c r="I154" s="550">
        <v>0</v>
      </c>
      <c r="J154" s="550">
        <v>0</v>
      </c>
      <c r="K154" s="550">
        <v>0</v>
      </c>
      <c r="L154" s="550">
        <v>0</v>
      </c>
      <c r="M154" s="550">
        <v>371</v>
      </c>
      <c r="N154" s="550">
        <v>0</v>
      </c>
      <c r="O154" s="550">
        <v>371</v>
      </c>
    </row>
    <row r="155" spans="1:15" s="92" customFormat="1">
      <c r="A155" s="137"/>
      <c r="B155" s="137" t="s">
        <v>249</v>
      </c>
      <c r="C155" s="550">
        <v>0</v>
      </c>
      <c r="D155" s="550">
        <v>-200</v>
      </c>
      <c r="E155" s="550">
        <v>0</v>
      </c>
      <c r="F155" s="550">
        <v>0</v>
      </c>
      <c r="G155" s="550">
        <v>0</v>
      </c>
      <c r="H155" s="550">
        <v>0</v>
      </c>
      <c r="I155" s="550">
        <v>0</v>
      </c>
      <c r="J155" s="550">
        <v>0</v>
      </c>
      <c r="K155" s="550">
        <v>0</v>
      </c>
      <c r="L155" s="550">
        <v>0</v>
      </c>
      <c r="M155" s="550">
        <v>-200</v>
      </c>
      <c r="N155" s="550">
        <v>0</v>
      </c>
      <c r="O155" s="550">
        <v>-200</v>
      </c>
    </row>
    <row r="156" spans="1:15" s="92" customFormat="1">
      <c r="A156" s="137"/>
      <c r="B156" s="137" t="s">
        <v>244</v>
      </c>
      <c r="C156" s="550">
        <v>0</v>
      </c>
      <c r="D156" s="550">
        <v>0</v>
      </c>
      <c r="E156" s="550">
        <v>-74</v>
      </c>
      <c r="F156" s="550">
        <v>0</v>
      </c>
      <c r="G156" s="550">
        <v>0</v>
      </c>
      <c r="H156" s="550">
        <v>0</v>
      </c>
      <c r="I156" s="550">
        <v>0</v>
      </c>
      <c r="J156" s="550">
        <v>0</v>
      </c>
      <c r="K156" s="550">
        <v>0</v>
      </c>
      <c r="L156" s="550">
        <v>0</v>
      </c>
      <c r="M156" s="550">
        <v>-74</v>
      </c>
      <c r="N156" s="550">
        <v>0</v>
      </c>
      <c r="O156" s="550">
        <v>-74</v>
      </c>
    </row>
    <row r="157" spans="1:15" s="92" customFormat="1">
      <c r="A157" s="137"/>
      <c r="B157" s="137" t="s">
        <v>248</v>
      </c>
      <c r="C157" s="550">
        <v>0</v>
      </c>
      <c r="D157" s="550">
        <v>0</v>
      </c>
      <c r="E157" s="550">
        <v>-216</v>
      </c>
      <c r="F157" s="550">
        <v>0</v>
      </c>
      <c r="G157" s="550">
        <v>0</v>
      </c>
      <c r="H157" s="550">
        <v>0</v>
      </c>
      <c r="I157" s="550">
        <v>0</v>
      </c>
      <c r="J157" s="550">
        <v>0</v>
      </c>
      <c r="K157" s="550">
        <v>0</v>
      </c>
      <c r="L157" s="550">
        <v>0</v>
      </c>
      <c r="M157" s="550">
        <v>-216</v>
      </c>
      <c r="N157" s="550">
        <v>0</v>
      </c>
      <c r="O157" s="550">
        <v>-216</v>
      </c>
    </row>
    <row r="158" spans="1:15" s="92" customFormat="1">
      <c r="A158" s="137"/>
      <c r="B158" s="137" t="s">
        <v>238</v>
      </c>
      <c r="C158" s="550">
        <v>0</v>
      </c>
      <c r="D158" s="550">
        <v>0</v>
      </c>
      <c r="E158" s="550">
        <v>0</v>
      </c>
      <c r="F158" s="550">
        <v>0</v>
      </c>
      <c r="G158" s="550">
        <v>0</v>
      </c>
      <c r="H158" s="550">
        <v>0</v>
      </c>
      <c r="I158" s="550">
        <v>0</v>
      </c>
      <c r="J158" s="550">
        <v>0</v>
      </c>
      <c r="K158" s="550">
        <v>0</v>
      </c>
      <c r="L158" s="550">
        <v>0</v>
      </c>
      <c r="M158" s="550">
        <v>0</v>
      </c>
      <c r="N158" s="550">
        <v>9</v>
      </c>
      <c r="O158" s="550">
        <v>9</v>
      </c>
    </row>
    <row r="159" spans="1:15" s="92" customFormat="1">
      <c r="A159" s="137"/>
      <c r="B159" s="558" t="s">
        <v>221</v>
      </c>
      <c r="C159" s="550">
        <v>0</v>
      </c>
      <c r="D159" s="550">
        <v>0</v>
      </c>
      <c r="E159" s="550">
        <v>0</v>
      </c>
      <c r="F159" s="550">
        <v>0</v>
      </c>
      <c r="G159" s="550">
        <v>0</v>
      </c>
      <c r="H159" s="550">
        <v>-1144</v>
      </c>
      <c r="I159" s="550">
        <v>0</v>
      </c>
      <c r="J159" s="550">
        <v>0</v>
      </c>
      <c r="K159" s="550">
        <v>0</v>
      </c>
      <c r="L159" s="550">
        <v>0</v>
      </c>
      <c r="M159" s="550">
        <v>-1144</v>
      </c>
      <c r="N159" s="550">
        <v>-30</v>
      </c>
      <c r="O159" s="550">
        <v>-1174</v>
      </c>
    </row>
    <row r="160" spans="1:15" s="92" customFormat="1">
      <c r="A160" s="137" t="s">
        <v>998</v>
      </c>
      <c r="B160" s="558"/>
      <c r="C160" s="550">
        <v>0</v>
      </c>
      <c r="D160" s="550">
        <v>0</v>
      </c>
      <c r="E160" s="550">
        <v>0</v>
      </c>
      <c r="F160" s="550">
        <v>-2697</v>
      </c>
      <c r="G160" s="550">
        <v>0</v>
      </c>
      <c r="H160" s="550">
        <v>0</v>
      </c>
      <c r="I160" s="550">
        <v>0</v>
      </c>
      <c r="J160" s="550">
        <v>0</v>
      </c>
      <c r="K160" s="550">
        <v>0</v>
      </c>
      <c r="L160" s="550">
        <v>0</v>
      </c>
      <c r="M160" s="550">
        <v>-2697</v>
      </c>
      <c r="N160" s="550">
        <v>0</v>
      </c>
      <c r="O160" s="550">
        <v>-2697</v>
      </c>
    </row>
    <row r="161" spans="1:15" s="92" customFormat="1">
      <c r="A161" s="557" t="s">
        <v>974</v>
      </c>
      <c r="B161" s="560"/>
      <c r="C161" s="550">
        <v>0</v>
      </c>
      <c r="D161" s="550">
        <v>0</v>
      </c>
      <c r="E161" s="550">
        <v>0</v>
      </c>
      <c r="F161" s="550">
        <v>-157</v>
      </c>
      <c r="G161" s="550">
        <v>0</v>
      </c>
      <c r="H161" s="550">
        <v>0</v>
      </c>
      <c r="I161" s="550">
        <v>0</v>
      </c>
      <c r="J161" s="550">
        <v>0</v>
      </c>
      <c r="K161" s="550">
        <v>0</v>
      </c>
      <c r="L161" s="550">
        <v>0</v>
      </c>
      <c r="M161" s="550">
        <v>-157</v>
      </c>
      <c r="N161" s="550">
        <v>0</v>
      </c>
      <c r="O161" s="550">
        <v>-157</v>
      </c>
    </row>
    <row r="162" spans="1:15" s="92" customFormat="1">
      <c r="A162" s="137" t="s">
        <v>50</v>
      </c>
      <c r="B162" s="137"/>
      <c r="C162" s="550">
        <v>0</v>
      </c>
      <c r="D162" s="550">
        <v>0</v>
      </c>
      <c r="E162" s="550">
        <v>0</v>
      </c>
      <c r="F162" s="550">
        <v>0</v>
      </c>
      <c r="G162" s="550">
        <v>-7</v>
      </c>
      <c r="H162" s="550">
        <v>0</v>
      </c>
      <c r="I162" s="550">
        <v>0</v>
      </c>
      <c r="J162" s="550">
        <v>0</v>
      </c>
      <c r="K162" s="550">
        <v>0</v>
      </c>
      <c r="L162" s="550">
        <v>0</v>
      </c>
      <c r="M162" s="550">
        <v>-7</v>
      </c>
      <c r="N162" s="550">
        <v>0</v>
      </c>
      <c r="O162" s="550">
        <v>-7</v>
      </c>
    </row>
    <row r="163" spans="1:15" s="92" customFormat="1">
      <c r="A163" s="137" t="s">
        <v>160</v>
      </c>
      <c r="B163" s="137"/>
      <c r="C163" s="550">
        <v>0</v>
      </c>
      <c r="D163" s="550">
        <v>0</v>
      </c>
      <c r="E163" s="550">
        <v>0</v>
      </c>
      <c r="F163" s="550">
        <v>0</v>
      </c>
      <c r="G163" s="550">
        <v>0</v>
      </c>
      <c r="H163" s="550">
        <v>5711</v>
      </c>
      <c r="I163" s="550">
        <v>1204</v>
      </c>
      <c r="J163" s="550">
        <v>-9</v>
      </c>
      <c r="K163" s="550">
        <v>-1337</v>
      </c>
      <c r="L163" s="550">
        <v>-610</v>
      </c>
      <c r="M163" s="550">
        <v>4959</v>
      </c>
      <c r="N163" s="550">
        <v>-13</v>
      </c>
      <c r="O163" s="550">
        <v>4946</v>
      </c>
    </row>
    <row r="164" spans="1:15" s="92" customFormat="1">
      <c r="A164" s="137"/>
      <c r="B164" s="137" t="s">
        <v>53</v>
      </c>
      <c r="C164" s="550">
        <v>0</v>
      </c>
      <c r="D164" s="550">
        <v>0</v>
      </c>
      <c r="E164" s="550">
        <v>0</v>
      </c>
      <c r="F164" s="550">
        <v>0</v>
      </c>
      <c r="G164" s="550">
        <v>0</v>
      </c>
      <c r="H164" s="550">
        <v>5711</v>
      </c>
      <c r="I164" s="550">
        <v>0</v>
      </c>
      <c r="J164" s="550">
        <v>0</v>
      </c>
      <c r="K164" s="550">
        <v>0</v>
      </c>
      <c r="L164" s="550">
        <v>0</v>
      </c>
      <c r="M164" s="550">
        <v>5711</v>
      </c>
      <c r="N164" s="550">
        <v>-13</v>
      </c>
      <c r="O164" s="550">
        <v>5698</v>
      </c>
    </row>
    <row r="165" spans="1:15" s="92" customFormat="1">
      <c r="A165" s="137"/>
      <c r="B165" s="137" t="s">
        <v>175</v>
      </c>
      <c r="C165" s="550">
        <v>0</v>
      </c>
      <c r="D165" s="550">
        <v>0</v>
      </c>
      <c r="E165" s="550">
        <v>0</v>
      </c>
      <c r="F165" s="550">
        <v>0</v>
      </c>
      <c r="G165" s="550">
        <v>0</v>
      </c>
      <c r="H165" s="550">
        <v>0</v>
      </c>
      <c r="I165" s="550">
        <v>1204</v>
      </c>
      <c r="J165" s="550">
        <v>-9</v>
      </c>
      <c r="K165" s="550">
        <v>-1337</v>
      </c>
      <c r="L165" s="550">
        <v>-610</v>
      </c>
      <c r="M165" s="550">
        <v>-752</v>
      </c>
      <c r="N165" s="550">
        <v>0</v>
      </c>
      <c r="O165" s="550">
        <v>-752</v>
      </c>
    </row>
    <row r="166" spans="1:15" s="92" customFormat="1">
      <c r="A166" s="137" t="s">
        <v>174</v>
      </c>
      <c r="B166" s="137"/>
      <c r="C166" s="550">
        <v>0</v>
      </c>
      <c r="D166" s="550">
        <v>0</v>
      </c>
      <c r="E166" s="550">
        <v>0</v>
      </c>
      <c r="F166" s="550">
        <v>0</v>
      </c>
      <c r="G166" s="550">
        <v>0</v>
      </c>
      <c r="H166" s="550">
        <v>0</v>
      </c>
      <c r="I166" s="550">
        <v>0</v>
      </c>
      <c r="J166" s="550">
        <v>0</v>
      </c>
      <c r="K166" s="550">
        <v>0</v>
      </c>
      <c r="L166" s="550">
        <v>0</v>
      </c>
      <c r="M166" s="550">
        <v>0</v>
      </c>
      <c r="N166" s="550">
        <v>0</v>
      </c>
      <c r="O166" s="550">
        <v>0</v>
      </c>
    </row>
    <row r="167" spans="1:15" s="92" customFormat="1">
      <c r="A167" s="137"/>
      <c r="B167" s="137" t="s">
        <v>173</v>
      </c>
      <c r="C167" s="550">
        <v>0</v>
      </c>
      <c r="D167" s="550">
        <v>0</v>
      </c>
      <c r="E167" s="550">
        <v>0</v>
      </c>
      <c r="F167" s="550">
        <v>213</v>
      </c>
      <c r="G167" s="550">
        <v>0</v>
      </c>
      <c r="H167" s="550">
        <v>-213</v>
      </c>
      <c r="I167" s="550">
        <v>0</v>
      </c>
      <c r="J167" s="550">
        <v>0</v>
      </c>
      <c r="K167" s="550">
        <v>0</v>
      </c>
      <c r="L167" s="550">
        <v>0</v>
      </c>
      <c r="M167" s="550">
        <v>0</v>
      </c>
      <c r="N167" s="550">
        <v>0</v>
      </c>
      <c r="O167" s="550">
        <v>0</v>
      </c>
    </row>
    <row r="168" spans="1:15" s="92" customFormat="1">
      <c r="A168" s="137"/>
      <c r="B168" s="137" t="s">
        <v>185</v>
      </c>
      <c r="C168" s="550">
        <v>0</v>
      </c>
      <c r="D168" s="550">
        <v>0</v>
      </c>
      <c r="E168" s="550">
        <v>0</v>
      </c>
      <c r="F168" s="550">
        <v>2906</v>
      </c>
      <c r="G168" s="550">
        <v>1448</v>
      </c>
      <c r="H168" s="550">
        <v>-4354</v>
      </c>
      <c r="I168" s="550">
        <v>0</v>
      </c>
      <c r="J168" s="550">
        <v>0</v>
      </c>
      <c r="K168" s="550">
        <v>0</v>
      </c>
      <c r="L168" s="550">
        <v>0</v>
      </c>
      <c r="M168" s="550">
        <v>0</v>
      </c>
      <c r="N168" s="550">
        <v>0</v>
      </c>
      <c r="O168" s="550">
        <v>0</v>
      </c>
    </row>
    <row r="169" spans="1:15" s="92" customFormat="1">
      <c r="A169" s="1521" t="s">
        <v>973</v>
      </c>
      <c r="B169" s="1522"/>
      <c r="C169" s="552">
        <v>85148</v>
      </c>
      <c r="D169" s="552">
        <v>-4144</v>
      </c>
      <c r="E169" s="552">
        <v>1405</v>
      </c>
      <c r="F169" s="552">
        <v>10332</v>
      </c>
      <c r="G169" s="552">
        <v>22388</v>
      </c>
      <c r="H169" s="552">
        <v>0</v>
      </c>
      <c r="I169" s="552">
        <v>-1567</v>
      </c>
      <c r="J169" s="552">
        <v>-234</v>
      </c>
      <c r="K169" s="552">
        <v>3485</v>
      </c>
      <c r="L169" s="552">
        <v>-3726</v>
      </c>
      <c r="M169" s="552">
        <v>113087</v>
      </c>
      <c r="N169" s="552">
        <v>1773</v>
      </c>
      <c r="O169" s="552">
        <v>114860</v>
      </c>
    </row>
    <row r="170" spans="1:15" s="92" customFormat="1">
      <c r="A170" s="130" t="s">
        <v>169</v>
      </c>
      <c r="B170" s="129"/>
      <c r="C170" s="129">
        <v>0</v>
      </c>
      <c r="D170" s="129">
        <v>209</v>
      </c>
      <c r="E170" s="129">
        <v>-328</v>
      </c>
      <c r="F170" s="129">
        <v>265</v>
      </c>
      <c r="G170" s="129">
        <v>1441</v>
      </c>
      <c r="H170" s="129">
        <v>0</v>
      </c>
      <c r="I170" s="129">
        <v>1204</v>
      </c>
      <c r="J170" s="129">
        <v>-9</v>
      </c>
      <c r="K170" s="129">
        <v>-1337</v>
      </c>
      <c r="L170" s="129">
        <v>-610</v>
      </c>
      <c r="M170" s="129">
        <v>835</v>
      </c>
      <c r="N170" s="129">
        <v>-34</v>
      </c>
      <c r="O170" s="129">
        <v>801</v>
      </c>
    </row>
    <row r="171" spans="1:15" s="92" customFormat="1">
      <c r="A171" s="560" t="s">
        <v>936</v>
      </c>
      <c r="B171" s="560"/>
      <c r="C171" s="552">
        <v>75000</v>
      </c>
      <c r="D171" s="552">
        <v>-1328</v>
      </c>
      <c r="E171" s="552">
        <v>1508</v>
      </c>
      <c r="F171" s="552">
        <v>8210</v>
      </c>
      <c r="G171" s="552">
        <v>16301</v>
      </c>
      <c r="H171" s="552">
        <v>0</v>
      </c>
      <c r="I171" s="552">
        <v>-600</v>
      </c>
      <c r="J171" s="552">
        <v>-177</v>
      </c>
      <c r="K171" s="552">
        <v>1723</v>
      </c>
      <c r="L171" s="552">
        <v>-1377</v>
      </c>
      <c r="M171" s="552">
        <v>99260</v>
      </c>
      <c r="N171" s="552">
        <v>1357</v>
      </c>
      <c r="O171" s="552">
        <v>100617</v>
      </c>
    </row>
    <row r="172" spans="1:15" s="92" customFormat="1" ht="12.75" customHeight="1">
      <c r="A172" s="137" t="s">
        <v>190</v>
      </c>
      <c r="B172" s="137"/>
      <c r="C172" s="550">
        <v>10148</v>
      </c>
      <c r="D172" s="550">
        <v>-3025</v>
      </c>
      <c r="E172" s="550">
        <v>225</v>
      </c>
      <c r="F172" s="550">
        <v>-7445</v>
      </c>
      <c r="G172" s="550">
        <v>0</v>
      </c>
      <c r="H172" s="550">
        <v>-8207</v>
      </c>
      <c r="I172" s="550">
        <v>0</v>
      </c>
      <c r="J172" s="550">
        <v>0</v>
      </c>
      <c r="K172" s="550">
        <v>0</v>
      </c>
      <c r="L172" s="550">
        <v>0</v>
      </c>
      <c r="M172" s="550">
        <v>-8304</v>
      </c>
      <c r="N172" s="550">
        <v>34</v>
      </c>
      <c r="O172" s="550">
        <v>-8270</v>
      </c>
    </row>
    <row r="173" spans="1:15" s="92" customFormat="1">
      <c r="A173" s="137"/>
      <c r="B173" s="1530" t="s">
        <v>227</v>
      </c>
      <c r="C173" s="550">
        <v>10148</v>
      </c>
      <c r="D173" s="550">
        <v>0</v>
      </c>
      <c r="E173" s="550">
        <v>0</v>
      </c>
      <c r="F173" s="550">
        <v>-10148</v>
      </c>
      <c r="G173" s="550">
        <v>0</v>
      </c>
      <c r="H173" s="550">
        <v>0</v>
      </c>
      <c r="I173" s="550">
        <v>0</v>
      </c>
      <c r="J173" s="550">
        <v>0</v>
      </c>
      <c r="K173" s="550">
        <v>0</v>
      </c>
      <c r="L173" s="550">
        <v>0</v>
      </c>
      <c r="M173" s="550">
        <v>0</v>
      </c>
      <c r="N173" s="550">
        <v>0</v>
      </c>
      <c r="O173" s="550">
        <v>0</v>
      </c>
    </row>
    <row r="174" spans="1:15" s="92" customFormat="1" ht="12.75" customHeight="1">
      <c r="A174" s="137"/>
      <c r="B174" s="558" t="s">
        <v>206</v>
      </c>
      <c r="C174" s="550">
        <v>0</v>
      </c>
      <c r="D174" s="550">
        <v>-3025</v>
      </c>
      <c r="E174" s="550">
        <v>101</v>
      </c>
      <c r="F174" s="550">
        <v>0</v>
      </c>
      <c r="G174" s="550">
        <v>0</v>
      </c>
      <c r="H174" s="550">
        <v>0</v>
      </c>
      <c r="I174" s="550">
        <v>0</v>
      </c>
      <c r="J174" s="550">
        <v>0</v>
      </c>
      <c r="K174" s="550">
        <v>0</v>
      </c>
      <c r="L174" s="550">
        <v>0</v>
      </c>
      <c r="M174" s="550">
        <v>-2924</v>
      </c>
      <c r="N174" s="550">
        <v>0</v>
      </c>
      <c r="O174" s="550">
        <v>-2924</v>
      </c>
    </row>
    <row r="175" spans="1:15" s="92" customFormat="1" ht="12.75" customHeight="1">
      <c r="A175" s="137"/>
      <c r="B175" s="137" t="s">
        <v>245</v>
      </c>
      <c r="C175" s="550">
        <v>0</v>
      </c>
      <c r="D175" s="550">
        <v>299</v>
      </c>
      <c r="E175" s="550">
        <v>45</v>
      </c>
      <c r="F175" s="550">
        <v>0</v>
      </c>
      <c r="G175" s="550">
        <v>0</v>
      </c>
      <c r="H175" s="550">
        <v>0</v>
      </c>
      <c r="I175" s="550">
        <v>0</v>
      </c>
      <c r="J175" s="550">
        <v>0</v>
      </c>
      <c r="K175" s="550">
        <v>0</v>
      </c>
      <c r="L175" s="550">
        <v>0</v>
      </c>
      <c r="M175" s="550">
        <v>344</v>
      </c>
      <c r="N175" s="550">
        <v>0</v>
      </c>
      <c r="O175" s="550">
        <v>344</v>
      </c>
    </row>
    <row r="176" spans="1:15" s="92" customFormat="1" ht="12.75" customHeight="1">
      <c r="A176" s="137"/>
      <c r="B176" s="137" t="s">
        <v>249</v>
      </c>
      <c r="C176" s="550">
        <v>0</v>
      </c>
      <c r="D176" s="550">
        <v>-3324</v>
      </c>
      <c r="E176" s="550">
        <v>0</v>
      </c>
      <c r="F176" s="550">
        <v>0</v>
      </c>
      <c r="G176" s="550">
        <v>0</v>
      </c>
      <c r="H176" s="550">
        <v>0</v>
      </c>
      <c r="I176" s="550">
        <v>0</v>
      </c>
      <c r="J176" s="550">
        <v>0</v>
      </c>
      <c r="K176" s="550">
        <v>0</v>
      </c>
      <c r="L176" s="550">
        <v>0</v>
      </c>
      <c r="M176" s="550">
        <v>-3324</v>
      </c>
      <c r="N176" s="550">
        <v>0</v>
      </c>
      <c r="O176" s="550">
        <v>-3324</v>
      </c>
    </row>
    <row r="177" spans="1:15" s="92" customFormat="1" ht="12.75" customHeight="1">
      <c r="A177" s="137"/>
      <c r="B177" s="137" t="s">
        <v>244</v>
      </c>
      <c r="C177" s="550">
        <v>0</v>
      </c>
      <c r="D177" s="550">
        <v>0</v>
      </c>
      <c r="E177" s="550">
        <v>56</v>
      </c>
      <c r="F177" s="550">
        <v>0</v>
      </c>
      <c r="G177" s="550">
        <v>0</v>
      </c>
      <c r="H177" s="550">
        <v>0</v>
      </c>
      <c r="I177" s="550">
        <v>0</v>
      </c>
      <c r="J177" s="550">
        <v>0</v>
      </c>
      <c r="K177" s="550">
        <v>0</v>
      </c>
      <c r="L177" s="550">
        <v>0</v>
      </c>
      <c r="M177" s="550">
        <v>56</v>
      </c>
      <c r="N177" s="550">
        <v>0</v>
      </c>
      <c r="O177" s="550">
        <v>56</v>
      </c>
    </row>
    <row r="178" spans="1:15" s="92" customFormat="1" ht="12.75" customHeight="1">
      <c r="A178" s="137"/>
      <c r="B178" s="137" t="s">
        <v>248</v>
      </c>
      <c r="C178" s="550">
        <v>0</v>
      </c>
      <c r="D178" s="550">
        <v>0</v>
      </c>
      <c r="E178" s="550">
        <v>124</v>
      </c>
      <c r="F178" s="550">
        <v>0</v>
      </c>
      <c r="G178" s="550">
        <v>0</v>
      </c>
      <c r="H178" s="550">
        <v>0</v>
      </c>
      <c r="I178" s="550">
        <v>0</v>
      </c>
      <c r="J178" s="550">
        <v>0</v>
      </c>
      <c r="K178" s="550">
        <v>0</v>
      </c>
      <c r="L178" s="550">
        <v>0</v>
      </c>
      <c r="M178" s="550">
        <v>124</v>
      </c>
      <c r="N178" s="550">
        <v>0</v>
      </c>
      <c r="O178" s="550">
        <v>124</v>
      </c>
    </row>
    <row r="179" spans="1:15" s="92" customFormat="1" ht="12.75" customHeight="1">
      <c r="A179" s="137"/>
      <c r="B179" s="137" t="s">
        <v>238</v>
      </c>
      <c r="C179" s="550">
        <v>0</v>
      </c>
      <c r="D179" s="550">
        <v>0</v>
      </c>
      <c r="E179" s="550">
        <v>0</v>
      </c>
      <c r="F179" s="550">
        <v>0</v>
      </c>
      <c r="G179" s="550">
        <v>0</v>
      </c>
      <c r="H179" s="550">
        <v>0</v>
      </c>
      <c r="I179" s="550">
        <v>0</v>
      </c>
      <c r="J179" s="550">
        <v>0</v>
      </c>
      <c r="K179" s="550">
        <v>0</v>
      </c>
      <c r="L179" s="550">
        <v>0</v>
      </c>
      <c r="M179" s="550">
        <v>0</v>
      </c>
      <c r="N179" s="550">
        <v>276</v>
      </c>
      <c r="O179" s="550">
        <v>276</v>
      </c>
    </row>
    <row r="180" spans="1:15" s="92" customFormat="1" ht="12.75" customHeight="1">
      <c r="A180" s="137"/>
      <c r="B180" s="558" t="s">
        <v>221</v>
      </c>
      <c r="C180" s="550">
        <v>0</v>
      </c>
      <c r="D180" s="550">
        <v>0</v>
      </c>
      <c r="E180" s="550">
        <v>0</v>
      </c>
      <c r="F180" s="550">
        <v>2703</v>
      </c>
      <c r="G180" s="550">
        <v>0</v>
      </c>
      <c r="H180" s="550">
        <v>-8207</v>
      </c>
      <c r="I180" s="550">
        <v>0</v>
      </c>
      <c r="J180" s="550">
        <v>0</v>
      </c>
      <c r="K180" s="550">
        <v>0</v>
      </c>
      <c r="L180" s="550">
        <v>0</v>
      </c>
      <c r="M180" s="550">
        <v>-5504</v>
      </c>
      <c r="N180" s="550">
        <v>-242</v>
      </c>
      <c r="O180" s="550">
        <v>-5746</v>
      </c>
    </row>
    <row r="181" spans="1:15" s="92" customFormat="1" ht="12.75" customHeight="1">
      <c r="A181" s="137" t="s">
        <v>937</v>
      </c>
      <c r="B181" s="558"/>
      <c r="C181" s="550">
        <v>0</v>
      </c>
      <c r="D181" s="550">
        <v>0</v>
      </c>
      <c r="E181" s="550">
        <v>0</v>
      </c>
      <c r="F181" s="550">
        <v>-2936</v>
      </c>
      <c r="G181" s="550">
        <v>0</v>
      </c>
      <c r="H181" s="550">
        <v>0</v>
      </c>
      <c r="I181" s="550">
        <v>0</v>
      </c>
      <c r="J181" s="550">
        <v>0</v>
      </c>
      <c r="K181" s="550">
        <v>0</v>
      </c>
      <c r="L181" s="550">
        <v>0</v>
      </c>
      <c r="M181" s="550">
        <v>-2936</v>
      </c>
      <c r="N181" s="550">
        <v>0</v>
      </c>
      <c r="O181" s="550">
        <v>-2936</v>
      </c>
    </row>
    <row r="182" spans="1:15" s="92" customFormat="1" ht="12.75" customHeight="1">
      <c r="A182" s="557" t="s">
        <v>975</v>
      </c>
      <c r="B182" s="560"/>
      <c r="C182" s="550">
        <v>0</v>
      </c>
      <c r="D182" s="550">
        <v>0</v>
      </c>
      <c r="E182" s="550">
        <v>0</v>
      </c>
      <c r="F182" s="550">
        <v>-639</v>
      </c>
      <c r="G182" s="550">
        <v>0</v>
      </c>
      <c r="H182" s="550">
        <v>0</v>
      </c>
      <c r="I182" s="550">
        <v>0</v>
      </c>
      <c r="J182" s="550">
        <v>0</v>
      </c>
      <c r="K182" s="550">
        <v>0</v>
      </c>
      <c r="L182" s="550">
        <v>0</v>
      </c>
      <c r="M182" s="550">
        <v>-639</v>
      </c>
      <c r="N182" s="550">
        <v>0</v>
      </c>
      <c r="O182" s="550">
        <v>-639</v>
      </c>
    </row>
    <row r="183" spans="1:15" s="92" customFormat="1" ht="12.75" customHeight="1">
      <c r="A183" s="137" t="s">
        <v>50</v>
      </c>
      <c r="B183" s="137"/>
      <c r="C183" s="550">
        <v>0</v>
      </c>
      <c r="D183" s="550">
        <v>0</v>
      </c>
      <c r="E183" s="550">
        <v>0</v>
      </c>
      <c r="F183" s="550">
        <v>0</v>
      </c>
      <c r="G183" s="550">
        <v>-10</v>
      </c>
      <c r="H183" s="550">
        <v>0</v>
      </c>
      <c r="I183" s="550">
        <v>0</v>
      </c>
      <c r="J183" s="550">
        <v>0</v>
      </c>
      <c r="K183" s="550">
        <v>0</v>
      </c>
      <c r="L183" s="550">
        <v>0</v>
      </c>
      <c r="M183" s="550">
        <v>-10</v>
      </c>
      <c r="N183" s="550">
        <v>0</v>
      </c>
      <c r="O183" s="550">
        <v>-10</v>
      </c>
    </row>
    <row r="184" spans="1:15" s="92" customFormat="1" ht="12.75" customHeight="1">
      <c r="A184" s="137" t="s">
        <v>160</v>
      </c>
      <c r="B184" s="137"/>
      <c r="C184" s="550">
        <v>0</v>
      </c>
      <c r="D184" s="550">
        <v>0</v>
      </c>
      <c r="E184" s="550">
        <v>0</v>
      </c>
      <c r="F184" s="550">
        <v>0</v>
      </c>
      <c r="G184" s="550">
        <v>0</v>
      </c>
      <c r="H184" s="550">
        <v>25740</v>
      </c>
      <c r="I184" s="550">
        <v>-2171</v>
      </c>
      <c r="J184" s="550">
        <v>-48</v>
      </c>
      <c r="K184" s="550">
        <v>3099</v>
      </c>
      <c r="L184" s="550">
        <v>-1739</v>
      </c>
      <c r="M184" s="550">
        <v>24881</v>
      </c>
      <c r="N184" s="550">
        <v>416</v>
      </c>
      <c r="O184" s="550">
        <v>25297</v>
      </c>
    </row>
    <row r="185" spans="1:15" s="92" customFormat="1" ht="12.75" customHeight="1">
      <c r="A185" s="137"/>
      <c r="B185" s="137" t="s">
        <v>53</v>
      </c>
      <c r="C185" s="550">
        <v>0</v>
      </c>
      <c r="D185" s="550">
        <v>0</v>
      </c>
      <c r="E185" s="550">
        <v>0</v>
      </c>
      <c r="F185" s="550">
        <v>0</v>
      </c>
      <c r="G185" s="550">
        <v>0</v>
      </c>
      <c r="H185" s="550">
        <v>25740</v>
      </c>
      <c r="I185" s="550">
        <v>0</v>
      </c>
      <c r="J185" s="550">
        <v>0</v>
      </c>
      <c r="K185" s="550">
        <v>0</v>
      </c>
      <c r="L185" s="550">
        <v>0</v>
      </c>
      <c r="M185" s="550">
        <v>25740</v>
      </c>
      <c r="N185" s="550">
        <v>416</v>
      </c>
      <c r="O185" s="550">
        <v>26156</v>
      </c>
    </row>
    <row r="186" spans="1:15" s="92" customFormat="1" ht="12.75" customHeight="1">
      <c r="A186" s="137"/>
      <c r="B186" s="137" t="s">
        <v>175</v>
      </c>
      <c r="C186" s="550">
        <v>0</v>
      </c>
      <c r="D186" s="550">
        <v>0</v>
      </c>
      <c r="E186" s="550">
        <v>0</v>
      </c>
      <c r="F186" s="550">
        <v>0</v>
      </c>
      <c r="G186" s="550">
        <v>0</v>
      </c>
      <c r="H186" s="550">
        <v>0</v>
      </c>
      <c r="I186" s="550">
        <v>-2171</v>
      </c>
      <c r="J186" s="550">
        <v>-48</v>
      </c>
      <c r="K186" s="550">
        <v>3099</v>
      </c>
      <c r="L186" s="550">
        <v>-1739</v>
      </c>
      <c r="M186" s="550">
        <v>-859</v>
      </c>
      <c r="N186" s="550">
        <v>0</v>
      </c>
      <c r="O186" s="550">
        <v>-859</v>
      </c>
    </row>
    <row r="187" spans="1:15" s="92" customFormat="1" ht="12.75" customHeight="1">
      <c r="A187" s="137" t="s">
        <v>174</v>
      </c>
      <c r="B187" s="137"/>
      <c r="C187" s="550">
        <v>0</v>
      </c>
      <c r="D187" s="550">
        <v>0</v>
      </c>
      <c r="E187" s="550">
        <v>0</v>
      </c>
      <c r="F187" s="550">
        <v>0</v>
      </c>
      <c r="G187" s="550">
        <v>0</v>
      </c>
      <c r="H187" s="550">
        <v>0</v>
      </c>
      <c r="I187" s="550">
        <v>0</v>
      </c>
      <c r="J187" s="550">
        <v>0</v>
      </c>
      <c r="K187" s="550">
        <v>0</v>
      </c>
      <c r="L187" s="550">
        <v>0</v>
      </c>
      <c r="M187" s="550">
        <v>0</v>
      </c>
      <c r="N187" s="550">
        <v>0</v>
      </c>
      <c r="O187" s="550">
        <v>0</v>
      </c>
    </row>
    <row r="188" spans="1:15" s="92" customFormat="1" ht="12.75" customHeight="1">
      <c r="A188" s="137"/>
      <c r="B188" s="137" t="s">
        <v>173</v>
      </c>
      <c r="C188" s="550">
        <v>0</v>
      </c>
      <c r="D188" s="550">
        <v>0</v>
      </c>
      <c r="E188" s="550">
        <v>0</v>
      </c>
      <c r="F188" s="550">
        <v>1054</v>
      </c>
      <c r="G188" s="550">
        <v>0</v>
      </c>
      <c r="H188" s="550">
        <v>-1054</v>
      </c>
      <c r="I188" s="550">
        <v>0</v>
      </c>
      <c r="J188" s="550">
        <v>0</v>
      </c>
      <c r="K188" s="550">
        <v>0</v>
      </c>
      <c r="L188" s="550">
        <v>0</v>
      </c>
      <c r="M188" s="550">
        <v>0</v>
      </c>
      <c r="N188" s="550">
        <v>0</v>
      </c>
      <c r="O188" s="550">
        <v>0</v>
      </c>
    </row>
    <row r="189" spans="1:15" s="92" customFormat="1" ht="12.75" customHeight="1">
      <c r="A189" s="137"/>
      <c r="B189" s="137" t="s">
        <v>185</v>
      </c>
      <c r="C189" s="550">
        <v>0</v>
      </c>
      <c r="D189" s="550">
        <v>0</v>
      </c>
      <c r="E189" s="550">
        <v>0</v>
      </c>
      <c r="F189" s="550">
        <v>11823</v>
      </c>
      <c r="G189" s="550">
        <v>4656</v>
      </c>
      <c r="H189" s="550">
        <v>-16479</v>
      </c>
      <c r="I189" s="550">
        <v>0</v>
      </c>
      <c r="J189" s="550">
        <v>0</v>
      </c>
      <c r="K189" s="550">
        <v>0</v>
      </c>
      <c r="L189" s="550">
        <v>0</v>
      </c>
      <c r="M189" s="550">
        <v>0</v>
      </c>
      <c r="N189" s="550">
        <v>0</v>
      </c>
      <c r="O189" s="550">
        <v>0</v>
      </c>
    </row>
    <row r="190" spans="1:15" s="92" customFormat="1" ht="12.75" customHeight="1">
      <c r="A190" s="1521" t="s">
        <v>966</v>
      </c>
      <c r="B190" s="1522"/>
      <c r="C190" s="552">
        <v>85148</v>
      </c>
      <c r="D190" s="552">
        <v>-4353</v>
      </c>
      <c r="E190" s="552">
        <v>1733</v>
      </c>
      <c r="F190" s="552">
        <v>10067</v>
      </c>
      <c r="G190" s="552">
        <v>20947</v>
      </c>
      <c r="H190" s="552">
        <v>0</v>
      </c>
      <c r="I190" s="552">
        <v>-2771</v>
      </c>
      <c r="J190" s="552">
        <v>-225</v>
      </c>
      <c r="K190" s="552">
        <v>4822</v>
      </c>
      <c r="L190" s="552">
        <v>-3116</v>
      </c>
      <c r="M190" s="552">
        <v>112252</v>
      </c>
      <c r="N190" s="552">
        <v>1807</v>
      </c>
      <c r="O190" s="552">
        <v>114059</v>
      </c>
    </row>
    <row r="191" spans="1:15" s="92" customFormat="1" ht="12.75" customHeight="1">
      <c r="A191" s="130" t="s">
        <v>169</v>
      </c>
      <c r="B191" s="129"/>
      <c r="C191" s="129">
        <v>10148</v>
      </c>
      <c r="D191" s="129">
        <v>-3025</v>
      </c>
      <c r="E191" s="129">
        <v>225</v>
      </c>
      <c r="F191" s="129">
        <v>1857</v>
      </c>
      <c r="G191" s="129">
        <v>4646</v>
      </c>
      <c r="H191" s="129">
        <v>0</v>
      </c>
      <c r="I191" s="129">
        <v>-2171</v>
      </c>
      <c r="J191" s="129">
        <v>-48</v>
      </c>
      <c r="K191" s="129">
        <v>3099</v>
      </c>
      <c r="L191" s="129">
        <v>-1739</v>
      </c>
      <c r="M191" s="129">
        <v>12992</v>
      </c>
      <c r="N191" s="129">
        <v>450</v>
      </c>
      <c r="O191" s="129">
        <v>13442</v>
      </c>
    </row>
    <row r="192" spans="1:15" s="92" customFormat="1" ht="12.75" customHeight="1">
      <c r="A192" s="560" t="s">
        <v>936</v>
      </c>
      <c r="B192" s="560"/>
      <c r="C192" s="1531">
        <v>75000</v>
      </c>
      <c r="D192" s="1531">
        <v>-1328</v>
      </c>
      <c r="E192" s="1531">
        <v>1508</v>
      </c>
      <c r="F192" s="1531">
        <v>8210</v>
      </c>
      <c r="G192" s="1531">
        <v>16301</v>
      </c>
      <c r="H192" s="1531">
        <v>0</v>
      </c>
      <c r="I192" s="1531">
        <v>-600</v>
      </c>
      <c r="J192" s="1531">
        <v>-177</v>
      </c>
      <c r="K192" s="1531">
        <v>1723</v>
      </c>
      <c r="L192" s="1531">
        <v>-1377</v>
      </c>
      <c r="M192" s="1531">
        <v>99260</v>
      </c>
      <c r="N192" s="1531">
        <v>1357</v>
      </c>
      <c r="O192" s="1531">
        <v>100617</v>
      </c>
    </row>
    <row r="193" spans="1:15" s="92" customFormat="1" ht="12.75" customHeight="1">
      <c r="A193" s="137" t="s">
        <v>190</v>
      </c>
      <c r="B193" s="137"/>
      <c r="C193" s="1532">
        <v>10148</v>
      </c>
      <c r="D193" s="1533">
        <v>-2221</v>
      </c>
      <c r="E193" s="1533">
        <v>101</v>
      </c>
      <c r="F193" s="1533">
        <v>-10148</v>
      </c>
      <c r="G193" s="1533">
        <v>0</v>
      </c>
      <c r="H193" s="1533">
        <v>-4375</v>
      </c>
      <c r="I193" s="1533">
        <v>0</v>
      </c>
      <c r="J193" s="1533">
        <v>0</v>
      </c>
      <c r="K193" s="1533">
        <v>0</v>
      </c>
      <c r="L193" s="1533">
        <v>0</v>
      </c>
      <c r="M193" s="1533">
        <v>-6495</v>
      </c>
      <c r="N193" s="1532">
        <v>218</v>
      </c>
      <c r="O193" s="1533">
        <v>-6277</v>
      </c>
    </row>
    <row r="194" spans="1:15" s="92" customFormat="1" ht="12.75" customHeight="1">
      <c r="A194" s="137"/>
      <c r="B194" s="1530" t="s">
        <v>227</v>
      </c>
      <c r="C194" s="1532">
        <v>10148</v>
      </c>
      <c r="D194" s="1533">
        <v>0</v>
      </c>
      <c r="E194" s="1533">
        <v>0</v>
      </c>
      <c r="F194" s="1533">
        <v>-10148</v>
      </c>
      <c r="G194" s="1533">
        <v>0</v>
      </c>
      <c r="H194" s="1533">
        <v>0</v>
      </c>
      <c r="I194" s="1533">
        <v>0</v>
      </c>
      <c r="J194" s="1533">
        <v>0</v>
      </c>
      <c r="K194" s="1533">
        <v>0</v>
      </c>
      <c r="L194" s="1533">
        <v>0</v>
      </c>
      <c r="M194" s="1533">
        <v>0</v>
      </c>
      <c r="N194" s="1532">
        <v>0</v>
      </c>
      <c r="O194" s="1533">
        <v>0</v>
      </c>
    </row>
    <row r="195" spans="1:15" s="92" customFormat="1" ht="12.75" customHeight="1">
      <c r="A195" s="137"/>
      <c r="B195" s="558" t="s">
        <v>206</v>
      </c>
      <c r="C195" s="1532">
        <v>0</v>
      </c>
      <c r="D195" s="1532">
        <v>-2221</v>
      </c>
      <c r="E195" s="1532">
        <v>47</v>
      </c>
      <c r="F195" s="1532">
        <v>0</v>
      </c>
      <c r="G195" s="1532">
        <v>0</v>
      </c>
      <c r="H195" s="1532">
        <v>0</v>
      </c>
      <c r="I195" s="1532">
        <v>0</v>
      </c>
      <c r="J195" s="1532">
        <v>0</v>
      </c>
      <c r="K195" s="1532">
        <v>0</v>
      </c>
      <c r="L195" s="1533">
        <v>0</v>
      </c>
      <c r="M195" s="1533">
        <v>-2174</v>
      </c>
      <c r="N195" s="1532">
        <v>0</v>
      </c>
      <c r="O195" s="1532">
        <v>-2174</v>
      </c>
    </row>
    <row r="196" spans="1:15" s="92" customFormat="1" ht="12.75" customHeight="1">
      <c r="A196" s="137"/>
      <c r="B196" s="137" t="s">
        <v>245</v>
      </c>
      <c r="C196" s="1532">
        <v>0</v>
      </c>
      <c r="D196" s="1532">
        <v>299</v>
      </c>
      <c r="E196" s="1532">
        <v>45</v>
      </c>
      <c r="F196" s="1532">
        <v>0</v>
      </c>
      <c r="G196" s="1532">
        <v>0</v>
      </c>
      <c r="H196" s="1532">
        <v>0</v>
      </c>
      <c r="I196" s="1532">
        <v>0</v>
      </c>
      <c r="J196" s="1532">
        <v>0</v>
      </c>
      <c r="K196" s="1532">
        <v>0</v>
      </c>
      <c r="L196" s="1533">
        <v>0</v>
      </c>
      <c r="M196" s="1533">
        <v>344</v>
      </c>
      <c r="N196" s="1532">
        <v>0</v>
      </c>
      <c r="O196" s="1532">
        <v>344</v>
      </c>
    </row>
    <row r="197" spans="1:15" s="92" customFormat="1" ht="12.75" customHeight="1">
      <c r="A197" s="137"/>
      <c r="B197" s="137" t="s">
        <v>249</v>
      </c>
      <c r="C197" s="1532">
        <v>0</v>
      </c>
      <c r="D197" s="1532">
        <v>-2520</v>
      </c>
      <c r="E197" s="1532">
        <v>0</v>
      </c>
      <c r="F197" s="1532">
        <v>0</v>
      </c>
      <c r="G197" s="1532">
        <v>0</v>
      </c>
      <c r="H197" s="1532">
        <v>0</v>
      </c>
      <c r="I197" s="1532">
        <v>0</v>
      </c>
      <c r="J197" s="1532">
        <v>0</v>
      </c>
      <c r="K197" s="1532">
        <v>0</v>
      </c>
      <c r="L197" s="1533">
        <v>0</v>
      </c>
      <c r="M197" s="1533">
        <v>-2520</v>
      </c>
      <c r="N197" s="1532">
        <v>0</v>
      </c>
      <c r="O197" s="1532">
        <v>-2520</v>
      </c>
    </row>
    <row r="198" spans="1:15" s="92" customFormat="1" ht="12.75" customHeight="1">
      <c r="A198" s="137"/>
      <c r="B198" s="137" t="s">
        <v>244</v>
      </c>
      <c r="C198" s="1532">
        <v>0</v>
      </c>
      <c r="D198" s="1532">
        <v>0</v>
      </c>
      <c r="E198" s="1532">
        <v>2</v>
      </c>
      <c r="F198" s="1532">
        <v>0</v>
      </c>
      <c r="G198" s="1532">
        <v>0</v>
      </c>
      <c r="H198" s="1532">
        <v>0</v>
      </c>
      <c r="I198" s="1532">
        <v>0</v>
      </c>
      <c r="J198" s="1532">
        <v>0</v>
      </c>
      <c r="K198" s="1532">
        <v>0</v>
      </c>
      <c r="L198" s="1533">
        <v>0</v>
      </c>
      <c r="M198" s="1533">
        <v>2</v>
      </c>
      <c r="N198" s="1532">
        <v>0</v>
      </c>
      <c r="O198" s="1532">
        <v>2</v>
      </c>
    </row>
    <row r="199" spans="1:15" s="92" customFormat="1" ht="12.75" customHeight="1">
      <c r="A199" s="137"/>
      <c r="B199" s="137" t="s">
        <v>248</v>
      </c>
      <c r="C199" s="1532">
        <v>0</v>
      </c>
      <c r="D199" s="1532">
        <v>0</v>
      </c>
      <c r="E199" s="1532">
        <v>54</v>
      </c>
      <c r="F199" s="1532">
        <v>0</v>
      </c>
      <c r="G199" s="1532">
        <v>0</v>
      </c>
      <c r="H199" s="1532">
        <v>0</v>
      </c>
      <c r="I199" s="1532">
        <v>0</v>
      </c>
      <c r="J199" s="1532">
        <v>0</v>
      </c>
      <c r="K199" s="1532">
        <v>0</v>
      </c>
      <c r="L199" s="1533">
        <v>0</v>
      </c>
      <c r="M199" s="1533">
        <v>54</v>
      </c>
      <c r="N199" s="1532">
        <v>0</v>
      </c>
      <c r="O199" s="1532">
        <v>54</v>
      </c>
    </row>
    <row r="200" spans="1:15" s="92" customFormat="1" ht="12.75" customHeight="1">
      <c r="A200" s="137"/>
      <c r="B200" s="137" t="s">
        <v>238</v>
      </c>
      <c r="C200" s="1532">
        <v>0</v>
      </c>
      <c r="D200" s="1532">
        <v>0</v>
      </c>
      <c r="E200" s="1532">
        <v>0</v>
      </c>
      <c r="F200" s="1532">
        <v>0</v>
      </c>
      <c r="G200" s="1532">
        <v>0</v>
      </c>
      <c r="H200" s="1532">
        <v>0</v>
      </c>
      <c r="I200" s="1532">
        <v>0</v>
      </c>
      <c r="J200" s="1532">
        <v>0</v>
      </c>
      <c r="K200" s="1532">
        <v>0</v>
      </c>
      <c r="L200" s="1533">
        <v>0</v>
      </c>
      <c r="M200" s="1533">
        <v>0</v>
      </c>
      <c r="N200" s="1532">
        <v>275</v>
      </c>
      <c r="O200" s="1532">
        <v>275</v>
      </c>
    </row>
    <row r="201" spans="1:15" s="92" customFormat="1" ht="12.75" customHeight="1">
      <c r="A201" s="137"/>
      <c r="B201" s="558" t="s">
        <v>221</v>
      </c>
      <c r="C201" s="1532">
        <v>0</v>
      </c>
      <c r="D201" s="1532">
        <v>0</v>
      </c>
      <c r="E201" s="1532">
        <v>0</v>
      </c>
      <c r="F201" s="1532">
        <v>0</v>
      </c>
      <c r="G201" s="1532">
        <v>0</v>
      </c>
      <c r="H201" s="1532">
        <v>-4375</v>
      </c>
      <c r="I201" s="1532">
        <v>0</v>
      </c>
      <c r="J201" s="1532">
        <v>0</v>
      </c>
      <c r="K201" s="1532">
        <v>0</v>
      </c>
      <c r="L201" s="1533">
        <v>0</v>
      </c>
      <c r="M201" s="1533">
        <v>-4375</v>
      </c>
      <c r="N201" s="1532">
        <v>-57</v>
      </c>
      <c r="O201" s="1532">
        <v>-4432</v>
      </c>
    </row>
    <row r="202" spans="1:15" s="92" customFormat="1" ht="12.75" customHeight="1">
      <c r="A202" s="137" t="s">
        <v>937</v>
      </c>
      <c r="B202" s="558"/>
      <c r="C202" s="1532">
        <v>0</v>
      </c>
      <c r="D202" s="1533">
        <v>0</v>
      </c>
      <c r="E202" s="1533">
        <v>0</v>
      </c>
      <c r="F202" s="1533">
        <v>-2936</v>
      </c>
      <c r="G202" s="1533">
        <v>0</v>
      </c>
      <c r="H202" s="1533">
        <v>0</v>
      </c>
      <c r="I202" s="1533">
        <v>0</v>
      </c>
      <c r="J202" s="1533">
        <v>0</v>
      </c>
      <c r="K202" s="1533">
        <v>0</v>
      </c>
      <c r="L202" s="1533">
        <v>0</v>
      </c>
      <c r="M202" s="1533">
        <v>-2936</v>
      </c>
      <c r="N202" s="1532">
        <v>0</v>
      </c>
      <c r="O202" s="1533">
        <v>-2936</v>
      </c>
    </row>
    <row r="203" spans="1:15" s="92" customFormat="1" ht="12.75" customHeight="1">
      <c r="A203" s="557" t="s">
        <v>220</v>
      </c>
      <c r="B203" s="560"/>
      <c r="C203" s="1532">
        <v>0</v>
      </c>
      <c r="D203" s="1533">
        <v>0</v>
      </c>
      <c r="E203" s="1533">
        <v>0</v>
      </c>
      <c r="F203" s="1533">
        <v>-474</v>
      </c>
      <c r="G203" s="1533">
        <v>0</v>
      </c>
      <c r="H203" s="1533">
        <v>0</v>
      </c>
      <c r="I203" s="1533">
        <v>0</v>
      </c>
      <c r="J203" s="1533">
        <v>0</v>
      </c>
      <c r="K203" s="1533">
        <v>0</v>
      </c>
      <c r="L203" s="1533">
        <v>0</v>
      </c>
      <c r="M203" s="1533">
        <v>-474</v>
      </c>
      <c r="N203" s="1532">
        <v>0</v>
      </c>
      <c r="O203" s="1533">
        <v>-474</v>
      </c>
    </row>
    <row r="204" spans="1:15" s="92" customFormat="1" ht="12.75" customHeight="1">
      <c r="A204" s="137" t="s">
        <v>50</v>
      </c>
      <c r="B204" s="137"/>
      <c r="C204" s="1533">
        <v>0</v>
      </c>
      <c r="D204" s="1533">
        <v>0</v>
      </c>
      <c r="E204" s="1533">
        <v>0</v>
      </c>
      <c r="F204" s="1533">
        <v>-8</v>
      </c>
      <c r="G204" s="1533">
        <v>-13</v>
      </c>
      <c r="H204" s="1533">
        <v>0</v>
      </c>
      <c r="I204" s="1533">
        <v>0</v>
      </c>
      <c r="J204" s="1533">
        <v>0</v>
      </c>
      <c r="K204" s="1533">
        <v>0</v>
      </c>
      <c r="L204" s="1533">
        <v>0</v>
      </c>
      <c r="M204" s="1533">
        <v>-21</v>
      </c>
      <c r="N204" s="1533">
        <v>0</v>
      </c>
      <c r="O204" s="1533">
        <v>-21</v>
      </c>
    </row>
    <row r="205" spans="1:15" s="92" customFormat="1" ht="12.75" customHeight="1">
      <c r="A205" s="137" t="s">
        <v>160</v>
      </c>
      <c r="B205" s="137"/>
      <c r="C205" s="1532">
        <v>0</v>
      </c>
      <c r="D205" s="1532">
        <v>0</v>
      </c>
      <c r="E205" s="1532">
        <v>0</v>
      </c>
      <c r="F205" s="1532">
        <v>0</v>
      </c>
      <c r="G205" s="1532">
        <v>0</v>
      </c>
      <c r="H205" s="1532">
        <v>20720</v>
      </c>
      <c r="I205" s="1532">
        <v>-1610</v>
      </c>
      <c r="J205" s="1532">
        <v>-38</v>
      </c>
      <c r="K205" s="1532">
        <v>3833</v>
      </c>
      <c r="L205" s="1533">
        <v>-2496</v>
      </c>
      <c r="M205" s="1533">
        <v>20409</v>
      </c>
      <c r="N205" s="1532">
        <v>295</v>
      </c>
      <c r="O205" s="1532">
        <v>20704</v>
      </c>
    </row>
    <row r="206" spans="1:15" s="92" customFormat="1" ht="12.75" customHeight="1">
      <c r="A206" s="137"/>
      <c r="B206" s="137" t="s">
        <v>53</v>
      </c>
      <c r="C206" s="1532">
        <v>0</v>
      </c>
      <c r="D206" s="1532">
        <v>0</v>
      </c>
      <c r="E206" s="1532">
        <v>0</v>
      </c>
      <c r="F206" s="1532">
        <v>0</v>
      </c>
      <c r="G206" s="1532">
        <v>0</v>
      </c>
      <c r="H206" s="1532">
        <v>20720</v>
      </c>
      <c r="I206" s="1532">
        <v>0</v>
      </c>
      <c r="J206" s="1532">
        <v>0</v>
      </c>
      <c r="K206" s="1532">
        <v>0</v>
      </c>
      <c r="L206" s="1533">
        <v>0</v>
      </c>
      <c r="M206" s="1533">
        <v>20720</v>
      </c>
      <c r="N206" s="1532">
        <v>295</v>
      </c>
      <c r="O206" s="1532">
        <v>21015</v>
      </c>
    </row>
    <row r="207" spans="1:15" s="92" customFormat="1" ht="12.75" customHeight="1">
      <c r="A207" s="137"/>
      <c r="B207" s="137" t="s">
        <v>175</v>
      </c>
      <c r="C207" s="1533">
        <v>0</v>
      </c>
      <c r="D207" s="1533">
        <v>0</v>
      </c>
      <c r="E207" s="1533">
        <v>0</v>
      </c>
      <c r="F207" s="1533">
        <v>0</v>
      </c>
      <c r="G207" s="1533">
        <v>0</v>
      </c>
      <c r="H207" s="1533">
        <v>0</v>
      </c>
      <c r="I207" s="1533">
        <v>-1610</v>
      </c>
      <c r="J207" s="1533">
        <v>-38</v>
      </c>
      <c r="K207" s="1533">
        <v>3833</v>
      </c>
      <c r="L207" s="1533">
        <v>-2496</v>
      </c>
      <c r="M207" s="1533">
        <v>-311</v>
      </c>
      <c r="N207" s="1533">
        <v>0</v>
      </c>
      <c r="O207" s="1533">
        <v>-311</v>
      </c>
    </row>
    <row r="208" spans="1:15" s="92" customFormat="1" ht="12.75" customHeight="1">
      <c r="A208" s="137" t="s">
        <v>174</v>
      </c>
      <c r="B208" s="137"/>
      <c r="C208" s="1531">
        <v>0</v>
      </c>
      <c r="D208" s="1531">
        <v>0</v>
      </c>
      <c r="E208" s="1531">
        <v>0</v>
      </c>
      <c r="F208" s="1531">
        <v>0</v>
      </c>
      <c r="G208" s="1531">
        <v>0</v>
      </c>
      <c r="H208" s="1531">
        <v>0</v>
      </c>
      <c r="I208" s="1531">
        <v>0</v>
      </c>
      <c r="J208" s="1531">
        <v>0</v>
      </c>
      <c r="K208" s="1531">
        <v>0</v>
      </c>
      <c r="L208" s="1531">
        <v>0</v>
      </c>
      <c r="M208" s="1531">
        <v>0</v>
      </c>
      <c r="N208" s="1531">
        <v>0</v>
      </c>
      <c r="O208" s="1531">
        <v>0</v>
      </c>
    </row>
    <row r="209" spans="1:15" s="92" customFormat="1" ht="12.75" customHeight="1">
      <c r="A209" s="137"/>
      <c r="B209" s="137" t="s">
        <v>173</v>
      </c>
      <c r="C209" s="1531">
        <v>0</v>
      </c>
      <c r="D209" s="1534">
        <v>0</v>
      </c>
      <c r="E209" s="1534">
        <v>0</v>
      </c>
      <c r="F209" s="1534">
        <v>816</v>
      </c>
      <c r="G209" s="1534">
        <v>0</v>
      </c>
      <c r="H209" s="1534">
        <v>-816</v>
      </c>
      <c r="I209" s="1534">
        <v>0</v>
      </c>
      <c r="J209" s="1534">
        <v>0</v>
      </c>
      <c r="K209" s="1534">
        <v>0</v>
      </c>
      <c r="L209" s="1534">
        <v>0</v>
      </c>
      <c r="M209" s="1534">
        <v>0</v>
      </c>
      <c r="N209" s="1531">
        <v>0</v>
      </c>
      <c r="O209" s="1534">
        <v>0</v>
      </c>
    </row>
    <row r="210" spans="1:15" s="92" customFormat="1" ht="12.75" customHeight="1">
      <c r="A210" s="137"/>
      <c r="B210" s="137" t="s">
        <v>185</v>
      </c>
      <c r="C210" s="1531">
        <v>0</v>
      </c>
      <c r="D210" s="1531">
        <v>0</v>
      </c>
      <c r="E210" s="1531">
        <v>0</v>
      </c>
      <c r="F210" s="1531">
        <v>11127</v>
      </c>
      <c r="G210" s="1531">
        <v>4402</v>
      </c>
      <c r="H210" s="1531">
        <v>-15529</v>
      </c>
      <c r="I210" s="1531">
        <v>0</v>
      </c>
      <c r="J210" s="1531">
        <v>0</v>
      </c>
      <c r="K210" s="1531">
        <v>0</v>
      </c>
      <c r="L210" s="1531">
        <v>0</v>
      </c>
      <c r="M210" s="1531">
        <v>0</v>
      </c>
      <c r="N210" s="1531">
        <v>0</v>
      </c>
      <c r="O210" s="1531">
        <v>0</v>
      </c>
    </row>
    <row r="211" spans="1:15" s="92" customFormat="1" ht="12.75" customHeight="1">
      <c r="A211" s="1521" t="s">
        <v>947</v>
      </c>
      <c r="B211" s="1522"/>
      <c r="C211" s="1531">
        <v>85148</v>
      </c>
      <c r="D211" s="1534">
        <v>-3549</v>
      </c>
      <c r="E211" s="1534">
        <v>1609</v>
      </c>
      <c r="F211" s="1534">
        <v>6587</v>
      </c>
      <c r="G211" s="1534">
        <v>20690</v>
      </c>
      <c r="H211" s="1534">
        <v>0</v>
      </c>
      <c r="I211" s="1534">
        <v>-2210</v>
      </c>
      <c r="J211" s="1534">
        <v>-215</v>
      </c>
      <c r="K211" s="1534">
        <v>5556</v>
      </c>
      <c r="L211" s="1534">
        <v>-3873</v>
      </c>
      <c r="M211" s="1534">
        <v>109743</v>
      </c>
      <c r="N211" s="1531">
        <v>1870</v>
      </c>
      <c r="O211" s="1534">
        <v>111613</v>
      </c>
    </row>
    <row r="212" spans="1:15" s="92" customFormat="1" ht="12.75" customHeight="1">
      <c r="A212" s="130" t="s">
        <v>169</v>
      </c>
      <c r="B212" s="129"/>
      <c r="C212" s="129">
        <v>10148</v>
      </c>
      <c r="D212" s="129">
        <v>-2221</v>
      </c>
      <c r="E212" s="129">
        <v>101</v>
      </c>
      <c r="F212" s="129">
        <v>-1623</v>
      </c>
      <c r="G212" s="129">
        <v>4389</v>
      </c>
      <c r="H212" s="129">
        <v>0</v>
      </c>
      <c r="I212" s="129">
        <v>-1610</v>
      </c>
      <c r="J212" s="129">
        <v>-38</v>
      </c>
      <c r="K212" s="129">
        <v>3833</v>
      </c>
      <c r="L212" s="129">
        <v>-2496</v>
      </c>
      <c r="M212" s="129">
        <v>10483</v>
      </c>
      <c r="N212" s="129">
        <v>513</v>
      </c>
      <c r="O212" s="129">
        <v>10996</v>
      </c>
    </row>
    <row r="213" spans="1:15" s="92" customFormat="1" ht="12.75" customHeight="1">
      <c r="A213" s="560" t="s">
        <v>936</v>
      </c>
      <c r="B213" s="560"/>
      <c r="C213" s="1531">
        <v>75000</v>
      </c>
      <c r="D213" s="1531">
        <v>-1328</v>
      </c>
      <c r="E213" s="1531">
        <v>1508</v>
      </c>
      <c r="F213" s="1531">
        <v>8210</v>
      </c>
      <c r="G213" s="1531">
        <v>16301</v>
      </c>
      <c r="H213" s="1531">
        <v>0</v>
      </c>
      <c r="I213" s="1531">
        <v>-600</v>
      </c>
      <c r="J213" s="1531">
        <v>-177</v>
      </c>
      <c r="K213" s="1531">
        <v>1723</v>
      </c>
      <c r="L213" s="1531">
        <v>-1377</v>
      </c>
      <c r="M213" s="1531">
        <v>99260</v>
      </c>
      <c r="N213" s="1531">
        <v>1357</v>
      </c>
      <c r="O213" s="1531">
        <v>100617</v>
      </c>
    </row>
    <row r="214" spans="1:15" s="92" customFormat="1" ht="12.75" customHeight="1">
      <c r="A214" s="137" t="s">
        <v>190</v>
      </c>
      <c r="B214" s="137"/>
      <c r="C214" s="1532">
        <v>10148</v>
      </c>
      <c r="D214" s="1533">
        <v>-1014</v>
      </c>
      <c r="E214" s="1533">
        <v>19</v>
      </c>
      <c r="F214" s="1533">
        <v>-10148</v>
      </c>
      <c r="G214" s="1533">
        <v>0</v>
      </c>
      <c r="H214" s="1533">
        <v>-2883</v>
      </c>
      <c r="I214" s="1533">
        <v>0</v>
      </c>
      <c r="J214" s="1533">
        <v>0</v>
      </c>
      <c r="K214" s="1533">
        <v>0</v>
      </c>
      <c r="L214" s="1533">
        <v>0</v>
      </c>
      <c r="M214" s="1533">
        <v>-3878</v>
      </c>
      <c r="N214" s="1532">
        <v>220</v>
      </c>
      <c r="O214" s="1533">
        <v>-3658</v>
      </c>
    </row>
    <row r="215" spans="1:15" s="92" customFormat="1" ht="12.75" customHeight="1">
      <c r="A215" s="137"/>
      <c r="B215" s="558" t="s">
        <v>206</v>
      </c>
      <c r="C215" s="1532">
        <v>0</v>
      </c>
      <c r="D215" s="1532">
        <v>-1014</v>
      </c>
      <c r="E215" s="1532">
        <v>64</v>
      </c>
      <c r="F215" s="1532">
        <v>0</v>
      </c>
      <c r="G215" s="1532">
        <v>0</v>
      </c>
      <c r="H215" s="1532">
        <v>0</v>
      </c>
      <c r="I215" s="1532">
        <v>0</v>
      </c>
      <c r="J215" s="1532">
        <v>0</v>
      </c>
      <c r="K215" s="1532">
        <v>0</v>
      </c>
      <c r="L215" s="1533">
        <v>0</v>
      </c>
      <c r="M215" s="1533">
        <v>-950</v>
      </c>
      <c r="N215" s="1532">
        <v>0</v>
      </c>
      <c r="O215" s="1532">
        <v>-950</v>
      </c>
    </row>
    <row r="216" spans="1:15" s="92" customFormat="1" ht="12.75" customHeight="1">
      <c r="A216" s="137"/>
      <c r="B216" s="137" t="s">
        <v>245</v>
      </c>
      <c r="C216" s="1532">
        <v>0</v>
      </c>
      <c r="D216" s="1532">
        <v>233</v>
      </c>
      <c r="E216" s="1532">
        <v>43</v>
      </c>
      <c r="F216" s="1532">
        <v>0</v>
      </c>
      <c r="G216" s="1532">
        <v>0</v>
      </c>
      <c r="H216" s="1532">
        <v>0</v>
      </c>
      <c r="I216" s="1532">
        <v>0</v>
      </c>
      <c r="J216" s="1532">
        <v>0</v>
      </c>
      <c r="K216" s="1532">
        <v>0</v>
      </c>
      <c r="L216" s="1533">
        <v>0</v>
      </c>
      <c r="M216" s="1533">
        <v>276</v>
      </c>
      <c r="N216" s="1532">
        <v>0</v>
      </c>
      <c r="O216" s="1532">
        <v>276</v>
      </c>
    </row>
    <row r="217" spans="1:15" s="92" customFormat="1" ht="12.75" customHeight="1">
      <c r="A217" s="137"/>
      <c r="B217" s="137" t="s">
        <v>249</v>
      </c>
      <c r="C217" s="1532">
        <v>0</v>
      </c>
      <c r="D217" s="1532">
        <v>-1247</v>
      </c>
      <c r="E217" s="1532">
        <v>0</v>
      </c>
      <c r="F217" s="1532">
        <v>0</v>
      </c>
      <c r="G217" s="1532">
        <v>0</v>
      </c>
      <c r="H217" s="1532">
        <v>0</v>
      </c>
      <c r="I217" s="1532">
        <v>0</v>
      </c>
      <c r="J217" s="1532">
        <v>0</v>
      </c>
      <c r="K217" s="1532">
        <v>0</v>
      </c>
      <c r="L217" s="1533">
        <v>0</v>
      </c>
      <c r="M217" s="1533">
        <v>-1247</v>
      </c>
      <c r="N217" s="1532">
        <v>0</v>
      </c>
      <c r="O217" s="1532">
        <v>-1247</v>
      </c>
    </row>
    <row r="218" spans="1:15" s="92" customFormat="1" ht="12.75" customHeight="1">
      <c r="A218" s="137"/>
      <c r="B218" s="137" t="s">
        <v>244</v>
      </c>
      <c r="C218" s="1532">
        <v>0</v>
      </c>
      <c r="D218" s="1532">
        <v>0</v>
      </c>
      <c r="E218" s="1532">
        <v>21</v>
      </c>
      <c r="F218" s="1532">
        <v>0</v>
      </c>
      <c r="G218" s="1532">
        <v>0</v>
      </c>
      <c r="H218" s="1532">
        <v>0</v>
      </c>
      <c r="I218" s="1532">
        <v>0</v>
      </c>
      <c r="J218" s="1532">
        <v>0</v>
      </c>
      <c r="K218" s="1532">
        <v>0</v>
      </c>
      <c r="L218" s="1533">
        <v>0</v>
      </c>
      <c r="M218" s="1533">
        <v>21</v>
      </c>
      <c r="N218" s="1532">
        <v>0</v>
      </c>
      <c r="O218" s="1532">
        <v>21</v>
      </c>
    </row>
    <row r="219" spans="1:15" s="92" customFormat="1" ht="12.75" customHeight="1">
      <c r="A219" s="137"/>
      <c r="B219" s="137" t="s">
        <v>248</v>
      </c>
      <c r="C219" s="1532">
        <v>0</v>
      </c>
      <c r="D219" s="1532">
        <v>0</v>
      </c>
      <c r="E219" s="1532">
        <v>-45</v>
      </c>
      <c r="F219" s="1532">
        <v>0</v>
      </c>
      <c r="G219" s="1532">
        <v>0</v>
      </c>
      <c r="H219" s="1532">
        <v>0</v>
      </c>
      <c r="I219" s="1532">
        <v>0</v>
      </c>
      <c r="J219" s="1532">
        <v>0</v>
      </c>
      <c r="K219" s="1532">
        <v>0</v>
      </c>
      <c r="L219" s="1533">
        <v>0</v>
      </c>
      <c r="M219" s="1533">
        <v>-45</v>
      </c>
      <c r="N219" s="1532">
        <v>0</v>
      </c>
      <c r="O219" s="1532">
        <v>-45</v>
      </c>
    </row>
    <row r="220" spans="1:15" s="92" customFormat="1" ht="12.75" customHeight="1">
      <c r="A220" s="137"/>
      <c r="B220" s="137" t="s">
        <v>238</v>
      </c>
      <c r="C220" s="1532">
        <v>0</v>
      </c>
      <c r="D220" s="1532">
        <v>0</v>
      </c>
      <c r="E220" s="1532">
        <v>0</v>
      </c>
      <c r="F220" s="1532">
        <v>0</v>
      </c>
      <c r="G220" s="1532">
        <v>0</v>
      </c>
      <c r="H220" s="1532">
        <v>0</v>
      </c>
      <c r="I220" s="1532">
        <v>0</v>
      </c>
      <c r="J220" s="1532">
        <v>0</v>
      </c>
      <c r="K220" s="1532">
        <v>0</v>
      </c>
      <c r="L220" s="1533">
        <v>0</v>
      </c>
      <c r="M220" s="1533">
        <v>0</v>
      </c>
      <c r="N220" s="1532">
        <v>276</v>
      </c>
      <c r="O220" s="1532">
        <v>276</v>
      </c>
    </row>
    <row r="221" spans="1:15" s="92" customFormat="1" ht="12.75" customHeight="1">
      <c r="A221" s="137"/>
      <c r="B221" s="558" t="s">
        <v>221</v>
      </c>
      <c r="C221" s="1532">
        <v>0</v>
      </c>
      <c r="D221" s="1532">
        <v>0</v>
      </c>
      <c r="E221" s="1532">
        <v>0</v>
      </c>
      <c r="F221" s="1532">
        <v>0</v>
      </c>
      <c r="G221" s="1532">
        <v>0</v>
      </c>
      <c r="H221" s="1532">
        <v>-2883</v>
      </c>
      <c r="I221" s="1532">
        <v>0</v>
      </c>
      <c r="J221" s="1532">
        <v>0</v>
      </c>
      <c r="K221" s="1532">
        <v>0</v>
      </c>
      <c r="L221" s="1533">
        <v>0</v>
      </c>
      <c r="M221" s="1533">
        <v>-2883</v>
      </c>
      <c r="N221" s="1532">
        <v>-56</v>
      </c>
      <c r="O221" s="1532">
        <v>-2939</v>
      </c>
    </row>
    <row r="222" spans="1:15" s="92" customFormat="1" ht="12.75" customHeight="1">
      <c r="A222" s="137" t="s">
        <v>937</v>
      </c>
      <c r="B222" s="558"/>
      <c r="C222" s="1532">
        <v>0</v>
      </c>
      <c r="D222" s="1533">
        <v>0</v>
      </c>
      <c r="E222" s="1533">
        <v>0</v>
      </c>
      <c r="F222" s="1533">
        <v>-2936</v>
      </c>
      <c r="G222" s="1533">
        <v>0</v>
      </c>
      <c r="H222" s="1533">
        <v>0</v>
      </c>
      <c r="I222" s="1533">
        <v>0</v>
      </c>
      <c r="J222" s="1533">
        <v>0</v>
      </c>
      <c r="K222" s="1533">
        <v>0</v>
      </c>
      <c r="L222" s="1533">
        <v>0</v>
      </c>
      <c r="M222" s="1533">
        <v>-2936</v>
      </c>
      <c r="N222" s="1532">
        <v>0</v>
      </c>
      <c r="O222" s="1533">
        <v>-2936</v>
      </c>
    </row>
    <row r="223" spans="1:15" s="92" customFormat="1" ht="12.75" customHeight="1">
      <c r="A223" s="557" t="s">
        <v>220</v>
      </c>
      <c r="B223" s="560"/>
      <c r="C223" s="1532">
        <v>0</v>
      </c>
      <c r="D223" s="1533">
        <v>0</v>
      </c>
      <c r="E223" s="1533">
        <v>0</v>
      </c>
      <c r="F223" s="1533">
        <v>-317</v>
      </c>
      <c r="G223" s="1533">
        <v>0</v>
      </c>
      <c r="H223" s="1533">
        <v>0</v>
      </c>
      <c r="I223" s="1533">
        <v>0</v>
      </c>
      <c r="J223" s="1533">
        <v>0</v>
      </c>
      <c r="K223" s="1533">
        <v>0</v>
      </c>
      <c r="L223" s="1533">
        <v>0</v>
      </c>
      <c r="M223" s="1533">
        <v>-317</v>
      </c>
      <c r="N223" s="1532">
        <v>0</v>
      </c>
      <c r="O223" s="1533">
        <v>-317</v>
      </c>
    </row>
    <row r="224" spans="1:15" s="92" customFormat="1" ht="12.75" customHeight="1">
      <c r="A224" s="137" t="s">
        <v>50</v>
      </c>
      <c r="B224" s="137"/>
      <c r="C224" s="1533">
        <v>0</v>
      </c>
      <c r="D224" s="1533">
        <v>0</v>
      </c>
      <c r="E224" s="1533">
        <v>0</v>
      </c>
      <c r="F224" s="1533">
        <v>8</v>
      </c>
      <c r="G224" s="1533">
        <v>-26</v>
      </c>
      <c r="H224" s="1533">
        <v>0</v>
      </c>
      <c r="I224" s="1533">
        <v>0</v>
      </c>
      <c r="J224" s="1533">
        <v>0</v>
      </c>
      <c r="K224" s="1533">
        <v>0</v>
      </c>
      <c r="L224" s="1533">
        <v>0</v>
      </c>
      <c r="M224" s="1533">
        <v>-18</v>
      </c>
      <c r="N224" s="1533">
        <v>0</v>
      </c>
      <c r="O224" s="1533">
        <v>-18</v>
      </c>
    </row>
    <row r="225" spans="1:15" s="92" customFormat="1" ht="12.75" customHeight="1">
      <c r="A225" s="137" t="s">
        <v>160</v>
      </c>
      <c r="B225" s="137"/>
      <c r="C225" s="1532">
        <v>0</v>
      </c>
      <c r="D225" s="1532">
        <v>0</v>
      </c>
      <c r="E225" s="1532">
        <v>0</v>
      </c>
      <c r="F225" s="1532">
        <v>0</v>
      </c>
      <c r="G225" s="1532">
        <v>0</v>
      </c>
      <c r="H225" s="1532">
        <v>11518</v>
      </c>
      <c r="I225" s="1532">
        <v>2</v>
      </c>
      <c r="J225" s="1532">
        <v>17</v>
      </c>
      <c r="K225" s="1532">
        <v>1106</v>
      </c>
      <c r="L225" s="1533">
        <v>-795</v>
      </c>
      <c r="M225" s="1533">
        <v>11848</v>
      </c>
      <c r="N225" s="1532">
        <v>199</v>
      </c>
      <c r="O225" s="1532">
        <v>12047</v>
      </c>
    </row>
    <row r="226" spans="1:15" s="92" customFormat="1" ht="12.75" customHeight="1">
      <c r="A226" s="137"/>
      <c r="B226" s="137" t="s">
        <v>53</v>
      </c>
      <c r="C226" s="1532">
        <v>0</v>
      </c>
      <c r="D226" s="1532">
        <v>0</v>
      </c>
      <c r="E226" s="1532">
        <v>0</v>
      </c>
      <c r="F226" s="1532">
        <v>0</v>
      </c>
      <c r="G226" s="1532">
        <v>0</v>
      </c>
      <c r="H226" s="1532">
        <v>11518</v>
      </c>
      <c r="I226" s="1532">
        <v>0</v>
      </c>
      <c r="J226" s="1532">
        <v>0</v>
      </c>
      <c r="K226" s="1532">
        <v>0</v>
      </c>
      <c r="L226" s="1533">
        <v>0</v>
      </c>
      <c r="M226" s="1533">
        <v>11518</v>
      </c>
      <c r="N226" s="1532">
        <v>199</v>
      </c>
      <c r="O226" s="1532">
        <v>11717</v>
      </c>
    </row>
    <row r="227" spans="1:15" s="92" customFormat="1" ht="12.75" customHeight="1">
      <c r="A227" s="137"/>
      <c r="B227" s="137" t="s">
        <v>175</v>
      </c>
      <c r="C227" s="1533">
        <v>0</v>
      </c>
      <c r="D227" s="1533">
        <v>0</v>
      </c>
      <c r="E227" s="1533">
        <v>0</v>
      </c>
      <c r="F227" s="1533">
        <v>0</v>
      </c>
      <c r="G227" s="1533">
        <v>0</v>
      </c>
      <c r="H227" s="1533">
        <v>0</v>
      </c>
      <c r="I227" s="1533">
        <v>2</v>
      </c>
      <c r="J227" s="1533">
        <v>17</v>
      </c>
      <c r="K227" s="1533">
        <v>1106</v>
      </c>
      <c r="L227" s="1533">
        <v>-795</v>
      </c>
      <c r="M227" s="1533">
        <v>330</v>
      </c>
      <c r="N227" s="1533">
        <v>0</v>
      </c>
      <c r="O227" s="1533">
        <v>330</v>
      </c>
    </row>
    <row r="228" spans="1:15" s="92" customFormat="1" ht="12.75" customHeight="1">
      <c r="A228" s="137" t="s">
        <v>174</v>
      </c>
      <c r="B228" s="137"/>
      <c r="C228" s="1531">
        <v>0</v>
      </c>
      <c r="D228" s="1531">
        <v>0</v>
      </c>
      <c r="E228" s="1531">
        <v>0</v>
      </c>
      <c r="F228" s="1531">
        <v>0</v>
      </c>
      <c r="G228" s="1531">
        <v>0</v>
      </c>
      <c r="H228" s="1531">
        <v>0</v>
      </c>
      <c r="I228" s="1531">
        <v>0</v>
      </c>
      <c r="J228" s="1531">
        <v>0</v>
      </c>
      <c r="K228" s="1531">
        <v>0</v>
      </c>
      <c r="L228" s="1531">
        <v>0</v>
      </c>
      <c r="M228" s="1531">
        <v>0</v>
      </c>
      <c r="N228" s="1531">
        <v>0</v>
      </c>
      <c r="O228" s="1531">
        <v>0</v>
      </c>
    </row>
    <row r="229" spans="1:15" s="92" customFormat="1" ht="12.75" customHeight="1">
      <c r="A229" s="137"/>
      <c r="B229" s="137" t="s">
        <v>173</v>
      </c>
      <c r="C229" s="1531">
        <v>0</v>
      </c>
      <c r="D229" s="1534">
        <v>0</v>
      </c>
      <c r="E229" s="1534">
        <v>0</v>
      </c>
      <c r="F229" s="1534">
        <v>532</v>
      </c>
      <c r="G229" s="1534">
        <v>0</v>
      </c>
      <c r="H229" s="1534">
        <v>-532</v>
      </c>
      <c r="I229" s="1534">
        <v>0</v>
      </c>
      <c r="J229" s="1534">
        <v>0</v>
      </c>
      <c r="K229" s="1534">
        <v>0</v>
      </c>
      <c r="L229" s="1534">
        <v>0</v>
      </c>
      <c r="M229" s="1534">
        <v>0</v>
      </c>
      <c r="N229" s="1531">
        <v>0</v>
      </c>
      <c r="O229" s="1534">
        <v>0</v>
      </c>
    </row>
    <row r="230" spans="1:15" s="92" customFormat="1" ht="12.75" customHeight="1">
      <c r="A230" s="137"/>
      <c r="B230" s="137" t="s">
        <v>185</v>
      </c>
      <c r="C230" s="1531">
        <v>0</v>
      </c>
      <c r="D230" s="1531">
        <v>0</v>
      </c>
      <c r="E230" s="1531">
        <v>0</v>
      </c>
      <c r="F230" s="1531">
        <v>7215</v>
      </c>
      <c r="G230" s="1531">
        <v>888</v>
      </c>
      <c r="H230" s="1531">
        <v>-8103</v>
      </c>
      <c r="I230" s="1531">
        <v>0</v>
      </c>
      <c r="J230" s="1531">
        <v>0</v>
      </c>
      <c r="K230" s="1531">
        <v>0</v>
      </c>
      <c r="L230" s="1531">
        <v>0</v>
      </c>
      <c r="M230" s="1531">
        <v>0</v>
      </c>
      <c r="N230" s="1531">
        <v>0</v>
      </c>
      <c r="O230" s="1531">
        <v>0</v>
      </c>
    </row>
    <row r="231" spans="1:15" s="92" customFormat="1" ht="12.75" customHeight="1">
      <c r="A231" s="1521" t="s">
        <v>943</v>
      </c>
      <c r="B231" s="1522"/>
      <c r="C231" s="1531">
        <v>85148</v>
      </c>
      <c r="D231" s="1534">
        <v>-2342</v>
      </c>
      <c r="E231" s="1534">
        <v>1527</v>
      </c>
      <c r="F231" s="1534">
        <v>2564</v>
      </c>
      <c r="G231" s="1534">
        <v>17163</v>
      </c>
      <c r="H231" s="1534">
        <v>0</v>
      </c>
      <c r="I231" s="1534">
        <v>-598</v>
      </c>
      <c r="J231" s="1534">
        <v>-160</v>
      </c>
      <c r="K231" s="1534">
        <v>2829</v>
      </c>
      <c r="L231" s="1534">
        <v>-2172</v>
      </c>
      <c r="M231" s="1534">
        <v>103959</v>
      </c>
      <c r="N231" s="1531">
        <v>1776</v>
      </c>
      <c r="O231" s="1534">
        <v>105735</v>
      </c>
    </row>
    <row r="232" spans="1:15" s="92" customFormat="1" ht="12.75" customHeight="1">
      <c r="A232" s="130" t="s">
        <v>169</v>
      </c>
      <c r="B232" s="129"/>
      <c r="C232" s="129">
        <v>10148</v>
      </c>
      <c r="D232" s="129">
        <v>-1014</v>
      </c>
      <c r="E232" s="129">
        <v>19</v>
      </c>
      <c r="F232" s="129">
        <v>-5646</v>
      </c>
      <c r="G232" s="129">
        <v>862</v>
      </c>
      <c r="H232" s="129">
        <v>0</v>
      </c>
      <c r="I232" s="129">
        <v>2</v>
      </c>
      <c r="J232" s="129">
        <v>17</v>
      </c>
      <c r="K232" s="129">
        <v>1106</v>
      </c>
      <c r="L232" s="129">
        <v>-795</v>
      </c>
      <c r="M232" s="129">
        <v>4699</v>
      </c>
      <c r="N232" s="129">
        <v>419</v>
      </c>
      <c r="O232" s="129">
        <v>5118</v>
      </c>
    </row>
    <row r="233" spans="1:15" s="92" customFormat="1" ht="12.75" customHeight="1">
      <c r="A233" s="560" t="s">
        <v>936</v>
      </c>
      <c r="B233" s="560"/>
      <c r="C233" s="1531">
        <v>75000</v>
      </c>
      <c r="D233" s="1531">
        <v>-1328</v>
      </c>
      <c r="E233" s="1531">
        <v>1508</v>
      </c>
      <c r="F233" s="1531">
        <v>8210</v>
      </c>
      <c r="G233" s="1531">
        <v>16301</v>
      </c>
      <c r="H233" s="1531">
        <v>0</v>
      </c>
      <c r="I233" s="1531">
        <v>-600</v>
      </c>
      <c r="J233" s="1531">
        <v>-177</v>
      </c>
      <c r="K233" s="1531">
        <v>1723</v>
      </c>
      <c r="L233" s="1531">
        <v>-1377</v>
      </c>
      <c r="M233" s="1531">
        <v>99260</v>
      </c>
      <c r="N233" s="1531">
        <v>1357</v>
      </c>
      <c r="O233" s="1531">
        <v>100617</v>
      </c>
    </row>
    <row r="234" spans="1:15" s="92" customFormat="1" ht="12.75" customHeight="1">
      <c r="A234" s="137" t="s">
        <v>190</v>
      </c>
      <c r="B234" s="137"/>
      <c r="C234" s="1532">
        <v>0</v>
      </c>
      <c r="D234" s="1533">
        <v>-339</v>
      </c>
      <c r="E234" s="1533">
        <v>-96</v>
      </c>
      <c r="F234" s="1533">
        <v>0</v>
      </c>
      <c r="G234" s="1533">
        <v>0</v>
      </c>
      <c r="H234" s="1533">
        <v>-1509</v>
      </c>
      <c r="I234" s="1533">
        <v>0</v>
      </c>
      <c r="J234" s="1533">
        <v>0</v>
      </c>
      <c r="K234" s="1533">
        <v>0</v>
      </c>
      <c r="L234" s="1533">
        <v>0</v>
      </c>
      <c r="M234" s="1533">
        <v>-1944</v>
      </c>
      <c r="N234" s="1532">
        <v>228</v>
      </c>
      <c r="O234" s="1533">
        <v>-1716</v>
      </c>
    </row>
    <row r="235" spans="1:15" s="92" customFormat="1" ht="12.75" customHeight="1">
      <c r="A235" s="137"/>
      <c r="B235" s="558" t="s">
        <v>206</v>
      </c>
      <c r="C235" s="1532">
        <v>0</v>
      </c>
      <c r="D235" s="1532">
        <v>-339</v>
      </c>
      <c r="E235" s="1532">
        <v>37</v>
      </c>
      <c r="F235" s="1532">
        <v>0</v>
      </c>
      <c r="G235" s="1532">
        <v>0</v>
      </c>
      <c r="H235" s="1532">
        <v>0</v>
      </c>
      <c r="I235" s="1532">
        <v>0</v>
      </c>
      <c r="J235" s="1532">
        <v>0</v>
      </c>
      <c r="K235" s="1532">
        <v>0</v>
      </c>
      <c r="L235" s="1533">
        <v>0</v>
      </c>
      <c r="M235" s="1533">
        <v>-302</v>
      </c>
      <c r="N235" s="1532">
        <v>0</v>
      </c>
      <c r="O235" s="1532">
        <v>-302</v>
      </c>
    </row>
    <row r="236" spans="1:15" s="92" customFormat="1" ht="12.75" customHeight="1">
      <c r="A236" s="137"/>
      <c r="B236" s="137" t="s">
        <v>245</v>
      </c>
      <c r="C236" s="1532">
        <v>0</v>
      </c>
      <c r="D236" s="1532">
        <v>229</v>
      </c>
      <c r="E236" s="1532">
        <v>42</v>
      </c>
      <c r="F236" s="1532">
        <v>0</v>
      </c>
      <c r="G236" s="1532">
        <v>0</v>
      </c>
      <c r="H236" s="1532">
        <v>0</v>
      </c>
      <c r="I236" s="1532">
        <v>0</v>
      </c>
      <c r="J236" s="1532">
        <v>0</v>
      </c>
      <c r="K236" s="1532">
        <v>0</v>
      </c>
      <c r="L236" s="1533">
        <v>0</v>
      </c>
      <c r="M236" s="1533">
        <v>271</v>
      </c>
      <c r="N236" s="1532">
        <v>0</v>
      </c>
      <c r="O236" s="1532">
        <v>271</v>
      </c>
    </row>
    <row r="237" spans="1:15" s="92" customFormat="1" ht="12.75" customHeight="1">
      <c r="A237" s="137"/>
      <c r="B237" s="137" t="s">
        <v>249</v>
      </c>
      <c r="C237" s="1532">
        <v>0</v>
      </c>
      <c r="D237" s="1532">
        <v>-568</v>
      </c>
      <c r="E237" s="1532">
        <v>0</v>
      </c>
      <c r="F237" s="1532">
        <v>0</v>
      </c>
      <c r="G237" s="1532">
        <v>0</v>
      </c>
      <c r="H237" s="1532">
        <v>0</v>
      </c>
      <c r="I237" s="1532">
        <v>0</v>
      </c>
      <c r="J237" s="1532">
        <v>0</v>
      </c>
      <c r="K237" s="1532">
        <v>0</v>
      </c>
      <c r="L237" s="1533">
        <v>0</v>
      </c>
      <c r="M237" s="1533">
        <v>-568</v>
      </c>
      <c r="N237" s="1532">
        <v>0</v>
      </c>
      <c r="O237" s="1532">
        <v>-568</v>
      </c>
    </row>
    <row r="238" spans="1:15" s="92" customFormat="1" ht="12.75" customHeight="1">
      <c r="A238" s="137"/>
      <c r="B238" s="137" t="s">
        <v>244</v>
      </c>
      <c r="C238" s="1532">
        <v>0</v>
      </c>
      <c r="D238" s="1532">
        <v>0</v>
      </c>
      <c r="E238" s="1532">
        <v>-5</v>
      </c>
      <c r="F238" s="1532">
        <v>0</v>
      </c>
      <c r="G238" s="1532">
        <v>0</v>
      </c>
      <c r="H238" s="1532">
        <v>0</v>
      </c>
      <c r="I238" s="1532">
        <v>0</v>
      </c>
      <c r="J238" s="1532">
        <v>0</v>
      </c>
      <c r="K238" s="1532">
        <v>0</v>
      </c>
      <c r="L238" s="1533">
        <v>0</v>
      </c>
      <c r="M238" s="1533">
        <v>-5</v>
      </c>
      <c r="N238" s="1532">
        <v>0</v>
      </c>
      <c r="O238" s="1532">
        <v>-5</v>
      </c>
    </row>
    <row r="239" spans="1:15" s="92" customFormat="1" ht="12.75" customHeight="1">
      <c r="A239" s="137"/>
      <c r="B239" s="137" t="s">
        <v>248</v>
      </c>
      <c r="C239" s="1532">
        <v>0</v>
      </c>
      <c r="D239" s="1532">
        <v>0</v>
      </c>
      <c r="E239" s="1532">
        <v>-133</v>
      </c>
      <c r="F239" s="1532">
        <v>0</v>
      </c>
      <c r="G239" s="1532">
        <v>0</v>
      </c>
      <c r="H239" s="1532">
        <v>0</v>
      </c>
      <c r="I239" s="1532">
        <v>0</v>
      </c>
      <c r="J239" s="1532">
        <v>0</v>
      </c>
      <c r="K239" s="1532">
        <v>0</v>
      </c>
      <c r="L239" s="1533">
        <v>0</v>
      </c>
      <c r="M239" s="1533">
        <v>-133</v>
      </c>
      <c r="N239" s="1532">
        <v>0</v>
      </c>
      <c r="O239" s="1532">
        <v>-133</v>
      </c>
    </row>
    <row r="240" spans="1:15" s="92" customFormat="1" ht="12.75" customHeight="1">
      <c r="A240" s="137"/>
      <c r="B240" s="137" t="s">
        <v>238</v>
      </c>
      <c r="C240" s="1532">
        <v>0</v>
      </c>
      <c r="D240" s="1532">
        <v>0</v>
      </c>
      <c r="E240" s="1532">
        <v>0</v>
      </c>
      <c r="F240" s="1532">
        <v>0</v>
      </c>
      <c r="G240" s="1532">
        <v>0</v>
      </c>
      <c r="H240" s="1532">
        <v>0</v>
      </c>
      <c r="I240" s="1532">
        <v>0</v>
      </c>
      <c r="J240" s="1532">
        <v>0</v>
      </c>
      <c r="K240" s="1532">
        <v>0</v>
      </c>
      <c r="L240" s="1533">
        <v>0</v>
      </c>
      <c r="M240" s="1533">
        <v>0</v>
      </c>
      <c r="N240" s="1532">
        <v>276</v>
      </c>
      <c r="O240" s="1532">
        <v>276</v>
      </c>
    </row>
    <row r="241" spans="1:15" s="92" customFormat="1" ht="12.75" customHeight="1">
      <c r="A241" s="137"/>
      <c r="B241" s="558" t="s">
        <v>221</v>
      </c>
      <c r="C241" s="1532">
        <v>0</v>
      </c>
      <c r="D241" s="1532">
        <v>0</v>
      </c>
      <c r="E241" s="1532">
        <v>0</v>
      </c>
      <c r="F241" s="1532">
        <v>0</v>
      </c>
      <c r="G241" s="1532">
        <v>0</v>
      </c>
      <c r="H241" s="1532">
        <v>-1509</v>
      </c>
      <c r="I241" s="1532">
        <v>0</v>
      </c>
      <c r="J241" s="1532">
        <v>0</v>
      </c>
      <c r="K241" s="1532">
        <v>0</v>
      </c>
      <c r="L241" s="1533">
        <v>0</v>
      </c>
      <c r="M241" s="1533">
        <v>-1509</v>
      </c>
      <c r="N241" s="1532">
        <v>-48</v>
      </c>
      <c r="O241" s="1532">
        <v>-1557</v>
      </c>
    </row>
    <row r="242" spans="1:15" s="92" customFormat="1" ht="12.75" customHeight="1">
      <c r="A242" s="137" t="s">
        <v>937</v>
      </c>
      <c r="B242" s="558"/>
      <c r="C242" s="1532">
        <v>0</v>
      </c>
      <c r="D242" s="1533">
        <v>0</v>
      </c>
      <c r="E242" s="1533">
        <v>0</v>
      </c>
      <c r="F242" s="1533">
        <v>-2940</v>
      </c>
      <c r="G242" s="1533">
        <v>0</v>
      </c>
      <c r="H242" s="1533">
        <v>0</v>
      </c>
      <c r="I242" s="1533">
        <v>0</v>
      </c>
      <c r="J242" s="1533">
        <v>0</v>
      </c>
      <c r="K242" s="1533">
        <v>0</v>
      </c>
      <c r="L242" s="1533">
        <v>0</v>
      </c>
      <c r="M242" s="1533">
        <v>-2940</v>
      </c>
      <c r="N242" s="1532">
        <v>0</v>
      </c>
      <c r="O242" s="1533">
        <v>-2940</v>
      </c>
    </row>
    <row r="243" spans="1:15" s="92" customFormat="1" ht="12.75" customHeight="1">
      <c r="A243" s="557" t="s">
        <v>220</v>
      </c>
      <c r="B243" s="560"/>
      <c r="C243" s="1532">
        <v>0</v>
      </c>
      <c r="D243" s="1533">
        <v>0</v>
      </c>
      <c r="E243" s="1533">
        <v>0</v>
      </c>
      <c r="F243" s="1533">
        <v>-160</v>
      </c>
      <c r="G243" s="1533">
        <v>0</v>
      </c>
      <c r="H243" s="1533">
        <v>0</v>
      </c>
      <c r="I243" s="1533">
        <v>0</v>
      </c>
      <c r="J243" s="1533">
        <v>0</v>
      </c>
      <c r="K243" s="1533">
        <v>0</v>
      </c>
      <c r="L243" s="1533">
        <v>0</v>
      </c>
      <c r="M243" s="1533">
        <v>-160</v>
      </c>
      <c r="N243" s="1532">
        <v>0</v>
      </c>
      <c r="O243" s="1533">
        <v>-160</v>
      </c>
    </row>
    <row r="244" spans="1:15" s="92" customFormat="1" ht="12.75" customHeight="1">
      <c r="A244" s="137" t="s">
        <v>50</v>
      </c>
      <c r="B244" s="137"/>
      <c r="C244" s="1533">
        <v>0</v>
      </c>
      <c r="D244" s="1533">
        <v>0</v>
      </c>
      <c r="E244" s="1533">
        <v>0</v>
      </c>
      <c r="F244" s="1533">
        <v>9</v>
      </c>
      <c r="G244" s="1533">
        <v>39</v>
      </c>
      <c r="H244" s="1533">
        <v>0</v>
      </c>
      <c r="I244" s="1533">
        <v>0</v>
      </c>
      <c r="J244" s="1533">
        <v>0</v>
      </c>
      <c r="K244" s="1533">
        <v>0</v>
      </c>
      <c r="L244" s="1533">
        <v>0</v>
      </c>
      <c r="M244" s="1533">
        <v>48</v>
      </c>
      <c r="N244" s="1533">
        <v>0</v>
      </c>
      <c r="O244" s="1533">
        <v>48</v>
      </c>
    </row>
    <row r="245" spans="1:15" s="92" customFormat="1" ht="12.75" customHeight="1">
      <c r="A245" s="137" t="s">
        <v>160</v>
      </c>
      <c r="B245" s="137"/>
      <c r="C245" s="1532">
        <v>0</v>
      </c>
      <c r="D245" s="1532">
        <v>0</v>
      </c>
      <c r="E245" s="1532">
        <v>0</v>
      </c>
      <c r="F245" s="1532">
        <v>0</v>
      </c>
      <c r="G245" s="1532">
        <v>0</v>
      </c>
      <c r="H245" s="1532">
        <v>5673</v>
      </c>
      <c r="I245" s="1532">
        <v>-258</v>
      </c>
      <c r="J245" s="1532">
        <v>9</v>
      </c>
      <c r="K245" s="1532">
        <v>1785</v>
      </c>
      <c r="L245" s="1533">
        <v>-1108</v>
      </c>
      <c r="M245" s="1533">
        <v>6101</v>
      </c>
      <c r="N245" s="1532">
        <v>110</v>
      </c>
      <c r="O245" s="1532">
        <v>6211</v>
      </c>
    </row>
    <row r="246" spans="1:15" s="92" customFormat="1" ht="12.75" customHeight="1">
      <c r="A246" s="137"/>
      <c r="B246" s="137" t="s">
        <v>53</v>
      </c>
      <c r="C246" s="1532">
        <v>0</v>
      </c>
      <c r="D246" s="1532">
        <v>0</v>
      </c>
      <c r="E246" s="1532">
        <v>0</v>
      </c>
      <c r="F246" s="1532">
        <v>0</v>
      </c>
      <c r="G246" s="1532">
        <v>0</v>
      </c>
      <c r="H246" s="1532">
        <v>5673</v>
      </c>
      <c r="I246" s="1532">
        <v>0</v>
      </c>
      <c r="J246" s="1532">
        <v>0</v>
      </c>
      <c r="K246" s="1532">
        <v>0</v>
      </c>
      <c r="L246" s="1533">
        <v>0</v>
      </c>
      <c r="M246" s="1533">
        <v>5673</v>
      </c>
      <c r="N246" s="1532">
        <v>110</v>
      </c>
      <c r="O246" s="1532">
        <v>5783</v>
      </c>
    </row>
    <row r="247" spans="1:15" s="92" customFormat="1" ht="12.75" customHeight="1">
      <c r="A247" s="137"/>
      <c r="B247" s="137" t="s">
        <v>175</v>
      </c>
      <c r="C247" s="1533">
        <v>0</v>
      </c>
      <c r="D247" s="1533">
        <v>0</v>
      </c>
      <c r="E247" s="1533">
        <v>0</v>
      </c>
      <c r="F247" s="1533">
        <v>0</v>
      </c>
      <c r="G247" s="1533">
        <v>0</v>
      </c>
      <c r="H247" s="1533">
        <v>0</v>
      </c>
      <c r="I247" s="1533">
        <v>-258</v>
      </c>
      <c r="J247" s="1533">
        <v>9</v>
      </c>
      <c r="K247" s="1533">
        <v>1785</v>
      </c>
      <c r="L247" s="1533">
        <v>-1108</v>
      </c>
      <c r="M247" s="1533">
        <v>428</v>
      </c>
      <c r="N247" s="1533">
        <v>0</v>
      </c>
      <c r="O247" s="1533">
        <v>428</v>
      </c>
    </row>
    <row r="248" spans="1:15" s="92" customFormat="1" ht="12.75" customHeight="1">
      <c r="A248" s="137" t="s">
        <v>174</v>
      </c>
      <c r="B248" s="137"/>
      <c r="C248" s="1531">
        <v>0</v>
      </c>
      <c r="D248" s="1531">
        <v>0</v>
      </c>
      <c r="E248" s="1531">
        <v>0</v>
      </c>
      <c r="F248" s="1531">
        <v>0</v>
      </c>
      <c r="G248" s="1531">
        <v>0</v>
      </c>
      <c r="H248" s="1531">
        <v>0</v>
      </c>
      <c r="I248" s="1531">
        <v>0</v>
      </c>
      <c r="J248" s="1531">
        <v>0</v>
      </c>
      <c r="K248" s="1531">
        <v>0</v>
      </c>
      <c r="L248" s="1531">
        <v>0</v>
      </c>
      <c r="M248" s="1531">
        <v>0</v>
      </c>
      <c r="N248" s="1531">
        <v>0</v>
      </c>
      <c r="O248" s="1531">
        <v>0</v>
      </c>
    </row>
    <row r="249" spans="1:15" s="92" customFormat="1" ht="12.75" customHeight="1">
      <c r="A249" s="137"/>
      <c r="B249" s="137" t="s">
        <v>173</v>
      </c>
      <c r="C249" s="1531">
        <v>0</v>
      </c>
      <c r="D249" s="1534">
        <v>0</v>
      </c>
      <c r="E249" s="1534">
        <v>0</v>
      </c>
      <c r="F249" s="1534">
        <v>278</v>
      </c>
      <c r="G249" s="1534">
        <v>0</v>
      </c>
      <c r="H249" s="1534">
        <v>-278</v>
      </c>
      <c r="I249" s="1534">
        <v>0</v>
      </c>
      <c r="J249" s="1534">
        <v>0</v>
      </c>
      <c r="K249" s="1534">
        <v>0</v>
      </c>
      <c r="L249" s="1534">
        <v>0</v>
      </c>
      <c r="M249" s="1534">
        <v>0</v>
      </c>
      <c r="N249" s="1531">
        <v>0</v>
      </c>
      <c r="O249" s="1534">
        <v>0</v>
      </c>
    </row>
    <row r="250" spans="1:15" s="92" customFormat="1" ht="12.75" customHeight="1">
      <c r="A250" s="137"/>
      <c r="B250" s="137" t="s">
        <v>185</v>
      </c>
      <c r="C250" s="1531">
        <v>0</v>
      </c>
      <c r="D250" s="1531">
        <v>0</v>
      </c>
      <c r="E250" s="1531">
        <v>0</v>
      </c>
      <c r="F250" s="1531">
        <v>3768</v>
      </c>
      <c r="G250" s="1531">
        <v>118</v>
      </c>
      <c r="H250" s="1531">
        <v>-3886</v>
      </c>
      <c r="I250" s="1531">
        <v>0</v>
      </c>
      <c r="J250" s="1531">
        <v>0</v>
      </c>
      <c r="K250" s="1531">
        <v>0</v>
      </c>
      <c r="L250" s="1531">
        <v>0</v>
      </c>
      <c r="M250" s="1531">
        <v>0</v>
      </c>
      <c r="N250" s="1531">
        <v>0</v>
      </c>
      <c r="O250" s="1531">
        <v>0</v>
      </c>
    </row>
    <row r="251" spans="1:15" s="92" customFormat="1" ht="12.75" customHeight="1">
      <c r="A251" s="1521" t="s">
        <v>938</v>
      </c>
      <c r="B251" s="1522"/>
      <c r="C251" s="1531">
        <v>75000</v>
      </c>
      <c r="D251" s="1534">
        <v>-1667</v>
      </c>
      <c r="E251" s="1534">
        <v>1412</v>
      </c>
      <c r="F251" s="1534">
        <v>9165</v>
      </c>
      <c r="G251" s="1534">
        <v>16458</v>
      </c>
      <c r="H251" s="1534">
        <v>0</v>
      </c>
      <c r="I251" s="1534">
        <v>-858</v>
      </c>
      <c r="J251" s="1534">
        <v>-168</v>
      </c>
      <c r="K251" s="1534">
        <v>3508</v>
      </c>
      <c r="L251" s="1534">
        <v>-2485</v>
      </c>
      <c r="M251" s="1534">
        <v>100365</v>
      </c>
      <c r="N251" s="1531">
        <v>1695</v>
      </c>
      <c r="O251" s="1534">
        <v>102060</v>
      </c>
    </row>
    <row r="252" spans="1:15" s="92" customFormat="1" ht="12.75" customHeight="1">
      <c r="A252" s="130" t="s">
        <v>169</v>
      </c>
      <c r="B252" s="129"/>
      <c r="C252" s="129">
        <v>0</v>
      </c>
      <c r="D252" s="129">
        <v>-339</v>
      </c>
      <c r="E252" s="129">
        <v>-96</v>
      </c>
      <c r="F252" s="129">
        <v>955</v>
      </c>
      <c r="G252" s="129">
        <v>157</v>
      </c>
      <c r="H252" s="129">
        <v>0</v>
      </c>
      <c r="I252" s="129">
        <v>-258</v>
      </c>
      <c r="J252" s="129">
        <v>9</v>
      </c>
      <c r="K252" s="129">
        <v>1785</v>
      </c>
      <c r="L252" s="129">
        <v>-1108</v>
      </c>
      <c r="M252" s="129">
        <v>1105</v>
      </c>
      <c r="N252" s="129">
        <v>338</v>
      </c>
      <c r="O252" s="129">
        <v>1443</v>
      </c>
    </row>
    <row r="253" spans="1:15" s="92" customFormat="1" ht="12.75" customHeight="1">
      <c r="A253" s="560" t="s">
        <v>246</v>
      </c>
      <c r="B253" s="560"/>
      <c r="C253" s="1531">
        <v>60000</v>
      </c>
      <c r="D253" s="1531">
        <v>-1854</v>
      </c>
      <c r="E253" s="1531">
        <v>984</v>
      </c>
      <c r="F253" s="1531">
        <v>13468</v>
      </c>
      <c r="G253" s="1531">
        <v>12138</v>
      </c>
      <c r="H253" s="1531">
        <v>0</v>
      </c>
      <c r="I253" s="1531">
        <v>-1183</v>
      </c>
      <c r="J253" s="1531">
        <v>-379</v>
      </c>
      <c r="K253" s="1531">
        <v>1283</v>
      </c>
      <c r="L253" s="1531">
        <v>-1234</v>
      </c>
      <c r="M253" s="1531">
        <v>83223</v>
      </c>
      <c r="N253" s="1531">
        <v>969</v>
      </c>
      <c r="O253" s="1531">
        <v>84192</v>
      </c>
    </row>
    <row r="254" spans="1:15" s="92" customFormat="1" ht="12.75" customHeight="1">
      <c r="A254" s="137" t="s">
        <v>190</v>
      </c>
      <c r="B254" s="137"/>
      <c r="C254" s="1532">
        <v>15000</v>
      </c>
      <c r="D254" s="1533">
        <v>526</v>
      </c>
      <c r="E254" s="1533">
        <v>524</v>
      </c>
      <c r="F254" s="1533">
        <v>-12053</v>
      </c>
      <c r="G254" s="1533">
        <v>0</v>
      </c>
      <c r="H254" s="1533">
        <v>-7344</v>
      </c>
      <c r="I254" s="1533">
        <v>0</v>
      </c>
      <c r="J254" s="1533">
        <v>0</v>
      </c>
      <c r="K254" s="1533">
        <v>0</v>
      </c>
      <c r="L254" s="1533">
        <v>0</v>
      </c>
      <c r="M254" s="1533">
        <v>-3347</v>
      </c>
      <c r="N254" s="1532">
        <v>82</v>
      </c>
      <c r="O254" s="1533">
        <v>-3265</v>
      </c>
    </row>
    <row r="255" spans="1:15" s="92" customFormat="1" ht="12.75" customHeight="1">
      <c r="A255" s="137"/>
      <c r="B255" s="1530" t="s">
        <v>227</v>
      </c>
      <c r="C255" s="1533">
        <v>15000</v>
      </c>
      <c r="D255" s="1533">
        <v>0</v>
      </c>
      <c r="E255" s="1533">
        <v>0</v>
      </c>
      <c r="F255" s="1533">
        <v>-15000</v>
      </c>
      <c r="G255" s="1533">
        <v>0</v>
      </c>
      <c r="H255" s="1533">
        <v>0</v>
      </c>
      <c r="I255" s="1533">
        <v>0</v>
      </c>
      <c r="J255" s="1533">
        <v>0</v>
      </c>
      <c r="K255" s="1533">
        <v>0</v>
      </c>
      <c r="L255" s="1533">
        <v>0</v>
      </c>
      <c r="M255" s="1533">
        <v>0</v>
      </c>
      <c r="N255" s="1533">
        <v>0</v>
      </c>
      <c r="O255" s="1533">
        <v>0</v>
      </c>
    </row>
    <row r="256" spans="1:15" s="92" customFormat="1" ht="12.75" customHeight="1">
      <c r="A256" s="137"/>
      <c r="B256" s="558" t="s">
        <v>206</v>
      </c>
      <c r="C256" s="1532">
        <v>0</v>
      </c>
      <c r="D256" s="1532">
        <v>526</v>
      </c>
      <c r="E256" s="1532">
        <v>223</v>
      </c>
      <c r="F256" s="1532">
        <v>0</v>
      </c>
      <c r="G256" s="1532">
        <v>0</v>
      </c>
      <c r="H256" s="1532">
        <v>0</v>
      </c>
      <c r="I256" s="1532">
        <v>0</v>
      </c>
      <c r="J256" s="1532">
        <v>0</v>
      </c>
      <c r="K256" s="1532">
        <v>0</v>
      </c>
      <c r="L256" s="1533">
        <v>0</v>
      </c>
      <c r="M256" s="1533">
        <v>749</v>
      </c>
      <c r="N256" s="1532">
        <v>0</v>
      </c>
      <c r="O256" s="1532">
        <v>749</v>
      </c>
    </row>
    <row r="257" spans="1:15" s="92" customFormat="1" ht="12.75" customHeight="1">
      <c r="A257" s="137"/>
      <c r="B257" s="137" t="s">
        <v>245</v>
      </c>
      <c r="C257" s="1532">
        <v>0</v>
      </c>
      <c r="D257" s="1532">
        <v>561</v>
      </c>
      <c r="E257" s="1532">
        <v>-26</v>
      </c>
      <c r="F257" s="1532">
        <v>0</v>
      </c>
      <c r="G257" s="1532">
        <v>0</v>
      </c>
      <c r="H257" s="1532">
        <v>0</v>
      </c>
      <c r="I257" s="1532">
        <v>0</v>
      </c>
      <c r="J257" s="1532">
        <v>0</v>
      </c>
      <c r="K257" s="1532">
        <v>0</v>
      </c>
      <c r="L257" s="1533">
        <v>0</v>
      </c>
      <c r="M257" s="1533">
        <v>535</v>
      </c>
      <c r="N257" s="1532">
        <v>0</v>
      </c>
      <c r="O257" s="1532">
        <v>535</v>
      </c>
    </row>
    <row r="258" spans="1:15" s="92" customFormat="1" ht="12.75" customHeight="1">
      <c r="A258" s="137"/>
      <c r="B258" s="137" t="s">
        <v>249</v>
      </c>
      <c r="C258" s="1532">
        <v>0</v>
      </c>
      <c r="D258" s="1532">
        <v>-35</v>
      </c>
      <c r="E258" s="1532">
        <v>0</v>
      </c>
      <c r="F258" s="1532">
        <v>0</v>
      </c>
      <c r="G258" s="1532">
        <v>0</v>
      </c>
      <c r="H258" s="1532">
        <v>0</v>
      </c>
      <c r="I258" s="1532">
        <v>0</v>
      </c>
      <c r="J258" s="1532">
        <v>0</v>
      </c>
      <c r="K258" s="1532">
        <v>0</v>
      </c>
      <c r="L258" s="1533">
        <v>0</v>
      </c>
      <c r="M258" s="1533">
        <v>-35</v>
      </c>
      <c r="N258" s="1532">
        <v>0</v>
      </c>
      <c r="O258" s="1532">
        <v>-35</v>
      </c>
    </row>
    <row r="259" spans="1:15" s="92" customFormat="1" ht="12.75" customHeight="1">
      <c r="A259" s="137"/>
      <c r="B259" s="137" t="s">
        <v>244</v>
      </c>
      <c r="C259" s="1532">
        <v>0</v>
      </c>
      <c r="D259" s="1532">
        <v>0</v>
      </c>
      <c r="E259" s="1532">
        <v>249</v>
      </c>
      <c r="F259" s="1532">
        <v>0</v>
      </c>
      <c r="G259" s="1532">
        <v>0</v>
      </c>
      <c r="H259" s="1532">
        <v>0</v>
      </c>
      <c r="I259" s="1532">
        <v>0</v>
      </c>
      <c r="J259" s="1532">
        <v>0</v>
      </c>
      <c r="K259" s="1532">
        <v>0</v>
      </c>
      <c r="L259" s="1533">
        <v>0</v>
      </c>
      <c r="M259" s="1533">
        <v>249</v>
      </c>
      <c r="N259" s="1532">
        <v>0</v>
      </c>
      <c r="O259" s="1532">
        <v>249</v>
      </c>
    </row>
    <row r="260" spans="1:15" s="92" customFormat="1" ht="12.75" customHeight="1">
      <c r="A260" s="137"/>
      <c r="B260" s="137" t="s">
        <v>248</v>
      </c>
      <c r="C260" s="1532"/>
      <c r="D260" s="1532"/>
      <c r="E260" s="1532">
        <v>301</v>
      </c>
      <c r="F260" s="1532"/>
      <c r="G260" s="1532"/>
      <c r="H260" s="1532"/>
      <c r="I260" s="1532"/>
      <c r="J260" s="1532"/>
      <c r="K260" s="1532"/>
      <c r="L260" s="1533"/>
      <c r="M260" s="1533">
        <v>301</v>
      </c>
      <c r="N260" s="1532">
        <v>0</v>
      </c>
      <c r="O260" s="1532">
        <v>301</v>
      </c>
    </row>
    <row r="261" spans="1:15" s="92" customFormat="1" ht="12.75" customHeight="1">
      <c r="A261" s="137"/>
      <c r="B261" s="137" t="s">
        <v>238</v>
      </c>
      <c r="C261" s="1532">
        <v>0</v>
      </c>
      <c r="D261" s="1532">
        <v>0</v>
      </c>
      <c r="E261" s="1532">
        <v>0</v>
      </c>
      <c r="F261" s="1532">
        <v>0</v>
      </c>
      <c r="G261" s="1532">
        <v>0</v>
      </c>
      <c r="H261" s="1532">
        <v>0</v>
      </c>
      <c r="I261" s="1532">
        <v>0</v>
      </c>
      <c r="J261" s="1532">
        <v>0</v>
      </c>
      <c r="K261" s="1532">
        <v>0</v>
      </c>
      <c r="L261" s="1533">
        <v>0</v>
      </c>
      <c r="M261" s="1533">
        <v>0</v>
      </c>
      <c r="N261" s="1532">
        <v>167</v>
      </c>
      <c r="O261" s="1532">
        <v>167</v>
      </c>
    </row>
    <row r="262" spans="1:15" s="92" customFormat="1" ht="12.75" customHeight="1">
      <c r="A262" s="137"/>
      <c r="B262" s="558" t="s">
        <v>221</v>
      </c>
      <c r="C262" s="1532">
        <v>0</v>
      </c>
      <c r="D262" s="1532">
        <v>0</v>
      </c>
      <c r="E262" s="1532">
        <v>0</v>
      </c>
      <c r="F262" s="1532">
        <v>2947</v>
      </c>
      <c r="G262" s="1532">
        <v>0</v>
      </c>
      <c r="H262" s="1532">
        <v>-7344</v>
      </c>
      <c r="I262" s="1532">
        <v>0</v>
      </c>
      <c r="J262" s="1532">
        <v>0</v>
      </c>
      <c r="K262" s="1532">
        <v>0</v>
      </c>
      <c r="L262" s="1533">
        <v>0</v>
      </c>
      <c r="M262" s="1533">
        <v>-4397</v>
      </c>
      <c r="N262" s="1532">
        <v>-85</v>
      </c>
      <c r="O262" s="1532">
        <v>-4482</v>
      </c>
    </row>
    <row r="263" spans="1:15" s="92" customFormat="1" ht="12.75" customHeight="1">
      <c r="A263" s="137" t="s">
        <v>237</v>
      </c>
      <c r="B263" s="558"/>
      <c r="C263" s="1532">
        <v>0</v>
      </c>
      <c r="D263" s="1533">
        <v>0</v>
      </c>
      <c r="E263" s="1533">
        <v>0</v>
      </c>
      <c r="F263" s="1533">
        <v>-2597</v>
      </c>
      <c r="G263" s="1533">
        <v>0</v>
      </c>
      <c r="H263" s="1533">
        <v>0</v>
      </c>
      <c r="I263" s="1533">
        <v>0</v>
      </c>
      <c r="J263" s="1533">
        <v>0</v>
      </c>
      <c r="K263" s="1533">
        <v>0</v>
      </c>
      <c r="L263" s="1533">
        <v>0</v>
      </c>
      <c r="M263" s="1533">
        <v>-2597</v>
      </c>
      <c r="N263" s="1532">
        <v>0</v>
      </c>
      <c r="O263" s="1533">
        <v>-2597</v>
      </c>
    </row>
    <row r="264" spans="1:15" s="92" customFormat="1" ht="12.75" customHeight="1">
      <c r="A264" s="557" t="s">
        <v>220</v>
      </c>
      <c r="B264" s="560"/>
      <c r="C264" s="1532">
        <v>0</v>
      </c>
      <c r="D264" s="1533">
        <v>0</v>
      </c>
      <c r="E264" s="1533">
        <v>0</v>
      </c>
      <c r="F264" s="1533">
        <v>-639</v>
      </c>
      <c r="G264" s="1533">
        <v>0</v>
      </c>
      <c r="H264" s="1533">
        <v>0</v>
      </c>
      <c r="I264" s="1533">
        <v>0</v>
      </c>
      <c r="J264" s="1533">
        <v>0</v>
      </c>
      <c r="K264" s="1533">
        <v>0</v>
      </c>
      <c r="L264" s="1533">
        <v>0</v>
      </c>
      <c r="M264" s="1533">
        <v>-639</v>
      </c>
      <c r="N264" s="1532">
        <v>0</v>
      </c>
      <c r="O264" s="1533">
        <v>-639</v>
      </c>
    </row>
    <row r="265" spans="1:15" s="92" customFormat="1" ht="12.75" customHeight="1">
      <c r="A265" s="137" t="s">
        <v>50</v>
      </c>
      <c r="B265" s="137"/>
      <c r="C265" s="1533">
        <v>0</v>
      </c>
      <c r="D265" s="1533">
        <v>0</v>
      </c>
      <c r="E265" s="1533">
        <v>0</v>
      </c>
      <c r="F265" s="1533">
        <v>-17</v>
      </c>
      <c r="G265" s="1533">
        <v>0</v>
      </c>
      <c r="H265" s="1533">
        <v>0</v>
      </c>
      <c r="I265" s="1533">
        <v>0</v>
      </c>
      <c r="J265" s="1533">
        <v>0</v>
      </c>
      <c r="K265" s="1533">
        <v>0</v>
      </c>
      <c r="L265" s="1533">
        <v>0</v>
      </c>
      <c r="M265" s="1533">
        <v>-17</v>
      </c>
      <c r="N265" s="1533">
        <v>0</v>
      </c>
      <c r="O265" s="1533">
        <v>-17</v>
      </c>
    </row>
    <row r="266" spans="1:15" s="92" customFormat="1" ht="12.75" customHeight="1">
      <c r="A266" s="137" t="s">
        <v>160</v>
      </c>
      <c r="B266" s="137"/>
      <c r="C266" s="1532">
        <v>0</v>
      </c>
      <c r="D266" s="1532">
        <v>0</v>
      </c>
      <c r="E266" s="1532">
        <v>0</v>
      </c>
      <c r="F266" s="1532">
        <v>0</v>
      </c>
      <c r="G266" s="1532">
        <v>0</v>
      </c>
      <c r="H266" s="1532">
        <v>21555</v>
      </c>
      <c r="I266" s="1532">
        <v>583</v>
      </c>
      <c r="J266" s="1532">
        <v>202</v>
      </c>
      <c r="K266" s="1532">
        <v>440</v>
      </c>
      <c r="L266" s="1533">
        <v>-143</v>
      </c>
      <c r="M266" s="1533">
        <v>22637</v>
      </c>
      <c r="N266" s="1532">
        <v>306</v>
      </c>
      <c r="O266" s="1532">
        <v>22943</v>
      </c>
    </row>
    <row r="267" spans="1:15" s="92" customFormat="1" ht="12.75" customHeight="1">
      <c r="A267" s="137"/>
      <c r="B267" s="137" t="s">
        <v>53</v>
      </c>
      <c r="C267" s="1532">
        <v>0</v>
      </c>
      <c r="D267" s="1532">
        <v>0</v>
      </c>
      <c r="E267" s="1532">
        <v>0</v>
      </c>
      <c r="F267" s="1532">
        <v>0</v>
      </c>
      <c r="G267" s="1532">
        <v>0</v>
      </c>
      <c r="H267" s="1532">
        <v>21555</v>
      </c>
      <c r="I267" s="1532">
        <v>0</v>
      </c>
      <c r="J267" s="1532">
        <v>0</v>
      </c>
      <c r="K267" s="1532">
        <v>0</v>
      </c>
      <c r="L267" s="1533">
        <v>0</v>
      </c>
      <c r="M267" s="1533">
        <v>21555</v>
      </c>
      <c r="N267" s="1532">
        <v>306</v>
      </c>
      <c r="O267" s="1532">
        <v>21861</v>
      </c>
    </row>
    <row r="268" spans="1:15" s="92" customFormat="1" ht="12.75" customHeight="1">
      <c r="A268" s="137"/>
      <c r="B268" s="137" t="s">
        <v>175</v>
      </c>
      <c r="C268" s="1533">
        <v>0</v>
      </c>
      <c r="D268" s="1533">
        <v>0</v>
      </c>
      <c r="E268" s="1533">
        <v>0</v>
      </c>
      <c r="F268" s="1533">
        <v>0</v>
      </c>
      <c r="G268" s="1533">
        <v>0</v>
      </c>
      <c r="H268" s="1533">
        <v>0</v>
      </c>
      <c r="I268" s="1533">
        <v>583</v>
      </c>
      <c r="J268" s="1533">
        <v>202</v>
      </c>
      <c r="K268" s="1533">
        <v>440</v>
      </c>
      <c r="L268" s="1533">
        <v>-143</v>
      </c>
      <c r="M268" s="1533">
        <v>1082</v>
      </c>
      <c r="N268" s="1533">
        <v>0</v>
      </c>
      <c r="O268" s="1533">
        <v>1082</v>
      </c>
    </row>
    <row r="269" spans="1:15" s="92" customFormat="1" ht="12.75" customHeight="1">
      <c r="A269" s="137" t="s">
        <v>174</v>
      </c>
      <c r="B269" s="137"/>
      <c r="C269" s="1531"/>
      <c r="D269" s="1531"/>
      <c r="E269" s="1531"/>
      <c r="F269" s="1531"/>
      <c r="G269" s="1531"/>
      <c r="H269" s="1531"/>
      <c r="I269" s="1531"/>
      <c r="J269" s="1531"/>
      <c r="K269" s="1531"/>
      <c r="L269" s="1531"/>
      <c r="M269" s="1531"/>
      <c r="N269" s="1531"/>
      <c r="O269" s="1531"/>
    </row>
    <row r="270" spans="1:15" s="92" customFormat="1" ht="12.75" customHeight="1">
      <c r="A270" s="137"/>
      <c r="B270" s="137" t="s">
        <v>173</v>
      </c>
      <c r="C270" s="1531">
        <v>0</v>
      </c>
      <c r="D270" s="1534">
        <v>0</v>
      </c>
      <c r="E270" s="1534">
        <v>0</v>
      </c>
      <c r="F270" s="1534">
        <v>870</v>
      </c>
      <c r="G270" s="1534">
        <v>0</v>
      </c>
      <c r="H270" s="1534">
        <v>-870</v>
      </c>
      <c r="I270" s="1534">
        <v>0</v>
      </c>
      <c r="J270" s="1534">
        <v>0</v>
      </c>
      <c r="K270" s="1534">
        <v>0</v>
      </c>
      <c r="L270" s="1534">
        <v>0</v>
      </c>
      <c r="M270" s="1534">
        <v>0</v>
      </c>
      <c r="N270" s="1531">
        <v>0</v>
      </c>
      <c r="O270" s="1534">
        <v>0</v>
      </c>
    </row>
    <row r="271" spans="1:15" s="92" customFormat="1" ht="12.75" customHeight="1">
      <c r="A271" s="137"/>
      <c r="B271" s="137" t="s">
        <v>185</v>
      </c>
      <c r="C271" s="1531">
        <v>0</v>
      </c>
      <c r="D271" s="1531">
        <v>0</v>
      </c>
      <c r="E271" s="1531">
        <v>0</v>
      </c>
      <c r="F271" s="1531">
        <v>9178</v>
      </c>
      <c r="G271" s="1531">
        <v>4163</v>
      </c>
      <c r="H271" s="1531">
        <v>-13341</v>
      </c>
      <c r="I271" s="1531">
        <v>0</v>
      </c>
      <c r="J271" s="1531">
        <v>0</v>
      </c>
      <c r="K271" s="1531">
        <v>0</v>
      </c>
      <c r="L271" s="1531">
        <v>0</v>
      </c>
      <c r="M271" s="1531">
        <v>0</v>
      </c>
      <c r="N271" s="1531">
        <v>0</v>
      </c>
      <c r="O271" s="1531">
        <v>0</v>
      </c>
    </row>
    <row r="272" spans="1:15" s="92" customFormat="1" ht="12.75" customHeight="1">
      <c r="A272" s="1521" t="s">
        <v>247</v>
      </c>
      <c r="B272" s="1522"/>
      <c r="C272" s="1531">
        <v>75000</v>
      </c>
      <c r="D272" s="1534">
        <v>-1328</v>
      </c>
      <c r="E272" s="1534">
        <v>1508</v>
      </c>
      <c r="F272" s="1534">
        <v>8210</v>
      </c>
      <c r="G272" s="1534">
        <v>16301</v>
      </c>
      <c r="H272" s="1534">
        <v>0</v>
      </c>
      <c r="I272" s="1534">
        <v>-600</v>
      </c>
      <c r="J272" s="1534">
        <v>-177</v>
      </c>
      <c r="K272" s="1534">
        <v>1723</v>
      </c>
      <c r="L272" s="1534">
        <v>-1377</v>
      </c>
      <c r="M272" s="1534">
        <v>99260</v>
      </c>
      <c r="N272" s="1531">
        <v>1357</v>
      </c>
      <c r="O272" s="1534">
        <v>100617</v>
      </c>
    </row>
    <row r="273" spans="1:15" s="92" customFormat="1" ht="12.75" customHeight="1">
      <c r="A273" s="130" t="s">
        <v>169</v>
      </c>
      <c r="B273" s="129"/>
      <c r="C273" s="129">
        <v>15000</v>
      </c>
      <c r="D273" s="129">
        <v>526</v>
      </c>
      <c r="E273" s="129">
        <v>524</v>
      </c>
      <c r="F273" s="129">
        <v>-5258</v>
      </c>
      <c r="G273" s="129">
        <v>4163</v>
      </c>
      <c r="H273" s="129">
        <v>0</v>
      </c>
      <c r="I273" s="129">
        <v>583</v>
      </c>
      <c r="J273" s="129">
        <v>202</v>
      </c>
      <c r="K273" s="129">
        <v>440</v>
      </c>
      <c r="L273" s="129">
        <v>-143</v>
      </c>
      <c r="M273" s="129">
        <v>16037</v>
      </c>
      <c r="N273" s="129">
        <v>388</v>
      </c>
      <c r="O273" s="129">
        <v>16425</v>
      </c>
    </row>
    <row r="274" spans="1:15" s="92" customFormat="1" ht="12.75" customHeight="1">
      <c r="A274" s="560" t="s">
        <v>246</v>
      </c>
      <c r="B274" s="560"/>
      <c r="C274" s="1531">
        <v>60000</v>
      </c>
      <c r="D274" s="1531">
        <v>-1854</v>
      </c>
      <c r="E274" s="1531">
        <v>984</v>
      </c>
      <c r="F274" s="1531">
        <v>13468</v>
      </c>
      <c r="G274" s="1531">
        <v>12138</v>
      </c>
      <c r="H274" s="1531">
        <v>0</v>
      </c>
      <c r="I274" s="1531">
        <v>-1183</v>
      </c>
      <c r="J274" s="1531">
        <v>-379</v>
      </c>
      <c r="K274" s="1531">
        <v>1283</v>
      </c>
      <c r="L274" s="1531">
        <v>-1234</v>
      </c>
      <c r="M274" s="1531">
        <v>83223</v>
      </c>
      <c r="N274" s="1531">
        <v>969</v>
      </c>
      <c r="O274" s="1531">
        <v>84192</v>
      </c>
    </row>
    <row r="275" spans="1:15" ht="12.75" customHeight="1">
      <c r="A275" s="137" t="s">
        <v>190</v>
      </c>
      <c r="B275" s="137"/>
      <c r="C275" s="1531">
        <v>15000</v>
      </c>
      <c r="D275" s="1534">
        <v>509</v>
      </c>
      <c r="E275" s="1534">
        <v>113</v>
      </c>
      <c r="F275" s="1534">
        <v>-15000</v>
      </c>
      <c r="G275" s="1534">
        <v>0</v>
      </c>
      <c r="H275" s="1534">
        <v>-3208</v>
      </c>
      <c r="I275" s="1534">
        <v>0</v>
      </c>
      <c r="J275" s="1534">
        <v>0</v>
      </c>
      <c r="K275" s="1534">
        <v>0</v>
      </c>
      <c r="L275" s="1534">
        <v>0</v>
      </c>
      <c r="M275" s="1534">
        <v>-2586</v>
      </c>
      <c r="N275" s="1531">
        <v>161</v>
      </c>
      <c r="O275" s="1534">
        <v>-2425</v>
      </c>
    </row>
    <row r="276" spans="1:15" s="92" customFormat="1" ht="12.75" customHeight="1">
      <c r="A276" s="137"/>
      <c r="B276" s="1535" t="s">
        <v>227</v>
      </c>
      <c r="C276" s="1533">
        <v>15000</v>
      </c>
      <c r="D276" s="1533">
        <v>0</v>
      </c>
      <c r="E276" s="1533">
        <v>0</v>
      </c>
      <c r="F276" s="1533">
        <v>-15000</v>
      </c>
      <c r="G276" s="1533">
        <v>0</v>
      </c>
      <c r="H276" s="1533">
        <v>0</v>
      </c>
      <c r="I276" s="1533">
        <v>0</v>
      </c>
      <c r="J276" s="1533">
        <v>0</v>
      </c>
      <c r="K276" s="1533">
        <v>0</v>
      </c>
      <c r="L276" s="1533">
        <v>0</v>
      </c>
      <c r="M276" s="1533">
        <v>0</v>
      </c>
      <c r="N276" s="1533">
        <v>0</v>
      </c>
      <c r="O276" s="1533">
        <v>0</v>
      </c>
    </row>
    <row r="277" spans="1:15" ht="12.75" customHeight="1">
      <c r="A277" s="137"/>
      <c r="B277" s="558" t="s">
        <v>206</v>
      </c>
      <c r="C277" s="1532">
        <v>0</v>
      </c>
      <c r="D277" s="1532">
        <v>509</v>
      </c>
      <c r="E277" s="1532">
        <v>113</v>
      </c>
      <c r="F277" s="1532">
        <v>0</v>
      </c>
      <c r="G277" s="1532">
        <v>0</v>
      </c>
      <c r="H277" s="1532">
        <v>0</v>
      </c>
      <c r="I277" s="1532">
        <v>0</v>
      </c>
      <c r="J277" s="1532">
        <v>0</v>
      </c>
      <c r="K277" s="1532">
        <v>0</v>
      </c>
      <c r="L277" s="1533">
        <v>0</v>
      </c>
      <c r="M277" s="1533">
        <v>622</v>
      </c>
      <c r="N277" s="1532">
        <v>0</v>
      </c>
      <c r="O277" s="1532">
        <v>622</v>
      </c>
    </row>
    <row r="278" spans="1:15" ht="12.75" customHeight="1">
      <c r="A278" s="137"/>
      <c r="B278" s="137" t="s">
        <v>245</v>
      </c>
      <c r="C278" s="1532">
        <v>0</v>
      </c>
      <c r="D278" s="1532">
        <v>509</v>
      </c>
      <c r="E278" s="1532">
        <v>-44</v>
      </c>
      <c r="F278" s="1532">
        <v>0</v>
      </c>
      <c r="G278" s="1532">
        <v>0</v>
      </c>
      <c r="H278" s="1532">
        <v>0</v>
      </c>
      <c r="I278" s="1532">
        <v>0</v>
      </c>
      <c r="J278" s="1532">
        <v>0</v>
      </c>
      <c r="K278" s="1532">
        <v>0</v>
      </c>
      <c r="L278" s="1533">
        <v>0</v>
      </c>
      <c r="M278" s="1533">
        <v>465</v>
      </c>
      <c r="N278" s="1532">
        <v>0</v>
      </c>
      <c r="O278" s="1532">
        <v>465</v>
      </c>
    </row>
    <row r="279" spans="1:15" ht="12.75" customHeight="1">
      <c r="A279" s="137"/>
      <c r="B279" s="137" t="s">
        <v>244</v>
      </c>
      <c r="C279" s="1532">
        <v>0</v>
      </c>
      <c r="D279" s="1532">
        <v>0</v>
      </c>
      <c r="E279" s="1532">
        <v>157</v>
      </c>
      <c r="F279" s="1532">
        <v>0</v>
      </c>
      <c r="G279" s="1532">
        <v>0</v>
      </c>
      <c r="H279" s="1532">
        <v>0</v>
      </c>
      <c r="I279" s="1532">
        <v>0</v>
      </c>
      <c r="J279" s="1532">
        <v>0</v>
      </c>
      <c r="K279" s="1532">
        <v>0</v>
      </c>
      <c r="L279" s="1533">
        <v>0</v>
      </c>
      <c r="M279" s="1533">
        <v>157</v>
      </c>
      <c r="N279" s="1532">
        <v>0</v>
      </c>
      <c r="O279" s="1532">
        <v>157</v>
      </c>
    </row>
    <row r="280" spans="1:15" ht="12.75" customHeight="1">
      <c r="A280" s="137"/>
      <c r="B280" s="137" t="s">
        <v>238</v>
      </c>
      <c r="C280" s="1532">
        <v>0</v>
      </c>
      <c r="D280" s="1532">
        <v>0</v>
      </c>
      <c r="E280" s="1532">
        <v>0</v>
      </c>
      <c r="F280" s="1532">
        <v>0</v>
      </c>
      <c r="G280" s="1532">
        <v>0</v>
      </c>
      <c r="H280" s="1532">
        <v>0</v>
      </c>
      <c r="I280" s="1532">
        <v>0</v>
      </c>
      <c r="J280" s="1532">
        <v>0</v>
      </c>
      <c r="K280" s="1532">
        <v>0</v>
      </c>
      <c r="L280" s="1533">
        <v>0</v>
      </c>
      <c r="M280" s="1533">
        <v>0</v>
      </c>
      <c r="N280" s="1532">
        <v>170</v>
      </c>
      <c r="O280" s="1532">
        <v>170</v>
      </c>
    </row>
    <row r="281" spans="1:15" ht="12.75" customHeight="1">
      <c r="A281" s="137"/>
      <c r="B281" s="1535" t="s">
        <v>221</v>
      </c>
      <c r="C281" s="1532">
        <v>0</v>
      </c>
      <c r="D281" s="1532">
        <v>0</v>
      </c>
      <c r="E281" s="1532">
        <v>0</v>
      </c>
      <c r="F281" s="1532">
        <v>0</v>
      </c>
      <c r="G281" s="1532">
        <v>0</v>
      </c>
      <c r="H281" s="1532">
        <v>-3208</v>
      </c>
      <c r="I281" s="1532">
        <v>0</v>
      </c>
      <c r="J281" s="1532">
        <v>0</v>
      </c>
      <c r="K281" s="1532">
        <v>0</v>
      </c>
      <c r="L281" s="1533">
        <v>0</v>
      </c>
      <c r="M281" s="1533">
        <v>-3208</v>
      </c>
      <c r="N281" s="1532">
        <v>-9</v>
      </c>
      <c r="O281" s="1532">
        <v>-3217</v>
      </c>
    </row>
    <row r="282" spans="1:15" ht="12.75" customHeight="1">
      <c r="A282" s="137" t="s">
        <v>237</v>
      </c>
      <c r="B282" s="558"/>
      <c r="C282" s="1532">
        <v>0</v>
      </c>
      <c r="D282" s="1532">
        <v>0</v>
      </c>
      <c r="E282" s="1532">
        <v>0</v>
      </c>
      <c r="F282" s="1532">
        <v>-2597</v>
      </c>
      <c r="G282" s="1532">
        <v>0</v>
      </c>
      <c r="H282" s="1532">
        <v>0</v>
      </c>
      <c r="I282" s="1532">
        <v>0</v>
      </c>
      <c r="J282" s="1532">
        <v>0</v>
      </c>
      <c r="K282" s="1532">
        <v>0</v>
      </c>
      <c r="L282" s="1533">
        <v>0</v>
      </c>
      <c r="M282" s="1533">
        <v>-2597</v>
      </c>
      <c r="N282" s="1532">
        <v>0</v>
      </c>
      <c r="O282" s="1532">
        <v>-2597</v>
      </c>
    </row>
    <row r="283" spans="1:15" ht="12.75" customHeight="1">
      <c r="A283" s="557" t="s">
        <v>220</v>
      </c>
      <c r="B283" s="560"/>
      <c r="C283" s="1532">
        <v>0</v>
      </c>
      <c r="D283" s="1532">
        <v>0</v>
      </c>
      <c r="E283" s="1532">
        <v>0</v>
      </c>
      <c r="F283" s="1532">
        <v>-479</v>
      </c>
      <c r="G283" s="1532">
        <v>0</v>
      </c>
      <c r="H283" s="1532">
        <v>0</v>
      </c>
      <c r="I283" s="1532">
        <v>0</v>
      </c>
      <c r="J283" s="1532">
        <v>0</v>
      </c>
      <c r="K283" s="1532">
        <v>0</v>
      </c>
      <c r="L283" s="1533">
        <v>0</v>
      </c>
      <c r="M283" s="1533">
        <v>-479</v>
      </c>
      <c r="N283" s="1532">
        <v>0</v>
      </c>
      <c r="O283" s="1532">
        <v>-479</v>
      </c>
    </row>
    <row r="284" spans="1:15" ht="12.75" customHeight="1">
      <c r="A284" s="137" t="s">
        <v>50</v>
      </c>
      <c r="B284" s="137"/>
      <c r="C284" s="1532">
        <v>0</v>
      </c>
      <c r="D284" s="1533">
        <v>0</v>
      </c>
      <c r="E284" s="1533">
        <v>0</v>
      </c>
      <c r="F284" s="1533">
        <v>-11</v>
      </c>
      <c r="G284" s="1533">
        <v>0</v>
      </c>
      <c r="H284" s="1533">
        <v>0</v>
      </c>
      <c r="I284" s="1533">
        <v>0</v>
      </c>
      <c r="J284" s="1533">
        <v>0</v>
      </c>
      <c r="K284" s="1533">
        <v>0</v>
      </c>
      <c r="L284" s="1533">
        <v>0</v>
      </c>
      <c r="M284" s="1533">
        <v>-11</v>
      </c>
      <c r="N284" s="1532">
        <v>0</v>
      </c>
      <c r="O284" s="1533">
        <v>-11</v>
      </c>
    </row>
    <row r="285" spans="1:15" ht="12.75" customHeight="1">
      <c r="A285" s="137" t="s">
        <v>160</v>
      </c>
      <c r="B285" s="137"/>
      <c r="C285" s="1532">
        <v>0</v>
      </c>
      <c r="D285" s="1533">
        <v>0</v>
      </c>
      <c r="E285" s="1533">
        <v>0</v>
      </c>
      <c r="F285" s="1533">
        <v>0</v>
      </c>
      <c r="G285" s="1533">
        <v>0</v>
      </c>
      <c r="H285" s="1533">
        <v>15210</v>
      </c>
      <c r="I285" s="1533">
        <v>694</v>
      </c>
      <c r="J285" s="1533">
        <v>36</v>
      </c>
      <c r="K285" s="1533">
        <v>-182</v>
      </c>
      <c r="L285" s="1533">
        <v>149</v>
      </c>
      <c r="M285" s="1533">
        <v>15907</v>
      </c>
      <c r="N285" s="1532">
        <v>218</v>
      </c>
      <c r="O285" s="1533">
        <v>16125</v>
      </c>
    </row>
    <row r="286" spans="1:15" ht="12.75" customHeight="1">
      <c r="A286" s="137"/>
      <c r="B286" s="137" t="s">
        <v>53</v>
      </c>
      <c r="C286" s="1533">
        <v>0</v>
      </c>
      <c r="D286" s="1533">
        <v>0</v>
      </c>
      <c r="E286" s="1533">
        <v>0</v>
      </c>
      <c r="F286" s="1533">
        <v>0</v>
      </c>
      <c r="G286" s="1533">
        <v>0</v>
      </c>
      <c r="H286" s="1533">
        <v>15210</v>
      </c>
      <c r="I286" s="1533">
        <v>0</v>
      </c>
      <c r="J286" s="1533">
        <v>0</v>
      </c>
      <c r="K286" s="1533">
        <v>0</v>
      </c>
      <c r="L286" s="1533">
        <v>0</v>
      </c>
      <c r="M286" s="1533">
        <v>15210</v>
      </c>
      <c r="N286" s="1533">
        <v>218</v>
      </c>
      <c r="O286" s="1533">
        <v>15428</v>
      </c>
    </row>
    <row r="287" spans="1:15" ht="12.75" customHeight="1">
      <c r="A287" s="137"/>
      <c r="B287" s="137" t="s">
        <v>175</v>
      </c>
      <c r="C287" s="1532">
        <v>0</v>
      </c>
      <c r="D287" s="1532">
        <v>0</v>
      </c>
      <c r="E287" s="1532">
        <v>0</v>
      </c>
      <c r="F287" s="1532">
        <v>0</v>
      </c>
      <c r="G287" s="1532">
        <v>0</v>
      </c>
      <c r="H287" s="1532">
        <v>0</v>
      </c>
      <c r="I287" s="1532">
        <v>694</v>
      </c>
      <c r="J287" s="1532">
        <v>36</v>
      </c>
      <c r="K287" s="1532">
        <v>-182</v>
      </c>
      <c r="L287" s="1533">
        <v>149</v>
      </c>
      <c r="M287" s="1533">
        <v>697</v>
      </c>
      <c r="N287" s="1532">
        <v>0</v>
      </c>
      <c r="O287" s="1532">
        <v>697</v>
      </c>
    </row>
    <row r="288" spans="1:15" ht="12.75" customHeight="1">
      <c r="A288" s="137" t="s">
        <v>174</v>
      </c>
      <c r="B288" s="137"/>
      <c r="C288" s="1532"/>
      <c r="D288" s="1532"/>
      <c r="E288" s="1532"/>
      <c r="F288" s="1532"/>
      <c r="G288" s="1532"/>
      <c r="H288" s="1532"/>
      <c r="I288" s="1532"/>
      <c r="J288" s="1532"/>
      <c r="K288" s="1532"/>
      <c r="L288" s="1533"/>
      <c r="M288" s="1533"/>
      <c r="N288" s="1532"/>
      <c r="O288" s="1532"/>
    </row>
    <row r="289" spans="1:15" ht="12.75" customHeight="1">
      <c r="A289" s="137"/>
      <c r="B289" s="137" t="s">
        <v>173</v>
      </c>
      <c r="C289" s="1533">
        <v>0</v>
      </c>
      <c r="D289" s="1533">
        <v>0</v>
      </c>
      <c r="E289" s="1533">
        <v>0</v>
      </c>
      <c r="F289" s="1533">
        <v>619</v>
      </c>
      <c r="G289" s="1533">
        <v>0</v>
      </c>
      <c r="H289" s="1533">
        <v>-619</v>
      </c>
      <c r="I289" s="1533">
        <v>0</v>
      </c>
      <c r="J289" s="1533">
        <v>0</v>
      </c>
      <c r="K289" s="1533">
        <v>0</v>
      </c>
      <c r="L289" s="1533">
        <v>0</v>
      </c>
      <c r="M289" s="1533">
        <v>0</v>
      </c>
      <c r="N289" s="1533">
        <v>0</v>
      </c>
      <c r="O289" s="1533">
        <v>0</v>
      </c>
    </row>
    <row r="290" spans="1:15" ht="12.75" customHeight="1">
      <c r="A290" s="137"/>
      <c r="B290" s="137" t="s">
        <v>185</v>
      </c>
      <c r="C290" s="1531">
        <v>0</v>
      </c>
      <c r="D290" s="1531">
        <v>0</v>
      </c>
      <c r="E290" s="1531">
        <v>0</v>
      </c>
      <c r="F290" s="1531">
        <v>8555</v>
      </c>
      <c r="G290" s="1531">
        <v>2828</v>
      </c>
      <c r="H290" s="1531">
        <v>-11383</v>
      </c>
      <c r="I290" s="1531">
        <v>0</v>
      </c>
      <c r="J290" s="1531">
        <v>0</v>
      </c>
      <c r="K290" s="1531">
        <v>0</v>
      </c>
      <c r="L290" s="1531">
        <v>0</v>
      </c>
      <c r="M290" s="1531">
        <v>0</v>
      </c>
      <c r="N290" s="1531">
        <v>0</v>
      </c>
      <c r="O290" s="1531">
        <v>0</v>
      </c>
    </row>
    <row r="291" spans="1:15" ht="12.75" customHeight="1">
      <c r="A291" s="1521" t="s">
        <v>243</v>
      </c>
      <c r="B291" s="1522"/>
      <c r="C291" s="1531">
        <v>75000</v>
      </c>
      <c r="D291" s="1534">
        <v>-1345</v>
      </c>
      <c r="E291" s="1534">
        <v>1097</v>
      </c>
      <c r="F291" s="1534">
        <v>4555</v>
      </c>
      <c r="G291" s="1534">
        <v>14966</v>
      </c>
      <c r="H291" s="1534">
        <v>0</v>
      </c>
      <c r="I291" s="1534">
        <v>-489</v>
      </c>
      <c r="J291" s="1534">
        <v>-343</v>
      </c>
      <c r="K291" s="1534">
        <v>1101</v>
      </c>
      <c r="L291" s="1534">
        <v>-1085</v>
      </c>
      <c r="M291" s="1534">
        <v>93457</v>
      </c>
      <c r="N291" s="1531">
        <v>1348</v>
      </c>
      <c r="O291" s="1534">
        <v>94805</v>
      </c>
    </row>
    <row r="292" spans="1:15" ht="12.75" customHeight="1">
      <c r="A292" s="130" t="s">
        <v>169</v>
      </c>
      <c r="B292" s="130"/>
      <c r="C292" s="129">
        <v>15000</v>
      </c>
      <c r="D292" s="129">
        <v>509</v>
      </c>
      <c r="E292" s="129">
        <v>113</v>
      </c>
      <c r="F292" s="129">
        <v>-8913</v>
      </c>
      <c r="G292" s="129">
        <v>2828</v>
      </c>
      <c r="H292" s="129">
        <v>0</v>
      </c>
      <c r="I292" s="129">
        <v>694</v>
      </c>
      <c r="J292" s="129">
        <v>36</v>
      </c>
      <c r="K292" s="129">
        <v>-182</v>
      </c>
      <c r="L292" s="129">
        <v>149</v>
      </c>
      <c r="M292" s="129">
        <v>10234</v>
      </c>
      <c r="N292" s="129">
        <v>379</v>
      </c>
      <c r="O292" s="129">
        <v>10613</v>
      </c>
    </row>
    <row r="293" spans="1:15" ht="12.75" customHeight="1">
      <c r="A293" s="560" t="s">
        <v>241</v>
      </c>
      <c r="B293" s="560"/>
      <c r="C293" s="1531">
        <v>60000</v>
      </c>
      <c r="D293" s="1531">
        <v>-1854</v>
      </c>
      <c r="E293" s="1531">
        <v>984</v>
      </c>
      <c r="F293" s="1531">
        <v>13468</v>
      </c>
      <c r="G293" s="1531">
        <v>12138</v>
      </c>
      <c r="H293" s="1531">
        <v>0</v>
      </c>
      <c r="I293" s="1531">
        <v>-1183</v>
      </c>
      <c r="J293" s="1531">
        <v>-379</v>
      </c>
      <c r="K293" s="1531">
        <v>1283</v>
      </c>
      <c r="L293" s="1531">
        <v>-1234</v>
      </c>
      <c r="M293" s="1531">
        <v>83223</v>
      </c>
      <c r="N293" s="1531">
        <v>969</v>
      </c>
      <c r="O293" s="1531">
        <v>84192</v>
      </c>
    </row>
    <row r="294" spans="1:15" ht="12.75" customHeight="1">
      <c r="A294" s="137" t="s">
        <v>190</v>
      </c>
      <c r="B294" s="137"/>
      <c r="C294" s="1531">
        <v>15000</v>
      </c>
      <c r="D294" s="1534">
        <v>309</v>
      </c>
      <c r="E294" s="1534">
        <v>29</v>
      </c>
      <c r="F294" s="1534">
        <v>-14800</v>
      </c>
      <c r="G294" s="1534">
        <v>0</v>
      </c>
      <c r="H294" s="1534">
        <v>-2227</v>
      </c>
      <c r="I294" s="1534">
        <v>0</v>
      </c>
      <c r="J294" s="1534">
        <v>0</v>
      </c>
      <c r="K294" s="1534">
        <v>0</v>
      </c>
      <c r="L294" s="1534">
        <v>0</v>
      </c>
      <c r="M294" s="1534">
        <v>-1689</v>
      </c>
      <c r="N294" s="1531">
        <v>-15</v>
      </c>
      <c r="O294" s="1534">
        <v>-1704</v>
      </c>
    </row>
    <row r="295" spans="1:15" ht="12.75" customHeight="1">
      <c r="A295" s="137"/>
      <c r="B295" s="1535" t="s">
        <v>227</v>
      </c>
      <c r="C295" s="1533">
        <v>15000</v>
      </c>
      <c r="D295" s="1533">
        <v>0</v>
      </c>
      <c r="E295" s="1533">
        <v>0</v>
      </c>
      <c r="F295" s="1533">
        <v>-15000</v>
      </c>
      <c r="G295" s="1533">
        <v>0</v>
      </c>
      <c r="H295" s="1533">
        <v>0</v>
      </c>
      <c r="I295" s="1533">
        <v>0</v>
      </c>
      <c r="J295" s="1533">
        <v>0</v>
      </c>
      <c r="K295" s="1533">
        <v>0</v>
      </c>
      <c r="L295" s="1533">
        <v>0</v>
      </c>
      <c r="M295" s="1533">
        <v>0</v>
      </c>
      <c r="N295" s="1533">
        <v>0</v>
      </c>
      <c r="O295" s="1533">
        <v>0</v>
      </c>
    </row>
    <row r="296" spans="1:15" ht="12.75" customHeight="1">
      <c r="A296" s="137"/>
      <c r="B296" s="558" t="s">
        <v>206</v>
      </c>
      <c r="C296" s="1532">
        <v>0</v>
      </c>
      <c r="D296" s="1532">
        <v>309</v>
      </c>
      <c r="E296" s="1532">
        <v>29</v>
      </c>
      <c r="F296" s="1532">
        <v>0</v>
      </c>
      <c r="G296" s="1532">
        <v>0</v>
      </c>
      <c r="H296" s="1532">
        <v>0</v>
      </c>
      <c r="I296" s="1532">
        <v>0</v>
      </c>
      <c r="J296" s="1532">
        <v>0</v>
      </c>
      <c r="K296" s="1532">
        <v>0</v>
      </c>
      <c r="L296" s="1533">
        <v>0</v>
      </c>
      <c r="M296" s="1533">
        <v>338</v>
      </c>
      <c r="N296" s="1532">
        <v>0</v>
      </c>
      <c r="O296" s="1532">
        <v>338</v>
      </c>
    </row>
    <row r="297" spans="1:15" ht="12.75" customHeight="1">
      <c r="A297" s="137"/>
      <c r="B297" s="137" t="s">
        <v>199</v>
      </c>
      <c r="C297" s="1532">
        <v>0</v>
      </c>
      <c r="D297" s="1532">
        <v>309</v>
      </c>
      <c r="E297" s="1532">
        <v>-74</v>
      </c>
      <c r="F297" s="1532">
        <v>0</v>
      </c>
      <c r="G297" s="1532">
        <v>0</v>
      </c>
      <c r="H297" s="1532">
        <v>0</v>
      </c>
      <c r="I297" s="1532">
        <v>0</v>
      </c>
      <c r="J297" s="1532">
        <v>0</v>
      </c>
      <c r="K297" s="1532">
        <v>0</v>
      </c>
      <c r="L297" s="1533">
        <v>0</v>
      </c>
      <c r="M297" s="1533">
        <v>235</v>
      </c>
      <c r="N297" s="1532">
        <v>0</v>
      </c>
      <c r="O297" s="1532">
        <v>235</v>
      </c>
    </row>
    <row r="298" spans="1:15" ht="12.75" customHeight="1">
      <c r="A298" s="137"/>
      <c r="B298" s="137" t="s">
        <v>197</v>
      </c>
      <c r="C298" s="1532">
        <v>0</v>
      </c>
      <c r="D298" s="1532">
        <v>0</v>
      </c>
      <c r="E298" s="1532">
        <v>103</v>
      </c>
      <c r="F298" s="1532">
        <v>0</v>
      </c>
      <c r="G298" s="1532">
        <v>0</v>
      </c>
      <c r="H298" s="1532">
        <v>0</v>
      </c>
      <c r="I298" s="1532">
        <v>0</v>
      </c>
      <c r="J298" s="1532">
        <v>0</v>
      </c>
      <c r="K298" s="1532">
        <v>0</v>
      </c>
      <c r="L298" s="1533">
        <v>0</v>
      </c>
      <c r="M298" s="1533">
        <v>103</v>
      </c>
      <c r="N298" s="1532">
        <v>0</v>
      </c>
      <c r="O298" s="1532">
        <v>103</v>
      </c>
    </row>
    <row r="299" spans="1:15" ht="12.75" customHeight="1">
      <c r="A299" s="137"/>
      <c r="B299" s="137" t="s">
        <v>238</v>
      </c>
      <c r="C299" s="1532">
        <v>0</v>
      </c>
      <c r="D299" s="1532">
        <v>0</v>
      </c>
      <c r="E299" s="1532">
        <v>0</v>
      </c>
      <c r="F299" s="1532">
        <v>0</v>
      </c>
      <c r="G299" s="1532">
        <v>0</v>
      </c>
      <c r="H299" s="1532">
        <v>0</v>
      </c>
      <c r="I299" s="1532">
        <v>0</v>
      </c>
      <c r="J299" s="1532">
        <v>0</v>
      </c>
      <c r="K299" s="1532">
        <v>0</v>
      </c>
      <c r="L299" s="1533">
        <v>0</v>
      </c>
      <c r="M299" s="1533">
        <v>0</v>
      </c>
      <c r="N299" s="1532">
        <v>-12</v>
      </c>
      <c r="O299" s="1532">
        <v>-12</v>
      </c>
    </row>
    <row r="300" spans="1:15" ht="12.75" customHeight="1">
      <c r="A300" s="137"/>
      <c r="B300" s="137" t="s">
        <v>221</v>
      </c>
      <c r="C300" s="1532">
        <v>0</v>
      </c>
      <c r="D300" s="1532">
        <v>0</v>
      </c>
      <c r="E300" s="1532">
        <v>0</v>
      </c>
      <c r="F300" s="1532">
        <v>200</v>
      </c>
      <c r="G300" s="1532">
        <v>0</v>
      </c>
      <c r="H300" s="1532">
        <v>-2227</v>
      </c>
      <c r="I300" s="1532">
        <v>0</v>
      </c>
      <c r="J300" s="1532">
        <v>0</v>
      </c>
      <c r="K300" s="1532">
        <v>0</v>
      </c>
      <c r="L300" s="1533">
        <v>0</v>
      </c>
      <c r="M300" s="1533">
        <v>-2027</v>
      </c>
      <c r="N300" s="1532">
        <v>-3</v>
      </c>
      <c r="O300" s="1532">
        <v>-2030</v>
      </c>
    </row>
    <row r="301" spans="1:15" ht="12.75" customHeight="1">
      <c r="A301" s="137" t="s">
        <v>237</v>
      </c>
      <c r="B301" s="1535"/>
      <c r="C301" s="1532">
        <v>0</v>
      </c>
      <c r="D301" s="1532">
        <v>0</v>
      </c>
      <c r="E301" s="1532">
        <v>0</v>
      </c>
      <c r="F301" s="1532">
        <v>-2597</v>
      </c>
      <c r="G301" s="1532">
        <v>0</v>
      </c>
      <c r="H301" s="1532">
        <v>0</v>
      </c>
      <c r="I301" s="1532">
        <v>0</v>
      </c>
      <c r="J301" s="1532">
        <v>0</v>
      </c>
      <c r="K301" s="1532">
        <v>0</v>
      </c>
      <c r="L301" s="1533">
        <v>0</v>
      </c>
      <c r="M301" s="1533">
        <v>-2597</v>
      </c>
      <c r="N301" s="1532">
        <v>0</v>
      </c>
      <c r="O301" s="1532">
        <v>-2597</v>
      </c>
    </row>
    <row r="302" spans="1:15" ht="12.75" customHeight="1">
      <c r="A302" s="137" t="s">
        <v>220</v>
      </c>
      <c r="B302" s="558"/>
      <c r="C302" s="1532">
        <v>0</v>
      </c>
      <c r="D302" s="1532">
        <v>0</v>
      </c>
      <c r="E302" s="1532">
        <v>0</v>
      </c>
      <c r="F302" s="1532">
        <v>-321</v>
      </c>
      <c r="G302" s="1532">
        <v>0</v>
      </c>
      <c r="H302" s="1532">
        <v>0</v>
      </c>
      <c r="I302" s="1532">
        <v>0</v>
      </c>
      <c r="J302" s="1532">
        <v>0</v>
      </c>
      <c r="K302" s="1532">
        <v>0</v>
      </c>
      <c r="L302" s="1533">
        <v>0</v>
      </c>
      <c r="M302" s="1533">
        <v>-321</v>
      </c>
      <c r="N302" s="1532">
        <v>0</v>
      </c>
      <c r="O302" s="1532">
        <v>-321</v>
      </c>
    </row>
    <row r="303" spans="1:15" ht="12.75" customHeight="1">
      <c r="A303" s="137" t="s">
        <v>50</v>
      </c>
      <c r="B303" s="137"/>
      <c r="C303" s="1532">
        <v>0</v>
      </c>
      <c r="D303" s="1532">
        <v>0</v>
      </c>
      <c r="E303" s="1532">
        <v>0</v>
      </c>
      <c r="F303" s="1532">
        <v>-8</v>
      </c>
      <c r="G303" s="1532">
        <v>0</v>
      </c>
      <c r="H303" s="1532">
        <v>0</v>
      </c>
      <c r="I303" s="1532">
        <v>0</v>
      </c>
      <c r="J303" s="1532">
        <v>0</v>
      </c>
      <c r="K303" s="1532">
        <v>0</v>
      </c>
      <c r="L303" s="1533">
        <v>0</v>
      </c>
      <c r="M303" s="1533">
        <v>-8</v>
      </c>
      <c r="N303" s="1532">
        <v>0</v>
      </c>
      <c r="O303" s="1532">
        <v>-8</v>
      </c>
    </row>
    <row r="304" spans="1:15" ht="12.75" customHeight="1">
      <c r="A304" s="137" t="s">
        <v>160</v>
      </c>
      <c r="B304" s="137"/>
      <c r="C304" s="1532">
        <v>0</v>
      </c>
      <c r="D304" s="1533">
        <v>0</v>
      </c>
      <c r="E304" s="1533">
        <v>0</v>
      </c>
      <c r="F304" s="1533">
        <v>0</v>
      </c>
      <c r="G304" s="1533">
        <v>0</v>
      </c>
      <c r="H304" s="1533">
        <v>9317</v>
      </c>
      <c r="I304" s="1533">
        <v>675</v>
      </c>
      <c r="J304" s="1533">
        <v>28</v>
      </c>
      <c r="K304" s="1533">
        <v>-730</v>
      </c>
      <c r="L304" s="1533">
        <v>352</v>
      </c>
      <c r="M304" s="1533">
        <v>9642</v>
      </c>
      <c r="N304" s="1532">
        <v>127</v>
      </c>
      <c r="O304" s="1533">
        <v>9769</v>
      </c>
    </row>
    <row r="305" spans="1:15" ht="12.75" customHeight="1">
      <c r="A305" s="137"/>
      <c r="B305" s="137" t="s">
        <v>53</v>
      </c>
      <c r="C305" s="1532">
        <v>0</v>
      </c>
      <c r="D305" s="1533">
        <v>0</v>
      </c>
      <c r="E305" s="1533">
        <v>0</v>
      </c>
      <c r="F305" s="1533">
        <v>0</v>
      </c>
      <c r="G305" s="1533">
        <v>0</v>
      </c>
      <c r="H305" s="1533">
        <v>9317</v>
      </c>
      <c r="I305" s="1533">
        <v>0</v>
      </c>
      <c r="J305" s="1533">
        <v>0</v>
      </c>
      <c r="K305" s="1533">
        <v>0</v>
      </c>
      <c r="L305" s="1533">
        <v>0</v>
      </c>
      <c r="M305" s="1533">
        <v>9317</v>
      </c>
      <c r="N305" s="1532">
        <v>127</v>
      </c>
      <c r="O305" s="1533">
        <v>9444</v>
      </c>
    </row>
    <row r="306" spans="1:15" ht="12.75" customHeight="1">
      <c r="A306" s="137"/>
      <c r="B306" s="137" t="s">
        <v>175</v>
      </c>
      <c r="C306" s="1533">
        <v>0</v>
      </c>
      <c r="D306" s="1533">
        <v>0</v>
      </c>
      <c r="E306" s="1533">
        <v>0</v>
      </c>
      <c r="F306" s="1533">
        <v>0</v>
      </c>
      <c r="G306" s="1533">
        <v>0</v>
      </c>
      <c r="H306" s="1533">
        <v>0</v>
      </c>
      <c r="I306" s="1533">
        <v>675</v>
      </c>
      <c r="J306" s="1533">
        <v>28</v>
      </c>
      <c r="K306" s="1533">
        <v>-730</v>
      </c>
      <c r="L306" s="1533">
        <v>352</v>
      </c>
      <c r="M306" s="1533">
        <v>325</v>
      </c>
      <c r="N306" s="1533">
        <v>0</v>
      </c>
      <c r="O306" s="1533">
        <v>325</v>
      </c>
    </row>
    <row r="307" spans="1:15" ht="12.75" customHeight="1">
      <c r="A307" s="137" t="s">
        <v>174</v>
      </c>
      <c r="B307" s="137"/>
      <c r="C307" s="1532"/>
      <c r="D307" s="1532"/>
      <c r="E307" s="1532"/>
      <c r="F307" s="1532"/>
      <c r="G307" s="1532"/>
      <c r="H307" s="1532"/>
      <c r="I307" s="1532"/>
      <c r="J307" s="1532"/>
      <c r="K307" s="1532"/>
      <c r="L307" s="1533"/>
      <c r="M307" s="1533"/>
      <c r="N307" s="1532"/>
      <c r="O307" s="1532"/>
    </row>
    <row r="308" spans="1:15" ht="12.75" customHeight="1">
      <c r="A308" s="137"/>
      <c r="B308" s="137" t="s">
        <v>173</v>
      </c>
      <c r="C308" s="1532">
        <v>0</v>
      </c>
      <c r="D308" s="1532">
        <v>0</v>
      </c>
      <c r="E308" s="1532">
        <v>0</v>
      </c>
      <c r="F308" s="1532">
        <v>377</v>
      </c>
      <c r="G308" s="1532">
        <v>0</v>
      </c>
      <c r="H308" s="1532">
        <v>-377</v>
      </c>
      <c r="I308" s="1532">
        <v>0</v>
      </c>
      <c r="J308" s="1532">
        <v>0</v>
      </c>
      <c r="K308" s="1532">
        <v>0</v>
      </c>
      <c r="L308" s="1533">
        <v>0</v>
      </c>
      <c r="M308" s="1533">
        <v>0</v>
      </c>
      <c r="N308" s="1532">
        <v>0</v>
      </c>
      <c r="O308" s="1532">
        <v>0</v>
      </c>
    </row>
    <row r="309" spans="1:15" ht="12.75" customHeight="1">
      <c r="A309" s="137"/>
      <c r="B309" s="137" t="s">
        <v>185</v>
      </c>
      <c r="C309" s="1533">
        <v>0</v>
      </c>
      <c r="D309" s="1533">
        <v>0</v>
      </c>
      <c r="E309" s="1533">
        <v>0</v>
      </c>
      <c r="F309" s="1533">
        <v>4933</v>
      </c>
      <c r="G309" s="1533">
        <v>1780</v>
      </c>
      <c r="H309" s="1533">
        <v>-6713</v>
      </c>
      <c r="I309" s="1533">
        <v>0</v>
      </c>
      <c r="J309" s="1533">
        <v>0</v>
      </c>
      <c r="K309" s="1533">
        <v>0</v>
      </c>
      <c r="L309" s="1533">
        <v>0</v>
      </c>
      <c r="M309" s="1533">
        <v>0</v>
      </c>
      <c r="N309" s="1533">
        <v>0</v>
      </c>
      <c r="O309" s="1533">
        <v>0</v>
      </c>
    </row>
    <row r="310" spans="1:15" ht="12.75" customHeight="1">
      <c r="A310" s="560" t="s">
        <v>242</v>
      </c>
      <c r="B310" s="560"/>
      <c r="C310" s="1531">
        <v>75000</v>
      </c>
      <c r="D310" s="1534">
        <v>-1545</v>
      </c>
      <c r="E310" s="1534">
        <v>1013</v>
      </c>
      <c r="F310" s="1534">
        <v>1052</v>
      </c>
      <c r="G310" s="1534">
        <v>13918</v>
      </c>
      <c r="H310" s="1534">
        <v>0</v>
      </c>
      <c r="I310" s="1534">
        <v>-508</v>
      </c>
      <c r="J310" s="1534">
        <v>-351</v>
      </c>
      <c r="K310" s="1534">
        <v>553</v>
      </c>
      <c r="L310" s="1534">
        <v>-882</v>
      </c>
      <c r="M310" s="1534">
        <v>88250</v>
      </c>
      <c r="N310" s="1531">
        <v>1081</v>
      </c>
      <c r="O310" s="1534">
        <v>89331</v>
      </c>
    </row>
    <row r="311" spans="1:15" s="105" customFormat="1" ht="12.75" customHeight="1">
      <c r="A311" s="130" t="s">
        <v>169</v>
      </c>
      <c r="B311" s="130"/>
      <c r="C311" s="129">
        <v>15000</v>
      </c>
      <c r="D311" s="129">
        <v>309</v>
      </c>
      <c r="E311" s="129">
        <v>29</v>
      </c>
      <c r="F311" s="129">
        <v>-12416</v>
      </c>
      <c r="G311" s="129">
        <v>1780</v>
      </c>
      <c r="H311" s="129">
        <v>0</v>
      </c>
      <c r="I311" s="129">
        <v>675</v>
      </c>
      <c r="J311" s="129">
        <v>28</v>
      </c>
      <c r="K311" s="129">
        <v>-730</v>
      </c>
      <c r="L311" s="129">
        <v>352</v>
      </c>
      <c r="M311" s="129">
        <v>5027</v>
      </c>
      <c r="N311" s="129">
        <v>112</v>
      </c>
      <c r="O311" s="129">
        <v>5139</v>
      </c>
    </row>
    <row r="312" spans="1:15" ht="12.75" customHeight="1">
      <c r="A312" s="560" t="s">
        <v>241</v>
      </c>
      <c r="B312" s="560"/>
      <c r="C312" s="1531">
        <v>60000</v>
      </c>
      <c r="D312" s="1534">
        <v>-1854</v>
      </c>
      <c r="E312" s="1534">
        <v>984</v>
      </c>
      <c r="F312" s="1534">
        <v>13468</v>
      </c>
      <c r="G312" s="1534">
        <v>12138</v>
      </c>
      <c r="H312" s="1534">
        <v>0</v>
      </c>
      <c r="I312" s="1534">
        <v>-1183</v>
      </c>
      <c r="J312" s="1534">
        <v>-379</v>
      </c>
      <c r="K312" s="1534">
        <v>1283</v>
      </c>
      <c r="L312" s="1534">
        <v>-1234</v>
      </c>
      <c r="M312" s="1534">
        <v>83223</v>
      </c>
      <c r="N312" s="1531">
        <v>969</v>
      </c>
      <c r="O312" s="1534">
        <v>84192</v>
      </c>
    </row>
    <row r="313" spans="1:15" ht="12.75" customHeight="1">
      <c r="A313" s="137" t="s">
        <v>190</v>
      </c>
      <c r="B313" s="137"/>
      <c r="C313" s="1533">
        <v>0</v>
      </c>
      <c r="D313" s="1533">
        <v>286</v>
      </c>
      <c r="E313" s="1533">
        <v>-24</v>
      </c>
      <c r="F313" s="1533">
        <v>0</v>
      </c>
      <c r="G313" s="1533">
        <v>0</v>
      </c>
      <c r="H313" s="1533">
        <v>-899</v>
      </c>
      <c r="I313" s="1533">
        <v>0</v>
      </c>
      <c r="J313" s="1533">
        <v>0</v>
      </c>
      <c r="K313" s="1533">
        <v>0</v>
      </c>
      <c r="L313" s="1533">
        <v>0</v>
      </c>
      <c r="M313" s="1533">
        <v>-637</v>
      </c>
      <c r="N313" s="1533">
        <v>-13</v>
      </c>
      <c r="O313" s="1533">
        <v>-650</v>
      </c>
    </row>
    <row r="314" spans="1:15">
      <c r="A314" s="137"/>
      <c r="B314" s="1535" t="s">
        <v>206</v>
      </c>
      <c r="C314" s="1532">
        <v>0</v>
      </c>
      <c r="D314" s="1532">
        <v>286</v>
      </c>
      <c r="E314" s="1532">
        <v>-24</v>
      </c>
      <c r="F314" s="1532">
        <v>0</v>
      </c>
      <c r="G314" s="1532">
        <v>0</v>
      </c>
      <c r="H314" s="1532">
        <v>0</v>
      </c>
      <c r="I314" s="1532">
        <v>0</v>
      </c>
      <c r="J314" s="1532">
        <v>0</v>
      </c>
      <c r="K314" s="1532">
        <v>0</v>
      </c>
      <c r="L314" s="1533">
        <v>0</v>
      </c>
      <c r="M314" s="1533">
        <v>262</v>
      </c>
      <c r="N314" s="1532">
        <v>0</v>
      </c>
      <c r="O314" s="1532">
        <v>262</v>
      </c>
    </row>
    <row r="315" spans="1:15">
      <c r="A315" s="137"/>
      <c r="B315" s="558" t="s">
        <v>240</v>
      </c>
      <c r="C315" s="1532">
        <v>0</v>
      </c>
      <c r="D315" s="1532">
        <v>286</v>
      </c>
      <c r="E315" s="1532">
        <v>-76</v>
      </c>
      <c r="F315" s="1532">
        <v>0</v>
      </c>
      <c r="G315" s="1532">
        <v>0</v>
      </c>
      <c r="H315" s="1532">
        <v>0</v>
      </c>
      <c r="I315" s="1532">
        <v>0</v>
      </c>
      <c r="J315" s="1532">
        <v>0</v>
      </c>
      <c r="K315" s="1532">
        <v>0</v>
      </c>
      <c r="L315" s="1533">
        <v>0</v>
      </c>
      <c r="M315" s="1533">
        <v>210</v>
      </c>
      <c r="N315" s="1532">
        <v>0</v>
      </c>
      <c r="O315" s="1532">
        <v>210</v>
      </c>
    </row>
    <row r="316" spans="1:15">
      <c r="A316" s="137"/>
      <c r="B316" s="137" t="s">
        <v>239</v>
      </c>
      <c r="C316" s="1532">
        <v>0</v>
      </c>
      <c r="D316" s="1532">
        <v>0</v>
      </c>
      <c r="E316" s="1532">
        <v>52</v>
      </c>
      <c r="F316" s="1532">
        <v>0</v>
      </c>
      <c r="G316" s="1532">
        <v>0</v>
      </c>
      <c r="H316" s="1532">
        <v>0</v>
      </c>
      <c r="I316" s="1532">
        <v>0</v>
      </c>
      <c r="J316" s="1532">
        <v>0</v>
      </c>
      <c r="K316" s="1532">
        <v>0</v>
      </c>
      <c r="L316" s="1533">
        <v>0</v>
      </c>
      <c r="M316" s="1533">
        <v>52</v>
      </c>
      <c r="N316" s="1532">
        <v>0</v>
      </c>
      <c r="O316" s="1532">
        <v>52</v>
      </c>
    </row>
    <row r="317" spans="1:15">
      <c r="A317" s="137"/>
      <c r="B317" s="137" t="s">
        <v>238</v>
      </c>
      <c r="C317" s="1532">
        <v>0</v>
      </c>
      <c r="D317" s="1532">
        <v>0</v>
      </c>
      <c r="E317" s="1532">
        <v>0</v>
      </c>
      <c r="F317" s="1532">
        <v>0</v>
      </c>
      <c r="G317" s="1532">
        <v>0</v>
      </c>
      <c r="H317" s="1532">
        <v>0</v>
      </c>
      <c r="I317" s="1532">
        <v>0</v>
      </c>
      <c r="J317" s="1532">
        <v>0</v>
      </c>
      <c r="K317" s="1532">
        <v>0</v>
      </c>
      <c r="L317" s="1533">
        <v>0</v>
      </c>
      <c r="M317" s="1533">
        <v>0</v>
      </c>
      <c r="N317" s="1532">
        <v>-12</v>
      </c>
      <c r="O317" s="1532">
        <v>-12</v>
      </c>
    </row>
    <row r="318" spans="1:15">
      <c r="A318" s="137"/>
      <c r="B318" s="137" t="s">
        <v>221</v>
      </c>
      <c r="C318" s="1532">
        <v>0</v>
      </c>
      <c r="D318" s="1532">
        <v>0</v>
      </c>
      <c r="E318" s="1532">
        <v>0</v>
      </c>
      <c r="F318" s="1532">
        <v>0</v>
      </c>
      <c r="G318" s="1532">
        <v>0</v>
      </c>
      <c r="H318" s="1532">
        <v>-899</v>
      </c>
      <c r="I318" s="1532">
        <v>0</v>
      </c>
      <c r="J318" s="1532">
        <v>0</v>
      </c>
      <c r="K318" s="1532">
        <v>0</v>
      </c>
      <c r="L318" s="1533">
        <v>0</v>
      </c>
      <c r="M318" s="1533">
        <v>-899</v>
      </c>
      <c r="N318" s="1532">
        <v>-1</v>
      </c>
      <c r="O318" s="1532">
        <v>-900</v>
      </c>
    </row>
    <row r="319" spans="1:15">
      <c r="A319" s="137" t="s">
        <v>237</v>
      </c>
      <c r="B319" s="137"/>
      <c r="C319" s="1532">
        <v>0</v>
      </c>
      <c r="D319" s="1532">
        <v>0</v>
      </c>
      <c r="E319" s="1532">
        <v>0</v>
      </c>
      <c r="F319" s="1532">
        <v>-2597</v>
      </c>
      <c r="G319" s="1532">
        <v>0</v>
      </c>
      <c r="H319" s="1532">
        <v>0</v>
      </c>
      <c r="I319" s="1532">
        <v>0</v>
      </c>
      <c r="J319" s="1532">
        <v>0</v>
      </c>
      <c r="K319" s="1532">
        <v>0</v>
      </c>
      <c r="L319" s="1533">
        <v>0</v>
      </c>
      <c r="M319" s="1533">
        <v>-2597</v>
      </c>
      <c r="N319" s="1532">
        <v>0</v>
      </c>
      <c r="O319" s="1532">
        <v>-2597</v>
      </c>
    </row>
    <row r="320" spans="1:15">
      <c r="A320" s="137" t="s">
        <v>220</v>
      </c>
      <c r="B320" s="1535"/>
      <c r="C320" s="1532">
        <v>0</v>
      </c>
      <c r="D320" s="1532">
        <v>0</v>
      </c>
      <c r="E320" s="1532">
        <v>0</v>
      </c>
      <c r="F320" s="1532">
        <v>-160</v>
      </c>
      <c r="G320" s="1532">
        <v>0</v>
      </c>
      <c r="H320" s="1532">
        <v>0</v>
      </c>
      <c r="I320" s="1532">
        <v>0</v>
      </c>
      <c r="J320" s="1532">
        <v>0</v>
      </c>
      <c r="K320" s="1532">
        <v>0</v>
      </c>
      <c r="L320" s="1533">
        <v>0</v>
      </c>
      <c r="M320" s="1533">
        <v>-160</v>
      </c>
      <c r="N320" s="1532">
        <v>0</v>
      </c>
      <c r="O320" s="1532">
        <v>-160</v>
      </c>
    </row>
    <row r="321" spans="1:15">
      <c r="A321" s="137" t="s">
        <v>50</v>
      </c>
      <c r="B321" s="558"/>
      <c r="C321" s="1532">
        <v>0</v>
      </c>
      <c r="D321" s="1532">
        <v>0</v>
      </c>
      <c r="E321" s="1532">
        <v>0</v>
      </c>
      <c r="F321" s="1532">
        <v>-8</v>
      </c>
      <c r="G321" s="1532">
        <v>0</v>
      </c>
      <c r="H321" s="1532">
        <v>0</v>
      </c>
      <c r="I321" s="1532">
        <v>0</v>
      </c>
      <c r="J321" s="1532">
        <v>0</v>
      </c>
      <c r="K321" s="1532">
        <v>0</v>
      </c>
      <c r="L321" s="1533">
        <v>0</v>
      </c>
      <c r="M321" s="1533">
        <v>-8</v>
      </c>
      <c r="N321" s="1532">
        <v>0</v>
      </c>
      <c r="O321" s="1532">
        <v>-8</v>
      </c>
    </row>
    <row r="322" spans="1:15">
      <c r="A322" s="137" t="s">
        <v>160</v>
      </c>
      <c r="B322" s="137"/>
      <c r="C322" s="1532">
        <v>0</v>
      </c>
      <c r="D322" s="1533">
        <v>0</v>
      </c>
      <c r="E322" s="1533">
        <v>0</v>
      </c>
      <c r="F322" s="1533">
        <v>0</v>
      </c>
      <c r="G322" s="1533">
        <v>0</v>
      </c>
      <c r="H322" s="1533">
        <v>4551</v>
      </c>
      <c r="I322" s="1533">
        <v>219</v>
      </c>
      <c r="J322" s="1533">
        <v>19</v>
      </c>
      <c r="K322" s="1533">
        <v>-509</v>
      </c>
      <c r="L322" s="1533">
        <v>380</v>
      </c>
      <c r="M322" s="1533">
        <v>4660</v>
      </c>
      <c r="N322" s="1532">
        <v>50</v>
      </c>
      <c r="O322" s="1533">
        <v>4710</v>
      </c>
    </row>
    <row r="323" spans="1:15">
      <c r="A323" s="137"/>
      <c r="B323" s="137" t="s">
        <v>53</v>
      </c>
      <c r="C323" s="1532">
        <v>0</v>
      </c>
      <c r="D323" s="1533">
        <v>0</v>
      </c>
      <c r="E323" s="1533">
        <v>0</v>
      </c>
      <c r="F323" s="1533">
        <v>0</v>
      </c>
      <c r="G323" s="1533">
        <v>0</v>
      </c>
      <c r="H323" s="1533">
        <v>4551</v>
      </c>
      <c r="I323" s="1533">
        <v>0</v>
      </c>
      <c r="J323" s="1533">
        <v>0</v>
      </c>
      <c r="K323" s="1533">
        <v>0</v>
      </c>
      <c r="L323" s="1533">
        <v>0</v>
      </c>
      <c r="M323" s="1533">
        <v>4551</v>
      </c>
      <c r="N323" s="1532">
        <v>50</v>
      </c>
      <c r="O323" s="1533">
        <v>4601</v>
      </c>
    </row>
    <row r="324" spans="1:15" ht="12.75" customHeight="1">
      <c r="A324" s="137"/>
      <c r="B324" s="137" t="s">
        <v>175</v>
      </c>
      <c r="C324" s="1533">
        <v>0</v>
      </c>
      <c r="D324" s="1533">
        <v>0</v>
      </c>
      <c r="E324" s="1533">
        <v>0</v>
      </c>
      <c r="F324" s="1533">
        <v>0</v>
      </c>
      <c r="G324" s="1533">
        <v>0</v>
      </c>
      <c r="H324" s="1533">
        <v>0</v>
      </c>
      <c r="I324" s="1533">
        <v>219</v>
      </c>
      <c r="J324" s="1533">
        <v>19</v>
      </c>
      <c r="K324" s="1533">
        <v>-509</v>
      </c>
      <c r="L324" s="1533">
        <v>380</v>
      </c>
      <c r="M324" s="1533">
        <v>109</v>
      </c>
      <c r="N324" s="1533">
        <v>0</v>
      </c>
      <c r="O324" s="1533">
        <v>109</v>
      </c>
    </row>
    <row r="325" spans="1:15" ht="12.75" customHeight="1">
      <c r="A325" s="137" t="s">
        <v>174</v>
      </c>
      <c r="B325" s="137"/>
      <c r="C325" s="1532"/>
      <c r="D325" s="1532"/>
      <c r="E325" s="1532"/>
      <c r="F325" s="1532"/>
      <c r="G325" s="1532"/>
      <c r="H325" s="1532"/>
      <c r="I325" s="1532"/>
      <c r="J325" s="1532"/>
      <c r="K325" s="1532"/>
      <c r="L325" s="1533"/>
      <c r="M325" s="1533"/>
      <c r="N325" s="1532"/>
      <c r="O325" s="1532"/>
    </row>
    <row r="326" spans="1:15">
      <c r="A326" s="137"/>
      <c r="B326" s="137" t="s">
        <v>173</v>
      </c>
      <c r="C326" s="1532">
        <v>0</v>
      </c>
      <c r="D326" s="1532">
        <v>0</v>
      </c>
      <c r="E326" s="1532">
        <v>0</v>
      </c>
      <c r="F326" s="1532">
        <v>168</v>
      </c>
      <c r="G326" s="1532">
        <v>0</v>
      </c>
      <c r="H326" s="1532">
        <v>-168</v>
      </c>
      <c r="I326" s="1532">
        <v>0</v>
      </c>
      <c r="J326" s="1532">
        <v>0</v>
      </c>
      <c r="K326" s="1532">
        <v>0</v>
      </c>
      <c r="L326" s="1533">
        <v>0</v>
      </c>
      <c r="M326" s="1533">
        <v>0</v>
      </c>
      <c r="N326" s="1532">
        <v>0</v>
      </c>
      <c r="O326" s="1532">
        <v>0</v>
      </c>
    </row>
    <row r="327" spans="1:15">
      <c r="A327" s="137"/>
      <c r="B327" s="137" t="s">
        <v>185</v>
      </c>
      <c r="C327" s="1533">
        <v>0</v>
      </c>
      <c r="D327" s="1533">
        <v>0</v>
      </c>
      <c r="E327" s="1533">
        <v>0</v>
      </c>
      <c r="F327" s="1533">
        <v>2291</v>
      </c>
      <c r="G327" s="1533">
        <v>1193</v>
      </c>
      <c r="H327" s="1533">
        <v>-3484</v>
      </c>
      <c r="I327" s="1533">
        <v>0</v>
      </c>
      <c r="J327" s="1533">
        <v>0</v>
      </c>
      <c r="K327" s="1533">
        <v>0</v>
      </c>
      <c r="L327" s="1533">
        <v>0</v>
      </c>
      <c r="M327" s="1533">
        <v>0</v>
      </c>
      <c r="N327" s="1533">
        <v>0</v>
      </c>
      <c r="O327" s="1533">
        <v>0</v>
      </c>
    </row>
    <row r="328" spans="1:15">
      <c r="A328" s="1536" t="s">
        <v>236</v>
      </c>
      <c r="B328" s="1536"/>
      <c r="C328" s="1531">
        <v>60000</v>
      </c>
      <c r="D328" s="1531">
        <v>-1568</v>
      </c>
      <c r="E328" s="1531">
        <v>960</v>
      </c>
      <c r="F328" s="1531">
        <v>13162</v>
      </c>
      <c r="G328" s="1531">
        <v>13331</v>
      </c>
      <c r="H328" s="1531">
        <v>0</v>
      </c>
      <c r="I328" s="1531">
        <v>-964</v>
      </c>
      <c r="J328" s="1531">
        <v>-360</v>
      </c>
      <c r="K328" s="1531">
        <v>774</v>
      </c>
      <c r="L328" s="1534">
        <v>-854</v>
      </c>
      <c r="M328" s="1534">
        <v>84481</v>
      </c>
      <c r="N328" s="1531">
        <v>1006</v>
      </c>
      <c r="O328" s="1531">
        <v>85487</v>
      </c>
    </row>
    <row r="329" spans="1:15">
      <c r="A329" s="130" t="s">
        <v>169</v>
      </c>
      <c r="B329" s="130"/>
      <c r="C329" s="129">
        <v>0</v>
      </c>
      <c r="D329" s="129">
        <v>286</v>
      </c>
      <c r="E329" s="129">
        <v>-24</v>
      </c>
      <c r="F329" s="129">
        <v>-306</v>
      </c>
      <c r="G329" s="129">
        <v>1193</v>
      </c>
      <c r="H329" s="129">
        <v>0</v>
      </c>
      <c r="I329" s="129">
        <v>219</v>
      </c>
      <c r="J329" s="129">
        <v>19</v>
      </c>
      <c r="K329" s="129">
        <v>-509</v>
      </c>
      <c r="L329" s="129">
        <v>380</v>
      </c>
      <c r="M329" s="129">
        <v>1258</v>
      </c>
      <c r="N329" s="129">
        <v>37</v>
      </c>
      <c r="O329" s="129">
        <v>1295</v>
      </c>
    </row>
    <row r="330" spans="1:15">
      <c r="A330" s="1536" t="s">
        <v>223</v>
      </c>
      <c r="B330" s="560"/>
      <c r="C330" s="1531">
        <v>45000</v>
      </c>
      <c r="D330" s="1534">
        <v>-1523</v>
      </c>
      <c r="E330" s="1534">
        <v>888</v>
      </c>
      <c r="F330" s="1534">
        <v>22423</v>
      </c>
      <c r="G330" s="1534">
        <v>7379</v>
      </c>
      <c r="H330" s="1534">
        <v>0</v>
      </c>
      <c r="I330" s="1534">
        <v>2004</v>
      </c>
      <c r="J330" s="1534">
        <v>0</v>
      </c>
      <c r="K330" s="1534">
        <v>648</v>
      </c>
      <c r="L330" s="1534">
        <v>-917</v>
      </c>
      <c r="M330" s="1534">
        <v>75902</v>
      </c>
      <c r="N330" s="1534">
        <v>96</v>
      </c>
      <c r="O330" s="1534">
        <v>75998</v>
      </c>
    </row>
    <row r="331" spans="1:15" ht="12.75" customHeight="1">
      <c r="A331" s="137" t="s">
        <v>190</v>
      </c>
      <c r="B331" s="137"/>
      <c r="C331" s="1533">
        <v>15000</v>
      </c>
      <c r="D331" s="1533">
        <v>-331</v>
      </c>
      <c r="E331" s="1533">
        <v>96</v>
      </c>
      <c r="F331" s="1533">
        <v>-12404</v>
      </c>
      <c r="G331" s="1533">
        <v>0</v>
      </c>
      <c r="H331" s="1533">
        <v>-5842</v>
      </c>
      <c r="I331" s="1533">
        <v>0</v>
      </c>
      <c r="J331" s="1533">
        <v>0</v>
      </c>
      <c r="K331" s="1533">
        <v>0</v>
      </c>
      <c r="L331" s="1533">
        <v>0</v>
      </c>
      <c r="M331" s="1533">
        <v>-3481</v>
      </c>
      <c r="N331" s="1533">
        <v>775</v>
      </c>
      <c r="O331" s="1533">
        <v>-2706</v>
      </c>
    </row>
    <row r="332" spans="1:15" ht="11.25" customHeight="1">
      <c r="A332" s="137"/>
      <c r="B332" s="137" t="s">
        <v>227</v>
      </c>
      <c r="C332" s="1532">
        <v>15000</v>
      </c>
      <c r="D332" s="1532">
        <v>0</v>
      </c>
      <c r="E332" s="1532">
        <v>0</v>
      </c>
      <c r="F332" s="1532">
        <v>-15000</v>
      </c>
      <c r="G332" s="1532">
        <v>0</v>
      </c>
      <c r="H332" s="1532">
        <v>0</v>
      </c>
      <c r="I332" s="1532">
        <v>0</v>
      </c>
      <c r="J332" s="1532">
        <v>0</v>
      </c>
      <c r="K332" s="1532">
        <v>0</v>
      </c>
      <c r="L332" s="1532">
        <v>0</v>
      </c>
      <c r="M332" s="1533">
        <v>0</v>
      </c>
      <c r="N332" s="1532">
        <v>0</v>
      </c>
      <c r="O332" s="1533">
        <v>0</v>
      </c>
    </row>
    <row r="333" spans="1:15" ht="11.25" customHeight="1">
      <c r="A333" s="137"/>
      <c r="B333" s="1535" t="s">
        <v>206</v>
      </c>
      <c r="C333" s="1532">
        <v>0</v>
      </c>
      <c r="D333" s="1532">
        <v>-331</v>
      </c>
      <c r="E333" s="1532">
        <v>96</v>
      </c>
      <c r="F333" s="1532">
        <v>0</v>
      </c>
      <c r="G333" s="1532">
        <v>0</v>
      </c>
      <c r="H333" s="1532">
        <v>0</v>
      </c>
      <c r="I333" s="1532">
        <v>0</v>
      </c>
      <c r="J333" s="1532">
        <v>0</v>
      </c>
      <c r="K333" s="1532">
        <v>0</v>
      </c>
      <c r="L333" s="1532">
        <v>0</v>
      </c>
      <c r="M333" s="1533">
        <v>-235</v>
      </c>
      <c r="N333" s="1532">
        <v>0</v>
      </c>
      <c r="O333" s="1533">
        <v>-235</v>
      </c>
    </row>
    <row r="334" spans="1:15" ht="12.75" customHeight="1">
      <c r="A334" s="137"/>
      <c r="B334" s="1535" t="s">
        <v>199</v>
      </c>
      <c r="C334" s="1532">
        <v>0</v>
      </c>
      <c r="D334" s="1532">
        <v>331</v>
      </c>
      <c r="E334" s="1532">
        <v>-116</v>
      </c>
      <c r="F334" s="1532">
        <v>0</v>
      </c>
      <c r="G334" s="1532">
        <v>0</v>
      </c>
      <c r="H334" s="1532">
        <v>0</v>
      </c>
      <c r="I334" s="1532">
        <v>0</v>
      </c>
      <c r="J334" s="1532">
        <v>0</v>
      </c>
      <c r="K334" s="1532">
        <v>0</v>
      </c>
      <c r="L334" s="1532">
        <v>0</v>
      </c>
      <c r="M334" s="1533">
        <v>215</v>
      </c>
      <c r="N334" s="1532">
        <v>0</v>
      </c>
      <c r="O334" s="1533">
        <v>215</v>
      </c>
    </row>
    <row r="335" spans="1:15" ht="11.25" customHeight="1">
      <c r="A335" s="137"/>
      <c r="B335" s="558" t="s">
        <v>226</v>
      </c>
      <c r="C335" s="1532">
        <v>0</v>
      </c>
      <c r="D335" s="1532">
        <v>-662</v>
      </c>
      <c r="E335" s="1532">
        <v>0</v>
      </c>
      <c r="F335" s="1532">
        <v>0</v>
      </c>
      <c r="G335" s="1532">
        <v>0</v>
      </c>
      <c r="H335" s="1532">
        <v>0</v>
      </c>
      <c r="I335" s="1532">
        <v>0</v>
      </c>
      <c r="J335" s="1532">
        <v>0</v>
      </c>
      <c r="K335" s="1532">
        <v>0</v>
      </c>
      <c r="L335" s="1532">
        <v>0</v>
      </c>
      <c r="M335" s="1533">
        <v>-662</v>
      </c>
      <c r="N335" s="1532">
        <v>0</v>
      </c>
      <c r="O335" s="1533">
        <v>-662</v>
      </c>
    </row>
    <row r="336" spans="1:15" ht="11.25" customHeight="1">
      <c r="A336" s="137"/>
      <c r="B336" s="137" t="s">
        <v>197</v>
      </c>
      <c r="C336" s="1532">
        <v>0</v>
      </c>
      <c r="D336" s="1532">
        <v>0</v>
      </c>
      <c r="E336" s="1532">
        <v>212</v>
      </c>
      <c r="F336" s="1532">
        <v>0</v>
      </c>
      <c r="G336" s="1532">
        <v>0</v>
      </c>
      <c r="H336" s="1532">
        <v>0</v>
      </c>
      <c r="I336" s="1532">
        <v>0</v>
      </c>
      <c r="J336" s="1532">
        <v>0</v>
      </c>
      <c r="K336" s="1532">
        <v>0</v>
      </c>
      <c r="L336" s="1532">
        <v>0</v>
      </c>
      <c r="M336" s="1533">
        <v>212</v>
      </c>
      <c r="N336" s="1532">
        <v>0</v>
      </c>
      <c r="O336" s="1533">
        <v>212</v>
      </c>
    </row>
    <row r="337" spans="1:15" ht="11.25" customHeight="1">
      <c r="A337" s="137"/>
      <c r="B337" s="137" t="s">
        <v>235</v>
      </c>
      <c r="C337" s="1532">
        <v>0</v>
      </c>
      <c r="D337" s="1532">
        <v>0</v>
      </c>
      <c r="E337" s="1532">
        <v>0</v>
      </c>
      <c r="F337" s="1532">
        <v>0</v>
      </c>
      <c r="G337" s="1532">
        <v>0</v>
      </c>
      <c r="H337" s="1532">
        <v>0</v>
      </c>
      <c r="I337" s="1532">
        <v>0</v>
      </c>
      <c r="J337" s="1532">
        <v>0</v>
      </c>
      <c r="K337" s="1532">
        <v>0</v>
      </c>
      <c r="L337" s="1532">
        <v>0</v>
      </c>
      <c r="M337" s="1533">
        <v>0</v>
      </c>
      <c r="N337" s="1532">
        <v>812</v>
      </c>
      <c r="O337" s="1533">
        <v>812</v>
      </c>
    </row>
    <row r="338" spans="1:15" ht="11.25" customHeight="1">
      <c r="A338" s="137"/>
      <c r="B338" s="137" t="s">
        <v>221</v>
      </c>
      <c r="C338" s="1532">
        <v>0</v>
      </c>
      <c r="D338" s="1532">
        <v>0</v>
      </c>
      <c r="E338" s="1532">
        <v>0</v>
      </c>
      <c r="F338" s="1532">
        <v>2596</v>
      </c>
      <c r="G338" s="1532">
        <v>0</v>
      </c>
      <c r="H338" s="1532">
        <v>-5842</v>
      </c>
      <c r="I338" s="1532">
        <v>0</v>
      </c>
      <c r="J338" s="1532">
        <v>0</v>
      </c>
      <c r="K338" s="1532">
        <v>0</v>
      </c>
      <c r="L338" s="1532">
        <v>0</v>
      </c>
      <c r="M338" s="1533">
        <v>-3246</v>
      </c>
      <c r="N338" s="1532">
        <v>-37</v>
      </c>
      <c r="O338" s="1533">
        <v>-3283</v>
      </c>
    </row>
    <row r="339" spans="1:15" ht="11.25" customHeight="1">
      <c r="A339" s="137"/>
      <c r="B339" s="137" t="s">
        <v>234</v>
      </c>
      <c r="C339" s="1532">
        <v>0</v>
      </c>
      <c r="D339" s="1532">
        <v>0</v>
      </c>
      <c r="E339" s="1532">
        <v>0</v>
      </c>
      <c r="F339" s="1532">
        <v>-1730</v>
      </c>
      <c r="G339" s="1532">
        <v>0</v>
      </c>
      <c r="H339" s="1532">
        <v>0</v>
      </c>
      <c r="I339" s="1532">
        <v>0</v>
      </c>
      <c r="J339" s="1532">
        <v>0</v>
      </c>
      <c r="K339" s="1532">
        <v>0</v>
      </c>
      <c r="L339" s="1532">
        <v>0</v>
      </c>
      <c r="M339" s="1533">
        <v>-1730</v>
      </c>
      <c r="N339" s="1532">
        <v>0</v>
      </c>
      <c r="O339" s="1533">
        <v>-1730</v>
      </c>
    </row>
    <row r="340" spans="1:15" ht="11.25" customHeight="1">
      <c r="A340" s="137" t="s">
        <v>233</v>
      </c>
      <c r="B340" s="137"/>
      <c r="C340" s="1532">
        <v>0</v>
      </c>
      <c r="D340" s="1532">
        <v>0</v>
      </c>
      <c r="E340" s="1532">
        <v>0</v>
      </c>
      <c r="F340" s="1532">
        <v>-640</v>
      </c>
      <c r="G340" s="1532">
        <v>0</v>
      </c>
      <c r="H340" s="1532">
        <v>0</v>
      </c>
      <c r="I340" s="1532">
        <v>0</v>
      </c>
      <c r="J340" s="1532">
        <v>0</v>
      </c>
      <c r="K340" s="1532">
        <v>0</v>
      </c>
      <c r="L340" s="1532">
        <v>0</v>
      </c>
      <c r="M340" s="1533">
        <v>-640</v>
      </c>
      <c r="N340" s="1532">
        <v>0</v>
      </c>
      <c r="O340" s="1533">
        <v>-640</v>
      </c>
    </row>
    <row r="341" spans="1:15" ht="11.25" customHeight="1">
      <c r="A341" s="137" t="s">
        <v>50</v>
      </c>
      <c r="B341" s="137"/>
      <c r="C341" s="1532">
        <v>0</v>
      </c>
      <c r="D341" s="1532">
        <v>0</v>
      </c>
      <c r="E341" s="1532">
        <v>0</v>
      </c>
      <c r="F341" s="1532">
        <v>0</v>
      </c>
      <c r="G341" s="1532">
        <v>-4</v>
      </c>
      <c r="H341" s="1532">
        <v>0</v>
      </c>
      <c r="I341" s="1532">
        <v>0</v>
      </c>
      <c r="J341" s="1532">
        <v>0</v>
      </c>
      <c r="K341" s="1532">
        <v>0</v>
      </c>
      <c r="L341" s="1532">
        <v>0</v>
      </c>
      <c r="M341" s="1533">
        <v>-4</v>
      </c>
      <c r="N341" s="1532">
        <v>0</v>
      </c>
      <c r="O341" s="1533">
        <v>-4</v>
      </c>
    </row>
    <row r="342" spans="1:15" ht="11.25" customHeight="1">
      <c r="A342" s="137" t="s">
        <v>160</v>
      </c>
      <c r="B342" s="137"/>
      <c r="C342" s="1532">
        <v>0</v>
      </c>
      <c r="D342" s="1532">
        <v>0</v>
      </c>
      <c r="E342" s="1532">
        <v>0</v>
      </c>
      <c r="F342" s="1532">
        <v>0</v>
      </c>
      <c r="G342" s="1532">
        <v>0</v>
      </c>
      <c r="H342" s="1532">
        <v>16424</v>
      </c>
      <c r="I342" s="1532">
        <v>-3187</v>
      </c>
      <c r="J342" s="1532">
        <v>-379</v>
      </c>
      <c r="K342" s="1532">
        <v>635</v>
      </c>
      <c r="L342" s="1532">
        <v>-317</v>
      </c>
      <c r="M342" s="1533">
        <v>13176</v>
      </c>
      <c r="N342" s="1532">
        <v>98</v>
      </c>
      <c r="O342" s="1533">
        <v>13274</v>
      </c>
    </row>
    <row r="343" spans="1:15" ht="11.25" customHeight="1">
      <c r="A343" s="137"/>
      <c r="B343" s="137" t="s">
        <v>53</v>
      </c>
      <c r="C343" s="1532">
        <v>0</v>
      </c>
      <c r="D343" s="1532">
        <v>0</v>
      </c>
      <c r="E343" s="1532">
        <v>0</v>
      </c>
      <c r="F343" s="1532">
        <v>0</v>
      </c>
      <c r="G343" s="1532">
        <v>0</v>
      </c>
      <c r="H343" s="1532">
        <v>16424</v>
      </c>
      <c r="I343" s="1532">
        <v>0</v>
      </c>
      <c r="J343" s="1532">
        <v>0</v>
      </c>
      <c r="K343" s="1532">
        <v>0</v>
      </c>
      <c r="L343" s="1532">
        <v>0</v>
      </c>
      <c r="M343" s="1533">
        <v>16424</v>
      </c>
      <c r="N343" s="1532">
        <v>98</v>
      </c>
      <c r="O343" s="1533">
        <v>16522</v>
      </c>
    </row>
    <row r="344" spans="1:15" ht="11.25" customHeight="1">
      <c r="A344" s="137"/>
      <c r="B344" s="137" t="s">
        <v>175</v>
      </c>
      <c r="C344" s="1537">
        <v>0</v>
      </c>
      <c r="D344" s="1532">
        <v>0</v>
      </c>
      <c r="E344" s="1532">
        <v>0</v>
      </c>
      <c r="F344" s="1532">
        <v>0</v>
      </c>
      <c r="G344" s="1532">
        <v>0</v>
      </c>
      <c r="H344" s="1532">
        <v>0</v>
      </c>
      <c r="I344" s="1532">
        <v>-3187</v>
      </c>
      <c r="J344" s="1532">
        <v>-379</v>
      </c>
      <c r="K344" s="1532">
        <v>635</v>
      </c>
      <c r="L344" s="1532">
        <v>-317</v>
      </c>
      <c r="M344" s="1532">
        <v>-3248</v>
      </c>
      <c r="N344" s="1532">
        <v>0</v>
      </c>
      <c r="O344" s="1532">
        <v>-3248</v>
      </c>
    </row>
    <row r="345" spans="1:15" ht="11.25" customHeight="1">
      <c r="A345" s="137" t="s">
        <v>174</v>
      </c>
      <c r="B345" s="1536"/>
      <c r="C345" s="1537"/>
      <c r="D345" s="1532"/>
      <c r="E345" s="1532"/>
      <c r="F345" s="1532"/>
      <c r="G345" s="1532"/>
      <c r="H345" s="1532"/>
      <c r="I345" s="1532"/>
      <c r="J345" s="1532"/>
      <c r="K345" s="1532"/>
      <c r="L345" s="1532"/>
      <c r="M345" s="1532"/>
      <c r="N345" s="1532"/>
      <c r="O345" s="1532"/>
    </row>
    <row r="346" spans="1:15" ht="11.25" customHeight="1">
      <c r="A346" s="557"/>
      <c r="B346" s="557" t="s">
        <v>173</v>
      </c>
      <c r="C346" s="1537">
        <v>0</v>
      </c>
      <c r="D346" s="1532">
        <v>0</v>
      </c>
      <c r="E346" s="1532">
        <v>0</v>
      </c>
      <c r="F346" s="1532">
        <v>583</v>
      </c>
      <c r="G346" s="1532">
        <v>0</v>
      </c>
      <c r="H346" s="1532">
        <v>-583</v>
      </c>
      <c r="I346" s="1532">
        <v>0</v>
      </c>
      <c r="J346" s="1532">
        <v>0</v>
      </c>
      <c r="K346" s="1532">
        <v>0</v>
      </c>
      <c r="L346" s="1532">
        <v>0</v>
      </c>
      <c r="M346" s="1532">
        <v>0</v>
      </c>
      <c r="N346" s="1532">
        <v>0</v>
      </c>
      <c r="O346" s="1532">
        <v>0</v>
      </c>
    </row>
    <row r="347" spans="1:15" ht="11.25" customHeight="1">
      <c r="A347" s="137"/>
      <c r="B347" s="137" t="s">
        <v>185</v>
      </c>
      <c r="C347" s="1537">
        <v>0</v>
      </c>
      <c r="D347" s="1532">
        <v>0</v>
      </c>
      <c r="E347" s="1532">
        <v>0</v>
      </c>
      <c r="F347" s="1532">
        <v>0</v>
      </c>
      <c r="G347" s="1532">
        <v>0</v>
      </c>
      <c r="H347" s="1532">
        <v>0</v>
      </c>
      <c r="I347" s="1532">
        <v>0</v>
      </c>
      <c r="J347" s="1532">
        <v>0</v>
      </c>
      <c r="K347" s="1532">
        <v>0</v>
      </c>
      <c r="L347" s="1532">
        <v>0</v>
      </c>
      <c r="M347" s="1532">
        <v>0</v>
      </c>
      <c r="N347" s="1532">
        <v>0</v>
      </c>
      <c r="O347" s="1532">
        <v>0</v>
      </c>
    </row>
    <row r="348" spans="1:15" ht="11.25" customHeight="1">
      <c r="A348" s="1536"/>
      <c r="B348" s="1538" t="s">
        <v>232</v>
      </c>
      <c r="C348" s="1531">
        <v>0</v>
      </c>
      <c r="D348" s="1531">
        <v>0</v>
      </c>
      <c r="E348" s="1531">
        <v>0</v>
      </c>
      <c r="F348" s="1531">
        <v>5236</v>
      </c>
      <c r="G348" s="1531">
        <v>4763</v>
      </c>
      <c r="H348" s="1531">
        <v>-9999</v>
      </c>
      <c r="I348" s="1531">
        <v>0</v>
      </c>
      <c r="J348" s="1531">
        <v>0</v>
      </c>
      <c r="K348" s="1531">
        <v>0</v>
      </c>
      <c r="L348" s="1531">
        <v>0</v>
      </c>
      <c r="M348" s="1531">
        <v>0</v>
      </c>
      <c r="N348" s="1531">
        <v>0</v>
      </c>
      <c r="O348" s="1531">
        <v>0</v>
      </c>
    </row>
    <row r="349" spans="1:15" ht="11.25" customHeight="1">
      <c r="A349" s="1536" t="s">
        <v>231</v>
      </c>
      <c r="B349" s="1538"/>
      <c r="C349" s="1531">
        <v>60000</v>
      </c>
      <c r="D349" s="1531">
        <v>-1854</v>
      </c>
      <c r="E349" s="1531">
        <v>984</v>
      </c>
      <c r="F349" s="1531">
        <v>13468</v>
      </c>
      <c r="G349" s="1531">
        <v>12138</v>
      </c>
      <c r="H349" s="1531">
        <v>0</v>
      </c>
      <c r="I349" s="1531">
        <v>-1183</v>
      </c>
      <c r="J349" s="1531">
        <v>-379</v>
      </c>
      <c r="K349" s="1531">
        <v>1283</v>
      </c>
      <c r="L349" s="1531">
        <v>-1234</v>
      </c>
      <c r="M349" s="1531">
        <v>83223</v>
      </c>
      <c r="N349" s="1531">
        <v>969</v>
      </c>
      <c r="O349" s="1531">
        <v>84192</v>
      </c>
    </row>
    <row r="350" spans="1:15" ht="11.25" customHeight="1">
      <c r="A350" s="130" t="s">
        <v>169</v>
      </c>
      <c r="B350" s="130"/>
      <c r="C350" s="129">
        <v>15000</v>
      </c>
      <c r="D350" s="129">
        <v>-331</v>
      </c>
      <c r="E350" s="129">
        <v>96</v>
      </c>
      <c r="F350" s="129">
        <v>-8955</v>
      </c>
      <c r="G350" s="129">
        <v>4759</v>
      </c>
      <c r="H350" s="129">
        <v>0</v>
      </c>
      <c r="I350" s="129">
        <v>-3187</v>
      </c>
      <c r="J350" s="129">
        <v>-379</v>
      </c>
      <c r="K350" s="129">
        <v>635</v>
      </c>
      <c r="L350" s="129">
        <v>-317</v>
      </c>
      <c r="M350" s="129">
        <v>7321</v>
      </c>
      <c r="N350" s="129">
        <v>873</v>
      </c>
      <c r="O350" s="129">
        <v>8194</v>
      </c>
    </row>
    <row r="351" spans="1:15" ht="11.25" customHeight="1">
      <c r="A351" s="1539" t="s">
        <v>230</v>
      </c>
      <c r="B351" s="1539"/>
      <c r="C351" s="1531">
        <v>45000</v>
      </c>
      <c r="D351" s="1531">
        <v>-1523</v>
      </c>
      <c r="E351" s="1531">
        <v>888</v>
      </c>
      <c r="F351" s="1531">
        <v>22423</v>
      </c>
      <c r="G351" s="1531">
        <v>7379</v>
      </c>
      <c r="H351" s="1531">
        <v>0</v>
      </c>
      <c r="I351" s="1531">
        <v>2004</v>
      </c>
      <c r="J351" s="1531">
        <v>0</v>
      </c>
      <c r="K351" s="1531">
        <v>648</v>
      </c>
      <c r="L351" s="1531">
        <v>-917</v>
      </c>
      <c r="M351" s="1531">
        <v>75902</v>
      </c>
      <c r="N351" s="1531">
        <v>96</v>
      </c>
      <c r="O351" s="1531">
        <v>75998</v>
      </c>
    </row>
    <row r="352" spans="1:15">
      <c r="A352" s="137" t="s">
        <v>190</v>
      </c>
      <c r="B352" s="137"/>
      <c r="C352" s="1533">
        <v>15000</v>
      </c>
      <c r="D352" s="1533">
        <v>-394</v>
      </c>
      <c r="E352" s="1533">
        <v>45</v>
      </c>
      <c r="F352" s="1533">
        <v>-15000</v>
      </c>
      <c r="G352" s="1533">
        <v>0</v>
      </c>
      <c r="H352" s="1533">
        <v>-2138</v>
      </c>
      <c r="I352" s="1533">
        <v>0</v>
      </c>
      <c r="J352" s="1533">
        <v>0</v>
      </c>
      <c r="K352" s="1533">
        <v>0</v>
      </c>
      <c r="L352" s="1533">
        <v>0</v>
      </c>
      <c r="M352" s="1533">
        <v>-2487</v>
      </c>
      <c r="N352" s="1533">
        <v>804</v>
      </c>
      <c r="O352" s="1533">
        <v>-1683</v>
      </c>
    </row>
    <row r="353" spans="1:18">
      <c r="A353" s="137"/>
      <c r="B353" s="137" t="s">
        <v>227</v>
      </c>
      <c r="C353" s="1532">
        <v>15000</v>
      </c>
      <c r="D353" s="1532">
        <v>0</v>
      </c>
      <c r="E353" s="1532">
        <v>0</v>
      </c>
      <c r="F353" s="1532">
        <v>-15000</v>
      </c>
      <c r="G353" s="1532">
        <v>0</v>
      </c>
      <c r="H353" s="1532">
        <v>0</v>
      </c>
      <c r="I353" s="1532">
        <v>0</v>
      </c>
      <c r="J353" s="1532">
        <v>0</v>
      </c>
      <c r="K353" s="1532">
        <v>0</v>
      </c>
      <c r="L353" s="1532">
        <v>0</v>
      </c>
      <c r="M353" s="1533">
        <v>0</v>
      </c>
      <c r="N353" s="1532">
        <v>0</v>
      </c>
      <c r="O353" s="1533">
        <v>0</v>
      </c>
      <c r="P353" s="125"/>
      <c r="Q353" s="125"/>
      <c r="R353" s="125"/>
    </row>
    <row r="354" spans="1:18">
      <c r="A354" s="137"/>
      <c r="B354" s="1535" t="s">
        <v>178</v>
      </c>
      <c r="C354" s="1532">
        <v>0</v>
      </c>
      <c r="D354" s="1532">
        <v>-394</v>
      </c>
      <c r="E354" s="1532">
        <v>45</v>
      </c>
      <c r="F354" s="1532">
        <v>0</v>
      </c>
      <c r="G354" s="1532">
        <v>0</v>
      </c>
      <c r="H354" s="1532">
        <v>0</v>
      </c>
      <c r="I354" s="1532">
        <v>0</v>
      </c>
      <c r="J354" s="1532">
        <v>0</v>
      </c>
      <c r="K354" s="1532">
        <v>0</v>
      </c>
      <c r="L354" s="1532">
        <v>0</v>
      </c>
      <c r="M354" s="1533">
        <v>-349</v>
      </c>
      <c r="N354" s="1532">
        <v>0</v>
      </c>
      <c r="O354" s="1533">
        <v>-349</v>
      </c>
      <c r="P354" s="131"/>
      <c r="Q354" s="131"/>
      <c r="R354" s="131"/>
    </row>
    <row r="355" spans="1:18" ht="12.75" customHeight="1">
      <c r="A355" s="137"/>
      <c r="B355" s="1535" t="s">
        <v>199</v>
      </c>
      <c r="C355" s="1532">
        <v>0</v>
      </c>
      <c r="D355" s="1532">
        <v>268</v>
      </c>
      <c r="E355" s="1532">
        <v>-120</v>
      </c>
      <c r="F355" s="1532">
        <v>0</v>
      </c>
      <c r="G355" s="1532">
        <v>0</v>
      </c>
      <c r="H355" s="1532">
        <v>0</v>
      </c>
      <c r="I355" s="1532">
        <v>0</v>
      </c>
      <c r="J355" s="1532">
        <v>0</v>
      </c>
      <c r="K355" s="1532">
        <v>0</v>
      </c>
      <c r="L355" s="1532">
        <v>0</v>
      </c>
      <c r="M355" s="1533">
        <v>148</v>
      </c>
      <c r="N355" s="1532">
        <v>0</v>
      </c>
      <c r="O355" s="1533">
        <v>148</v>
      </c>
    </row>
    <row r="356" spans="1:18" ht="13.5" customHeight="1">
      <c r="A356" s="137"/>
      <c r="B356" s="558" t="s">
        <v>226</v>
      </c>
      <c r="C356" s="1532">
        <v>0</v>
      </c>
      <c r="D356" s="1532">
        <v>-662</v>
      </c>
      <c r="E356" s="1532">
        <v>0</v>
      </c>
      <c r="F356" s="1532">
        <v>0</v>
      </c>
      <c r="G356" s="1532">
        <v>0</v>
      </c>
      <c r="H356" s="1532">
        <v>0</v>
      </c>
      <c r="I356" s="1532">
        <v>0</v>
      </c>
      <c r="J356" s="1532">
        <v>0</v>
      </c>
      <c r="K356" s="1532">
        <v>0</v>
      </c>
      <c r="L356" s="1532">
        <v>0</v>
      </c>
      <c r="M356" s="1533">
        <v>-662</v>
      </c>
      <c r="N356" s="1532">
        <v>0</v>
      </c>
      <c r="O356" s="1533">
        <v>-662</v>
      </c>
    </row>
    <row r="357" spans="1:18">
      <c r="A357" s="137"/>
      <c r="B357" s="558" t="s">
        <v>197</v>
      </c>
      <c r="C357" s="1532">
        <v>0</v>
      </c>
      <c r="D357" s="1532">
        <v>0</v>
      </c>
      <c r="E357" s="1532">
        <v>165</v>
      </c>
      <c r="F357" s="1532">
        <v>0</v>
      </c>
      <c r="G357" s="1532">
        <v>0</v>
      </c>
      <c r="H357" s="1532">
        <v>0</v>
      </c>
      <c r="I357" s="1532">
        <v>0</v>
      </c>
      <c r="J357" s="1532">
        <v>0</v>
      </c>
      <c r="K357" s="1532">
        <v>0</v>
      </c>
      <c r="L357" s="1532">
        <v>0</v>
      </c>
      <c r="M357" s="1533">
        <v>165</v>
      </c>
      <c r="N357" s="1532">
        <v>0</v>
      </c>
      <c r="O357" s="1533">
        <v>165</v>
      </c>
    </row>
    <row r="358" spans="1:18">
      <c r="A358" s="137"/>
      <c r="B358" s="558" t="s">
        <v>222</v>
      </c>
      <c r="C358" s="1532">
        <v>0</v>
      </c>
      <c r="D358" s="1532">
        <v>0</v>
      </c>
      <c r="E358" s="1532">
        <v>0</v>
      </c>
      <c r="F358" s="1532">
        <v>0</v>
      </c>
      <c r="G358" s="1532">
        <v>0</v>
      </c>
      <c r="H358" s="1532">
        <v>0</v>
      </c>
      <c r="I358" s="1532">
        <v>0</v>
      </c>
      <c r="J358" s="1532">
        <v>0</v>
      </c>
      <c r="K358" s="1532">
        <v>0</v>
      </c>
      <c r="L358" s="1532">
        <v>0</v>
      </c>
      <c r="M358" s="1533">
        <v>0</v>
      </c>
      <c r="N358" s="1532">
        <v>813</v>
      </c>
      <c r="O358" s="1533">
        <v>813</v>
      </c>
    </row>
    <row r="359" spans="1:18">
      <c r="A359" s="137"/>
      <c r="B359" s="137" t="s">
        <v>221</v>
      </c>
      <c r="C359" s="1532">
        <v>0</v>
      </c>
      <c r="D359" s="1532">
        <v>0</v>
      </c>
      <c r="E359" s="1532">
        <v>0</v>
      </c>
      <c r="F359" s="1532">
        <v>0</v>
      </c>
      <c r="G359" s="1532">
        <v>0</v>
      </c>
      <c r="H359" s="1532">
        <v>-2138</v>
      </c>
      <c r="I359" s="1532">
        <v>0</v>
      </c>
      <c r="J359" s="1532">
        <v>0</v>
      </c>
      <c r="K359" s="1532">
        <v>0</v>
      </c>
      <c r="L359" s="1532">
        <v>0</v>
      </c>
      <c r="M359" s="1533">
        <v>-2138</v>
      </c>
      <c r="N359" s="1532">
        <v>-9</v>
      </c>
      <c r="O359" s="1533">
        <v>-2147</v>
      </c>
    </row>
    <row r="360" spans="1:18">
      <c r="A360" s="137" t="s">
        <v>229</v>
      </c>
      <c r="B360" s="137"/>
      <c r="C360" s="1532">
        <v>0</v>
      </c>
      <c r="D360" s="1532">
        <v>0</v>
      </c>
      <c r="E360" s="1532">
        <v>0</v>
      </c>
      <c r="F360" s="1532">
        <v>-1730</v>
      </c>
      <c r="G360" s="1532">
        <v>0</v>
      </c>
      <c r="H360" s="1532">
        <v>0</v>
      </c>
      <c r="I360" s="1532">
        <v>0</v>
      </c>
      <c r="J360" s="1532">
        <v>0</v>
      </c>
      <c r="K360" s="1532">
        <v>0</v>
      </c>
      <c r="L360" s="1532">
        <v>0</v>
      </c>
      <c r="M360" s="1533">
        <v>-1730</v>
      </c>
      <c r="N360" s="1532">
        <v>0</v>
      </c>
      <c r="O360" s="1533">
        <v>-1730</v>
      </c>
    </row>
    <row r="361" spans="1:18">
      <c r="A361" s="137" t="s">
        <v>220</v>
      </c>
      <c r="B361" s="137"/>
      <c r="C361" s="1532">
        <v>0</v>
      </c>
      <c r="D361" s="1532">
        <v>0</v>
      </c>
      <c r="E361" s="1532">
        <v>0</v>
      </c>
      <c r="F361" s="1532">
        <v>-471</v>
      </c>
      <c r="G361" s="1532">
        <v>0</v>
      </c>
      <c r="H361" s="1532">
        <v>0</v>
      </c>
      <c r="I361" s="1532">
        <v>0</v>
      </c>
      <c r="J361" s="1532">
        <v>0</v>
      </c>
      <c r="K361" s="1532">
        <v>0</v>
      </c>
      <c r="L361" s="1532">
        <v>0</v>
      </c>
      <c r="M361" s="1533">
        <v>-471</v>
      </c>
      <c r="N361" s="1532">
        <v>0</v>
      </c>
      <c r="O361" s="1533">
        <v>-471</v>
      </c>
    </row>
    <row r="362" spans="1:18">
      <c r="A362" s="137" t="s">
        <v>50</v>
      </c>
      <c r="B362" s="137"/>
      <c r="C362" s="1532">
        <v>0</v>
      </c>
      <c r="D362" s="1532">
        <v>0</v>
      </c>
      <c r="E362" s="1532">
        <v>0</v>
      </c>
      <c r="F362" s="1532">
        <v>0</v>
      </c>
      <c r="G362" s="1532">
        <v>-12</v>
      </c>
      <c r="H362" s="1532">
        <v>0</v>
      </c>
      <c r="I362" s="1532">
        <v>0</v>
      </c>
      <c r="J362" s="1532">
        <v>0</v>
      </c>
      <c r="K362" s="1532">
        <v>0</v>
      </c>
      <c r="L362" s="1532">
        <v>0</v>
      </c>
      <c r="M362" s="1533">
        <v>-12</v>
      </c>
      <c r="N362" s="1532">
        <v>0</v>
      </c>
      <c r="O362" s="1533">
        <v>-12</v>
      </c>
    </row>
    <row r="363" spans="1:18">
      <c r="A363" s="137" t="s">
        <v>160</v>
      </c>
      <c r="B363" s="137"/>
      <c r="C363" s="1532">
        <v>0</v>
      </c>
      <c r="D363" s="1532">
        <v>0</v>
      </c>
      <c r="E363" s="1532">
        <v>0</v>
      </c>
      <c r="F363" s="1532">
        <v>0</v>
      </c>
      <c r="G363" s="1532">
        <v>0</v>
      </c>
      <c r="H363" s="1532">
        <v>11516</v>
      </c>
      <c r="I363" s="1532">
        <v>-2581</v>
      </c>
      <c r="J363" s="1532">
        <v>14</v>
      </c>
      <c r="K363" s="1532">
        <v>367</v>
      </c>
      <c r="L363" s="1532">
        <v>-178</v>
      </c>
      <c r="M363" s="1533">
        <v>9138</v>
      </c>
      <c r="N363" s="1532">
        <v>60</v>
      </c>
      <c r="O363" s="1533">
        <v>9198</v>
      </c>
    </row>
    <row r="364" spans="1:18">
      <c r="A364" s="137"/>
      <c r="B364" s="1535" t="s">
        <v>53</v>
      </c>
      <c r="C364" s="1532">
        <v>0</v>
      </c>
      <c r="D364" s="1532">
        <v>0</v>
      </c>
      <c r="E364" s="1532">
        <v>0</v>
      </c>
      <c r="F364" s="1532">
        <v>0</v>
      </c>
      <c r="G364" s="1532">
        <v>0</v>
      </c>
      <c r="H364" s="1532">
        <v>11516</v>
      </c>
      <c r="I364" s="1532">
        <v>0</v>
      </c>
      <c r="J364" s="1532">
        <v>0</v>
      </c>
      <c r="K364" s="1532">
        <v>0</v>
      </c>
      <c r="L364" s="1532">
        <v>0</v>
      </c>
      <c r="M364" s="1533">
        <v>11516</v>
      </c>
      <c r="N364" s="1532">
        <v>60</v>
      </c>
      <c r="O364" s="1533">
        <v>11576</v>
      </c>
    </row>
    <row r="365" spans="1:18">
      <c r="A365" s="137"/>
      <c r="B365" s="1535" t="s">
        <v>175</v>
      </c>
      <c r="C365" s="1537">
        <v>0</v>
      </c>
      <c r="D365" s="1532">
        <v>0</v>
      </c>
      <c r="E365" s="1532">
        <v>0</v>
      </c>
      <c r="F365" s="1532">
        <v>0</v>
      </c>
      <c r="G365" s="1532">
        <v>0</v>
      </c>
      <c r="H365" s="1532">
        <v>0</v>
      </c>
      <c r="I365" s="1532">
        <v>-2581</v>
      </c>
      <c r="J365" s="1532">
        <v>14</v>
      </c>
      <c r="K365" s="1532">
        <v>367</v>
      </c>
      <c r="L365" s="1532">
        <v>-178</v>
      </c>
      <c r="M365" s="1532">
        <v>-2378</v>
      </c>
      <c r="N365" s="1532">
        <v>0</v>
      </c>
      <c r="O365" s="1532">
        <v>-2378</v>
      </c>
    </row>
    <row r="366" spans="1:18">
      <c r="A366" s="137" t="s">
        <v>174</v>
      </c>
      <c r="B366" s="558"/>
      <c r="C366" s="1537"/>
      <c r="D366" s="1532"/>
      <c r="E366" s="1532"/>
      <c r="F366" s="1532"/>
      <c r="G366" s="1532"/>
      <c r="H366" s="1532"/>
      <c r="I366" s="1532"/>
      <c r="J366" s="1532"/>
      <c r="K366" s="1532"/>
      <c r="L366" s="1532"/>
      <c r="M366" s="1532"/>
      <c r="N366" s="1532"/>
      <c r="O366" s="1532"/>
    </row>
    <row r="367" spans="1:18">
      <c r="A367" s="137"/>
      <c r="B367" s="558" t="s">
        <v>173</v>
      </c>
      <c r="C367" s="1537">
        <v>0</v>
      </c>
      <c r="D367" s="1532">
        <v>0</v>
      </c>
      <c r="E367" s="1532">
        <v>0</v>
      </c>
      <c r="F367" s="1532">
        <v>403</v>
      </c>
      <c r="G367" s="1532">
        <v>0</v>
      </c>
      <c r="H367" s="1532">
        <v>-403</v>
      </c>
      <c r="I367" s="1532">
        <v>0</v>
      </c>
      <c r="J367" s="1532">
        <v>0</v>
      </c>
      <c r="K367" s="1532">
        <v>0</v>
      </c>
      <c r="L367" s="1532">
        <v>0</v>
      </c>
      <c r="M367" s="1532">
        <v>0</v>
      </c>
      <c r="N367" s="1532">
        <v>0</v>
      </c>
      <c r="O367" s="1532">
        <v>0</v>
      </c>
    </row>
    <row r="368" spans="1:18">
      <c r="A368" s="137"/>
      <c r="B368" s="558" t="s">
        <v>185</v>
      </c>
      <c r="C368" s="1537">
        <v>0</v>
      </c>
      <c r="D368" s="1532">
        <v>0</v>
      </c>
      <c r="E368" s="1532">
        <v>0</v>
      </c>
      <c r="F368" s="1532">
        <v>5513</v>
      </c>
      <c r="G368" s="1532">
        <v>3462</v>
      </c>
      <c r="H368" s="1532">
        <v>-8975</v>
      </c>
      <c r="I368" s="1532">
        <v>0</v>
      </c>
      <c r="J368" s="1532">
        <v>0</v>
      </c>
      <c r="K368" s="1532">
        <v>0</v>
      </c>
      <c r="L368" s="1532">
        <v>0</v>
      </c>
      <c r="M368" s="1532">
        <v>0</v>
      </c>
      <c r="N368" s="1532">
        <v>0</v>
      </c>
      <c r="O368" s="1532">
        <v>0</v>
      </c>
    </row>
    <row r="369" spans="1:18">
      <c r="A369" s="1540" t="s">
        <v>228</v>
      </c>
      <c r="B369" s="1541"/>
      <c r="C369" s="1531">
        <v>60000</v>
      </c>
      <c r="D369" s="1531">
        <v>-1917</v>
      </c>
      <c r="E369" s="1531">
        <v>933</v>
      </c>
      <c r="F369" s="1531">
        <v>11138</v>
      </c>
      <c r="G369" s="1531">
        <v>10829</v>
      </c>
      <c r="H369" s="1531">
        <v>0</v>
      </c>
      <c r="I369" s="1531">
        <v>-577</v>
      </c>
      <c r="J369" s="1531">
        <v>14</v>
      </c>
      <c r="K369" s="1531">
        <v>1015</v>
      </c>
      <c r="L369" s="1531">
        <v>-1095</v>
      </c>
      <c r="M369" s="1531">
        <v>80340</v>
      </c>
      <c r="N369" s="1531">
        <v>960</v>
      </c>
      <c r="O369" s="1531">
        <v>81300</v>
      </c>
    </row>
    <row r="370" spans="1:18">
      <c r="A370" s="130" t="s">
        <v>169</v>
      </c>
      <c r="B370" s="130"/>
      <c r="C370" s="129">
        <v>15000</v>
      </c>
      <c r="D370" s="129">
        <v>-394</v>
      </c>
      <c r="E370" s="129">
        <v>45</v>
      </c>
      <c r="F370" s="129">
        <v>-11285</v>
      </c>
      <c r="G370" s="129">
        <v>3450</v>
      </c>
      <c r="H370" s="129">
        <v>0</v>
      </c>
      <c r="I370" s="129">
        <v>-2581</v>
      </c>
      <c r="J370" s="129">
        <v>14</v>
      </c>
      <c r="K370" s="129">
        <v>367</v>
      </c>
      <c r="L370" s="129">
        <v>-178</v>
      </c>
      <c r="M370" s="129">
        <v>4438</v>
      </c>
      <c r="N370" s="129">
        <v>864</v>
      </c>
      <c r="O370" s="129">
        <v>5302</v>
      </c>
    </row>
    <row r="371" spans="1:18" ht="15.75" thickBot="1">
      <c r="A371" s="134"/>
      <c r="B371" s="134"/>
      <c r="C371" s="132"/>
      <c r="D371" s="132"/>
      <c r="E371" s="132"/>
      <c r="F371" s="132"/>
      <c r="G371" s="132"/>
      <c r="H371" s="132"/>
      <c r="I371" s="132"/>
      <c r="J371" s="133"/>
      <c r="K371" s="132"/>
      <c r="L371" s="132"/>
      <c r="M371" s="132"/>
      <c r="N371" s="132"/>
      <c r="O371" s="132"/>
    </row>
    <row r="372" spans="1:18" ht="12.75" customHeight="1">
      <c r="A372" s="1539" t="s">
        <v>223</v>
      </c>
      <c r="B372" s="1539"/>
      <c r="C372" s="1531">
        <v>45000</v>
      </c>
      <c r="D372" s="1534">
        <v>-1523</v>
      </c>
      <c r="E372" s="1534">
        <v>888</v>
      </c>
      <c r="F372" s="1534">
        <v>22423</v>
      </c>
      <c r="G372" s="1534">
        <v>7379</v>
      </c>
      <c r="H372" s="1534">
        <v>0</v>
      </c>
      <c r="I372" s="1534">
        <v>2004</v>
      </c>
      <c r="J372" s="1534">
        <v>0</v>
      </c>
      <c r="K372" s="1534">
        <v>648</v>
      </c>
      <c r="L372" s="1534">
        <v>-917</v>
      </c>
      <c r="M372" s="1534">
        <v>75902</v>
      </c>
      <c r="N372" s="1534">
        <v>96</v>
      </c>
      <c r="O372" s="1534">
        <v>75998</v>
      </c>
    </row>
    <row r="373" spans="1:18">
      <c r="A373" s="137" t="s">
        <v>190</v>
      </c>
      <c r="B373" s="137"/>
      <c r="C373" s="1533">
        <v>15000</v>
      </c>
      <c r="D373" s="1533">
        <v>-93</v>
      </c>
      <c r="E373" s="1533">
        <v>88</v>
      </c>
      <c r="F373" s="1533">
        <v>-14862</v>
      </c>
      <c r="G373" s="1533">
        <v>0</v>
      </c>
      <c r="H373" s="1533">
        <v>-1792</v>
      </c>
      <c r="I373" s="1533">
        <v>0</v>
      </c>
      <c r="J373" s="1533">
        <v>0</v>
      </c>
      <c r="K373" s="1533">
        <v>0</v>
      </c>
      <c r="L373" s="1533">
        <v>0</v>
      </c>
      <c r="M373" s="1533">
        <v>-1659</v>
      </c>
      <c r="N373" s="1533">
        <v>810</v>
      </c>
      <c r="O373" s="1533">
        <v>-849</v>
      </c>
    </row>
    <row r="374" spans="1:18">
      <c r="A374" s="137"/>
      <c r="B374" s="137" t="s">
        <v>227</v>
      </c>
      <c r="C374" s="1532">
        <v>15000</v>
      </c>
      <c r="D374" s="1532">
        <v>0</v>
      </c>
      <c r="E374" s="1532">
        <v>0</v>
      </c>
      <c r="F374" s="1532">
        <v>-15000</v>
      </c>
      <c r="G374" s="1532">
        <v>0</v>
      </c>
      <c r="H374" s="1532">
        <v>0</v>
      </c>
      <c r="I374" s="1532">
        <v>0</v>
      </c>
      <c r="J374" s="1532">
        <v>0</v>
      </c>
      <c r="K374" s="1532">
        <v>0</v>
      </c>
      <c r="L374" s="1532">
        <v>0</v>
      </c>
      <c r="M374" s="1533">
        <v>0</v>
      </c>
      <c r="N374" s="1532">
        <v>0</v>
      </c>
      <c r="O374" s="1533">
        <v>0</v>
      </c>
      <c r="P374" s="125"/>
      <c r="Q374" s="125"/>
      <c r="R374" s="125"/>
    </row>
    <row r="375" spans="1:18" ht="12.75" customHeight="1">
      <c r="A375" s="137"/>
      <c r="B375" s="1535" t="s">
        <v>178</v>
      </c>
      <c r="C375" s="1532">
        <v>0</v>
      </c>
      <c r="D375" s="1532">
        <v>-93</v>
      </c>
      <c r="E375" s="1532">
        <v>88</v>
      </c>
      <c r="F375" s="1532">
        <v>0</v>
      </c>
      <c r="G375" s="1532">
        <v>0</v>
      </c>
      <c r="H375" s="1532">
        <v>0</v>
      </c>
      <c r="I375" s="1532">
        <v>0</v>
      </c>
      <c r="J375" s="1532">
        <v>0</v>
      </c>
      <c r="K375" s="1532">
        <v>0</v>
      </c>
      <c r="L375" s="1532">
        <v>0</v>
      </c>
      <c r="M375" s="1533">
        <v>-5</v>
      </c>
      <c r="N375" s="1532">
        <v>0</v>
      </c>
      <c r="O375" s="1533">
        <v>-5</v>
      </c>
    </row>
    <row r="376" spans="1:18">
      <c r="A376" s="137"/>
      <c r="B376" s="1535" t="s">
        <v>199</v>
      </c>
      <c r="C376" s="1532">
        <v>0</v>
      </c>
      <c r="D376" s="1532">
        <v>163</v>
      </c>
      <c r="E376" s="1532">
        <v>-20</v>
      </c>
      <c r="F376" s="1532">
        <v>0</v>
      </c>
      <c r="G376" s="1532">
        <v>0</v>
      </c>
      <c r="H376" s="1532">
        <v>0</v>
      </c>
      <c r="I376" s="1532">
        <v>0</v>
      </c>
      <c r="J376" s="1532">
        <v>0</v>
      </c>
      <c r="K376" s="1532">
        <v>0</v>
      </c>
      <c r="L376" s="1532">
        <v>0</v>
      </c>
      <c r="M376" s="1533">
        <v>143</v>
      </c>
      <c r="N376" s="1532">
        <v>0</v>
      </c>
      <c r="O376" s="1533">
        <v>143</v>
      </c>
    </row>
    <row r="377" spans="1:18">
      <c r="A377" s="137"/>
      <c r="B377" s="558" t="s">
        <v>226</v>
      </c>
      <c r="C377" s="1532">
        <v>0</v>
      </c>
      <c r="D377" s="1532">
        <v>-256</v>
      </c>
      <c r="E377" s="1532">
        <v>0</v>
      </c>
      <c r="F377" s="1532">
        <v>0</v>
      </c>
      <c r="G377" s="1532">
        <v>0</v>
      </c>
      <c r="H377" s="1532">
        <v>0</v>
      </c>
      <c r="I377" s="1532">
        <v>0</v>
      </c>
      <c r="J377" s="1532">
        <v>0</v>
      </c>
      <c r="K377" s="1532">
        <v>0</v>
      </c>
      <c r="L377" s="1532">
        <v>0</v>
      </c>
      <c r="M377" s="1533">
        <v>-256</v>
      </c>
      <c r="N377" s="1532">
        <v>0</v>
      </c>
      <c r="O377" s="1533">
        <v>-256</v>
      </c>
    </row>
    <row r="378" spans="1:18">
      <c r="A378" s="137"/>
      <c r="B378" s="558" t="s">
        <v>197</v>
      </c>
      <c r="C378" s="1532">
        <v>0</v>
      </c>
      <c r="D378" s="1532">
        <v>0</v>
      </c>
      <c r="E378" s="1532">
        <v>108</v>
      </c>
      <c r="F378" s="1532">
        <v>0</v>
      </c>
      <c r="G378" s="1532">
        <v>0</v>
      </c>
      <c r="H378" s="1532">
        <v>0</v>
      </c>
      <c r="I378" s="1532">
        <v>0</v>
      </c>
      <c r="J378" s="1532">
        <v>0</v>
      </c>
      <c r="K378" s="1532">
        <v>0</v>
      </c>
      <c r="L378" s="1532">
        <v>0</v>
      </c>
      <c r="M378" s="1533">
        <v>108</v>
      </c>
      <c r="N378" s="1532">
        <v>0</v>
      </c>
      <c r="O378" s="1533">
        <v>108</v>
      </c>
    </row>
    <row r="379" spans="1:18">
      <c r="A379" s="137"/>
      <c r="B379" s="558" t="s">
        <v>222</v>
      </c>
      <c r="C379" s="1532">
        <v>0</v>
      </c>
      <c r="D379" s="1532">
        <v>0</v>
      </c>
      <c r="E379" s="1532">
        <v>0</v>
      </c>
      <c r="F379" s="1532">
        <v>0</v>
      </c>
      <c r="G379" s="1532">
        <v>0</v>
      </c>
      <c r="H379" s="1532">
        <v>0</v>
      </c>
      <c r="I379" s="1532">
        <v>0</v>
      </c>
      <c r="J379" s="1532">
        <v>0</v>
      </c>
      <c r="K379" s="1532">
        <v>0</v>
      </c>
      <c r="L379" s="1532">
        <v>0</v>
      </c>
      <c r="M379" s="1533">
        <v>0</v>
      </c>
      <c r="N379" s="1532">
        <v>815</v>
      </c>
      <c r="O379" s="1533">
        <v>815</v>
      </c>
    </row>
    <row r="380" spans="1:18">
      <c r="A380" s="137"/>
      <c r="B380" s="137" t="s">
        <v>221</v>
      </c>
      <c r="C380" s="1532">
        <v>0</v>
      </c>
      <c r="D380" s="1532">
        <v>0</v>
      </c>
      <c r="E380" s="1532">
        <v>0</v>
      </c>
      <c r="F380" s="1532">
        <v>452</v>
      </c>
      <c r="G380" s="1532">
        <v>0</v>
      </c>
      <c r="H380" s="1532">
        <v>-1792</v>
      </c>
      <c r="I380" s="1532">
        <v>0</v>
      </c>
      <c r="J380" s="1532">
        <v>0</v>
      </c>
      <c r="K380" s="1532">
        <v>0</v>
      </c>
      <c r="L380" s="1532">
        <v>0</v>
      </c>
      <c r="M380" s="1533">
        <v>-1340</v>
      </c>
      <c r="N380" s="1532">
        <v>-5</v>
      </c>
      <c r="O380" s="1533">
        <v>-1345</v>
      </c>
    </row>
    <row r="381" spans="1:18">
      <c r="A381" s="137" t="s">
        <v>225</v>
      </c>
      <c r="B381" s="137"/>
      <c r="C381" s="1532">
        <v>0</v>
      </c>
      <c r="D381" s="1532">
        <v>0</v>
      </c>
      <c r="E381" s="1532">
        <v>0</v>
      </c>
      <c r="F381" s="1532">
        <v>-1730</v>
      </c>
      <c r="G381" s="1532">
        <v>0</v>
      </c>
      <c r="H381" s="1532">
        <v>0</v>
      </c>
      <c r="I381" s="1532">
        <v>0</v>
      </c>
      <c r="J381" s="1532">
        <v>0</v>
      </c>
      <c r="K381" s="1532">
        <v>0</v>
      </c>
      <c r="L381" s="1532">
        <v>0</v>
      </c>
      <c r="M381" s="1533">
        <v>-1730</v>
      </c>
      <c r="N381" s="1532">
        <v>0</v>
      </c>
      <c r="O381" s="1533">
        <v>-1730</v>
      </c>
    </row>
    <row r="382" spans="1:18">
      <c r="A382" s="137" t="s">
        <v>220</v>
      </c>
      <c r="B382" s="137"/>
      <c r="C382" s="1532">
        <v>0</v>
      </c>
      <c r="D382" s="1532">
        <v>0</v>
      </c>
      <c r="E382" s="1532">
        <v>0</v>
      </c>
      <c r="F382" s="1532">
        <v>-314</v>
      </c>
      <c r="G382" s="1532">
        <v>0</v>
      </c>
      <c r="H382" s="1532">
        <v>0</v>
      </c>
      <c r="I382" s="1532">
        <v>0</v>
      </c>
      <c r="J382" s="1532">
        <v>0</v>
      </c>
      <c r="K382" s="1532">
        <v>0</v>
      </c>
      <c r="L382" s="1532">
        <v>0</v>
      </c>
      <c r="M382" s="1533">
        <v>-314</v>
      </c>
      <c r="N382" s="1532">
        <v>0</v>
      </c>
      <c r="O382" s="1533">
        <v>-314</v>
      </c>
    </row>
    <row r="383" spans="1:18" ht="12.75" customHeight="1">
      <c r="A383" s="137" t="s">
        <v>50</v>
      </c>
      <c r="B383" s="137"/>
      <c r="C383" s="1532">
        <v>0</v>
      </c>
      <c r="D383" s="1532">
        <v>0</v>
      </c>
      <c r="E383" s="1532">
        <v>0</v>
      </c>
      <c r="F383" s="1532">
        <v>0</v>
      </c>
      <c r="G383" s="1532">
        <v>7</v>
      </c>
      <c r="H383" s="1532">
        <v>0</v>
      </c>
      <c r="I383" s="1532">
        <v>0</v>
      </c>
      <c r="J383" s="1532">
        <v>0</v>
      </c>
      <c r="K383" s="1532">
        <v>0</v>
      </c>
      <c r="L383" s="1532">
        <v>0</v>
      </c>
      <c r="M383" s="1533">
        <v>7</v>
      </c>
      <c r="N383" s="1532">
        <v>0</v>
      </c>
      <c r="O383" s="1533">
        <v>7</v>
      </c>
    </row>
    <row r="384" spans="1:18">
      <c r="A384" s="137" t="s">
        <v>160</v>
      </c>
      <c r="B384" s="137"/>
      <c r="C384" s="1532">
        <v>0</v>
      </c>
      <c r="D384" s="1532">
        <v>0</v>
      </c>
      <c r="E384" s="1532">
        <v>0</v>
      </c>
      <c r="F384" s="1532">
        <v>0</v>
      </c>
      <c r="G384" s="1532">
        <v>0</v>
      </c>
      <c r="H384" s="1532">
        <v>7230</v>
      </c>
      <c r="I384" s="1532">
        <v>-2320</v>
      </c>
      <c r="J384" s="1532">
        <v>8</v>
      </c>
      <c r="K384" s="1532">
        <v>343</v>
      </c>
      <c r="L384" s="1532">
        <v>-45</v>
      </c>
      <c r="M384" s="1533">
        <v>5216</v>
      </c>
      <c r="N384" s="1532">
        <v>27</v>
      </c>
      <c r="O384" s="1533">
        <v>5243</v>
      </c>
    </row>
    <row r="385" spans="1:17">
      <c r="A385" s="137"/>
      <c r="B385" s="137" t="s">
        <v>53</v>
      </c>
      <c r="C385" s="1532">
        <v>0</v>
      </c>
      <c r="D385" s="1532">
        <v>0</v>
      </c>
      <c r="E385" s="1532">
        <v>0</v>
      </c>
      <c r="F385" s="1532">
        <v>0</v>
      </c>
      <c r="G385" s="1532">
        <v>0</v>
      </c>
      <c r="H385" s="1532">
        <v>7230</v>
      </c>
      <c r="I385" s="1532">
        <v>0</v>
      </c>
      <c r="J385" s="1532">
        <v>0</v>
      </c>
      <c r="K385" s="1532">
        <v>0</v>
      </c>
      <c r="L385" s="1532">
        <v>0</v>
      </c>
      <c r="M385" s="1533">
        <v>7230</v>
      </c>
      <c r="N385" s="1532">
        <v>27</v>
      </c>
      <c r="O385" s="1533">
        <v>7257</v>
      </c>
    </row>
    <row r="386" spans="1:17">
      <c r="A386" s="137"/>
      <c r="B386" s="137" t="s">
        <v>175</v>
      </c>
      <c r="C386" s="1537">
        <v>0</v>
      </c>
      <c r="D386" s="1532">
        <v>0</v>
      </c>
      <c r="E386" s="1532">
        <v>0</v>
      </c>
      <c r="F386" s="1532">
        <v>0</v>
      </c>
      <c r="G386" s="1532">
        <v>0</v>
      </c>
      <c r="H386" s="1532">
        <v>0</v>
      </c>
      <c r="I386" s="1532">
        <v>-2320</v>
      </c>
      <c r="J386" s="1532">
        <v>8</v>
      </c>
      <c r="K386" s="1532">
        <v>343</v>
      </c>
      <c r="L386" s="1532">
        <v>-45</v>
      </c>
      <c r="M386" s="1532">
        <v>-2014</v>
      </c>
      <c r="N386" s="1532">
        <v>0</v>
      </c>
      <c r="O386" s="1532">
        <v>-2014</v>
      </c>
    </row>
    <row r="387" spans="1:17">
      <c r="A387" s="137" t="s">
        <v>174</v>
      </c>
      <c r="B387" s="137"/>
      <c r="C387" s="1532"/>
      <c r="D387" s="1532"/>
      <c r="E387" s="1532"/>
      <c r="F387" s="1532"/>
      <c r="G387" s="1532"/>
      <c r="H387" s="1532"/>
      <c r="I387" s="1532"/>
      <c r="J387" s="1532"/>
      <c r="K387" s="1532"/>
      <c r="L387" s="1532"/>
      <c r="M387" s="1533"/>
      <c r="N387" s="1532"/>
      <c r="O387" s="1533"/>
    </row>
    <row r="388" spans="1:17">
      <c r="A388" s="137"/>
      <c r="B388" s="137" t="s">
        <v>173</v>
      </c>
      <c r="C388" s="1532">
        <v>0</v>
      </c>
      <c r="D388" s="1532">
        <v>0</v>
      </c>
      <c r="E388" s="1532">
        <v>0</v>
      </c>
      <c r="F388" s="1532">
        <v>253</v>
      </c>
      <c r="G388" s="1532">
        <v>0</v>
      </c>
      <c r="H388" s="1532">
        <v>-253</v>
      </c>
      <c r="I388" s="1532">
        <v>0</v>
      </c>
      <c r="J388" s="1532">
        <v>0</v>
      </c>
      <c r="K388" s="1532">
        <v>0</v>
      </c>
      <c r="L388" s="1532">
        <v>0</v>
      </c>
      <c r="M388" s="1533">
        <v>0</v>
      </c>
      <c r="N388" s="1532">
        <v>0</v>
      </c>
      <c r="O388" s="1533">
        <v>0</v>
      </c>
    </row>
    <row r="389" spans="1:17">
      <c r="A389" s="1536"/>
      <c r="B389" s="1536" t="s">
        <v>185</v>
      </c>
      <c r="C389" s="1532">
        <v>0</v>
      </c>
      <c r="D389" s="1533">
        <v>0</v>
      </c>
      <c r="E389" s="1533">
        <v>0</v>
      </c>
      <c r="F389" s="1533">
        <v>3013</v>
      </c>
      <c r="G389" s="1533">
        <v>2172</v>
      </c>
      <c r="H389" s="1533">
        <v>-5185</v>
      </c>
      <c r="I389" s="1533">
        <v>0</v>
      </c>
      <c r="J389" s="1533">
        <v>0</v>
      </c>
      <c r="K389" s="1533">
        <v>0</v>
      </c>
      <c r="L389" s="1533">
        <v>0</v>
      </c>
      <c r="M389" s="1533">
        <v>0</v>
      </c>
      <c r="N389" s="1533">
        <v>0</v>
      </c>
      <c r="O389" s="1533">
        <v>0</v>
      </c>
    </row>
    <row r="390" spans="1:17" ht="12.75" customHeight="1">
      <c r="A390" s="1540" t="s">
        <v>224</v>
      </c>
      <c r="B390" s="1541"/>
      <c r="C390" s="1531">
        <v>60000</v>
      </c>
      <c r="D390" s="1531">
        <v>-1616</v>
      </c>
      <c r="E390" s="1531">
        <v>976</v>
      </c>
      <c r="F390" s="1531">
        <v>9097</v>
      </c>
      <c r="G390" s="1531">
        <v>9558</v>
      </c>
      <c r="H390" s="1531">
        <v>0</v>
      </c>
      <c r="I390" s="1531">
        <v>-316</v>
      </c>
      <c r="J390" s="1531">
        <v>8</v>
      </c>
      <c r="K390" s="1531">
        <v>991</v>
      </c>
      <c r="L390" s="1531">
        <v>-962</v>
      </c>
      <c r="M390" s="1531">
        <v>77736</v>
      </c>
      <c r="N390" s="1531">
        <v>933</v>
      </c>
      <c r="O390" s="1531">
        <v>78669</v>
      </c>
    </row>
    <row r="391" spans="1:17">
      <c r="A391" s="130" t="s">
        <v>169</v>
      </c>
      <c r="B391" s="130"/>
      <c r="C391" s="129">
        <v>15000</v>
      </c>
      <c r="D391" s="129">
        <v>-93</v>
      </c>
      <c r="E391" s="129">
        <v>88</v>
      </c>
      <c r="F391" s="129">
        <v>-13326</v>
      </c>
      <c r="G391" s="129">
        <v>2179</v>
      </c>
      <c r="H391" s="129">
        <v>0</v>
      </c>
      <c r="I391" s="129">
        <v>-2320</v>
      </c>
      <c r="J391" s="129">
        <v>8</v>
      </c>
      <c r="K391" s="129">
        <v>343</v>
      </c>
      <c r="L391" s="129">
        <v>-45</v>
      </c>
      <c r="M391" s="129">
        <v>1834</v>
      </c>
      <c r="N391" s="129">
        <v>837</v>
      </c>
      <c r="O391" s="129">
        <v>2671</v>
      </c>
    </row>
    <row r="392" spans="1:17" ht="12.75" customHeight="1" thickBot="1">
      <c r="A392" s="128"/>
      <c r="B392" s="128"/>
      <c r="C392" s="126"/>
      <c r="D392" s="126"/>
      <c r="E392" s="126"/>
      <c r="F392" s="126"/>
      <c r="G392" s="126"/>
      <c r="H392" s="126"/>
      <c r="I392" s="126"/>
      <c r="J392" s="127"/>
      <c r="K392" s="126"/>
      <c r="L392" s="126"/>
      <c r="M392" s="126"/>
      <c r="N392" s="126"/>
      <c r="O392" s="126"/>
    </row>
    <row r="393" spans="1:17" s="92" customFormat="1">
      <c r="A393" s="1542" t="s">
        <v>223</v>
      </c>
      <c r="B393" s="1542"/>
      <c r="C393" s="1531">
        <v>45000</v>
      </c>
      <c r="D393" s="1531">
        <v>-1523</v>
      </c>
      <c r="E393" s="1531">
        <v>888</v>
      </c>
      <c r="F393" s="1531">
        <v>22423</v>
      </c>
      <c r="G393" s="1531">
        <v>7379</v>
      </c>
      <c r="H393" s="1531">
        <v>0</v>
      </c>
      <c r="I393" s="1531">
        <v>2004</v>
      </c>
      <c r="J393" s="1531">
        <v>0</v>
      </c>
      <c r="K393" s="1531">
        <v>648</v>
      </c>
      <c r="L393" s="1531">
        <v>-917</v>
      </c>
      <c r="M393" s="1531">
        <v>75902</v>
      </c>
      <c r="N393" s="1531">
        <v>96</v>
      </c>
      <c r="O393" s="1531">
        <v>75998</v>
      </c>
      <c r="P393" s="116"/>
      <c r="Q393" s="116"/>
    </row>
    <row r="394" spans="1:17">
      <c r="A394" s="1543" t="s">
        <v>190</v>
      </c>
      <c r="B394" s="1543"/>
      <c r="C394" s="1532">
        <v>0</v>
      </c>
      <c r="D394" s="1532">
        <v>137</v>
      </c>
      <c r="E394" s="1532">
        <v>36</v>
      </c>
      <c r="F394" s="1532">
        <v>-1887</v>
      </c>
      <c r="G394" s="1532">
        <v>0</v>
      </c>
      <c r="H394" s="1532">
        <v>-655</v>
      </c>
      <c r="I394" s="1532">
        <v>0</v>
      </c>
      <c r="J394" s="1532">
        <v>0</v>
      </c>
      <c r="K394" s="1532">
        <v>0</v>
      </c>
      <c r="L394" s="1532">
        <v>0</v>
      </c>
      <c r="M394" s="1532">
        <v>-2369</v>
      </c>
      <c r="N394" s="1532">
        <v>818</v>
      </c>
      <c r="O394" s="1532">
        <v>-1551</v>
      </c>
    </row>
    <row r="395" spans="1:17">
      <c r="A395" s="1544"/>
      <c r="B395" s="1544" t="s">
        <v>178</v>
      </c>
      <c r="C395" s="1532">
        <v>0</v>
      </c>
      <c r="D395" s="1532">
        <v>137</v>
      </c>
      <c r="E395" s="1532">
        <v>36</v>
      </c>
      <c r="F395" s="1532">
        <v>0</v>
      </c>
      <c r="G395" s="1532">
        <v>0</v>
      </c>
      <c r="H395" s="1532">
        <v>0</v>
      </c>
      <c r="I395" s="1532">
        <v>0</v>
      </c>
      <c r="J395" s="1532">
        <v>0</v>
      </c>
      <c r="K395" s="1532">
        <v>0</v>
      </c>
      <c r="L395" s="1532">
        <v>0</v>
      </c>
      <c r="M395" s="1532">
        <v>173</v>
      </c>
      <c r="N395" s="1532">
        <v>0</v>
      </c>
      <c r="O395" s="1532">
        <v>173</v>
      </c>
    </row>
    <row r="396" spans="1:17">
      <c r="A396" s="1544"/>
      <c r="B396" s="1545" t="s">
        <v>199</v>
      </c>
      <c r="C396" s="1531">
        <v>0</v>
      </c>
      <c r="D396" s="1532">
        <v>137</v>
      </c>
      <c r="E396" s="1532">
        <v>-18</v>
      </c>
      <c r="F396" s="1532">
        <v>0</v>
      </c>
      <c r="G396" s="1532">
        <v>0</v>
      </c>
      <c r="H396" s="1532">
        <v>0</v>
      </c>
      <c r="I396" s="1532">
        <v>0</v>
      </c>
      <c r="J396" s="1532">
        <v>0</v>
      </c>
      <c r="K396" s="1532">
        <v>0</v>
      </c>
      <c r="L396" s="1532">
        <v>0</v>
      </c>
      <c r="M396" s="1532">
        <v>119</v>
      </c>
      <c r="N396" s="1532">
        <v>0</v>
      </c>
      <c r="O396" s="1532">
        <v>119</v>
      </c>
    </row>
    <row r="397" spans="1:17">
      <c r="A397" s="1544"/>
      <c r="B397" s="1546" t="s">
        <v>197</v>
      </c>
      <c r="C397" s="1532">
        <v>0</v>
      </c>
      <c r="D397" s="1532">
        <v>0</v>
      </c>
      <c r="E397" s="1532">
        <v>54</v>
      </c>
      <c r="F397" s="1532">
        <v>0</v>
      </c>
      <c r="G397" s="1532">
        <v>0</v>
      </c>
      <c r="H397" s="1532">
        <v>0</v>
      </c>
      <c r="I397" s="1532">
        <v>0</v>
      </c>
      <c r="J397" s="1532">
        <v>0</v>
      </c>
      <c r="K397" s="1532">
        <v>0</v>
      </c>
      <c r="L397" s="1532">
        <v>0</v>
      </c>
      <c r="M397" s="1532">
        <v>54</v>
      </c>
      <c r="N397" s="1532">
        <v>0</v>
      </c>
      <c r="O397" s="1532">
        <v>54</v>
      </c>
    </row>
    <row r="398" spans="1:17">
      <c r="A398" s="210"/>
      <c r="B398" s="1544" t="s">
        <v>222</v>
      </c>
      <c r="C398" s="1532">
        <v>0</v>
      </c>
      <c r="D398" s="1532">
        <v>0</v>
      </c>
      <c r="E398" s="1532">
        <v>0</v>
      </c>
      <c r="F398" s="1532">
        <v>0</v>
      </c>
      <c r="G398" s="1532">
        <v>0</v>
      </c>
      <c r="H398" s="1532">
        <v>0</v>
      </c>
      <c r="I398" s="1532">
        <v>0</v>
      </c>
      <c r="J398" s="1532">
        <v>0</v>
      </c>
      <c r="K398" s="1532">
        <v>0</v>
      </c>
      <c r="L398" s="1532">
        <v>0</v>
      </c>
      <c r="M398" s="1532">
        <v>0</v>
      </c>
      <c r="N398" s="1532">
        <v>822</v>
      </c>
      <c r="O398" s="1532">
        <v>822</v>
      </c>
    </row>
    <row r="399" spans="1:17">
      <c r="A399" s="210"/>
      <c r="B399" s="1544" t="s">
        <v>221</v>
      </c>
      <c r="C399" s="1531">
        <v>0</v>
      </c>
      <c r="D399" s="1532">
        <v>0</v>
      </c>
      <c r="E399" s="1532">
        <v>0</v>
      </c>
      <c r="F399" s="1532">
        <v>-1730</v>
      </c>
      <c r="G399" s="1532">
        <v>0</v>
      </c>
      <c r="H399" s="1532">
        <v>-655</v>
      </c>
      <c r="I399" s="1532">
        <v>0</v>
      </c>
      <c r="J399" s="1532">
        <v>0</v>
      </c>
      <c r="K399" s="1532">
        <v>0</v>
      </c>
      <c r="L399" s="1532">
        <v>0</v>
      </c>
      <c r="M399" s="1532">
        <v>-2385</v>
      </c>
      <c r="N399" s="1532">
        <v>-4</v>
      </c>
      <c r="O399" s="1532">
        <v>-2389</v>
      </c>
    </row>
    <row r="400" spans="1:17">
      <c r="A400" s="210"/>
      <c r="B400" s="1547" t="s">
        <v>220</v>
      </c>
      <c r="C400" s="1532">
        <v>0</v>
      </c>
      <c r="D400" s="1532">
        <v>0</v>
      </c>
      <c r="E400" s="1532">
        <v>0</v>
      </c>
      <c r="F400" s="1532">
        <v>-157</v>
      </c>
      <c r="G400" s="1532">
        <v>0</v>
      </c>
      <c r="H400" s="1532">
        <v>0</v>
      </c>
      <c r="I400" s="1532">
        <v>0</v>
      </c>
      <c r="J400" s="1532">
        <v>0</v>
      </c>
      <c r="K400" s="1532">
        <v>0</v>
      </c>
      <c r="L400" s="1532">
        <v>0</v>
      </c>
      <c r="M400" s="1532">
        <v>-157</v>
      </c>
      <c r="N400" s="1532">
        <v>0</v>
      </c>
      <c r="O400" s="1532">
        <v>-157</v>
      </c>
    </row>
    <row r="401" spans="1:15">
      <c r="A401" s="1548" t="s">
        <v>50</v>
      </c>
      <c r="B401" s="1548"/>
      <c r="C401" s="1532">
        <v>0</v>
      </c>
      <c r="D401" s="1532">
        <v>0</v>
      </c>
      <c r="E401" s="1532">
        <v>0</v>
      </c>
      <c r="F401" s="1532">
        <v>0</v>
      </c>
      <c r="G401" s="1532">
        <v>7</v>
      </c>
      <c r="H401" s="1532">
        <v>0</v>
      </c>
      <c r="I401" s="1532">
        <v>0</v>
      </c>
      <c r="J401" s="1532">
        <v>0</v>
      </c>
      <c r="K401" s="1532">
        <v>0</v>
      </c>
      <c r="L401" s="1532">
        <v>0</v>
      </c>
      <c r="M401" s="1532">
        <v>7</v>
      </c>
      <c r="N401" s="1532">
        <v>0</v>
      </c>
      <c r="O401" s="1532">
        <v>7</v>
      </c>
    </row>
    <row r="402" spans="1:15">
      <c r="A402" s="1549" t="s">
        <v>160</v>
      </c>
      <c r="B402" s="1549"/>
      <c r="C402" s="1532">
        <v>0</v>
      </c>
      <c r="D402" s="1532">
        <v>0</v>
      </c>
      <c r="E402" s="1532">
        <v>0</v>
      </c>
      <c r="F402" s="1532">
        <v>0</v>
      </c>
      <c r="G402" s="1532">
        <v>0</v>
      </c>
      <c r="H402" s="1532">
        <v>3482</v>
      </c>
      <c r="I402" s="1532">
        <v>-958</v>
      </c>
      <c r="J402" s="1532">
        <v>1</v>
      </c>
      <c r="K402" s="1532">
        <v>-62</v>
      </c>
      <c r="L402" s="1532">
        <v>252</v>
      </c>
      <c r="M402" s="1532">
        <v>2715</v>
      </c>
      <c r="N402" s="1532">
        <v>8</v>
      </c>
      <c r="O402" s="1532">
        <v>2723</v>
      </c>
    </row>
    <row r="403" spans="1:15">
      <c r="A403" s="1544"/>
      <c r="B403" s="1550" t="s">
        <v>53</v>
      </c>
      <c r="C403" s="1532">
        <v>0</v>
      </c>
      <c r="D403" s="1532">
        <v>0</v>
      </c>
      <c r="E403" s="1532">
        <v>0</v>
      </c>
      <c r="F403" s="1532">
        <v>0</v>
      </c>
      <c r="G403" s="1532">
        <v>0</v>
      </c>
      <c r="H403" s="1532">
        <v>3482</v>
      </c>
      <c r="I403" s="1532">
        <v>0</v>
      </c>
      <c r="J403" s="1532">
        <v>0</v>
      </c>
      <c r="K403" s="1532">
        <v>0</v>
      </c>
      <c r="L403" s="1532">
        <v>0</v>
      </c>
      <c r="M403" s="1532">
        <v>3482</v>
      </c>
      <c r="N403" s="1532">
        <v>8</v>
      </c>
      <c r="O403" s="1532">
        <v>3490</v>
      </c>
    </row>
    <row r="404" spans="1:15">
      <c r="A404" s="1550"/>
      <c r="B404" s="1544" t="s">
        <v>175</v>
      </c>
      <c r="C404" s="1532">
        <v>0</v>
      </c>
      <c r="D404" s="1532">
        <v>0</v>
      </c>
      <c r="E404" s="1532">
        <v>0</v>
      </c>
      <c r="F404" s="1532">
        <v>0</v>
      </c>
      <c r="G404" s="1532">
        <v>0</v>
      </c>
      <c r="H404" s="1532">
        <v>0</v>
      </c>
      <c r="I404" s="1532">
        <v>-958</v>
      </c>
      <c r="J404" s="1532">
        <v>1</v>
      </c>
      <c r="K404" s="1532">
        <v>-62</v>
      </c>
      <c r="L404" s="1532">
        <v>252</v>
      </c>
      <c r="M404" s="1532">
        <v>-767</v>
      </c>
      <c r="N404" s="1532">
        <v>0</v>
      </c>
      <c r="O404" s="1532">
        <v>-767</v>
      </c>
    </row>
    <row r="405" spans="1:15">
      <c r="A405" s="1551" t="s">
        <v>174</v>
      </c>
      <c r="B405" s="1551"/>
      <c r="C405" s="1552"/>
      <c r="D405" s="1532"/>
      <c r="E405" s="1532"/>
      <c r="F405" s="1532"/>
      <c r="G405" s="1532"/>
      <c r="H405" s="1532"/>
      <c r="I405" s="1532"/>
      <c r="J405" s="1532"/>
      <c r="K405" s="1532"/>
      <c r="L405" s="1532"/>
      <c r="M405" s="1532"/>
      <c r="N405" s="1532"/>
      <c r="O405" s="1532"/>
    </row>
    <row r="406" spans="1:15">
      <c r="A406" s="1550"/>
      <c r="B406" s="1544" t="s">
        <v>173</v>
      </c>
      <c r="C406" s="1532">
        <v>0</v>
      </c>
      <c r="D406" s="1532">
        <v>0</v>
      </c>
      <c r="E406" s="1532">
        <v>0</v>
      </c>
      <c r="F406" s="1532">
        <v>124</v>
      </c>
      <c r="G406" s="1532">
        <v>0</v>
      </c>
      <c r="H406" s="1532">
        <v>-124</v>
      </c>
      <c r="I406" s="1532">
        <v>0</v>
      </c>
      <c r="J406" s="1532">
        <v>0</v>
      </c>
      <c r="K406" s="1532">
        <v>0</v>
      </c>
      <c r="L406" s="1532">
        <v>0</v>
      </c>
      <c r="M406" s="1532">
        <v>0</v>
      </c>
      <c r="N406" s="1532">
        <v>0</v>
      </c>
      <c r="O406" s="1532">
        <v>0</v>
      </c>
    </row>
    <row r="407" spans="1:15">
      <c r="A407" s="1550"/>
      <c r="B407" s="1544" t="s">
        <v>185</v>
      </c>
      <c r="C407" s="1532">
        <v>0</v>
      </c>
      <c r="D407" s="1532">
        <v>0</v>
      </c>
      <c r="E407" s="1532">
        <v>0</v>
      </c>
      <c r="F407" s="1532">
        <v>1694</v>
      </c>
      <c r="G407" s="1532">
        <v>1009</v>
      </c>
      <c r="H407" s="1532">
        <v>-2703</v>
      </c>
      <c r="I407" s="1532">
        <v>0</v>
      </c>
      <c r="J407" s="1532">
        <v>0</v>
      </c>
      <c r="K407" s="1532">
        <v>0</v>
      </c>
      <c r="L407" s="1532">
        <v>0</v>
      </c>
      <c r="M407" s="1532">
        <v>0</v>
      </c>
      <c r="N407" s="1532">
        <v>0</v>
      </c>
      <c r="O407" s="1532">
        <v>0</v>
      </c>
    </row>
    <row r="408" spans="1:15">
      <c r="A408" s="1540" t="s">
        <v>219</v>
      </c>
      <c r="B408" s="1541"/>
      <c r="C408" s="1531">
        <v>45000</v>
      </c>
      <c r="D408" s="1531">
        <v>-1386</v>
      </c>
      <c r="E408" s="1531">
        <v>924</v>
      </c>
      <c r="F408" s="1531">
        <v>22354</v>
      </c>
      <c r="G408" s="1531">
        <v>8395</v>
      </c>
      <c r="H408" s="1531">
        <v>0</v>
      </c>
      <c r="I408" s="1531">
        <v>1046</v>
      </c>
      <c r="J408" s="1531">
        <v>1</v>
      </c>
      <c r="K408" s="1531">
        <v>586</v>
      </c>
      <c r="L408" s="1531">
        <v>-665</v>
      </c>
      <c r="M408" s="1531">
        <v>76255</v>
      </c>
      <c r="N408" s="1531">
        <v>922</v>
      </c>
      <c r="O408" s="1531">
        <v>77177</v>
      </c>
    </row>
    <row r="409" spans="1:15" ht="13.5" thickBot="1">
      <c r="A409" s="123" t="s">
        <v>169</v>
      </c>
      <c r="B409" s="122"/>
      <c r="C409" s="114">
        <v>0</v>
      </c>
      <c r="D409" s="114">
        <v>137</v>
      </c>
      <c r="E409" s="114">
        <v>36</v>
      </c>
      <c r="F409" s="114">
        <v>-69</v>
      </c>
      <c r="G409" s="114">
        <v>1016</v>
      </c>
      <c r="H409" s="114">
        <v>0</v>
      </c>
      <c r="I409" s="114">
        <v>-958</v>
      </c>
      <c r="J409" s="114">
        <v>1</v>
      </c>
      <c r="K409" s="114">
        <v>-62</v>
      </c>
      <c r="L409" s="114">
        <v>252</v>
      </c>
      <c r="M409" s="114">
        <v>353</v>
      </c>
      <c r="N409" s="121">
        <v>826</v>
      </c>
      <c r="O409" s="121">
        <v>1179</v>
      </c>
    </row>
    <row r="410" spans="1:15">
      <c r="A410" s="120"/>
      <c r="B410" s="119"/>
      <c r="C410" s="117"/>
      <c r="D410" s="117"/>
      <c r="E410" s="117"/>
      <c r="F410" s="117"/>
      <c r="G410" s="117"/>
      <c r="H410" s="118"/>
      <c r="I410" s="117"/>
      <c r="J410" s="117"/>
      <c r="K410" s="117"/>
      <c r="L410" s="117"/>
      <c r="M410" s="117"/>
      <c r="N410" s="118"/>
      <c r="O410" s="117"/>
    </row>
    <row r="411" spans="1:15">
      <c r="A411" s="560" t="s">
        <v>211</v>
      </c>
      <c r="B411" s="560"/>
      <c r="C411" s="1531">
        <v>45000</v>
      </c>
      <c r="D411" s="1531">
        <v>-1663</v>
      </c>
      <c r="E411" s="1531">
        <v>738</v>
      </c>
      <c r="F411" s="1531">
        <v>24279</v>
      </c>
      <c r="G411" s="1531">
        <v>5561</v>
      </c>
      <c r="H411" s="1531">
        <v>0</v>
      </c>
      <c r="I411" s="1531">
        <v>360</v>
      </c>
      <c r="J411" s="1531">
        <v>0</v>
      </c>
      <c r="K411" s="1531">
        <v>118</v>
      </c>
      <c r="L411" s="1531">
        <v>-452</v>
      </c>
      <c r="M411" s="1531">
        <v>73941</v>
      </c>
      <c r="N411" s="1531">
        <v>1395</v>
      </c>
      <c r="O411" s="1531">
        <v>75336</v>
      </c>
    </row>
    <row r="412" spans="1:15">
      <c r="A412" s="137" t="s">
        <v>190</v>
      </c>
      <c r="B412" s="137"/>
      <c r="C412" s="1553" t="s">
        <v>29</v>
      </c>
      <c r="D412" s="1553">
        <v>140</v>
      </c>
      <c r="E412" s="1532">
        <v>150</v>
      </c>
      <c r="F412" s="1532">
        <v>-7479</v>
      </c>
      <c r="G412" s="1531" t="s">
        <v>29</v>
      </c>
      <c r="H412" s="1531">
        <v>-5177</v>
      </c>
      <c r="I412" s="1532">
        <v>0</v>
      </c>
      <c r="J412" s="1532">
        <v>0</v>
      </c>
      <c r="K412" s="1532">
        <v>0</v>
      </c>
      <c r="L412" s="1532">
        <v>0</v>
      </c>
      <c r="M412" s="1532">
        <v>-12366</v>
      </c>
      <c r="N412" s="1532">
        <v>-1458</v>
      </c>
      <c r="O412" s="1532">
        <v>-13824</v>
      </c>
    </row>
    <row r="413" spans="1:15">
      <c r="A413" s="137"/>
      <c r="B413" s="137" t="s">
        <v>206</v>
      </c>
      <c r="C413" s="1553" t="s">
        <v>29</v>
      </c>
      <c r="D413" s="1553">
        <v>140</v>
      </c>
      <c r="E413" s="1532">
        <v>150</v>
      </c>
      <c r="F413" s="1553">
        <v>0</v>
      </c>
      <c r="G413" s="1531" t="s">
        <v>29</v>
      </c>
      <c r="H413" s="1531">
        <v>0</v>
      </c>
      <c r="I413" s="1554">
        <v>0</v>
      </c>
      <c r="J413" s="1554">
        <v>0</v>
      </c>
      <c r="K413" s="1554">
        <v>0</v>
      </c>
      <c r="L413" s="1554">
        <v>0</v>
      </c>
      <c r="M413" s="1554">
        <v>290</v>
      </c>
      <c r="N413" s="1553">
        <v>0</v>
      </c>
      <c r="O413" s="1553">
        <v>290</v>
      </c>
    </row>
    <row r="414" spans="1:15">
      <c r="A414" s="137"/>
      <c r="B414" s="1535" t="s">
        <v>199</v>
      </c>
      <c r="C414" s="1553" t="s">
        <v>29</v>
      </c>
      <c r="D414" s="1553">
        <v>262</v>
      </c>
      <c r="E414" s="1532">
        <v>-53</v>
      </c>
      <c r="F414" s="1553">
        <v>0</v>
      </c>
      <c r="G414" s="1531" t="s">
        <v>29</v>
      </c>
      <c r="H414" s="1531">
        <v>0</v>
      </c>
      <c r="I414" s="1554">
        <v>0</v>
      </c>
      <c r="J414" s="1554">
        <v>0</v>
      </c>
      <c r="K414" s="1554">
        <v>0</v>
      </c>
      <c r="L414" s="1554">
        <v>0</v>
      </c>
      <c r="M414" s="1554">
        <v>209</v>
      </c>
      <c r="N414" s="1553">
        <v>0</v>
      </c>
      <c r="O414" s="1553">
        <v>209</v>
      </c>
    </row>
    <row r="415" spans="1:15">
      <c r="A415" s="137"/>
      <c r="B415" s="1535" t="s">
        <v>198</v>
      </c>
      <c r="C415" s="1553" t="s">
        <v>29</v>
      </c>
      <c r="D415" s="1555">
        <v>-122</v>
      </c>
      <c r="E415" s="1532">
        <v>0</v>
      </c>
      <c r="F415" s="1553">
        <v>0</v>
      </c>
      <c r="G415" s="1531" t="s">
        <v>29</v>
      </c>
      <c r="H415" s="1531">
        <v>0</v>
      </c>
      <c r="I415" s="1554">
        <v>0</v>
      </c>
      <c r="J415" s="1554">
        <v>0</v>
      </c>
      <c r="K415" s="1554">
        <v>0</v>
      </c>
      <c r="L415" s="1554">
        <v>0</v>
      </c>
      <c r="M415" s="1554">
        <v>-122</v>
      </c>
      <c r="N415" s="1553">
        <v>0</v>
      </c>
      <c r="O415" s="1553">
        <v>-122</v>
      </c>
    </row>
    <row r="416" spans="1:15">
      <c r="A416" s="137"/>
      <c r="B416" s="1535" t="s">
        <v>197</v>
      </c>
      <c r="C416" s="1553" t="s">
        <v>29</v>
      </c>
      <c r="D416" s="1553" t="s">
        <v>29</v>
      </c>
      <c r="E416" s="1532">
        <v>203</v>
      </c>
      <c r="F416" s="1553">
        <v>0</v>
      </c>
      <c r="G416" s="1531" t="s">
        <v>29</v>
      </c>
      <c r="H416" s="1531">
        <v>0</v>
      </c>
      <c r="I416" s="1554">
        <v>0</v>
      </c>
      <c r="J416" s="1554">
        <v>0</v>
      </c>
      <c r="K416" s="1554">
        <v>0</v>
      </c>
      <c r="L416" s="1554">
        <v>0</v>
      </c>
      <c r="M416" s="1554">
        <v>203</v>
      </c>
      <c r="N416" s="1553">
        <v>0</v>
      </c>
      <c r="O416" s="1553">
        <v>203</v>
      </c>
    </row>
    <row r="417" spans="1:16">
      <c r="A417" s="137"/>
      <c r="B417" s="137" t="s">
        <v>188</v>
      </c>
      <c r="C417" s="1553" t="s">
        <v>29</v>
      </c>
      <c r="D417" s="1553" t="s">
        <v>29</v>
      </c>
      <c r="E417" s="1553" t="s">
        <v>29</v>
      </c>
      <c r="F417" s="1553">
        <v>0</v>
      </c>
      <c r="G417" s="1531" t="s">
        <v>29</v>
      </c>
      <c r="H417" s="1531">
        <v>0</v>
      </c>
      <c r="I417" s="1554">
        <v>0</v>
      </c>
      <c r="J417" s="1554">
        <v>0</v>
      </c>
      <c r="K417" s="1554">
        <v>0</v>
      </c>
      <c r="L417" s="1554">
        <v>0</v>
      </c>
      <c r="M417" s="1554">
        <v>0</v>
      </c>
      <c r="N417" s="1553">
        <v>-141</v>
      </c>
      <c r="O417" s="1553">
        <v>-141</v>
      </c>
    </row>
    <row r="418" spans="1:16">
      <c r="A418" s="137"/>
      <c r="B418" s="137" t="s">
        <v>217</v>
      </c>
      <c r="C418" s="1553" t="s">
        <v>29</v>
      </c>
      <c r="D418" s="1553" t="s">
        <v>29</v>
      </c>
      <c r="E418" s="1553" t="s">
        <v>29</v>
      </c>
      <c r="F418" s="1553">
        <v>-119</v>
      </c>
      <c r="G418" s="1531" t="s">
        <v>29</v>
      </c>
      <c r="H418" s="1531">
        <v>-5177</v>
      </c>
      <c r="I418" s="1554">
        <v>0</v>
      </c>
      <c r="J418" s="1554">
        <v>0</v>
      </c>
      <c r="K418" s="1554">
        <v>0</v>
      </c>
      <c r="L418" s="1554">
        <v>0</v>
      </c>
      <c r="M418" s="1554">
        <v>-5296</v>
      </c>
      <c r="N418" s="1553">
        <v>-378</v>
      </c>
      <c r="O418" s="1553">
        <v>-5674</v>
      </c>
    </row>
    <row r="419" spans="1:16">
      <c r="A419" s="137"/>
      <c r="B419" s="137" t="s">
        <v>216</v>
      </c>
      <c r="C419" s="1553" t="s">
        <v>29</v>
      </c>
      <c r="D419" s="1553" t="s">
        <v>29</v>
      </c>
      <c r="E419" s="1553" t="s">
        <v>29</v>
      </c>
      <c r="F419" s="1553">
        <v>-7360</v>
      </c>
      <c r="G419" s="1553" t="s">
        <v>29</v>
      </c>
      <c r="H419" s="1554" t="s">
        <v>29</v>
      </c>
      <c r="I419" s="1554"/>
      <c r="J419" s="1554">
        <v>0</v>
      </c>
      <c r="K419" s="1554"/>
      <c r="L419" s="1554"/>
      <c r="M419" s="1532">
        <v>-7360</v>
      </c>
      <c r="N419" s="1532">
        <v>-939</v>
      </c>
      <c r="O419" s="1532">
        <v>-8299</v>
      </c>
    </row>
    <row r="420" spans="1:16">
      <c r="A420" s="137" t="s">
        <v>50</v>
      </c>
      <c r="B420" s="137"/>
      <c r="C420" s="1553" t="s">
        <v>29</v>
      </c>
      <c r="D420" s="1553" t="s">
        <v>29</v>
      </c>
      <c r="E420" s="1553" t="s">
        <v>29</v>
      </c>
      <c r="F420" s="1553" t="s">
        <v>29</v>
      </c>
      <c r="G420" s="1553">
        <v>-16</v>
      </c>
      <c r="H420" s="1554" t="s">
        <v>29</v>
      </c>
      <c r="I420" s="1554"/>
      <c r="J420" s="1554">
        <v>0</v>
      </c>
      <c r="K420" s="1554"/>
      <c r="L420" s="1554"/>
      <c r="M420" s="1532">
        <v>-16</v>
      </c>
      <c r="N420" s="1532">
        <v>-398</v>
      </c>
      <c r="O420" s="1532">
        <v>-414</v>
      </c>
    </row>
    <row r="421" spans="1:16">
      <c r="A421" s="137" t="s">
        <v>160</v>
      </c>
      <c r="B421" s="137"/>
      <c r="C421" s="1553" t="s">
        <v>29</v>
      </c>
      <c r="D421" s="1553" t="s">
        <v>29</v>
      </c>
      <c r="E421" s="1553" t="s">
        <v>29</v>
      </c>
      <c r="F421" s="1553" t="s">
        <v>29</v>
      </c>
      <c r="G421" s="1553" t="s">
        <v>29</v>
      </c>
      <c r="H421" s="1532">
        <v>12634</v>
      </c>
      <c r="I421" s="1554">
        <v>1644</v>
      </c>
      <c r="J421" s="1554">
        <v>0</v>
      </c>
      <c r="K421" s="1532">
        <v>530</v>
      </c>
      <c r="L421" s="1532">
        <v>-465</v>
      </c>
      <c r="M421" s="1532">
        <v>14343</v>
      </c>
      <c r="N421" s="1532">
        <v>557</v>
      </c>
      <c r="O421" s="1532">
        <v>14900</v>
      </c>
    </row>
    <row r="422" spans="1:16">
      <c r="A422" s="137"/>
      <c r="B422" s="137" t="s">
        <v>53</v>
      </c>
      <c r="C422" s="1553" t="s">
        <v>29</v>
      </c>
      <c r="D422" s="1553" t="s">
        <v>29</v>
      </c>
      <c r="E422" s="1553" t="s">
        <v>29</v>
      </c>
      <c r="F422" s="1553" t="s">
        <v>29</v>
      </c>
      <c r="G422" s="1553" t="s">
        <v>29</v>
      </c>
      <c r="H422" s="1532">
        <v>12634</v>
      </c>
      <c r="I422" s="1554">
        <v>0</v>
      </c>
      <c r="J422" s="1554">
        <v>0</v>
      </c>
      <c r="K422" s="1532">
        <v>0</v>
      </c>
      <c r="L422" s="1532">
        <v>0</v>
      </c>
      <c r="M422" s="1532">
        <v>12634</v>
      </c>
      <c r="N422" s="1532">
        <v>557</v>
      </c>
      <c r="O422" s="1532">
        <v>13191</v>
      </c>
    </row>
    <row r="423" spans="1:16">
      <c r="A423" s="137"/>
      <c r="B423" s="137" t="s">
        <v>175</v>
      </c>
      <c r="C423" s="1553" t="s">
        <v>29</v>
      </c>
      <c r="D423" s="1553" t="s">
        <v>29</v>
      </c>
      <c r="E423" s="1553" t="s">
        <v>29</v>
      </c>
      <c r="F423" s="1553" t="s">
        <v>29</v>
      </c>
      <c r="G423" s="1553" t="s">
        <v>29</v>
      </c>
      <c r="H423" s="1554" t="s">
        <v>29</v>
      </c>
      <c r="I423" s="1554">
        <v>1644</v>
      </c>
      <c r="J423" s="1554">
        <v>0</v>
      </c>
      <c r="K423" s="1532">
        <v>530</v>
      </c>
      <c r="L423" s="1532">
        <v>-465</v>
      </c>
      <c r="M423" s="1532">
        <v>1709</v>
      </c>
      <c r="N423" s="1532">
        <v>0</v>
      </c>
      <c r="O423" s="1532">
        <v>1709</v>
      </c>
    </row>
    <row r="424" spans="1:16">
      <c r="A424" s="137" t="s">
        <v>174</v>
      </c>
      <c r="B424" s="137"/>
      <c r="C424" s="1553"/>
      <c r="D424" s="1553"/>
      <c r="E424" s="1553"/>
      <c r="F424" s="1553"/>
      <c r="G424" s="1553"/>
      <c r="H424" s="1554"/>
      <c r="I424" s="1554"/>
      <c r="J424" s="1554">
        <v>0</v>
      </c>
      <c r="K424" s="1554"/>
      <c r="L424" s="1554"/>
      <c r="M424" s="1553"/>
      <c r="N424" s="1553"/>
      <c r="O424" s="1553"/>
    </row>
    <row r="425" spans="1:16">
      <c r="A425" s="137"/>
      <c r="B425" s="137" t="s">
        <v>173</v>
      </c>
      <c r="C425" s="1553" t="s">
        <v>29</v>
      </c>
      <c r="D425" s="1553" t="s">
        <v>29</v>
      </c>
      <c r="E425" s="1553" t="s">
        <v>29</v>
      </c>
      <c r="F425" s="1553">
        <v>540</v>
      </c>
      <c r="G425" s="1553" t="s">
        <v>29</v>
      </c>
      <c r="H425" s="1532">
        <v>-540</v>
      </c>
      <c r="I425" s="1554" t="s">
        <v>29</v>
      </c>
      <c r="J425" s="1554">
        <v>0</v>
      </c>
      <c r="K425" s="1554" t="s">
        <v>29</v>
      </c>
      <c r="L425" s="1554" t="s">
        <v>29</v>
      </c>
      <c r="M425" s="1553" t="s">
        <v>29</v>
      </c>
      <c r="N425" s="1553" t="s">
        <v>29</v>
      </c>
      <c r="O425" s="1553" t="s">
        <v>29</v>
      </c>
    </row>
    <row r="426" spans="1:16">
      <c r="A426" s="137"/>
      <c r="B426" s="137" t="s">
        <v>185</v>
      </c>
      <c r="C426" s="1553" t="s">
        <v>29</v>
      </c>
      <c r="D426" s="1553" t="s">
        <v>29</v>
      </c>
      <c r="E426" s="1553" t="s">
        <v>29</v>
      </c>
      <c r="F426" s="1553">
        <v>5083</v>
      </c>
      <c r="G426" s="1532">
        <v>1834</v>
      </c>
      <c r="H426" s="1532">
        <v>-6917</v>
      </c>
      <c r="I426" s="1554" t="s">
        <v>29</v>
      </c>
      <c r="J426" s="1554">
        <v>0</v>
      </c>
      <c r="K426" s="1554" t="s">
        <v>29</v>
      </c>
      <c r="L426" s="1554" t="s">
        <v>29</v>
      </c>
      <c r="M426" s="1553" t="s">
        <v>29</v>
      </c>
      <c r="N426" s="1553" t="s">
        <v>29</v>
      </c>
      <c r="O426" s="1553" t="s">
        <v>29</v>
      </c>
    </row>
    <row r="427" spans="1:16">
      <c r="A427" s="1536" t="s">
        <v>218</v>
      </c>
      <c r="B427" s="1536"/>
      <c r="C427" s="1531">
        <v>45000</v>
      </c>
      <c r="D427" s="1531">
        <v>-1523</v>
      </c>
      <c r="E427" s="1531">
        <v>888</v>
      </c>
      <c r="F427" s="1553">
        <v>22423</v>
      </c>
      <c r="G427" s="1531">
        <v>7379</v>
      </c>
      <c r="H427" s="1531" t="s">
        <v>29</v>
      </c>
      <c r="I427" s="1531">
        <v>2004</v>
      </c>
      <c r="J427" s="1531">
        <v>0</v>
      </c>
      <c r="K427" s="1531">
        <v>648</v>
      </c>
      <c r="L427" s="1531">
        <v>-917</v>
      </c>
      <c r="M427" s="1531">
        <v>75902</v>
      </c>
      <c r="N427" s="1531">
        <v>96</v>
      </c>
      <c r="O427" s="1531">
        <v>75998</v>
      </c>
      <c r="P427" s="113"/>
    </row>
    <row r="428" spans="1:16" ht="13.5" thickBot="1">
      <c r="A428" s="115" t="s">
        <v>169</v>
      </c>
      <c r="B428" s="115"/>
      <c r="C428" s="114" t="s">
        <v>29</v>
      </c>
      <c r="D428" s="114">
        <v>140</v>
      </c>
      <c r="E428" s="114">
        <v>150</v>
      </c>
      <c r="F428" s="114">
        <v>-1856</v>
      </c>
      <c r="G428" s="114">
        <v>1818</v>
      </c>
      <c r="H428" s="114" t="s">
        <v>29</v>
      </c>
      <c r="I428" s="114">
        <v>1644</v>
      </c>
      <c r="J428" s="114">
        <v>0</v>
      </c>
      <c r="K428" s="114">
        <v>530</v>
      </c>
      <c r="L428" s="114">
        <v>-465</v>
      </c>
      <c r="M428" s="114">
        <v>1961</v>
      </c>
      <c r="N428" s="114">
        <v>-1299</v>
      </c>
      <c r="O428" s="114">
        <v>662</v>
      </c>
      <c r="P428" s="108"/>
    </row>
    <row r="429" spans="1:16">
      <c r="A429" s="112"/>
      <c r="B429" s="111"/>
      <c r="C429" s="110"/>
      <c r="D429" s="110"/>
      <c r="E429" s="110"/>
      <c r="F429" s="110"/>
      <c r="G429" s="110"/>
      <c r="H429" s="110"/>
      <c r="I429" s="110"/>
      <c r="J429" s="110"/>
      <c r="K429" s="110"/>
      <c r="L429" s="110"/>
      <c r="M429" s="109"/>
      <c r="N429" s="109"/>
      <c r="O429" s="109"/>
      <c r="P429" s="108"/>
    </row>
    <row r="430" spans="1:16">
      <c r="A430" s="1556" t="s">
        <v>211</v>
      </c>
      <c r="B430" s="1556"/>
      <c r="C430" s="1557">
        <v>45000</v>
      </c>
      <c r="D430" s="1557">
        <v>-1663</v>
      </c>
      <c r="E430" s="1557">
        <v>738</v>
      </c>
      <c r="F430" s="1557">
        <v>24279</v>
      </c>
      <c r="G430" s="1557">
        <v>5561</v>
      </c>
      <c r="H430" s="1557">
        <v>0</v>
      </c>
      <c r="I430" s="1557">
        <v>360</v>
      </c>
      <c r="J430" s="1557">
        <v>0</v>
      </c>
      <c r="K430" s="1557">
        <v>118</v>
      </c>
      <c r="L430" s="1557">
        <v>-452</v>
      </c>
      <c r="M430" s="1557">
        <v>73941</v>
      </c>
      <c r="N430" s="1557">
        <v>1395</v>
      </c>
      <c r="O430" s="1557">
        <v>75336</v>
      </c>
      <c r="P430" s="108"/>
    </row>
    <row r="431" spans="1:16">
      <c r="A431" s="137" t="s">
        <v>190</v>
      </c>
      <c r="B431" s="137"/>
      <c r="C431" s="1553">
        <v>0</v>
      </c>
      <c r="D431" s="1553">
        <v>136</v>
      </c>
      <c r="E431" s="1553">
        <v>115</v>
      </c>
      <c r="F431" s="1553">
        <v>-6586</v>
      </c>
      <c r="G431" s="1553">
        <v>0</v>
      </c>
      <c r="H431" s="1554">
        <v>-2202</v>
      </c>
      <c r="I431" s="1554">
        <v>0</v>
      </c>
      <c r="J431" s="1554">
        <v>0</v>
      </c>
      <c r="K431" s="1554">
        <v>0</v>
      </c>
      <c r="L431" s="1554">
        <v>0</v>
      </c>
      <c r="M431" s="1553">
        <v>-8537</v>
      </c>
      <c r="N431" s="1553">
        <v>-1219</v>
      </c>
      <c r="O431" s="1553">
        <v>-9756</v>
      </c>
      <c r="P431" s="108"/>
    </row>
    <row r="432" spans="1:16">
      <c r="A432" s="137"/>
      <c r="B432" s="137" t="s">
        <v>206</v>
      </c>
      <c r="C432" s="1553">
        <v>0</v>
      </c>
      <c r="D432" s="1553">
        <v>136</v>
      </c>
      <c r="E432" s="1553">
        <v>115</v>
      </c>
      <c r="F432" s="1553">
        <v>0</v>
      </c>
      <c r="G432" s="1553">
        <v>0</v>
      </c>
      <c r="H432" s="1554">
        <v>0</v>
      </c>
      <c r="I432" s="1554">
        <v>0</v>
      </c>
      <c r="J432" s="1554">
        <v>0</v>
      </c>
      <c r="K432" s="1554">
        <v>0</v>
      </c>
      <c r="L432" s="1554">
        <v>0</v>
      </c>
      <c r="M432" s="1553">
        <v>251</v>
      </c>
      <c r="N432" s="1553">
        <v>0</v>
      </c>
      <c r="O432" s="1553">
        <v>251</v>
      </c>
      <c r="P432" s="108"/>
    </row>
    <row r="433" spans="1:16">
      <c r="A433" s="137"/>
      <c r="B433" s="1535" t="s">
        <v>199</v>
      </c>
      <c r="C433" s="1553">
        <v>0</v>
      </c>
      <c r="D433" s="1553">
        <v>235</v>
      </c>
      <c r="E433" s="1553">
        <v>-37</v>
      </c>
      <c r="F433" s="1553">
        <v>0</v>
      </c>
      <c r="G433" s="1553">
        <v>0</v>
      </c>
      <c r="H433" s="1554">
        <v>0</v>
      </c>
      <c r="I433" s="1554">
        <v>0</v>
      </c>
      <c r="J433" s="1554">
        <v>0</v>
      </c>
      <c r="K433" s="1554">
        <v>0</v>
      </c>
      <c r="L433" s="1554">
        <v>0</v>
      </c>
      <c r="M433" s="1553">
        <v>198</v>
      </c>
      <c r="N433" s="1553">
        <v>0</v>
      </c>
      <c r="O433" s="1553">
        <v>198</v>
      </c>
      <c r="P433" s="108"/>
    </row>
    <row r="434" spans="1:16">
      <c r="A434" s="137"/>
      <c r="B434" s="1535" t="s">
        <v>198</v>
      </c>
      <c r="C434" s="1553">
        <v>0</v>
      </c>
      <c r="D434" s="1555">
        <v>-99</v>
      </c>
      <c r="E434" s="1553">
        <v>0</v>
      </c>
      <c r="F434" s="1553">
        <v>0</v>
      </c>
      <c r="G434" s="1553">
        <v>0</v>
      </c>
      <c r="H434" s="1554">
        <v>0</v>
      </c>
      <c r="I434" s="1554">
        <v>0</v>
      </c>
      <c r="J434" s="1554">
        <v>0</v>
      </c>
      <c r="K434" s="1554">
        <v>0</v>
      </c>
      <c r="L434" s="1554">
        <v>0</v>
      </c>
      <c r="M434" s="1553">
        <v>-99</v>
      </c>
      <c r="N434" s="1553">
        <v>0</v>
      </c>
      <c r="O434" s="1553">
        <v>-99</v>
      </c>
      <c r="P434" s="108"/>
    </row>
    <row r="435" spans="1:16">
      <c r="A435" s="137"/>
      <c r="B435" s="1535" t="s">
        <v>197</v>
      </c>
      <c r="C435" s="1553">
        <v>0</v>
      </c>
      <c r="D435" s="1553">
        <v>0</v>
      </c>
      <c r="E435" s="1553">
        <v>152</v>
      </c>
      <c r="F435" s="1553">
        <v>0</v>
      </c>
      <c r="G435" s="1553">
        <v>0</v>
      </c>
      <c r="H435" s="1554">
        <v>0</v>
      </c>
      <c r="I435" s="1554">
        <v>0</v>
      </c>
      <c r="J435" s="1554">
        <v>0</v>
      </c>
      <c r="K435" s="1554">
        <v>0</v>
      </c>
      <c r="L435" s="1554">
        <v>0</v>
      </c>
      <c r="M435" s="1553">
        <v>152</v>
      </c>
      <c r="N435" s="1553">
        <v>0</v>
      </c>
      <c r="O435" s="1553">
        <v>152</v>
      </c>
      <c r="P435" s="108"/>
    </row>
    <row r="436" spans="1:16">
      <c r="A436" s="137"/>
      <c r="B436" s="137" t="s">
        <v>188</v>
      </c>
      <c r="C436" s="1553">
        <v>0</v>
      </c>
      <c r="D436" s="1553">
        <v>0</v>
      </c>
      <c r="E436" s="1553">
        <v>0</v>
      </c>
      <c r="F436" s="1553">
        <v>0</v>
      </c>
      <c r="G436" s="1553">
        <v>0</v>
      </c>
      <c r="H436" s="1554">
        <v>0</v>
      </c>
      <c r="I436" s="1554">
        <v>0</v>
      </c>
      <c r="J436" s="1554">
        <v>0</v>
      </c>
      <c r="K436" s="1554">
        <v>0</v>
      </c>
      <c r="L436" s="1554">
        <v>0</v>
      </c>
      <c r="M436" s="1553">
        <v>0</v>
      </c>
      <c r="N436" s="1553">
        <v>-20</v>
      </c>
      <c r="O436" s="1553">
        <v>-20</v>
      </c>
      <c r="P436" s="108"/>
    </row>
    <row r="437" spans="1:16">
      <c r="A437" s="137"/>
      <c r="B437" s="137" t="s">
        <v>217</v>
      </c>
      <c r="C437" s="1553">
        <v>0</v>
      </c>
      <c r="D437" s="1553">
        <v>0</v>
      </c>
      <c r="E437" s="1553">
        <v>0</v>
      </c>
      <c r="F437" s="1553">
        <v>0</v>
      </c>
      <c r="G437" s="1553">
        <v>0</v>
      </c>
      <c r="H437" s="1554">
        <v>-2202</v>
      </c>
      <c r="I437" s="1554">
        <v>0</v>
      </c>
      <c r="J437" s="1554">
        <v>0</v>
      </c>
      <c r="K437" s="1554">
        <v>0</v>
      </c>
      <c r="L437" s="1554">
        <v>0</v>
      </c>
      <c r="M437" s="1553">
        <v>-2202</v>
      </c>
      <c r="N437" s="1553">
        <v>-370</v>
      </c>
      <c r="O437" s="1553">
        <v>-2572</v>
      </c>
      <c r="P437" s="108"/>
    </row>
    <row r="438" spans="1:16">
      <c r="A438" s="137"/>
      <c r="B438" s="137" t="s">
        <v>216</v>
      </c>
      <c r="C438" s="1553">
        <v>0</v>
      </c>
      <c r="D438" s="1553">
        <v>0</v>
      </c>
      <c r="E438" s="1553">
        <v>0</v>
      </c>
      <c r="F438" s="1553">
        <v>-6586</v>
      </c>
      <c r="G438" s="1553">
        <v>0</v>
      </c>
      <c r="H438" s="1554">
        <v>0</v>
      </c>
      <c r="I438" s="1554">
        <v>0</v>
      </c>
      <c r="J438" s="1554">
        <v>0</v>
      </c>
      <c r="K438" s="1554">
        <v>0</v>
      </c>
      <c r="L438" s="1554">
        <v>0</v>
      </c>
      <c r="M438" s="1553">
        <v>-6586</v>
      </c>
      <c r="N438" s="1553">
        <v>-829</v>
      </c>
      <c r="O438" s="1553">
        <v>-7415</v>
      </c>
      <c r="P438" s="108"/>
    </row>
    <row r="439" spans="1:16">
      <c r="A439" s="137" t="s">
        <v>213</v>
      </c>
      <c r="B439" s="137"/>
      <c r="C439" s="1553">
        <v>0</v>
      </c>
      <c r="D439" s="1553">
        <v>0</v>
      </c>
      <c r="E439" s="1553">
        <v>0</v>
      </c>
      <c r="F439" s="1553">
        <v>-1847</v>
      </c>
      <c r="G439" s="1553">
        <v>0</v>
      </c>
      <c r="H439" s="1554">
        <v>0</v>
      </c>
      <c r="I439" s="1554">
        <v>0</v>
      </c>
      <c r="J439" s="1554">
        <v>0</v>
      </c>
      <c r="K439" s="1554">
        <v>0</v>
      </c>
      <c r="L439" s="1554">
        <v>0</v>
      </c>
      <c r="M439" s="1553">
        <v>-1847</v>
      </c>
      <c r="N439" s="1553">
        <v>0</v>
      </c>
      <c r="O439" s="1553">
        <v>-1847</v>
      </c>
      <c r="P439" s="108"/>
    </row>
    <row r="440" spans="1:16">
      <c r="A440" s="137" t="s">
        <v>50</v>
      </c>
      <c r="B440" s="137"/>
      <c r="C440" s="1553">
        <v>0</v>
      </c>
      <c r="D440" s="1553">
        <v>0</v>
      </c>
      <c r="E440" s="1553">
        <v>0</v>
      </c>
      <c r="F440" s="1553">
        <v>0</v>
      </c>
      <c r="G440" s="1553">
        <v>12</v>
      </c>
      <c r="H440" s="1554">
        <v>0</v>
      </c>
      <c r="I440" s="1554">
        <v>0</v>
      </c>
      <c r="J440" s="1554">
        <v>0</v>
      </c>
      <c r="K440" s="1554">
        <v>0</v>
      </c>
      <c r="L440" s="1554">
        <v>0</v>
      </c>
      <c r="M440" s="1553">
        <v>12</v>
      </c>
      <c r="N440" s="1553">
        <v>-398</v>
      </c>
      <c r="O440" s="1553">
        <v>-386</v>
      </c>
      <c r="P440" s="108"/>
    </row>
    <row r="441" spans="1:16">
      <c r="A441" s="137" t="s">
        <v>160</v>
      </c>
      <c r="B441" s="137"/>
      <c r="C441" s="1553">
        <v>0</v>
      </c>
      <c r="D441" s="1553">
        <v>0</v>
      </c>
      <c r="E441" s="1553">
        <v>0</v>
      </c>
      <c r="F441" s="1553">
        <v>0</v>
      </c>
      <c r="G441" s="1553">
        <v>0</v>
      </c>
      <c r="H441" s="1554">
        <v>9715</v>
      </c>
      <c r="I441" s="1554">
        <v>1400</v>
      </c>
      <c r="J441" s="1554">
        <v>0</v>
      </c>
      <c r="K441" s="1554">
        <v>420</v>
      </c>
      <c r="L441" s="1554">
        <v>-494</v>
      </c>
      <c r="M441" s="1553">
        <v>11041</v>
      </c>
      <c r="N441" s="1553">
        <v>546</v>
      </c>
      <c r="O441" s="1553">
        <v>11587</v>
      </c>
      <c r="P441" s="108"/>
    </row>
    <row r="442" spans="1:16">
      <c r="A442" s="137"/>
      <c r="B442" s="137" t="s">
        <v>53</v>
      </c>
      <c r="C442" s="1553">
        <v>0</v>
      </c>
      <c r="D442" s="1553">
        <v>0</v>
      </c>
      <c r="E442" s="1553">
        <v>0</v>
      </c>
      <c r="F442" s="1553">
        <v>0</v>
      </c>
      <c r="G442" s="1553">
        <v>0</v>
      </c>
      <c r="H442" s="1554">
        <v>9715</v>
      </c>
      <c r="I442" s="1554">
        <v>0</v>
      </c>
      <c r="J442" s="1554">
        <v>0</v>
      </c>
      <c r="K442" s="1554">
        <v>0</v>
      </c>
      <c r="L442" s="1554">
        <v>0</v>
      </c>
      <c r="M442" s="1553">
        <v>9715</v>
      </c>
      <c r="N442" s="1553">
        <v>546</v>
      </c>
      <c r="O442" s="1553">
        <v>10261</v>
      </c>
      <c r="P442" s="108"/>
    </row>
    <row r="443" spans="1:16">
      <c r="A443" s="137"/>
      <c r="B443" s="137" t="s">
        <v>175</v>
      </c>
      <c r="C443" s="1553">
        <v>0</v>
      </c>
      <c r="D443" s="1553">
        <v>0</v>
      </c>
      <c r="E443" s="1553">
        <v>0</v>
      </c>
      <c r="F443" s="1553">
        <v>0</v>
      </c>
      <c r="G443" s="1553">
        <v>0</v>
      </c>
      <c r="H443" s="1554">
        <v>0</v>
      </c>
      <c r="I443" s="1554">
        <v>1400</v>
      </c>
      <c r="J443" s="1554">
        <v>0</v>
      </c>
      <c r="K443" s="1554">
        <v>420</v>
      </c>
      <c r="L443" s="1554">
        <v>-494</v>
      </c>
      <c r="M443" s="1553">
        <v>1326</v>
      </c>
      <c r="N443" s="1553">
        <v>0</v>
      </c>
      <c r="O443" s="1553">
        <v>1326</v>
      </c>
    </row>
    <row r="444" spans="1:16">
      <c r="A444" s="137" t="s">
        <v>174</v>
      </c>
      <c r="B444" s="137"/>
      <c r="C444" s="1553"/>
      <c r="D444" s="1553"/>
      <c r="E444" s="1553"/>
      <c r="F444" s="1553"/>
      <c r="G444" s="1553"/>
      <c r="H444" s="1554"/>
      <c r="I444" s="1554"/>
      <c r="J444" s="1554">
        <v>0</v>
      </c>
      <c r="K444" s="1554"/>
      <c r="L444" s="1554"/>
      <c r="M444" s="1553"/>
      <c r="N444" s="1553"/>
      <c r="O444" s="1553"/>
    </row>
    <row r="445" spans="1:16">
      <c r="A445" s="137"/>
      <c r="B445" s="137" t="s">
        <v>173</v>
      </c>
      <c r="C445" s="1553">
        <v>0</v>
      </c>
      <c r="D445" s="1553">
        <v>0</v>
      </c>
      <c r="E445" s="1553">
        <v>0</v>
      </c>
      <c r="F445" s="1553">
        <v>412</v>
      </c>
      <c r="G445" s="1553">
        <v>0</v>
      </c>
      <c r="H445" s="1554">
        <v>-412</v>
      </c>
      <c r="I445" s="1554">
        <v>0</v>
      </c>
      <c r="J445" s="1554">
        <v>0</v>
      </c>
      <c r="K445" s="1554">
        <v>0</v>
      </c>
      <c r="L445" s="1554">
        <v>0</v>
      </c>
      <c r="M445" s="1553">
        <v>0</v>
      </c>
      <c r="N445" s="1553">
        <v>0</v>
      </c>
      <c r="O445" s="1553">
        <v>0</v>
      </c>
      <c r="P445" s="104"/>
    </row>
    <row r="446" spans="1:16">
      <c r="A446" s="137"/>
      <c r="B446" s="137" t="s">
        <v>185</v>
      </c>
      <c r="C446" s="1553">
        <v>0</v>
      </c>
      <c r="D446" s="1553">
        <v>0</v>
      </c>
      <c r="E446" s="1553">
        <v>0</v>
      </c>
      <c r="F446" s="1553">
        <v>5635</v>
      </c>
      <c r="G446" s="1553">
        <v>1466</v>
      </c>
      <c r="H446" s="1554">
        <v>-7101</v>
      </c>
      <c r="I446" s="1554">
        <v>0</v>
      </c>
      <c r="J446" s="1554">
        <v>0</v>
      </c>
      <c r="K446" s="1554">
        <v>0</v>
      </c>
      <c r="L446" s="1554">
        <v>0</v>
      </c>
      <c r="M446" s="1553">
        <v>0</v>
      </c>
      <c r="N446" s="1553">
        <v>0</v>
      </c>
      <c r="O446" s="1553">
        <v>0</v>
      </c>
      <c r="P446" s="104"/>
    </row>
    <row r="447" spans="1:16">
      <c r="A447" s="1536" t="s">
        <v>215</v>
      </c>
      <c r="B447" s="1536"/>
      <c r="C447" s="1558">
        <v>45000</v>
      </c>
      <c r="D447" s="1558">
        <v>-1527</v>
      </c>
      <c r="E447" s="1559">
        <v>853</v>
      </c>
      <c r="F447" s="1559">
        <v>21893</v>
      </c>
      <c r="G447" s="1559">
        <v>7039</v>
      </c>
      <c r="H447" s="1560">
        <v>0</v>
      </c>
      <c r="I447" s="1560">
        <v>1760</v>
      </c>
      <c r="J447" s="1560">
        <v>0</v>
      </c>
      <c r="K447" s="1560">
        <v>538</v>
      </c>
      <c r="L447" s="1560">
        <v>-946</v>
      </c>
      <c r="M447" s="1559">
        <v>74610</v>
      </c>
      <c r="N447" s="1559">
        <v>324</v>
      </c>
      <c r="O447" s="1559">
        <v>74934</v>
      </c>
      <c r="P447" s="103"/>
    </row>
    <row r="448" spans="1:16" ht="13.5" thickBot="1">
      <c r="A448" s="95" t="s">
        <v>169</v>
      </c>
      <c r="B448" s="95"/>
      <c r="C448" s="93">
        <v>0</v>
      </c>
      <c r="D448" s="94">
        <v>136</v>
      </c>
      <c r="E448" s="93">
        <v>115</v>
      </c>
      <c r="F448" s="93">
        <v>-2386</v>
      </c>
      <c r="G448" s="93">
        <v>1478</v>
      </c>
      <c r="H448" s="93">
        <v>0</v>
      </c>
      <c r="I448" s="93">
        <v>1400</v>
      </c>
      <c r="J448" s="93">
        <v>0</v>
      </c>
      <c r="K448" s="93">
        <v>420</v>
      </c>
      <c r="L448" s="93">
        <v>-494</v>
      </c>
      <c r="M448" s="93">
        <v>669</v>
      </c>
      <c r="N448" s="93">
        <v>-1071</v>
      </c>
      <c r="O448" s="93">
        <v>-402</v>
      </c>
      <c r="P448" s="103"/>
    </row>
    <row r="449" spans="1:16">
      <c r="A449" s="112"/>
      <c r="B449" s="111"/>
      <c r="C449" s="110"/>
      <c r="D449" s="110"/>
      <c r="E449" s="110"/>
      <c r="F449" s="110"/>
      <c r="G449" s="110"/>
      <c r="H449" s="110"/>
      <c r="I449" s="110"/>
      <c r="J449" s="110"/>
      <c r="K449" s="110"/>
      <c r="L449" s="110"/>
      <c r="M449" s="109"/>
      <c r="N449" s="109"/>
      <c r="O449" s="109"/>
      <c r="P449" s="103"/>
    </row>
    <row r="450" spans="1:16">
      <c r="A450" s="1556" t="s">
        <v>211</v>
      </c>
      <c r="B450" s="1556"/>
      <c r="C450" s="1557">
        <v>45000</v>
      </c>
      <c r="D450" s="1557">
        <v>-1663</v>
      </c>
      <c r="E450" s="1557">
        <v>738</v>
      </c>
      <c r="F450" s="1557">
        <v>24279</v>
      </c>
      <c r="G450" s="1557">
        <v>5561</v>
      </c>
      <c r="H450" s="1557">
        <v>0</v>
      </c>
      <c r="I450" s="1557">
        <v>360</v>
      </c>
      <c r="J450" s="1557">
        <v>0</v>
      </c>
      <c r="K450" s="1557">
        <v>118</v>
      </c>
      <c r="L450" s="1557">
        <v>-452</v>
      </c>
      <c r="M450" s="1557">
        <v>73941</v>
      </c>
      <c r="N450" s="1557">
        <v>1395</v>
      </c>
      <c r="O450" s="1557">
        <v>75336</v>
      </c>
      <c r="P450" s="103"/>
    </row>
    <row r="451" spans="1:16">
      <c r="A451" s="1561" t="s">
        <v>190</v>
      </c>
      <c r="B451" s="1561"/>
      <c r="C451" s="1553">
        <v>0</v>
      </c>
      <c r="D451" s="1553">
        <v>118</v>
      </c>
      <c r="E451" s="1553">
        <v>76</v>
      </c>
      <c r="F451" s="1553">
        <v>171</v>
      </c>
      <c r="G451" s="1553">
        <v>0</v>
      </c>
      <c r="H451" s="1554">
        <v>-1633</v>
      </c>
      <c r="I451" s="1554">
        <v>0</v>
      </c>
      <c r="J451" s="1554">
        <v>0</v>
      </c>
      <c r="K451" s="1554">
        <v>0</v>
      </c>
      <c r="L451" s="1554">
        <v>0</v>
      </c>
      <c r="M451" s="1553">
        <v>-1268</v>
      </c>
      <c r="N451" s="1553">
        <v>-378</v>
      </c>
      <c r="O451" s="1553">
        <v>-1646</v>
      </c>
      <c r="P451" s="103"/>
    </row>
    <row r="452" spans="1:16">
      <c r="A452" s="1350"/>
      <c r="B452" s="1350" t="s">
        <v>206</v>
      </c>
      <c r="C452" s="1553">
        <v>0</v>
      </c>
      <c r="D452" s="1553">
        <v>118</v>
      </c>
      <c r="E452" s="1553">
        <v>76</v>
      </c>
      <c r="F452" s="1553">
        <v>0</v>
      </c>
      <c r="G452" s="1553">
        <v>0</v>
      </c>
      <c r="H452" s="1554">
        <v>0</v>
      </c>
      <c r="I452" s="1554">
        <v>0</v>
      </c>
      <c r="J452" s="1554">
        <v>0</v>
      </c>
      <c r="K452" s="1554">
        <v>0</v>
      </c>
      <c r="L452" s="1554">
        <v>0</v>
      </c>
      <c r="M452" s="1553">
        <v>194</v>
      </c>
      <c r="N452" s="1553">
        <v>0</v>
      </c>
      <c r="O452" s="1553">
        <v>194</v>
      </c>
      <c r="P452" s="103"/>
    </row>
    <row r="453" spans="1:16">
      <c r="A453" s="1350"/>
      <c r="B453" s="1562" t="s">
        <v>199</v>
      </c>
      <c r="C453" s="1553">
        <v>0</v>
      </c>
      <c r="D453" s="1553">
        <v>217</v>
      </c>
      <c r="E453" s="1553">
        <v>-23</v>
      </c>
      <c r="F453" s="1553">
        <v>0</v>
      </c>
      <c r="G453" s="1553">
        <v>0</v>
      </c>
      <c r="H453" s="1554">
        <v>0</v>
      </c>
      <c r="I453" s="1554">
        <v>0</v>
      </c>
      <c r="J453" s="1554">
        <v>0</v>
      </c>
      <c r="K453" s="1554">
        <v>0</v>
      </c>
      <c r="L453" s="1554">
        <v>0</v>
      </c>
      <c r="M453" s="1553">
        <v>194</v>
      </c>
      <c r="N453" s="1553">
        <v>0</v>
      </c>
      <c r="O453" s="1553">
        <v>194</v>
      </c>
      <c r="P453" s="103"/>
    </row>
    <row r="454" spans="1:16">
      <c r="A454" s="1350"/>
      <c r="B454" s="1535" t="s">
        <v>198</v>
      </c>
      <c r="C454" s="1553">
        <v>0</v>
      </c>
      <c r="D454" s="1555">
        <v>-99</v>
      </c>
      <c r="E454" s="1553">
        <v>0</v>
      </c>
      <c r="F454" s="1553">
        <v>0</v>
      </c>
      <c r="G454" s="1553">
        <v>0</v>
      </c>
      <c r="H454" s="1554">
        <v>0</v>
      </c>
      <c r="I454" s="1554">
        <v>0</v>
      </c>
      <c r="J454" s="1554">
        <v>0</v>
      </c>
      <c r="K454" s="1554">
        <v>0</v>
      </c>
      <c r="L454" s="1554">
        <v>0</v>
      </c>
      <c r="M454" s="1553">
        <v>-99</v>
      </c>
      <c r="N454" s="1553">
        <v>0</v>
      </c>
      <c r="O454" s="1553">
        <v>-99</v>
      </c>
      <c r="P454" s="103"/>
    </row>
    <row r="455" spans="1:16">
      <c r="A455" s="1350"/>
      <c r="B455" s="1562" t="s">
        <v>197</v>
      </c>
      <c r="C455" s="1553">
        <v>0</v>
      </c>
      <c r="D455" s="1553">
        <v>0</v>
      </c>
      <c r="E455" s="1553">
        <v>99</v>
      </c>
      <c r="F455" s="1553">
        <v>0</v>
      </c>
      <c r="G455" s="1553">
        <v>0</v>
      </c>
      <c r="H455" s="1554">
        <v>0</v>
      </c>
      <c r="I455" s="1554">
        <v>0</v>
      </c>
      <c r="J455" s="1554">
        <v>0</v>
      </c>
      <c r="K455" s="1554">
        <v>0</v>
      </c>
      <c r="L455" s="1554">
        <v>0</v>
      </c>
      <c r="M455" s="1553">
        <v>99</v>
      </c>
      <c r="N455" s="1553">
        <v>0</v>
      </c>
      <c r="O455" s="1553">
        <v>99</v>
      </c>
      <c r="P455" s="103"/>
    </row>
    <row r="456" spans="1:16">
      <c r="A456" s="1350"/>
      <c r="B456" s="137" t="s">
        <v>188</v>
      </c>
      <c r="C456" s="1553">
        <v>0</v>
      </c>
      <c r="D456" s="1553">
        <v>0</v>
      </c>
      <c r="E456" s="1553">
        <v>0</v>
      </c>
      <c r="F456" s="1553">
        <v>0</v>
      </c>
      <c r="G456" s="1553">
        <v>0</v>
      </c>
      <c r="H456" s="1554">
        <v>0</v>
      </c>
      <c r="I456" s="1554">
        <v>0</v>
      </c>
      <c r="J456" s="1554">
        <v>0</v>
      </c>
      <c r="K456" s="1554">
        <v>0</v>
      </c>
      <c r="L456" s="1554">
        <v>0</v>
      </c>
      <c r="M456" s="1553">
        <v>0</v>
      </c>
      <c r="N456" s="1553">
        <v>-2</v>
      </c>
      <c r="O456" s="1553">
        <v>-2</v>
      </c>
      <c r="P456" s="103"/>
    </row>
    <row r="457" spans="1:16">
      <c r="A457" s="1350"/>
      <c r="B457" s="1350" t="s">
        <v>214</v>
      </c>
      <c r="C457" s="1553">
        <v>0</v>
      </c>
      <c r="D457" s="1553">
        <v>0</v>
      </c>
      <c r="E457" s="1553">
        <v>0</v>
      </c>
      <c r="F457" s="1553">
        <v>171</v>
      </c>
      <c r="G457" s="1553">
        <v>0</v>
      </c>
      <c r="H457" s="1554">
        <v>-1633</v>
      </c>
      <c r="I457" s="1554">
        <v>0</v>
      </c>
      <c r="J457" s="1554">
        <v>0</v>
      </c>
      <c r="K457" s="1554">
        <v>0</v>
      </c>
      <c r="L457" s="1554">
        <v>0</v>
      </c>
      <c r="M457" s="1553">
        <v>-1462</v>
      </c>
      <c r="N457" s="1553">
        <v>-376</v>
      </c>
      <c r="O457" s="1553">
        <v>-1838</v>
      </c>
      <c r="P457" s="103"/>
    </row>
    <row r="458" spans="1:16">
      <c r="A458" s="1350" t="s">
        <v>213</v>
      </c>
      <c r="B458" s="1350"/>
      <c r="C458" s="1554">
        <v>0</v>
      </c>
      <c r="D458" s="1554">
        <v>0</v>
      </c>
      <c r="E458" s="1554">
        <v>0</v>
      </c>
      <c r="F458" s="1553">
        <v>-1847</v>
      </c>
      <c r="G458" s="1554">
        <v>0</v>
      </c>
      <c r="H458" s="1554">
        <v>0</v>
      </c>
      <c r="I458" s="1554">
        <v>0</v>
      </c>
      <c r="J458" s="1554">
        <v>0</v>
      </c>
      <c r="K458" s="1554">
        <v>0</v>
      </c>
      <c r="L458" s="1554">
        <v>0</v>
      </c>
      <c r="M458" s="1553">
        <v>-1847</v>
      </c>
      <c r="N458" s="1553">
        <v>0</v>
      </c>
      <c r="O458" s="1553">
        <v>-1847</v>
      </c>
      <c r="P458" s="103"/>
    </row>
    <row r="459" spans="1:16">
      <c r="A459" s="1350" t="s">
        <v>50</v>
      </c>
      <c r="B459" s="1350"/>
      <c r="C459" s="1553">
        <v>0</v>
      </c>
      <c r="D459" s="1553">
        <v>0</v>
      </c>
      <c r="E459" s="1553">
        <v>0</v>
      </c>
      <c r="F459" s="1553">
        <v>0</v>
      </c>
      <c r="G459" s="1553">
        <v>-32</v>
      </c>
      <c r="H459" s="1554">
        <v>0</v>
      </c>
      <c r="I459" s="1554">
        <v>0</v>
      </c>
      <c r="J459" s="1554">
        <v>0</v>
      </c>
      <c r="K459" s="1554">
        <v>0</v>
      </c>
      <c r="L459" s="1554">
        <v>0</v>
      </c>
      <c r="M459" s="1553">
        <v>-32</v>
      </c>
      <c r="N459" s="1553">
        <v>-398</v>
      </c>
      <c r="O459" s="1553">
        <v>-430</v>
      </c>
      <c r="P459" s="103"/>
    </row>
    <row r="460" spans="1:16">
      <c r="A460" s="1520" t="s">
        <v>160</v>
      </c>
      <c r="B460" s="1520"/>
      <c r="C460" s="1553">
        <v>0</v>
      </c>
      <c r="D460" s="1553">
        <v>0</v>
      </c>
      <c r="E460" s="1553">
        <v>0</v>
      </c>
      <c r="F460" s="1553">
        <v>0</v>
      </c>
      <c r="G460" s="1553">
        <v>0</v>
      </c>
      <c r="H460" s="1554">
        <v>6407</v>
      </c>
      <c r="I460" s="1554">
        <v>816</v>
      </c>
      <c r="J460" s="1554">
        <v>0</v>
      </c>
      <c r="K460" s="1554">
        <v>299</v>
      </c>
      <c r="L460" s="1554">
        <v>-441</v>
      </c>
      <c r="M460" s="1553">
        <v>7081</v>
      </c>
      <c r="N460" s="1553">
        <v>400</v>
      </c>
      <c r="O460" s="1553">
        <v>7481</v>
      </c>
      <c r="P460" s="103"/>
    </row>
    <row r="461" spans="1:16">
      <c r="A461" s="1350"/>
      <c r="B461" s="137" t="s">
        <v>53</v>
      </c>
      <c r="C461" s="1553">
        <v>0</v>
      </c>
      <c r="D461" s="1553">
        <v>0</v>
      </c>
      <c r="E461" s="1553">
        <v>0</v>
      </c>
      <c r="F461" s="1553">
        <v>0</v>
      </c>
      <c r="G461" s="1553">
        <v>0</v>
      </c>
      <c r="H461" s="1554">
        <v>6407</v>
      </c>
      <c r="I461" s="1554">
        <v>0</v>
      </c>
      <c r="J461" s="1554">
        <v>0</v>
      </c>
      <c r="K461" s="1554">
        <v>0</v>
      </c>
      <c r="L461" s="1554">
        <v>0</v>
      </c>
      <c r="M461" s="1553">
        <v>6407</v>
      </c>
      <c r="N461" s="1553">
        <v>400</v>
      </c>
      <c r="O461" s="1553">
        <v>6807</v>
      </c>
    </row>
    <row r="462" spans="1:16">
      <c r="A462" s="137"/>
      <c r="B462" s="1350" t="s">
        <v>175</v>
      </c>
      <c r="C462" s="1553">
        <v>0</v>
      </c>
      <c r="D462" s="1553">
        <v>0</v>
      </c>
      <c r="E462" s="1553">
        <v>0</v>
      </c>
      <c r="F462" s="1553">
        <v>0</v>
      </c>
      <c r="G462" s="1553">
        <v>0</v>
      </c>
      <c r="H462" s="1554">
        <v>0</v>
      </c>
      <c r="I462" s="1554">
        <v>816</v>
      </c>
      <c r="J462" s="1554">
        <v>0</v>
      </c>
      <c r="K462" s="1554">
        <v>299</v>
      </c>
      <c r="L462" s="1554">
        <v>-441</v>
      </c>
      <c r="M462" s="1553">
        <v>674</v>
      </c>
      <c r="N462" s="1553">
        <v>0</v>
      </c>
      <c r="O462" s="1553">
        <v>674</v>
      </c>
      <c r="P462" s="103"/>
    </row>
    <row r="463" spans="1:16">
      <c r="A463" s="1563" t="s">
        <v>174</v>
      </c>
      <c r="B463" s="1563"/>
      <c r="C463" s="1553"/>
      <c r="D463" s="1553"/>
      <c r="E463" s="1553"/>
      <c r="F463" s="1553"/>
      <c r="G463" s="1553"/>
      <c r="H463" s="1554"/>
      <c r="I463" s="1554"/>
      <c r="J463" s="1554">
        <v>0</v>
      </c>
      <c r="K463" s="1554"/>
      <c r="L463" s="1554"/>
      <c r="M463" s="1553"/>
      <c r="N463" s="1553"/>
      <c r="O463" s="1553"/>
    </row>
    <row r="464" spans="1:16">
      <c r="A464" s="137"/>
      <c r="B464" s="1350" t="s">
        <v>173</v>
      </c>
      <c r="C464" s="1553">
        <v>0</v>
      </c>
      <c r="D464" s="1553">
        <v>0</v>
      </c>
      <c r="E464" s="1553">
        <v>0</v>
      </c>
      <c r="F464" s="1553">
        <v>274</v>
      </c>
      <c r="G464" s="1553">
        <v>0</v>
      </c>
      <c r="H464" s="1554">
        <v>-274</v>
      </c>
      <c r="I464" s="1554">
        <v>0</v>
      </c>
      <c r="J464" s="1554">
        <v>0</v>
      </c>
      <c r="K464" s="1554">
        <v>0</v>
      </c>
      <c r="L464" s="1554">
        <v>0</v>
      </c>
      <c r="M464" s="1553">
        <v>0</v>
      </c>
      <c r="N464" s="1553">
        <v>0</v>
      </c>
      <c r="O464" s="1553">
        <v>0</v>
      </c>
    </row>
    <row r="465" spans="1:15">
      <c r="A465" s="137"/>
      <c r="B465" s="1350" t="s">
        <v>185</v>
      </c>
      <c r="C465" s="1553">
        <v>0</v>
      </c>
      <c r="D465" s="1553">
        <v>0</v>
      </c>
      <c r="E465" s="1553">
        <v>0</v>
      </c>
      <c r="F465" s="1553">
        <v>3736</v>
      </c>
      <c r="G465" s="1553">
        <v>764</v>
      </c>
      <c r="H465" s="1554">
        <v>-4500</v>
      </c>
      <c r="I465" s="1554">
        <v>0</v>
      </c>
      <c r="J465" s="1554">
        <v>0</v>
      </c>
      <c r="K465" s="1554">
        <v>0</v>
      </c>
      <c r="L465" s="1554">
        <v>0</v>
      </c>
      <c r="M465" s="1553">
        <v>0</v>
      </c>
      <c r="N465" s="1553">
        <v>0</v>
      </c>
      <c r="O465" s="1553">
        <v>0</v>
      </c>
    </row>
    <row r="466" spans="1:15">
      <c r="A466" s="1564" t="s">
        <v>212</v>
      </c>
      <c r="B466" s="1565"/>
      <c r="C466" s="1558">
        <v>45000</v>
      </c>
      <c r="D466" s="1558">
        <v>-1545</v>
      </c>
      <c r="E466" s="1559">
        <v>814</v>
      </c>
      <c r="F466" s="1559">
        <v>26613</v>
      </c>
      <c r="G466" s="1559">
        <v>6293</v>
      </c>
      <c r="H466" s="1560">
        <v>0</v>
      </c>
      <c r="I466" s="1560">
        <v>1176</v>
      </c>
      <c r="J466" s="1560">
        <v>0</v>
      </c>
      <c r="K466" s="1560">
        <v>417</v>
      </c>
      <c r="L466" s="1560">
        <v>-893</v>
      </c>
      <c r="M466" s="1559">
        <v>77875</v>
      </c>
      <c r="N466" s="1559">
        <v>1019</v>
      </c>
      <c r="O466" s="1559">
        <v>78894</v>
      </c>
    </row>
    <row r="467" spans="1:15" ht="13.5" thickBot="1">
      <c r="A467" s="95" t="s">
        <v>169</v>
      </c>
      <c r="B467" s="95"/>
      <c r="C467" s="93">
        <v>0</v>
      </c>
      <c r="D467" s="94">
        <v>118</v>
      </c>
      <c r="E467" s="93">
        <v>76</v>
      </c>
      <c r="F467" s="93">
        <v>2334</v>
      </c>
      <c r="G467" s="93">
        <v>732</v>
      </c>
      <c r="H467" s="93">
        <v>0</v>
      </c>
      <c r="I467" s="93">
        <v>816</v>
      </c>
      <c r="J467" s="93">
        <v>0</v>
      </c>
      <c r="K467" s="93">
        <v>299</v>
      </c>
      <c r="L467" s="93">
        <v>-441</v>
      </c>
      <c r="M467" s="93">
        <v>3934</v>
      </c>
      <c r="N467" s="93">
        <v>-376</v>
      </c>
      <c r="O467" s="93">
        <v>3558</v>
      </c>
    </row>
    <row r="468" spans="1:15">
      <c r="A468" s="599"/>
      <c r="B468" s="599"/>
      <c r="C468" s="107"/>
      <c r="D468" s="107"/>
      <c r="E468" s="107"/>
      <c r="F468" s="107"/>
      <c r="G468" s="107"/>
      <c r="H468" s="23"/>
      <c r="I468" s="23"/>
      <c r="J468" s="23"/>
      <c r="K468" s="23"/>
      <c r="L468" s="23"/>
      <c r="M468" s="97"/>
      <c r="N468" s="97"/>
      <c r="O468" s="97"/>
    </row>
    <row r="469" spans="1:15">
      <c r="A469" s="1556" t="s">
        <v>211</v>
      </c>
      <c r="B469" s="1556"/>
      <c r="C469" s="1557">
        <v>45000</v>
      </c>
      <c r="D469" s="1557">
        <v>-1663</v>
      </c>
      <c r="E469" s="1557">
        <v>738</v>
      </c>
      <c r="F469" s="1557">
        <v>24279</v>
      </c>
      <c r="G469" s="1557">
        <v>5561</v>
      </c>
      <c r="H469" s="1557">
        <v>0</v>
      </c>
      <c r="I469" s="1557">
        <v>360</v>
      </c>
      <c r="J469" s="1566">
        <v>0</v>
      </c>
      <c r="K469" s="1557">
        <v>118</v>
      </c>
      <c r="L469" s="1557">
        <v>-452</v>
      </c>
      <c r="M469" s="1557">
        <v>73941</v>
      </c>
      <c r="N469" s="1557">
        <v>1395</v>
      </c>
      <c r="O469" s="1557">
        <v>75336</v>
      </c>
    </row>
    <row r="470" spans="1:15">
      <c r="A470" s="1561" t="s">
        <v>190</v>
      </c>
      <c r="B470" s="1561"/>
      <c r="C470" s="1553">
        <v>0</v>
      </c>
      <c r="D470" s="1553">
        <v>188</v>
      </c>
      <c r="E470" s="1553">
        <v>22</v>
      </c>
      <c r="F470" s="1553">
        <v>-1847</v>
      </c>
      <c r="G470" s="1553">
        <v>0</v>
      </c>
      <c r="H470" s="1554">
        <v>-742</v>
      </c>
      <c r="I470" s="1554">
        <v>0</v>
      </c>
      <c r="J470" s="1554">
        <v>0</v>
      </c>
      <c r="K470" s="1554">
        <v>0</v>
      </c>
      <c r="L470" s="1554">
        <v>0</v>
      </c>
      <c r="M470" s="1553">
        <v>-2379</v>
      </c>
      <c r="N470" s="1553">
        <v>-3</v>
      </c>
      <c r="O470" s="1553">
        <v>-2382</v>
      </c>
    </row>
    <row r="471" spans="1:15">
      <c r="A471" s="557"/>
      <c r="B471" s="1567" t="s">
        <v>178</v>
      </c>
      <c r="C471" s="1553">
        <v>0</v>
      </c>
      <c r="D471" s="1553">
        <v>188</v>
      </c>
      <c r="E471" s="1553">
        <v>22</v>
      </c>
      <c r="F471" s="1553">
        <v>0</v>
      </c>
      <c r="G471" s="1553">
        <v>0</v>
      </c>
      <c r="H471" s="1554">
        <v>0</v>
      </c>
      <c r="I471" s="1554">
        <v>0</v>
      </c>
      <c r="J471" s="1554">
        <v>0</v>
      </c>
      <c r="K471" s="1554">
        <v>0</v>
      </c>
      <c r="L471" s="1554">
        <v>0</v>
      </c>
      <c r="M471" s="1553">
        <v>210</v>
      </c>
      <c r="N471" s="1553">
        <v>0</v>
      </c>
      <c r="O471" s="1553">
        <v>210</v>
      </c>
    </row>
    <row r="472" spans="1:15">
      <c r="A472" s="1350"/>
      <c r="B472" s="1567" t="s">
        <v>210</v>
      </c>
      <c r="C472" s="1553">
        <v>0</v>
      </c>
      <c r="D472" s="1553">
        <v>188</v>
      </c>
      <c r="E472" s="1553">
        <v>-21</v>
      </c>
      <c r="F472" s="1553">
        <v>0</v>
      </c>
      <c r="G472" s="1553">
        <v>0</v>
      </c>
      <c r="H472" s="1554">
        <v>0</v>
      </c>
      <c r="I472" s="1554">
        <v>0</v>
      </c>
      <c r="J472" s="1554">
        <v>0</v>
      </c>
      <c r="K472" s="1554">
        <v>0</v>
      </c>
      <c r="L472" s="1554">
        <v>0</v>
      </c>
      <c r="M472" s="1553">
        <v>167</v>
      </c>
      <c r="N472" s="1553">
        <v>0</v>
      </c>
      <c r="O472" s="1553">
        <v>167</v>
      </c>
    </row>
    <row r="473" spans="1:15">
      <c r="A473" s="1350"/>
      <c r="B473" s="1567" t="s">
        <v>209</v>
      </c>
      <c r="C473" s="1553">
        <v>0</v>
      </c>
      <c r="D473" s="1555">
        <v>0</v>
      </c>
      <c r="E473" s="1553">
        <v>43</v>
      </c>
      <c r="F473" s="1553">
        <v>0</v>
      </c>
      <c r="G473" s="1553">
        <v>0</v>
      </c>
      <c r="H473" s="1554">
        <v>0</v>
      </c>
      <c r="I473" s="1554">
        <v>0</v>
      </c>
      <c r="J473" s="1554">
        <v>0</v>
      </c>
      <c r="K473" s="1554">
        <v>0</v>
      </c>
      <c r="L473" s="1554">
        <v>0</v>
      </c>
      <c r="M473" s="1553">
        <v>43</v>
      </c>
      <c r="N473" s="1553">
        <v>0</v>
      </c>
      <c r="O473" s="1553">
        <v>43</v>
      </c>
    </row>
    <row r="474" spans="1:15">
      <c r="A474" s="1350"/>
      <c r="B474" s="137" t="s">
        <v>188</v>
      </c>
      <c r="C474" s="1553">
        <v>0</v>
      </c>
      <c r="D474" s="1553">
        <v>0</v>
      </c>
      <c r="E474" s="1553">
        <v>0</v>
      </c>
      <c r="F474" s="1553">
        <v>0</v>
      </c>
      <c r="G474" s="1553">
        <v>0</v>
      </c>
      <c r="H474" s="1554">
        <v>0</v>
      </c>
      <c r="I474" s="1554">
        <v>0</v>
      </c>
      <c r="J474" s="1554">
        <v>0</v>
      </c>
      <c r="K474" s="1554">
        <v>0</v>
      </c>
      <c r="L474" s="1554">
        <v>0</v>
      </c>
      <c r="M474" s="1553">
        <v>0</v>
      </c>
      <c r="N474" s="1553">
        <v>-2</v>
      </c>
      <c r="O474" s="1553">
        <v>-2</v>
      </c>
    </row>
    <row r="475" spans="1:15">
      <c r="A475" s="1350"/>
      <c r="B475" s="1350" t="s">
        <v>208</v>
      </c>
      <c r="C475" s="1553">
        <v>0</v>
      </c>
      <c r="D475" s="1553">
        <v>0</v>
      </c>
      <c r="E475" s="1553">
        <v>0</v>
      </c>
      <c r="F475" s="1553">
        <v>-1847</v>
      </c>
      <c r="G475" s="1553">
        <v>0</v>
      </c>
      <c r="H475" s="1554">
        <v>-742</v>
      </c>
      <c r="I475" s="1554">
        <v>0</v>
      </c>
      <c r="J475" s="1554">
        <v>0</v>
      </c>
      <c r="K475" s="1554">
        <v>0</v>
      </c>
      <c r="L475" s="1554">
        <v>0</v>
      </c>
      <c r="M475" s="1553">
        <v>-2589</v>
      </c>
      <c r="N475" s="1553">
        <v>-1</v>
      </c>
      <c r="O475" s="1553">
        <v>-2590</v>
      </c>
    </row>
    <row r="476" spans="1:15">
      <c r="A476" s="1350"/>
      <c r="B476" s="1350" t="s">
        <v>50</v>
      </c>
      <c r="C476" s="1553">
        <v>0</v>
      </c>
      <c r="D476" s="1553">
        <v>0</v>
      </c>
      <c r="E476" s="1553">
        <v>0</v>
      </c>
      <c r="F476" s="1553">
        <v>0</v>
      </c>
      <c r="G476" s="1553">
        <v>14</v>
      </c>
      <c r="H476" s="1554">
        <v>0</v>
      </c>
      <c r="I476" s="1554">
        <v>0</v>
      </c>
      <c r="J476" s="1554">
        <v>0</v>
      </c>
      <c r="K476" s="1554">
        <v>0</v>
      </c>
      <c r="L476" s="1554">
        <v>0</v>
      </c>
      <c r="M476" s="1553">
        <v>14</v>
      </c>
      <c r="N476" s="1553">
        <v>-398</v>
      </c>
      <c r="O476" s="1553">
        <v>-384</v>
      </c>
    </row>
    <row r="477" spans="1:15">
      <c r="A477" s="1520" t="s">
        <v>160</v>
      </c>
      <c r="B477" s="1520"/>
      <c r="C477" s="1554">
        <v>0</v>
      </c>
      <c r="D477" s="1554">
        <v>0</v>
      </c>
      <c r="E477" s="1554">
        <v>0</v>
      </c>
      <c r="F477" s="1553">
        <v>0</v>
      </c>
      <c r="G477" s="1554">
        <v>0</v>
      </c>
      <c r="H477" s="1554">
        <v>3285</v>
      </c>
      <c r="I477" s="1554">
        <v>245</v>
      </c>
      <c r="J477" s="1554">
        <v>0</v>
      </c>
      <c r="K477" s="1554">
        <v>-27</v>
      </c>
      <c r="L477" s="1554">
        <v>-113</v>
      </c>
      <c r="M477" s="1553">
        <v>3390</v>
      </c>
      <c r="N477" s="1553">
        <v>194</v>
      </c>
      <c r="O477" s="1553">
        <v>3584</v>
      </c>
    </row>
    <row r="478" spans="1:15">
      <c r="A478" s="1350"/>
      <c r="B478" s="137" t="s">
        <v>53</v>
      </c>
      <c r="C478" s="1553">
        <v>0</v>
      </c>
      <c r="D478" s="1553">
        <v>0</v>
      </c>
      <c r="E478" s="1553">
        <v>0</v>
      </c>
      <c r="F478" s="1553">
        <v>0</v>
      </c>
      <c r="G478" s="1553">
        <v>0</v>
      </c>
      <c r="H478" s="1554">
        <v>3285</v>
      </c>
      <c r="I478" s="1554">
        <v>0</v>
      </c>
      <c r="J478" s="1554">
        <v>0</v>
      </c>
      <c r="K478" s="1554">
        <v>0</v>
      </c>
      <c r="L478" s="1554">
        <v>0</v>
      </c>
      <c r="M478" s="1553">
        <v>3285</v>
      </c>
      <c r="N478" s="1553">
        <v>194</v>
      </c>
      <c r="O478" s="1553">
        <v>3479</v>
      </c>
    </row>
    <row r="479" spans="1:15">
      <c r="A479" s="137"/>
      <c r="B479" s="1350" t="s">
        <v>175</v>
      </c>
      <c r="C479" s="1553">
        <v>0</v>
      </c>
      <c r="D479" s="1553">
        <v>0</v>
      </c>
      <c r="E479" s="1553">
        <v>0</v>
      </c>
      <c r="F479" s="1553">
        <v>0</v>
      </c>
      <c r="G479" s="1553">
        <v>0</v>
      </c>
      <c r="H479" s="1554">
        <v>0</v>
      </c>
      <c r="I479" s="1554">
        <v>245</v>
      </c>
      <c r="J479" s="1554">
        <v>0</v>
      </c>
      <c r="K479" s="1554">
        <v>-27</v>
      </c>
      <c r="L479" s="1554">
        <v>-113</v>
      </c>
      <c r="M479" s="1553">
        <v>105</v>
      </c>
      <c r="N479" s="1553">
        <v>0</v>
      </c>
      <c r="O479" s="1553">
        <v>105</v>
      </c>
    </row>
    <row r="480" spans="1:15">
      <c r="A480" s="1563" t="s">
        <v>174</v>
      </c>
      <c r="B480" s="1563"/>
      <c r="C480" s="1553"/>
      <c r="D480" s="1553"/>
      <c r="E480" s="1553"/>
      <c r="F480" s="1553"/>
      <c r="G480" s="1553"/>
      <c r="H480" s="1554"/>
      <c r="I480" s="1554"/>
      <c r="J480" s="1554" t="s">
        <v>29</v>
      </c>
      <c r="K480" s="1554"/>
      <c r="L480" s="1554"/>
      <c r="M480" s="1553"/>
      <c r="N480" s="1553"/>
      <c r="O480" s="1553"/>
    </row>
    <row r="481" spans="1:15">
      <c r="A481" s="137"/>
      <c r="B481" s="1350" t="s">
        <v>173</v>
      </c>
      <c r="C481" s="1553">
        <v>0</v>
      </c>
      <c r="D481" s="1553">
        <v>0</v>
      </c>
      <c r="E481" s="1553">
        <v>0</v>
      </c>
      <c r="F481" s="1553">
        <v>138</v>
      </c>
      <c r="G481" s="1553">
        <v>0</v>
      </c>
      <c r="H481" s="1554">
        <v>-138</v>
      </c>
      <c r="I481" s="1554">
        <v>0</v>
      </c>
      <c r="J481" s="1554">
        <v>0</v>
      </c>
      <c r="K481" s="1554">
        <v>0</v>
      </c>
      <c r="L481" s="1554">
        <v>0</v>
      </c>
      <c r="M481" s="1553">
        <v>0</v>
      </c>
      <c r="N481" s="1553">
        <v>0</v>
      </c>
      <c r="O481" s="1553">
        <v>0</v>
      </c>
    </row>
    <row r="482" spans="1:15">
      <c r="A482" s="137"/>
      <c r="B482" s="1350" t="s">
        <v>185</v>
      </c>
      <c r="C482" s="1553">
        <v>0</v>
      </c>
      <c r="D482" s="1553">
        <v>0</v>
      </c>
      <c r="E482" s="1553">
        <v>0</v>
      </c>
      <c r="F482" s="1553">
        <v>0</v>
      </c>
      <c r="G482" s="1553">
        <v>0</v>
      </c>
      <c r="H482" s="1554">
        <v>0</v>
      </c>
      <c r="I482" s="1554">
        <v>0</v>
      </c>
      <c r="J482" s="1554">
        <v>0</v>
      </c>
      <c r="K482" s="1554">
        <v>0</v>
      </c>
      <c r="L482" s="1554">
        <v>0</v>
      </c>
      <c r="M482" s="1553">
        <v>0</v>
      </c>
      <c r="N482" s="1553">
        <v>0</v>
      </c>
      <c r="O482" s="1553">
        <v>0</v>
      </c>
    </row>
    <row r="483" spans="1:15">
      <c r="A483" s="1564" t="s">
        <v>207</v>
      </c>
      <c r="B483" s="1565"/>
      <c r="C483" s="1553">
        <v>45000</v>
      </c>
      <c r="D483" s="1553">
        <v>-1475</v>
      </c>
      <c r="E483" s="1553">
        <v>760</v>
      </c>
      <c r="F483" s="1553">
        <v>24456</v>
      </c>
      <c r="G483" s="1553">
        <v>6094</v>
      </c>
      <c r="H483" s="1554">
        <v>0</v>
      </c>
      <c r="I483" s="1554">
        <v>605</v>
      </c>
      <c r="J483" s="1554">
        <v>0</v>
      </c>
      <c r="K483" s="1554">
        <v>91</v>
      </c>
      <c r="L483" s="1554">
        <v>-565</v>
      </c>
      <c r="M483" s="1553">
        <v>74966</v>
      </c>
      <c r="N483" s="1553">
        <v>1188</v>
      </c>
      <c r="O483" s="1553">
        <v>76154</v>
      </c>
    </row>
    <row r="484" spans="1:15" ht="13.5" thickBot="1">
      <c r="A484" s="95" t="s">
        <v>169</v>
      </c>
      <c r="B484" s="95"/>
      <c r="C484" s="106">
        <v>0</v>
      </c>
      <c r="D484" s="106">
        <v>188</v>
      </c>
      <c r="E484" s="106">
        <v>22</v>
      </c>
      <c r="F484" s="106">
        <v>177</v>
      </c>
      <c r="G484" s="106">
        <v>533</v>
      </c>
      <c r="H484" s="106">
        <v>0</v>
      </c>
      <c r="I484" s="106">
        <v>245</v>
      </c>
      <c r="J484" s="106">
        <v>0</v>
      </c>
      <c r="K484" s="106">
        <v>-27</v>
      </c>
      <c r="L484" s="106">
        <v>-113</v>
      </c>
      <c r="M484" s="106">
        <v>1025</v>
      </c>
      <c r="N484" s="106">
        <v>-207</v>
      </c>
      <c r="O484" s="106">
        <v>818</v>
      </c>
    </row>
    <row r="485" spans="1:15">
      <c r="A485" s="599"/>
      <c r="B485" s="599"/>
      <c r="C485" s="97"/>
      <c r="D485" s="97"/>
      <c r="E485" s="97"/>
      <c r="F485" s="97"/>
      <c r="G485" s="97"/>
      <c r="H485" s="98"/>
      <c r="I485" s="98"/>
      <c r="J485" s="98"/>
      <c r="K485" s="98"/>
      <c r="L485" s="98"/>
      <c r="M485" s="97"/>
      <c r="N485" s="97"/>
      <c r="O485" s="97"/>
    </row>
    <row r="486" spans="1:15">
      <c r="A486" s="1556" t="s">
        <v>193</v>
      </c>
      <c r="B486" s="1556"/>
      <c r="C486" s="1557">
        <v>45000</v>
      </c>
      <c r="D486" s="1557">
        <v>-628</v>
      </c>
      <c r="E486" s="1557">
        <v>490</v>
      </c>
      <c r="F486" s="1557">
        <v>16904</v>
      </c>
      <c r="G486" s="1557">
        <v>3615</v>
      </c>
      <c r="H486" s="1557">
        <v>0</v>
      </c>
      <c r="I486" s="1557">
        <v>775</v>
      </c>
      <c r="J486" s="1557">
        <v>0</v>
      </c>
      <c r="K486" s="1557">
        <v>-274</v>
      </c>
      <c r="L486" s="1557">
        <v>-7</v>
      </c>
      <c r="M486" s="1557">
        <v>65875</v>
      </c>
      <c r="N486" s="1557">
        <v>1677</v>
      </c>
      <c r="O486" s="1557">
        <v>67552</v>
      </c>
    </row>
    <row r="487" spans="1:15">
      <c r="A487" s="1561" t="s">
        <v>190</v>
      </c>
      <c r="B487" s="1561"/>
      <c r="C487" s="1533">
        <v>0</v>
      </c>
      <c r="D487" s="1533">
        <v>-1035</v>
      </c>
      <c r="E487" s="1533">
        <v>248</v>
      </c>
      <c r="F487" s="1533">
        <v>1847</v>
      </c>
      <c r="G487" s="1533">
        <v>0</v>
      </c>
      <c r="H487" s="1533">
        <v>-5054</v>
      </c>
      <c r="I487" s="1533">
        <v>0</v>
      </c>
      <c r="J487" s="1533">
        <v>0</v>
      </c>
      <c r="K487" s="1533">
        <v>0</v>
      </c>
      <c r="L487" s="1533">
        <v>0</v>
      </c>
      <c r="M487" s="1533">
        <v>-3994</v>
      </c>
      <c r="N487" s="1533">
        <v>-1055</v>
      </c>
      <c r="O487" s="1533">
        <v>-5049</v>
      </c>
    </row>
    <row r="488" spans="1:15">
      <c r="A488" s="557"/>
      <c r="B488" s="137" t="s">
        <v>206</v>
      </c>
      <c r="C488" s="1533" t="s">
        <v>29</v>
      </c>
      <c r="D488" s="1533">
        <v>-1035</v>
      </c>
      <c r="E488" s="1533">
        <v>248</v>
      </c>
      <c r="F488" s="1533">
        <v>0</v>
      </c>
      <c r="G488" s="1533">
        <v>0</v>
      </c>
      <c r="H488" s="1533"/>
      <c r="I488" s="1533"/>
      <c r="J488" s="1533">
        <v>0</v>
      </c>
      <c r="K488" s="1533"/>
      <c r="L488" s="1533"/>
      <c r="M488" s="1533">
        <v>-787</v>
      </c>
      <c r="N488" s="1533"/>
      <c r="O488" s="1533">
        <v>-787</v>
      </c>
    </row>
    <row r="489" spans="1:15">
      <c r="A489" s="1350"/>
      <c r="B489" s="1567" t="s">
        <v>205</v>
      </c>
      <c r="C489" s="1531">
        <v>0</v>
      </c>
      <c r="D489" s="1532">
        <v>268</v>
      </c>
      <c r="E489" s="1532">
        <v>85</v>
      </c>
      <c r="F489" s="1532">
        <v>0</v>
      </c>
      <c r="G489" s="1532">
        <v>0</v>
      </c>
      <c r="H489" s="1532">
        <v>0</v>
      </c>
      <c r="I489" s="1532">
        <v>0</v>
      </c>
      <c r="J489" s="1532">
        <v>0</v>
      </c>
      <c r="K489" s="1532">
        <v>0</v>
      </c>
      <c r="L489" s="1532">
        <v>0</v>
      </c>
      <c r="M489" s="1532">
        <v>353</v>
      </c>
      <c r="N489" s="1532">
        <v>0</v>
      </c>
      <c r="O489" s="1532">
        <v>353</v>
      </c>
    </row>
    <row r="490" spans="1:15">
      <c r="A490" s="137"/>
      <c r="B490" s="558" t="s">
        <v>204</v>
      </c>
      <c r="C490" s="1531">
        <v>0</v>
      </c>
      <c r="D490" s="1532">
        <v>-1303</v>
      </c>
      <c r="E490" s="1532">
        <v>0</v>
      </c>
      <c r="F490" s="1532">
        <v>0</v>
      </c>
      <c r="G490" s="1532">
        <v>0</v>
      </c>
      <c r="H490" s="1532">
        <v>0</v>
      </c>
      <c r="I490" s="1532">
        <v>0</v>
      </c>
      <c r="J490" s="1532">
        <v>0</v>
      </c>
      <c r="K490" s="1532">
        <v>0</v>
      </c>
      <c r="L490" s="1532">
        <v>0</v>
      </c>
      <c r="M490" s="1532">
        <v>-1303</v>
      </c>
      <c r="N490" s="1532">
        <v>0</v>
      </c>
      <c r="O490" s="1532">
        <v>-1303</v>
      </c>
    </row>
    <row r="491" spans="1:15">
      <c r="A491" s="137"/>
      <c r="B491" s="1567" t="s">
        <v>203</v>
      </c>
      <c r="C491" s="1532">
        <v>0</v>
      </c>
      <c r="D491" s="1532">
        <v>0</v>
      </c>
      <c r="E491" s="1532">
        <v>163</v>
      </c>
      <c r="F491" s="1532">
        <v>0</v>
      </c>
      <c r="G491" s="1532">
        <v>0</v>
      </c>
      <c r="H491" s="1532">
        <v>0</v>
      </c>
      <c r="I491" s="1532">
        <v>0</v>
      </c>
      <c r="J491" s="1532">
        <v>0</v>
      </c>
      <c r="K491" s="1532">
        <v>0</v>
      </c>
      <c r="L491" s="1532">
        <v>0</v>
      </c>
      <c r="M491" s="1532">
        <v>163</v>
      </c>
      <c r="N491" s="1532">
        <v>0</v>
      </c>
      <c r="O491" s="1532">
        <v>163</v>
      </c>
    </row>
    <row r="492" spans="1:15">
      <c r="A492" s="137"/>
      <c r="B492" s="137" t="s">
        <v>188</v>
      </c>
      <c r="C492" s="1532">
        <v>0</v>
      </c>
      <c r="D492" s="1532">
        <v>0</v>
      </c>
      <c r="E492" s="1532">
        <v>0</v>
      </c>
      <c r="F492" s="1532">
        <v>0</v>
      </c>
      <c r="G492" s="1532">
        <v>0</v>
      </c>
      <c r="H492" s="1532">
        <v>0</v>
      </c>
      <c r="I492" s="1532">
        <v>0</v>
      </c>
      <c r="J492" s="1532">
        <v>0</v>
      </c>
      <c r="K492" s="1532">
        <v>0</v>
      </c>
      <c r="L492" s="1532">
        <v>0</v>
      </c>
      <c r="M492" s="1532">
        <v>0</v>
      </c>
      <c r="N492" s="1532">
        <v>-391</v>
      </c>
      <c r="O492" s="1532">
        <v>-391</v>
      </c>
    </row>
    <row r="493" spans="1:15">
      <c r="A493" s="1350"/>
      <c r="B493" s="1350" t="s">
        <v>176</v>
      </c>
      <c r="C493" s="1532">
        <v>0</v>
      </c>
      <c r="D493" s="1532">
        <v>0</v>
      </c>
      <c r="E493" s="1532">
        <v>0</v>
      </c>
      <c r="F493" s="1532">
        <v>1847</v>
      </c>
      <c r="G493" s="1532">
        <v>0</v>
      </c>
      <c r="H493" s="1532">
        <v>-5054</v>
      </c>
      <c r="I493" s="1532">
        <v>0</v>
      </c>
      <c r="J493" s="1532">
        <v>0</v>
      </c>
      <c r="K493" s="1532">
        <v>0</v>
      </c>
      <c r="L493" s="1532">
        <v>0</v>
      </c>
      <c r="M493" s="1532">
        <v>-3207</v>
      </c>
      <c r="N493" s="1532">
        <v>-664</v>
      </c>
      <c r="O493" s="1532">
        <v>-3871</v>
      </c>
    </row>
    <row r="494" spans="1:15">
      <c r="A494" s="137"/>
      <c r="B494" s="1350" t="s">
        <v>202</v>
      </c>
      <c r="C494" s="1531">
        <v>0</v>
      </c>
      <c r="D494" s="1532">
        <v>0</v>
      </c>
      <c r="E494" s="1532">
        <v>0</v>
      </c>
      <c r="F494" s="1532">
        <v>-1308</v>
      </c>
      <c r="G494" s="1532">
        <v>0</v>
      </c>
      <c r="H494" s="1532">
        <v>0</v>
      </c>
      <c r="I494" s="1532">
        <v>0</v>
      </c>
      <c r="J494" s="1532">
        <v>0</v>
      </c>
      <c r="K494" s="1532">
        <v>0</v>
      </c>
      <c r="L494" s="1532">
        <v>0</v>
      </c>
      <c r="M494" s="1532">
        <v>-1308</v>
      </c>
      <c r="N494" s="1532">
        <v>0</v>
      </c>
      <c r="O494" s="1532">
        <v>-1308</v>
      </c>
    </row>
    <row r="495" spans="1:15">
      <c r="A495" s="137"/>
      <c r="B495" s="1350" t="s">
        <v>50</v>
      </c>
      <c r="C495" s="1532">
        <v>0</v>
      </c>
      <c r="D495" s="1532">
        <v>0</v>
      </c>
      <c r="E495" s="1532">
        <v>0</v>
      </c>
      <c r="F495" s="1532">
        <v>0</v>
      </c>
      <c r="G495" s="1532">
        <v>-1</v>
      </c>
      <c r="H495" s="1532">
        <v>0</v>
      </c>
      <c r="I495" s="1532">
        <v>0</v>
      </c>
      <c r="J495" s="1532">
        <v>0</v>
      </c>
      <c r="K495" s="1532">
        <v>0</v>
      </c>
      <c r="L495" s="1532">
        <v>0</v>
      </c>
      <c r="M495" s="1532">
        <v>-1</v>
      </c>
      <c r="N495" s="1532">
        <v>0</v>
      </c>
      <c r="O495" s="1532">
        <v>-1</v>
      </c>
    </row>
    <row r="496" spans="1:15">
      <c r="A496" s="1520" t="s">
        <v>160</v>
      </c>
      <c r="B496" s="1520"/>
      <c r="C496" s="1568">
        <v>0</v>
      </c>
      <c r="D496" s="1568">
        <v>0</v>
      </c>
      <c r="E496" s="1568">
        <v>0</v>
      </c>
      <c r="F496" s="1568">
        <v>0</v>
      </c>
      <c r="G496" s="1568">
        <v>0</v>
      </c>
      <c r="H496" s="1568">
        <v>13837</v>
      </c>
      <c r="I496" s="1568">
        <v>-415</v>
      </c>
      <c r="J496" s="1569">
        <v>0</v>
      </c>
      <c r="K496" s="1568">
        <v>392</v>
      </c>
      <c r="L496" s="1568">
        <v>-445</v>
      </c>
      <c r="M496" s="1568">
        <v>13369</v>
      </c>
      <c r="N496" s="1568">
        <v>773</v>
      </c>
      <c r="O496" s="1568">
        <v>14142</v>
      </c>
    </row>
    <row r="497" spans="1:16">
      <c r="A497" s="1350"/>
      <c r="B497" s="137" t="s">
        <v>53</v>
      </c>
      <c r="C497" s="1532">
        <v>0</v>
      </c>
      <c r="D497" s="1532">
        <v>0</v>
      </c>
      <c r="E497" s="1532">
        <v>0</v>
      </c>
      <c r="F497" s="1532">
        <v>0</v>
      </c>
      <c r="G497" s="1532">
        <v>0</v>
      </c>
      <c r="H497" s="1532">
        <v>13837</v>
      </c>
      <c r="I497" s="1532">
        <v>0</v>
      </c>
      <c r="J497" s="1532">
        <v>0</v>
      </c>
      <c r="K497" s="1532">
        <v>0</v>
      </c>
      <c r="L497" s="1532">
        <v>0</v>
      </c>
      <c r="M497" s="1532">
        <v>13837</v>
      </c>
      <c r="N497" s="1532">
        <v>773</v>
      </c>
      <c r="O497" s="1532">
        <v>14610</v>
      </c>
    </row>
    <row r="498" spans="1:16">
      <c r="A498" s="137"/>
      <c r="B498" s="1350" t="s">
        <v>186</v>
      </c>
      <c r="C498" s="1532">
        <v>0</v>
      </c>
      <c r="D498" s="1532">
        <v>0</v>
      </c>
      <c r="E498" s="1532">
        <v>0</v>
      </c>
      <c r="F498" s="1532">
        <v>0</v>
      </c>
      <c r="G498" s="1532">
        <v>0</v>
      </c>
      <c r="H498" s="1532">
        <v>0</v>
      </c>
      <c r="I498" s="1532">
        <v>-415</v>
      </c>
      <c r="J498" s="1532">
        <v>0</v>
      </c>
      <c r="K498" s="1532">
        <v>392</v>
      </c>
      <c r="L498" s="1532">
        <v>-445</v>
      </c>
      <c r="M498" s="1532">
        <v>-468</v>
      </c>
      <c r="N498" s="1532">
        <v>0</v>
      </c>
      <c r="O498" s="1532">
        <v>-468</v>
      </c>
    </row>
    <row r="499" spans="1:16">
      <c r="A499" s="1563" t="s">
        <v>174</v>
      </c>
      <c r="B499" s="1563"/>
      <c r="C499" s="1532"/>
      <c r="D499" s="1532"/>
      <c r="E499" s="1532"/>
      <c r="F499" s="1532"/>
      <c r="G499" s="1532"/>
      <c r="H499" s="1532"/>
      <c r="I499" s="1532"/>
      <c r="J499" s="1532">
        <v>0</v>
      </c>
      <c r="K499" s="1532"/>
      <c r="L499" s="1532"/>
      <c r="M499" s="1532"/>
      <c r="N499" s="1532"/>
      <c r="O499" s="1532"/>
      <c r="P499" s="104"/>
    </row>
    <row r="500" spans="1:16">
      <c r="A500" s="137"/>
      <c r="B500" s="1350" t="s">
        <v>173</v>
      </c>
      <c r="C500" s="1532">
        <v>0</v>
      </c>
      <c r="D500" s="1532">
        <v>0</v>
      </c>
      <c r="E500" s="1532">
        <v>0</v>
      </c>
      <c r="F500" s="1532">
        <v>594</v>
      </c>
      <c r="G500" s="1532">
        <v>0</v>
      </c>
      <c r="H500" s="1532">
        <v>-594</v>
      </c>
      <c r="I500" s="1532">
        <v>0</v>
      </c>
      <c r="J500" s="1532">
        <v>0</v>
      </c>
      <c r="K500" s="1532">
        <v>0</v>
      </c>
      <c r="L500" s="1532">
        <v>0</v>
      </c>
      <c r="M500" s="1532">
        <v>0</v>
      </c>
      <c r="N500" s="1532">
        <v>0</v>
      </c>
      <c r="O500" s="1532">
        <v>0</v>
      </c>
      <c r="P500" s="104"/>
    </row>
    <row r="501" spans="1:16">
      <c r="A501" s="137"/>
      <c r="B501" s="1350" t="s">
        <v>185</v>
      </c>
      <c r="C501" s="1532">
        <v>0</v>
      </c>
      <c r="D501" s="1532">
        <v>0</v>
      </c>
      <c r="E501" s="1532">
        <v>0</v>
      </c>
      <c r="F501" s="1532">
        <v>6242</v>
      </c>
      <c r="G501" s="1532">
        <v>1947</v>
      </c>
      <c r="H501" s="1532">
        <v>-8189</v>
      </c>
      <c r="I501" s="1532">
        <v>0</v>
      </c>
      <c r="J501" s="1532">
        <v>0</v>
      </c>
      <c r="K501" s="1532">
        <v>0</v>
      </c>
      <c r="L501" s="1532">
        <v>0</v>
      </c>
      <c r="M501" s="1532">
        <v>0</v>
      </c>
      <c r="N501" s="1532">
        <v>0</v>
      </c>
      <c r="O501" s="1532">
        <v>0</v>
      </c>
      <c r="P501" s="103"/>
    </row>
    <row r="502" spans="1:16">
      <c r="A502" s="1564" t="s">
        <v>201</v>
      </c>
      <c r="B502" s="1565"/>
      <c r="C502" s="1532">
        <v>45000</v>
      </c>
      <c r="D502" s="1532">
        <v>-1663</v>
      </c>
      <c r="E502" s="1532">
        <v>738</v>
      </c>
      <c r="F502" s="1532">
        <v>24279</v>
      </c>
      <c r="G502" s="1532">
        <v>5561</v>
      </c>
      <c r="H502" s="1532">
        <v>0</v>
      </c>
      <c r="I502" s="1532">
        <v>360</v>
      </c>
      <c r="J502" s="1532">
        <v>0</v>
      </c>
      <c r="K502" s="1532">
        <v>118</v>
      </c>
      <c r="L502" s="1532">
        <v>-452</v>
      </c>
      <c r="M502" s="1532">
        <v>73941</v>
      </c>
      <c r="N502" s="1532">
        <v>1395</v>
      </c>
      <c r="O502" s="1532">
        <v>75336</v>
      </c>
      <c r="P502" s="103"/>
    </row>
    <row r="503" spans="1:16" ht="13.5" thickBot="1">
      <c r="A503" s="95" t="s">
        <v>183</v>
      </c>
      <c r="B503" s="95"/>
      <c r="C503" s="93">
        <v>0</v>
      </c>
      <c r="D503" s="94">
        <v>-1035</v>
      </c>
      <c r="E503" s="93">
        <v>248</v>
      </c>
      <c r="F503" s="93">
        <v>7375</v>
      </c>
      <c r="G503" s="93">
        <v>1946</v>
      </c>
      <c r="H503" s="93">
        <v>0</v>
      </c>
      <c r="I503" s="93">
        <v>-415</v>
      </c>
      <c r="J503" s="93">
        <v>0</v>
      </c>
      <c r="K503" s="93">
        <v>392</v>
      </c>
      <c r="L503" s="93">
        <v>-445</v>
      </c>
      <c r="M503" s="93">
        <v>8066</v>
      </c>
      <c r="N503" s="93">
        <v>-282</v>
      </c>
      <c r="O503" s="93">
        <v>7784</v>
      </c>
      <c r="P503" s="103"/>
    </row>
    <row r="504" spans="1:16">
      <c r="A504" s="599"/>
      <c r="B504" s="599"/>
      <c r="C504" s="97"/>
      <c r="D504" s="97"/>
      <c r="E504" s="97"/>
      <c r="F504" s="97"/>
      <c r="G504" s="97"/>
      <c r="H504" s="98"/>
      <c r="I504" s="98"/>
      <c r="J504" s="98"/>
      <c r="K504" s="98"/>
      <c r="L504" s="98"/>
      <c r="M504" s="97"/>
      <c r="N504" s="97"/>
      <c r="O504" s="97"/>
      <c r="P504" s="103"/>
    </row>
    <row r="505" spans="1:16">
      <c r="A505" s="1556" t="s">
        <v>193</v>
      </c>
      <c r="B505" s="1556"/>
      <c r="C505" s="1557">
        <v>45000</v>
      </c>
      <c r="D505" s="1557">
        <v>-628</v>
      </c>
      <c r="E505" s="1557">
        <v>490</v>
      </c>
      <c r="F505" s="1557">
        <v>16904</v>
      </c>
      <c r="G505" s="1557">
        <v>3615</v>
      </c>
      <c r="H505" s="1557">
        <v>0</v>
      </c>
      <c r="I505" s="1557">
        <v>775</v>
      </c>
      <c r="J505" s="1557">
        <v>0</v>
      </c>
      <c r="K505" s="1557">
        <v>-274</v>
      </c>
      <c r="L505" s="1557">
        <v>-7</v>
      </c>
      <c r="M505" s="1557">
        <v>65875</v>
      </c>
      <c r="N505" s="1557">
        <v>1677</v>
      </c>
      <c r="O505" s="1557">
        <v>67552</v>
      </c>
      <c r="P505" s="103"/>
    </row>
    <row r="506" spans="1:16">
      <c r="A506" s="557" t="s">
        <v>190</v>
      </c>
      <c r="B506" s="557"/>
      <c r="C506" s="1532">
        <v>0</v>
      </c>
      <c r="D506" s="1533">
        <v>-1076</v>
      </c>
      <c r="E506" s="1533">
        <v>128</v>
      </c>
      <c r="F506" s="1533">
        <v>0</v>
      </c>
      <c r="G506" s="1533">
        <v>0</v>
      </c>
      <c r="H506" s="1533">
        <v>-2396</v>
      </c>
      <c r="I506" s="1533">
        <v>0</v>
      </c>
      <c r="J506" s="1533">
        <v>0</v>
      </c>
      <c r="K506" s="1533">
        <v>0</v>
      </c>
      <c r="L506" s="1533">
        <v>0</v>
      </c>
      <c r="M506" s="1533">
        <v>-3344</v>
      </c>
      <c r="N506" s="1533">
        <v>-614</v>
      </c>
      <c r="O506" s="1533">
        <v>-3958</v>
      </c>
      <c r="P506" s="103"/>
    </row>
    <row r="507" spans="1:16">
      <c r="A507" s="1350"/>
      <c r="B507" s="557" t="s">
        <v>199</v>
      </c>
      <c r="C507" s="1531">
        <v>0</v>
      </c>
      <c r="D507" s="1532">
        <v>227</v>
      </c>
      <c r="E507" s="1532">
        <v>6</v>
      </c>
      <c r="F507" s="1532">
        <v>0</v>
      </c>
      <c r="G507" s="1532">
        <v>0</v>
      </c>
      <c r="H507" s="1532">
        <v>0</v>
      </c>
      <c r="I507" s="1532">
        <v>0</v>
      </c>
      <c r="J507" s="1532">
        <v>0</v>
      </c>
      <c r="K507" s="1532">
        <v>0</v>
      </c>
      <c r="L507" s="1532">
        <v>0</v>
      </c>
      <c r="M507" s="1532">
        <v>233</v>
      </c>
      <c r="N507" s="1532">
        <v>0</v>
      </c>
      <c r="O507" s="1532">
        <v>233</v>
      </c>
      <c r="P507" s="103"/>
    </row>
    <row r="508" spans="1:16">
      <c r="A508" s="137"/>
      <c r="B508" s="1530" t="s">
        <v>198</v>
      </c>
      <c r="C508" s="1532">
        <v>0</v>
      </c>
      <c r="D508" s="1532">
        <v>-1303</v>
      </c>
      <c r="E508" s="1532">
        <v>0</v>
      </c>
      <c r="F508" s="1532">
        <v>0</v>
      </c>
      <c r="G508" s="1532">
        <v>0</v>
      </c>
      <c r="H508" s="1532">
        <v>0</v>
      </c>
      <c r="I508" s="1532">
        <v>0</v>
      </c>
      <c r="J508" s="1532">
        <v>0</v>
      </c>
      <c r="K508" s="1532">
        <v>0</v>
      </c>
      <c r="L508" s="1532">
        <v>0</v>
      </c>
      <c r="M508" s="1532">
        <v>-1303</v>
      </c>
      <c r="N508" s="1532">
        <v>0</v>
      </c>
      <c r="O508" s="1532">
        <v>-1303</v>
      </c>
      <c r="P508" s="103"/>
    </row>
    <row r="509" spans="1:16">
      <c r="A509" s="137"/>
      <c r="B509" s="557" t="s">
        <v>197</v>
      </c>
      <c r="C509" s="1532">
        <v>0</v>
      </c>
      <c r="D509" s="1532">
        <v>0</v>
      </c>
      <c r="E509" s="1532">
        <v>122</v>
      </c>
      <c r="F509" s="1532">
        <v>0</v>
      </c>
      <c r="G509" s="1532">
        <v>0</v>
      </c>
      <c r="H509" s="1532">
        <v>0</v>
      </c>
      <c r="I509" s="1532">
        <v>0</v>
      </c>
      <c r="J509" s="1532">
        <v>0</v>
      </c>
      <c r="K509" s="1532">
        <v>0</v>
      </c>
      <c r="L509" s="1532">
        <v>0</v>
      </c>
      <c r="M509" s="1532">
        <v>122</v>
      </c>
      <c r="N509" s="1532">
        <v>0</v>
      </c>
      <c r="O509" s="1532">
        <v>122</v>
      </c>
      <c r="P509" s="103"/>
    </row>
    <row r="510" spans="1:16">
      <c r="A510" s="137"/>
      <c r="B510" s="1350" t="s">
        <v>196</v>
      </c>
      <c r="C510" s="1532">
        <v>0</v>
      </c>
      <c r="D510" s="1532">
        <v>0</v>
      </c>
      <c r="E510" s="1532">
        <v>0</v>
      </c>
      <c r="F510" s="1532">
        <v>0</v>
      </c>
      <c r="G510" s="1532">
        <v>0</v>
      </c>
      <c r="H510" s="1532">
        <v>-2396</v>
      </c>
      <c r="I510" s="1532">
        <v>0</v>
      </c>
      <c r="J510" s="1532">
        <v>0</v>
      </c>
      <c r="K510" s="1532">
        <v>0</v>
      </c>
      <c r="L510" s="1532">
        <v>0</v>
      </c>
      <c r="M510" s="1532">
        <v>-2396</v>
      </c>
      <c r="N510" s="1532">
        <v>-614</v>
      </c>
      <c r="O510" s="1532">
        <v>-3010</v>
      </c>
      <c r="P510" s="103"/>
    </row>
    <row r="511" spans="1:16">
      <c r="A511" s="1350" t="s">
        <v>195</v>
      </c>
      <c r="B511" s="1350"/>
      <c r="C511" s="1531">
        <v>0</v>
      </c>
      <c r="D511" s="1532">
        <v>0</v>
      </c>
      <c r="E511" s="1532">
        <v>0</v>
      </c>
      <c r="F511" s="1532">
        <v>-1308</v>
      </c>
      <c r="G511" s="1532">
        <v>0</v>
      </c>
      <c r="H511" s="1532">
        <v>0</v>
      </c>
      <c r="I511" s="1532">
        <v>0</v>
      </c>
      <c r="J511" s="1532">
        <v>0</v>
      </c>
      <c r="K511" s="1532">
        <v>0</v>
      </c>
      <c r="L511" s="1532">
        <v>0</v>
      </c>
      <c r="M511" s="1532">
        <v>-1308</v>
      </c>
      <c r="N511" s="1532">
        <v>0</v>
      </c>
      <c r="O511" s="1532">
        <v>-1308</v>
      </c>
      <c r="P511" s="103"/>
    </row>
    <row r="512" spans="1:16">
      <c r="A512" s="137" t="s">
        <v>50</v>
      </c>
      <c r="B512" s="137"/>
      <c r="C512" s="1532">
        <v>0</v>
      </c>
      <c r="D512" s="1532">
        <v>0</v>
      </c>
      <c r="E512" s="1532">
        <v>0</v>
      </c>
      <c r="F512" s="1532">
        <v>0</v>
      </c>
      <c r="G512" s="1532">
        <v>201</v>
      </c>
      <c r="H512" s="1532">
        <v>0</v>
      </c>
      <c r="I512" s="1532">
        <v>0</v>
      </c>
      <c r="J512" s="1532">
        <v>0</v>
      </c>
      <c r="K512" s="1532">
        <v>0</v>
      </c>
      <c r="L512" s="1532">
        <v>0</v>
      </c>
      <c r="M512" s="1532">
        <v>201</v>
      </c>
      <c r="N512" s="1532">
        <v>-318</v>
      </c>
      <c r="O512" s="1532">
        <v>-117</v>
      </c>
      <c r="P512" s="103"/>
    </row>
    <row r="513" spans="1:16">
      <c r="A513" s="1350" t="s">
        <v>160</v>
      </c>
      <c r="B513" s="1350"/>
      <c r="C513" s="1532">
        <v>0</v>
      </c>
      <c r="D513" s="1532">
        <v>0</v>
      </c>
      <c r="E513" s="1532">
        <v>0</v>
      </c>
      <c r="F513" s="1532">
        <v>0</v>
      </c>
      <c r="G513" s="1532">
        <v>0</v>
      </c>
      <c r="H513" s="1532">
        <v>10186</v>
      </c>
      <c r="I513" s="1532">
        <v>-703</v>
      </c>
      <c r="J513" s="1532">
        <v>0</v>
      </c>
      <c r="K513" s="1532">
        <v>428</v>
      </c>
      <c r="L513" s="1532">
        <v>-361</v>
      </c>
      <c r="M513" s="1532">
        <v>9550</v>
      </c>
      <c r="N513" s="1532">
        <v>537</v>
      </c>
      <c r="O513" s="1532">
        <v>10087</v>
      </c>
      <c r="P513" s="103"/>
    </row>
    <row r="514" spans="1:16">
      <c r="A514" s="1350"/>
      <c r="B514" s="1350" t="s">
        <v>53</v>
      </c>
      <c r="C514" s="1532">
        <v>0</v>
      </c>
      <c r="D514" s="1532">
        <v>0</v>
      </c>
      <c r="E514" s="1532">
        <v>0</v>
      </c>
      <c r="F514" s="1532">
        <v>0</v>
      </c>
      <c r="G514" s="1532">
        <v>0</v>
      </c>
      <c r="H514" s="1532">
        <v>10186</v>
      </c>
      <c r="I514" s="1532">
        <v>0</v>
      </c>
      <c r="J514" s="1532">
        <v>0</v>
      </c>
      <c r="K514" s="1532">
        <v>0</v>
      </c>
      <c r="L514" s="1532">
        <v>0</v>
      </c>
      <c r="M514" s="1532">
        <v>10186</v>
      </c>
      <c r="N514" s="1532">
        <v>537</v>
      </c>
      <c r="O514" s="1532">
        <v>10723</v>
      </c>
      <c r="P514" s="102"/>
    </row>
    <row r="515" spans="1:16">
      <c r="A515" s="1350"/>
      <c r="B515" s="1350" t="s">
        <v>175</v>
      </c>
      <c r="C515" s="1532">
        <v>0</v>
      </c>
      <c r="D515" s="1532">
        <v>0</v>
      </c>
      <c r="E515" s="1532">
        <v>0</v>
      </c>
      <c r="F515" s="1532">
        <v>0</v>
      </c>
      <c r="G515" s="1532">
        <v>0</v>
      </c>
      <c r="H515" s="1532">
        <v>0</v>
      </c>
      <c r="I515" s="1532">
        <v>-703</v>
      </c>
      <c r="J515" s="1532">
        <v>0</v>
      </c>
      <c r="K515" s="1532">
        <v>428</v>
      </c>
      <c r="L515" s="1532">
        <v>-361</v>
      </c>
      <c r="M515" s="1532">
        <v>-636</v>
      </c>
      <c r="N515" s="1532">
        <v>0</v>
      </c>
      <c r="O515" s="1532">
        <v>-636</v>
      </c>
    </row>
    <row r="516" spans="1:16">
      <c r="A516" s="1350" t="s">
        <v>174</v>
      </c>
      <c r="B516" s="1350"/>
      <c r="C516" s="1532"/>
      <c r="D516" s="1532"/>
      <c r="E516" s="1532"/>
      <c r="F516" s="1532"/>
      <c r="G516" s="1532"/>
      <c r="H516" s="1532"/>
      <c r="I516" s="1532"/>
      <c r="J516" s="1532">
        <v>0</v>
      </c>
      <c r="K516" s="1532"/>
      <c r="L516" s="1532"/>
      <c r="M516" s="1532"/>
      <c r="N516" s="1532"/>
      <c r="O516" s="1532"/>
    </row>
    <row r="517" spans="1:16">
      <c r="A517" s="1350"/>
      <c r="B517" s="1350" t="s">
        <v>173</v>
      </c>
      <c r="C517" s="1532">
        <v>0</v>
      </c>
      <c r="D517" s="1532">
        <v>0</v>
      </c>
      <c r="E517" s="1532">
        <v>0</v>
      </c>
      <c r="F517" s="1532">
        <v>444</v>
      </c>
      <c r="G517" s="1532">
        <v>0</v>
      </c>
      <c r="H517" s="1532">
        <v>-444</v>
      </c>
      <c r="I517" s="1532">
        <v>0</v>
      </c>
      <c r="J517" s="1532">
        <v>0</v>
      </c>
      <c r="K517" s="1532">
        <v>0</v>
      </c>
      <c r="L517" s="1532">
        <v>0</v>
      </c>
      <c r="M517" s="1532">
        <v>0</v>
      </c>
      <c r="N517" s="1532">
        <v>0</v>
      </c>
      <c r="O517" s="1532">
        <v>0</v>
      </c>
      <c r="P517" s="104"/>
    </row>
    <row r="518" spans="1:16">
      <c r="A518" s="1350"/>
      <c r="B518" s="137" t="s">
        <v>185</v>
      </c>
      <c r="C518" s="1532">
        <v>0</v>
      </c>
      <c r="D518" s="1532">
        <v>0</v>
      </c>
      <c r="E518" s="1532">
        <v>0</v>
      </c>
      <c r="F518" s="1532">
        <v>6043</v>
      </c>
      <c r="G518" s="1532">
        <v>1303</v>
      </c>
      <c r="H518" s="1532">
        <v>-7346</v>
      </c>
      <c r="I518" s="1532">
        <v>0</v>
      </c>
      <c r="J518" s="1532">
        <v>0</v>
      </c>
      <c r="K518" s="1532">
        <v>0</v>
      </c>
      <c r="L518" s="1532">
        <v>0</v>
      </c>
      <c r="M518" s="1532">
        <v>0</v>
      </c>
      <c r="N518" s="1532">
        <v>0</v>
      </c>
      <c r="O518" s="1532">
        <v>0</v>
      </c>
      <c r="P518" s="104"/>
    </row>
    <row r="519" spans="1:16">
      <c r="A519" s="1536" t="s">
        <v>200</v>
      </c>
      <c r="B519" s="1564"/>
      <c r="C519" s="1531">
        <v>45000</v>
      </c>
      <c r="D519" s="1531">
        <v>-1704</v>
      </c>
      <c r="E519" s="1531">
        <v>618</v>
      </c>
      <c r="F519" s="1531">
        <v>22083</v>
      </c>
      <c r="G519" s="1531">
        <v>5119</v>
      </c>
      <c r="H519" s="1531">
        <v>0</v>
      </c>
      <c r="I519" s="1531">
        <v>72</v>
      </c>
      <c r="J519" s="1531">
        <v>0</v>
      </c>
      <c r="K519" s="1531">
        <v>154</v>
      </c>
      <c r="L519" s="1531">
        <v>-368</v>
      </c>
      <c r="M519" s="1531">
        <v>70974</v>
      </c>
      <c r="N519" s="1531">
        <v>1282</v>
      </c>
      <c r="O519" s="1531">
        <v>72256</v>
      </c>
      <c r="P519" s="103"/>
    </row>
    <row r="520" spans="1:16" ht="13.5" thickBot="1">
      <c r="A520" s="95" t="s">
        <v>169</v>
      </c>
      <c r="B520" s="95"/>
      <c r="C520" s="93">
        <v>0</v>
      </c>
      <c r="D520" s="94">
        <v>-1076</v>
      </c>
      <c r="E520" s="93">
        <v>128</v>
      </c>
      <c r="F520" s="93">
        <v>5179</v>
      </c>
      <c r="G520" s="93">
        <v>1504</v>
      </c>
      <c r="H520" s="93">
        <v>0</v>
      </c>
      <c r="I520" s="93">
        <v>-703</v>
      </c>
      <c r="J520" s="93">
        <v>0</v>
      </c>
      <c r="K520" s="93">
        <v>428</v>
      </c>
      <c r="L520" s="93">
        <v>-361</v>
      </c>
      <c r="M520" s="93">
        <v>5099</v>
      </c>
      <c r="N520" s="93">
        <v>-395</v>
      </c>
      <c r="O520" s="93">
        <v>4704</v>
      </c>
      <c r="P520" s="103"/>
    </row>
    <row r="521" spans="1:16">
      <c r="A521" s="599"/>
      <c r="B521" s="598"/>
      <c r="C521" s="96"/>
      <c r="D521" s="96"/>
      <c r="E521" s="96"/>
      <c r="F521" s="96"/>
      <c r="G521" s="96"/>
      <c r="H521" s="96"/>
      <c r="I521" s="96"/>
      <c r="J521" s="96"/>
      <c r="K521" s="96"/>
      <c r="L521" s="96"/>
      <c r="M521" s="96"/>
      <c r="N521" s="96"/>
      <c r="O521" s="96"/>
      <c r="P521" s="103"/>
    </row>
    <row r="522" spans="1:16">
      <c r="A522" s="1556" t="s">
        <v>193</v>
      </c>
      <c r="B522" s="1556"/>
      <c r="C522" s="1557">
        <v>45000</v>
      </c>
      <c r="D522" s="1557">
        <v>-628</v>
      </c>
      <c r="E522" s="1557">
        <v>490</v>
      </c>
      <c r="F522" s="1557">
        <v>16904</v>
      </c>
      <c r="G522" s="1557">
        <v>3615</v>
      </c>
      <c r="H522" s="1557">
        <v>0</v>
      </c>
      <c r="I522" s="1557">
        <v>775</v>
      </c>
      <c r="J522" s="1557">
        <v>0</v>
      </c>
      <c r="K522" s="1557">
        <v>-274</v>
      </c>
      <c r="L522" s="1557">
        <v>-7</v>
      </c>
      <c r="M522" s="1557">
        <v>65875</v>
      </c>
      <c r="N522" s="1557">
        <v>1677</v>
      </c>
      <c r="O522" s="1557">
        <v>67552</v>
      </c>
      <c r="P522" s="103"/>
    </row>
    <row r="523" spans="1:16">
      <c r="A523" s="1561" t="s">
        <v>190</v>
      </c>
      <c r="B523" s="1561"/>
      <c r="C523" s="1532">
        <v>0</v>
      </c>
      <c r="D523" s="1532">
        <v>-419</v>
      </c>
      <c r="E523" s="1532">
        <v>96</v>
      </c>
      <c r="F523" s="1532">
        <v>0</v>
      </c>
      <c r="G523" s="1532">
        <v>0</v>
      </c>
      <c r="H523" s="1532">
        <v>-1554</v>
      </c>
      <c r="I523" s="1532">
        <v>0</v>
      </c>
      <c r="J523" s="1532">
        <v>0</v>
      </c>
      <c r="K523" s="1532">
        <v>0</v>
      </c>
      <c r="L523" s="1532">
        <v>0</v>
      </c>
      <c r="M523" s="1532">
        <v>-1877</v>
      </c>
      <c r="N523" s="1532">
        <v>-329</v>
      </c>
      <c r="O523" s="1532">
        <v>-2206</v>
      </c>
      <c r="P523" s="103"/>
    </row>
    <row r="524" spans="1:16">
      <c r="A524" s="1350"/>
      <c r="B524" s="1350" t="s">
        <v>178</v>
      </c>
      <c r="C524" s="1532">
        <v>0</v>
      </c>
      <c r="D524" s="1532">
        <v>-419</v>
      </c>
      <c r="E524" s="1532">
        <v>96</v>
      </c>
      <c r="F524" s="1532">
        <v>0</v>
      </c>
      <c r="G524" s="1532">
        <v>0</v>
      </c>
      <c r="H524" s="1532">
        <v>0</v>
      </c>
      <c r="I524" s="1532">
        <v>0</v>
      </c>
      <c r="J524" s="1532">
        <v>0</v>
      </c>
      <c r="K524" s="1532">
        <v>0</v>
      </c>
      <c r="L524" s="1532">
        <v>0</v>
      </c>
      <c r="M524" s="1532">
        <v>-323</v>
      </c>
      <c r="N524" s="1532">
        <v>0</v>
      </c>
      <c r="O524" s="1532">
        <v>-323</v>
      </c>
      <c r="P524" s="103"/>
    </row>
    <row r="525" spans="1:16">
      <c r="A525" s="1350"/>
      <c r="B525" s="1562" t="s">
        <v>199</v>
      </c>
      <c r="C525" s="1531">
        <v>0</v>
      </c>
      <c r="D525" s="1532">
        <v>139</v>
      </c>
      <c r="E525" s="1532">
        <v>16</v>
      </c>
      <c r="F525" s="1532">
        <v>0</v>
      </c>
      <c r="G525" s="1532">
        <v>0</v>
      </c>
      <c r="H525" s="1532">
        <v>0</v>
      </c>
      <c r="I525" s="1532">
        <v>0</v>
      </c>
      <c r="J525" s="1532">
        <v>0</v>
      </c>
      <c r="K525" s="1532">
        <v>0</v>
      </c>
      <c r="L525" s="1532">
        <v>0</v>
      </c>
      <c r="M525" s="1532">
        <v>155</v>
      </c>
      <c r="N525" s="1532">
        <v>0</v>
      </c>
      <c r="O525" s="1532">
        <v>155</v>
      </c>
      <c r="P525" s="103"/>
    </row>
    <row r="526" spans="1:16">
      <c r="A526" s="1350"/>
      <c r="B526" s="1562" t="s">
        <v>198</v>
      </c>
      <c r="C526" s="1531">
        <v>0</v>
      </c>
      <c r="D526" s="1532">
        <v>-558</v>
      </c>
      <c r="E526" s="1532">
        <v>0</v>
      </c>
      <c r="F526" s="1532">
        <v>0</v>
      </c>
      <c r="G526" s="1532">
        <v>0</v>
      </c>
      <c r="H526" s="1532">
        <v>0</v>
      </c>
      <c r="I526" s="1532">
        <v>0</v>
      </c>
      <c r="J526" s="1532">
        <v>0</v>
      </c>
      <c r="K526" s="1532">
        <v>0</v>
      </c>
      <c r="L526" s="1532">
        <v>0</v>
      </c>
      <c r="M526" s="1532">
        <v>-558</v>
      </c>
      <c r="N526" s="1532">
        <v>0</v>
      </c>
      <c r="O526" s="1532">
        <v>-558</v>
      </c>
      <c r="P526" s="103"/>
    </row>
    <row r="527" spans="1:16">
      <c r="A527" s="1350"/>
      <c r="B527" s="1562" t="s">
        <v>197</v>
      </c>
      <c r="C527" s="1531">
        <v>0</v>
      </c>
      <c r="D527" s="1532">
        <v>0</v>
      </c>
      <c r="E527" s="1532">
        <v>80</v>
      </c>
      <c r="F527" s="1532">
        <v>0</v>
      </c>
      <c r="G527" s="1532">
        <v>0</v>
      </c>
      <c r="H527" s="1532">
        <v>0</v>
      </c>
      <c r="I527" s="1532">
        <v>0</v>
      </c>
      <c r="J527" s="1532">
        <v>0</v>
      </c>
      <c r="K527" s="1532">
        <v>0</v>
      </c>
      <c r="L527" s="1532">
        <v>0</v>
      </c>
      <c r="M527" s="1532">
        <v>80</v>
      </c>
      <c r="N527" s="1532">
        <v>0</v>
      </c>
      <c r="O527" s="1532">
        <v>80</v>
      </c>
      <c r="P527" s="103"/>
    </row>
    <row r="528" spans="1:16">
      <c r="A528" s="1350"/>
      <c r="B528" s="1350" t="s">
        <v>188</v>
      </c>
      <c r="C528" s="1531">
        <v>0</v>
      </c>
      <c r="D528" s="1531">
        <v>0</v>
      </c>
      <c r="E528" s="1531">
        <v>0</v>
      </c>
      <c r="F528" s="1531">
        <v>0</v>
      </c>
      <c r="G528" s="1531">
        <v>0</v>
      </c>
      <c r="H528" s="1531">
        <v>0</v>
      </c>
      <c r="I528" s="1531">
        <v>0</v>
      </c>
      <c r="J528" s="1531">
        <v>0</v>
      </c>
      <c r="K528" s="1531">
        <v>0</v>
      </c>
      <c r="L528" s="1531">
        <v>0</v>
      </c>
      <c r="M528" s="1532">
        <v>0</v>
      </c>
      <c r="N528" s="1532">
        <v>-1</v>
      </c>
      <c r="O528" s="1532">
        <v>-1</v>
      </c>
      <c r="P528" s="103"/>
    </row>
    <row r="529" spans="1:16">
      <c r="A529" s="1350"/>
      <c r="B529" s="1350" t="s">
        <v>196</v>
      </c>
      <c r="C529" s="1531">
        <v>0</v>
      </c>
      <c r="D529" s="1532">
        <v>0</v>
      </c>
      <c r="E529" s="1532">
        <v>0</v>
      </c>
      <c r="F529" s="1532">
        <v>0</v>
      </c>
      <c r="G529" s="1532">
        <v>0</v>
      </c>
      <c r="H529" s="1532">
        <v>-1554</v>
      </c>
      <c r="I529" s="1532">
        <v>0</v>
      </c>
      <c r="J529" s="1532">
        <v>0</v>
      </c>
      <c r="K529" s="1532">
        <v>0</v>
      </c>
      <c r="L529" s="1532">
        <v>0</v>
      </c>
      <c r="M529" s="1532">
        <v>-1554</v>
      </c>
      <c r="N529" s="1532">
        <v>-328</v>
      </c>
      <c r="O529" s="1532">
        <v>-1882</v>
      </c>
      <c r="P529" s="102"/>
    </row>
    <row r="530" spans="1:16">
      <c r="A530" s="1350" t="s">
        <v>195</v>
      </c>
      <c r="B530" s="1350"/>
      <c r="C530" s="1531">
        <v>0</v>
      </c>
      <c r="D530" s="1532">
        <v>0</v>
      </c>
      <c r="E530" s="1532">
        <v>0</v>
      </c>
      <c r="F530" s="1532">
        <v>-1308</v>
      </c>
      <c r="G530" s="1532">
        <v>0</v>
      </c>
      <c r="H530" s="1532">
        <v>0</v>
      </c>
      <c r="I530" s="1532">
        <v>0</v>
      </c>
      <c r="J530" s="1532">
        <v>0</v>
      </c>
      <c r="K530" s="1532">
        <v>0</v>
      </c>
      <c r="L530" s="1532">
        <v>0</v>
      </c>
      <c r="M530" s="1532">
        <v>-1308</v>
      </c>
      <c r="N530" s="1532">
        <v>0</v>
      </c>
      <c r="O530" s="1532">
        <v>-1308</v>
      </c>
    </row>
    <row r="531" spans="1:16">
      <c r="A531" s="1350" t="s">
        <v>50</v>
      </c>
      <c r="B531" s="1350"/>
      <c r="C531" s="1532">
        <v>0</v>
      </c>
      <c r="D531" s="1532">
        <v>0</v>
      </c>
      <c r="E531" s="1532">
        <v>0</v>
      </c>
      <c r="F531" s="1532">
        <v>0</v>
      </c>
      <c r="G531" s="1532">
        <v>-64</v>
      </c>
      <c r="H531" s="1532">
        <v>0</v>
      </c>
      <c r="I531" s="1532">
        <v>0</v>
      </c>
      <c r="J531" s="1532">
        <v>0</v>
      </c>
      <c r="K531" s="1532">
        <v>0</v>
      </c>
      <c r="L531" s="1532">
        <v>0</v>
      </c>
      <c r="M531" s="1532">
        <v>-64</v>
      </c>
      <c r="N531" s="1532">
        <v>-222</v>
      </c>
      <c r="O531" s="1532">
        <v>-286</v>
      </c>
    </row>
    <row r="532" spans="1:16">
      <c r="A532" s="1520" t="s">
        <v>160</v>
      </c>
      <c r="B532" s="1520"/>
      <c r="C532" s="1532">
        <v>0</v>
      </c>
      <c r="D532" s="1532">
        <v>0</v>
      </c>
      <c r="E532" s="1532">
        <v>0</v>
      </c>
      <c r="F532" s="1532">
        <v>0</v>
      </c>
      <c r="G532" s="1532">
        <v>0</v>
      </c>
      <c r="H532" s="1532">
        <v>6795</v>
      </c>
      <c r="I532" s="1532">
        <v>-307</v>
      </c>
      <c r="J532" s="1532">
        <v>0</v>
      </c>
      <c r="K532" s="1532">
        <v>-51</v>
      </c>
      <c r="L532" s="1532">
        <v>146</v>
      </c>
      <c r="M532" s="1532">
        <v>6583</v>
      </c>
      <c r="N532" s="1532">
        <v>338</v>
      </c>
      <c r="O532" s="1532">
        <v>6921</v>
      </c>
      <c r="P532" s="104"/>
    </row>
    <row r="533" spans="1:16">
      <c r="A533" s="1350"/>
      <c r="B533" s="137" t="s">
        <v>53</v>
      </c>
      <c r="C533" s="1532">
        <v>0</v>
      </c>
      <c r="D533" s="1532">
        <v>0</v>
      </c>
      <c r="E533" s="1532">
        <v>0</v>
      </c>
      <c r="F533" s="1532">
        <v>0</v>
      </c>
      <c r="G533" s="1532">
        <v>0</v>
      </c>
      <c r="H533" s="1532">
        <v>6795</v>
      </c>
      <c r="I533" s="1532">
        <v>0</v>
      </c>
      <c r="J533" s="1532">
        <v>0</v>
      </c>
      <c r="K533" s="1532">
        <v>0</v>
      </c>
      <c r="L533" s="1532">
        <v>0</v>
      </c>
      <c r="M533" s="1532">
        <v>6795</v>
      </c>
      <c r="N533" s="1532">
        <v>338</v>
      </c>
      <c r="O533" s="1532">
        <v>7133</v>
      </c>
      <c r="P533" s="104"/>
    </row>
    <row r="534" spans="1:16">
      <c r="A534" s="137"/>
      <c r="B534" s="1350" t="s">
        <v>175</v>
      </c>
      <c r="C534" s="1532">
        <v>0</v>
      </c>
      <c r="D534" s="1532">
        <v>0</v>
      </c>
      <c r="E534" s="1532">
        <v>0</v>
      </c>
      <c r="F534" s="1532">
        <v>0</v>
      </c>
      <c r="G534" s="1532">
        <v>0</v>
      </c>
      <c r="H534" s="1532">
        <v>0</v>
      </c>
      <c r="I534" s="1532">
        <v>-307</v>
      </c>
      <c r="J534" s="1532">
        <v>0</v>
      </c>
      <c r="K534" s="1532">
        <v>-51</v>
      </c>
      <c r="L534" s="1532">
        <v>146</v>
      </c>
      <c r="M534" s="1532">
        <v>-212</v>
      </c>
      <c r="N534" s="1532">
        <v>0</v>
      </c>
      <c r="O534" s="1532">
        <v>-212</v>
      </c>
      <c r="P534" s="103"/>
    </row>
    <row r="535" spans="1:16">
      <c r="A535" s="1563" t="s">
        <v>174</v>
      </c>
      <c r="B535" s="1563"/>
      <c r="C535" s="1552"/>
      <c r="D535" s="1532"/>
      <c r="E535" s="1532"/>
      <c r="F535" s="1532"/>
      <c r="G535" s="1532"/>
      <c r="H535" s="1532"/>
      <c r="I535" s="1532"/>
      <c r="J535" s="1532">
        <v>0</v>
      </c>
      <c r="K535" s="1532"/>
      <c r="L535" s="1532"/>
      <c r="M535" s="1532"/>
      <c r="N535" s="1532"/>
      <c r="O535" s="1532"/>
      <c r="P535" s="103"/>
    </row>
    <row r="536" spans="1:16">
      <c r="A536" s="137"/>
      <c r="B536" s="1350" t="s">
        <v>173</v>
      </c>
      <c r="C536" s="1532">
        <v>0</v>
      </c>
      <c r="D536" s="1532">
        <v>0</v>
      </c>
      <c r="E536" s="1532">
        <v>0</v>
      </c>
      <c r="F536" s="1532">
        <v>288</v>
      </c>
      <c r="G536" s="1532">
        <v>0</v>
      </c>
      <c r="H536" s="1532">
        <v>-288</v>
      </c>
      <c r="I536" s="1532">
        <v>0</v>
      </c>
      <c r="J536" s="1532">
        <v>0</v>
      </c>
      <c r="K536" s="1532">
        <v>0</v>
      </c>
      <c r="L536" s="1532">
        <v>0</v>
      </c>
      <c r="M536" s="1532">
        <v>0</v>
      </c>
      <c r="N536" s="1532">
        <v>0</v>
      </c>
      <c r="O536" s="1532">
        <v>0</v>
      </c>
      <c r="P536" s="103"/>
    </row>
    <row r="537" spans="1:16">
      <c r="A537" s="137"/>
      <c r="B537" s="1350" t="s">
        <v>185</v>
      </c>
      <c r="C537" s="1532">
        <v>0</v>
      </c>
      <c r="D537" s="1532">
        <v>0</v>
      </c>
      <c r="E537" s="1532">
        <v>0</v>
      </c>
      <c r="F537" s="1532">
        <v>3928</v>
      </c>
      <c r="G537" s="1532">
        <v>1025</v>
      </c>
      <c r="H537" s="1532">
        <v>-4953</v>
      </c>
      <c r="I537" s="1532">
        <v>0</v>
      </c>
      <c r="J537" s="1532">
        <v>0</v>
      </c>
      <c r="K537" s="1532">
        <v>0</v>
      </c>
      <c r="L537" s="1532">
        <v>0</v>
      </c>
      <c r="M537" s="1532">
        <v>0</v>
      </c>
      <c r="N537" s="1532">
        <v>0</v>
      </c>
      <c r="O537" s="1532">
        <v>0</v>
      </c>
      <c r="P537" s="103"/>
    </row>
    <row r="538" spans="1:16">
      <c r="A538" s="1564" t="s">
        <v>194</v>
      </c>
      <c r="B538" s="1565"/>
      <c r="C538" s="1531">
        <v>45000</v>
      </c>
      <c r="D538" s="1570">
        <v>-1047</v>
      </c>
      <c r="E538" s="1570">
        <v>586</v>
      </c>
      <c r="F538" s="1570">
        <v>19812</v>
      </c>
      <c r="G538" s="1570">
        <v>4576</v>
      </c>
      <c r="H538" s="1570">
        <v>0</v>
      </c>
      <c r="I538" s="1570">
        <v>468</v>
      </c>
      <c r="J538" s="1570">
        <v>0</v>
      </c>
      <c r="K538" s="1570">
        <v>-325</v>
      </c>
      <c r="L538" s="1570">
        <v>139</v>
      </c>
      <c r="M538" s="1570">
        <v>69209</v>
      </c>
      <c r="N538" s="1570">
        <v>1464</v>
      </c>
      <c r="O538" s="1570">
        <v>70673</v>
      </c>
      <c r="P538" s="103"/>
    </row>
    <row r="539" spans="1:16" ht="13.5" thickBot="1">
      <c r="A539" s="95" t="s">
        <v>169</v>
      </c>
      <c r="B539" s="95"/>
      <c r="C539" s="93">
        <v>0</v>
      </c>
      <c r="D539" s="94">
        <v>-419</v>
      </c>
      <c r="E539" s="93">
        <v>96</v>
      </c>
      <c r="F539" s="93">
        <v>2908</v>
      </c>
      <c r="G539" s="93">
        <v>961</v>
      </c>
      <c r="H539" s="93">
        <v>0</v>
      </c>
      <c r="I539" s="93">
        <v>-307</v>
      </c>
      <c r="J539" s="93">
        <v>0</v>
      </c>
      <c r="K539" s="93">
        <v>-51</v>
      </c>
      <c r="L539" s="93">
        <v>146</v>
      </c>
      <c r="M539" s="93">
        <v>3334</v>
      </c>
      <c r="N539" s="93">
        <v>-213</v>
      </c>
      <c r="O539" s="93">
        <v>3121</v>
      </c>
      <c r="P539" s="103"/>
    </row>
    <row r="540" spans="1:16">
      <c r="A540" s="599"/>
      <c r="B540" s="599"/>
      <c r="C540" s="97"/>
      <c r="D540" s="97"/>
      <c r="E540" s="97"/>
      <c r="F540" s="97"/>
      <c r="G540" s="97"/>
      <c r="H540" s="98"/>
      <c r="I540" s="98"/>
      <c r="J540" s="98"/>
      <c r="K540" s="98"/>
      <c r="L540" s="98"/>
      <c r="M540" s="97"/>
      <c r="N540" s="97"/>
      <c r="O540" s="97"/>
      <c r="P540" s="103"/>
    </row>
    <row r="541" spans="1:16">
      <c r="A541" s="1556" t="s">
        <v>193</v>
      </c>
      <c r="B541" s="1556"/>
      <c r="C541" s="1557">
        <v>45000</v>
      </c>
      <c r="D541" s="1557">
        <v>-628</v>
      </c>
      <c r="E541" s="1557">
        <v>490</v>
      </c>
      <c r="F541" s="1557">
        <v>16904</v>
      </c>
      <c r="G541" s="1557">
        <v>3615</v>
      </c>
      <c r="H541" s="1557">
        <v>0</v>
      </c>
      <c r="I541" s="1557">
        <v>775</v>
      </c>
      <c r="J541" s="1557">
        <v>0</v>
      </c>
      <c r="K541" s="1557">
        <v>-274</v>
      </c>
      <c r="L541" s="1557">
        <v>-7</v>
      </c>
      <c r="M541" s="1557">
        <v>65875</v>
      </c>
      <c r="N541" s="1557">
        <v>1677</v>
      </c>
      <c r="O541" s="1557">
        <v>67552</v>
      </c>
      <c r="P541" s="103"/>
    </row>
    <row r="542" spans="1:16">
      <c r="A542" s="1561" t="s">
        <v>190</v>
      </c>
      <c r="B542" s="1561"/>
      <c r="C542" s="1532">
        <v>0</v>
      </c>
      <c r="D542" s="1532">
        <v>120</v>
      </c>
      <c r="E542" s="1532">
        <v>49</v>
      </c>
      <c r="F542" s="1532">
        <v>-1308</v>
      </c>
      <c r="G542" s="1532">
        <v>389</v>
      </c>
      <c r="H542" s="1532">
        <v>-774</v>
      </c>
      <c r="I542" s="1532">
        <v>0</v>
      </c>
      <c r="J542" s="1532">
        <v>0</v>
      </c>
      <c r="K542" s="1532">
        <v>0</v>
      </c>
      <c r="L542" s="1532">
        <v>0</v>
      </c>
      <c r="M542" s="1532">
        <v>-1524</v>
      </c>
      <c r="N542" s="1532">
        <v>-342</v>
      </c>
      <c r="O542" s="1532">
        <v>-1866</v>
      </c>
      <c r="P542" s="103"/>
    </row>
    <row r="543" spans="1:16">
      <c r="A543" s="1350"/>
      <c r="B543" s="1350" t="s">
        <v>178</v>
      </c>
      <c r="C543" s="1531">
        <v>0</v>
      </c>
      <c r="D543" s="1532">
        <v>120</v>
      </c>
      <c r="E543" s="1532">
        <v>15</v>
      </c>
      <c r="F543" s="1532">
        <v>0</v>
      </c>
      <c r="G543" s="1532">
        <v>0</v>
      </c>
      <c r="H543" s="1532">
        <v>0</v>
      </c>
      <c r="I543" s="1532">
        <v>0</v>
      </c>
      <c r="J543" s="1532">
        <v>0</v>
      </c>
      <c r="K543" s="1532">
        <v>0</v>
      </c>
      <c r="L543" s="1532">
        <v>0</v>
      </c>
      <c r="M543" s="1532">
        <v>135</v>
      </c>
      <c r="N543" s="1532">
        <v>0</v>
      </c>
      <c r="O543" s="1532">
        <v>135</v>
      </c>
      <c r="P543" s="103"/>
    </row>
    <row r="544" spans="1:16">
      <c r="A544" s="1350"/>
      <c r="B544" s="1350" t="s">
        <v>177</v>
      </c>
      <c r="C544" s="1531">
        <v>0</v>
      </c>
      <c r="D544" s="1532">
        <v>0</v>
      </c>
      <c r="E544" s="1532">
        <v>34</v>
      </c>
      <c r="F544" s="1532">
        <v>0</v>
      </c>
      <c r="G544" s="1532">
        <v>0</v>
      </c>
      <c r="H544" s="1532">
        <v>0</v>
      </c>
      <c r="I544" s="1532">
        <v>0</v>
      </c>
      <c r="J544" s="1532">
        <v>0</v>
      </c>
      <c r="K544" s="1532">
        <v>0</v>
      </c>
      <c r="L544" s="1532">
        <v>0</v>
      </c>
      <c r="M544" s="1532">
        <v>34</v>
      </c>
      <c r="N544" s="1532">
        <v>0</v>
      </c>
      <c r="O544" s="1532">
        <v>34</v>
      </c>
      <c r="P544" s="103"/>
    </row>
    <row r="545" spans="1:16">
      <c r="A545" s="1350"/>
      <c r="B545" s="137" t="s">
        <v>188</v>
      </c>
      <c r="C545" s="1532">
        <v>0</v>
      </c>
      <c r="D545" s="1532">
        <v>0</v>
      </c>
      <c r="E545" s="1532">
        <v>0</v>
      </c>
      <c r="F545" s="1532">
        <v>0</v>
      </c>
      <c r="G545" s="1532">
        <v>0</v>
      </c>
      <c r="H545" s="1532">
        <v>0</v>
      </c>
      <c r="I545" s="1532">
        <v>0</v>
      </c>
      <c r="J545" s="1532">
        <v>0</v>
      </c>
      <c r="K545" s="1532">
        <v>0</v>
      </c>
      <c r="L545" s="1532">
        <v>0</v>
      </c>
      <c r="M545" s="1532">
        <v>0</v>
      </c>
      <c r="N545" s="1532">
        <v>-249</v>
      </c>
      <c r="O545" s="1532">
        <v>-249</v>
      </c>
      <c r="P545" s="102"/>
    </row>
    <row r="546" spans="1:16">
      <c r="A546" s="1350"/>
      <c r="B546" s="1350" t="s">
        <v>192</v>
      </c>
      <c r="C546" s="1532">
        <v>0</v>
      </c>
      <c r="D546" s="1532">
        <v>0</v>
      </c>
      <c r="E546" s="1532">
        <v>0</v>
      </c>
      <c r="F546" s="1532">
        <v>-1308</v>
      </c>
      <c r="G546" s="1532">
        <v>0</v>
      </c>
      <c r="H546" s="1532">
        <v>0</v>
      </c>
      <c r="I546" s="1532">
        <v>0</v>
      </c>
      <c r="J546" s="1532">
        <v>0</v>
      </c>
      <c r="K546" s="1532">
        <v>0</v>
      </c>
      <c r="L546" s="1532">
        <v>0</v>
      </c>
      <c r="M546" s="1532">
        <v>-1308</v>
      </c>
      <c r="N546" s="1532">
        <v>0</v>
      </c>
      <c r="O546" s="1532">
        <v>-1308</v>
      </c>
    </row>
    <row r="547" spans="1:16">
      <c r="A547" s="1350"/>
      <c r="B547" s="1350" t="s">
        <v>176</v>
      </c>
      <c r="C547" s="1531">
        <v>0</v>
      </c>
      <c r="D547" s="1532">
        <v>0</v>
      </c>
      <c r="E547" s="1532">
        <v>0</v>
      </c>
      <c r="F547" s="1532">
        <v>0</v>
      </c>
      <c r="G547" s="1532">
        <v>0</v>
      </c>
      <c r="H547" s="1532">
        <v>-774</v>
      </c>
      <c r="I547" s="1532">
        <v>0</v>
      </c>
      <c r="J547" s="1532">
        <v>0</v>
      </c>
      <c r="K547" s="1532">
        <v>0</v>
      </c>
      <c r="L547" s="1532">
        <v>0</v>
      </c>
      <c r="M547" s="1532">
        <v>-774</v>
      </c>
      <c r="N547" s="1532">
        <v>-7</v>
      </c>
      <c r="O547" s="1532">
        <v>-781</v>
      </c>
    </row>
    <row r="548" spans="1:16">
      <c r="A548" s="1350"/>
      <c r="B548" s="1350" t="s">
        <v>50</v>
      </c>
      <c r="C548" s="1532">
        <v>0</v>
      </c>
      <c r="D548" s="1532">
        <v>0</v>
      </c>
      <c r="E548" s="1532">
        <v>0</v>
      </c>
      <c r="F548" s="1532">
        <v>0</v>
      </c>
      <c r="G548" s="1532">
        <v>389</v>
      </c>
      <c r="H548" s="1532">
        <v>0</v>
      </c>
      <c r="I548" s="1532">
        <v>0</v>
      </c>
      <c r="J548" s="1532">
        <v>0</v>
      </c>
      <c r="K548" s="1532">
        <v>0</v>
      </c>
      <c r="L548" s="1532">
        <v>0</v>
      </c>
      <c r="M548" s="1532">
        <v>389</v>
      </c>
      <c r="N548" s="1532">
        <v>-86</v>
      </c>
      <c r="O548" s="1532">
        <v>303</v>
      </c>
      <c r="P548" s="104"/>
    </row>
    <row r="549" spans="1:16">
      <c r="A549" s="1520" t="s">
        <v>160</v>
      </c>
      <c r="B549" s="1520"/>
      <c r="C549" s="1532">
        <v>0</v>
      </c>
      <c r="D549" s="1532">
        <v>0</v>
      </c>
      <c r="E549" s="1532">
        <v>0</v>
      </c>
      <c r="F549" s="1532">
        <v>0</v>
      </c>
      <c r="G549" s="1532">
        <v>0</v>
      </c>
      <c r="H549" s="1532">
        <v>3472</v>
      </c>
      <c r="I549" s="1532">
        <v>-240</v>
      </c>
      <c r="J549" s="1532">
        <v>0</v>
      </c>
      <c r="K549" s="1532">
        <v>54</v>
      </c>
      <c r="L549" s="1532">
        <v>13</v>
      </c>
      <c r="M549" s="1532">
        <v>3299</v>
      </c>
      <c r="N549" s="1532">
        <v>156</v>
      </c>
      <c r="O549" s="1532">
        <v>3455</v>
      </c>
      <c r="P549" s="104"/>
    </row>
    <row r="550" spans="1:16">
      <c r="A550" s="1350"/>
      <c r="B550" s="137" t="s">
        <v>53</v>
      </c>
      <c r="C550" s="1532">
        <v>0</v>
      </c>
      <c r="D550" s="1532">
        <v>0</v>
      </c>
      <c r="E550" s="1532">
        <v>0</v>
      </c>
      <c r="F550" s="1532">
        <v>0</v>
      </c>
      <c r="G550" s="1532">
        <v>0</v>
      </c>
      <c r="H550" s="1532">
        <v>3472</v>
      </c>
      <c r="I550" s="1532">
        <v>0</v>
      </c>
      <c r="J550" s="1532">
        <v>0</v>
      </c>
      <c r="K550" s="1532">
        <v>0</v>
      </c>
      <c r="L550" s="1532">
        <v>0</v>
      </c>
      <c r="M550" s="1532">
        <v>3472</v>
      </c>
      <c r="N550" s="1532">
        <v>156</v>
      </c>
      <c r="O550" s="1532">
        <v>3628</v>
      </c>
      <c r="P550" s="103"/>
    </row>
    <row r="551" spans="1:16">
      <c r="A551" s="137"/>
      <c r="B551" s="1350" t="s">
        <v>175</v>
      </c>
      <c r="C551" s="1532">
        <v>0</v>
      </c>
      <c r="D551" s="1532">
        <v>0</v>
      </c>
      <c r="E551" s="1532">
        <v>0</v>
      </c>
      <c r="F551" s="1532">
        <v>0</v>
      </c>
      <c r="G551" s="1532">
        <v>0</v>
      </c>
      <c r="H551" s="1532">
        <v>0</v>
      </c>
      <c r="I551" s="1532">
        <v>-240</v>
      </c>
      <c r="J551" s="1532">
        <v>0</v>
      </c>
      <c r="K551" s="1532">
        <v>54</v>
      </c>
      <c r="L551" s="1532">
        <v>13</v>
      </c>
      <c r="M551" s="1532">
        <v>-173</v>
      </c>
      <c r="N551" s="1532">
        <v>0</v>
      </c>
      <c r="O551" s="1532">
        <v>-173</v>
      </c>
      <c r="P551" s="103"/>
    </row>
    <row r="552" spans="1:16">
      <c r="A552" s="1563" t="s">
        <v>174</v>
      </c>
      <c r="B552" s="1563"/>
      <c r="C552" s="1552"/>
      <c r="D552" s="1532"/>
      <c r="E552" s="1532"/>
      <c r="F552" s="1532"/>
      <c r="G552" s="1532"/>
      <c r="H552" s="1532"/>
      <c r="I552" s="1532"/>
      <c r="J552" s="1532">
        <v>0</v>
      </c>
      <c r="K552" s="1532"/>
      <c r="L552" s="1532"/>
      <c r="M552" s="1532"/>
      <c r="N552" s="1532"/>
      <c r="O552" s="1532"/>
      <c r="P552" s="103"/>
    </row>
    <row r="553" spans="1:16">
      <c r="A553" s="137"/>
      <c r="B553" s="1350" t="s">
        <v>173</v>
      </c>
      <c r="C553" s="1532">
        <v>0</v>
      </c>
      <c r="D553" s="1532">
        <v>0</v>
      </c>
      <c r="E553" s="1532">
        <v>0</v>
      </c>
      <c r="F553" s="1532">
        <v>144</v>
      </c>
      <c r="G553" s="1532">
        <v>0</v>
      </c>
      <c r="H553" s="1532">
        <v>-144</v>
      </c>
      <c r="I553" s="1532">
        <v>0</v>
      </c>
      <c r="J553" s="1532">
        <v>0</v>
      </c>
      <c r="K553" s="1532">
        <v>0</v>
      </c>
      <c r="L553" s="1532">
        <v>0</v>
      </c>
      <c r="M553" s="1532">
        <v>0</v>
      </c>
      <c r="N553" s="1532">
        <v>0</v>
      </c>
      <c r="O553" s="1532">
        <v>0</v>
      </c>
      <c r="P553" s="103"/>
    </row>
    <row r="554" spans="1:16">
      <c r="A554" s="137"/>
      <c r="B554" s="1350" t="s">
        <v>185</v>
      </c>
      <c r="C554" s="1532">
        <v>0</v>
      </c>
      <c r="D554" s="1532">
        <v>0</v>
      </c>
      <c r="E554" s="1532">
        <v>0</v>
      </c>
      <c r="F554" s="1532">
        <v>1957</v>
      </c>
      <c r="G554" s="1532">
        <v>597</v>
      </c>
      <c r="H554" s="1532">
        <v>-2554</v>
      </c>
      <c r="I554" s="1532">
        <v>0</v>
      </c>
      <c r="J554" s="1532">
        <v>0</v>
      </c>
      <c r="K554" s="1532">
        <v>0</v>
      </c>
      <c r="L554" s="1532">
        <v>0</v>
      </c>
      <c r="M554" s="1532">
        <v>0</v>
      </c>
      <c r="N554" s="1532">
        <v>0</v>
      </c>
      <c r="O554" s="1532">
        <v>0</v>
      </c>
      <c r="P554" s="103"/>
    </row>
    <row r="555" spans="1:16">
      <c r="A555" s="1571" t="s">
        <v>191</v>
      </c>
      <c r="B555" s="1572"/>
      <c r="C555" s="1570">
        <v>45000</v>
      </c>
      <c r="D555" s="1570">
        <v>-508</v>
      </c>
      <c r="E555" s="1570">
        <v>539</v>
      </c>
      <c r="F555" s="1570">
        <v>17697</v>
      </c>
      <c r="G555" s="1570">
        <v>4601</v>
      </c>
      <c r="H555" s="1570">
        <v>0</v>
      </c>
      <c r="I555" s="1570">
        <v>535</v>
      </c>
      <c r="J555" s="1570">
        <v>0</v>
      </c>
      <c r="K555" s="1570">
        <v>-220</v>
      </c>
      <c r="L555" s="1570">
        <v>6</v>
      </c>
      <c r="M555" s="1570">
        <v>67650</v>
      </c>
      <c r="N555" s="1570">
        <v>1491</v>
      </c>
      <c r="O555" s="1570">
        <v>69141</v>
      </c>
      <c r="P555" s="103"/>
    </row>
    <row r="556" spans="1:16" ht="13.5" thickBot="1">
      <c r="A556" s="95" t="s">
        <v>169</v>
      </c>
      <c r="B556" s="95"/>
      <c r="C556" s="93">
        <v>0</v>
      </c>
      <c r="D556" s="94">
        <v>120</v>
      </c>
      <c r="E556" s="93">
        <v>49</v>
      </c>
      <c r="F556" s="93">
        <v>793</v>
      </c>
      <c r="G556" s="93">
        <v>986</v>
      </c>
      <c r="H556" s="93">
        <v>0</v>
      </c>
      <c r="I556" s="93">
        <v>-240</v>
      </c>
      <c r="J556" s="93">
        <v>0</v>
      </c>
      <c r="K556" s="93">
        <v>54</v>
      </c>
      <c r="L556" s="93">
        <v>13</v>
      </c>
      <c r="M556" s="93">
        <v>1775</v>
      </c>
      <c r="N556" s="93">
        <v>-186</v>
      </c>
      <c r="O556" s="93">
        <v>1589</v>
      </c>
      <c r="P556" s="103"/>
    </row>
    <row r="557" spans="1:16">
      <c r="A557" s="101"/>
      <c r="B557" s="101"/>
      <c r="C557" s="99"/>
      <c r="D557" s="99"/>
      <c r="E557" s="99"/>
      <c r="F557" s="99"/>
      <c r="G557" s="99"/>
      <c r="H557" s="100"/>
      <c r="I557" s="100"/>
      <c r="J557" s="100"/>
      <c r="K557" s="100"/>
      <c r="L557" s="100"/>
      <c r="M557" s="99"/>
      <c r="N557" s="99"/>
      <c r="O557" s="99"/>
      <c r="P557" s="103"/>
    </row>
    <row r="558" spans="1:16">
      <c r="A558" s="560" t="s">
        <v>180</v>
      </c>
      <c r="B558" s="560"/>
      <c r="C558" s="1531">
        <v>45000</v>
      </c>
      <c r="D558" s="1534">
        <v>-1031</v>
      </c>
      <c r="E558" s="1534">
        <v>356</v>
      </c>
      <c r="F558" s="1534">
        <v>6801</v>
      </c>
      <c r="G558" s="1534">
        <v>5219</v>
      </c>
      <c r="H558" s="1534">
        <v>0</v>
      </c>
      <c r="I558" s="1534">
        <v>771</v>
      </c>
      <c r="J558" s="1534">
        <v>0</v>
      </c>
      <c r="K558" s="1534">
        <v>0</v>
      </c>
      <c r="L558" s="1534">
        <v>10</v>
      </c>
      <c r="M558" s="1534">
        <v>57126</v>
      </c>
      <c r="N558" s="1534">
        <v>1564</v>
      </c>
      <c r="O558" s="1534">
        <v>58690</v>
      </c>
      <c r="P558" s="103"/>
    </row>
    <row r="559" spans="1:16">
      <c r="A559" s="1561" t="s">
        <v>190</v>
      </c>
      <c r="B559" s="1561"/>
      <c r="C559" s="1532">
        <v>0</v>
      </c>
      <c r="D559" s="1532">
        <v>403</v>
      </c>
      <c r="E559" s="1532">
        <v>134</v>
      </c>
      <c r="F559" s="1532">
        <v>1304</v>
      </c>
      <c r="G559" s="1532">
        <v>-29</v>
      </c>
      <c r="H559" s="1532">
        <v>-4484</v>
      </c>
      <c r="I559" s="1532">
        <v>0</v>
      </c>
      <c r="J559" s="1532">
        <v>0</v>
      </c>
      <c r="K559" s="1532">
        <v>0</v>
      </c>
      <c r="L559" s="1532">
        <v>0</v>
      </c>
      <c r="M559" s="1532">
        <v>-2672</v>
      </c>
      <c r="N559" s="1532">
        <v>-673</v>
      </c>
      <c r="O559" s="1532">
        <v>-3345</v>
      </c>
      <c r="P559" s="103"/>
    </row>
    <row r="560" spans="1:16">
      <c r="A560" s="1350"/>
      <c r="B560" s="1350" t="s">
        <v>178</v>
      </c>
      <c r="C560" s="1531">
        <v>0</v>
      </c>
      <c r="D560" s="1532">
        <v>403</v>
      </c>
      <c r="E560" s="1532">
        <v>3</v>
      </c>
      <c r="F560" s="1532">
        <v>0</v>
      </c>
      <c r="G560" s="1532">
        <v>0</v>
      </c>
      <c r="H560" s="1532">
        <v>0</v>
      </c>
      <c r="I560" s="1532">
        <v>0</v>
      </c>
      <c r="J560" s="1532">
        <v>0</v>
      </c>
      <c r="K560" s="1532">
        <v>0</v>
      </c>
      <c r="L560" s="1532">
        <v>0</v>
      </c>
      <c r="M560" s="1532">
        <v>406</v>
      </c>
      <c r="N560" s="1532">
        <v>0</v>
      </c>
      <c r="O560" s="1532">
        <v>406</v>
      </c>
      <c r="P560" s="103"/>
    </row>
    <row r="561" spans="1:16">
      <c r="A561" s="1350"/>
      <c r="B561" s="1350" t="s">
        <v>189</v>
      </c>
      <c r="C561" s="1531">
        <v>0</v>
      </c>
      <c r="D561" s="1532">
        <v>0</v>
      </c>
      <c r="E561" s="1532">
        <v>131</v>
      </c>
      <c r="F561" s="1532">
        <v>0</v>
      </c>
      <c r="G561" s="1532">
        <v>0</v>
      </c>
      <c r="H561" s="1532">
        <v>0</v>
      </c>
      <c r="I561" s="1532">
        <v>0</v>
      </c>
      <c r="J561" s="1532">
        <v>0</v>
      </c>
      <c r="K561" s="1532">
        <v>0</v>
      </c>
      <c r="L561" s="1532">
        <v>0</v>
      </c>
      <c r="M561" s="1532">
        <v>131</v>
      </c>
      <c r="N561" s="1532">
        <v>0</v>
      </c>
      <c r="O561" s="1532">
        <v>131</v>
      </c>
      <c r="P561" s="102"/>
    </row>
    <row r="562" spans="1:16">
      <c r="A562" s="1350"/>
      <c r="B562" s="137" t="s">
        <v>188</v>
      </c>
      <c r="C562" s="1532">
        <v>0</v>
      </c>
      <c r="D562" s="1532">
        <v>0</v>
      </c>
      <c r="E562" s="1532">
        <v>0</v>
      </c>
      <c r="F562" s="1532">
        <v>0</v>
      </c>
      <c r="G562" s="1532">
        <v>0</v>
      </c>
      <c r="H562" s="1532">
        <v>0</v>
      </c>
      <c r="I562" s="1532">
        <v>0</v>
      </c>
      <c r="J562" s="1532">
        <v>0</v>
      </c>
      <c r="K562" s="1532">
        <v>0</v>
      </c>
      <c r="L562" s="1532">
        <v>0</v>
      </c>
      <c r="M562" s="1532">
        <v>0</v>
      </c>
      <c r="N562" s="1532">
        <v>-206</v>
      </c>
      <c r="O562" s="1532">
        <v>-206</v>
      </c>
    </row>
    <row r="563" spans="1:16">
      <c r="A563" s="1350"/>
      <c r="B563" s="1350" t="s">
        <v>176</v>
      </c>
      <c r="C563" s="1531">
        <v>0</v>
      </c>
      <c r="D563" s="1532">
        <v>0</v>
      </c>
      <c r="E563" s="1532">
        <v>0</v>
      </c>
      <c r="F563" s="1532">
        <v>1308</v>
      </c>
      <c r="G563" s="1532">
        <v>0</v>
      </c>
      <c r="H563" s="1532">
        <v>-4484</v>
      </c>
      <c r="I563" s="1532">
        <v>0</v>
      </c>
      <c r="J563" s="1532">
        <v>0</v>
      </c>
      <c r="K563" s="1532">
        <v>0</v>
      </c>
      <c r="L563" s="1532">
        <v>0</v>
      </c>
      <c r="M563" s="1532">
        <v>-3176</v>
      </c>
      <c r="N563" s="1532">
        <v>-714</v>
      </c>
      <c r="O563" s="1532">
        <v>-3890</v>
      </c>
    </row>
    <row r="564" spans="1:16">
      <c r="A564" s="1350"/>
      <c r="B564" s="1350" t="s">
        <v>187</v>
      </c>
      <c r="C564" s="1532">
        <v>0</v>
      </c>
      <c r="D564" s="1532">
        <v>0</v>
      </c>
      <c r="E564" s="1532">
        <v>0</v>
      </c>
      <c r="F564" s="1532">
        <v>0</v>
      </c>
      <c r="G564" s="1532">
        <v>0</v>
      </c>
      <c r="H564" s="1532">
        <v>0</v>
      </c>
      <c r="I564" s="1532">
        <v>0</v>
      </c>
      <c r="J564" s="1532">
        <v>0</v>
      </c>
      <c r="K564" s="1532">
        <v>0</v>
      </c>
      <c r="L564" s="1532">
        <v>0</v>
      </c>
      <c r="M564" s="1532">
        <v>0</v>
      </c>
      <c r="N564" s="1532">
        <v>247</v>
      </c>
      <c r="O564" s="1532">
        <v>247</v>
      </c>
    </row>
    <row r="565" spans="1:16">
      <c r="A565" s="1350"/>
      <c r="B565" s="1350" t="s">
        <v>50</v>
      </c>
      <c r="C565" s="1532">
        <v>0</v>
      </c>
      <c r="D565" s="1532">
        <v>0</v>
      </c>
      <c r="E565" s="1532">
        <v>0</v>
      </c>
      <c r="F565" s="1532">
        <v>-4</v>
      </c>
      <c r="G565" s="1532">
        <v>-29</v>
      </c>
      <c r="H565" s="1532">
        <v>0</v>
      </c>
      <c r="I565" s="1532">
        <v>0</v>
      </c>
      <c r="J565" s="1532">
        <v>0</v>
      </c>
      <c r="K565" s="1532">
        <v>0</v>
      </c>
      <c r="L565" s="1532">
        <v>0</v>
      </c>
      <c r="M565" s="1532">
        <v>-33</v>
      </c>
      <c r="N565" s="1532">
        <v>0</v>
      </c>
      <c r="O565" s="1532">
        <v>-33</v>
      </c>
    </row>
    <row r="566" spans="1:16">
      <c r="A566" s="1520" t="s">
        <v>160</v>
      </c>
      <c r="B566" s="1520"/>
      <c r="C566" s="1532">
        <v>0</v>
      </c>
      <c r="D566" s="1532">
        <v>0</v>
      </c>
      <c r="E566" s="1532">
        <v>0</v>
      </c>
      <c r="F566" s="1532">
        <v>0</v>
      </c>
      <c r="G566" s="1532">
        <v>0</v>
      </c>
      <c r="H566" s="1532">
        <v>11708</v>
      </c>
      <c r="I566" s="1532">
        <v>4</v>
      </c>
      <c r="J566" s="1532">
        <v>0</v>
      </c>
      <c r="K566" s="1532">
        <v>-274</v>
      </c>
      <c r="L566" s="1532">
        <v>-17</v>
      </c>
      <c r="M566" s="1532">
        <v>11421</v>
      </c>
      <c r="N566" s="1532">
        <v>786</v>
      </c>
      <c r="O566" s="1532">
        <v>12207</v>
      </c>
    </row>
    <row r="567" spans="1:16">
      <c r="A567" s="1350"/>
      <c r="B567" s="137" t="s">
        <v>53</v>
      </c>
      <c r="C567" s="1532">
        <v>0</v>
      </c>
      <c r="D567" s="1532">
        <v>0</v>
      </c>
      <c r="E567" s="1532">
        <v>0</v>
      </c>
      <c r="F567" s="1532">
        <v>0</v>
      </c>
      <c r="G567" s="1532">
        <v>0</v>
      </c>
      <c r="H567" s="1532">
        <v>11708</v>
      </c>
      <c r="I567" s="1532">
        <v>0</v>
      </c>
      <c r="J567" s="1532">
        <v>0</v>
      </c>
      <c r="K567" s="1532">
        <v>0</v>
      </c>
      <c r="L567" s="1532">
        <v>0</v>
      </c>
      <c r="M567" s="1532">
        <v>11708</v>
      </c>
      <c r="N567" s="1532">
        <v>786</v>
      </c>
      <c r="O567" s="1532">
        <v>12494</v>
      </c>
    </row>
    <row r="568" spans="1:16">
      <c r="A568" s="137"/>
      <c r="B568" s="1350" t="s">
        <v>186</v>
      </c>
      <c r="C568" s="1532">
        <v>0</v>
      </c>
      <c r="D568" s="1532">
        <v>0</v>
      </c>
      <c r="E568" s="1532">
        <v>0</v>
      </c>
      <c r="F568" s="1532">
        <v>0</v>
      </c>
      <c r="G568" s="1532">
        <v>0</v>
      </c>
      <c r="H568" s="1532">
        <v>0</v>
      </c>
      <c r="I568" s="1532">
        <v>4</v>
      </c>
      <c r="J568" s="1532">
        <v>0</v>
      </c>
      <c r="K568" s="1532">
        <v>-274</v>
      </c>
      <c r="L568" s="1532">
        <v>-17</v>
      </c>
      <c r="M568" s="1532">
        <v>-287</v>
      </c>
      <c r="N568" s="1532">
        <v>0</v>
      </c>
      <c r="O568" s="1532">
        <v>-287</v>
      </c>
    </row>
    <row r="569" spans="1:16">
      <c r="A569" s="1563" t="s">
        <v>174</v>
      </c>
      <c r="B569" s="1563"/>
      <c r="C569" s="1552"/>
      <c r="D569" s="1532"/>
      <c r="E569" s="1532"/>
      <c r="F569" s="1532"/>
      <c r="G569" s="1532"/>
      <c r="H569" s="1532"/>
      <c r="I569" s="1532"/>
      <c r="J569" s="1532">
        <v>0</v>
      </c>
      <c r="K569" s="1532"/>
      <c r="L569" s="1532"/>
      <c r="M569" s="1532"/>
      <c r="N569" s="1532"/>
      <c r="O569" s="1532"/>
    </row>
    <row r="570" spans="1:16">
      <c r="A570" s="137"/>
      <c r="B570" s="1350" t="s">
        <v>173</v>
      </c>
      <c r="C570" s="1532">
        <v>0</v>
      </c>
      <c r="D570" s="1532">
        <v>0</v>
      </c>
      <c r="E570" s="1532">
        <v>0</v>
      </c>
      <c r="F570" s="1532">
        <v>514</v>
      </c>
      <c r="G570" s="1532">
        <v>0</v>
      </c>
      <c r="H570" s="1532">
        <v>-514</v>
      </c>
      <c r="I570" s="1532">
        <v>0</v>
      </c>
      <c r="J570" s="1532">
        <v>0</v>
      </c>
      <c r="K570" s="1532">
        <v>0</v>
      </c>
      <c r="L570" s="1532">
        <v>0</v>
      </c>
      <c r="M570" s="1532">
        <v>0</v>
      </c>
      <c r="N570" s="1532">
        <v>0</v>
      </c>
      <c r="O570" s="1532">
        <v>0</v>
      </c>
    </row>
    <row r="571" spans="1:16">
      <c r="A571" s="137"/>
      <c r="B571" s="1350" t="s">
        <v>172</v>
      </c>
      <c r="C571" s="1532">
        <v>0</v>
      </c>
      <c r="D571" s="1532">
        <v>0</v>
      </c>
      <c r="E571" s="1532">
        <v>0</v>
      </c>
      <c r="F571" s="1532">
        <v>-358</v>
      </c>
      <c r="G571" s="1532">
        <v>0</v>
      </c>
      <c r="H571" s="1532">
        <v>358</v>
      </c>
      <c r="I571" s="1532">
        <v>0</v>
      </c>
      <c r="J571" s="1532">
        <v>0</v>
      </c>
      <c r="K571" s="1532">
        <v>0</v>
      </c>
      <c r="L571" s="1532">
        <v>0</v>
      </c>
      <c r="M571" s="1532">
        <v>0</v>
      </c>
      <c r="N571" s="1532">
        <v>0</v>
      </c>
      <c r="O571" s="1532">
        <v>0</v>
      </c>
    </row>
    <row r="572" spans="1:16">
      <c r="A572" s="137"/>
      <c r="B572" s="1350" t="s">
        <v>185</v>
      </c>
      <c r="C572" s="1532">
        <v>0</v>
      </c>
      <c r="D572" s="1532">
        <v>0</v>
      </c>
      <c r="E572" s="1532">
        <v>0</v>
      </c>
      <c r="F572" s="1532">
        <v>8643</v>
      </c>
      <c r="G572" s="1532">
        <v>-1575</v>
      </c>
      <c r="H572" s="1532">
        <v>-7068</v>
      </c>
      <c r="I572" s="1532">
        <v>0</v>
      </c>
      <c r="J572" s="1532">
        <v>0</v>
      </c>
      <c r="K572" s="1532">
        <v>0</v>
      </c>
      <c r="L572" s="1532">
        <v>0</v>
      </c>
      <c r="M572" s="1532">
        <v>0</v>
      </c>
      <c r="N572" s="1532">
        <v>0</v>
      </c>
      <c r="O572" s="1532">
        <v>0</v>
      </c>
    </row>
    <row r="573" spans="1:16">
      <c r="A573" s="1571" t="s">
        <v>184</v>
      </c>
      <c r="B573" s="1572"/>
      <c r="C573" s="1570">
        <v>45000</v>
      </c>
      <c r="D573" s="1570">
        <v>-628</v>
      </c>
      <c r="E573" s="1570">
        <v>490</v>
      </c>
      <c r="F573" s="1570">
        <v>16904</v>
      </c>
      <c r="G573" s="1570">
        <v>3615</v>
      </c>
      <c r="H573" s="1570">
        <v>0</v>
      </c>
      <c r="I573" s="1570">
        <v>775</v>
      </c>
      <c r="J573" s="1570">
        <v>0</v>
      </c>
      <c r="K573" s="1570">
        <v>-274</v>
      </c>
      <c r="L573" s="1570">
        <v>-7</v>
      </c>
      <c r="M573" s="1570">
        <v>65875</v>
      </c>
      <c r="N573" s="1570">
        <v>1677</v>
      </c>
      <c r="O573" s="1570">
        <v>67552</v>
      </c>
    </row>
    <row r="574" spans="1:16" ht="13.5" thickBot="1">
      <c r="A574" s="95" t="s">
        <v>183</v>
      </c>
      <c r="B574" s="95"/>
      <c r="C574" s="93">
        <v>0</v>
      </c>
      <c r="D574" s="94">
        <v>403</v>
      </c>
      <c r="E574" s="93">
        <v>134</v>
      </c>
      <c r="F574" s="93">
        <v>10103</v>
      </c>
      <c r="G574" s="93">
        <v>-1604</v>
      </c>
      <c r="H574" s="93">
        <v>0</v>
      </c>
      <c r="I574" s="93">
        <v>4</v>
      </c>
      <c r="J574" s="93">
        <v>0</v>
      </c>
      <c r="K574" s="93">
        <v>-274</v>
      </c>
      <c r="L574" s="93">
        <v>-17</v>
      </c>
      <c r="M574" s="93">
        <v>8749</v>
      </c>
      <c r="N574" s="93">
        <v>113</v>
      </c>
      <c r="O574" s="93">
        <v>8862</v>
      </c>
    </row>
    <row r="575" spans="1:16">
      <c r="A575" s="599"/>
      <c r="B575" s="599"/>
      <c r="C575" s="97"/>
      <c r="D575" s="97"/>
      <c r="E575" s="97"/>
      <c r="F575" s="97"/>
      <c r="G575" s="97"/>
      <c r="H575" s="98"/>
      <c r="I575" s="98"/>
      <c r="J575" s="98"/>
      <c r="K575" s="98"/>
      <c r="L575" s="98"/>
      <c r="M575" s="97"/>
      <c r="N575" s="97"/>
      <c r="O575" s="97"/>
    </row>
    <row r="576" spans="1:16">
      <c r="A576" s="1556" t="s">
        <v>180</v>
      </c>
      <c r="B576" s="1556"/>
      <c r="C576" s="1557">
        <v>45000</v>
      </c>
      <c r="D576" s="1557">
        <v>-1031</v>
      </c>
      <c r="E576" s="1557">
        <v>356</v>
      </c>
      <c r="F576" s="1557">
        <v>6801</v>
      </c>
      <c r="G576" s="1557">
        <v>5609</v>
      </c>
      <c r="H576" s="1557">
        <v>0</v>
      </c>
      <c r="I576" s="1557">
        <v>771</v>
      </c>
      <c r="J576" s="1557">
        <v>0</v>
      </c>
      <c r="K576" s="1557">
        <v>0</v>
      </c>
      <c r="L576" s="1557">
        <v>10</v>
      </c>
      <c r="M576" s="1557">
        <v>57516</v>
      </c>
      <c r="N576" s="1557">
        <v>1564</v>
      </c>
      <c r="O576" s="1557">
        <v>59080</v>
      </c>
    </row>
    <row r="577" spans="1:15">
      <c r="A577" s="557" t="s">
        <v>179</v>
      </c>
      <c r="B577" s="557"/>
      <c r="C577" s="1532">
        <v>0</v>
      </c>
      <c r="D577" s="1533">
        <v>310</v>
      </c>
      <c r="E577" s="1533">
        <v>76</v>
      </c>
      <c r="F577" s="1533">
        <v>0</v>
      </c>
      <c r="G577" s="1532">
        <v>0</v>
      </c>
      <c r="H577" s="1533">
        <v>-1931</v>
      </c>
      <c r="I577" s="1533">
        <v>0</v>
      </c>
      <c r="J577" s="1533">
        <v>0</v>
      </c>
      <c r="K577" s="1533">
        <v>0</v>
      </c>
      <c r="L577" s="1533">
        <v>0</v>
      </c>
      <c r="M577" s="1533">
        <v>-1545</v>
      </c>
      <c r="N577" s="1533">
        <v>-705</v>
      </c>
      <c r="O577" s="1533">
        <v>-2250</v>
      </c>
    </row>
    <row r="578" spans="1:15">
      <c r="A578" s="1350"/>
      <c r="B578" s="1567" t="s">
        <v>178</v>
      </c>
      <c r="C578" s="1531">
        <v>0</v>
      </c>
      <c r="D578" s="1532">
        <v>310</v>
      </c>
      <c r="E578" s="1532">
        <v>-6</v>
      </c>
      <c r="F578" s="1532">
        <v>0</v>
      </c>
      <c r="G578" s="1532">
        <v>0</v>
      </c>
      <c r="H578" s="1532">
        <v>0</v>
      </c>
      <c r="I578" s="1532">
        <v>0</v>
      </c>
      <c r="J578" s="1532">
        <v>0</v>
      </c>
      <c r="K578" s="1532">
        <v>0</v>
      </c>
      <c r="L578" s="1532">
        <v>0</v>
      </c>
      <c r="M578" s="1532">
        <v>304</v>
      </c>
      <c r="N578" s="1532">
        <v>0</v>
      </c>
      <c r="O578" s="1532">
        <v>304</v>
      </c>
    </row>
    <row r="579" spans="1:15">
      <c r="A579" s="137"/>
      <c r="B579" s="1567" t="s">
        <v>177</v>
      </c>
      <c r="C579" s="1531">
        <v>0</v>
      </c>
      <c r="D579" s="1532">
        <v>0</v>
      </c>
      <c r="E579" s="1532">
        <v>82</v>
      </c>
      <c r="F579" s="1532">
        <v>0</v>
      </c>
      <c r="G579" s="1532">
        <v>0</v>
      </c>
      <c r="H579" s="1532">
        <v>0</v>
      </c>
      <c r="I579" s="1532">
        <v>0</v>
      </c>
      <c r="J579" s="1532">
        <v>0</v>
      </c>
      <c r="K579" s="1532">
        <v>0</v>
      </c>
      <c r="L579" s="1532">
        <v>0</v>
      </c>
      <c r="M579" s="1532">
        <v>82</v>
      </c>
      <c r="N579" s="1532">
        <v>0</v>
      </c>
      <c r="O579" s="1532">
        <v>82</v>
      </c>
    </row>
    <row r="580" spans="1:15">
      <c r="A580" s="137"/>
      <c r="B580" s="1567" t="s">
        <v>176</v>
      </c>
      <c r="C580" s="1531">
        <v>0</v>
      </c>
      <c r="D580" s="1532">
        <v>0</v>
      </c>
      <c r="E580" s="1532">
        <v>0</v>
      </c>
      <c r="F580" s="1532">
        <v>0</v>
      </c>
      <c r="G580" s="1532">
        <v>0</v>
      </c>
      <c r="H580" s="1532">
        <v>-1931</v>
      </c>
      <c r="I580" s="1532">
        <v>0</v>
      </c>
      <c r="J580" s="1532">
        <v>0</v>
      </c>
      <c r="K580" s="1532">
        <v>0</v>
      </c>
      <c r="L580" s="1532">
        <v>0</v>
      </c>
      <c r="M580" s="1532">
        <v>-1931</v>
      </c>
      <c r="N580" s="1532">
        <v>-705</v>
      </c>
      <c r="O580" s="1532">
        <v>-2636</v>
      </c>
    </row>
    <row r="581" spans="1:15">
      <c r="A581" s="1520" t="s">
        <v>50</v>
      </c>
      <c r="B581" s="1520"/>
      <c r="C581" s="1532">
        <v>0</v>
      </c>
      <c r="D581" s="1532">
        <v>0</v>
      </c>
      <c r="E581" s="1532">
        <v>0</v>
      </c>
      <c r="F581" s="1532">
        <v>-4</v>
      </c>
      <c r="G581" s="1532">
        <v>19</v>
      </c>
      <c r="H581" s="1532">
        <v>0</v>
      </c>
      <c r="I581" s="1532">
        <v>0</v>
      </c>
      <c r="J581" s="1532">
        <v>0</v>
      </c>
      <c r="K581" s="1532">
        <v>0</v>
      </c>
      <c r="L581" s="1532">
        <v>0</v>
      </c>
      <c r="M581" s="1532">
        <v>15</v>
      </c>
      <c r="N581" s="1532">
        <v>141</v>
      </c>
      <c r="O581" s="1532">
        <v>156</v>
      </c>
    </row>
    <row r="582" spans="1:15">
      <c r="A582" s="1520" t="s">
        <v>160</v>
      </c>
      <c r="B582" s="1520"/>
      <c r="C582" s="1532">
        <v>0</v>
      </c>
      <c r="D582" s="1532">
        <v>0</v>
      </c>
      <c r="E582" s="1532">
        <v>0</v>
      </c>
      <c r="F582" s="1532">
        <v>0</v>
      </c>
      <c r="G582" s="1532">
        <v>0</v>
      </c>
      <c r="H582" s="1532">
        <v>8660</v>
      </c>
      <c r="I582" s="1532">
        <v>32</v>
      </c>
      <c r="J582" s="1532">
        <v>0</v>
      </c>
      <c r="K582" s="1532">
        <v>-216</v>
      </c>
      <c r="L582" s="1532">
        <v>-41</v>
      </c>
      <c r="M582" s="1532">
        <v>8435</v>
      </c>
      <c r="N582" s="1532">
        <v>589</v>
      </c>
      <c r="O582" s="1532">
        <v>9024</v>
      </c>
    </row>
    <row r="583" spans="1:15">
      <c r="A583" s="1350"/>
      <c r="B583" s="137" t="s">
        <v>53</v>
      </c>
      <c r="C583" s="1532">
        <v>0</v>
      </c>
      <c r="D583" s="1532">
        <v>0</v>
      </c>
      <c r="E583" s="1532">
        <v>0</v>
      </c>
      <c r="F583" s="1532">
        <v>0</v>
      </c>
      <c r="G583" s="1532">
        <v>0</v>
      </c>
      <c r="H583" s="1532">
        <v>8660</v>
      </c>
      <c r="I583" s="1532">
        <v>0</v>
      </c>
      <c r="J583" s="1532">
        <v>0</v>
      </c>
      <c r="K583" s="1532">
        <v>0</v>
      </c>
      <c r="L583" s="1532">
        <v>0</v>
      </c>
      <c r="M583" s="1532">
        <v>8660</v>
      </c>
      <c r="N583" s="1532">
        <v>589</v>
      </c>
      <c r="O583" s="1532">
        <v>9249</v>
      </c>
    </row>
    <row r="584" spans="1:15">
      <c r="A584" s="137"/>
      <c r="B584" s="1350" t="s">
        <v>175</v>
      </c>
      <c r="C584" s="1532">
        <v>0</v>
      </c>
      <c r="D584" s="1532">
        <v>0</v>
      </c>
      <c r="E584" s="1532">
        <v>0</v>
      </c>
      <c r="F584" s="1532">
        <v>0</v>
      </c>
      <c r="G584" s="1532">
        <v>0</v>
      </c>
      <c r="H584" s="1532">
        <v>0</v>
      </c>
      <c r="I584" s="1532">
        <v>32</v>
      </c>
      <c r="J584" s="1532">
        <v>0</v>
      </c>
      <c r="K584" s="1532">
        <v>-216</v>
      </c>
      <c r="L584" s="1532">
        <v>-41</v>
      </c>
      <c r="M584" s="1532">
        <v>-225</v>
      </c>
      <c r="N584" s="1532">
        <v>0</v>
      </c>
      <c r="O584" s="1532">
        <v>-225</v>
      </c>
    </row>
    <row r="585" spans="1:15">
      <c r="A585" s="1563" t="s">
        <v>174</v>
      </c>
      <c r="B585" s="1563"/>
      <c r="C585" s="1552"/>
      <c r="D585" s="1532"/>
      <c r="E585" s="1532"/>
      <c r="F585" s="1532"/>
      <c r="G585" s="1532"/>
      <c r="H585" s="1532"/>
      <c r="I585" s="1532"/>
      <c r="J585" s="1532">
        <v>0</v>
      </c>
      <c r="K585" s="1532"/>
      <c r="L585" s="1532"/>
      <c r="M585" s="1532"/>
      <c r="N585" s="1532"/>
      <c r="O585" s="1532"/>
    </row>
    <row r="586" spans="1:15">
      <c r="A586" s="137"/>
      <c r="B586" s="1350" t="s">
        <v>173</v>
      </c>
      <c r="C586" s="1532">
        <v>0</v>
      </c>
      <c r="D586" s="1532">
        <v>0</v>
      </c>
      <c r="E586" s="1532">
        <v>0</v>
      </c>
      <c r="F586" s="1532">
        <v>361</v>
      </c>
      <c r="G586" s="1532">
        <v>0</v>
      </c>
      <c r="H586" s="1532">
        <v>-361</v>
      </c>
      <c r="I586" s="1532">
        <v>0</v>
      </c>
      <c r="J586" s="1532">
        <v>0</v>
      </c>
      <c r="K586" s="1532">
        <v>0</v>
      </c>
      <c r="L586" s="1532">
        <v>0</v>
      </c>
      <c r="M586" s="1532">
        <v>0</v>
      </c>
      <c r="N586" s="1532">
        <v>0</v>
      </c>
      <c r="O586" s="1532">
        <v>0</v>
      </c>
    </row>
    <row r="587" spans="1:15">
      <c r="A587" s="137"/>
      <c r="B587" s="1350" t="s">
        <v>171</v>
      </c>
      <c r="C587" s="1532">
        <v>0</v>
      </c>
      <c r="D587" s="1532">
        <v>0</v>
      </c>
      <c r="E587" s="1532">
        <v>0</v>
      </c>
      <c r="F587" s="1532">
        <v>4927</v>
      </c>
      <c r="G587" s="1532">
        <v>1441</v>
      </c>
      <c r="H587" s="1532">
        <v>-6368</v>
      </c>
      <c r="I587" s="1532">
        <v>0</v>
      </c>
      <c r="J587" s="1532">
        <v>0</v>
      </c>
      <c r="K587" s="1532">
        <v>0</v>
      </c>
      <c r="L587" s="1532">
        <v>0</v>
      </c>
      <c r="M587" s="1532">
        <v>0</v>
      </c>
      <c r="N587" s="1532">
        <v>0</v>
      </c>
      <c r="O587" s="1532">
        <v>0</v>
      </c>
    </row>
    <row r="588" spans="1:15">
      <c r="A588" s="1571" t="s">
        <v>182</v>
      </c>
      <c r="B588" s="1572"/>
      <c r="C588" s="1570">
        <v>45000</v>
      </c>
      <c r="D588" s="1570">
        <v>-721</v>
      </c>
      <c r="E588" s="1570">
        <v>432</v>
      </c>
      <c r="F588" s="1570">
        <v>12085</v>
      </c>
      <c r="G588" s="1570">
        <v>7069</v>
      </c>
      <c r="H588" s="1570">
        <v>0</v>
      </c>
      <c r="I588" s="1570">
        <v>803</v>
      </c>
      <c r="J588" s="1570">
        <v>0</v>
      </c>
      <c r="K588" s="1570">
        <v>-216</v>
      </c>
      <c r="L588" s="1570">
        <v>-31</v>
      </c>
      <c r="M588" s="1570">
        <v>64421</v>
      </c>
      <c r="N588" s="1570">
        <v>1589</v>
      </c>
      <c r="O588" s="1570">
        <v>66010</v>
      </c>
    </row>
    <row r="589" spans="1:15" ht="13.5" thickBot="1">
      <c r="A589" s="95" t="s">
        <v>169</v>
      </c>
      <c r="B589" s="95"/>
      <c r="C589" s="93">
        <v>0</v>
      </c>
      <c r="D589" s="94">
        <v>310</v>
      </c>
      <c r="E589" s="93">
        <v>76</v>
      </c>
      <c r="F589" s="93">
        <v>5284</v>
      </c>
      <c r="G589" s="93">
        <v>1460</v>
      </c>
      <c r="H589" s="93">
        <v>0</v>
      </c>
      <c r="I589" s="93">
        <v>32</v>
      </c>
      <c r="J589" s="93">
        <v>0</v>
      </c>
      <c r="K589" s="93">
        <v>-216</v>
      </c>
      <c r="L589" s="93">
        <v>-41</v>
      </c>
      <c r="M589" s="93">
        <v>6905</v>
      </c>
      <c r="N589" s="93">
        <v>25</v>
      </c>
      <c r="O589" s="93">
        <v>6930</v>
      </c>
    </row>
    <row r="590" spans="1:15">
      <c r="A590" s="101"/>
      <c r="B590" s="101"/>
      <c r="C590" s="99"/>
      <c r="D590" s="99"/>
      <c r="E590" s="99"/>
      <c r="F590" s="99"/>
      <c r="G590" s="99"/>
      <c r="H590" s="100"/>
      <c r="I590" s="100"/>
      <c r="J590" s="100"/>
      <c r="K590" s="100"/>
      <c r="L590" s="100"/>
      <c r="M590" s="99"/>
      <c r="N590" s="99"/>
      <c r="O590" s="99"/>
    </row>
    <row r="591" spans="1:15">
      <c r="A591" s="560" t="s">
        <v>180</v>
      </c>
      <c r="B591" s="560"/>
      <c r="C591" s="1531">
        <v>45000</v>
      </c>
      <c r="D591" s="1534">
        <v>-1031</v>
      </c>
      <c r="E591" s="1534">
        <v>356</v>
      </c>
      <c r="F591" s="1534">
        <v>6801</v>
      </c>
      <c r="G591" s="1534">
        <v>5609</v>
      </c>
      <c r="H591" s="1534">
        <v>0</v>
      </c>
      <c r="I591" s="1534">
        <v>771</v>
      </c>
      <c r="J591" s="1534">
        <v>0</v>
      </c>
      <c r="K591" s="1534">
        <v>0</v>
      </c>
      <c r="L591" s="1534">
        <v>10</v>
      </c>
      <c r="M591" s="1534">
        <v>57516</v>
      </c>
      <c r="N591" s="1534">
        <v>1564</v>
      </c>
      <c r="O591" s="1534">
        <v>59080</v>
      </c>
    </row>
    <row r="592" spans="1:15">
      <c r="A592" s="557" t="s">
        <v>179</v>
      </c>
      <c r="B592" s="557"/>
      <c r="C592" s="1532">
        <v>0</v>
      </c>
      <c r="D592" s="1533">
        <v>156</v>
      </c>
      <c r="E592" s="1533">
        <v>17</v>
      </c>
      <c r="F592" s="1533">
        <v>0</v>
      </c>
      <c r="G592" s="1532">
        <v>0</v>
      </c>
      <c r="H592" s="1533">
        <v>-1309</v>
      </c>
      <c r="I592" s="1533">
        <v>0</v>
      </c>
      <c r="J592" s="1533">
        <v>0</v>
      </c>
      <c r="K592" s="1533">
        <v>0</v>
      </c>
      <c r="L592" s="1533">
        <v>0</v>
      </c>
      <c r="M592" s="1533">
        <v>-1136</v>
      </c>
      <c r="N592" s="1533">
        <v>-370</v>
      </c>
      <c r="O592" s="1533">
        <v>-1506</v>
      </c>
    </row>
    <row r="593" spans="1:15">
      <c r="A593" s="1350"/>
      <c r="B593" s="1350" t="s">
        <v>178</v>
      </c>
      <c r="C593" s="1531">
        <v>0</v>
      </c>
      <c r="D593" s="1532">
        <v>156</v>
      </c>
      <c r="E593" s="1532">
        <v>-39</v>
      </c>
      <c r="F593" s="1532">
        <v>0</v>
      </c>
      <c r="G593" s="1532">
        <v>0</v>
      </c>
      <c r="H593" s="1532">
        <v>0</v>
      </c>
      <c r="I593" s="1532">
        <v>0</v>
      </c>
      <c r="J593" s="1532">
        <v>0</v>
      </c>
      <c r="K593" s="1532">
        <v>0</v>
      </c>
      <c r="L593" s="1532">
        <v>0</v>
      </c>
      <c r="M593" s="1532">
        <v>117</v>
      </c>
      <c r="N593" s="1532">
        <v>0</v>
      </c>
      <c r="O593" s="1532">
        <v>117</v>
      </c>
    </row>
    <row r="594" spans="1:15">
      <c r="A594" s="1350"/>
      <c r="B594" s="1350" t="s">
        <v>177</v>
      </c>
      <c r="C594" s="1531">
        <v>0</v>
      </c>
      <c r="D594" s="1532">
        <v>0</v>
      </c>
      <c r="E594" s="1532">
        <v>56</v>
      </c>
      <c r="F594" s="1532">
        <v>0</v>
      </c>
      <c r="G594" s="1532">
        <v>0</v>
      </c>
      <c r="H594" s="1532">
        <v>0</v>
      </c>
      <c r="I594" s="1532">
        <v>0</v>
      </c>
      <c r="J594" s="1532">
        <v>0</v>
      </c>
      <c r="K594" s="1532">
        <v>0</v>
      </c>
      <c r="L594" s="1532">
        <v>0</v>
      </c>
      <c r="M594" s="1532">
        <v>56</v>
      </c>
      <c r="N594" s="1532">
        <v>0</v>
      </c>
      <c r="O594" s="1532">
        <v>56</v>
      </c>
    </row>
    <row r="595" spans="1:15">
      <c r="A595" s="1350"/>
      <c r="B595" s="1350" t="s">
        <v>176</v>
      </c>
      <c r="C595" s="1531">
        <v>0</v>
      </c>
      <c r="D595" s="1532">
        <v>0</v>
      </c>
      <c r="E595" s="1532">
        <v>0</v>
      </c>
      <c r="F595" s="1532">
        <v>0</v>
      </c>
      <c r="G595" s="1532">
        <v>0</v>
      </c>
      <c r="H595" s="1532">
        <v>-1309</v>
      </c>
      <c r="I595" s="1532">
        <v>0</v>
      </c>
      <c r="J595" s="1532">
        <v>0</v>
      </c>
      <c r="K595" s="1532">
        <v>0</v>
      </c>
      <c r="L595" s="1532">
        <v>0</v>
      </c>
      <c r="M595" s="1532">
        <v>-1309</v>
      </c>
      <c r="N595" s="1532">
        <v>-370</v>
      </c>
      <c r="O595" s="1532">
        <v>-1679</v>
      </c>
    </row>
    <row r="596" spans="1:15">
      <c r="A596" s="1520" t="s">
        <v>50</v>
      </c>
      <c r="B596" s="1520"/>
      <c r="C596" s="1532">
        <v>0</v>
      </c>
      <c r="D596" s="1532">
        <v>0</v>
      </c>
      <c r="E596" s="1532">
        <v>0</v>
      </c>
      <c r="F596" s="1532">
        <v>-6</v>
      </c>
      <c r="G596" s="1532">
        <v>10</v>
      </c>
      <c r="H596" s="1532">
        <v>0</v>
      </c>
      <c r="I596" s="1532">
        <v>0</v>
      </c>
      <c r="J596" s="1532">
        <v>0</v>
      </c>
      <c r="K596" s="1532">
        <v>0</v>
      </c>
      <c r="L596" s="1532">
        <v>0</v>
      </c>
      <c r="M596" s="1532">
        <v>4</v>
      </c>
      <c r="N596" s="1532">
        <v>135</v>
      </c>
      <c r="O596" s="1532">
        <v>139</v>
      </c>
    </row>
    <row r="597" spans="1:15">
      <c r="A597" s="1520" t="s">
        <v>160</v>
      </c>
      <c r="B597" s="1520"/>
      <c r="C597" s="1532">
        <v>0</v>
      </c>
      <c r="D597" s="1532">
        <v>0</v>
      </c>
      <c r="E597" s="1532">
        <v>0</v>
      </c>
      <c r="F597" s="1532">
        <v>0</v>
      </c>
      <c r="G597" s="1532">
        <v>0</v>
      </c>
      <c r="H597" s="1532">
        <v>6092</v>
      </c>
      <c r="I597" s="1532">
        <v>-107</v>
      </c>
      <c r="J597" s="1532">
        <v>0</v>
      </c>
      <c r="K597" s="1532">
        <v>-281</v>
      </c>
      <c r="L597" s="1532">
        <v>-26</v>
      </c>
      <c r="M597" s="1532">
        <v>5678</v>
      </c>
      <c r="N597" s="1532">
        <v>409</v>
      </c>
      <c r="O597" s="1532">
        <v>6087</v>
      </c>
    </row>
    <row r="598" spans="1:15">
      <c r="A598" s="1350"/>
      <c r="B598" s="137" t="s">
        <v>53</v>
      </c>
      <c r="C598" s="1532">
        <v>0</v>
      </c>
      <c r="D598" s="1532">
        <v>0</v>
      </c>
      <c r="E598" s="1532">
        <v>0</v>
      </c>
      <c r="F598" s="1532">
        <v>0</v>
      </c>
      <c r="G598" s="1532">
        <v>0</v>
      </c>
      <c r="H598" s="1532">
        <v>6092</v>
      </c>
      <c r="I598" s="1532">
        <v>0</v>
      </c>
      <c r="J598" s="1532">
        <v>0</v>
      </c>
      <c r="K598" s="1532">
        <v>0</v>
      </c>
      <c r="L598" s="1532">
        <v>0</v>
      </c>
      <c r="M598" s="1532">
        <v>6092</v>
      </c>
      <c r="N598" s="1532">
        <v>409</v>
      </c>
      <c r="O598" s="1532">
        <v>6501</v>
      </c>
    </row>
    <row r="599" spans="1:15">
      <c r="A599" s="137"/>
      <c r="B599" s="1350" t="s">
        <v>175</v>
      </c>
      <c r="C599" s="1532">
        <v>0</v>
      </c>
      <c r="D599" s="1532">
        <v>0</v>
      </c>
      <c r="E599" s="1532">
        <v>0</v>
      </c>
      <c r="F599" s="1532">
        <v>0</v>
      </c>
      <c r="G599" s="1532">
        <v>0</v>
      </c>
      <c r="H599" s="1532">
        <v>0</v>
      </c>
      <c r="I599" s="1532">
        <v>-107</v>
      </c>
      <c r="J599" s="1532">
        <v>0</v>
      </c>
      <c r="K599" s="1532">
        <v>-281</v>
      </c>
      <c r="L599" s="1532">
        <v>-26</v>
      </c>
      <c r="M599" s="1532">
        <v>-414</v>
      </c>
      <c r="N599" s="1532">
        <v>0</v>
      </c>
      <c r="O599" s="1532">
        <v>-414</v>
      </c>
    </row>
    <row r="600" spans="1:15">
      <c r="A600" s="1563" t="s">
        <v>174</v>
      </c>
      <c r="B600" s="1563"/>
      <c r="C600" s="1552"/>
      <c r="D600" s="1532"/>
      <c r="E600" s="1532"/>
      <c r="F600" s="1532"/>
      <c r="G600" s="1532"/>
      <c r="H600" s="1532"/>
      <c r="I600" s="1532"/>
      <c r="J600" s="1532">
        <v>0</v>
      </c>
      <c r="K600" s="1532"/>
      <c r="L600" s="1532"/>
      <c r="M600" s="1532"/>
      <c r="N600" s="1532"/>
      <c r="O600" s="1532"/>
    </row>
    <row r="601" spans="1:15">
      <c r="A601" s="137"/>
      <c r="B601" s="1350" t="s">
        <v>173</v>
      </c>
      <c r="C601" s="1532">
        <v>0</v>
      </c>
      <c r="D601" s="1532">
        <v>0</v>
      </c>
      <c r="E601" s="1532">
        <v>0</v>
      </c>
      <c r="F601" s="1532">
        <v>245</v>
      </c>
      <c r="G601" s="1532">
        <v>0</v>
      </c>
      <c r="H601" s="1532">
        <v>-245</v>
      </c>
      <c r="I601" s="1532">
        <v>0</v>
      </c>
      <c r="J601" s="1532">
        <v>0</v>
      </c>
      <c r="K601" s="1532">
        <v>0</v>
      </c>
      <c r="L601" s="1532">
        <v>0</v>
      </c>
      <c r="M601" s="1532">
        <v>0</v>
      </c>
      <c r="N601" s="1532">
        <v>0</v>
      </c>
      <c r="O601" s="1532">
        <v>0</v>
      </c>
    </row>
    <row r="602" spans="1:15">
      <c r="A602" s="137"/>
      <c r="B602" s="1350" t="s">
        <v>172</v>
      </c>
      <c r="C602" s="1532">
        <v>0</v>
      </c>
      <c r="D602" s="1532">
        <v>0</v>
      </c>
      <c r="E602" s="1532">
        <v>0</v>
      </c>
      <c r="F602" s="1532">
        <v>0</v>
      </c>
      <c r="G602" s="1532">
        <v>0</v>
      </c>
      <c r="H602" s="1532">
        <v>0</v>
      </c>
      <c r="I602" s="1532">
        <v>0</v>
      </c>
      <c r="J602" s="1532">
        <v>0</v>
      </c>
      <c r="K602" s="1532">
        <v>0</v>
      </c>
      <c r="L602" s="1532">
        <v>0</v>
      </c>
      <c r="M602" s="1532">
        <v>0</v>
      </c>
      <c r="N602" s="1532">
        <v>0</v>
      </c>
      <c r="O602" s="1532">
        <v>0</v>
      </c>
    </row>
    <row r="603" spans="1:15">
      <c r="A603" s="137"/>
      <c r="B603" s="1350" t="s">
        <v>171</v>
      </c>
      <c r="C603" s="1532">
        <v>0</v>
      </c>
      <c r="D603" s="1532">
        <v>0</v>
      </c>
      <c r="E603" s="1532">
        <v>0</v>
      </c>
      <c r="F603" s="1532">
        <v>3338</v>
      </c>
      <c r="G603" s="1532">
        <v>1200</v>
      </c>
      <c r="H603" s="1532">
        <v>-4538</v>
      </c>
      <c r="I603" s="1532">
        <v>0</v>
      </c>
      <c r="J603" s="1532">
        <v>0</v>
      </c>
      <c r="K603" s="1532">
        <v>0</v>
      </c>
      <c r="L603" s="1532">
        <v>0</v>
      </c>
      <c r="M603" s="1532">
        <v>0</v>
      </c>
      <c r="N603" s="1532">
        <v>0</v>
      </c>
      <c r="O603" s="1532">
        <v>0</v>
      </c>
    </row>
    <row r="604" spans="1:15">
      <c r="A604" s="1571" t="s">
        <v>181</v>
      </c>
      <c r="B604" s="1572"/>
      <c r="C604" s="1570">
        <v>45000</v>
      </c>
      <c r="D604" s="1570">
        <v>-875</v>
      </c>
      <c r="E604" s="1570">
        <v>373</v>
      </c>
      <c r="F604" s="1570">
        <v>10378</v>
      </c>
      <c r="G604" s="1570">
        <v>6819</v>
      </c>
      <c r="H604" s="1570">
        <v>0</v>
      </c>
      <c r="I604" s="1570">
        <v>664</v>
      </c>
      <c r="J604" s="1570">
        <v>0</v>
      </c>
      <c r="K604" s="1570">
        <v>-281</v>
      </c>
      <c r="L604" s="1570">
        <v>-16</v>
      </c>
      <c r="M604" s="1570">
        <v>62062</v>
      </c>
      <c r="N604" s="1570">
        <v>1738</v>
      </c>
      <c r="O604" s="1570">
        <v>63800</v>
      </c>
    </row>
    <row r="605" spans="1:15" ht="13.5" thickBot="1">
      <c r="A605" s="95" t="s">
        <v>169</v>
      </c>
      <c r="B605" s="95"/>
      <c r="C605" s="93">
        <v>0</v>
      </c>
      <c r="D605" s="94">
        <v>156</v>
      </c>
      <c r="E605" s="93">
        <v>17</v>
      </c>
      <c r="F605" s="93">
        <v>3577</v>
      </c>
      <c r="G605" s="93">
        <v>1210</v>
      </c>
      <c r="H605" s="93">
        <v>0</v>
      </c>
      <c r="I605" s="93">
        <v>-107</v>
      </c>
      <c r="J605" s="93">
        <v>0</v>
      </c>
      <c r="K605" s="93">
        <v>-281</v>
      </c>
      <c r="L605" s="93">
        <v>-26</v>
      </c>
      <c r="M605" s="93">
        <v>4546</v>
      </c>
      <c r="N605" s="93">
        <v>174</v>
      </c>
      <c r="O605" s="93">
        <v>4720</v>
      </c>
    </row>
    <row r="606" spans="1:15">
      <c r="A606" s="599"/>
      <c r="B606" s="599"/>
      <c r="C606" s="97"/>
      <c r="D606" s="97"/>
      <c r="E606" s="97"/>
      <c r="F606" s="97"/>
      <c r="G606" s="97"/>
      <c r="H606" s="98"/>
      <c r="I606" s="98"/>
      <c r="J606" s="98"/>
      <c r="K606" s="98"/>
      <c r="L606" s="98"/>
      <c r="M606" s="97"/>
      <c r="N606" s="97"/>
      <c r="O606" s="97"/>
    </row>
    <row r="607" spans="1:15">
      <c r="A607" s="1556" t="s">
        <v>180</v>
      </c>
      <c r="B607" s="1556"/>
      <c r="C607" s="1557">
        <v>45000</v>
      </c>
      <c r="D607" s="1557">
        <v>-1031</v>
      </c>
      <c r="E607" s="1557">
        <v>356</v>
      </c>
      <c r="F607" s="1557">
        <v>6801</v>
      </c>
      <c r="G607" s="1557">
        <v>5609</v>
      </c>
      <c r="H607" s="1557">
        <v>0</v>
      </c>
      <c r="I607" s="1557">
        <v>771</v>
      </c>
      <c r="J607" s="1557">
        <v>0</v>
      </c>
      <c r="K607" s="1557">
        <v>0</v>
      </c>
      <c r="L607" s="1557">
        <v>10</v>
      </c>
      <c r="M607" s="1557">
        <v>57516</v>
      </c>
      <c r="N607" s="1557">
        <v>1564</v>
      </c>
      <c r="O607" s="1557">
        <v>59080</v>
      </c>
    </row>
    <row r="608" spans="1:15">
      <c r="A608" s="557" t="s">
        <v>179</v>
      </c>
      <c r="B608" s="557"/>
      <c r="C608" s="1532">
        <v>0</v>
      </c>
      <c r="D608" s="1533">
        <v>92</v>
      </c>
      <c r="E608" s="1533">
        <v>6</v>
      </c>
      <c r="F608" s="1533">
        <v>0</v>
      </c>
      <c r="G608" s="1532">
        <v>0</v>
      </c>
      <c r="H608" s="1533">
        <v>-109</v>
      </c>
      <c r="I608" s="1533">
        <v>0</v>
      </c>
      <c r="J608" s="1533">
        <v>0</v>
      </c>
      <c r="K608" s="1533">
        <v>0</v>
      </c>
      <c r="L608" s="1533">
        <v>0</v>
      </c>
      <c r="M608" s="1533">
        <v>-11</v>
      </c>
      <c r="N608" s="1533">
        <v>0</v>
      </c>
      <c r="O608" s="1533">
        <v>-11</v>
      </c>
    </row>
    <row r="609" spans="1:15">
      <c r="A609" s="1350"/>
      <c r="B609" s="1350" t="s">
        <v>178</v>
      </c>
      <c r="C609" s="1531">
        <v>0</v>
      </c>
      <c r="D609" s="1532">
        <v>92</v>
      </c>
      <c r="E609" s="1532">
        <v>-20</v>
      </c>
      <c r="F609" s="1532">
        <v>0</v>
      </c>
      <c r="G609" s="1532">
        <v>0</v>
      </c>
      <c r="H609" s="1532">
        <v>0</v>
      </c>
      <c r="I609" s="1532">
        <v>0</v>
      </c>
      <c r="J609" s="1532">
        <v>0</v>
      </c>
      <c r="K609" s="1532">
        <v>0</v>
      </c>
      <c r="L609" s="1532">
        <v>0</v>
      </c>
      <c r="M609" s="1532">
        <v>72</v>
      </c>
      <c r="N609" s="1532">
        <v>0</v>
      </c>
      <c r="O609" s="1532">
        <v>72</v>
      </c>
    </row>
    <row r="610" spans="1:15">
      <c r="A610" s="1350"/>
      <c r="B610" s="1350" t="s">
        <v>177</v>
      </c>
      <c r="C610" s="1531">
        <v>0</v>
      </c>
      <c r="D610" s="1532">
        <v>0</v>
      </c>
      <c r="E610" s="1532">
        <v>26</v>
      </c>
      <c r="F610" s="1532">
        <v>0</v>
      </c>
      <c r="G610" s="1532">
        <v>0</v>
      </c>
      <c r="H610" s="1532">
        <v>0</v>
      </c>
      <c r="I610" s="1532">
        <v>0</v>
      </c>
      <c r="J610" s="1532">
        <v>0</v>
      </c>
      <c r="K610" s="1532">
        <v>0</v>
      </c>
      <c r="L610" s="1532">
        <v>0</v>
      </c>
      <c r="M610" s="1532">
        <v>26</v>
      </c>
      <c r="N610" s="1532">
        <v>0</v>
      </c>
      <c r="O610" s="1532">
        <v>26</v>
      </c>
    </row>
    <row r="611" spans="1:15">
      <c r="A611" s="1350"/>
      <c r="B611" s="1350" t="s">
        <v>176</v>
      </c>
      <c r="C611" s="1531">
        <v>0</v>
      </c>
      <c r="D611" s="1532">
        <v>0</v>
      </c>
      <c r="E611" s="1532">
        <v>0</v>
      </c>
      <c r="F611" s="1532">
        <v>0</v>
      </c>
      <c r="G611" s="1532">
        <v>0</v>
      </c>
      <c r="H611" s="1532">
        <v>-109</v>
      </c>
      <c r="I611" s="1532">
        <v>0</v>
      </c>
      <c r="J611" s="1532">
        <v>0</v>
      </c>
      <c r="K611" s="1532">
        <v>0</v>
      </c>
      <c r="L611" s="1532">
        <v>0</v>
      </c>
      <c r="M611" s="1532">
        <v>-109</v>
      </c>
      <c r="N611" s="1532">
        <v>0</v>
      </c>
      <c r="O611" s="1532">
        <v>-109</v>
      </c>
    </row>
    <row r="612" spans="1:15">
      <c r="A612" s="1520" t="s">
        <v>50</v>
      </c>
      <c r="B612" s="1520"/>
      <c r="C612" s="1532">
        <v>0</v>
      </c>
      <c r="D612" s="1532">
        <v>0</v>
      </c>
      <c r="E612" s="1532">
        <v>0</v>
      </c>
      <c r="F612" s="1532">
        <v>-4</v>
      </c>
      <c r="G612" s="1532">
        <v>-18</v>
      </c>
      <c r="H612" s="1532">
        <v>0</v>
      </c>
      <c r="I612" s="1532">
        <v>0</v>
      </c>
      <c r="J612" s="1532">
        <v>0</v>
      </c>
      <c r="K612" s="1532">
        <v>0</v>
      </c>
      <c r="L612" s="1532">
        <v>0</v>
      </c>
      <c r="M612" s="1532">
        <v>-22</v>
      </c>
      <c r="N612" s="1532">
        <v>188</v>
      </c>
      <c r="O612" s="1532">
        <v>166</v>
      </c>
    </row>
    <row r="613" spans="1:15">
      <c r="A613" s="1520" t="s">
        <v>160</v>
      </c>
      <c r="B613" s="1520"/>
      <c r="C613" s="1532">
        <v>0</v>
      </c>
      <c r="D613" s="1532">
        <v>0</v>
      </c>
      <c r="E613" s="1532">
        <v>0</v>
      </c>
      <c r="F613" s="1532">
        <v>0</v>
      </c>
      <c r="G613" s="1532">
        <v>0</v>
      </c>
      <c r="H613" s="1532">
        <v>3088</v>
      </c>
      <c r="I613" s="1532">
        <v>-63</v>
      </c>
      <c r="J613" s="1532">
        <v>0</v>
      </c>
      <c r="K613" s="1532">
        <v>-91</v>
      </c>
      <c r="L613" s="1532">
        <v>-12</v>
      </c>
      <c r="M613" s="1532">
        <v>2922</v>
      </c>
      <c r="N613" s="1532">
        <v>201</v>
      </c>
      <c r="O613" s="1532">
        <v>3123</v>
      </c>
    </row>
    <row r="614" spans="1:15">
      <c r="A614" s="1350"/>
      <c r="B614" s="137" t="s">
        <v>53</v>
      </c>
      <c r="C614" s="1532">
        <v>0</v>
      </c>
      <c r="D614" s="1532">
        <v>0</v>
      </c>
      <c r="E614" s="1532">
        <v>0</v>
      </c>
      <c r="F614" s="1532">
        <v>0</v>
      </c>
      <c r="G614" s="1532">
        <v>0</v>
      </c>
      <c r="H614" s="1532">
        <v>3088</v>
      </c>
      <c r="I614" s="1532">
        <v>0</v>
      </c>
      <c r="J614" s="1532">
        <v>0</v>
      </c>
      <c r="K614" s="1532">
        <v>0</v>
      </c>
      <c r="L614" s="1532">
        <v>0</v>
      </c>
      <c r="M614" s="1532">
        <v>3088</v>
      </c>
      <c r="N614" s="1532">
        <v>201</v>
      </c>
      <c r="O614" s="1532">
        <v>3289</v>
      </c>
    </row>
    <row r="615" spans="1:15">
      <c r="A615" s="137"/>
      <c r="B615" s="1350" t="s">
        <v>175</v>
      </c>
      <c r="C615" s="1532">
        <v>0</v>
      </c>
      <c r="D615" s="1532">
        <v>0</v>
      </c>
      <c r="E615" s="1532">
        <v>0</v>
      </c>
      <c r="F615" s="1532">
        <v>0</v>
      </c>
      <c r="G615" s="1532">
        <v>0</v>
      </c>
      <c r="H615" s="1532">
        <v>0</v>
      </c>
      <c r="I615" s="1532">
        <v>-63</v>
      </c>
      <c r="J615" s="1532">
        <v>0</v>
      </c>
      <c r="K615" s="1532">
        <v>-91</v>
      </c>
      <c r="L615" s="1532">
        <v>-12</v>
      </c>
      <c r="M615" s="1532">
        <v>-166</v>
      </c>
      <c r="N615" s="1532">
        <v>0</v>
      </c>
      <c r="O615" s="1532">
        <v>-166</v>
      </c>
    </row>
    <row r="616" spans="1:15">
      <c r="A616" s="1563" t="s">
        <v>174</v>
      </c>
      <c r="B616" s="1563"/>
      <c r="C616" s="1552"/>
      <c r="D616" s="1532"/>
      <c r="E616" s="1532"/>
      <c r="F616" s="1532"/>
      <c r="G616" s="1532"/>
      <c r="H616" s="1532"/>
      <c r="I616" s="1532"/>
      <c r="J616" s="1532">
        <v>0</v>
      </c>
      <c r="K616" s="1532"/>
      <c r="L616" s="1532"/>
      <c r="M616" s="1532"/>
      <c r="N616" s="1532"/>
      <c r="O616" s="1532"/>
    </row>
    <row r="617" spans="1:15">
      <c r="A617" s="137"/>
      <c r="B617" s="1350" t="s">
        <v>173</v>
      </c>
      <c r="C617" s="1532">
        <v>0</v>
      </c>
      <c r="D617" s="1532">
        <v>0</v>
      </c>
      <c r="E617" s="1532">
        <v>0</v>
      </c>
      <c r="F617" s="1532">
        <v>125</v>
      </c>
      <c r="G617" s="1532">
        <v>0</v>
      </c>
      <c r="H617" s="1532">
        <v>-125</v>
      </c>
      <c r="I617" s="1532">
        <v>0</v>
      </c>
      <c r="J617" s="1532">
        <v>0</v>
      </c>
      <c r="K617" s="1532">
        <v>0</v>
      </c>
      <c r="L617" s="1532">
        <v>0</v>
      </c>
      <c r="M617" s="1532">
        <v>0</v>
      </c>
      <c r="N617" s="1532">
        <v>0</v>
      </c>
      <c r="O617" s="1532">
        <v>0</v>
      </c>
    </row>
    <row r="618" spans="1:15">
      <c r="A618" s="137"/>
      <c r="B618" s="1350" t="s">
        <v>172</v>
      </c>
      <c r="C618" s="1532">
        <v>0</v>
      </c>
      <c r="D618" s="1532">
        <v>0</v>
      </c>
      <c r="E618" s="1532">
        <v>0</v>
      </c>
      <c r="F618" s="1532">
        <v>0</v>
      </c>
      <c r="G618" s="1532">
        <v>0</v>
      </c>
      <c r="H618" s="1532">
        <v>0</v>
      </c>
      <c r="I618" s="1532">
        <v>0</v>
      </c>
      <c r="J618" s="1532">
        <v>0</v>
      </c>
      <c r="K618" s="1532">
        <v>0</v>
      </c>
      <c r="L618" s="1532">
        <v>0</v>
      </c>
      <c r="M618" s="1532">
        <v>0</v>
      </c>
      <c r="N618" s="1532">
        <v>0</v>
      </c>
      <c r="O618" s="1532">
        <v>0</v>
      </c>
    </row>
    <row r="619" spans="1:15">
      <c r="A619" s="137"/>
      <c r="B619" s="1350" t="s">
        <v>171</v>
      </c>
      <c r="C619" s="1532">
        <v>0</v>
      </c>
      <c r="D619" s="1532">
        <v>0</v>
      </c>
      <c r="E619" s="1532">
        <v>0</v>
      </c>
      <c r="F619" s="1532">
        <v>2276</v>
      </c>
      <c r="G619" s="1532">
        <v>578</v>
      </c>
      <c r="H619" s="1532">
        <v>-2854</v>
      </c>
      <c r="I619" s="1532">
        <v>0</v>
      </c>
      <c r="J619" s="1532">
        <v>0</v>
      </c>
      <c r="K619" s="1532">
        <v>0</v>
      </c>
      <c r="L619" s="1532">
        <v>0</v>
      </c>
      <c r="M619" s="1532">
        <v>0</v>
      </c>
      <c r="N619" s="1532">
        <v>0</v>
      </c>
      <c r="O619" s="1532">
        <v>0</v>
      </c>
    </row>
    <row r="620" spans="1:15">
      <c r="A620" s="1571" t="s">
        <v>170</v>
      </c>
      <c r="B620" s="1572"/>
      <c r="C620" s="1570">
        <v>45000</v>
      </c>
      <c r="D620" s="1570">
        <v>-939</v>
      </c>
      <c r="E620" s="1570">
        <v>362</v>
      </c>
      <c r="F620" s="1570">
        <v>9198</v>
      </c>
      <c r="G620" s="1570">
        <v>6169</v>
      </c>
      <c r="H620" s="1570">
        <v>0</v>
      </c>
      <c r="I620" s="1570">
        <v>708</v>
      </c>
      <c r="J620" s="1570">
        <v>0</v>
      </c>
      <c r="K620" s="1570">
        <v>-91</v>
      </c>
      <c r="L620" s="1570">
        <v>-2</v>
      </c>
      <c r="M620" s="1570">
        <v>60405</v>
      </c>
      <c r="N620" s="1570">
        <v>1953</v>
      </c>
      <c r="O620" s="1570">
        <v>62358</v>
      </c>
    </row>
    <row r="621" spans="1:15" ht="13.5" thickBot="1">
      <c r="A621" s="95" t="s">
        <v>169</v>
      </c>
      <c r="B621" s="95"/>
      <c r="C621" s="93">
        <v>0</v>
      </c>
      <c r="D621" s="94">
        <v>92</v>
      </c>
      <c r="E621" s="93">
        <v>6</v>
      </c>
      <c r="F621" s="93">
        <v>2397</v>
      </c>
      <c r="G621" s="93">
        <v>560</v>
      </c>
      <c r="H621" s="93">
        <v>0</v>
      </c>
      <c r="I621" s="93">
        <v>-63</v>
      </c>
      <c r="J621" s="93">
        <v>0</v>
      </c>
      <c r="K621" s="93">
        <v>-91</v>
      </c>
      <c r="L621" s="93">
        <v>-12</v>
      </c>
      <c r="M621" s="93">
        <v>2889</v>
      </c>
      <c r="N621" s="93">
        <v>389</v>
      </c>
      <c r="O621" s="93">
        <v>3278</v>
      </c>
    </row>
    <row r="622" spans="1:15">
      <c r="A622" s="1068" t="s">
        <v>1608</v>
      </c>
    </row>
    <row r="623" spans="1:15">
      <c r="A623" s="1068" t="s">
        <v>1609</v>
      </c>
    </row>
  </sheetData>
  <mergeCells count="63">
    <mergeCell ref="P4:P8"/>
    <mergeCell ref="P1:P3"/>
    <mergeCell ref="A569:B569"/>
    <mergeCell ref="A542:B542"/>
    <mergeCell ref="A549:B549"/>
    <mergeCell ref="A552:B552"/>
    <mergeCell ref="A559:B559"/>
    <mergeCell ref="A566:B566"/>
    <mergeCell ref="A496:B496"/>
    <mergeCell ref="A499:B499"/>
    <mergeCell ref="A523:B523"/>
    <mergeCell ref="A532:B532"/>
    <mergeCell ref="A535:B535"/>
    <mergeCell ref="A1:B3"/>
    <mergeCell ref="A63:B63"/>
    <mergeCell ref="A83:B83"/>
    <mergeCell ref="A105:B105"/>
    <mergeCell ref="A351:B351"/>
    <mergeCell ref="A127:B127"/>
    <mergeCell ref="A148:B148"/>
    <mergeCell ref="A169:B169"/>
    <mergeCell ref="A190:B190"/>
    <mergeCell ref="A211:B211"/>
    <mergeCell ref="A231:B231"/>
    <mergeCell ref="A251:B251"/>
    <mergeCell ref="A272:B272"/>
    <mergeCell ref="A291:B291"/>
    <mergeCell ref="A43:B43"/>
    <mergeCell ref="O1:O3"/>
    <mergeCell ref="C2:C3"/>
    <mergeCell ref="D2:D3"/>
    <mergeCell ref="E2:E3"/>
    <mergeCell ref="F2:F3"/>
    <mergeCell ref="G2:G3"/>
    <mergeCell ref="N1:N3"/>
    <mergeCell ref="I2:L2"/>
    <mergeCell ref="C1:L1"/>
    <mergeCell ref="M1:M3"/>
    <mergeCell ref="A369:B369"/>
    <mergeCell ref="A470:B470"/>
    <mergeCell ref="A477:B477"/>
    <mergeCell ref="A480:B480"/>
    <mergeCell ref="A487:B487"/>
    <mergeCell ref="A390:B390"/>
    <mergeCell ref="A372:B372"/>
    <mergeCell ref="A393:B393"/>
    <mergeCell ref="A394:B394"/>
    <mergeCell ref="A401:B401"/>
    <mergeCell ref="A402:B402"/>
    <mergeCell ref="A405:B405"/>
    <mergeCell ref="A408:B408"/>
    <mergeCell ref="A451:B451"/>
    <mergeCell ref="A460:B460"/>
    <mergeCell ref="A463:B463"/>
    <mergeCell ref="A612:B612"/>
    <mergeCell ref="A613:B613"/>
    <mergeCell ref="A616:B616"/>
    <mergeCell ref="A581:B581"/>
    <mergeCell ref="A585:B585"/>
    <mergeCell ref="A596:B596"/>
    <mergeCell ref="A597:B597"/>
    <mergeCell ref="A600:B600"/>
    <mergeCell ref="A582:B582"/>
  </mergeCells>
  <pageMargins left="0.511811024" right="0.511811024" top="0.78740157499999996" bottom="0.78740157499999996" header="0.31496062000000002" footer="0.31496062000000002"/>
  <pageSetup paperSize="9" orientation="portrait" r:id="rId1"/>
  <drawing r:id="rId2"/>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autoPageBreaks="0" fitToPage="1"/>
  </sheetPr>
  <dimension ref="A1:AJ103"/>
  <sheetViews>
    <sheetView showGridLines="0" zoomScaleNormal="100" zoomScaleSheetLayoutView="115" workbookViewId="0">
      <pane xSplit="3" ySplit="1" topLeftCell="AD2" activePane="bottomRight" state="frozen"/>
      <selection activeCell="AA1" sqref="AA1"/>
      <selection pane="topRight" activeCell="AA1" sqref="AA1"/>
      <selection pane="bottomLeft" activeCell="AA1" sqref="AA1"/>
      <selection pane="bottomRight" activeCell="C1" sqref="C1"/>
    </sheetView>
  </sheetViews>
  <sheetFormatPr defaultRowHeight="12.75"/>
  <cols>
    <col min="1" max="1" width="1.85546875" style="137" customWidth="1"/>
    <col min="2" max="2" width="2.5703125" style="137" customWidth="1"/>
    <col min="3" max="3" width="81" style="137" customWidth="1"/>
    <col min="4" max="16" width="13.140625" style="137" customWidth="1"/>
    <col min="17" max="18" width="10.7109375" style="137" bestFit="1" customWidth="1"/>
    <col min="19" max="19" width="13" style="137" customWidth="1"/>
    <col min="20" max="22" width="10.7109375" style="137" bestFit="1" customWidth="1"/>
    <col min="23" max="35" width="12.7109375" style="137" customWidth="1"/>
    <col min="36" max="36" width="26.42578125" style="137" customWidth="1"/>
    <col min="37" max="254" width="9.140625" style="137"/>
    <col min="255" max="255" width="1.85546875" style="137" customWidth="1"/>
    <col min="256" max="256" width="2.5703125" style="137" customWidth="1"/>
    <col min="257" max="257" width="63.42578125" style="137" customWidth="1"/>
    <col min="258" max="258" width="12.42578125" style="137" customWidth="1"/>
    <col min="259" max="263" width="10.7109375" style="137" bestFit="1" customWidth="1"/>
    <col min="264" max="264" width="10.7109375" style="137" customWidth="1"/>
    <col min="265" max="273" width="14" style="137" customWidth="1"/>
    <col min="274" max="510" width="9.140625" style="137"/>
    <col min="511" max="511" width="1.85546875" style="137" customWidth="1"/>
    <col min="512" max="512" width="2.5703125" style="137" customWidth="1"/>
    <col min="513" max="513" width="63.42578125" style="137" customWidth="1"/>
    <col min="514" max="514" width="12.42578125" style="137" customWidth="1"/>
    <col min="515" max="519" width="10.7109375" style="137" bestFit="1" customWidth="1"/>
    <col min="520" max="520" width="10.7109375" style="137" customWidth="1"/>
    <col min="521" max="529" width="14" style="137" customWidth="1"/>
    <col min="530" max="766" width="9.140625" style="137"/>
    <col min="767" max="767" width="1.85546875" style="137" customWidth="1"/>
    <col min="768" max="768" width="2.5703125" style="137" customWidth="1"/>
    <col min="769" max="769" width="63.42578125" style="137" customWidth="1"/>
    <col min="770" max="770" width="12.42578125" style="137" customWidth="1"/>
    <col min="771" max="775" width="10.7109375" style="137" bestFit="1" customWidth="1"/>
    <col min="776" max="776" width="10.7109375" style="137" customWidth="1"/>
    <col min="777" max="785" width="14" style="137" customWidth="1"/>
    <col min="786" max="1022" width="9.140625" style="137"/>
    <col min="1023" max="1023" width="1.85546875" style="137" customWidth="1"/>
    <col min="1024" max="1024" width="2.5703125" style="137" customWidth="1"/>
    <col min="1025" max="1025" width="63.42578125" style="137" customWidth="1"/>
    <col min="1026" max="1026" width="12.42578125" style="137" customWidth="1"/>
    <col min="1027" max="1031" width="10.7109375" style="137" bestFit="1" customWidth="1"/>
    <col min="1032" max="1032" width="10.7109375" style="137" customWidth="1"/>
    <col min="1033" max="1041" width="14" style="137" customWidth="1"/>
    <col min="1042" max="1278" width="9.140625" style="137"/>
    <col min="1279" max="1279" width="1.85546875" style="137" customWidth="1"/>
    <col min="1280" max="1280" width="2.5703125" style="137" customWidth="1"/>
    <col min="1281" max="1281" width="63.42578125" style="137" customWidth="1"/>
    <col min="1282" max="1282" width="12.42578125" style="137" customWidth="1"/>
    <col min="1283" max="1287" width="10.7109375" style="137" bestFit="1" customWidth="1"/>
    <col min="1288" max="1288" width="10.7109375" style="137" customWidth="1"/>
    <col min="1289" max="1297" width="14" style="137" customWidth="1"/>
    <col min="1298" max="1534" width="9.140625" style="137"/>
    <col min="1535" max="1535" width="1.85546875" style="137" customWidth="1"/>
    <col min="1536" max="1536" width="2.5703125" style="137" customWidth="1"/>
    <col min="1537" max="1537" width="63.42578125" style="137" customWidth="1"/>
    <col min="1538" max="1538" width="12.42578125" style="137" customWidth="1"/>
    <col min="1539" max="1543" width="10.7109375" style="137" bestFit="1" customWidth="1"/>
    <col min="1544" max="1544" width="10.7109375" style="137" customWidth="1"/>
    <col min="1545" max="1553" width="14" style="137" customWidth="1"/>
    <col min="1554" max="1790" width="9.140625" style="137"/>
    <col min="1791" max="1791" width="1.85546875" style="137" customWidth="1"/>
    <col min="1792" max="1792" width="2.5703125" style="137" customWidth="1"/>
    <col min="1793" max="1793" width="63.42578125" style="137" customWidth="1"/>
    <col min="1794" max="1794" width="12.42578125" style="137" customWidth="1"/>
    <col min="1795" max="1799" width="10.7109375" style="137" bestFit="1" customWidth="1"/>
    <col min="1800" max="1800" width="10.7109375" style="137" customWidth="1"/>
    <col min="1801" max="1809" width="14" style="137" customWidth="1"/>
    <col min="1810" max="2046" width="9.140625" style="137"/>
    <col min="2047" max="2047" width="1.85546875" style="137" customWidth="1"/>
    <col min="2048" max="2048" width="2.5703125" style="137" customWidth="1"/>
    <col min="2049" max="2049" width="63.42578125" style="137" customWidth="1"/>
    <col min="2050" max="2050" width="12.42578125" style="137" customWidth="1"/>
    <col min="2051" max="2055" width="10.7109375" style="137" bestFit="1" customWidth="1"/>
    <col min="2056" max="2056" width="10.7109375" style="137" customWidth="1"/>
    <col min="2057" max="2065" width="14" style="137" customWidth="1"/>
    <col min="2066" max="2302" width="9.140625" style="137"/>
    <col min="2303" max="2303" width="1.85546875" style="137" customWidth="1"/>
    <col min="2304" max="2304" width="2.5703125" style="137" customWidth="1"/>
    <col min="2305" max="2305" width="63.42578125" style="137" customWidth="1"/>
    <col min="2306" max="2306" width="12.42578125" style="137" customWidth="1"/>
    <col min="2307" max="2311" width="10.7109375" style="137" bestFit="1" customWidth="1"/>
    <col min="2312" max="2312" width="10.7109375" style="137" customWidth="1"/>
    <col min="2313" max="2321" width="14" style="137" customWidth="1"/>
    <col min="2322" max="2558" width="9.140625" style="137"/>
    <col min="2559" max="2559" width="1.85546875" style="137" customWidth="1"/>
    <col min="2560" max="2560" width="2.5703125" style="137" customWidth="1"/>
    <col min="2561" max="2561" width="63.42578125" style="137" customWidth="1"/>
    <col min="2562" max="2562" width="12.42578125" style="137" customWidth="1"/>
    <col min="2563" max="2567" width="10.7109375" style="137" bestFit="1" customWidth="1"/>
    <col min="2568" max="2568" width="10.7109375" style="137" customWidth="1"/>
    <col min="2569" max="2577" width="14" style="137" customWidth="1"/>
    <col min="2578" max="2814" width="9.140625" style="137"/>
    <col min="2815" max="2815" width="1.85546875" style="137" customWidth="1"/>
    <col min="2816" max="2816" width="2.5703125" style="137" customWidth="1"/>
    <col min="2817" max="2817" width="63.42578125" style="137" customWidth="1"/>
    <col min="2818" max="2818" width="12.42578125" style="137" customWidth="1"/>
    <col min="2819" max="2823" width="10.7109375" style="137" bestFit="1" customWidth="1"/>
    <col min="2824" max="2824" width="10.7109375" style="137" customWidth="1"/>
    <col min="2825" max="2833" width="14" style="137" customWidth="1"/>
    <col min="2834" max="3070" width="9.140625" style="137"/>
    <col min="3071" max="3071" width="1.85546875" style="137" customWidth="1"/>
    <col min="3072" max="3072" width="2.5703125" style="137" customWidth="1"/>
    <col min="3073" max="3073" width="63.42578125" style="137" customWidth="1"/>
    <col min="3074" max="3074" width="12.42578125" style="137" customWidth="1"/>
    <col min="3075" max="3079" width="10.7109375" style="137" bestFit="1" customWidth="1"/>
    <col min="3080" max="3080" width="10.7109375" style="137" customWidth="1"/>
    <col min="3081" max="3089" width="14" style="137" customWidth="1"/>
    <col min="3090" max="3326" width="9.140625" style="137"/>
    <col min="3327" max="3327" width="1.85546875" style="137" customWidth="1"/>
    <col min="3328" max="3328" width="2.5703125" style="137" customWidth="1"/>
    <col min="3329" max="3329" width="63.42578125" style="137" customWidth="1"/>
    <col min="3330" max="3330" width="12.42578125" style="137" customWidth="1"/>
    <col min="3331" max="3335" width="10.7109375" style="137" bestFit="1" customWidth="1"/>
    <col min="3336" max="3336" width="10.7109375" style="137" customWidth="1"/>
    <col min="3337" max="3345" width="14" style="137" customWidth="1"/>
    <col min="3346" max="3582" width="9.140625" style="137"/>
    <col min="3583" max="3583" width="1.85546875" style="137" customWidth="1"/>
    <col min="3584" max="3584" width="2.5703125" style="137" customWidth="1"/>
    <col min="3585" max="3585" width="63.42578125" style="137" customWidth="1"/>
    <col min="3586" max="3586" width="12.42578125" style="137" customWidth="1"/>
    <col min="3587" max="3591" width="10.7109375" style="137" bestFit="1" customWidth="1"/>
    <col min="3592" max="3592" width="10.7109375" style="137" customWidth="1"/>
    <col min="3593" max="3601" width="14" style="137" customWidth="1"/>
    <col min="3602" max="3838" width="9.140625" style="137"/>
    <col min="3839" max="3839" width="1.85546875" style="137" customWidth="1"/>
    <col min="3840" max="3840" width="2.5703125" style="137" customWidth="1"/>
    <col min="3841" max="3841" width="63.42578125" style="137" customWidth="1"/>
    <col min="3842" max="3842" width="12.42578125" style="137" customWidth="1"/>
    <col min="3843" max="3847" width="10.7109375" style="137" bestFit="1" customWidth="1"/>
    <col min="3848" max="3848" width="10.7109375" style="137" customWidth="1"/>
    <col min="3849" max="3857" width="14" style="137" customWidth="1"/>
    <col min="3858" max="4094" width="9.140625" style="137"/>
    <col min="4095" max="4095" width="1.85546875" style="137" customWidth="1"/>
    <col min="4096" max="4096" width="2.5703125" style="137" customWidth="1"/>
    <col min="4097" max="4097" width="63.42578125" style="137" customWidth="1"/>
    <col min="4098" max="4098" width="12.42578125" style="137" customWidth="1"/>
    <col min="4099" max="4103" width="10.7109375" style="137" bestFit="1" customWidth="1"/>
    <col min="4104" max="4104" width="10.7109375" style="137" customWidth="1"/>
    <col min="4105" max="4113" width="14" style="137" customWidth="1"/>
    <col min="4114" max="4350" width="9.140625" style="137"/>
    <col min="4351" max="4351" width="1.85546875" style="137" customWidth="1"/>
    <col min="4352" max="4352" width="2.5703125" style="137" customWidth="1"/>
    <col min="4353" max="4353" width="63.42578125" style="137" customWidth="1"/>
    <col min="4354" max="4354" width="12.42578125" style="137" customWidth="1"/>
    <col min="4355" max="4359" width="10.7109375" style="137" bestFit="1" customWidth="1"/>
    <col min="4360" max="4360" width="10.7109375" style="137" customWidth="1"/>
    <col min="4361" max="4369" width="14" style="137" customWidth="1"/>
    <col min="4370" max="4606" width="9.140625" style="137"/>
    <col min="4607" max="4607" width="1.85546875" style="137" customWidth="1"/>
    <col min="4608" max="4608" width="2.5703125" style="137" customWidth="1"/>
    <col min="4609" max="4609" width="63.42578125" style="137" customWidth="1"/>
    <col min="4610" max="4610" width="12.42578125" style="137" customWidth="1"/>
    <col min="4611" max="4615" width="10.7109375" style="137" bestFit="1" customWidth="1"/>
    <col min="4616" max="4616" width="10.7109375" style="137" customWidth="1"/>
    <col min="4617" max="4625" width="14" style="137" customWidth="1"/>
    <col min="4626" max="4862" width="9.140625" style="137"/>
    <col min="4863" max="4863" width="1.85546875" style="137" customWidth="1"/>
    <col min="4864" max="4864" width="2.5703125" style="137" customWidth="1"/>
    <col min="4865" max="4865" width="63.42578125" style="137" customWidth="1"/>
    <col min="4866" max="4866" width="12.42578125" style="137" customWidth="1"/>
    <col min="4867" max="4871" width="10.7109375" style="137" bestFit="1" customWidth="1"/>
    <col min="4872" max="4872" width="10.7109375" style="137" customWidth="1"/>
    <col min="4873" max="4881" width="14" style="137" customWidth="1"/>
    <col min="4882" max="5118" width="9.140625" style="137"/>
    <col min="5119" max="5119" width="1.85546875" style="137" customWidth="1"/>
    <col min="5120" max="5120" width="2.5703125" style="137" customWidth="1"/>
    <col min="5121" max="5121" width="63.42578125" style="137" customWidth="1"/>
    <col min="5122" max="5122" width="12.42578125" style="137" customWidth="1"/>
    <col min="5123" max="5127" width="10.7109375" style="137" bestFit="1" customWidth="1"/>
    <col min="5128" max="5128" width="10.7109375" style="137" customWidth="1"/>
    <col min="5129" max="5137" width="14" style="137" customWidth="1"/>
    <col min="5138" max="5374" width="9.140625" style="137"/>
    <col min="5375" max="5375" width="1.85546875" style="137" customWidth="1"/>
    <col min="5376" max="5376" width="2.5703125" style="137" customWidth="1"/>
    <col min="5377" max="5377" width="63.42578125" style="137" customWidth="1"/>
    <col min="5378" max="5378" width="12.42578125" style="137" customWidth="1"/>
    <col min="5379" max="5383" width="10.7109375" style="137" bestFit="1" customWidth="1"/>
    <col min="5384" max="5384" width="10.7109375" style="137" customWidth="1"/>
    <col min="5385" max="5393" width="14" style="137" customWidth="1"/>
    <col min="5394" max="5630" width="9.140625" style="137"/>
    <col min="5631" max="5631" width="1.85546875" style="137" customWidth="1"/>
    <col min="5632" max="5632" width="2.5703125" style="137" customWidth="1"/>
    <col min="5633" max="5633" width="63.42578125" style="137" customWidth="1"/>
    <col min="5634" max="5634" width="12.42578125" style="137" customWidth="1"/>
    <col min="5635" max="5639" width="10.7109375" style="137" bestFit="1" customWidth="1"/>
    <col min="5640" max="5640" width="10.7109375" style="137" customWidth="1"/>
    <col min="5641" max="5649" width="14" style="137" customWidth="1"/>
    <col min="5650" max="5886" width="9.140625" style="137"/>
    <col min="5887" max="5887" width="1.85546875" style="137" customWidth="1"/>
    <col min="5888" max="5888" width="2.5703125" style="137" customWidth="1"/>
    <col min="5889" max="5889" width="63.42578125" style="137" customWidth="1"/>
    <col min="5890" max="5890" width="12.42578125" style="137" customWidth="1"/>
    <col min="5891" max="5895" width="10.7109375" style="137" bestFit="1" customWidth="1"/>
    <col min="5896" max="5896" width="10.7109375" style="137" customWidth="1"/>
    <col min="5897" max="5905" width="14" style="137" customWidth="1"/>
    <col min="5906" max="6142" width="9.140625" style="137"/>
    <col min="6143" max="6143" width="1.85546875" style="137" customWidth="1"/>
    <col min="6144" max="6144" width="2.5703125" style="137" customWidth="1"/>
    <col min="6145" max="6145" width="63.42578125" style="137" customWidth="1"/>
    <col min="6146" max="6146" width="12.42578125" style="137" customWidth="1"/>
    <col min="6147" max="6151" width="10.7109375" style="137" bestFit="1" customWidth="1"/>
    <col min="6152" max="6152" width="10.7109375" style="137" customWidth="1"/>
    <col min="6153" max="6161" width="14" style="137" customWidth="1"/>
    <col min="6162" max="6398" width="9.140625" style="137"/>
    <col min="6399" max="6399" width="1.85546875" style="137" customWidth="1"/>
    <col min="6400" max="6400" width="2.5703125" style="137" customWidth="1"/>
    <col min="6401" max="6401" width="63.42578125" style="137" customWidth="1"/>
    <col min="6402" max="6402" width="12.42578125" style="137" customWidth="1"/>
    <col min="6403" max="6407" width="10.7109375" style="137" bestFit="1" customWidth="1"/>
    <col min="6408" max="6408" width="10.7109375" style="137" customWidth="1"/>
    <col min="6409" max="6417" width="14" style="137" customWidth="1"/>
    <col min="6418" max="6654" width="9.140625" style="137"/>
    <col min="6655" max="6655" width="1.85546875" style="137" customWidth="1"/>
    <col min="6656" max="6656" width="2.5703125" style="137" customWidth="1"/>
    <col min="6657" max="6657" width="63.42578125" style="137" customWidth="1"/>
    <col min="6658" max="6658" width="12.42578125" style="137" customWidth="1"/>
    <col min="6659" max="6663" width="10.7109375" style="137" bestFit="1" customWidth="1"/>
    <col min="6664" max="6664" width="10.7109375" style="137" customWidth="1"/>
    <col min="6665" max="6673" width="14" style="137" customWidth="1"/>
    <col min="6674" max="6910" width="9.140625" style="137"/>
    <col min="6911" max="6911" width="1.85546875" style="137" customWidth="1"/>
    <col min="6912" max="6912" width="2.5703125" style="137" customWidth="1"/>
    <col min="6913" max="6913" width="63.42578125" style="137" customWidth="1"/>
    <col min="6914" max="6914" width="12.42578125" style="137" customWidth="1"/>
    <col min="6915" max="6919" width="10.7109375" style="137" bestFit="1" customWidth="1"/>
    <col min="6920" max="6920" width="10.7109375" style="137" customWidth="1"/>
    <col min="6921" max="6929" width="14" style="137" customWidth="1"/>
    <col min="6930" max="7166" width="9.140625" style="137"/>
    <col min="7167" max="7167" width="1.85546875" style="137" customWidth="1"/>
    <col min="7168" max="7168" width="2.5703125" style="137" customWidth="1"/>
    <col min="7169" max="7169" width="63.42578125" style="137" customWidth="1"/>
    <col min="7170" max="7170" width="12.42578125" style="137" customWidth="1"/>
    <col min="7171" max="7175" width="10.7109375" style="137" bestFit="1" customWidth="1"/>
    <col min="7176" max="7176" width="10.7109375" style="137" customWidth="1"/>
    <col min="7177" max="7185" width="14" style="137" customWidth="1"/>
    <col min="7186" max="7422" width="9.140625" style="137"/>
    <col min="7423" max="7423" width="1.85546875" style="137" customWidth="1"/>
    <col min="7424" max="7424" width="2.5703125" style="137" customWidth="1"/>
    <col min="7425" max="7425" width="63.42578125" style="137" customWidth="1"/>
    <col min="7426" max="7426" width="12.42578125" style="137" customWidth="1"/>
    <col min="7427" max="7431" width="10.7109375" style="137" bestFit="1" customWidth="1"/>
    <col min="7432" max="7432" width="10.7109375" style="137" customWidth="1"/>
    <col min="7433" max="7441" width="14" style="137" customWidth="1"/>
    <col min="7442" max="7678" width="9.140625" style="137"/>
    <col min="7679" max="7679" width="1.85546875" style="137" customWidth="1"/>
    <col min="7680" max="7680" width="2.5703125" style="137" customWidth="1"/>
    <col min="7681" max="7681" width="63.42578125" style="137" customWidth="1"/>
    <col min="7682" max="7682" width="12.42578125" style="137" customWidth="1"/>
    <col min="7683" max="7687" width="10.7109375" style="137" bestFit="1" customWidth="1"/>
    <col min="7688" max="7688" width="10.7109375" style="137" customWidth="1"/>
    <col min="7689" max="7697" width="14" style="137" customWidth="1"/>
    <col min="7698" max="7934" width="9.140625" style="137"/>
    <col min="7935" max="7935" width="1.85546875" style="137" customWidth="1"/>
    <col min="7936" max="7936" width="2.5703125" style="137" customWidth="1"/>
    <col min="7937" max="7937" width="63.42578125" style="137" customWidth="1"/>
    <col min="7938" max="7938" width="12.42578125" style="137" customWidth="1"/>
    <col min="7939" max="7943" width="10.7109375" style="137" bestFit="1" customWidth="1"/>
    <col min="7944" max="7944" width="10.7109375" style="137" customWidth="1"/>
    <col min="7945" max="7953" width="14" style="137" customWidth="1"/>
    <col min="7954" max="8190" width="9.140625" style="137"/>
    <col min="8191" max="8191" width="1.85546875" style="137" customWidth="1"/>
    <col min="8192" max="8192" width="2.5703125" style="137" customWidth="1"/>
    <col min="8193" max="8193" width="63.42578125" style="137" customWidth="1"/>
    <col min="8194" max="8194" width="12.42578125" style="137" customWidth="1"/>
    <col min="8195" max="8199" width="10.7109375" style="137" bestFit="1" customWidth="1"/>
    <col min="8200" max="8200" width="10.7109375" style="137" customWidth="1"/>
    <col min="8201" max="8209" width="14" style="137" customWidth="1"/>
    <col min="8210" max="8446" width="9.140625" style="137"/>
    <col min="8447" max="8447" width="1.85546875" style="137" customWidth="1"/>
    <col min="8448" max="8448" width="2.5703125" style="137" customWidth="1"/>
    <col min="8449" max="8449" width="63.42578125" style="137" customWidth="1"/>
    <col min="8450" max="8450" width="12.42578125" style="137" customWidth="1"/>
    <col min="8451" max="8455" width="10.7109375" style="137" bestFit="1" customWidth="1"/>
    <col min="8456" max="8456" width="10.7109375" style="137" customWidth="1"/>
    <col min="8457" max="8465" width="14" style="137" customWidth="1"/>
    <col min="8466" max="8702" width="9.140625" style="137"/>
    <col min="8703" max="8703" width="1.85546875" style="137" customWidth="1"/>
    <col min="8704" max="8704" width="2.5703125" style="137" customWidth="1"/>
    <col min="8705" max="8705" width="63.42578125" style="137" customWidth="1"/>
    <col min="8706" max="8706" width="12.42578125" style="137" customWidth="1"/>
    <col min="8707" max="8711" width="10.7109375" style="137" bestFit="1" customWidth="1"/>
    <col min="8712" max="8712" width="10.7109375" style="137" customWidth="1"/>
    <col min="8713" max="8721" width="14" style="137" customWidth="1"/>
    <col min="8722" max="8958" width="9.140625" style="137"/>
    <col min="8959" max="8959" width="1.85546875" style="137" customWidth="1"/>
    <col min="8960" max="8960" width="2.5703125" style="137" customWidth="1"/>
    <col min="8961" max="8961" width="63.42578125" style="137" customWidth="1"/>
    <col min="8962" max="8962" width="12.42578125" style="137" customWidth="1"/>
    <col min="8963" max="8967" width="10.7109375" style="137" bestFit="1" customWidth="1"/>
    <col min="8968" max="8968" width="10.7109375" style="137" customWidth="1"/>
    <col min="8969" max="8977" width="14" style="137" customWidth="1"/>
    <col min="8978" max="9214" width="9.140625" style="137"/>
    <col min="9215" max="9215" width="1.85546875" style="137" customWidth="1"/>
    <col min="9216" max="9216" width="2.5703125" style="137" customWidth="1"/>
    <col min="9217" max="9217" width="63.42578125" style="137" customWidth="1"/>
    <col min="9218" max="9218" width="12.42578125" style="137" customWidth="1"/>
    <col min="9219" max="9223" width="10.7109375" style="137" bestFit="1" customWidth="1"/>
    <col min="9224" max="9224" width="10.7109375" style="137" customWidth="1"/>
    <col min="9225" max="9233" width="14" style="137" customWidth="1"/>
    <col min="9234" max="9470" width="9.140625" style="137"/>
    <col min="9471" max="9471" width="1.85546875" style="137" customWidth="1"/>
    <col min="9472" max="9472" width="2.5703125" style="137" customWidth="1"/>
    <col min="9473" max="9473" width="63.42578125" style="137" customWidth="1"/>
    <col min="9474" max="9474" width="12.42578125" style="137" customWidth="1"/>
    <col min="9475" max="9479" width="10.7109375" style="137" bestFit="1" customWidth="1"/>
    <col min="9480" max="9480" width="10.7109375" style="137" customWidth="1"/>
    <col min="9481" max="9489" width="14" style="137" customWidth="1"/>
    <col min="9490" max="9726" width="9.140625" style="137"/>
    <col min="9727" max="9727" width="1.85546875" style="137" customWidth="1"/>
    <col min="9728" max="9728" width="2.5703125" style="137" customWidth="1"/>
    <col min="9729" max="9729" width="63.42578125" style="137" customWidth="1"/>
    <col min="9730" max="9730" width="12.42578125" style="137" customWidth="1"/>
    <col min="9731" max="9735" width="10.7109375" style="137" bestFit="1" customWidth="1"/>
    <col min="9736" max="9736" width="10.7109375" style="137" customWidth="1"/>
    <col min="9737" max="9745" width="14" style="137" customWidth="1"/>
    <col min="9746" max="9982" width="9.140625" style="137"/>
    <col min="9983" max="9983" width="1.85546875" style="137" customWidth="1"/>
    <col min="9984" max="9984" width="2.5703125" style="137" customWidth="1"/>
    <col min="9985" max="9985" width="63.42578125" style="137" customWidth="1"/>
    <col min="9986" max="9986" width="12.42578125" style="137" customWidth="1"/>
    <col min="9987" max="9991" width="10.7109375" style="137" bestFit="1" customWidth="1"/>
    <col min="9992" max="9992" width="10.7109375" style="137" customWidth="1"/>
    <col min="9993" max="10001" width="14" style="137" customWidth="1"/>
    <col min="10002" max="10238" width="9.140625" style="137"/>
    <col min="10239" max="10239" width="1.85546875" style="137" customWidth="1"/>
    <col min="10240" max="10240" width="2.5703125" style="137" customWidth="1"/>
    <col min="10241" max="10241" width="63.42578125" style="137" customWidth="1"/>
    <col min="10242" max="10242" width="12.42578125" style="137" customWidth="1"/>
    <col min="10243" max="10247" width="10.7109375" style="137" bestFit="1" customWidth="1"/>
    <col min="10248" max="10248" width="10.7109375" style="137" customWidth="1"/>
    <col min="10249" max="10257" width="14" style="137" customWidth="1"/>
    <col min="10258" max="10494" width="9.140625" style="137"/>
    <col min="10495" max="10495" width="1.85546875" style="137" customWidth="1"/>
    <col min="10496" max="10496" width="2.5703125" style="137" customWidth="1"/>
    <col min="10497" max="10497" width="63.42578125" style="137" customWidth="1"/>
    <col min="10498" max="10498" width="12.42578125" style="137" customWidth="1"/>
    <col min="10499" max="10503" width="10.7109375" style="137" bestFit="1" customWidth="1"/>
    <col min="10504" max="10504" width="10.7109375" style="137" customWidth="1"/>
    <col min="10505" max="10513" width="14" style="137" customWidth="1"/>
    <col min="10514" max="10750" width="9.140625" style="137"/>
    <col min="10751" max="10751" width="1.85546875" style="137" customWidth="1"/>
    <col min="10752" max="10752" width="2.5703125" style="137" customWidth="1"/>
    <col min="10753" max="10753" width="63.42578125" style="137" customWidth="1"/>
    <col min="10754" max="10754" width="12.42578125" style="137" customWidth="1"/>
    <col min="10755" max="10759" width="10.7109375" style="137" bestFit="1" customWidth="1"/>
    <col min="10760" max="10760" width="10.7109375" style="137" customWidth="1"/>
    <col min="10761" max="10769" width="14" style="137" customWidth="1"/>
    <col min="10770" max="11006" width="9.140625" style="137"/>
    <col min="11007" max="11007" width="1.85546875" style="137" customWidth="1"/>
    <col min="11008" max="11008" width="2.5703125" style="137" customWidth="1"/>
    <col min="11009" max="11009" width="63.42578125" style="137" customWidth="1"/>
    <col min="11010" max="11010" width="12.42578125" style="137" customWidth="1"/>
    <col min="11011" max="11015" width="10.7109375" style="137" bestFit="1" customWidth="1"/>
    <col min="11016" max="11016" width="10.7109375" style="137" customWidth="1"/>
    <col min="11017" max="11025" width="14" style="137" customWidth="1"/>
    <col min="11026" max="11262" width="9.140625" style="137"/>
    <col min="11263" max="11263" width="1.85546875" style="137" customWidth="1"/>
    <col min="11264" max="11264" width="2.5703125" style="137" customWidth="1"/>
    <col min="11265" max="11265" width="63.42578125" style="137" customWidth="1"/>
    <col min="11266" max="11266" width="12.42578125" style="137" customWidth="1"/>
    <col min="11267" max="11271" width="10.7109375" style="137" bestFit="1" customWidth="1"/>
    <col min="11272" max="11272" width="10.7109375" style="137" customWidth="1"/>
    <col min="11273" max="11281" width="14" style="137" customWidth="1"/>
    <col min="11282" max="11518" width="9.140625" style="137"/>
    <col min="11519" max="11519" width="1.85546875" style="137" customWidth="1"/>
    <col min="11520" max="11520" width="2.5703125" style="137" customWidth="1"/>
    <col min="11521" max="11521" width="63.42578125" style="137" customWidth="1"/>
    <col min="11522" max="11522" width="12.42578125" style="137" customWidth="1"/>
    <col min="11523" max="11527" width="10.7109375" style="137" bestFit="1" customWidth="1"/>
    <col min="11528" max="11528" width="10.7109375" style="137" customWidth="1"/>
    <col min="11529" max="11537" width="14" style="137" customWidth="1"/>
    <col min="11538" max="11774" width="9.140625" style="137"/>
    <col min="11775" max="11775" width="1.85546875" style="137" customWidth="1"/>
    <col min="11776" max="11776" width="2.5703125" style="137" customWidth="1"/>
    <col min="11777" max="11777" width="63.42578125" style="137" customWidth="1"/>
    <col min="11778" max="11778" width="12.42578125" style="137" customWidth="1"/>
    <col min="11779" max="11783" width="10.7109375" style="137" bestFit="1" customWidth="1"/>
    <col min="11784" max="11784" width="10.7109375" style="137" customWidth="1"/>
    <col min="11785" max="11793" width="14" style="137" customWidth="1"/>
    <col min="11794" max="12030" width="9.140625" style="137"/>
    <col min="12031" max="12031" width="1.85546875" style="137" customWidth="1"/>
    <col min="12032" max="12032" width="2.5703125" style="137" customWidth="1"/>
    <col min="12033" max="12033" width="63.42578125" style="137" customWidth="1"/>
    <col min="12034" max="12034" width="12.42578125" style="137" customWidth="1"/>
    <col min="12035" max="12039" width="10.7109375" style="137" bestFit="1" customWidth="1"/>
    <col min="12040" max="12040" width="10.7109375" style="137" customWidth="1"/>
    <col min="12041" max="12049" width="14" style="137" customWidth="1"/>
    <col min="12050" max="12286" width="9.140625" style="137"/>
    <col min="12287" max="12287" width="1.85546875" style="137" customWidth="1"/>
    <col min="12288" max="12288" width="2.5703125" style="137" customWidth="1"/>
    <col min="12289" max="12289" width="63.42578125" style="137" customWidth="1"/>
    <col min="12290" max="12290" width="12.42578125" style="137" customWidth="1"/>
    <col min="12291" max="12295" width="10.7109375" style="137" bestFit="1" customWidth="1"/>
    <col min="12296" max="12296" width="10.7109375" style="137" customWidth="1"/>
    <col min="12297" max="12305" width="14" style="137" customWidth="1"/>
    <col min="12306" max="12542" width="9.140625" style="137"/>
    <col min="12543" max="12543" width="1.85546875" style="137" customWidth="1"/>
    <col min="12544" max="12544" width="2.5703125" style="137" customWidth="1"/>
    <col min="12545" max="12545" width="63.42578125" style="137" customWidth="1"/>
    <col min="12546" max="12546" width="12.42578125" style="137" customWidth="1"/>
    <col min="12547" max="12551" width="10.7109375" style="137" bestFit="1" customWidth="1"/>
    <col min="12552" max="12552" width="10.7109375" style="137" customWidth="1"/>
    <col min="12553" max="12561" width="14" style="137" customWidth="1"/>
    <col min="12562" max="12798" width="9.140625" style="137"/>
    <col min="12799" max="12799" width="1.85546875" style="137" customWidth="1"/>
    <col min="12800" max="12800" width="2.5703125" style="137" customWidth="1"/>
    <col min="12801" max="12801" width="63.42578125" style="137" customWidth="1"/>
    <col min="12802" max="12802" width="12.42578125" style="137" customWidth="1"/>
    <col min="12803" max="12807" width="10.7109375" style="137" bestFit="1" customWidth="1"/>
    <col min="12808" max="12808" width="10.7109375" style="137" customWidth="1"/>
    <col min="12809" max="12817" width="14" style="137" customWidth="1"/>
    <col min="12818" max="13054" width="9.140625" style="137"/>
    <col min="13055" max="13055" width="1.85546875" style="137" customWidth="1"/>
    <col min="13056" max="13056" width="2.5703125" style="137" customWidth="1"/>
    <col min="13057" max="13057" width="63.42578125" style="137" customWidth="1"/>
    <col min="13058" max="13058" width="12.42578125" style="137" customWidth="1"/>
    <col min="13059" max="13063" width="10.7109375" style="137" bestFit="1" customWidth="1"/>
    <col min="13064" max="13064" width="10.7109375" style="137" customWidth="1"/>
    <col min="13065" max="13073" width="14" style="137" customWidth="1"/>
    <col min="13074" max="13310" width="9.140625" style="137"/>
    <col min="13311" max="13311" width="1.85546875" style="137" customWidth="1"/>
    <col min="13312" max="13312" width="2.5703125" style="137" customWidth="1"/>
    <col min="13313" max="13313" width="63.42578125" style="137" customWidth="1"/>
    <col min="13314" max="13314" width="12.42578125" style="137" customWidth="1"/>
    <col min="13315" max="13319" width="10.7109375" style="137" bestFit="1" customWidth="1"/>
    <col min="13320" max="13320" width="10.7109375" style="137" customWidth="1"/>
    <col min="13321" max="13329" width="14" style="137" customWidth="1"/>
    <col min="13330" max="13566" width="9.140625" style="137"/>
    <col min="13567" max="13567" width="1.85546875" style="137" customWidth="1"/>
    <col min="13568" max="13568" width="2.5703125" style="137" customWidth="1"/>
    <col min="13569" max="13569" width="63.42578125" style="137" customWidth="1"/>
    <col min="13570" max="13570" width="12.42578125" style="137" customWidth="1"/>
    <col min="13571" max="13575" width="10.7109375" style="137" bestFit="1" customWidth="1"/>
    <col min="13576" max="13576" width="10.7109375" style="137" customWidth="1"/>
    <col min="13577" max="13585" width="14" style="137" customWidth="1"/>
    <col min="13586" max="13822" width="9.140625" style="137"/>
    <col min="13823" max="13823" width="1.85546875" style="137" customWidth="1"/>
    <col min="13824" max="13824" width="2.5703125" style="137" customWidth="1"/>
    <col min="13825" max="13825" width="63.42578125" style="137" customWidth="1"/>
    <col min="13826" max="13826" width="12.42578125" style="137" customWidth="1"/>
    <col min="13827" max="13831" width="10.7109375" style="137" bestFit="1" customWidth="1"/>
    <col min="13832" max="13832" width="10.7109375" style="137" customWidth="1"/>
    <col min="13833" max="13841" width="14" style="137" customWidth="1"/>
    <col min="13842" max="14078" width="9.140625" style="137"/>
    <col min="14079" max="14079" width="1.85546875" style="137" customWidth="1"/>
    <col min="14080" max="14080" width="2.5703125" style="137" customWidth="1"/>
    <col min="14081" max="14081" width="63.42578125" style="137" customWidth="1"/>
    <col min="14082" max="14082" width="12.42578125" style="137" customWidth="1"/>
    <col min="14083" max="14087" width="10.7109375" style="137" bestFit="1" customWidth="1"/>
    <col min="14088" max="14088" width="10.7109375" style="137" customWidth="1"/>
    <col min="14089" max="14097" width="14" style="137" customWidth="1"/>
    <col min="14098" max="14334" width="9.140625" style="137"/>
    <col min="14335" max="14335" width="1.85546875" style="137" customWidth="1"/>
    <col min="14336" max="14336" width="2.5703125" style="137" customWidth="1"/>
    <col min="14337" max="14337" width="63.42578125" style="137" customWidth="1"/>
    <col min="14338" max="14338" width="12.42578125" style="137" customWidth="1"/>
    <col min="14339" max="14343" width="10.7109375" style="137" bestFit="1" customWidth="1"/>
    <col min="14344" max="14344" width="10.7109375" style="137" customWidth="1"/>
    <col min="14345" max="14353" width="14" style="137" customWidth="1"/>
    <col min="14354" max="14590" width="9.140625" style="137"/>
    <col min="14591" max="14591" width="1.85546875" style="137" customWidth="1"/>
    <col min="14592" max="14592" width="2.5703125" style="137" customWidth="1"/>
    <col min="14593" max="14593" width="63.42578125" style="137" customWidth="1"/>
    <col min="14594" max="14594" width="12.42578125" style="137" customWidth="1"/>
    <col min="14595" max="14599" width="10.7109375" style="137" bestFit="1" customWidth="1"/>
    <col min="14600" max="14600" width="10.7109375" style="137" customWidth="1"/>
    <col min="14601" max="14609" width="14" style="137" customWidth="1"/>
    <col min="14610" max="14846" width="9.140625" style="137"/>
    <col min="14847" max="14847" width="1.85546875" style="137" customWidth="1"/>
    <col min="14848" max="14848" width="2.5703125" style="137" customWidth="1"/>
    <col min="14849" max="14849" width="63.42578125" style="137" customWidth="1"/>
    <col min="14850" max="14850" width="12.42578125" style="137" customWidth="1"/>
    <col min="14851" max="14855" width="10.7109375" style="137" bestFit="1" customWidth="1"/>
    <col min="14856" max="14856" width="10.7109375" style="137" customWidth="1"/>
    <col min="14857" max="14865" width="14" style="137" customWidth="1"/>
    <col min="14866" max="15102" width="9.140625" style="137"/>
    <col min="15103" max="15103" width="1.85546875" style="137" customWidth="1"/>
    <col min="15104" max="15104" width="2.5703125" style="137" customWidth="1"/>
    <col min="15105" max="15105" width="63.42578125" style="137" customWidth="1"/>
    <col min="15106" max="15106" width="12.42578125" style="137" customWidth="1"/>
    <col min="15107" max="15111" width="10.7109375" style="137" bestFit="1" customWidth="1"/>
    <col min="15112" max="15112" width="10.7109375" style="137" customWidth="1"/>
    <col min="15113" max="15121" width="14" style="137" customWidth="1"/>
    <col min="15122" max="15358" width="9.140625" style="137"/>
    <col min="15359" max="15359" width="1.85546875" style="137" customWidth="1"/>
    <col min="15360" max="15360" width="2.5703125" style="137" customWidth="1"/>
    <col min="15361" max="15361" width="63.42578125" style="137" customWidth="1"/>
    <col min="15362" max="15362" width="12.42578125" style="137" customWidth="1"/>
    <col min="15363" max="15367" width="10.7109375" style="137" bestFit="1" customWidth="1"/>
    <col min="15368" max="15368" width="10.7109375" style="137" customWidth="1"/>
    <col min="15369" max="15377" width="14" style="137" customWidth="1"/>
    <col min="15378" max="15614" width="9.140625" style="137"/>
    <col min="15615" max="15615" width="1.85546875" style="137" customWidth="1"/>
    <col min="15616" max="15616" width="2.5703125" style="137" customWidth="1"/>
    <col min="15617" max="15617" width="63.42578125" style="137" customWidth="1"/>
    <col min="15618" max="15618" width="12.42578125" style="137" customWidth="1"/>
    <col min="15619" max="15623" width="10.7109375" style="137" bestFit="1" customWidth="1"/>
    <col min="15624" max="15624" width="10.7109375" style="137" customWidth="1"/>
    <col min="15625" max="15633" width="14" style="137" customWidth="1"/>
    <col min="15634" max="15870" width="9.140625" style="137"/>
    <col min="15871" max="15871" width="1.85546875" style="137" customWidth="1"/>
    <col min="15872" max="15872" width="2.5703125" style="137" customWidth="1"/>
    <col min="15873" max="15873" width="63.42578125" style="137" customWidth="1"/>
    <col min="15874" max="15874" width="12.42578125" style="137" customWidth="1"/>
    <col min="15875" max="15879" width="10.7109375" style="137" bestFit="1" customWidth="1"/>
    <col min="15880" max="15880" width="10.7109375" style="137" customWidth="1"/>
    <col min="15881" max="15889" width="14" style="137" customWidth="1"/>
    <col min="15890" max="16126" width="9.140625" style="137"/>
    <col min="16127" max="16127" width="1.85546875" style="137" customWidth="1"/>
    <col min="16128" max="16128" width="2.5703125" style="137" customWidth="1"/>
    <col min="16129" max="16129" width="63.42578125" style="137" customWidth="1"/>
    <col min="16130" max="16130" width="12.42578125" style="137" customWidth="1"/>
    <col min="16131" max="16135" width="10.7109375" style="137" bestFit="1" customWidth="1"/>
    <col min="16136" max="16136" width="10.7109375" style="137" customWidth="1"/>
    <col min="16137" max="16145" width="14" style="137" customWidth="1"/>
    <col min="16146" max="16384" width="9.140625" style="137"/>
  </cols>
  <sheetData>
    <row r="1" spans="1:36" s="53" customFormat="1" ht="33.75" customHeight="1">
      <c r="A1" s="56"/>
      <c r="B1" s="56" t="s">
        <v>333</v>
      </c>
      <c r="C1" s="169"/>
      <c r="D1" s="530" t="s">
        <v>332</v>
      </c>
      <c r="E1" s="530" t="s">
        <v>331</v>
      </c>
      <c r="F1" s="530" t="s">
        <v>330</v>
      </c>
      <c r="G1" s="530" t="s">
        <v>329</v>
      </c>
      <c r="H1" s="530" t="s">
        <v>328</v>
      </c>
      <c r="I1" s="530" t="s">
        <v>327</v>
      </c>
      <c r="J1" s="530" t="s">
        <v>326</v>
      </c>
      <c r="K1" s="530" t="s">
        <v>325</v>
      </c>
      <c r="L1" s="530" t="s">
        <v>324</v>
      </c>
      <c r="M1" s="530" t="s">
        <v>323</v>
      </c>
      <c r="N1" s="530" t="s">
        <v>322</v>
      </c>
      <c r="O1" s="530" t="s">
        <v>321</v>
      </c>
      <c r="P1" s="530" t="s">
        <v>320</v>
      </c>
      <c r="Q1" s="530" t="s">
        <v>319</v>
      </c>
      <c r="R1" s="168" t="s">
        <v>318</v>
      </c>
      <c r="S1" s="168" t="s">
        <v>317</v>
      </c>
      <c r="T1" s="168" t="s">
        <v>316</v>
      </c>
      <c r="U1" s="168" t="s">
        <v>315</v>
      </c>
      <c r="V1" s="168" t="s">
        <v>314</v>
      </c>
      <c r="W1" s="168" t="s">
        <v>313</v>
      </c>
      <c r="X1" s="168" t="s">
        <v>932</v>
      </c>
      <c r="Y1" s="168" t="s">
        <v>939</v>
      </c>
      <c r="Z1" s="168" t="s">
        <v>944</v>
      </c>
      <c r="AA1" s="168" t="s">
        <v>954</v>
      </c>
      <c r="AB1" s="168" t="s">
        <v>971</v>
      </c>
      <c r="AC1" s="168" t="s">
        <v>1001</v>
      </c>
      <c r="AD1" s="168" t="s">
        <v>1017</v>
      </c>
      <c r="AE1" s="168" t="s">
        <v>1103</v>
      </c>
      <c r="AF1" s="168" t="s">
        <v>1124</v>
      </c>
      <c r="AG1" s="168" t="s">
        <v>1144</v>
      </c>
      <c r="AH1" s="168" t="s">
        <v>1509</v>
      </c>
      <c r="AI1" s="168" t="s">
        <v>1587</v>
      </c>
      <c r="AJ1" s="1227" t="s">
        <v>1714</v>
      </c>
    </row>
    <row r="2" spans="1:36">
      <c r="A2" s="146" t="s">
        <v>312</v>
      </c>
      <c r="B2" s="146"/>
      <c r="C2" s="146"/>
      <c r="D2" s="166">
        <v>8741</v>
      </c>
      <c r="E2" s="166">
        <v>18026</v>
      </c>
      <c r="F2" s="166">
        <v>27798</v>
      </c>
      <c r="G2" s="166">
        <v>40100</v>
      </c>
      <c r="H2" s="166">
        <v>10394</v>
      </c>
      <c r="I2" s="166">
        <v>22762</v>
      </c>
      <c r="J2" s="166">
        <v>29387</v>
      </c>
      <c r="K2" s="167">
        <v>46785</v>
      </c>
      <c r="L2" s="166">
        <v>13320</v>
      </c>
      <c r="M2" s="166">
        <v>24193</v>
      </c>
      <c r="N2" s="166">
        <v>36234</v>
      </c>
      <c r="O2" s="167">
        <v>54804.856676247793</v>
      </c>
      <c r="P2" s="166">
        <v>14496.885017508403</v>
      </c>
      <c r="Q2" s="166">
        <v>24917.246563441098</v>
      </c>
      <c r="R2" s="166">
        <v>34821</v>
      </c>
      <c r="S2" s="166">
        <v>47705.946940774404</v>
      </c>
      <c r="T2" s="166">
        <v>22571.153345091301</v>
      </c>
      <c r="U2" s="166">
        <v>41328.317887237892</v>
      </c>
      <c r="V2" s="166">
        <v>44117.99607147307</v>
      </c>
      <c r="W2" s="166">
        <v>58231</v>
      </c>
      <c r="X2" s="166">
        <v>7667.5740610998255</v>
      </c>
      <c r="Y2" s="166">
        <v>26054</v>
      </c>
      <c r="Z2" s="166">
        <v>35126.770939957794</v>
      </c>
      <c r="AA2" s="166">
        <v>56880.931414410006</v>
      </c>
      <c r="AB2" s="166">
        <v>15229.43461952</v>
      </c>
      <c r="AC2" s="166">
        <v>63703.928864917252</v>
      </c>
      <c r="AD2" s="166">
        <v>76603.302576130009</v>
      </c>
      <c r="AE2" s="166">
        <v>97507</v>
      </c>
      <c r="AF2" s="166">
        <v>19490</v>
      </c>
      <c r="AG2" s="166">
        <v>38941</v>
      </c>
      <c r="AH2" s="166">
        <v>56863</v>
      </c>
      <c r="AI2" s="166">
        <v>83366</v>
      </c>
      <c r="AJ2" s="1518" t="s">
        <v>1837</v>
      </c>
    </row>
    <row r="3" spans="1:36">
      <c r="A3" s="147" t="s">
        <v>53</v>
      </c>
      <c r="B3" s="147"/>
      <c r="C3" s="147"/>
      <c r="D3" s="165">
        <v>3289</v>
      </c>
      <c r="E3" s="165">
        <v>6501</v>
      </c>
      <c r="F3" s="165">
        <v>9249</v>
      </c>
      <c r="G3" s="165">
        <v>12494</v>
      </c>
      <c r="H3" s="165">
        <v>3628</v>
      </c>
      <c r="I3" s="165">
        <v>7133</v>
      </c>
      <c r="J3" s="165">
        <v>10723</v>
      </c>
      <c r="K3" s="144">
        <v>14610</v>
      </c>
      <c r="L3" s="165">
        <v>3479</v>
      </c>
      <c r="M3" s="165">
        <v>6807</v>
      </c>
      <c r="N3" s="165">
        <v>10261</v>
      </c>
      <c r="O3" s="144">
        <v>13191</v>
      </c>
      <c r="P3" s="165">
        <v>3490</v>
      </c>
      <c r="Q3" s="165">
        <v>7257</v>
      </c>
      <c r="R3" s="165">
        <v>11576</v>
      </c>
      <c r="S3" s="165">
        <v>16522</v>
      </c>
      <c r="T3" s="165">
        <v>4601</v>
      </c>
      <c r="U3" s="165">
        <v>9444</v>
      </c>
      <c r="V3" s="165">
        <v>15428</v>
      </c>
      <c r="W3" s="165">
        <v>21861</v>
      </c>
      <c r="X3" s="165">
        <v>5783</v>
      </c>
      <c r="Y3" s="165">
        <v>11717</v>
      </c>
      <c r="Z3" s="165">
        <v>21015</v>
      </c>
      <c r="AA3" s="165">
        <v>26156</v>
      </c>
      <c r="AB3" s="165">
        <v>5698</v>
      </c>
      <c r="AC3" s="165">
        <v>12020</v>
      </c>
      <c r="AD3" s="165">
        <v>17642</v>
      </c>
      <c r="AE3" s="165">
        <v>23582</v>
      </c>
      <c r="AF3" s="165">
        <v>5878</v>
      </c>
      <c r="AG3" s="165">
        <v>12670</v>
      </c>
      <c r="AH3" s="165">
        <v>18588</v>
      </c>
      <c r="AI3" s="165">
        <v>24268</v>
      </c>
      <c r="AJ3" s="1518"/>
    </row>
    <row r="4" spans="1:36">
      <c r="A4" s="146" t="s">
        <v>311</v>
      </c>
      <c r="B4" s="146"/>
      <c r="C4" s="146"/>
      <c r="D4" s="149">
        <v>5452</v>
      </c>
      <c r="E4" s="149">
        <v>11525</v>
      </c>
      <c r="F4" s="149">
        <v>18549</v>
      </c>
      <c r="G4" s="149">
        <v>27606</v>
      </c>
      <c r="H4" s="149">
        <v>6766</v>
      </c>
      <c r="I4" s="149">
        <v>15629</v>
      </c>
      <c r="J4" s="149">
        <v>18664</v>
      </c>
      <c r="K4" s="148">
        <v>32175</v>
      </c>
      <c r="L4" s="149">
        <v>9841</v>
      </c>
      <c r="M4" s="149">
        <v>17386</v>
      </c>
      <c r="N4" s="149">
        <v>25973</v>
      </c>
      <c r="O4" s="148">
        <v>41613.856676247793</v>
      </c>
      <c r="P4" s="149">
        <v>11006.885017508401</v>
      </c>
      <c r="Q4" s="149">
        <v>17660.246563441098</v>
      </c>
      <c r="R4" s="149">
        <v>23245</v>
      </c>
      <c r="S4" s="149">
        <v>31183.9469407744</v>
      </c>
      <c r="T4" s="149">
        <v>17970.153345091301</v>
      </c>
      <c r="U4" s="149">
        <v>31884.317887237892</v>
      </c>
      <c r="V4" s="149">
        <v>28690</v>
      </c>
      <c r="W4" s="149">
        <v>36370</v>
      </c>
      <c r="X4" s="149">
        <v>1884.5740610998259</v>
      </c>
      <c r="Y4" s="149">
        <v>14337</v>
      </c>
      <c r="Z4" s="149">
        <v>14111.770939957793</v>
      </c>
      <c r="AA4" s="149">
        <v>30724.931414410003</v>
      </c>
      <c r="AB4" s="149">
        <v>9531.4346195199996</v>
      </c>
      <c r="AC4" s="149">
        <v>51683.928864917252</v>
      </c>
      <c r="AD4" s="149">
        <v>58961.302576130009</v>
      </c>
      <c r="AE4" s="149">
        <v>73925</v>
      </c>
      <c r="AF4" s="149">
        <v>13612</v>
      </c>
      <c r="AG4" s="149">
        <v>26271</v>
      </c>
      <c r="AH4" s="149">
        <v>38275</v>
      </c>
      <c r="AI4" s="149">
        <v>59098</v>
      </c>
      <c r="AJ4" s="1518"/>
    </row>
    <row r="5" spans="1:36">
      <c r="A5" s="147"/>
      <c r="B5" s="147" t="s">
        <v>940</v>
      </c>
      <c r="C5" s="147"/>
      <c r="D5" s="145">
        <v>26</v>
      </c>
      <c r="E5" s="145">
        <v>56</v>
      </c>
      <c r="F5" s="145">
        <v>82</v>
      </c>
      <c r="G5" s="145">
        <v>131</v>
      </c>
      <c r="H5" s="145">
        <v>34</v>
      </c>
      <c r="I5" s="145">
        <v>80</v>
      </c>
      <c r="J5" s="145">
        <v>122</v>
      </c>
      <c r="K5" s="144">
        <v>163</v>
      </c>
      <c r="L5" s="145">
        <v>43</v>
      </c>
      <c r="M5" s="145">
        <v>99</v>
      </c>
      <c r="N5" s="145">
        <v>152</v>
      </c>
      <c r="O5" s="144">
        <v>202.90299999999999</v>
      </c>
      <c r="P5" s="145">
        <v>54</v>
      </c>
      <c r="Q5" s="145">
        <v>108.312</v>
      </c>
      <c r="R5" s="145">
        <v>165</v>
      </c>
      <c r="S5" s="145">
        <v>211.661</v>
      </c>
      <c r="T5" s="145">
        <v>52</v>
      </c>
      <c r="U5" s="145">
        <v>103</v>
      </c>
      <c r="V5" s="145">
        <v>157</v>
      </c>
      <c r="W5" s="145">
        <v>550</v>
      </c>
      <c r="X5" s="145">
        <v>-138</v>
      </c>
      <c r="Y5" s="145">
        <v>-24</v>
      </c>
      <c r="Z5" s="145">
        <v>56</v>
      </c>
      <c r="AA5" s="145">
        <v>180</v>
      </c>
      <c r="AB5" s="145">
        <v>-290</v>
      </c>
      <c r="AC5" s="145">
        <v>-174</v>
      </c>
      <c r="AD5" s="145">
        <v>-61</v>
      </c>
      <c r="AE5" s="145">
        <v>69</v>
      </c>
      <c r="AF5" s="145">
        <v>-318</v>
      </c>
      <c r="AG5" s="145">
        <v>-212</v>
      </c>
      <c r="AH5" s="145">
        <v>-91</v>
      </c>
      <c r="AI5" s="145">
        <v>81</v>
      </c>
      <c r="AJ5" s="1518"/>
    </row>
    <row r="6" spans="1:36">
      <c r="A6" s="147"/>
      <c r="B6" s="147" t="s">
        <v>262</v>
      </c>
      <c r="C6" s="154"/>
      <c r="D6" s="145">
        <v>0</v>
      </c>
      <c r="E6" s="145">
        <v>0</v>
      </c>
      <c r="F6" s="145">
        <v>0</v>
      </c>
      <c r="G6" s="145">
        <v>629</v>
      </c>
      <c r="H6" s="145">
        <v>17</v>
      </c>
      <c r="I6" s="145">
        <v>228</v>
      </c>
      <c r="J6" s="145">
        <v>-1928</v>
      </c>
      <c r="K6" s="144">
        <v>-2168</v>
      </c>
      <c r="L6" s="145">
        <v>579</v>
      </c>
      <c r="M6" s="145">
        <v>-381</v>
      </c>
      <c r="N6" s="145">
        <v>-1247</v>
      </c>
      <c r="O6" s="144">
        <v>-1546.3219999999999</v>
      </c>
      <c r="P6" s="145">
        <v>268</v>
      </c>
      <c r="Q6" s="145">
        <v>-1227.037</v>
      </c>
      <c r="R6" s="145">
        <v>-1483</v>
      </c>
      <c r="S6" s="145">
        <v>-2590.114</v>
      </c>
      <c r="T6" s="145">
        <v>1287</v>
      </c>
      <c r="U6" s="145">
        <v>3489</v>
      </c>
      <c r="V6" s="145">
        <v>1712</v>
      </c>
      <c r="W6" s="145">
        <v>1186</v>
      </c>
      <c r="X6" s="145">
        <v>-4387</v>
      </c>
      <c r="Y6" s="145">
        <v>-3229</v>
      </c>
      <c r="Z6" s="145">
        <v>-10550</v>
      </c>
      <c r="AA6" s="145">
        <v>-9681</v>
      </c>
      <c r="AB6" s="145">
        <v>-3176</v>
      </c>
      <c r="AC6" s="145">
        <v>17617</v>
      </c>
      <c r="AD6" s="145">
        <v>19342</v>
      </c>
      <c r="AE6" s="145">
        <v>17941</v>
      </c>
      <c r="AF6" s="145">
        <v>-398</v>
      </c>
      <c r="AG6" s="145">
        <v>866</v>
      </c>
      <c r="AH6" s="145">
        <v>753</v>
      </c>
      <c r="AI6" s="145">
        <v>687</v>
      </c>
      <c r="AJ6" s="1518"/>
    </row>
    <row r="7" spans="1:36">
      <c r="A7" s="147"/>
      <c r="B7" s="158" t="s">
        <v>310</v>
      </c>
      <c r="C7" s="158"/>
      <c r="D7" s="145">
        <v>4187</v>
      </c>
      <c r="E7" s="145">
        <v>8334</v>
      </c>
      <c r="F7" s="145">
        <v>12772</v>
      </c>
      <c r="G7" s="145">
        <v>15547</v>
      </c>
      <c r="H7" s="145">
        <v>4110</v>
      </c>
      <c r="I7" s="145">
        <v>9635</v>
      </c>
      <c r="J7" s="145">
        <v>14488</v>
      </c>
      <c r="K7" s="144">
        <v>20038</v>
      </c>
      <c r="L7" s="145">
        <v>6063</v>
      </c>
      <c r="M7" s="145">
        <v>12075</v>
      </c>
      <c r="N7" s="145">
        <v>17938</v>
      </c>
      <c r="O7" s="144">
        <v>23982</v>
      </c>
      <c r="P7" s="145">
        <v>4861</v>
      </c>
      <c r="Q7" s="145">
        <v>9694</v>
      </c>
      <c r="R7" s="145">
        <v>14035</v>
      </c>
      <c r="S7" s="145">
        <v>17856</v>
      </c>
      <c r="T7" s="145">
        <v>4606</v>
      </c>
      <c r="U7" s="145">
        <v>9717</v>
      </c>
      <c r="V7" s="145">
        <v>14271</v>
      </c>
      <c r="W7" s="145">
        <v>18832</v>
      </c>
      <c r="X7" s="145">
        <v>5746</v>
      </c>
      <c r="Y7" s="145">
        <v>11495</v>
      </c>
      <c r="Z7" s="145">
        <v>17365</v>
      </c>
      <c r="AA7" s="145">
        <v>24517</v>
      </c>
      <c r="AB7" s="145">
        <v>6293</v>
      </c>
      <c r="AC7" s="145">
        <v>11500</v>
      </c>
      <c r="AD7" s="145">
        <v>17575</v>
      </c>
      <c r="AE7" s="145">
        <v>24379</v>
      </c>
      <c r="AF7" s="145">
        <v>6396</v>
      </c>
      <c r="AG7" s="145">
        <v>11587</v>
      </c>
      <c r="AH7" s="145">
        <v>16134</v>
      </c>
      <c r="AI7" s="145">
        <v>20746</v>
      </c>
    </row>
    <row r="8" spans="1:36">
      <c r="A8" s="147"/>
      <c r="B8" s="147" t="s">
        <v>309</v>
      </c>
      <c r="C8" s="147"/>
      <c r="D8" s="145">
        <v>0</v>
      </c>
      <c r="E8" s="145">
        <v>0</v>
      </c>
      <c r="F8" s="145">
        <v>1823</v>
      </c>
      <c r="G8" s="145">
        <v>2602</v>
      </c>
      <c r="H8" s="145">
        <v>757</v>
      </c>
      <c r="I8" s="145">
        <v>1521</v>
      </c>
      <c r="J8" s="145">
        <v>3378</v>
      </c>
      <c r="K8" s="144">
        <v>4441</v>
      </c>
      <c r="L8" s="145">
        <v>882</v>
      </c>
      <c r="M8" s="145">
        <v>2415</v>
      </c>
      <c r="N8" s="145">
        <v>3375</v>
      </c>
      <c r="O8" s="144">
        <v>4374.3879999999999</v>
      </c>
      <c r="P8" s="145">
        <v>724.09148908000009</v>
      </c>
      <c r="Q8" s="145">
        <v>3460.6239999999998</v>
      </c>
      <c r="R8" s="145">
        <v>3172</v>
      </c>
      <c r="S8" s="145">
        <v>4939.5910000000003</v>
      </c>
      <c r="T8" s="145">
        <v>8394.5049999999992</v>
      </c>
      <c r="U8" s="145">
        <v>8991.9382952072938</v>
      </c>
      <c r="V8" s="145">
        <v>4783.5096286314783</v>
      </c>
      <c r="W8" s="145">
        <v>7879</v>
      </c>
      <c r="X8" s="145">
        <v>4855.4447765298264</v>
      </c>
      <c r="Y8" s="145">
        <v>5434.8074931132296</v>
      </c>
      <c r="Z8" s="145">
        <v>14274.810100217792</v>
      </c>
      <c r="AA8" s="145">
        <v>15409.247000000001</v>
      </c>
      <c r="AB8" s="145">
        <v>-1184.4110000000001</v>
      </c>
      <c r="AC8" s="145">
        <v>-2769.7719999999999</v>
      </c>
      <c r="AD8" s="145">
        <v>-385.85899999999998</v>
      </c>
      <c r="AE8" s="145">
        <v>942</v>
      </c>
      <c r="AF8" s="145">
        <v>376</v>
      </c>
      <c r="AG8" s="145">
        <v>2698</v>
      </c>
      <c r="AH8" s="145">
        <v>2332</v>
      </c>
      <c r="AI8" s="145">
        <v>4714</v>
      </c>
    </row>
    <row r="9" spans="1:36">
      <c r="A9" s="147"/>
      <c r="B9" s="147" t="s">
        <v>308</v>
      </c>
      <c r="C9" s="147"/>
      <c r="D9" s="145">
        <v>0</v>
      </c>
      <c r="E9" s="145">
        <v>0</v>
      </c>
      <c r="F9" s="145">
        <v>188</v>
      </c>
      <c r="G9" s="145">
        <v>224</v>
      </c>
      <c r="H9" s="145">
        <v>33</v>
      </c>
      <c r="I9" s="145">
        <v>65</v>
      </c>
      <c r="J9" s="145">
        <v>137</v>
      </c>
      <c r="K9" s="144">
        <v>165</v>
      </c>
      <c r="L9" s="145">
        <v>26</v>
      </c>
      <c r="M9" s="145">
        <v>80</v>
      </c>
      <c r="N9" s="145">
        <v>132</v>
      </c>
      <c r="O9" s="144">
        <v>138.21299999999999</v>
      </c>
      <c r="P9" s="145">
        <v>19.609000000000002</v>
      </c>
      <c r="Q9" s="145">
        <v>31.003</v>
      </c>
      <c r="R9" s="145">
        <v>41</v>
      </c>
      <c r="S9" s="145">
        <v>41.344999999999999</v>
      </c>
      <c r="T9" s="145">
        <v>0</v>
      </c>
      <c r="U9" s="145">
        <v>0</v>
      </c>
      <c r="V9" s="145">
        <v>0</v>
      </c>
      <c r="W9" s="145">
        <v>0</v>
      </c>
      <c r="X9" s="145">
        <v>0</v>
      </c>
      <c r="Y9" s="145">
        <v>0</v>
      </c>
      <c r="Z9" s="145">
        <v>0</v>
      </c>
      <c r="AA9" s="145">
        <v>0</v>
      </c>
      <c r="AB9" s="145">
        <v>0</v>
      </c>
      <c r="AC9" s="145">
        <v>0</v>
      </c>
      <c r="AD9" s="145">
        <v>0</v>
      </c>
      <c r="AE9" s="145">
        <v>0</v>
      </c>
      <c r="AF9" s="145">
        <v>0</v>
      </c>
      <c r="AG9" s="145">
        <v>0</v>
      </c>
      <c r="AH9" s="145">
        <v>0</v>
      </c>
      <c r="AI9" s="145">
        <v>0</v>
      </c>
    </row>
    <row r="10" spans="1:36">
      <c r="A10" s="147"/>
      <c r="B10" s="147" t="s">
        <v>307</v>
      </c>
      <c r="C10" s="147"/>
      <c r="D10" s="145">
        <v>1970</v>
      </c>
      <c r="E10" s="145">
        <v>3983</v>
      </c>
      <c r="F10" s="145">
        <v>6163</v>
      </c>
      <c r="G10" s="145">
        <v>9143</v>
      </c>
      <c r="H10" s="145">
        <v>2728</v>
      </c>
      <c r="I10" s="145">
        <v>5715</v>
      </c>
      <c r="J10" s="145">
        <v>8740</v>
      </c>
      <c r="K10" s="144">
        <v>12311</v>
      </c>
      <c r="L10" s="145">
        <v>3622</v>
      </c>
      <c r="M10" s="145">
        <v>8118</v>
      </c>
      <c r="N10" s="145">
        <v>12610</v>
      </c>
      <c r="O10" s="144">
        <v>17970</v>
      </c>
      <c r="P10" s="145">
        <v>5041</v>
      </c>
      <c r="Q10" s="145">
        <v>9334</v>
      </c>
      <c r="R10" s="145">
        <v>12052</v>
      </c>
      <c r="S10" s="145">
        <v>15628</v>
      </c>
      <c r="T10" s="145">
        <v>3200</v>
      </c>
      <c r="U10" s="145">
        <v>7461</v>
      </c>
      <c r="V10" s="145">
        <v>11512</v>
      </c>
      <c r="W10" s="145">
        <v>15436</v>
      </c>
      <c r="X10" s="145">
        <v>3833</v>
      </c>
      <c r="Y10" s="145">
        <v>7675</v>
      </c>
      <c r="Z10" s="145">
        <v>11817</v>
      </c>
      <c r="AA10" s="145">
        <v>16460</v>
      </c>
      <c r="AB10" s="145">
        <v>4012</v>
      </c>
      <c r="AC10" s="145">
        <v>9092</v>
      </c>
      <c r="AD10" s="145">
        <v>13932</v>
      </c>
      <c r="AE10" s="145">
        <v>19490</v>
      </c>
      <c r="AF10" s="145">
        <v>5591</v>
      </c>
      <c r="AG10" s="145">
        <v>10831</v>
      </c>
      <c r="AH10" s="145">
        <v>16606</v>
      </c>
      <c r="AI10" s="145">
        <v>22177</v>
      </c>
    </row>
    <row r="11" spans="1:36">
      <c r="A11" s="147"/>
      <c r="B11" s="147" t="s">
        <v>306</v>
      </c>
      <c r="C11" s="147"/>
      <c r="D11" s="145">
        <v>-410</v>
      </c>
      <c r="E11" s="145">
        <v>-849</v>
      </c>
      <c r="F11" s="145">
        <v>-323</v>
      </c>
      <c r="G11" s="145">
        <v>-429</v>
      </c>
      <c r="H11" s="145">
        <v>-116</v>
      </c>
      <c r="I11" s="145">
        <v>-219</v>
      </c>
      <c r="J11" s="145">
        <v>-362</v>
      </c>
      <c r="K11" s="144">
        <v>-487</v>
      </c>
      <c r="L11" s="145">
        <v>-123</v>
      </c>
      <c r="M11" s="145">
        <v>-251</v>
      </c>
      <c r="N11" s="145">
        <v>-369</v>
      </c>
      <c r="O11" s="144">
        <v>-496</v>
      </c>
      <c r="P11" s="145">
        <v>-117</v>
      </c>
      <c r="Q11" s="145">
        <v>-249</v>
      </c>
      <c r="R11" s="145">
        <v>-365</v>
      </c>
      <c r="S11" s="145">
        <v>-463</v>
      </c>
      <c r="T11" s="145">
        <v>-131</v>
      </c>
      <c r="U11" s="145">
        <v>-268</v>
      </c>
      <c r="V11" s="145">
        <v>-411</v>
      </c>
      <c r="W11" s="145">
        <v>-558</v>
      </c>
      <c r="X11" s="145">
        <v>-135</v>
      </c>
      <c r="Y11" s="145">
        <v>-274</v>
      </c>
      <c r="Z11" s="145">
        <v>-429</v>
      </c>
      <c r="AA11" s="145">
        <v>-587</v>
      </c>
      <c r="AB11" s="145">
        <v>-149</v>
      </c>
      <c r="AC11" s="145">
        <v>-301</v>
      </c>
      <c r="AD11" s="145">
        <v>-458</v>
      </c>
      <c r="AE11" s="145">
        <v>-615</v>
      </c>
      <c r="AF11" s="145">
        <v>-146</v>
      </c>
      <c r="AG11" s="145">
        <v>-293</v>
      </c>
      <c r="AH11" s="145">
        <v>-430</v>
      </c>
      <c r="AI11" s="145">
        <v>-553</v>
      </c>
    </row>
    <row r="12" spans="1:36">
      <c r="A12" s="147"/>
      <c r="B12" s="147" t="s">
        <v>305</v>
      </c>
      <c r="C12" s="147"/>
      <c r="D12" s="145">
        <v>490</v>
      </c>
      <c r="E12" s="145">
        <v>1037</v>
      </c>
      <c r="F12" s="145">
        <v>1610</v>
      </c>
      <c r="G12" s="145">
        <v>2143</v>
      </c>
      <c r="H12" s="145">
        <v>523</v>
      </c>
      <c r="I12" s="145">
        <v>1068</v>
      </c>
      <c r="J12" s="145">
        <v>1594</v>
      </c>
      <c r="K12" s="144">
        <v>2168</v>
      </c>
      <c r="L12" s="145">
        <v>513</v>
      </c>
      <c r="M12" s="145">
        <v>1088</v>
      </c>
      <c r="N12" s="145">
        <v>1627</v>
      </c>
      <c r="O12" s="144">
        <v>2190</v>
      </c>
      <c r="P12" s="145">
        <v>562</v>
      </c>
      <c r="Q12" s="145">
        <v>1156</v>
      </c>
      <c r="R12" s="145">
        <v>1732</v>
      </c>
      <c r="S12" s="145">
        <v>2333</v>
      </c>
      <c r="T12" s="145">
        <v>615</v>
      </c>
      <c r="U12" s="145">
        <v>1221</v>
      </c>
      <c r="V12" s="145">
        <v>1862</v>
      </c>
      <c r="W12" s="145">
        <v>2544</v>
      </c>
      <c r="X12" s="145">
        <v>667</v>
      </c>
      <c r="Y12" s="145">
        <v>1381</v>
      </c>
      <c r="Z12" s="145">
        <v>2085</v>
      </c>
      <c r="AA12" s="145">
        <v>2828</v>
      </c>
      <c r="AB12" s="145">
        <v>728</v>
      </c>
      <c r="AC12" s="145">
        <v>1575</v>
      </c>
      <c r="AD12" s="145">
        <v>2396</v>
      </c>
      <c r="AE12" s="145">
        <v>3233</v>
      </c>
      <c r="AF12" s="145">
        <v>820</v>
      </c>
      <c r="AG12" s="145">
        <v>1591</v>
      </c>
      <c r="AH12" s="145">
        <v>2401</v>
      </c>
      <c r="AI12" s="145">
        <v>3169</v>
      </c>
    </row>
    <row r="13" spans="1:36">
      <c r="A13" s="158"/>
      <c r="B13" s="158" t="s">
        <v>304</v>
      </c>
      <c r="C13" s="158"/>
      <c r="D13" s="145">
        <v>0</v>
      </c>
      <c r="E13" s="145">
        <v>0</v>
      </c>
      <c r="F13" s="145">
        <v>0</v>
      </c>
      <c r="G13" s="145">
        <v>0</v>
      </c>
      <c r="H13" s="145">
        <v>0</v>
      </c>
      <c r="I13" s="145">
        <v>0</v>
      </c>
      <c r="J13" s="145">
        <v>0</v>
      </c>
      <c r="K13" s="144">
        <v>771</v>
      </c>
      <c r="L13" s="145">
        <v>0</v>
      </c>
      <c r="M13" s="145">
        <v>0</v>
      </c>
      <c r="N13" s="145">
        <v>0</v>
      </c>
      <c r="O13" s="144">
        <v>1178</v>
      </c>
      <c r="P13" s="145">
        <v>227.09399999999999</v>
      </c>
      <c r="Q13" s="145">
        <v>437.79199999999997</v>
      </c>
      <c r="R13" s="145">
        <v>667</v>
      </c>
      <c r="S13" s="145">
        <v>801</v>
      </c>
      <c r="T13" s="145">
        <v>257.63</v>
      </c>
      <c r="U13" s="145">
        <v>505.48699999999997</v>
      </c>
      <c r="V13" s="145">
        <v>746.18299999999999</v>
      </c>
      <c r="W13" s="145">
        <v>1019</v>
      </c>
      <c r="X13" s="145">
        <v>342</v>
      </c>
      <c r="Y13" s="145">
        <v>755</v>
      </c>
      <c r="Z13" s="145">
        <v>1161</v>
      </c>
      <c r="AA13" s="145">
        <v>1479</v>
      </c>
      <c r="AB13" s="145">
        <v>433</v>
      </c>
      <c r="AC13" s="145">
        <v>843</v>
      </c>
      <c r="AD13" s="145">
        <v>1276</v>
      </c>
      <c r="AE13" s="145">
        <v>1610</v>
      </c>
      <c r="AF13" s="145">
        <v>435</v>
      </c>
      <c r="AG13" s="145">
        <v>761</v>
      </c>
      <c r="AH13" s="145">
        <v>1049</v>
      </c>
      <c r="AI13" s="145">
        <v>12276</v>
      </c>
    </row>
    <row r="14" spans="1:36">
      <c r="A14" s="158"/>
      <c r="B14" s="158" t="s">
        <v>303</v>
      </c>
      <c r="C14" s="158"/>
      <c r="D14" s="145">
        <v>0</v>
      </c>
      <c r="E14" s="145">
        <v>0</v>
      </c>
      <c r="F14" s="145">
        <v>0</v>
      </c>
      <c r="G14" s="145">
        <v>0</v>
      </c>
      <c r="H14" s="145">
        <v>0</v>
      </c>
      <c r="I14" s="145">
        <v>0</v>
      </c>
      <c r="J14" s="145">
        <v>0</v>
      </c>
      <c r="K14" s="144">
        <v>3197</v>
      </c>
      <c r="L14" s="145">
        <v>0</v>
      </c>
      <c r="M14" s="145">
        <v>0</v>
      </c>
      <c r="N14" s="145">
        <v>0</v>
      </c>
      <c r="O14" s="144">
        <v>4793</v>
      </c>
      <c r="P14" s="145">
        <v>803.721</v>
      </c>
      <c r="Q14" s="145">
        <v>1736.9580000000001</v>
      </c>
      <c r="R14" s="145">
        <v>2586</v>
      </c>
      <c r="S14" s="145">
        <v>4534</v>
      </c>
      <c r="T14" s="145">
        <v>949.69899999999996</v>
      </c>
      <c r="U14" s="145">
        <v>1845.183</v>
      </c>
      <c r="V14" s="145">
        <v>2646.8820000000001</v>
      </c>
      <c r="W14" s="145">
        <v>3380</v>
      </c>
      <c r="X14" s="145">
        <v>833</v>
      </c>
      <c r="Y14" s="145">
        <v>1582</v>
      </c>
      <c r="Z14" s="145">
        <v>2728</v>
      </c>
      <c r="AA14" s="145">
        <v>3948</v>
      </c>
      <c r="AB14" s="145">
        <v>832</v>
      </c>
      <c r="AC14" s="145">
        <v>1718</v>
      </c>
      <c r="AD14" s="145">
        <v>3508</v>
      </c>
      <c r="AE14" s="145">
        <v>4246</v>
      </c>
      <c r="AF14" s="145">
        <v>702</v>
      </c>
      <c r="AG14" s="145">
        <v>1720</v>
      </c>
      <c r="AH14" s="145">
        <v>2984</v>
      </c>
      <c r="AI14" s="145">
        <v>685</v>
      </c>
    </row>
    <row r="15" spans="1:36">
      <c r="A15" s="158"/>
      <c r="B15" s="158" t="s">
        <v>302</v>
      </c>
      <c r="C15" s="158"/>
      <c r="D15" s="145">
        <v>0</v>
      </c>
      <c r="E15" s="145">
        <v>0</v>
      </c>
      <c r="F15" s="145">
        <v>0</v>
      </c>
      <c r="G15" s="145">
        <v>0</v>
      </c>
      <c r="H15" s="145">
        <v>0</v>
      </c>
      <c r="I15" s="145">
        <v>0</v>
      </c>
      <c r="J15" s="145">
        <v>0</v>
      </c>
      <c r="K15" s="144">
        <v>-365</v>
      </c>
      <c r="L15" s="145">
        <v>0</v>
      </c>
      <c r="M15" s="145">
        <v>0</v>
      </c>
      <c r="N15" s="145">
        <v>0</v>
      </c>
      <c r="O15" s="144">
        <v>-302</v>
      </c>
      <c r="P15" s="145">
        <v>-55.030999999999999</v>
      </c>
      <c r="Q15" s="145">
        <v>-114.175</v>
      </c>
      <c r="R15" s="145">
        <v>-198</v>
      </c>
      <c r="S15" s="145">
        <v>-265</v>
      </c>
      <c r="T15" s="145">
        <v>-101.84</v>
      </c>
      <c r="U15" s="145">
        <v>-202.49799999999999</v>
      </c>
      <c r="V15" s="145">
        <v>-310.21199999999999</v>
      </c>
      <c r="W15" s="145">
        <v>-377</v>
      </c>
      <c r="X15" s="145">
        <v>-82</v>
      </c>
      <c r="Y15" s="145">
        <v>-82</v>
      </c>
      <c r="Z15" s="145">
        <v>-192</v>
      </c>
      <c r="AA15" s="145">
        <v>-285</v>
      </c>
      <c r="AB15" s="145">
        <v>-91</v>
      </c>
      <c r="AC15" s="145">
        <v>-188</v>
      </c>
      <c r="AD15" s="145">
        <v>-289</v>
      </c>
      <c r="AE15" s="145">
        <v>-383</v>
      </c>
      <c r="AF15" s="145">
        <v>-88</v>
      </c>
      <c r="AG15" s="145">
        <v>-174</v>
      </c>
      <c r="AH15" s="145">
        <v>-261</v>
      </c>
      <c r="AI15" s="145">
        <v>-344</v>
      </c>
    </row>
    <row r="16" spans="1:36">
      <c r="A16" s="158"/>
      <c r="B16" s="158" t="s">
        <v>1082</v>
      </c>
      <c r="C16" s="158"/>
      <c r="D16" s="145">
        <v>-96</v>
      </c>
      <c r="E16" s="145">
        <v>-618</v>
      </c>
      <c r="F16" s="145">
        <v>-106</v>
      </c>
      <c r="G16" s="145">
        <v>1494</v>
      </c>
      <c r="H16" s="145">
        <v>-329</v>
      </c>
      <c r="I16" s="145">
        <v>-1200</v>
      </c>
      <c r="J16" s="145">
        <v>-3532</v>
      </c>
      <c r="K16" s="144">
        <v>-3315</v>
      </c>
      <c r="L16" s="145">
        <v>-855</v>
      </c>
      <c r="M16" s="145">
        <v>-2913</v>
      </c>
      <c r="N16" s="145">
        <v>-3658</v>
      </c>
      <c r="O16" s="144">
        <v>-3491</v>
      </c>
      <c r="P16" s="145">
        <v>-548</v>
      </c>
      <c r="Q16" s="145">
        <v>-2481</v>
      </c>
      <c r="R16" s="145">
        <v>-3485</v>
      </c>
      <c r="S16" s="145">
        <v>-3160</v>
      </c>
      <c r="T16" s="145">
        <v>-456</v>
      </c>
      <c r="U16" s="145">
        <v>-248</v>
      </c>
      <c r="V16" s="145">
        <v>-1256</v>
      </c>
      <c r="W16" s="145">
        <v>-262</v>
      </c>
      <c r="X16" s="145">
        <v>-422</v>
      </c>
      <c r="Y16" s="145">
        <v>258</v>
      </c>
      <c r="Z16" s="145">
        <v>-3058</v>
      </c>
      <c r="AA16" s="145">
        <v>-1868.8349999999991</v>
      </c>
      <c r="AB16" s="145">
        <v>951.68600000000015</v>
      </c>
      <c r="AC16" s="145">
        <v>9362.4292540772531</v>
      </c>
      <c r="AD16" s="145">
        <v>2142.1260000000002</v>
      </c>
      <c r="AE16" s="145">
        <v>4172</v>
      </c>
      <c r="AF16" s="145">
        <v>1330</v>
      </c>
      <c r="AG16" s="145">
        <v>2761</v>
      </c>
      <c r="AH16" s="145">
        <v>3692</v>
      </c>
      <c r="AI16" s="145">
        <v>5101</v>
      </c>
    </row>
    <row r="17" spans="1:35" ht="24" customHeight="1">
      <c r="A17" s="147"/>
      <c r="B17" s="1529" t="s">
        <v>301</v>
      </c>
      <c r="C17" s="1529"/>
      <c r="D17" s="164">
        <v>-78</v>
      </c>
      <c r="E17" s="164">
        <v>-137</v>
      </c>
      <c r="F17" s="164">
        <v>-223</v>
      </c>
      <c r="G17" s="164">
        <v>-349</v>
      </c>
      <c r="H17" s="164">
        <v>-65</v>
      </c>
      <c r="I17" s="164">
        <v>131</v>
      </c>
      <c r="J17" s="164">
        <v>167</v>
      </c>
      <c r="K17" s="144">
        <v>113</v>
      </c>
      <c r="L17" s="164">
        <v>40</v>
      </c>
      <c r="M17" s="164">
        <v>8</v>
      </c>
      <c r="N17" s="164">
        <v>-76</v>
      </c>
      <c r="O17" s="144">
        <v>-175</v>
      </c>
      <c r="P17" s="164">
        <v>-52</v>
      </c>
      <c r="Q17" s="164">
        <v>-126</v>
      </c>
      <c r="R17" s="164">
        <v>-208</v>
      </c>
      <c r="S17" s="164">
        <v>-603.12000000000012</v>
      </c>
      <c r="T17" s="164">
        <v>-75.257440419299982</v>
      </c>
      <c r="U17" s="164">
        <v>-223.2242167794</v>
      </c>
      <c r="V17" s="164">
        <v>-359.32238177840003</v>
      </c>
      <c r="W17" s="164">
        <v>-565</v>
      </c>
      <c r="X17" s="164">
        <v>-131.14090299000003</v>
      </c>
      <c r="Y17" s="164">
        <v>-290.43614836999996</v>
      </c>
      <c r="Z17" s="164">
        <v>-437.44493497000002</v>
      </c>
      <c r="AA17" s="164">
        <v>-620.43475862000003</v>
      </c>
      <c r="AB17" s="164">
        <v>-126.15338048</v>
      </c>
      <c r="AC17" s="164">
        <v>-258.58900229999995</v>
      </c>
      <c r="AD17" s="164">
        <v>-364.22722211000001</v>
      </c>
      <c r="AE17" s="164">
        <v>-528</v>
      </c>
      <c r="AF17" s="164">
        <v>-148</v>
      </c>
      <c r="AG17" s="164">
        <v>-275</v>
      </c>
      <c r="AH17" s="164">
        <v>-409</v>
      </c>
      <c r="AI17" s="164">
        <v>-548</v>
      </c>
    </row>
    <row r="18" spans="1:35">
      <c r="A18" s="147"/>
      <c r="B18" s="147" t="s">
        <v>300</v>
      </c>
      <c r="C18" s="147"/>
      <c r="D18" s="145">
        <v>-89</v>
      </c>
      <c r="E18" s="145">
        <v>-85</v>
      </c>
      <c r="F18" s="145">
        <v>-54</v>
      </c>
      <c r="G18" s="145">
        <v>-151</v>
      </c>
      <c r="H18" s="145">
        <v>-184</v>
      </c>
      <c r="I18" s="145">
        <v>-304</v>
      </c>
      <c r="J18" s="145">
        <v>-440</v>
      </c>
      <c r="K18" s="144">
        <v>-444</v>
      </c>
      <c r="L18" s="145">
        <v>-217</v>
      </c>
      <c r="M18" s="145">
        <v>-389</v>
      </c>
      <c r="N18" s="145">
        <v>-634</v>
      </c>
      <c r="O18" s="144">
        <v>-705</v>
      </c>
      <c r="P18" s="145">
        <v>8</v>
      </c>
      <c r="Q18" s="145">
        <v>290</v>
      </c>
      <c r="R18" s="145">
        <v>484</v>
      </c>
      <c r="S18" s="145">
        <v>839</v>
      </c>
      <c r="T18" s="145">
        <v>69</v>
      </c>
      <c r="U18" s="145">
        <v>109</v>
      </c>
      <c r="V18" s="145">
        <v>558</v>
      </c>
      <c r="W18" s="145">
        <v>915</v>
      </c>
      <c r="X18" s="145">
        <v>636</v>
      </c>
      <c r="Y18" s="145">
        <v>750</v>
      </c>
      <c r="Z18" s="145">
        <v>2560</v>
      </c>
      <c r="AA18" s="145">
        <v>2812</v>
      </c>
      <c r="AB18" s="145">
        <v>556</v>
      </c>
      <c r="AC18" s="145">
        <v>635</v>
      </c>
      <c r="AD18" s="145">
        <v>825</v>
      </c>
      <c r="AE18" s="145">
        <v>851</v>
      </c>
      <c r="AF18" s="145">
        <v>-212</v>
      </c>
      <c r="AG18" s="145">
        <v>-240</v>
      </c>
      <c r="AH18" s="145">
        <v>95</v>
      </c>
      <c r="AI18" s="145">
        <v>80</v>
      </c>
    </row>
    <row r="19" spans="1:35">
      <c r="A19" s="147"/>
      <c r="B19" s="1529" t="s">
        <v>299</v>
      </c>
      <c r="C19" s="1529"/>
      <c r="D19" s="145">
        <v>0</v>
      </c>
      <c r="E19" s="145">
        <v>0</v>
      </c>
      <c r="F19" s="145">
        <v>-2269</v>
      </c>
      <c r="G19" s="145">
        <v>-2895</v>
      </c>
      <c r="H19" s="145">
        <v>-607</v>
      </c>
      <c r="I19" s="145">
        <v>-853</v>
      </c>
      <c r="J19" s="145">
        <v>-3052</v>
      </c>
      <c r="K19" s="144">
        <v>-3744</v>
      </c>
      <c r="L19" s="145">
        <v>-665</v>
      </c>
      <c r="M19" s="145">
        <v>-2563</v>
      </c>
      <c r="N19" s="145">
        <v>-3707</v>
      </c>
      <c r="O19" s="144">
        <v>-4724.6664336021995</v>
      </c>
      <c r="P19" s="145">
        <v>-705.22098982160014</v>
      </c>
      <c r="Q19" s="145">
        <v>-4267.3251372689001</v>
      </c>
      <c r="R19" s="145">
        <v>-5684</v>
      </c>
      <c r="S19" s="145">
        <v>-8481.6771036456012</v>
      </c>
      <c r="T19" s="145">
        <v>-666.79167195940045</v>
      </c>
      <c r="U19" s="145">
        <v>-382</v>
      </c>
      <c r="V19" s="145">
        <v>-5394</v>
      </c>
      <c r="W19" s="145">
        <v>-9012</v>
      </c>
      <c r="X19" s="145">
        <v>-6630</v>
      </c>
      <c r="Y19" s="145">
        <v>-7477</v>
      </c>
      <c r="Z19" s="145">
        <v>-15347</v>
      </c>
      <c r="AA19" s="145">
        <v>-16941</v>
      </c>
      <c r="AB19" s="145">
        <v>185</v>
      </c>
      <c r="AC19" s="145">
        <v>1685</v>
      </c>
      <c r="AD19" s="145">
        <v>-608</v>
      </c>
      <c r="AE19" s="145">
        <v>-1719</v>
      </c>
      <c r="AF19" s="145">
        <v>-1203</v>
      </c>
      <c r="AG19" s="145">
        <v>-4577</v>
      </c>
      <c r="AH19" s="145">
        <v>-5754</v>
      </c>
      <c r="AI19" s="145">
        <v>-8946</v>
      </c>
    </row>
    <row r="20" spans="1:35">
      <c r="A20" s="147"/>
      <c r="B20" s="1529" t="s">
        <v>298</v>
      </c>
      <c r="C20" s="1529"/>
      <c r="D20" s="164">
        <v>0</v>
      </c>
      <c r="E20" s="164">
        <v>0</v>
      </c>
      <c r="F20" s="164">
        <v>-319</v>
      </c>
      <c r="G20" s="164">
        <v>-445</v>
      </c>
      <c r="H20" s="164">
        <v>-112</v>
      </c>
      <c r="I20" s="164">
        <v>-184</v>
      </c>
      <c r="J20" s="164">
        <v>-324</v>
      </c>
      <c r="K20" s="144">
        <v>-408</v>
      </c>
      <c r="L20" s="164">
        <v>-70</v>
      </c>
      <c r="M20" s="164">
        <v>-240</v>
      </c>
      <c r="N20" s="164">
        <v>-402</v>
      </c>
      <c r="O20" s="144">
        <v>-494.548</v>
      </c>
      <c r="P20" s="164">
        <v>-86.88</v>
      </c>
      <c r="Q20" s="164">
        <v>-205.93700000000001</v>
      </c>
      <c r="R20" s="164">
        <v>-337</v>
      </c>
      <c r="S20" s="164">
        <v>-543.84400000000005</v>
      </c>
      <c r="T20" s="164">
        <v>-106.21</v>
      </c>
      <c r="U20" s="164">
        <v>-374</v>
      </c>
      <c r="V20" s="164">
        <v>-1944</v>
      </c>
      <c r="W20" s="164">
        <v>-3517</v>
      </c>
      <c r="X20" s="164">
        <v>-2985</v>
      </c>
      <c r="Y20" s="164">
        <v>-3575</v>
      </c>
      <c r="Z20" s="164">
        <v>-7748</v>
      </c>
      <c r="AA20" s="164">
        <v>-6821</v>
      </c>
      <c r="AB20" s="164">
        <v>482</v>
      </c>
      <c r="AC20" s="164">
        <v>925</v>
      </c>
      <c r="AD20" s="164">
        <v>-175</v>
      </c>
      <c r="AE20" s="164">
        <v>-185</v>
      </c>
      <c r="AF20" s="164">
        <v>339</v>
      </c>
      <c r="AG20" s="164">
        <v>-717</v>
      </c>
      <c r="AH20" s="164">
        <v>-785</v>
      </c>
      <c r="AI20" s="164">
        <v>316</v>
      </c>
    </row>
    <row r="21" spans="1:35">
      <c r="A21" s="147"/>
      <c r="B21" s="147" t="s">
        <v>297</v>
      </c>
      <c r="C21" s="147"/>
      <c r="D21" s="145">
        <v>54</v>
      </c>
      <c r="E21" s="145">
        <v>96</v>
      </c>
      <c r="F21" s="145">
        <v>-19</v>
      </c>
      <c r="G21" s="145">
        <v>-33</v>
      </c>
      <c r="H21" s="145">
        <v>2</v>
      </c>
      <c r="I21" s="145">
        <v>-32</v>
      </c>
      <c r="J21" s="145">
        <v>-36</v>
      </c>
      <c r="K21" s="144">
        <v>-36</v>
      </c>
      <c r="L21" s="145">
        <v>-2</v>
      </c>
      <c r="M21" s="145">
        <v>-12</v>
      </c>
      <c r="N21" s="145">
        <v>-15</v>
      </c>
      <c r="O21" s="144">
        <v>-52</v>
      </c>
      <c r="P21" s="145">
        <v>-7</v>
      </c>
      <c r="Q21" s="145">
        <v>-7</v>
      </c>
      <c r="R21" s="145">
        <v>-9</v>
      </c>
      <c r="S21" s="145">
        <v>1</v>
      </c>
      <c r="T21" s="145">
        <v>6</v>
      </c>
      <c r="U21" s="145">
        <v>13</v>
      </c>
      <c r="V21" s="145">
        <v>23</v>
      </c>
      <c r="W21" s="145">
        <v>35</v>
      </c>
      <c r="X21" s="145">
        <v>15</v>
      </c>
      <c r="Y21" s="145">
        <v>23</v>
      </c>
      <c r="Z21" s="145">
        <v>23</v>
      </c>
      <c r="AA21" s="145">
        <v>36</v>
      </c>
      <c r="AB21" s="145">
        <v>2</v>
      </c>
      <c r="AC21" s="145">
        <v>52</v>
      </c>
      <c r="AD21" s="145">
        <v>68</v>
      </c>
      <c r="AE21" s="145">
        <v>124</v>
      </c>
      <c r="AF21" s="145">
        <v>54</v>
      </c>
      <c r="AG21" s="145">
        <v>236</v>
      </c>
      <c r="AH21" s="145">
        <v>355</v>
      </c>
      <c r="AI21" s="145">
        <v>408</v>
      </c>
    </row>
    <row r="22" spans="1:35">
      <c r="A22" s="147"/>
      <c r="B22" s="147" t="s">
        <v>296</v>
      </c>
      <c r="C22" s="147"/>
      <c r="D22" s="145">
        <v>-11</v>
      </c>
      <c r="E22" s="145">
        <v>-11</v>
      </c>
      <c r="F22" s="145">
        <v>12</v>
      </c>
      <c r="G22" s="145">
        <v>-28</v>
      </c>
      <c r="H22" s="145">
        <v>1</v>
      </c>
      <c r="I22" s="145">
        <v>0</v>
      </c>
      <c r="J22" s="145">
        <v>-6</v>
      </c>
      <c r="K22" s="144">
        <v>-53</v>
      </c>
      <c r="L22" s="145">
        <v>4</v>
      </c>
      <c r="M22" s="145">
        <v>325</v>
      </c>
      <c r="N22" s="145">
        <v>329</v>
      </c>
      <c r="O22" s="144">
        <v>-1193.84541663</v>
      </c>
      <c r="P22" s="145">
        <v>-3</v>
      </c>
      <c r="Q22" s="145">
        <v>-4.7117742099999997</v>
      </c>
      <c r="R22" s="145">
        <v>-3</v>
      </c>
      <c r="S22" s="145">
        <v>-9.6888486600000014</v>
      </c>
      <c r="T22" s="145">
        <v>2</v>
      </c>
      <c r="U22" s="145">
        <v>13</v>
      </c>
      <c r="V22" s="145">
        <v>14</v>
      </c>
      <c r="W22" s="145">
        <v>14</v>
      </c>
      <c r="X22" s="145">
        <v>4</v>
      </c>
      <c r="Y22" s="145">
        <v>2</v>
      </c>
      <c r="Z22" s="145">
        <v>45</v>
      </c>
      <c r="AA22" s="145">
        <v>43</v>
      </c>
      <c r="AB22" s="145">
        <v>1</v>
      </c>
      <c r="AC22" s="145">
        <v>8</v>
      </c>
      <c r="AD22" s="145">
        <v>-29</v>
      </c>
      <c r="AE22" s="145">
        <v>-69</v>
      </c>
      <c r="AF22" s="145">
        <v>-5</v>
      </c>
      <c r="AG22" s="145">
        <v>-18</v>
      </c>
      <c r="AH22" s="145">
        <v>-214</v>
      </c>
      <c r="AI22" s="145">
        <v>-218</v>
      </c>
    </row>
    <row r="23" spans="1:35">
      <c r="A23" s="147"/>
      <c r="B23" s="147" t="s">
        <v>295</v>
      </c>
      <c r="C23" s="147"/>
      <c r="D23" s="145">
        <v>4</v>
      </c>
      <c r="E23" s="145">
        <v>4</v>
      </c>
      <c r="F23" s="145">
        <v>6</v>
      </c>
      <c r="G23" s="145">
        <v>7</v>
      </c>
      <c r="H23" s="145">
        <v>12</v>
      </c>
      <c r="I23" s="145">
        <v>-21</v>
      </c>
      <c r="J23" s="145">
        <v>-53</v>
      </c>
      <c r="K23" s="144">
        <v>-43</v>
      </c>
      <c r="L23" s="145">
        <v>5</v>
      </c>
      <c r="M23" s="145">
        <v>3</v>
      </c>
      <c r="N23" s="145">
        <v>6</v>
      </c>
      <c r="O23" s="144">
        <v>20</v>
      </c>
      <c r="P23" s="145">
        <v>5</v>
      </c>
      <c r="Q23" s="145">
        <v>7</v>
      </c>
      <c r="R23" s="145">
        <v>-1</v>
      </c>
      <c r="S23" s="145">
        <v>10</v>
      </c>
      <c r="T23" s="145">
        <v>8</v>
      </c>
      <c r="U23" s="145">
        <v>27</v>
      </c>
      <c r="V23" s="145">
        <v>30</v>
      </c>
      <c r="W23" s="145">
        <v>41</v>
      </c>
      <c r="X23" s="145">
        <v>3</v>
      </c>
      <c r="Y23" s="145">
        <v>14</v>
      </c>
      <c r="Z23" s="145">
        <v>5</v>
      </c>
      <c r="AA23" s="145">
        <v>11</v>
      </c>
      <c r="AB23" s="145">
        <v>2</v>
      </c>
      <c r="AC23" s="145">
        <v>10</v>
      </c>
      <c r="AD23" s="145">
        <v>-1</v>
      </c>
      <c r="AE23" s="145">
        <v>-14</v>
      </c>
      <c r="AF23" s="145">
        <v>4</v>
      </c>
      <c r="AG23" s="145">
        <v>-6</v>
      </c>
      <c r="AH23" s="145">
        <v>-26</v>
      </c>
      <c r="AI23" s="145">
        <v>-93</v>
      </c>
    </row>
    <row r="24" spans="1:35">
      <c r="A24" s="147"/>
      <c r="B24" s="137" t="s">
        <v>294</v>
      </c>
      <c r="C24" s="147"/>
      <c r="D24" s="144">
        <v>0</v>
      </c>
      <c r="E24" s="144">
        <v>0</v>
      </c>
      <c r="F24" s="144">
        <v>0</v>
      </c>
      <c r="G24" s="144">
        <v>0</v>
      </c>
      <c r="H24" s="144">
        <v>0</v>
      </c>
      <c r="I24" s="144">
        <v>0</v>
      </c>
      <c r="J24" s="144">
        <v>0</v>
      </c>
      <c r="K24" s="144">
        <v>0</v>
      </c>
      <c r="L24" s="144">
        <v>0</v>
      </c>
      <c r="M24" s="144">
        <v>0</v>
      </c>
      <c r="N24" s="144">
        <v>0</v>
      </c>
      <c r="O24" s="144">
        <v>0</v>
      </c>
      <c r="P24" s="144">
        <v>0</v>
      </c>
      <c r="Q24" s="144">
        <v>0</v>
      </c>
      <c r="R24" s="144">
        <v>0</v>
      </c>
      <c r="S24" s="144">
        <v>0</v>
      </c>
      <c r="T24" s="144">
        <v>0</v>
      </c>
      <c r="U24" s="144">
        <v>0</v>
      </c>
      <c r="V24" s="144">
        <v>0</v>
      </c>
      <c r="W24" s="144">
        <v>-1151</v>
      </c>
      <c r="X24" s="144">
        <v>0</v>
      </c>
      <c r="Y24" s="144">
        <v>0</v>
      </c>
      <c r="Z24" s="144">
        <v>0</v>
      </c>
      <c r="AA24" s="144">
        <v>0</v>
      </c>
      <c r="AB24" s="144">
        <v>0</v>
      </c>
      <c r="AC24" s="144">
        <v>0</v>
      </c>
      <c r="AD24" s="144">
        <v>0</v>
      </c>
      <c r="AE24" s="144">
        <v>0</v>
      </c>
      <c r="AF24" s="144">
        <v>0</v>
      </c>
      <c r="AG24" s="144">
        <v>0</v>
      </c>
      <c r="AH24" s="144">
        <v>0</v>
      </c>
      <c r="AI24" s="144">
        <v>0</v>
      </c>
    </row>
    <row r="25" spans="1:35">
      <c r="A25" s="147"/>
      <c r="B25" s="147" t="s">
        <v>50</v>
      </c>
      <c r="C25" s="147"/>
      <c r="D25" s="145">
        <v>-542</v>
      </c>
      <c r="E25" s="145">
        <v>-231</v>
      </c>
      <c r="F25" s="145">
        <v>480</v>
      </c>
      <c r="G25" s="145">
        <v>52</v>
      </c>
      <c r="H25" s="145">
        <v>-38</v>
      </c>
      <c r="I25" s="145">
        <v>-16</v>
      </c>
      <c r="J25" s="145">
        <v>-244</v>
      </c>
      <c r="K25" s="144">
        <v>-174</v>
      </c>
      <c r="L25" s="145">
        <v>-4</v>
      </c>
      <c r="M25" s="145">
        <v>-70</v>
      </c>
      <c r="N25" s="145">
        <v>-82</v>
      </c>
      <c r="O25" s="144">
        <v>-54</v>
      </c>
      <c r="P25" s="145">
        <v>7</v>
      </c>
      <c r="Q25" s="145">
        <v>86.51617401</v>
      </c>
      <c r="R25" s="145">
        <v>84</v>
      </c>
      <c r="S25" s="145">
        <v>107</v>
      </c>
      <c r="T25" s="145">
        <v>60</v>
      </c>
      <c r="U25" s="145">
        <v>86.431808809999993</v>
      </c>
      <c r="V25" s="145">
        <v>48</v>
      </c>
      <c r="W25" s="145">
        <v>-19</v>
      </c>
      <c r="X25" s="145">
        <v>-139.72981244000002</v>
      </c>
      <c r="Y25" s="145">
        <v>-81.674178189999992</v>
      </c>
      <c r="Z25" s="145">
        <v>-246.59422529</v>
      </c>
      <c r="AA25" s="145">
        <v>-194.04582696999998</v>
      </c>
      <c r="AB25" s="145">
        <v>70.313000000000002</v>
      </c>
      <c r="AC25" s="145">
        <v>352.86061314000005</v>
      </c>
      <c r="AD25" s="145">
        <v>268.26279824000005</v>
      </c>
      <c r="AE25" s="145">
        <v>381</v>
      </c>
      <c r="AF25" s="145">
        <v>83</v>
      </c>
      <c r="AG25" s="145">
        <v>-268</v>
      </c>
      <c r="AH25" s="145">
        <v>-156</v>
      </c>
      <c r="AI25" s="145">
        <v>-640</v>
      </c>
    </row>
    <row r="26" spans="1:35">
      <c r="A26" s="146" t="s">
        <v>1083</v>
      </c>
      <c r="B26" s="146"/>
      <c r="C26" s="146"/>
      <c r="D26" s="149">
        <v>-29443</v>
      </c>
      <c r="E26" s="149">
        <v>-32214</v>
      </c>
      <c r="F26" s="149">
        <v>-54453</v>
      </c>
      <c r="G26" s="149">
        <v>-70972</v>
      </c>
      <c r="H26" s="149">
        <v>-22045</v>
      </c>
      <c r="I26" s="149">
        <v>-42934</v>
      </c>
      <c r="J26" s="149">
        <v>-28073</v>
      </c>
      <c r="K26" s="148">
        <v>-54225</v>
      </c>
      <c r="L26" s="149">
        <v>31592</v>
      </c>
      <c r="M26" s="149">
        <v>8917</v>
      </c>
      <c r="N26" s="149">
        <v>7170</v>
      </c>
      <c r="O26" s="148">
        <v>-6171.6845852800034</v>
      </c>
      <c r="P26" s="149">
        <v>-14766.564630004701</v>
      </c>
      <c r="Q26" s="149">
        <v>6421.5633793038014</v>
      </c>
      <c r="R26" s="149">
        <v>-1519</v>
      </c>
      <c r="S26" s="149">
        <v>-15175.59608371271</v>
      </c>
      <c r="T26" s="149">
        <v>16610.183922086999</v>
      </c>
      <c r="U26" s="149">
        <v>-8574.1009999999951</v>
      </c>
      <c r="V26" s="149">
        <v>-19901.173777699994</v>
      </c>
      <c r="W26" s="149">
        <v>31495.305012344008</v>
      </c>
      <c r="X26" s="149">
        <v>-46019.623795080006</v>
      </c>
      <c r="Y26" s="149">
        <v>-76870</v>
      </c>
      <c r="Z26" s="149">
        <v>-75878.061653900004</v>
      </c>
      <c r="AA26" s="149">
        <v>-91340.292653900018</v>
      </c>
      <c r="AB26" s="149">
        <v>18343.088158450191</v>
      </c>
      <c r="AC26" s="149">
        <v>-31207.387516127266</v>
      </c>
      <c r="AD26" s="149">
        <v>-26326.733609020863</v>
      </c>
      <c r="AE26" s="149">
        <v>-67196</v>
      </c>
      <c r="AF26" s="149">
        <v>-20526</v>
      </c>
      <c r="AG26" s="149">
        <v>-45684</v>
      </c>
      <c r="AH26" s="149">
        <v>-41417</v>
      </c>
      <c r="AI26" s="149">
        <v>-74724</v>
      </c>
    </row>
    <row r="27" spans="1:35">
      <c r="A27" s="146"/>
      <c r="B27" s="163" t="s">
        <v>293</v>
      </c>
      <c r="C27" s="163"/>
      <c r="D27" s="149">
        <v>-43988</v>
      </c>
      <c r="E27" s="149">
        <v>-65321</v>
      </c>
      <c r="F27" s="149">
        <v>-106466</v>
      </c>
      <c r="G27" s="149">
        <v>-187938</v>
      </c>
      <c r="H27" s="149">
        <v>-34380</v>
      </c>
      <c r="I27" s="149">
        <v>-61978</v>
      </c>
      <c r="J27" s="149">
        <v>-62941</v>
      </c>
      <c r="K27" s="148">
        <v>-109624</v>
      </c>
      <c r="L27" s="149">
        <v>29026</v>
      </c>
      <c r="M27" s="149">
        <v>14839</v>
      </c>
      <c r="N27" s="149">
        <v>-28262</v>
      </c>
      <c r="O27" s="148">
        <v>-94929.154585280005</v>
      </c>
      <c r="P27" s="149">
        <v>-5101.1306300046999</v>
      </c>
      <c r="Q27" s="149">
        <v>8414.4533793038008</v>
      </c>
      <c r="R27" s="149">
        <v>-16824</v>
      </c>
      <c r="S27" s="149">
        <v>-48637.656083712704</v>
      </c>
      <c r="T27" s="149">
        <v>18679.195922086998</v>
      </c>
      <c r="U27" s="149">
        <v>-16121.775</v>
      </c>
      <c r="V27" s="149">
        <v>-45028.106777699999</v>
      </c>
      <c r="W27" s="149">
        <v>8195.2650123439998</v>
      </c>
      <c r="X27" s="149">
        <v>-48568.623795080006</v>
      </c>
      <c r="Y27" s="149">
        <v>-42922</v>
      </c>
      <c r="Z27" s="149">
        <v>-89635.061653900004</v>
      </c>
      <c r="AA27" s="149">
        <v>-149459.29265390002</v>
      </c>
      <c r="AB27" s="149">
        <v>80396.968834197847</v>
      </c>
      <c r="AC27" s="149">
        <v>20055.553450902749</v>
      </c>
      <c r="AD27" s="149">
        <v>32134.862911356977</v>
      </c>
      <c r="AE27" s="149">
        <v>-30405</v>
      </c>
      <c r="AF27" s="149">
        <v>6802</v>
      </c>
      <c r="AG27" s="149">
        <v>-37927</v>
      </c>
      <c r="AH27" s="149">
        <v>-45035</v>
      </c>
      <c r="AI27" s="149">
        <v>-98134</v>
      </c>
    </row>
    <row r="28" spans="1:35">
      <c r="A28" s="154"/>
      <c r="B28" s="162"/>
      <c r="C28" s="158" t="s">
        <v>107</v>
      </c>
      <c r="D28" s="145">
        <v>-11301</v>
      </c>
      <c r="E28" s="145">
        <v>-7731</v>
      </c>
      <c r="F28" s="145">
        <v>-15713</v>
      </c>
      <c r="G28" s="145">
        <v>3195</v>
      </c>
      <c r="H28" s="145">
        <v>359</v>
      </c>
      <c r="I28" s="145">
        <v>-5561</v>
      </c>
      <c r="J28" s="145">
        <v>-514</v>
      </c>
      <c r="K28" s="144">
        <v>-1354</v>
      </c>
      <c r="L28" s="145">
        <v>-1731</v>
      </c>
      <c r="M28" s="145">
        <v>-1598</v>
      </c>
      <c r="N28" s="145">
        <v>-1860</v>
      </c>
      <c r="O28" s="144">
        <v>323</v>
      </c>
      <c r="P28" s="145">
        <v>-681</v>
      </c>
      <c r="Q28" s="145">
        <v>-764</v>
      </c>
      <c r="R28" s="145">
        <v>-310</v>
      </c>
      <c r="S28" s="145">
        <v>520</v>
      </c>
      <c r="T28" s="145">
        <v>-767</v>
      </c>
      <c r="U28" s="145">
        <v>-1084</v>
      </c>
      <c r="V28" s="145">
        <v>-1791</v>
      </c>
      <c r="W28" s="145">
        <v>12099</v>
      </c>
      <c r="X28" s="145">
        <v>1005</v>
      </c>
      <c r="Y28" s="145">
        <v>-468</v>
      </c>
      <c r="Z28" s="145">
        <v>2733</v>
      </c>
      <c r="AA28" s="145">
        <v>3308</v>
      </c>
      <c r="AB28" s="145">
        <v>31.991821208996271</v>
      </c>
      <c r="AC28" s="145">
        <v>1436.9866606700016</v>
      </c>
      <c r="AD28" s="145">
        <v>60.108554059537255</v>
      </c>
      <c r="AE28" s="145">
        <v>521</v>
      </c>
      <c r="AF28" s="145">
        <v>681</v>
      </c>
      <c r="AG28" s="145">
        <v>1158</v>
      </c>
      <c r="AH28" s="145">
        <v>1008</v>
      </c>
      <c r="AI28" s="145">
        <v>-4040</v>
      </c>
    </row>
    <row r="29" spans="1:35">
      <c r="A29" s="154"/>
      <c r="B29" s="162"/>
      <c r="C29" s="158" t="s">
        <v>106</v>
      </c>
      <c r="D29" s="145">
        <v>-4323</v>
      </c>
      <c r="E29" s="145">
        <v>17214</v>
      </c>
      <c r="F29" s="145">
        <v>20659</v>
      </c>
      <c r="G29" s="145">
        <v>20504</v>
      </c>
      <c r="H29" s="145">
        <v>-29683</v>
      </c>
      <c r="I29" s="145">
        <v>-24840</v>
      </c>
      <c r="J29" s="145">
        <v>-7792</v>
      </c>
      <c r="K29" s="144">
        <v>-23218</v>
      </c>
      <c r="L29" s="145">
        <v>10324</v>
      </c>
      <c r="M29" s="145">
        <v>15295</v>
      </c>
      <c r="N29" s="145">
        <v>-22743</v>
      </c>
      <c r="O29" s="144">
        <v>-61519</v>
      </c>
      <c r="P29" s="145">
        <v>-14128</v>
      </c>
      <c r="Q29" s="145">
        <v>20704</v>
      </c>
      <c r="R29" s="145">
        <v>14721</v>
      </c>
      <c r="S29" s="145">
        <v>27600.812999999995</v>
      </c>
      <c r="T29" s="145">
        <v>5606</v>
      </c>
      <c r="U29" s="145">
        <v>11577</v>
      </c>
      <c r="V29" s="145">
        <v>-37831</v>
      </c>
      <c r="W29" s="145">
        <v>11327</v>
      </c>
      <c r="X29" s="145">
        <v>-34860</v>
      </c>
      <c r="Y29" s="145">
        <v>-10197</v>
      </c>
      <c r="Z29" s="145">
        <v>-35067</v>
      </c>
      <c r="AA29" s="145">
        <v>-88250</v>
      </c>
      <c r="AB29" s="145">
        <v>70609</v>
      </c>
      <c r="AC29" s="145">
        <v>23410</v>
      </c>
      <c r="AD29" s="145">
        <v>32477</v>
      </c>
      <c r="AE29" s="145">
        <v>2675</v>
      </c>
      <c r="AF29" s="145">
        <v>3933</v>
      </c>
      <c r="AG29" s="145">
        <v>-19375</v>
      </c>
      <c r="AH29" s="145">
        <v>-6509</v>
      </c>
      <c r="AI29" s="145">
        <v>5444</v>
      </c>
    </row>
    <row r="30" spans="1:35">
      <c r="A30" s="154"/>
      <c r="B30" s="162"/>
      <c r="C30" s="158" t="s">
        <v>292</v>
      </c>
      <c r="D30" s="145">
        <v>-19306</v>
      </c>
      <c r="E30" s="145">
        <v>-44134</v>
      </c>
      <c r="F30" s="145">
        <v>-48284</v>
      </c>
      <c r="G30" s="145">
        <v>-71945</v>
      </c>
      <c r="H30" s="145">
        <v>-5070</v>
      </c>
      <c r="I30" s="145">
        <v>-6072</v>
      </c>
      <c r="J30" s="145">
        <v>-11528</v>
      </c>
      <c r="K30" s="144">
        <v>-12187</v>
      </c>
      <c r="L30" s="145">
        <v>22432</v>
      </c>
      <c r="M30" s="145">
        <v>24248</v>
      </c>
      <c r="N30" s="145">
        <v>33862</v>
      </c>
      <c r="O30" s="144">
        <v>34525</v>
      </c>
      <c r="P30" s="145">
        <v>1952</v>
      </c>
      <c r="Q30" s="145">
        <v>-1833</v>
      </c>
      <c r="R30" s="145">
        <v>-3245</v>
      </c>
      <c r="S30" s="145">
        <v>-13180</v>
      </c>
      <c r="T30" s="145">
        <v>-2682</v>
      </c>
      <c r="U30" s="145">
        <v>-3569</v>
      </c>
      <c r="V30" s="145">
        <v>13142</v>
      </c>
      <c r="W30" s="145">
        <v>13893</v>
      </c>
      <c r="X30" s="145">
        <v>473</v>
      </c>
      <c r="Y30" s="145">
        <v>3157</v>
      </c>
      <c r="Z30" s="145">
        <v>-1086</v>
      </c>
      <c r="AA30" s="145">
        <v>-2762</v>
      </c>
      <c r="AB30" s="145">
        <v>-1308.9522567894987</v>
      </c>
      <c r="AC30" s="145">
        <v>-3489</v>
      </c>
      <c r="AD30" s="145">
        <v>-10942.823982010586</v>
      </c>
      <c r="AE30" s="145">
        <v>-20390</v>
      </c>
      <c r="AF30" s="145">
        <v>1028</v>
      </c>
      <c r="AG30" s="145">
        <v>-2771</v>
      </c>
      <c r="AH30" s="145">
        <v>-9337</v>
      </c>
      <c r="AI30" s="145">
        <v>-13167</v>
      </c>
    </row>
    <row r="31" spans="1:35">
      <c r="A31" s="154"/>
      <c r="B31" s="162"/>
      <c r="C31" s="158" t="s">
        <v>105</v>
      </c>
      <c r="D31" s="145">
        <v>1034</v>
      </c>
      <c r="E31" s="145">
        <v>-4010</v>
      </c>
      <c r="F31" s="145">
        <v>-13210</v>
      </c>
      <c r="G31" s="145">
        <v>-60023</v>
      </c>
      <c r="H31" s="145">
        <v>6518</v>
      </c>
      <c r="I31" s="145">
        <v>-399</v>
      </c>
      <c r="J31" s="145">
        <v>2141</v>
      </c>
      <c r="K31" s="144">
        <v>-6378</v>
      </c>
      <c r="L31" s="145">
        <v>1817</v>
      </c>
      <c r="M31" s="145">
        <v>-3712</v>
      </c>
      <c r="N31" s="145">
        <v>-8617</v>
      </c>
      <c r="O31" s="144">
        <v>-23627</v>
      </c>
      <c r="P31" s="145">
        <v>14150</v>
      </c>
      <c r="Q31" s="145">
        <v>13644</v>
      </c>
      <c r="R31" s="145">
        <v>5833</v>
      </c>
      <c r="S31" s="145">
        <v>-3347</v>
      </c>
      <c r="T31" s="145">
        <v>25215</v>
      </c>
      <c r="U31" s="145">
        <v>489</v>
      </c>
      <c r="V31" s="145">
        <v>21789</v>
      </c>
      <c r="W31" s="145">
        <v>26073</v>
      </c>
      <c r="X31" s="145">
        <v>-5041</v>
      </c>
      <c r="Y31" s="145">
        <v>-33517</v>
      </c>
      <c r="Z31" s="145">
        <v>-31847</v>
      </c>
      <c r="AA31" s="145">
        <v>-31056</v>
      </c>
      <c r="AB31" s="145">
        <v>-5733.9184407939838</v>
      </c>
      <c r="AC31" s="145">
        <v>-9584.3765321999963</v>
      </c>
      <c r="AD31" s="145">
        <v>-20176.561924118465</v>
      </c>
      <c r="AE31" s="145">
        <v>-34950</v>
      </c>
      <c r="AF31" s="145">
        <v>-5539</v>
      </c>
      <c r="AG31" s="145">
        <v>-18535</v>
      </c>
      <c r="AH31" s="145">
        <v>-33401</v>
      </c>
      <c r="AI31" s="145">
        <v>-65435</v>
      </c>
    </row>
    <row r="32" spans="1:35">
      <c r="A32" s="154"/>
      <c r="B32" s="162"/>
      <c r="C32" s="158" t="s">
        <v>291</v>
      </c>
      <c r="D32" s="145">
        <v>-342</v>
      </c>
      <c r="E32" s="145">
        <v>-463</v>
      </c>
      <c r="F32" s="145">
        <v>-1091</v>
      </c>
      <c r="G32" s="145">
        <v>-1849</v>
      </c>
      <c r="H32" s="145">
        <v>-467</v>
      </c>
      <c r="I32" s="145">
        <v>-704</v>
      </c>
      <c r="J32" s="145">
        <v>159</v>
      </c>
      <c r="K32" s="144">
        <v>98</v>
      </c>
      <c r="L32" s="145">
        <v>713</v>
      </c>
      <c r="M32" s="145">
        <v>-5</v>
      </c>
      <c r="N32" s="145">
        <v>954</v>
      </c>
      <c r="O32" s="144">
        <v>1565</v>
      </c>
      <c r="P32" s="145">
        <v>-353</v>
      </c>
      <c r="Q32" s="145">
        <v>-964</v>
      </c>
      <c r="R32" s="145">
        <v>-1107</v>
      </c>
      <c r="S32" s="145">
        <v>582</v>
      </c>
      <c r="T32" s="145">
        <v>1002</v>
      </c>
      <c r="U32" s="145">
        <v>285</v>
      </c>
      <c r="V32" s="145">
        <v>2855</v>
      </c>
      <c r="W32" s="145">
        <v>4525</v>
      </c>
      <c r="X32" s="145">
        <v>4062</v>
      </c>
      <c r="Y32" s="145">
        <v>1941</v>
      </c>
      <c r="Z32" s="145">
        <v>7528</v>
      </c>
      <c r="AA32" s="145">
        <v>3008</v>
      </c>
      <c r="AB32" s="145">
        <v>-3617.4647848853074</v>
      </c>
      <c r="AC32" s="145">
        <v>-8460</v>
      </c>
      <c r="AD32" s="145">
        <v>-4533.0933760218832</v>
      </c>
      <c r="AE32" s="145">
        <v>-4047</v>
      </c>
      <c r="AF32" s="145">
        <v>-232</v>
      </c>
      <c r="AG32" s="145">
        <v>1946</v>
      </c>
      <c r="AH32" s="145">
        <v>1500</v>
      </c>
      <c r="AI32" s="145">
        <v>4540</v>
      </c>
    </row>
    <row r="33" spans="1:35">
      <c r="A33" s="154"/>
      <c r="B33" s="162"/>
      <c r="C33" s="158" t="s">
        <v>103</v>
      </c>
      <c r="D33" s="145">
        <v>-227</v>
      </c>
      <c r="E33" s="145">
        <v>-333</v>
      </c>
      <c r="F33" s="145">
        <v>-86</v>
      </c>
      <c r="G33" s="145">
        <v>67</v>
      </c>
      <c r="H33" s="145">
        <v>159</v>
      </c>
      <c r="I33" s="145">
        <v>102</v>
      </c>
      <c r="J33" s="145">
        <v>130</v>
      </c>
      <c r="K33" s="144">
        <v>120</v>
      </c>
      <c r="L33" s="145">
        <v>-3</v>
      </c>
      <c r="M33" s="145">
        <v>-23</v>
      </c>
      <c r="N33" s="145">
        <v>-182</v>
      </c>
      <c r="O33" s="144">
        <v>-34</v>
      </c>
      <c r="P33" s="145">
        <v>-4</v>
      </c>
      <c r="Q33" s="145">
        <v>-130</v>
      </c>
      <c r="R33" s="145">
        <v>-112</v>
      </c>
      <c r="S33" s="145">
        <v>-151</v>
      </c>
      <c r="T33" s="145">
        <v>25</v>
      </c>
      <c r="U33" s="145">
        <v>-145</v>
      </c>
      <c r="V33" s="145">
        <v>7</v>
      </c>
      <c r="W33" s="145">
        <v>-303</v>
      </c>
      <c r="X33" s="145">
        <v>459</v>
      </c>
      <c r="Y33" s="145">
        <v>136</v>
      </c>
      <c r="Z33" s="145">
        <v>461</v>
      </c>
      <c r="AA33" s="145">
        <v>435</v>
      </c>
      <c r="AB33" s="145">
        <v>189.16326460917927</v>
      </c>
      <c r="AC33" s="145">
        <v>-222</v>
      </c>
      <c r="AD33" s="145">
        <v>-207.21819574240078</v>
      </c>
      <c r="AE33" s="145">
        <v>-655</v>
      </c>
      <c r="AF33" s="145">
        <v>-802</v>
      </c>
      <c r="AG33" s="145">
        <v>-219</v>
      </c>
      <c r="AH33" s="145">
        <v>-511</v>
      </c>
      <c r="AI33" s="145">
        <v>-555</v>
      </c>
    </row>
    <row r="34" spans="1:35">
      <c r="A34" s="154"/>
      <c r="B34" s="162"/>
      <c r="C34" s="158" t="s">
        <v>290</v>
      </c>
      <c r="D34" s="145">
        <v>-10889</v>
      </c>
      <c r="E34" s="145">
        <v>-26638</v>
      </c>
      <c r="F34" s="145">
        <v>-45282</v>
      </c>
      <c r="G34" s="145">
        <v>-66254</v>
      </c>
      <c r="H34" s="145">
        <v>-13671</v>
      </c>
      <c r="I34" s="145">
        <v>-30405</v>
      </c>
      <c r="J34" s="145">
        <v>-51296</v>
      </c>
      <c r="K34" s="144">
        <v>-66850</v>
      </c>
      <c r="L34" s="145">
        <v>-7659</v>
      </c>
      <c r="M34" s="145">
        <v>-20468</v>
      </c>
      <c r="N34" s="145">
        <v>-27795</v>
      </c>
      <c r="O34" s="144">
        <v>-39837.154585280005</v>
      </c>
      <c r="P34" s="145">
        <v>-7604.0618360099998</v>
      </c>
      <c r="Q34" s="145">
        <v>-20459.52390126</v>
      </c>
      <c r="R34" s="145">
        <v>-33478</v>
      </c>
      <c r="S34" s="145">
        <v>-56661.258887819997</v>
      </c>
      <c r="T34" s="145">
        <v>-5503.0735188100007</v>
      </c>
      <c r="U34" s="145">
        <v>-18643</v>
      </c>
      <c r="V34" s="145">
        <v>-34952.80089585</v>
      </c>
      <c r="W34" s="145">
        <v>-42308.606994939997</v>
      </c>
      <c r="X34" s="145">
        <v>-11318.61012773</v>
      </c>
      <c r="Y34" s="145">
        <v>-9796.6825773700002</v>
      </c>
      <c r="Z34" s="145">
        <v>-21957</v>
      </c>
      <c r="AA34" s="145">
        <v>-28103</v>
      </c>
      <c r="AB34" s="145">
        <v>18067.42675063097</v>
      </c>
      <c r="AC34" s="145">
        <v>23206.422926109997</v>
      </c>
      <c r="AD34" s="145">
        <v>29371.720169337787</v>
      </c>
      <c r="AE34" s="145">
        <v>23416</v>
      </c>
      <c r="AF34" s="145">
        <v>5431</v>
      </c>
      <c r="AG34" s="145">
        <v>2096</v>
      </c>
      <c r="AH34" s="145">
        <v>6523</v>
      </c>
      <c r="AI34" s="145">
        <v>-11786</v>
      </c>
    </row>
    <row r="35" spans="1:35">
      <c r="A35" s="154"/>
      <c r="B35" s="162"/>
      <c r="C35" s="158" t="s">
        <v>92</v>
      </c>
      <c r="D35" s="145">
        <v>-341</v>
      </c>
      <c r="E35" s="145">
        <v>-1415</v>
      </c>
      <c r="F35" s="145">
        <v>-6692</v>
      </c>
      <c r="G35" s="145">
        <v>-14015</v>
      </c>
      <c r="H35" s="145">
        <v>4548</v>
      </c>
      <c r="I35" s="145">
        <v>3004</v>
      </c>
      <c r="J35" s="145">
        <v>3328</v>
      </c>
      <c r="K35" s="144">
        <v>751</v>
      </c>
      <c r="L35" s="145">
        <v>1850</v>
      </c>
      <c r="M35" s="145">
        <v>-921</v>
      </c>
      <c r="N35" s="145">
        <v>-295</v>
      </c>
      <c r="O35" s="144">
        <v>-4003</v>
      </c>
      <c r="P35" s="145">
        <v>1286</v>
      </c>
      <c r="Q35" s="145">
        <v>-2862</v>
      </c>
      <c r="R35" s="145">
        <v>-1562</v>
      </c>
      <c r="S35" s="145">
        <v>-3921.0319999999992</v>
      </c>
      <c r="T35" s="145">
        <v>-2565</v>
      </c>
      <c r="U35" s="145">
        <v>-2367</v>
      </c>
      <c r="V35" s="145">
        <v>-3879</v>
      </c>
      <c r="W35" s="145">
        <v>-35545.777000000002</v>
      </c>
      <c r="X35" s="145">
        <v>476</v>
      </c>
      <c r="Y35" s="145">
        <v>7091</v>
      </c>
      <c r="Z35" s="145">
        <v>-528</v>
      </c>
      <c r="AA35" s="145">
        <v>2476</v>
      </c>
      <c r="AB35" s="145">
        <v>-1298.557851307834</v>
      </c>
      <c r="AC35" s="145">
        <v>320.18293765000271</v>
      </c>
      <c r="AD35" s="145">
        <v>3985.9197160922367</v>
      </c>
      <c r="AE35" s="145">
        <v>881</v>
      </c>
      <c r="AF35" s="145">
        <v>3964</v>
      </c>
      <c r="AG35" s="145">
        <v>1490</v>
      </c>
      <c r="AH35" s="145">
        <v>-2268</v>
      </c>
      <c r="AI35" s="145">
        <v>3352</v>
      </c>
    </row>
    <row r="36" spans="1:35">
      <c r="A36" s="154"/>
      <c r="B36" s="162"/>
      <c r="C36" s="158" t="s">
        <v>289</v>
      </c>
      <c r="D36" s="145">
        <v>2522</v>
      </c>
      <c r="E36" s="145">
        <v>3182</v>
      </c>
      <c r="F36" s="145">
        <v>3542</v>
      </c>
      <c r="G36" s="145">
        <v>1302</v>
      </c>
      <c r="H36" s="145">
        <v>2349</v>
      </c>
      <c r="I36" s="145">
        <v>2590</v>
      </c>
      <c r="J36" s="145">
        <v>1942</v>
      </c>
      <c r="K36" s="144">
        <v>1377</v>
      </c>
      <c r="L36" s="145">
        <v>1540</v>
      </c>
      <c r="M36" s="145">
        <v>1568</v>
      </c>
      <c r="N36" s="145">
        <v>-1464</v>
      </c>
      <c r="O36" s="144">
        <v>994</v>
      </c>
      <c r="P36" s="145">
        <v>802</v>
      </c>
      <c r="Q36" s="145">
        <v>2141</v>
      </c>
      <c r="R36" s="145">
        <v>2530</v>
      </c>
      <c r="S36" s="145">
        <v>1059</v>
      </c>
      <c r="T36" s="145">
        <v>791</v>
      </c>
      <c r="U36" s="145">
        <v>932</v>
      </c>
      <c r="V36" s="145">
        <v>45</v>
      </c>
      <c r="W36" s="145">
        <v>1203</v>
      </c>
      <c r="X36" s="145">
        <v>-5503</v>
      </c>
      <c r="Y36" s="145">
        <v>-3246</v>
      </c>
      <c r="Z36" s="145">
        <v>-15812</v>
      </c>
      <c r="AA36" s="145">
        <v>-15037.165000000001</v>
      </c>
      <c r="AB36" s="145">
        <v>2608.6794871959873</v>
      </c>
      <c r="AC36" s="145">
        <v>230.57074592274634</v>
      </c>
      <c r="AD36" s="145">
        <v>7430.6171562819882</v>
      </c>
      <c r="AE36" s="145">
        <v>5262</v>
      </c>
      <c r="AF36" s="145">
        <v>1390</v>
      </c>
      <c r="AG36" s="145">
        <v>-956</v>
      </c>
      <c r="AH36" s="145">
        <v>1391</v>
      </c>
      <c r="AI36" s="145">
        <v>-2545</v>
      </c>
    </row>
    <row r="37" spans="1:35">
      <c r="A37" s="154"/>
      <c r="B37" s="162"/>
      <c r="C37" s="158" t="s">
        <v>67</v>
      </c>
      <c r="D37" s="145">
        <v>-815</v>
      </c>
      <c r="E37" s="145">
        <v>-993</v>
      </c>
      <c r="F37" s="145">
        <v>-309</v>
      </c>
      <c r="G37" s="145">
        <v>1080</v>
      </c>
      <c r="H37" s="145">
        <v>578</v>
      </c>
      <c r="I37" s="145">
        <v>307</v>
      </c>
      <c r="J37" s="145">
        <v>489</v>
      </c>
      <c r="K37" s="144">
        <v>-1983</v>
      </c>
      <c r="L37" s="145">
        <v>-257</v>
      </c>
      <c r="M37" s="145">
        <v>455</v>
      </c>
      <c r="N37" s="145">
        <v>-122</v>
      </c>
      <c r="O37" s="144">
        <v>-3316</v>
      </c>
      <c r="P37" s="145">
        <v>-521.06879399470017</v>
      </c>
      <c r="Q37" s="145">
        <v>-1062.0227194361998</v>
      </c>
      <c r="R37" s="145">
        <v>-94</v>
      </c>
      <c r="S37" s="145">
        <v>-1139.1781958927013</v>
      </c>
      <c r="T37" s="145">
        <v>-2442.7305591030004</v>
      </c>
      <c r="U37" s="145">
        <v>-3596.7750000000001</v>
      </c>
      <c r="V37" s="145">
        <v>-4412.3058818500003</v>
      </c>
      <c r="W37" s="145">
        <v>17232.649007283999</v>
      </c>
      <c r="X37" s="145">
        <v>1678.9863326499999</v>
      </c>
      <c r="Y37" s="145">
        <v>1978</v>
      </c>
      <c r="Z37" s="145">
        <v>5939.9383461000007</v>
      </c>
      <c r="AA37" s="145">
        <v>6521.8723461</v>
      </c>
      <c r="AB37" s="145">
        <v>849.60084432933581</v>
      </c>
      <c r="AC37" s="145">
        <v>-6793.2332872499992</v>
      </c>
      <c r="AD37" s="145">
        <v>-5330.8052065212396</v>
      </c>
      <c r="AE37" s="145">
        <v>-3118</v>
      </c>
      <c r="AF37" s="145">
        <v>-3052</v>
      </c>
      <c r="AG37" s="145">
        <v>-2761</v>
      </c>
      <c r="AH37" s="145">
        <v>-3431</v>
      </c>
      <c r="AI37" s="145">
        <v>-13942</v>
      </c>
    </row>
    <row r="38" spans="1:35">
      <c r="A38" s="154"/>
      <c r="B38" s="163" t="s">
        <v>288</v>
      </c>
      <c r="C38" s="163"/>
      <c r="D38" s="149">
        <v>14545</v>
      </c>
      <c r="E38" s="149">
        <v>33107</v>
      </c>
      <c r="F38" s="149">
        <v>52013</v>
      </c>
      <c r="G38" s="149">
        <v>116966</v>
      </c>
      <c r="H38" s="149">
        <v>12335</v>
      </c>
      <c r="I38" s="149">
        <v>19044</v>
      </c>
      <c r="J38" s="149">
        <v>34868</v>
      </c>
      <c r="K38" s="148">
        <v>55399</v>
      </c>
      <c r="L38" s="149">
        <v>2566</v>
      </c>
      <c r="M38" s="149">
        <v>-5922</v>
      </c>
      <c r="N38" s="149">
        <v>35432</v>
      </c>
      <c r="O38" s="148">
        <v>88757.47</v>
      </c>
      <c r="P38" s="149">
        <v>-9665.4340000000011</v>
      </c>
      <c r="Q38" s="149">
        <v>-1992.8899999999994</v>
      </c>
      <c r="R38" s="149">
        <v>15305</v>
      </c>
      <c r="S38" s="149">
        <v>33462.06</v>
      </c>
      <c r="T38" s="149">
        <v>-2069.0119999999943</v>
      </c>
      <c r="U38" s="149">
        <v>7547.6740000000063</v>
      </c>
      <c r="V38" s="149">
        <v>25126.933000000005</v>
      </c>
      <c r="W38" s="149">
        <v>23300.040000000005</v>
      </c>
      <c r="X38" s="149">
        <v>2549</v>
      </c>
      <c r="Y38" s="149">
        <v>-33948</v>
      </c>
      <c r="Z38" s="149">
        <v>13757</v>
      </c>
      <c r="AA38" s="149">
        <v>58119</v>
      </c>
      <c r="AB38" s="149">
        <v>-62053.880675747656</v>
      </c>
      <c r="AC38" s="149">
        <v>-51262.940967030001</v>
      </c>
      <c r="AD38" s="149">
        <v>-58461.59652037784</v>
      </c>
      <c r="AE38" s="149">
        <v>-36791</v>
      </c>
      <c r="AF38" s="149">
        <v>-27328</v>
      </c>
      <c r="AG38" s="149">
        <v>-7757</v>
      </c>
      <c r="AH38" s="149">
        <v>3618</v>
      </c>
      <c r="AI38" s="149">
        <v>23410</v>
      </c>
    </row>
    <row r="39" spans="1:35">
      <c r="A39" s="154"/>
      <c r="B39" s="162"/>
      <c r="C39" s="158" t="s">
        <v>55</v>
      </c>
      <c r="D39" s="145">
        <v>-7212</v>
      </c>
      <c r="E39" s="145">
        <v>-1004</v>
      </c>
      <c r="F39" s="145">
        <v>4475</v>
      </c>
      <c r="G39" s="145">
        <v>12165</v>
      </c>
      <c r="H39" s="145">
        <v>1544</v>
      </c>
      <c r="I39" s="145">
        <v>6930</v>
      </c>
      <c r="J39" s="145">
        <v>16731</v>
      </c>
      <c r="K39" s="144">
        <v>38607</v>
      </c>
      <c r="L39" s="145">
        <v>-11334</v>
      </c>
      <c r="M39" s="145">
        <v>-9429</v>
      </c>
      <c r="N39" s="145">
        <v>-13338</v>
      </c>
      <c r="O39" s="144">
        <v>-3056</v>
      </c>
      <c r="P39" s="145">
        <v>-4482</v>
      </c>
      <c r="Q39" s="145">
        <v>1172</v>
      </c>
      <c r="R39" s="145">
        <v>8445</v>
      </c>
      <c r="S39" s="145">
        <v>29466.227000000014</v>
      </c>
      <c r="T39" s="145">
        <v>7049</v>
      </c>
      <c r="U39" s="145">
        <v>7446</v>
      </c>
      <c r="V39" s="145">
        <v>8987</v>
      </c>
      <c r="W39" s="145">
        <v>-4353</v>
      </c>
      <c r="X39" s="145">
        <v>-4437</v>
      </c>
      <c r="Y39" s="145">
        <v>-19984</v>
      </c>
      <c r="Z39" s="145">
        <v>-11323</v>
      </c>
      <c r="AA39" s="145">
        <v>-16696</v>
      </c>
      <c r="AB39" s="145">
        <v>-23515.360276532709</v>
      </c>
      <c r="AC39" s="145">
        <v>-30566</v>
      </c>
      <c r="AD39" s="145">
        <v>-42526.629897239443</v>
      </c>
      <c r="AE39" s="145">
        <v>-18136</v>
      </c>
      <c r="AF39" s="145">
        <v>-900</v>
      </c>
      <c r="AG39" s="145">
        <v>22710</v>
      </c>
      <c r="AH39" s="145">
        <v>33143</v>
      </c>
      <c r="AI39" s="145">
        <v>64200</v>
      </c>
    </row>
    <row r="40" spans="1:35">
      <c r="A40" s="154"/>
      <c r="B40" s="162"/>
      <c r="C40" s="158" t="s">
        <v>131</v>
      </c>
      <c r="D40" s="145">
        <v>16222</v>
      </c>
      <c r="E40" s="145">
        <v>25638</v>
      </c>
      <c r="F40" s="145">
        <v>23742</v>
      </c>
      <c r="G40" s="145">
        <v>67661</v>
      </c>
      <c r="H40" s="145">
        <v>7111</v>
      </c>
      <c r="I40" s="145">
        <v>-1768</v>
      </c>
      <c r="J40" s="145">
        <v>-4094</v>
      </c>
      <c r="K40" s="144">
        <v>-14252</v>
      </c>
      <c r="L40" s="145">
        <v>14387</v>
      </c>
      <c r="M40" s="145">
        <v>-1694</v>
      </c>
      <c r="N40" s="145">
        <v>33956</v>
      </c>
      <c r="O40" s="144">
        <v>81953</v>
      </c>
      <c r="P40" s="145">
        <v>-4479</v>
      </c>
      <c r="Q40" s="145">
        <v>-6940</v>
      </c>
      <c r="R40" s="145">
        <v>376</v>
      </c>
      <c r="S40" s="145">
        <v>-722.8300000000163</v>
      </c>
      <c r="T40" s="145">
        <v>-7800</v>
      </c>
      <c r="U40" s="145">
        <v>-285</v>
      </c>
      <c r="V40" s="145">
        <v>6008</v>
      </c>
      <c r="W40" s="145">
        <v>22013</v>
      </c>
      <c r="X40" s="145">
        <v>5071</v>
      </c>
      <c r="Y40" s="145">
        <v>-8086</v>
      </c>
      <c r="Z40" s="145">
        <v>13574</v>
      </c>
      <c r="AA40" s="145">
        <v>47833</v>
      </c>
      <c r="AB40" s="145">
        <v>-30677.624198347406</v>
      </c>
      <c r="AC40" s="145">
        <v>-864</v>
      </c>
      <c r="AD40" s="145">
        <v>7154.6424410057853</v>
      </c>
      <c r="AE40" s="145">
        <v>8534</v>
      </c>
      <c r="AF40" s="145">
        <v>-19182</v>
      </c>
      <c r="AG40" s="145">
        <v>-27263</v>
      </c>
      <c r="AH40" s="145">
        <v>-29978</v>
      </c>
      <c r="AI40" s="145">
        <v>-36623</v>
      </c>
    </row>
    <row r="41" spans="1:35">
      <c r="A41" s="154"/>
      <c r="B41" s="162"/>
      <c r="C41" s="158" t="s">
        <v>130</v>
      </c>
      <c r="D41" s="145">
        <v>150</v>
      </c>
      <c r="E41" s="145">
        <v>93</v>
      </c>
      <c r="F41" s="145">
        <v>446</v>
      </c>
      <c r="G41" s="145">
        <v>672</v>
      </c>
      <c r="H41" s="145">
        <v>-1018</v>
      </c>
      <c r="I41" s="145">
        <v>-608</v>
      </c>
      <c r="J41" s="145">
        <v>1091</v>
      </c>
      <c r="K41" s="144">
        <v>1480</v>
      </c>
      <c r="L41" s="145">
        <v>-2079</v>
      </c>
      <c r="M41" s="145">
        <v>-2186</v>
      </c>
      <c r="N41" s="145">
        <v>-2153</v>
      </c>
      <c r="O41" s="144">
        <v>-2173</v>
      </c>
      <c r="P41" s="145">
        <v>-48</v>
      </c>
      <c r="Q41" s="145">
        <v>-161</v>
      </c>
      <c r="R41" s="145">
        <v>-240</v>
      </c>
      <c r="S41" s="145">
        <v>-271</v>
      </c>
      <c r="T41" s="145">
        <v>84</v>
      </c>
      <c r="U41" s="145">
        <v>161</v>
      </c>
      <c r="V41" s="145">
        <v>84</v>
      </c>
      <c r="W41" s="145">
        <v>47</v>
      </c>
      <c r="X41" s="145">
        <v>-305</v>
      </c>
      <c r="Y41" s="145">
        <v>-268</v>
      </c>
      <c r="Z41" s="145">
        <v>-467</v>
      </c>
      <c r="AA41" s="145">
        <v>-434</v>
      </c>
      <c r="AB41" s="145">
        <v>35.79796322128594</v>
      </c>
      <c r="AC41" s="145">
        <v>71</v>
      </c>
      <c r="AD41" s="145">
        <v>170.52829880873102</v>
      </c>
      <c r="AE41" s="145">
        <v>206</v>
      </c>
      <c r="AF41" s="145">
        <v>-37</v>
      </c>
      <c r="AG41" s="145">
        <v>-62</v>
      </c>
      <c r="AH41" s="145">
        <v>-87</v>
      </c>
      <c r="AI41" s="145">
        <v>-54</v>
      </c>
    </row>
    <row r="42" spans="1:35">
      <c r="A42" s="154"/>
      <c r="B42" s="162"/>
      <c r="C42" s="158" t="s">
        <v>129</v>
      </c>
      <c r="D42" s="145">
        <v>3178</v>
      </c>
      <c r="E42" s="145">
        <v>4224</v>
      </c>
      <c r="F42" s="145">
        <v>11063</v>
      </c>
      <c r="G42" s="145">
        <v>17891</v>
      </c>
      <c r="H42" s="145">
        <v>6045</v>
      </c>
      <c r="I42" s="145">
        <v>10794</v>
      </c>
      <c r="J42" s="145">
        <v>20544</v>
      </c>
      <c r="K42" s="144">
        <v>27853</v>
      </c>
      <c r="L42" s="145">
        <v>-693</v>
      </c>
      <c r="M42" s="145">
        <v>3986</v>
      </c>
      <c r="N42" s="145">
        <v>6275</v>
      </c>
      <c r="O42" s="144">
        <v>6256</v>
      </c>
      <c r="P42" s="145">
        <v>2266</v>
      </c>
      <c r="Q42" s="145">
        <v>7297</v>
      </c>
      <c r="R42" s="145">
        <v>10676</v>
      </c>
      <c r="S42" s="145">
        <v>14196</v>
      </c>
      <c r="T42" s="145">
        <v>-1240</v>
      </c>
      <c r="U42" s="145">
        <v>-140</v>
      </c>
      <c r="V42" s="145">
        <v>4625</v>
      </c>
      <c r="W42" s="145">
        <v>3946</v>
      </c>
      <c r="X42" s="145">
        <v>7809</v>
      </c>
      <c r="Y42" s="145">
        <v>2518</v>
      </c>
      <c r="Z42" s="145">
        <v>15896</v>
      </c>
      <c r="AA42" s="145">
        <v>33199</v>
      </c>
      <c r="AB42" s="145">
        <v>-8432.7397618794039</v>
      </c>
      <c r="AC42" s="145">
        <v>-24019</v>
      </c>
      <c r="AD42" s="145">
        <v>-25015.577658539922</v>
      </c>
      <c r="AE42" s="145">
        <v>-27017</v>
      </c>
      <c r="AF42" s="145">
        <v>-2600</v>
      </c>
      <c r="AG42" s="145">
        <v>1190</v>
      </c>
      <c r="AH42" s="145">
        <v>-745</v>
      </c>
      <c r="AI42" s="145">
        <v>-7428</v>
      </c>
    </row>
    <row r="43" spans="1:35">
      <c r="A43" s="154"/>
      <c r="B43" s="162"/>
      <c r="C43" s="158" t="s">
        <v>127</v>
      </c>
      <c r="D43" s="145">
        <v>-683</v>
      </c>
      <c r="E43" s="145">
        <v>1242</v>
      </c>
      <c r="F43" s="145">
        <v>5198</v>
      </c>
      <c r="G43" s="145">
        <v>14200</v>
      </c>
      <c r="H43" s="145">
        <v>-6595</v>
      </c>
      <c r="I43" s="145">
        <v>-3870</v>
      </c>
      <c r="J43" s="145">
        <v>-4428</v>
      </c>
      <c r="K43" s="144">
        <v>3024</v>
      </c>
      <c r="L43" s="145">
        <v>-1246</v>
      </c>
      <c r="M43" s="145">
        <v>1042</v>
      </c>
      <c r="N43" s="145">
        <v>765</v>
      </c>
      <c r="O43" s="144">
        <v>5886</v>
      </c>
      <c r="P43" s="145">
        <v>-3175</v>
      </c>
      <c r="Q43" s="145">
        <v>220</v>
      </c>
      <c r="R43" s="145">
        <v>-941</v>
      </c>
      <c r="S43" s="145">
        <v>5893.9689999999973</v>
      </c>
      <c r="T43" s="145">
        <v>-5443</v>
      </c>
      <c r="U43" s="145">
        <v>-6181</v>
      </c>
      <c r="V43" s="145">
        <v>-741</v>
      </c>
      <c r="W43" s="145">
        <v>4711</v>
      </c>
      <c r="X43" s="145">
        <v>-6289</v>
      </c>
      <c r="Y43" s="145">
        <v>-11974</v>
      </c>
      <c r="Z43" s="145">
        <v>-7145</v>
      </c>
      <c r="AA43" s="145">
        <v>-5222</v>
      </c>
      <c r="AB43" s="145">
        <v>-1004.4982155019417</v>
      </c>
      <c r="AC43" s="145">
        <v>-1657</v>
      </c>
      <c r="AD43" s="145">
        <v>-5450.0181339361925</v>
      </c>
      <c r="AE43" s="145">
        <v>1915</v>
      </c>
      <c r="AF43" s="145">
        <v>-7878</v>
      </c>
      <c r="AG43" s="145">
        <v>-8350</v>
      </c>
      <c r="AH43" s="145">
        <v>-4274</v>
      </c>
      <c r="AI43" s="145">
        <v>3009</v>
      </c>
    </row>
    <row r="44" spans="1:35">
      <c r="A44" s="154"/>
      <c r="B44" s="162"/>
      <c r="C44" s="158" t="s">
        <v>287</v>
      </c>
      <c r="D44" s="145">
        <v>-2548</v>
      </c>
      <c r="E44" s="145">
        <v>-277</v>
      </c>
      <c r="F44" s="145">
        <v>-135</v>
      </c>
      <c r="G44" s="145">
        <v>-202</v>
      </c>
      <c r="H44" s="145">
        <v>166</v>
      </c>
      <c r="I44" s="145">
        <v>200</v>
      </c>
      <c r="J44" s="145">
        <v>1754</v>
      </c>
      <c r="K44" s="144">
        <v>1729</v>
      </c>
      <c r="L44" s="145">
        <v>448</v>
      </c>
      <c r="M44" s="145">
        <v>659</v>
      </c>
      <c r="N44" s="145">
        <v>867</v>
      </c>
      <c r="O44" s="144">
        <v>1444</v>
      </c>
      <c r="P44" s="145">
        <v>-1665</v>
      </c>
      <c r="Q44" s="145">
        <v>-5130</v>
      </c>
      <c r="R44" s="145">
        <v>-6606</v>
      </c>
      <c r="S44" s="145">
        <v>-6923</v>
      </c>
      <c r="T44" s="145">
        <v>-799.93799999999464</v>
      </c>
      <c r="U44" s="145">
        <v>-1146.9379999999946</v>
      </c>
      <c r="V44" s="145">
        <v>-675.93799999999464</v>
      </c>
      <c r="W44" s="145">
        <v>-383.35499999999593</v>
      </c>
      <c r="X44" s="145">
        <v>179</v>
      </c>
      <c r="Y44" s="145">
        <v>1290</v>
      </c>
      <c r="Z44" s="145">
        <v>1657</v>
      </c>
      <c r="AA44" s="145">
        <v>3067</v>
      </c>
      <c r="AB44" s="145">
        <v>1653</v>
      </c>
      <c r="AC44" s="145">
        <v>3131</v>
      </c>
      <c r="AD44" s="145">
        <v>4286</v>
      </c>
      <c r="AE44" s="145">
        <v>5141</v>
      </c>
      <c r="AF44" s="145">
        <v>2155</v>
      </c>
      <c r="AG44" s="145">
        <v>1962</v>
      </c>
      <c r="AH44" s="145">
        <v>3893</v>
      </c>
      <c r="AI44" s="145">
        <v>4979</v>
      </c>
    </row>
    <row r="45" spans="1:35">
      <c r="A45" s="154"/>
      <c r="B45" s="162"/>
      <c r="C45" s="158" t="s">
        <v>125</v>
      </c>
      <c r="D45" s="145">
        <v>2762</v>
      </c>
      <c r="E45" s="145">
        <v>990</v>
      </c>
      <c r="F45" s="145">
        <v>546</v>
      </c>
      <c r="G45" s="145">
        <v>771</v>
      </c>
      <c r="H45" s="145">
        <v>208</v>
      </c>
      <c r="I45" s="145">
        <v>383</v>
      </c>
      <c r="J45" s="145">
        <v>582</v>
      </c>
      <c r="K45" s="144">
        <v>722</v>
      </c>
      <c r="L45" s="145">
        <v>141</v>
      </c>
      <c r="M45" s="145">
        <v>285</v>
      </c>
      <c r="N45" s="145">
        <v>431</v>
      </c>
      <c r="O45" s="144">
        <v>550</v>
      </c>
      <c r="P45" s="145">
        <v>155</v>
      </c>
      <c r="Q45" s="145">
        <v>282</v>
      </c>
      <c r="R45" s="145">
        <v>462</v>
      </c>
      <c r="S45" s="145">
        <v>603</v>
      </c>
      <c r="T45" s="145">
        <v>165</v>
      </c>
      <c r="U45" s="145">
        <v>243</v>
      </c>
      <c r="V45" s="145">
        <v>387</v>
      </c>
      <c r="W45" s="145">
        <v>536</v>
      </c>
      <c r="X45" s="145">
        <v>202</v>
      </c>
      <c r="Y45" s="145">
        <v>337</v>
      </c>
      <c r="Z45" s="145">
        <v>455</v>
      </c>
      <c r="AA45" s="145">
        <v>621</v>
      </c>
      <c r="AB45" s="145">
        <v>131</v>
      </c>
      <c r="AC45" s="145">
        <v>253</v>
      </c>
      <c r="AD45" s="145">
        <v>505</v>
      </c>
      <c r="AE45" s="145">
        <v>718</v>
      </c>
      <c r="AF45" s="145">
        <v>202</v>
      </c>
      <c r="AG45" s="145">
        <v>361</v>
      </c>
      <c r="AH45" s="145">
        <v>560</v>
      </c>
      <c r="AI45" s="145">
        <v>707</v>
      </c>
    </row>
    <row r="46" spans="1:35">
      <c r="A46" s="154"/>
      <c r="B46" s="162"/>
      <c r="C46" s="158" t="s">
        <v>124</v>
      </c>
      <c r="D46" s="145">
        <v>-725</v>
      </c>
      <c r="E46" s="145">
        <v>-656</v>
      </c>
      <c r="F46" s="145">
        <v>7</v>
      </c>
      <c r="G46" s="145">
        <v>-466</v>
      </c>
      <c r="H46" s="145">
        <v>84</v>
      </c>
      <c r="I46" s="145">
        <v>285</v>
      </c>
      <c r="J46" s="145">
        <v>65</v>
      </c>
      <c r="K46" s="144">
        <v>-1295</v>
      </c>
      <c r="L46" s="145">
        <v>811</v>
      </c>
      <c r="M46" s="145">
        <v>467</v>
      </c>
      <c r="N46" s="145">
        <v>974</v>
      </c>
      <c r="O46" s="144">
        <v>-1845</v>
      </c>
      <c r="P46" s="145">
        <v>-73</v>
      </c>
      <c r="Q46" s="145">
        <v>274</v>
      </c>
      <c r="R46" s="145">
        <v>-2148</v>
      </c>
      <c r="S46" s="145">
        <v>-4286.3379999999997</v>
      </c>
      <c r="T46" s="145">
        <v>-164.86899999999997</v>
      </c>
      <c r="U46" s="145">
        <v>-591.38800000000015</v>
      </c>
      <c r="V46" s="145">
        <v>-4891.1289999999999</v>
      </c>
      <c r="W46" s="145">
        <v>-4851.6590000000006</v>
      </c>
      <c r="X46" s="145">
        <v>-360</v>
      </c>
      <c r="Y46" s="145">
        <v>-1015</v>
      </c>
      <c r="Z46" s="145">
        <v>-1249</v>
      </c>
      <c r="AA46" s="145">
        <v>-2005</v>
      </c>
      <c r="AB46" s="145">
        <v>-515.06430239753035</v>
      </c>
      <c r="AC46" s="145">
        <v>-1188</v>
      </c>
      <c r="AD46" s="145">
        <v>-2049.6861479958984</v>
      </c>
      <c r="AE46" s="145">
        <v>-2993</v>
      </c>
      <c r="AF46" s="145">
        <v>-498</v>
      </c>
      <c r="AG46" s="145">
        <v>-1498</v>
      </c>
      <c r="AH46" s="145">
        <v>-2710</v>
      </c>
      <c r="AI46" s="145">
        <v>-2761</v>
      </c>
    </row>
    <row r="47" spans="1:35">
      <c r="A47" s="154"/>
      <c r="B47" s="162"/>
      <c r="C47" s="158" t="s">
        <v>123</v>
      </c>
      <c r="D47" s="145">
        <v>-984</v>
      </c>
      <c r="E47" s="145">
        <v>1162</v>
      </c>
      <c r="F47" s="145">
        <v>2584</v>
      </c>
      <c r="G47" s="145">
        <v>5530</v>
      </c>
      <c r="H47" s="145">
        <v>-112</v>
      </c>
      <c r="I47" s="145">
        <v>-3257</v>
      </c>
      <c r="J47" s="145">
        <v>-1480</v>
      </c>
      <c r="K47" s="144">
        <v>-645</v>
      </c>
      <c r="L47" s="145">
        <v>1356</v>
      </c>
      <c r="M47" s="145">
        <v>3225</v>
      </c>
      <c r="N47" s="145">
        <v>5332</v>
      </c>
      <c r="O47" s="144">
        <v>6156.6310000000003</v>
      </c>
      <c r="P47" s="145">
        <v>913.846</v>
      </c>
      <c r="Q47" s="145">
        <v>330.00799999999981</v>
      </c>
      <c r="R47" s="145">
        <v>2792</v>
      </c>
      <c r="S47" s="145">
        <v>3509.2659999999996</v>
      </c>
      <c r="T47" s="145">
        <v>2745.8249999999998</v>
      </c>
      <c r="U47" s="145">
        <v>4895</v>
      </c>
      <c r="V47" s="145">
        <v>8946</v>
      </c>
      <c r="W47" s="145">
        <v>8119</v>
      </c>
      <c r="X47" s="145">
        <v>1978</v>
      </c>
      <c r="Y47" s="145">
        <v>3184</v>
      </c>
      <c r="Z47" s="145">
        <v>6467</v>
      </c>
      <c r="AA47" s="145">
        <v>6931</v>
      </c>
      <c r="AB47" s="145">
        <v>1560.4350740105958</v>
      </c>
      <c r="AC47" s="145">
        <v>2191</v>
      </c>
      <c r="AD47" s="145">
        <v>4065.4223414600774</v>
      </c>
      <c r="AE47" s="145">
        <v>6359</v>
      </c>
      <c r="AF47" s="145">
        <v>1631</v>
      </c>
      <c r="AG47" s="145">
        <v>1861</v>
      </c>
      <c r="AH47" s="145">
        <v>4286</v>
      </c>
      <c r="AI47" s="145">
        <v>5811</v>
      </c>
    </row>
    <row r="48" spans="1:35">
      <c r="A48" s="154"/>
      <c r="B48" s="162"/>
      <c r="C48" s="158" t="s">
        <v>121</v>
      </c>
      <c r="D48" s="145">
        <v>5320</v>
      </c>
      <c r="E48" s="145">
        <v>3384</v>
      </c>
      <c r="F48" s="145">
        <v>6214</v>
      </c>
      <c r="G48" s="145">
        <v>1852</v>
      </c>
      <c r="H48" s="145">
        <v>6577</v>
      </c>
      <c r="I48" s="145">
        <v>12123</v>
      </c>
      <c r="J48" s="145">
        <v>7030</v>
      </c>
      <c r="K48" s="144">
        <v>2185</v>
      </c>
      <c r="L48" s="145">
        <v>4240</v>
      </c>
      <c r="M48" s="145">
        <v>2241</v>
      </c>
      <c r="N48" s="145">
        <v>4541</v>
      </c>
      <c r="O48" s="144">
        <v>228.47000000000025</v>
      </c>
      <c r="P48" s="145">
        <v>3991.5659999999998</v>
      </c>
      <c r="Q48" s="145">
        <v>4659.1100000000006</v>
      </c>
      <c r="R48" s="145">
        <v>7544</v>
      </c>
      <c r="S48" s="145">
        <v>-1246.9679999999989</v>
      </c>
      <c r="T48" s="145">
        <v>6637.7950000000001</v>
      </c>
      <c r="U48" s="145">
        <v>7968</v>
      </c>
      <c r="V48" s="145">
        <v>8997</v>
      </c>
      <c r="W48" s="145">
        <v>1237.0540000000001</v>
      </c>
      <c r="X48" s="145">
        <v>1839</v>
      </c>
      <c r="Y48" s="145">
        <v>4112</v>
      </c>
      <c r="Z48" s="145">
        <v>1417</v>
      </c>
      <c r="AA48" s="145">
        <v>-2693</v>
      </c>
      <c r="AB48" s="145">
        <v>1945.1730416794426</v>
      </c>
      <c r="AC48" s="145">
        <v>5502.059032969999</v>
      </c>
      <c r="AD48" s="145">
        <v>5365.7222360590167</v>
      </c>
      <c r="AE48" s="145">
        <v>-5095</v>
      </c>
      <c r="AF48" s="145">
        <v>1855</v>
      </c>
      <c r="AG48" s="145">
        <v>4310</v>
      </c>
      <c r="AH48" s="145">
        <v>3164</v>
      </c>
      <c r="AI48" s="145">
        <v>-3912</v>
      </c>
    </row>
    <row r="49" spans="1:35">
      <c r="A49" s="154"/>
      <c r="B49" s="162"/>
      <c r="C49" s="158" t="s">
        <v>286</v>
      </c>
      <c r="D49" s="145">
        <v>-935</v>
      </c>
      <c r="E49" s="145">
        <v>-1689</v>
      </c>
      <c r="F49" s="145">
        <v>-2127</v>
      </c>
      <c r="G49" s="145">
        <v>-3108</v>
      </c>
      <c r="H49" s="145">
        <v>-1675</v>
      </c>
      <c r="I49" s="145">
        <v>-2168</v>
      </c>
      <c r="J49" s="145">
        <v>-2927</v>
      </c>
      <c r="K49" s="144">
        <v>-4009</v>
      </c>
      <c r="L49" s="145">
        <v>-3465</v>
      </c>
      <c r="M49" s="145">
        <v>-4518</v>
      </c>
      <c r="N49" s="145">
        <v>-2218</v>
      </c>
      <c r="O49" s="144">
        <v>-6642.6310000000003</v>
      </c>
      <c r="P49" s="145">
        <v>-3069.846</v>
      </c>
      <c r="Q49" s="145">
        <v>-3996.0079999999998</v>
      </c>
      <c r="R49" s="145">
        <v>-5055</v>
      </c>
      <c r="S49" s="145">
        <v>-6756.2659999999996</v>
      </c>
      <c r="T49" s="145">
        <v>-3302.8249999999998</v>
      </c>
      <c r="U49" s="145">
        <v>-4821</v>
      </c>
      <c r="V49" s="145">
        <v>-6599</v>
      </c>
      <c r="W49" s="145">
        <v>-7721</v>
      </c>
      <c r="X49" s="145">
        <v>-3138</v>
      </c>
      <c r="Y49" s="145">
        <v>-4062</v>
      </c>
      <c r="Z49" s="145">
        <v>-5525</v>
      </c>
      <c r="AA49" s="145">
        <v>-6482</v>
      </c>
      <c r="AB49" s="145">
        <v>-3234</v>
      </c>
      <c r="AC49" s="145">
        <v>-4117</v>
      </c>
      <c r="AD49" s="145">
        <v>-4967</v>
      </c>
      <c r="AE49" s="145">
        <v>-6423</v>
      </c>
      <c r="AF49" s="145">
        <v>-2076</v>
      </c>
      <c r="AG49" s="145">
        <v>-2978</v>
      </c>
      <c r="AH49" s="145">
        <v>-3634</v>
      </c>
      <c r="AI49" s="145">
        <v>-4518</v>
      </c>
    </row>
    <row r="50" spans="1:35" ht="15" customHeight="1">
      <c r="A50" s="146" t="s">
        <v>1084</v>
      </c>
      <c r="B50" s="146"/>
      <c r="C50" s="146"/>
      <c r="D50" s="149">
        <v>-20702</v>
      </c>
      <c r="E50" s="149">
        <v>-14188</v>
      </c>
      <c r="F50" s="149">
        <v>-26655</v>
      </c>
      <c r="G50" s="149">
        <v>-30872</v>
      </c>
      <c r="H50" s="149">
        <v>-11651</v>
      </c>
      <c r="I50" s="149">
        <v>-20172</v>
      </c>
      <c r="J50" s="149">
        <v>1314</v>
      </c>
      <c r="K50" s="148">
        <v>-7440</v>
      </c>
      <c r="L50" s="149">
        <v>44912</v>
      </c>
      <c r="M50" s="149">
        <v>33110</v>
      </c>
      <c r="N50" s="149">
        <v>43404</v>
      </c>
      <c r="O50" s="148">
        <v>48633.17209096779</v>
      </c>
      <c r="P50" s="149">
        <v>-269.67961249629843</v>
      </c>
      <c r="Q50" s="149">
        <v>31338.809942744898</v>
      </c>
      <c r="R50" s="149">
        <v>33302</v>
      </c>
      <c r="S50" s="149">
        <v>32530.350857061694</v>
      </c>
      <c r="T50" s="149">
        <v>39181.3372671783</v>
      </c>
      <c r="U50" s="149">
        <v>32754.216887237897</v>
      </c>
      <c r="V50" s="149">
        <v>24216.822293773075</v>
      </c>
      <c r="W50" s="149">
        <v>89726.305012344004</v>
      </c>
      <c r="X50" s="149">
        <v>-38352.04973398018</v>
      </c>
      <c r="Y50" s="149">
        <v>-50816</v>
      </c>
      <c r="Z50" s="149">
        <v>-40751.29071394221</v>
      </c>
      <c r="AA50" s="149">
        <v>-34459.361239490012</v>
      </c>
      <c r="AB50" s="149">
        <v>33572.522777970189</v>
      </c>
      <c r="AC50" s="149">
        <v>32496.541348789986</v>
      </c>
      <c r="AD50" s="149">
        <v>50276.568967109146</v>
      </c>
      <c r="AE50" s="149">
        <v>30311</v>
      </c>
      <c r="AF50" s="149">
        <v>-1036</v>
      </c>
      <c r="AG50" s="149">
        <v>-6743</v>
      </c>
      <c r="AH50" s="149">
        <v>15446</v>
      </c>
      <c r="AI50" s="149">
        <v>8642</v>
      </c>
    </row>
    <row r="51" spans="1:35" ht="25.5" customHeight="1">
      <c r="A51" s="155"/>
      <c r="B51" s="1529" t="s">
        <v>960</v>
      </c>
      <c r="C51" s="1529"/>
      <c r="D51" s="161">
        <v>17</v>
      </c>
      <c r="E51" s="161">
        <v>61</v>
      </c>
      <c r="F51" s="161">
        <v>75</v>
      </c>
      <c r="G51" s="161">
        <v>104</v>
      </c>
      <c r="H51" s="161">
        <v>19</v>
      </c>
      <c r="I51" s="161">
        <v>15</v>
      </c>
      <c r="J51" s="161">
        <v>48</v>
      </c>
      <c r="K51" s="144">
        <v>70</v>
      </c>
      <c r="L51" s="161">
        <v>22</v>
      </c>
      <c r="M51" s="161">
        <v>7</v>
      </c>
      <c r="N51" s="161">
        <v>0</v>
      </c>
      <c r="O51" s="144">
        <v>204</v>
      </c>
      <c r="P51" s="161">
        <v>9</v>
      </c>
      <c r="Q51" s="161">
        <v>56</v>
      </c>
      <c r="R51" s="161">
        <v>79</v>
      </c>
      <c r="S51" s="161">
        <v>61.841999999999985</v>
      </c>
      <c r="T51" s="161">
        <v>1.5840000000000001</v>
      </c>
      <c r="U51" s="161">
        <v>224</v>
      </c>
      <c r="V51" s="161">
        <v>219.83000910000001</v>
      </c>
      <c r="W51" s="161">
        <v>213.15800910000002</v>
      </c>
      <c r="X51" s="161">
        <v>104.572</v>
      </c>
      <c r="Y51" s="161">
        <v>106</v>
      </c>
      <c r="Z51" s="161">
        <v>119.486</v>
      </c>
      <c r="AA51" s="161">
        <v>242.50800000000001</v>
      </c>
      <c r="AB51" s="161">
        <v>137.15600000000001</v>
      </c>
      <c r="AC51" s="161">
        <v>143.90600000000001</v>
      </c>
      <c r="AD51" s="161">
        <v>156.45806040000002</v>
      </c>
      <c r="AE51" s="161">
        <v>287</v>
      </c>
      <c r="AF51" s="161">
        <v>159</v>
      </c>
      <c r="AG51" s="161">
        <v>331</v>
      </c>
      <c r="AH51" s="161">
        <v>333</v>
      </c>
      <c r="AI51" s="161">
        <v>427</v>
      </c>
    </row>
    <row r="52" spans="1:35">
      <c r="A52" s="147"/>
      <c r="B52" s="147" t="s">
        <v>284</v>
      </c>
      <c r="C52" s="147"/>
      <c r="D52" s="145">
        <v>7888</v>
      </c>
      <c r="E52" s="145">
        <v>9884</v>
      </c>
      <c r="F52" s="145">
        <v>11574</v>
      </c>
      <c r="G52" s="145">
        <v>17517</v>
      </c>
      <c r="H52" s="145">
        <v>4711</v>
      </c>
      <c r="I52" s="145">
        <v>22179</v>
      </c>
      <c r="J52" s="145">
        <v>28356</v>
      </c>
      <c r="K52" s="144">
        <v>35107</v>
      </c>
      <c r="L52" s="145">
        <v>7548</v>
      </c>
      <c r="M52" s="145">
        <v>10904</v>
      </c>
      <c r="N52" s="145">
        <v>14710</v>
      </c>
      <c r="O52" s="144">
        <v>15905.48522518764</v>
      </c>
      <c r="P52" s="145">
        <v>14076.296547458693</v>
      </c>
      <c r="Q52" s="145">
        <v>17031.230630604397</v>
      </c>
      <c r="R52" s="145">
        <v>28333</v>
      </c>
      <c r="S52" s="145">
        <v>29517.559811164396</v>
      </c>
      <c r="T52" s="145">
        <v>37545.91843551999</v>
      </c>
      <c r="U52" s="145">
        <v>43389</v>
      </c>
      <c r="V52" s="145">
        <v>55842</v>
      </c>
      <c r="W52" s="145">
        <v>60767.889528389998</v>
      </c>
      <c r="X52" s="145">
        <v>3243</v>
      </c>
      <c r="Y52" s="145">
        <v>7881</v>
      </c>
      <c r="Z52" s="145">
        <v>7927</v>
      </c>
      <c r="AA52" s="145">
        <v>12214</v>
      </c>
      <c r="AB52" s="145">
        <v>3447</v>
      </c>
      <c r="AC52" s="145">
        <v>11529</v>
      </c>
      <c r="AD52" s="145">
        <v>16181</v>
      </c>
      <c r="AE52" s="145">
        <v>18760</v>
      </c>
      <c r="AF52" s="145">
        <v>7404</v>
      </c>
      <c r="AG52" s="145">
        <v>11432</v>
      </c>
      <c r="AH52" s="145">
        <v>11902</v>
      </c>
      <c r="AI52" s="145">
        <v>18707</v>
      </c>
    </row>
    <row r="53" spans="1:35">
      <c r="A53" s="147"/>
      <c r="B53" s="147" t="s">
        <v>283</v>
      </c>
      <c r="C53" s="147"/>
      <c r="D53" s="145">
        <v>55</v>
      </c>
      <c r="E53" s="145">
        <v>105</v>
      </c>
      <c r="F53" s="145">
        <v>193</v>
      </c>
      <c r="G53" s="145">
        <v>286</v>
      </c>
      <c r="H53" s="145">
        <v>289</v>
      </c>
      <c r="I53" s="145">
        <v>336</v>
      </c>
      <c r="J53" s="145">
        <v>558</v>
      </c>
      <c r="K53" s="144">
        <v>533</v>
      </c>
      <c r="L53" s="145">
        <v>165</v>
      </c>
      <c r="M53" s="145">
        <v>229</v>
      </c>
      <c r="N53" s="145">
        <v>343</v>
      </c>
      <c r="O53" s="144">
        <v>397.375</v>
      </c>
      <c r="P53" s="145">
        <v>85.575999999999993</v>
      </c>
      <c r="Q53" s="145">
        <v>258.95600000000002</v>
      </c>
      <c r="R53" s="145">
        <v>361</v>
      </c>
      <c r="S53" s="145">
        <v>464.952</v>
      </c>
      <c r="T53" s="145">
        <v>202.96600000000001</v>
      </c>
      <c r="U53" s="145">
        <v>1259</v>
      </c>
      <c r="V53" s="145">
        <v>1888</v>
      </c>
      <c r="W53" s="145">
        <v>2667</v>
      </c>
      <c r="X53" s="145">
        <v>626</v>
      </c>
      <c r="Y53" s="145">
        <v>1494</v>
      </c>
      <c r="Z53" s="145">
        <v>2457</v>
      </c>
      <c r="AA53" s="145">
        <v>3160</v>
      </c>
      <c r="AB53" s="145">
        <v>887</v>
      </c>
      <c r="AC53" s="145">
        <v>1797</v>
      </c>
      <c r="AD53" s="145">
        <v>2760</v>
      </c>
      <c r="AE53" s="145">
        <v>3473</v>
      </c>
      <c r="AF53" s="145">
        <v>1324</v>
      </c>
      <c r="AG53" s="145">
        <v>2216</v>
      </c>
      <c r="AH53" s="145">
        <v>2943</v>
      </c>
      <c r="AI53" s="145">
        <v>4025</v>
      </c>
    </row>
    <row r="54" spans="1:35">
      <c r="A54" s="147"/>
      <c r="B54" s="147" t="s">
        <v>282</v>
      </c>
      <c r="C54" s="147"/>
      <c r="D54" s="145">
        <v>6</v>
      </c>
      <c r="E54" s="145">
        <v>25</v>
      </c>
      <c r="F54" s="145">
        <v>295</v>
      </c>
      <c r="G54" s="145">
        <v>368</v>
      </c>
      <c r="H54" s="145">
        <v>28</v>
      </c>
      <c r="I54" s="145">
        <v>103</v>
      </c>
      <c r="J54" s="145">
        <v>128</v>
      </c>
      <c r="K54" s="144">
        <v>140</v>
      </c>
      <c r="L54" s="145">
        <v>18</v>
      </c>
      <c r="M54" s="145">
        <v>58</v>
      </c>
      <c r="N54" s="145">
        <v>71</v>
      </c>
      <c r="O54" s="144">
        <v>131.47778617399999</v>
      </c>
      <c r="P54" s="145">
        <v>28.963167239999997</v>
      </c>
      <c r="Q54" s="145">
        <v>45.386987380000001</v>
      </c>
      <c r="R54" s="145">
        <v>89</v>
      </c>
      <c r="S54" s="145">
        <v>111.45482851000001</v>
      </c>
      <c r="T54" s="145">
        <v>10.321028520000002</v>
      </c>
      <c r="U54" s="145">
        <v>20</v>
      </c>
      <c r="V54" s="145">
        <v>37.504239790000014</v>
      </c>
      <c r="W54" s="145">
        <v>67.632909030000008</v>
      </c>
      <c r="X54" s="145">
        <v>28.139813179999994</v>
      </c>
      <c r="Y54" s="145">
        <v>46.995033279999994</v>
      </c>
      <c r="Z54" s="145">
        <v>88</v>
      </c>
      <c r="AA54" s="145">
        <v>123</v>
      </c>
      <c r="AB54" s="145">
        <v>110</v>
      </c>
      <c r="AC54" s="145">
        <v>213.7392297653</v>
      </c>
      <c r="AD54" s="145">
        <v>239</v>
      </c>
      <c r="AE54" s="145">
        <v>336</v>
      </c>
      <c r="AF54" s="145">
        <v>18</v>
      </c>
      <c r="AG54" s="145">
        <v>132</v>
      </c>
      <c r="AH54" s="145">
        <v>168</v>
      </c>
      <c r="AI54" s="145">
        <v>201</v>
      </c>
    </row>
    <row r="55" spans="1:35">
      <c r="A55" s="155"/>
      <c r="B55" s="160" t="s">
        <v>281</v>
      </c>
      <c r="C55" s="147"/>
      <c r="D55" s="156">
        <v>0</v>
      </c>
      <c r="E55" s="156">
        <v>0</v>
      </c>
      <c r="F55" s="156">
        <v>0</v>
      </c>
      <c r="G55" s="156">
        <v>55</v>
      </c>
      <c r="H55" s="156">
        <v>0</v>
      </c>
      <c r="I55" s="156">
        <v>0</v>
      </c>
      <c r="J55" s="156" t="s">
        <v>280</v>
      </c>
      <c r="K55" s="144">
        <v>0</v>
      </c>
      <c r="L55" s="156">
        <v>0</v>
      </c>
      <c r="M55" s="156">
        <v>0</v>
      </c>
      <c r="N55" s="156">
        <v>216</v>
      </c>
      <c r="O55" s="144">
        <v>1796</v>
      </c>
      <c r="P55" s="156">
        <v>3</v>
      </c>
      <c r="Q55" s="156">
        <v>5</v>
      </c>
      <c r="R55" s="156">
        <v>3</v>
      </c>
      <c r="S55" s="156">
        <v>15</v>
      </c>
      <c r="T55" s="156">
        <v>-2</v>
      </c>
      <c r="U55" s="156">
        <v>-13</v>
      </c>
      <c r="V55" s="156">
        <v>-14</v>
      </c>
      <c r="W55" s="156">
        <v>-14.110471609999877</v>
      </c>
      <c r="X55" s="156">
        <v>-4</v>
      </c>
      <c r="Y55" s="156">
        <v>-2</v>
      </c>
      <c r="Z55" s="156">
        <v>-45</v>
      </c>
      <c r="AA55" s="156">
        <v>-43</v>
      </c>
      <c r="AB55" s="156">
        <v>-1</v>
      </c>
      <c r="AC55" s="156">
        <v>-8</v>
      </c>
      <c r="AD55" s="156">
        <v>29</v>
      </c>
      <c r="AE55" s="156">
        <v>69</v>
      </c>
      <c r="AF55" s="156">
        <v>11</v>
      </c>
      <c r="AG55" s="156">
        <v>25</v>
      </c>
      <c r="AH55" s="156">
        <v>219</v>
      </c>
      <c r="AI55" s="156">
        <v>223</v>
      </c>
    </row>
    <row r="56" spans="1:35">
      <c r="A56" s="155"/>
      <c r="B56" s="160" t="s">
        <v>1605</v>
      </c>
      <c r="C56" s="147"/>
      <c r="D56" s="156"/>
      <c r="E56" s="156"/>
      <c r="F56" s="156"/>
      <c r="G56" s="156"/>
      <c r="H56" s="156"/>
      <c r="I56" s="156"/>
      <c r="J56" s="156"/>
      <c r="K56" s="144"/>
      <c r="L56" s="156"/>
      <c r="M56" s="156"/>
      <c r="N56" s="156"/>
      <c r="O56" s="144"/>
      <c r="P56" s="156"/>
      <c r="Q56" s="156"/>
      <c r="R56" s="156"/>
      <c r="S56" s="156"/>
      <c r="T56" s="156"/>
      <c r="U56" s="156"/>
      <c r="V56" s="156"/>
      <c r="W56" s="156"/>
      <c r="X56" s="156"/>
      <c r="Y56" s="156"/>
      <c r="Z56" s="156"/>
      <c r="AA56" s="156"/>
      <c r="AB56" s="156"/>
      <c r="AC56" s="156"/>
      <c r="AD56" s="156"/>
      <c r="AE56" s="156"/>
      <c r="AF56" s="156"/>
      <c r="AG56" s="156"/>
      <c r="AH56" s="156"/>
      <c r="AI56" s="156">
        <v>-245</v>
      </c>
    </row>
    <row r="57" spans="1:35">
      <c r="A57" s="155"/>
      <c r="B57" s="160" t="s">
        <v>1005</v>
      </c>
      <c r="C57" s="147"/>
      <c r="D57" s="156">
        <v>0</v>
      </c>
      <c r="E57" s="156">
        <v>0</v>
      </c>
      <c r="F57" s="156">
        <v>0</v>
      </c>
      <c r="G57" s="156">
        <v>0</v>
      </c>
      <c r="H57" s="156">
        <v>0</v>
      </c>
      <c r="I57" s="156">
        <v>0</v>
      </c>
      <c r="J57" s="156">
        <v>0</v>
      </c>
      <c r="K57" s="144">
        <v>0</v>
      </c>
      <c r="L57" s="156">
        <v>0</v>
      </c>
      <c r="M57" s="156">
        <v>0</v>
      </c>
      <c r="N57" s="156">
        <v>0</v>
      </c>
      <c r="O57" s="144">
        <v>0</v>
      </c>
      <c r="P57" s="156">
        <v>0</v>
      </c>
      <c r="Q57" s="156">
        <v>0</v>
      </c>
      <c r="R57" s="156">
        <v>0</v>
      </c>
      <c r="S57" s="156">
        <v>0</v>
      </c>
      <c r="T57" s="156">
        <v>0</v>
      </c>
      <c r="U57" s="156">
        <v>0</v>
      </c>
      <c r="V57" s="156">
        <v>0</v>
      </c>
      <c r="W57" s="156">
        <v>0</v>
      </c>
      <c r="X57" s="156">
        <v>0</v>
      </c>
      <c r="Y57" s="156">
        <v>0</v>
      </c>
      <c r="Z57" s="156">
        <v>0</v>
      </c>
      <c r="AA57" s="156">
        <v>0</v>
      </c>
      <c r="AB57" s="156">
        <v>0</v>
      </c>
      <c r="AC57" s="156">
        <v>5869.16</v>
      </c>
      <c r="AD57" s="156">
        <v>5869</v>
      </c>
      <c r="AE57" s="156">
        <v>5869</v>
      </c>
      <c r="AF57" s="156">
        <v>0</v>
      </c>
      <c r="AG57" s="156">
        <v>0</v>
      </c>
      <c r="AH57" s="156">
        <v>0</v>
      </c>
      <c r="AI57" s="156">
        <v>0</v>
      </c>
    </row>
    <row r="58" spans="1:35">
      <c r="A58" s="155"/>
      <c r="B58" s="157" t="s">
        <v>999</v>
      </c>
      <c r="C58" s="147"/>
      <c r="D58" s="156">
        <v>0</v>
      </c>
      <c r="E58" s="156">
        <v>0</v>
      </c>
      <c r="F58" s="156">
        <v>0</v>
      </c>
      <c r="G58" s="156">
        <v>0</v>
      </c>
      <c r="H58" s="156">
        <v>0</v>
      </c>
      <c r="I58" s="156">
        <v>0</v>
      </c>
      <c r="J58" s="156">
        <v>0</v>
      </c>
      <c r="K58" s="144">
        <v>0</v>
      </c>
      <c r="L58" s="156">
        <v>0</v>
      </c>
      <c r="M58" s="156">
        <v>0</v>
      </c>
      <c r="N58" s="156">
        <v>0</v>
      </c>
      <c r="O58" s="144">
        <v>0</v>
      </c>
      <c r="P58" s="156">
        <v>0</v>
      </c>
      <c r="Q58" s="156">
        <v>0</v>
      </c>
      <c r="R58" s="156">
        <v>0</v>
      </c>
      <c r="S58" s="156">
        <v>0</v>
      </c>
      <c r="T58" s="156">
        <v>0</v>
      </c>
      <c r="U58" s="156">
        <v>0</v>
      </c>
      <c r="V58" s="156">
        <v>0</v>
      </c>
      <c r="W58" s="156">
        <v>0</v>
      </c>
      <c r="X58" s="156">
        <v>0</v>
      </c>
      <c r="Y58" s="156">
        <v>0</v>
      </c>
      <c r="Z58" s="156">
        <v>0</v>
      </c>
      <c r="AA58" s="156">
        <v>0</v>
      </c>
      <c r="AB58" s="156">
        <v>-713.91380426000001</v>
      </c>
      <c r="AC58" s="156">
        <v>-713.91380426000001</v>
      </c>
      <c r="AD58" s="156">
        <v>-714.13387578999993</v>
      </c>
      <c r="AE58" s="156">
        <v>-714</v>
      </c>
      <c r="AF58" s="156">
        <v>0</v>
      </c>
      <c r="AG58" s="156">
        <v>0</v>
      </c>
      <c r="AH58" s="156">
        <v>0</v>
      </c>
      <c r="AI58" s="156">
        <v>0</v>
      </c>
    </row>
    <row r="59" spans="1:35">
      <c r="A59" s="155"/>
      <c r="B59" s="157" t="s">
        <v>279</v>
      </c>
      <c r="C59" s="147"/>
      <c r="D59" s="156">
        <v>0</v>
      </c>
      <c r="E59" s="156">
        <v>0</v>
      </c>
      <c r="F59" s="156">
        <v>0</v>
      </c>
      <c r="G59" s="156">
        <v>0</v>
      </c>
      <c r="H59" s="156">
        <v>0</v>
      </c>
      <c r="I59" s="156">
        <v>0</v>
      </c>
      <c r="J59" s="156">
        <v>0</v>
      </c>
      <c r="K59" s="144">
        <v>0</v>
      </c>
      <c r="L59" s="156">
        <v>0</v>
      </c>
      <c r="M59" s="156">
        <v>0</v>
      </c>
      <c r="N59" s="156">
        <v>0</v>
      </c>
      <c r="O59" s="144">
        <v>0</v>
      </c>
      <c r="P59" s="156">
        <v>0</v>
      </c>
      <c r="Q59" s="156">
        <v>0</v>
      </c>
      <c r="R59" s="156">
        <v>0</v>
      </c>
      <c r="S59" s="156">
        <v>0</v>
      </c>
      <c r="T59" s="156">
        <v>0</v>
      </c>
      <c r="U59" s="156">
        <v>0</v>
      </c>
      <c r="V59" s="156">
        <v>0</v>
      </c>
      <c r="W59" s="156">
        <v>1473.6054716099998</v>
      </c>
      <c r="X59" s="156">
        <v>0</v>
      </c>
      <c r="Y59" s="156">
        <v>0</v>
      </c>
      <c r="Z59" s="156">
        <v>0</v>
      </c>
      <c r="AA59" s="156">
        <v>0</v>
      </c>
      <c r="AB59" s="137">
        <v>0</v>
      </c>
      <c r="AC59" s="137">
        <v>0</v>
      </c>
      <c r="AD59" s="137">
        <v>0</v>
      </c>
      <c r="AE59" s="137">
        <v>0</v>
      </c>
      <c r="AF59" s="137">
        <v>0</v>
      </c>
      <c r="AG59" s="137">
        <v>0</v>
      </c>
      <c r="AH59" s="137">
        <v>0</v>
      </c>
      <c r="AI59" s="137">
        <v>0</v>
      </c>
    </row>
    <row r="60" spans="1:35">
      <c r="A60" s="159"/>
      <c r="B60" s="157" t="s">
        <v>278</v>
      </c>
      <c r="C60" s="158"/>
      <c r="D60" s="156">
        <v>0</v>
      </c>
      <c r="E60" s="156">
        <v>0</v>
      </c>
      <c r="F60" s="156">
        <v>0</v>
      </c>
      <c r="G60" s="156">
        <v>0</v>
      </c>
      <c r="H60" s="156">
        <v>0</v>
      </c>
      <c r="I60" s="156">
        <v>0</v>
      </c>
      <c r="J60" s="156">
        <v>0</v>
      </c>
      <c r="K60" s="144">
        <v>0</v>
      </c>
      <c r="L60" s="156">
        <v>0</v>
      </c>
      <c r="M60" s="156">
        <v>0</v>
      </c>
      <c r="N60" s="156">
        <v>0</v>
      </c>
      <c r="O60" s="144">
        <v>0</v>
      </c>
      <c r="P60" s="156">
        <v>0</v>
      </c>
      <c r="Q60" s="156">
        <v>0</v>
      </c>
      <c r="R60" s="156">
        <v>0</v>
      </c>
      <c r="S60" s="156">
        <v>0</v>
      </c>
      <c r="T60" s="156">
        <v>-88</v>
      </c>
      <c r="U60" s="156">
        <v>-88</v>
      </c>
      <c r="V60" s="156">
        <v>-88</v>
      </c>
      <c r="W60" s="156">
        <v>-88</v>
      </c>
      <c r="X60" s="156">
        <v>0</v>
      </c>
      <c r="Y60" s="156">
        <v>0</v>
      </c>
      <c r="Z60" s="156">
        <v>0</v>
      </c>
      <c r="AA60" s="156">
        <v>0</v>
      </c>
      <c r="AB60" s="156">
        <v>0</v>
      </c>
      <c r="AC60" s="156">
        <v>0</v>
      </c>
      <c r="AD60" s="156">
        <v>0</v>
      </c>
      <c r="AE60" s="156">
        <v>0</v>
      </c>
      <c r="AF60" s="156">
        <v>0</v>
      </c>
      <c r="AG60" s="156">
        <v>0</v>
      </c>
      <c r="AH60" s="156">
        <v>0</v>
      </c>
      <c r="AI60" s="156">
        <v>0</v>
      </c>
    </row>
    <row r="61" spans="1:35">
      <c r="A61" s="147"/>
      <c r="B61" s="147" t="s">
        <v>277</v>
      </c>
      <c r="C61" s="147"/>
      <c r="D61" s="145">
        <v>10</v>
      </c>
      <c r="E61" s="145">
        <v>24</v>
      </c>
      <c r="F61" s="145">
        <v>32</v>
      </c>
      <c r="G61" s="145">
        <v>71</v>
      </c>
      <c r="H61" s="145">
        <v>7</v>
      </c>
      <c r="I61" s="145">
        <v>86</v>
      </c>
      <c r="J61" s="145">
        <v>167</v>
      </c>
      <c r="K61" s="144">
        <v>190</v>
      </c>
      <c r="L61" s="145">
        <v>188</v>
      </c>
      <c r="M61" s="145">
        <v>201</v>
      </c>
      <c r="N61" s="145">
        <v>-1</v>
      </c>
      <c r="O61" s="144">
        <v>226</v>
      </c>
      <c r="P61" s="145">
        <v>3</v>
      </c>
      <c r="Q61" s="145">
        <v>19</v>
      </c>
      <c r="R61" s="145">
        <v>40</v>
      </c>
      <c r="S61" s="145">
        <v>60</v>
      </c>
      <c r="T61" s="145">
        <v>7</v>
      </c>
      <c r="U61" s="145">
        <v>12</v>
      </c>
      <c r="V61" s="145">
        <v>19</v>
      </c>
      <c r="W61" s="145">
        <v>62</v>
      </c>
      <c r="X61" s="145">
        <v>14</v>
      </c>
      <c r="Y61" s="145">
        <v>11</v>
      </c>
      <c r="Z61" s="145">
        <v>82</v>
      </c>
      <c r="AA61" s="145">
        <v>104</v>
      </c>
      <c r="AB61" s="145">
        <v>8</v>
      </c>
      <c r="AC61" s="145">
        <v>7</v>
      </c>
      <c r="AD61" s="145">
        <v>48</v>
      </c>
      <c r="AE61" s="145">
        <v>109</v>
      </c>
      <c r="AF61" s="145">
        <v>8</v>
      </c>
      <c r="AG61" s="145">
        <v>29</v>
      </c>
      <c r="AH61" s="145">
        <v>58</v>
      </c>
      <c r="AI61" s="145">
        <v>204</v>
      </c>
    </row>
    <row r="62" spans="1:35">
      <c r="A62" s="147"/>
      <c r="B62" s="147" t="s">
        <v>276</v>
      </c>
      <c r="C62" s="147"/>
      <c r="D62" s="145">
        <v>0</v>
      </c>
      <c r="E62" s="145">
        <v>0</v>
      </c>
      <c r="F62" s="145">
        <v>0</v>
      </c>
      <c r="G62" s="145">
        <v>0</v>
      </c>
      <c r="H62" s="145">
        <v>0</v>
      </c>
      <c r="I62" s="145">
        <v>0</v>
      </c>
      <c r="J62" s="145">
        <v>0</v>
      </c>
      <c r="K62" s="144">
        <v>184</v>
      </c>
      <c r="L62" s="145">
        <v>0</v>
      </c>
      <c r="M62" s="145">
        <v>0</v>
      </c>
      <c r="N62" s="145">
        <v>0</v>
      </c>
      <c r="O62" s="144">
        <v>22</v>
      </c>
      <c r="P62" s="145">
        <v>0</v>
      </c>
      <c r="Q62" s="145">
        <v>0</v>
      </c>
      <c r="R62" s="145">
        <v>63</v>
      </c>
      <c r="S62" s="145">
        <v>201</v>
      </c>
      <c r="T62" s="145">
        <v>0</v>
      </c>
      <c r="U62" s="145">
        <v>190</v>
      </c>
      <c r="V62" s="145">
        <v>189.72829245000003</v>
      </c>
      <c r="W62" s="145">
        <v>221.51381160000005</v>
      </c>
      <c r="X62" s="145">
        <v>5.9916659300000035</v>
      </c>
      <c r="Y62" s="145">
        <v>36.985404590000002</v>
      </c>
      <c r="Z62" s="145">
        <v>55.768826970000021</v>
      </c>
      <c r="AA62" s="145">
        <v>68.768826969999964</v>
      </c>
      <c r="AB62" s="145">
        <v>3</v>
      </c>
      <c r="AC62" s="145">
        <v>5.0493555000000043</v>
      </c>
      <c r="AD62" s="145">
        <v>9.013201759999987</v>
      </c>
      <c r="AE62" s="145">
        <v>10</v>
      </c>
      <c r="AF62" s="145">
        <v>20</v>
      </c>
      <c r="AG62" s="145">
        <v>18</v>
      </c>
      <c r="AH62" s="145">
        <v>26</v>
      </c>
      <c r="AI62" s="145">
        <v>26</v>
      </c>
    </row>
    <row r="63" spans="1:35">
      <c r="A63" s="147"/>
      <c r="B63" s="147" t="s">
        <v>275</v>
      </c>
      <c r="C63" s="147"/>
      <c r="D63" s="145">
        <v>-2850</v>
      </c>
      <c r="E63" s="145">
        <v>-6161</v>
      </c>
      <c r="F63" s="145">
        <v>-10339</v>
      </c>
      <c r="G63" s="145">
        <v>-17629</v>
      </c>
      <c r="H63" s="145">
        <v>-3304</v>
      </c>
      <c r="I63" s="145">
        <v>-16645</v>
      </c>
      <c r="J63" s="145">
        <v>-23940</v>
      </c>
      <c r="K63" s="144">
        <v>-33600</v>
      </c>
      <c r="L63" s="145">
        <v>-13928</v>
      </c>
      <c r="M63" s="145">
        <v>-20775</v>
      </c>
      <c r="N63" s="145">
        <v>-26889</v>
      </c>
      <c r="O63" s="144">
        <v>-51796.384340531222</v>
      </c>
      <c r="P63" s="145">
        <v>-5280.8251370347016</v>
      </c>
      <c r="Q63" s="145">
        <v>-19481.285167804694</v>
      </c>
      <c r="R63" s="145">
        <v>-22131</v>
      </c>
      <c r="S63" s="145">
        <v>-38737.962736444701</v>
      </c>
      <c r="T63" s="145">
        <v>-27819.504771970001</v>
      </c>
      <c r="U63" s="145">
        <v>-29171</v>
      </c>
      <c r="V63" s="145">
        <v>-41425</v>
      </c>
      <c r="W63" s="145">
        <v>-46165</v>
      </c>
      <c r="X63" s="145">
        <v>-2573</v>
      </c>
      <c r="Y63" s="145">
        <v>-4013</v>
      </c>
      <c r="Z63" s="145">
        <v>-7740</v>
      </c>
      <c r="AA63" s="145">
        <v>-9516</v>
      </c>
      <c r="AB63" s="145">
        <v>-2127</v>
      </c>
      <c r="AC63" s="145">
        <v>-3516</v>
      </c>
      <c r="AD63" s="145">
        <v>-6679</v>
      </c>
      <c r="AE63" s="145">
        <v>-9959</v>
      </c>
      <c r="AF63" s="145">
        <v>-4978</v>
      </c>
      <c r="AG63" s="145">
        <v>-6958</v>
      </c>
      <c r="AH63" s="145">
        <v>-11965</v>
      </c>
      <c r="AI63" s="145">
        <v>-22634</v>
      </c>
    </row>
    <row r="64" spans="1:35">
      <c r="A64" s="147"/>
      <c r="B64" s="147" t="s">
        <v>274</v>
      </c>
      <c r="C64" s="147"/>
      <c r="D64" s="156">
        <v>-96</v>
      </c>
      <c r="E64" s="156">
        <v>-468</v>
      </c>
      <c r="F64" s="156">
        <v>-515</v>
      </c>
      <c r="G64" s="156">
        <v>-582</v>
      </c>
      <c r="H64" s="156">
        <v>-123</v>
      </c>
      <c r="I64" s="156">
        <v>-123</v>
      </c>
      <c r="J64" s="156">
        <v>-123</v>
      </c>
      <c r="K64" s="144">
        <v>-60</v>
      </c>
      <c r="L64" s="156">
        <v>0</v>
      </c>
      <c r="M64" s="156">
        <v>0</v>
      </c>
      <c r="N64" s="156">
        <v>-819</v>
      </c>
      <c r="O64" s="144">
        <v>0</v>
      </c>
      <c r="P64" s="156">
        <v>-173.322</v>
      </c>
      <c r="Q64" s="156">
        <v>-413.81400000000002</v>
      </c>
      <c r="R64" s="156">
        <v>-531</v>
      </c>
      <c r="S64" s="156">
        <v>-584.899</v>
      </c>
      <c r="T64" s="156">
        <v>-21.298999999999999</v>
      </c>
      <c r="U64" s="156">
        <v>-8091</v>
      </c>
      <c r="V64" s="156">
        <v>-9549</v>
      </c>
      <c r="W64" s="156">
        <v>-11322</v>
      </c>
      <c r="X64" s="156">
        <v>-909</v>
      </c>
      <c r="Y64" s="156">
        <v>-2563</v>
      </c>
      <c r="Z64" s="156">
        <v>-2681</v>
      </c>
      <c r="AA64" s="156">
        <v>-4090</v>
      </c>
      <c r="AB64" s="156">
        <v>-288</v>
      </c>
      <c r="AC64" s="156">
        <v>-985</v>
      </c>
      <c r="AD64" s="156">
        <v>-1350</v>
      </c>
      <c r="AE64" s="156">
        <v>-1363</v>
      </c>
      <c r="AF64" s="156">
        <v>-16</v>
      </c>
      <c r="AG64" s="156">
        <v>-96</v>
      </c>
      <c r="AH64" s="156">
        <v>-260</v>
      </c>
      <c r="AI64" s="156">
        <v>-406</v>
      </c>
    </row>
    <row r="65" spans="1:35">
      <c r="A65" s="147"/>
      <c r="B65" s="157" t="s">
        <v>273</v>
      </c>
      <c r="C65" s="147"/>
      <c r="D65" s="156">
        <v>0</v>
      </c>
      <c r="E65" s="156">
        <v>0</v>
      </c>
      <c r="F65" s="156">
        <v>0</v>
      </c>
      <c r="G65" s="156">
        <v>0</v>
      </c>
      <c r="H65" s="156">
        <v>0</v>
      </c>
      <c r="I65" s="156">
        <v>0</v>
      </c>
      <c r="J65" s="156">
        <v>0</v>
      </c>
      <c r="K65" s="156">
        <v>0</v>
      </c>
      <c r="L65" s="156">
        <v>0</v>
      </c>
      <c r="M65" s="156">
        <v>0</v>
      </c>
      <c r="N65" s="156">
        <v>0</v>
      </c>
      <c r="O65" s="144">
        <v>0</v>
      </c>
      <c r="P65" s="156">
        <v>0</v>
      </c>
      <c r="Q65" s="156">
        <v>0</v>
      </c>
      <c r="R65" s="156">
        <v>0</v>
      </c>
      <c r="S65" s="156">
        <v>-2875</v>
      </c>
      <c r="T65" s="156">
        <v>0</v>
      </c>
      <c r="U65" s="156">
        <v>0</v>
      </c>
      <c r="V65" s="156">
        <v>0</v>
      </c>
      <c r="W65" s="156">
        <v>0</v>
      </c>
      <c r="X65" s="156">
        <v>0</v>
      </c>
      <c r="Y65" s="156">
        <v>0</v>
      </c>
      <c r="Z65" s="156">
        <v>0</v>
      </c>
      <c r="AA65" s="156">
        <v>0</v>
      </c>
      <c r="AB65" s="156">
        <v>0</v>
      </c>
      <c r="AC65" s="156">
        <v>0</v>
      </c>
      <c r="AD65" s="156">
        <v>0</v>
      </c>
      <c r="AE65" s="156">
        <v>0</v>
      </c>
      <c r="AF65" s="156">
        <v>0</v>
      </c>
      <c r="AG65" s="156">
        <v>0</v>
      </c>
      <c r="AH65" s="156">
        <v>0</v>
      </c>
      <c r="AI65" s="156">
        <v>0</v>
      </c>
    </row>
    <row r="66" spans="1:35">
      <c r="A66" s="147"/>
      <c r="B66" s="147" t="s">
        <v>272</v>
      </c>
      <c r="C66" s="147"/>
      <c r="D66" s="156">
        <v>0</v>
      </c>
      <c r="E66" s="156">
        <v>0</v>
      </c>
      <c r="F66" s="156">
        <v>0</v>
      </c>
      <c r="G66" s="156">
        <v>0</v>
      </c>
      <c r="H66" s="156">
        <v>0</v>
      </c>
      <c r="I66" s="156">
        <v>0</v>
      </c>
      <c r="J66" s="156">
        <v>0</v>
      </c>
      <c r="K66" s="156">
        <v>0</v>
      </c>
      <c r="L66" s="156">
        <v>0</v>
      </c>
      <c r="M66" s="156">
        <v>0</v>
      </c>
      <c r="N66" s="156">
        <v>0</v>
      </c>
      <c r="O66" s="144">
        <v>-816</v>
      </c>
      <c r="P66" s="156">
        <v>0</v>
      </c>
      <c r="Q66" s="156">
        <v>-3</v>
      </c>
      <c r="R66" s="156">
        <v>-3</v>
      </c>
      <c r="S66" s="156">
        <v>-379</v>
      </c>
      <c r="T66" s="156">
        <v>0</v>
      </c>
      <c r="U66" s="156">
        <v>0</v>
      </c>
      <c r="V66" s="156">
        <v>0</v>
      </c>
      <c r="W66" s="156">
        <v>-9.99</v>
      </c>
      <c r="X66" s="156">
        <v>0</v>
      </c>
      <c r="Y66" s="156">
        <v>0</v>
      </c>
      <c r="Z66" s="156">
        <v>0</v>
      </c>
      <c r="AA66" s="156">
        <v>-0.17199999999999999</v>
      </c>
      <c r="AB66" s="156">
        <v>-143.571</v>
      </c>
      <c r="AC66" s="156">
        <v>-462.75299999999999</v>
      </c>
      <c r="AD66" s="156">
        <v>-365.64485442</v>
      </c>
      <c r="AE66" s="156">
        <v>-381</v>
      </c>
      <c r="AF66" s="156">
        <v>0</v>
      </c>
      <c r="AG66" s="156">
        <v>0</v>
      </c>
      <c r="AH66" s="156">
        <v>-429</v>
      </c>
      <c r="AI66" s="156">
        <v>-772</v>
      </c>
    </row>
    <row r="67" spans="1:35">
      <c r="A67" s="147"/>
      <c r="B67" s="147" t="s">
        <v>271</v>
      </c>
      <c r="C67" s="147"/>
      <c r="D67" s="145">
        <v>-322</v>
      </c>
      <c r="E67" s="145">
        <v>-696</v>
      </c>
      <c r="F67" s="145">
        <v>-1292</v>
      </c>
      <c r="G67" s="145">
        <v>-1924</v>
      </c>
      <c r="H67" s="145">
        <v>-380</v>
      </c>
      <c r="I67" s="145">
        <v>-705</v>
      </c>
      <c r="J67" s="145">
        <v>-1124</v>
      </c>
      <c r="K67" s="144">
        <v>-1903</v>
      </c>
      <c r="L67" s="145">
        <v>-413</v>
      </c>
      <c r="M67" s="145">
        <v>-877</v>
      </c>
      <c r="N67" s="145">
        <v>-1260</v>
      </c>
      <c r="O67" s="144">
        <v>-1914</v>
      </c>
      <c r="P67" s="145">
        <v>-403</v>
      </c>
      <c r="Q67" s="145">
        <v>-1034</v>
      </c>
      <c r="R67" s="145">
        <v>-1707</v>
      </c>
      <c r="S67" s="145">
        <v>-2516</v>
      </c>
      <c r="T67" s="145">
        <v>-567</v>
      </c>
      <c r="U67" s="145">
        <v>-1165</v>
      </c>
      <c r="V67" s="145">
        <v>-2222</v>
      </c>
      <c r="W67" s="145">
        <v>-3966</v>
      </c>
      <c r="X67" s="145">
        <v>-339</v>
      </c>
      <c r="Y67" s="145">
        <v>-647</v>
      </c>
      <c r="Z67" s="145">
        <v>-934</v>
      </c>
      <c r="AA67" s="145">
        <v>-1466</v>
      </c>
      <c r="AB67" s="145">
        <v>-146</v>
      </c>
      <c r="AC67" s="145">
        <v>-223</v>
      </c>
      <c r="AD67" s="145">
        <v>-425</v>
      </c>
      <c r="AE67" s="145">
        <v>-991</v>
      </c>
      <c r="AF67" s="145">
        <v>-168</v>
      </c>
      <c r="AG67" s="145">
        <v>-376</v>
      </c>
      <c r="AH67" s="145">
        <v>-570</v>
      </c>
      <c r="AI67" s="145">
        <v>-943</v>
      </c>
    </row>
    <row r="68" spans="1:35">
      <c r="A68" s="155"/>
      <c r="B68" s="147" t="s">
        <v>1121</v>
      </c>
      <c r="C68" s="147"/>
      <c r="D68" s="145">
        <v>-88</v>
      </c>
      <c r="E68" s="145">
        <v>-133</v>
      </c>
      <c r="F68" s="145">
        <v>-255</v>
      </c>
      <c r="G68" s="145">
        <v>-582</v>
      </c>
      <c r="H68" s="145">
        <v>-218</v>
      </c>
      <c r="I68" s="145">
        <v>-732</v>
      </c>
      <c r="J68" s="145">
        <v>-1116</v>
      </c>
      <c r="K68" s="144">
        <v>-1972</v>
      </c>
      <c r="L68" s="145">
        <v>-332</v>
      </c>
      <c r="M68" s="145">
        <v>-847</v>
      </c>
      <c r="N68" s="145">
        <v>-1270</v>
      </c>
      <c r="O68" s="144">
        <v>-1738</v>
      </c>
      <c r="P68" s="145">
        <v>-275</v>
      </c>
      <c r="Q68" s="145">
        <v>-555</v>
      </c>
      <c r="R68" s="145">
        <v>-1293</v>
      </c>
      <c r="S68" s="145">
        <v>160.83999999999992</v>
      </c>
      <c r="T68" s="145">
        <v>-257</v>
      </c>
      <c r="U68" s="145">
        <v>-562</v>
      </c>
      <c r="V68" s="145">
        <v>-910</v>
      </c>
      <c r="W68" s="145">
        <v>-1232</v>
      </c>
      <c r="X68" s="145">
        <v>-247</v>
      </c>
      <c r="Y68" s="145">
        <v>-546</v>
      </c>
      <c r="Z68" s="145">
        <v>-873</v>
      </c>
      <c r="AA68" s="145">
        <v>-1158</v>
      </c>
      <c r="AB68" s="145">
        <v>-170.75699999999995</v>
      </c>
      <c r="AC68" s="145">
        <v>33.243000000000393</v>
      </c>
      <c r="AD68" s="145">
        <v>-632.75699999999961</v>
      </c>
      <c r="AE68" s="145">
        <v>-1076</v>
      </c>
      <c r="AF68" s="145">
        <v>-93</v>
      </c>
      <c r="AG68" s="145">
        <v>-714</v>
      </c>
      <c r="AH68" s="145">
        <v>-1140</v>
      </c>
      <c r="AI68" s="145">
        <v>-2651</v>
      </c>
    </row>
    <row r="69" spans="1:35">
      <c r="A69" s="146" t="s">
        <v>1085</v>
      </c>
      <c r="B69" s="146"/>
      <c r="C69" s="146"/>
      <c r="D69" s="149">
        <v>4728</v>
      </c>
      <c r="E69" s="149">
        <v>2762</v>
      </c>
      <c r="F69" s="149">
        <v>-107</v>
      </c>
      <c r="G69" s="149">
        <v>-2117</v>
      </c>
      <c r="H69" s="149">
        <v>1033</v>
      </c>
      <c r="I69" s="149">
        <v>4520</v>
      </c>
      <c r="J69" s="149">
        <v>2984</v>
      </c>
      <c r="K69" s="148">
        <v>-1311</v>
      </c>
      <c r="L69" s="149">
        <v>-6732</v>
      </c>
      <c r="M69" s="149">
        <v>-11936</v>
      </c>
      <c r="N69" s="149">
        <v>-14899</v>
      </c>
      <c r="O69" s="148">
        <v>-37581.504006589574</v>
      </c>
      <c r="P69" s="149">
        <v>8073.6119145639896</v>
      </c>
      <c r="Q69" s="149">
        <v>-4071.7528507302973</v>
      </c>
      <c r="R69" s="149">
        <v>3303</v>
      </c>
      <c r="S69" s="149">
        <v>-14499.519255520301</v>
      </c>
      <c r="T69" s="149">
        <v>9012.8266921299855</v>
      </c>
      <c r="U69" s="149">
        <v>6004</v>
      </c>
      <c r="V69" s="149">
        <v>3987.7795413400045</v>
      </c>
      <c r="W69" s="149">
        <v>2675.6992581199938</v>
      </c>
      <c r="X69" s="149">
        <v>-50.296520889999556</v>
      </c>
      <c r="Y69" s="149">
        <v>1805</v>
      </c>
      <c r="Z69" s="149">
        <v>-1543.7451730299999</v>
      </c>
      <c r="AA69" s="149">
        <v>-360.89517303000093</v>
      </c>
      <c r="AB69" s="149">
        <v>1001.9141957400003</v>
      </c>
      <c r="AC69" s="149">
        <v>13689.430781005301</v>
      </c>
      <c r="AD69" s="149">
        <v>15124.935531950001</v>
      </c>
      <c r="AE69" s="149">
        <v>14429</v>
      </c>
      <c r="AF69" s="149">
        <v>3689</v>
      </c>
      <c r="AG69" s="149">
        <v>6039</v>
      </c>
      <c r="AH69" s="149">
        <v>1285</v>
      </c>
      <c r="AI69" s="149">
        <v>-3838</v>
      </c>
    </row>
    <row r="70" spans="1:35">
      <c r="A70" s="154"/>
      <c r="B70" s="147" t="s">
        <v>269</v>
      </c>
      <c r="C70" s="147"/>
      <c r="D70" s="145">
        <v>3815</v>
      </c>
      <c r="E70" s="145">
        <v>5487</v>
      </c>
      <c r="F70" s="145">
        <v>12345</v>
      </c>
      <c r="G70" s="145">
        <v>12953</v>
      </c>
      <c r="H70" s="145">
        <v>4012</v>
      </c>
      <c r="I70" s="145">
        <v>8624</v>
      </c>
      <c r="J70" s="145">
        <v>11558</v>
      </c>
      <c r="K70" s="144">
        <v>14246</v>
      </c>
      <c r="L70" s="145">
        <v>5544</v>
      </c>
      <c r="M70" s="145">
        <v>12206</v>
      </c>
      <c r="N70" s="145">
        <v>18080</v>
      </c>
      <c r="O70" s="144">
        <v>26495</v>
      </c>
      <c r="P70" s="145">
        <v>80.132510920004279</v>
      </c>
      <c r="Q70" s="145">
        <v>1729.098737839995</v>
      </c>
      <c r="R70" s="145">
        <v>464</v>
      </c>
      <c r="S70" s="145">
        <v>120.64699999999721</v>
      </c>
      <c r="T70" s="145">
        <v>0</v>
      </c>
      <c r="U70" s="145">
        <v>194.8711251592691</v>
      </c>
      <c r="V70" s="145">
        <v>1143.4982838704782</v>
      </c>
      <c r="W70" s="145">
        <v>206.77657656136802</v>
      </c>
      <c r="X70" s="145">
        <v>636.91086195613025</v>
      </c>
      <c r="Y70" s="145">
        <v>4934.0396865427319</v>
      </c>
      <c r="Z70" s="145">
        <v>7482.2156486331733</v>
      </c>
      <c r="AA70" s="145">
        <v>6666.8259999999937</v>
      </c>
      <c r="AB70" s="145">
        <v>0</v>
      </c>
      <c r="AC70" s="145">
        <v>4863.7669999999998</v>
      </c>
      <c r="AD70" s="145">
        <v>4863.7669999999998</v>
      </c>
      <c r="AE70" s="145">
        <v>4864</v>
      </c>
      <c r="AF70" s="145">
        <v>3502.4192074979619</v>
      </c>
      <c r="AG70" s="145">
        <v>5859.3125937862551</v>
      </c>
      <c r="AH70" s="145">
        <v>3712.5098104347198</v>
      </c>
      <c r="AI70" s="145">
        <v>8439</v>
      </c>
    </row>
    <row r="71" spans="1:35">
      <c r="A71" s="154"/>
      <c r="B71" s="147" t="s">
        <v>268</v>
      </c>
      <c r="C71" s="147"/>
      <c r="D71" s="145">
        <v>-142</v>
      </c>
      <c r="E71" s="145">
        <v>-373</v>
      </c>
      <c r="F71" s="145">
        <v>-391</v>
      </c>
      <c r="G71" s="145">
        <v>-1796</v>
      </c>
      <c r="H71" s="145">
        <v>-2713</v>
      </c>
      <c r="I71" s="145">
        <v>-4812</v>
      </c>
      <c r="J71" s="145">
        <v>-8254</v>
      </c>
      <c r="K71" s="144">
        <v>-8574</v>
      </c>
      <c r="L71" s="145">
        <v>-4328</v>
      </c>
      <c r="M71" s="145">
        <v>-11102</v>
      </c>
      <c r="N71" s="145">
        <v>-10812</v>
      </c>
      <c r="O71" s="144">
        <v>-14016.547</v>
      </c>
      <c r="P71" s="145">
        <v>-3612.1660000000002</v>
      </c>
      <c r="Q71" s="145">
        <v>-5024.7957378400006</v>
      </c>
      <c r="R71" s="145">
        <v>-4691</v>
      </c>
      <c r="S71" s="145">
        <v>-5165.6369999999997</v>
      </c>
      <c r="T71" s="145">
        <v>-9037.5049999999992</v>
      </c>
      <c r="U71" s="145">
        <v>-12913.809420366555</v>
      </c>
      <c r="V71" s="145">
        <v>-6106.0089169999983</v>
      </c>
      <c r="W71" s="145">
        <v>-16158.218456753588</v>
      </c>
      <c r="X71" s="145">
        <v>-945.35563848595041</v>
      </c>
      <c r="Y71" s="145">
        <v>-1823.8471796559588</v>
      </c>
      <c r="Z71" s="145">
        <v>-3982.0257488509565</v>
      </c>
      <c r="AA71" s="145">
        <v>-5242.0730000000003</v>
      </c>
      <c r="AB71" s="145">
        <v>-7726.9095856531549</v>
      </c>
      <c r="AC71" s="145">
        <v>-13918.994999999999</v>
      </c>
      <c r="AD71" s="145">
        <v>-16045.93564244054</v>
      </c>
      <c r="AE71" s="145">
        <v>-18198</v>
      </c>
      <c r="AF71" s="145">
        <v>-4570</v>
      </c>
      <c r="AG71" s="145">
        <v>-8014</v>
      </c>
      <c r="AH71" s="145">
        <v>-11346</v>
      </c>
      <c r="AI71" s="145">
        <v>-13573</v>
      </c>
    </row>
    <row r="72" spans="1:35">
      <c r="A72" s="154"/>
      <c r="B72" s="153" t="s">
        <v>961</v>
      </c>
      <c r="C72" s="152"/>
      <c r="D72" s="145">
        <v>0</v>
      </c>
      <c r="E72" s="145">
        <v>0</v>
      </c>
      <c r="F72" s="145">
        <v>149</v>
      </c>
      <c r="G72" s="145">
        <v>-206</v>
      </c>
      <c r="H72" s="145">
        <v>-249</v>
      </c>
      <c r="I72" s="145">
        <v>-249</v>
      </c>
      <c r="J72" s="145">
        <v>-318</v>
      </c>
      <c r="K72" s="144">
        <v>-391</v>
      </c>
      <c r="L72" s="145">
        <v>-2</v>
      </c>
      <c r="M72" s="145">
        <v>-2</v>
      </c>
      <c r="N72" s="145">
        <v>-20</v>
      </c>
      <c r="O72" s="144">
        <v>-141</v>
      </c>
      <c r="P72" s="145">
        <v>302</v>
      </c>
      <c r="Q72" s="145">
        <v>295</v>
      </c>
      <c r="R72" s="145">
        <v>293</v>
      </c>
      <c r="S72" s="145">
        <v>292</v>
      </c>
      <c r="T72" s="145">
        <v>-12</v>
      </c>
      <c r="U72" s="145">
        <v>-12</v>
      </c>
      <c r="V72" s="145">
        <v>170</v>
      </c>
      <c r="W72" s="145">
        <v>167</v>
      </c>
      <c r="X72" s="145">
        <v>276</v>
      </c>
      <c r="Y72" s="145">
        <v>276</v>
      </c>
      <c r="Z72" s="145">
        <v>275</v>
      </c>
      <c r="AA72" s="145">
        <v>276</v>
      </c>
      <c r="AB72" s="145">
        <v>0</v>
      </c>
      <c r="AC72" s="145">
        <v>-45.069999999999709</v>
      </c>
      <c r="AD72" s="145">
        <v>34.930000000000291</v>
      </c>
      <c r="AE72" s="145">
        <v>-1013</v>
      </c>
      <c r="AF72" s="145">
        <v>-98</v>
      </c>
      <c r="AG72" s="145">
        <v>167</v>
      </c>
      <c r="AH72" s="145">
        <v>45</v>
      </c>
      <c r="AI72" s="145">
        <v>914</v>
      </c>
    </row>
    <row r="73" spans="1:35">
      <c r="A73" s="154"/>
      <c r="B73" s="153" t="s">
        <v>962</v>
      </c>
      <c r="C73" s="152"/>
      <c r="D73" s="145">
        <v>0</v>
      </c>
      <c r="E73" s="145">
        <v>0</v>
      </c>
      <c r="F73" s="145">
        <v>0</v>
      </c>
      <c r="G73" s="145">
        <v>0</v>
      </c>
      <c r="H73" s="145">
        <v>0</v>
      </c>
      <c r="I73" s="145">
        <v>0</v>
      </c>
      <c r="J73" s="145">
        <v>0</v>
      </c>
      <c r="K73" s="144">
        <v>0</v>
      </c>
      <c r="L73" s="145">
        <v>0</v>
      </c>
      <c r="M73" s="145">
        <v>0</v>
      </c>
      <c r="N73" s="145">
        <v>0</v>
      </c>
      <c r="O73" s="144">
        <v>-11752</v>
      </c>
      <c r="P73" s="145">
        <v>0</v>
      </c>
      <c r="Q73" s="145">
        <v>0</v>
      </c>
      <c r="R73" s="145">
        <v>0</v>
      </c>
      <c r="S73" s="145">
        <v>0</v>
      </c>
      <c r="T73" s="145">
        <v>0</v>
      </c>
      <c r="U73" s="145">
        <v>0</v>
      </c>
      <c r="V73" s="145">
        <v>0</v>
      </c>
      <c r="W73" s="145">
        <v>0</v>
      </c>
      <c r="X73" s="145">
        <v>0</v>
      </c>
      <c r="Y73" s="145">
        <v>0</v>
      </c>
      <c r="Z73" s="145">
        <v>0</v>
      </c>
      <c r="AA73" s="145">
        <v>0</v>
      </c>
      <c r="AB73" s="145">
        <v>0</v>
      </c>
      <c r="AC73" s="145">
        <v>0</v>
      </c>
      <c r="AD73" s="145">
        <v>0</v>
      </c>
      <c r="AE73" s="145">
        <v>0</v>
      </c>
      <c r="AF73" s="145">
        <v>0</v>
      </c>
      <c r="AG73" s="145">
        <v>0</v>
      </c>
      <c r="AH73" s="145">
        <v>0</v>
      </c>
      <c r="AI73" s="145">
        <v>0</v>
      </c>
    </row>
    <row r="74" spans="1:35">
      <c r="A74" s="151"/>
      <c r="B74" s="151" t="s">
        <v>199</v>
      </c>
      <c r="C74" s="151"/>
      <c r="D74" s="145">
        <v>72</v>
      </c>
      <c r="E74" s="145">
        <v>117</v>
      </c>
      <c r="F74" s="145">
        <v>304</v>
      </c>
      <c r="G74" s="145">
        <v>406</v>
      </c>
      <c r="H74" s="145">
        <v>135</v>
      </c>
      <c r="I74" s="145">
        <v>155</v>
      </c>
      <c r="J74" s="145">
        <v>233</v>
      </c>
      <c r="K74" s="144">
        <v>353</v>
      </c>
      <c r="L74" s="145">
        <v>167</v>
      </c>
      <c r="M74" s="145">
        <v>194</v>
      </c>
      <c r="N74" s="145">
        <v>198</v>
      </c>
      <c r="O74" s="144">
        <v>208.60300000000001</v>
      </c>
      <c r="P74" s="145">
        <v>118.985</v>
      </c>
      <c r="Q74" s="145">
        <v>142.59200000000001</v>
      </c>
      <c r="R74" s="145">
        <v>148</v>
      </c>
      <c r="S74" s="145">
        <v>215.31</v>
      </c>
      <c r="T74" s="145">
        <v>209.76499999999999</v>
      </c>
      <c r="U74" s="145">
        <v>235</v>
      </c>
      <c r="V74" s="145">
        <v>465</v>
      </c>
      <c r="W74" s="145">
        <v>535</v>
      </c>
      <c r="X74" s="145">
        <v>271</v>
      </c>
      <c r="Y74" s="145">
        <v>276</v>
      </c>
      <c r="Z74" s="145">
        <v>344</v>
      </c>
      <c r="AA74" s="145">
        <v>344</v>
      </c>
      <c r="AB74" s="145">
        <v>371</v>
      </c>
      <c r="AC74" s="145">
        <v>402</v>
      </c>
      <c r="AD74" s="145">
        <v>613</v>
      </c>
      <c r="AE74" s="145">
        <v>731</v>
      </c>
      <c r="AF74" s="145">
        <v>545</v>
      </c>
      <c r="AG74" s="145">
        <v>570</v>
      </c>
      <c r="AH74" s="145">
        <v>867</v>
      </c>
      <c r="AI74" s="145">
        <v>1114</v>
      </c>
    </row>
    <row r="75" spans="1:35">
      <c r="A75" s="151"/>
      <c r="B75" s="151" t="s">
        <v>267</v>
      </c>
      <c r="C75" s="151"/>
      <c r="D75" s="145">
        <v>0</v>
      </c>
      <c r="E75" s="145">
        <v>0</v>
      </c>
      <c r="F75" s="145">
        <v>0</v>
      </c>
      <c r="G75" s="145">
        <v>0</v>
      </c>
      <c r="H75" s="145">
        <v>0</v>
      </c>
      <c r="I75" s="145">
        <v>0</v>
      </c>
      <c r="J75" s="145">
        <v>0</v>
      </c>
      <c r="K75" s="144">
        <v>-1303</v>
      </c>
      <c r="L75" s="145">
        <v>0</v>
      </c>
      <c r="M75" s="145">
        <v>0</v>
      </c>
      <c r="N75" s="145">
        <v>0</v>
      </c>
      <c r="O75" s="144">
        <v>-122</v>
      </c>
      <c r="P75" s="145">
        <v>0</v>
      </c>
      <c r="Q75" s="145">
        <v>-255.89099999999999</v>
      </c>
      <c r="R75" s="145">
        <v>-662</v>
      </c>
      <c r="S75" s="145">
        <v>-662.21500000000003</v>
      </c>
      <c r="T75" s="145">
        <v>0</v>
      </c>
      <c r="U75" s="145">
        <v>0</v>
      </c>
      <c r="V75" s="145">
        <v>0</v>
      </c>
      <c r="W75" s="145">
        <v>-35</v>
      </c>
      <c r="X75" s="145">
        <v>-568</v>
      </c>
      <c r="Y75" s="145">
        <v>-1247</v>
      </c>
      <c r="Z75" s="145">
        <v>-2520</v>
      </c>
      <c r="AA75" s="145">
        <v>-3324</v>
      </c>
      <c r="AB75" s="145">
        <v>-200</v>
      </c>
      <c r="AC75" s="145">
        <v>-200</v>
      </c>
      <c r="AD75" s="145">
        <v>-200</v>
      </c>
      <c r="AE75" s="145">
        <v>-947</v>
      </c>
      <c r="AF75" s="145">
        <v>-286</v>
      </c>
      <c r="AG75" s="145">
        <v>-1282</v>
      </c>
      <c r="AH75" s="145">
        <v>-1377</v>
      </c>
      <c r="AI75" s="145">
        <v>-3089</v>
      </c>
    </row>
    <row r="76" spans="1:35">
      <c r="A76" s="151"/>
      <c r="B76" s="151" t="s">
        <v>1087</v>
      </c>
      <c r="C76" s="151"/>
      <c r="D76" s="145">
        <v>-27</v>
      </c>
      <c r="E76" s="145">
        <v>-370</v>
      </c>
      <c r="F76" s="145">
        <v>-705</v>
      </c>
      <c r="G76" s="145">
        <v>-714</v>
      </c>
      <c r="H76" s="145">
        <v>-7</v>
      </c>
      <c r="I76" s="145">
        <v>-328</v>
      </c>
      <c r="J76" s="145">
        <v>-614</v>
      </c>
      <c r="K76" s="144">
        <v>-664</v>
      </c>
      <c r="L76" s="145">
        <v>-1</v>
      </c>
      <c r="M76" s="145">
        <v>-376</v>
      </c>
      <c r="N76" s="145">
        <v>-370</v>
      </c>
      <c r="O76" s="145">
        <v>-378</v>
      </c>
      <c r="P76" s="145">
        <v>-4</v>
      </c>
      <c r="Q76" s="145">
        <v>-5</v>
      </c>
      <c r="R76" s="145">
        <v>-9</v>
      </c>
      <c r="S76" s="145">
        <v>-37</v>
      </c>
      <c r="T76" s="145">
        <v>-1</v>
      </c>
      <c r="U76" s="145">
        <v>-3</v>
      </c>
      <c r="V76" s="145">
        <v>-9</v>
      </c>
      <c r="W76" s="145">
        <v>-85</v>
      </c>
      <c r="X76" s="145">
        <v>-48</v>
      </c>
      <c r="Y76" s="145">
        <v>-56</v>
      </c>
      <c r="Z76" s="145">
        <v>-57</v>
      </c>
      <c r="AA76" s="145">
        <v>-242</v>
      </c>
      <c r="AB76" s="145">
        <v>-30</v>
      </c>
      <c r="AC76" s="145">
        <v>-81</v>
      </c>
      <c r="AD76" s="145">
        <v>-136</v>
      </c>
      <c r="AE76" s="145">
        <v>-93</v>
      </c>
      <c r="AF76" s="145">
        <v>-15</v>
      </c>
      <c r="AG76" s="145">
        <v>-151</v>
      </c>
      <c r="AH76" s="145">
        <v>-166</v>
      </c>
      <c r="AI76" s="145">
        <v>-345</v>
      </c>
    </row>
    <row r="77" spans="1:35">
      <c r="A77" s="151"/>
      <c r="B77" s="151" t="s">
        <v>266</v>
      </c>
      <c r="C77" s="151"/>
      <c r="D77" s="145">
        <v>-2708</v>
      </c>
      <c r="E77" s="145">
        <v>-2871</v>
      </c>
      <c r="F77" s="145">
        <v>-4152</v>
      </c>
      <c r="G77" s="145">
        <v>-4315</v>
      </c>
      <c r="H77" s="145">
        <v>-2877</v>
      </c>
      <c r="I77" s="145">
        <v>-3041</v>
      </c>
      <c r="J77" s="145">
        <v>-4426</v>
      </c>
      <c r="K77" s="144">
        <v>-4588</v>
      </c>
      <c r="L77" s="145">
        <v>-3343</v>
      </c>
      <c r="M77" s="145">
        <v>-3547</v>
      </c>
      <c r="N77" s="145">
        <v>-5003</v>
      </c>
      <c r="O77" s="144">
        <v>-5206</v>
      </c>
      <c r="P77" s="145">
        <v>-3342.5659999999998</v>
      </c>
      <c r="Q77" s="145">
        <v>-3546.11</v>
      </c>
      <c r="R77" s="145">
        <v>-5146</v>
      </c>
      <c r="S77" s="145">
        <v>-5369</v>
      </c>
      <c r="T77" s="145">
        <v>-3829.7950000000001</v>
      </c>
      <c r="U77" s="145">
        <v>-4053</v>
      </c>
      <c r="V77" s="145">
        <v>-6072</v>
      </c>
      <c r="W77" s="145">
        <v>-6319</v>
      </c>
      <c r="X77" s="145">
        <v>-4457</v>
      </c>
      <c r="Y77" s="145">
        <v>-4703</v>
      </c>
      <c r="Z77" s="145">
        <v>-6740</v>
      </c>
      <c r="AA77" s="145">
        <v>-7008</v>
      </c>
      <c r="AB77" s="145">
        <v>-4826</v>
      </c>
      <c r="AC77" s="145">
        <v>-5093</v>
      </c>
      <c r="AD77" s="145">
        <v>-7396</v>
      </c>
      <c r="AE77" s="145">
        <v>-7673</v>
      </c>
      <c r="AF77" s="145">
        <v>-7274</v>
      </c>
      <c r="AG77" s="145">
        <v>-7567</v>
      </c>
      <c r="AH77" s="145">
        <v>-10089</v>
      </c>
      <c r="AI77" s="145">
        <v>-10382</v>
      </c>
    </row>
    <row r="78" spans="1:35">
      <c r="A78" s="150" t="s">
        <v>1086</v>
      </c>
      <c r="B78" s="150"/>
      <c r="C78" s="150"/>
      <c r="D78" s="149">
        <v>1225</v>
      </c>
      <c r="E78" s="149">
        <v>2108</v>
      </c>
      <c r="F78" s="149">
        <v>7550</v>
      </c>
      <c r="G78" s="149">
        <v>6575</v>
      </c>
      <c r="H78" s="149">
        <v>-1699</v>
      </c>
      <c r="I78" s="149">
        <v>-730</v>
      </c>
      <c r="J78" s="149">
        <v>-3124</v>
      </c>
      <c r="K78" s="148">
        <v>-921</v>
      </c>
      <c r="L78" s="149">
        <v>-1963</v>
      </c>
      <c r="M78" s="149">
        <v>-2726</v>
      </c>
      <c r="N78" s="149">
        <v>-8834</v>
      </c>
      <c r="O78" s="148">
        <v>-4912</v>
      </c>
      <c r="P78" s="149">
        <v>-6457.6144890799951</v>
      </c>
      <c r="Q78" s="149">
        <v>-6665.1060000000052</v>
      </c>
      <c r="R78" s="149">
        <v>-9603</v>
      </c>
      <c r="S78" s="149">
        <v>-10605.763000000003</v>
      </c>
      <c r="T78" s="149">
        <v>-12670.535</v>
      </c>
      <c r="U78" s="149">
        <v>-16551.938295207285</v>
      </c>
      <c r="V78" s="149">
        <v>-10408.510633129521</v>
      </c>
      <c r="W78" s="149">
        <v>-21688.441880192222</v>
      </c>
      <c r="X78" s="149">
        <v>-4834.44477652982</v>
      </c>
      <c r="Y78" s="149">
        <v>-2343.8074931132269</v>
      </c>
      <c r="Z78" s="149">
        <v>-5197.8101002177827</v>
      </c>
      <c r="AA78" s="149">
        <v>-8529.2470000000067</v>
      </c>
      <c r="AB78" s="149">
        <v>-12411.979585653155</v>
      </c>
      <c r="AC78" s="149">
        <v>-14072.297999999999</v>
      </c>
      <c r="AD78" s="149">
        <v>-18266.238642440541</v>
      </c>
      <c r="AE78" s="149">
        <v>-22329</v>
      </c>
      <c r="AF78" s="149">
        <v>-8195.5807925020381</v>
      </c>
      <c r="AG78" s="149">
        <v>-10417.687406213745</v>
      </c>
      <c r="AH78" s="149">
        <v>-18353.49018956528</v>
      </c>
      <c r="AI78" s="149">
        <v>-16922</v>
      </c>
    </row>
    <row r="79" spans="1:35">
      <c r="A79" s="146"/>
      <c r="B79" s="146"/>
      <c r="C79" s="146"/>
      <c r="D79" s="145"/>
      <c r="E79" s="145"/>
      <c r="F79" s="145"/>
      <c r="G79" s="145"/>
      <c r="H79" s="145"/>
      <c r="I79" s="145"/>
      <c r="J79" s="145"/>
      <c r="K79" s="148"/>
      <c r="L79" s="145"/>
      <c r="M79" s="145"/>
      <c r="N79" s="145"/>
      <c r="O79" s="148"/>
      <c r="P79" s="145"/>
      <c r="Q79" s="145"/>
      <c r="R79" s="145"/>
      <c r="S79" s="145"/>
      <c r="T79" s="145"/>
      <c r="U79" s="145"/>
      <c r="V79" s="145"/>
      <c r="W79" s="145"/>
      <c r="X79" s="145"/>
      <c r="Y79" s="145"/>
      <c r="Z79" s="145"/>
      <c r="AA79" s="145"/>
      <c r="AB79" s="145"/>
      <c r="AC79" s="145"/>
      <c r="AD79" s="145"/>
      <c r="AE79" s="145"/>
      <c r="AF79" s="145"/>
      <c r="AG79" s="145"/>
      <c r="AH79" s="145"/>
      <c r="AI79" s="145"/>
    </row>
    <row r="80" spans="1:35">
      <c r="A80" s="146" t="s">
        <v>1122</v>
      </c>
      <c r="B80" s="146"/>
      <c r="C80" s="146"/>
      <c r="D80" s="149">
        <v>-14749</v>
      </c>
      <c r="E80" s="149">
        <v>-9318</v>
      </c>
      <c r="F80" s="149">
        <v>-19212</v>
      </c>
      <c r="G80" s="149">
        <v>-26414</v>
      </c>
      <c r="H80" s="149">
        <v>-12317</v>
      </c>
      <c r="I80" s="149">
        <v>-16382</v>
      </c>
      <c r="J80" s="149">
        <v>1174</v>
      </c>
      <c r="K80" s="148">
        <v>-9672</v>
      </c>
      <c r="L80" s="149">
        <v>36217</v>
      </c>
      <c r="M80" s="149">
        <v>18448</v>
      </c>
      <c r="N80" s="149">
        <v>19671</v>
      </c>
      <c r="O80" s="148">
        <v>6138.6680843782169</v>
      </c>
      <c r="P80" s="149">
        <v>1346.317812987696</v>
      </c>
      <c r="Q80" s="149">
        <v>20601.951092014599</v>
      </c>
      <c r="R80" s="149">
        <v>27002</v>
      </c>
      <c r="S80" s="149">
        <v>7425.0686015413921</v>
      </c>
      <c r="T80" s="149">
        <v>35523.628959308291</v>
      </c>
      <c r="U80" s="149">
        <v>22205.630811770614</v>
      </c>
      <c r="V80" s="149">
        <v>17796.09120198356</v>
      </c>
      <c r="W80" s="149">
        <v>70714</v>
      </c>
      <c r="X80" s="149">
        <v>-43236.791031399996</v>
      </c>
      <c r="Y80" s="149">
        <v>-51355.075488199989</v>
      </c>
      <c r="Z80" s="149">
        <v>-47492.845987189998</v>
      </c>
      <c r="AA80" s="149">
        <v>-43349.503412520018</v>
      </c>
      <c r="AB80" s="149">
        <v>22162.457388057031</v>
      </c>
      <c r="AC80" s="149">
        <v>32113.674129795287</v>
      </c>
      <c r="AD80" s="149">
        <v>47135.265856618607</v>
      </c>
      <c r="AE80" s="149">
        <v>22411</v>
      </c>
      <c r="AF80" s="149">
        <v>-5542.5807925020381</v>
      </c>
      <c r="AG80" s="149">
        <v>-11121.687406213745</v>
      </c>
      <c r="AH80" s="149">
        <v>-1622.4901895652802</v>
      </c>
      <c r="AI80" s="149">
        <v>-12118</v>
      </c>
    </row>
    <row r="81" spans="1:35">
      <c r="A81" s="146"/>
      <c r="B81" s="146"/>
      <c r="C81" s="146"/>
      <c r="D81" s="145"/>
      <c r="E81" s="145"/>
      <c r="F81" s="145"/>
      <c r="G81" s="145"/>
      <c r="H81" s="145"/>
      <c r="I81" s="145"/>
      <c r="J81" s="145"/>
      <c r="K81" s="148"/>
      <c r="L81" s="145"/>
      <c r="M81" s="145"/>
      <c r="N81" s="145"/>
      <c r="O81" s="148"/>
      <c r="P81" s="145"/>
      <c r="Q81" s="145"/>
      <c r="R81" s="145"/>
      <c r="S81" s="145"/>
      <c r="T81" s="145"/>
      <c r="U81" s="145"/>
      <c r="V81" s="145"/>
      <c r="W81" s="145"/>
      <c r="X81" s="145"/>
      <c r="Y81" s="145"/>
      <c r="Z81" s="145"/>
      <c r="AA81" s="145"/>
      <c r="AB81" s="145"/>
      <c r="AC81" s="145"/>
      <c r="AD81" s="145"/>
      <c r="AE81" s="145"/>
      <c r="AF81" s="145"/>
      <c r="AG81" s="145"/>
      <c r="AH81" s="145"/>
      <c r="AI81" s="145"/>
    </row>
    <row r="82" spans="1:35">
      <c r="A82" s="147" t="s">
        <v>263</v>
      </c>
      <c r="B82" s="147"/>
      <c r="C82" s="147"/>
      <c r="D82" s="145">
        <v>72652</v>
      </c>
      <c r="E82" s="145">
        <v>72652</v>
      </c>
      <c r="F82" s="145">
        <v>72652</v>
      </c>
      <c r="G82" s="145">
        <v>72652</v>
      </c>
      <c r="H82" s="145">
        <v>45609</v>
      </c>
      <c r="I82" s="145">
        <v>45609</v>
      </c>
      <c r="J82" s="145">
        <v>45609</v>
      </c>
      <c r="K82" s="144">
        <v>45609</v>
      </c>
      <c r="L82" s="144">
        <v>38105</v>
      </c>
      <c r="M82" s="144">
        <v>38105</v>
      </c>
      <c r="N82" s="144">
        <v>38105</v>
      </c>
      <c r="O82" s="144">
        <v>38105</v>
      </c>
      <c r="P82" s="144">
        <v>45775</v>
      </c>
      <c r="Q82" s="144">
        <v>45775</v>
      </c>
      <c r="R82" s="144">
        <v>45775</v>
      </c>
      <c r="S82" s="144">
        <v>45775</v>
      </c>
      <c r="T82" s="144">
        <v>55790</v>
      </c>
      <c r="U82" s="144">
        <v>55790</v>
      </c>
      <c r="V82" s="144">
        <v>55790</v>
      </c>
      <c r="W82" s="144">
        <v>55790</v>
      </c>
      <c r="X82" s="144">
        <v>125318</v>
      </c>
      <c r="Y82" s="144">
        <v>125318</v>
      </c>
      <c r="Z82" s="144">
        <v>125318</v>
      </c>
      <c r="AA82" s="144">
        <v>125318</v>
      </c>
      <c r="AB82" s="144">
        <v>91649</v>
      </c>
      <c r="AC82" s="144">
        <v>91649</v>
      </c>
      <c r="AD82" s="144">
        <v>91649</v>
      </c>
      <c r="AE82" s="144">
        <v>91649</v>
      </c>
      <c r="AF82" s="144">
        <v>96119</v>
      </c>
      <c r="AG82" s="144">
        <v>96119</v>
      </c>
      <c r="AH82" s="144">
        <v>96119</v>
      </c>
      <c r="AI82" s="144">
        <v>96119</v>
      </c>
    </row>
    <row r="83" spans="1:35">
      <c r="A83" s="147" t="s">
        <v>262</v>
      </c>
      <c r="B83" s="147"/>
      <c r="C83" s="147"/>
      <c r="D83" s="145">
        <v>128</v>
      </c>
      <c r="E83" s="145">
        <v>-78</v>
      </c>
      <c r="F83" s="145">
        <v>-441</v>
      </c>
      <c r="G83" s="145">
        <v>-629</v>
      </c>
      <c r="H83" s="145">
        <v>-17</v>
      </c>
      <c r="I83" s="145">
        <v>-228</v>
      </c>
      <c r="J83" s="145">
        <v>1928</v>
      </c>
      <c r="K83" s="144">
        <v>2168</v>
      </c>
      <c r="L83" s="144">
        <v>-579</v>
      </c>
      <c r="M83" s="144">
        <v>381</v>
      </c>
      <c r="N83" s="144">
        <v>1247</v>
      </c>
      <c r="O83" s="144">
        <v>1546.3219999999999</v>
      </c>
      <c r="P83" s="144">
        <v>-267.74799999999999</v>
      </c>
      <c r="Q83" s="144">
        <v>1227.037</v>
      </c>
      <c r="R83" s="144">
        <v>1483</v>
      </c>
      <c r="S83" s="144">
        <v>2590.114</v>
      </c>
      <c r="T83" s="144">
        <v>-1286.7380000000001</v>
      </c>
      <c r="U83" s="144">
        <v>-3489</v>
      </c>
      <c r="V83" s="144">
        <v>-1712</v>
      </c>
      <c r="W83" s="144">
        <v>-1186</v>
      </c>
      <c r="X83" s="144">
        <v>4387</v>
      </c>
      <c r="Y83" s="144">
        <v>3229</v>
      </c>
      <c r="Z83" s="144">
        <v>10550</v>
      </c>
      <c r="AA83" s="144">
        <v>9681</v>
      </c>
      <c r="AB83" s="144">
        <v>3176</v>
      </c>
      <c r="AC83" s="144">
        <v>-17617</v>
      </c>
      <c r="AD83" s="144">
        <v>-19342</v>
      </c>
      <c r="AE83" s="144">
        <v>-17941</v>
      </c>
      <c r="AF83" s="144">
        <v>398</v>
      </c>
      <c r="AG83" s="144">
        <v>-866</v>
      </c>
      <c r="AH83" s="144">
        <v>-753</v>
      </c>
      <c r="AI83" s="144">
        <v>-687</v>
      </c>
    </row>
    <row r="84" spans="1:35">
      <c r="A84" s="147" t="s">
        <v>261</v>
      </c>
      <c r="B84" s="147"/>
      <c r="C84" s="147"/>
      <c r="D84" s="145">
        <v>58031</v>
      </c>
      <c r="E84" s="145">
        <v>63256</v>
      </c>
      <c r="F84" s="145">
        <v>52999</v>
      </c>
      <c r="G84" s="145">
        <v>45609</v>
      </c>
      <c r="H84" s="145">
        <v>33275</v>
      </c>
      <c r="I84" s="145">
        <v>28999</v>
      </c>
      <c r="J84" s="145">
        <v>48711</v>
      </c>
      <c r="K84" s="144">
        <v>38105</v>
      </c>
      <c r="L84" s="144">
        <v>73743</v>
      </c>
      <c r="M84" s="144">
        <v>56934</v>
      </c>
      <c r="N84" s="144">
        <v>59023</v>
      </c>
      <c r="O84" s="144">
        <v>45790</v>
      </c>
      <c r="P84" s="144">
        <v>46854</v>
      </c>
      <c r="Q84" s="144">
        <v>67604</v>
      </c>
      <c r="R84" s="144">
        <v>74260</v>
      </c>
      <c r="S84" s="144">
        <v>55790</v>
      </c>
      <c r="T84" s="144">
        <v>90027</v>
      </c>
      <c r="U84" s="144">
        <v>74507</v>
      </c>
      <c r="V84" s="144">
        <v>71874</v>
      </c>
      <c r="W84" s="144">
        <v>125318</v>
      </c>
      <c r="X84" s="144">
        <v>86468</v>
      </c>
      <c r="Y84" s="144">
        <v>77192</v>
      </c>
      <c r="Z84" s="144">
        <v>88375</v>
      </c>
      <c r="AA84" s="144">
        <v>91649</v>
      </c>
      <c r="AB84" s="144">
        <v>116987</v>
      </c>
      <c r="AC84" s="144">
        <v>106146.16</v>
      </c>
      <c r="AD84" s="144">
        <v>119441.77992847</v>
      </c>
      <c r="AE84" s="144">
        <v>96119</v>
      </c>
      <c r="AF84" s="144">
        <v>90974</v>
      </c>
      <c r="AG84" s="144">
        <v>84131</v>
      </c>
      <c r="AH84" s="144">
        <v>93744</v>
      </c>
      <c r="AI84" s="144">
        <v>83314</v>
      </c>
    </row>
    <row r="85" spans="1:35">
      <c r="A85" s="146" t="s">
        <v>260</v>
      </c>
      <c r="B85" s="146"/>
      <c r="C85" s="146"/>
      <c r="D85" s="145"/>
      <c r="E85" s="145"/>
      <c r="F85" s="145"/>
      <c r="G85" s="145"/>
      <c r="H85" s="145"/>
      <c r="I85" s="145"/>
      <c r="J85" s="145"/>
      <c r="K85" s="144"/>
      <c r="L85" s="144"/>
      <c r="M85" s="144"/>
      <c r="N85" s="144"/>
      <c r="O85" s="144"/>
      <c r="P85" s="144"/>
      <c r="Q85" s="144"/>
      <c r="R85" s="144"/>
      <c r="S85" s="144"/>
      <c r="T85" s="144"/>
      <c r="U85" s="144"/>
      <c r="V85" s="144"/>
      <c r="W85" s="144"/>
      <c r="X85" s="144"/>
      <c r="Y85" s="144"/>
      <c r="Z85" s="144"/>
      <c r="AA85" s="144"/>
      <c r="AB85" s="144"/>
      <c r="AC85" s="144"/>
      <c r="AD85" s="144"/>
      <c r="AE85" s="144"/>
      <c r="AF85" s="144"/>
      <c r="AG85" s="144"/>
      <c r="AH85" s="144"/>
      <c r="AI85" s="144"/>
    </row>
    <row r="86" spans="1:35">
      <c r="A86" s="147"/>
      <c r="B86" s="147" t="s">
        <v>259</v>
      </c>
      <c r="C86" s="147"/>
      <c r="D86" s="145">
        <v>25816</v>
      </c>
      <c r="E86" s="145">
        <v>43123</v>
      </c>
      <c r="F86" s="145">
        <v>57741</v>
      </c>
      <c r="G86" s="145">
        <v>79799</v>
      </c>
      <c r="H86" s="145">
        <v>22986</v>
      </c>
      <c r="I86" s="145">
        <v>45280</v>
      </c>
      <c r="J86" s="145">
        <v>46447</v>
      </c>
      <c r="K86" s="144">
        <v>94911</v>
      </c>
      <c r="L86" s="144">
        <v>22942</v>
      </c>
      <c r="M86" s="144">
        <v>46447</v>
      </c>
      <c r="N86" s="144">
        <v>69899</v>
      </c>
      <c r="O86" s="144">
        <v>88376</v>
      </c>
      <c r="P86" s="144">
        <v>21320</v>
      </c>
      <c r="Q86" s="144">
        <v>41668</v>
      </c>
      <c r="R86" s="144">
        <v>68121</v>
      </c>
      <c r="S86" s="144">
        <v>92411</v>
      </c>
      <c r="T86" s="144">
        <v>30743</v>
      </c>
      <c r="U86" s="144">
        <v>56192</v>
      </c>
      <c r="V86" s="144">
        <v>86945</v>
      </c>
      <c r="W86" s="144">
        <v>117079</v>
      </c>
      <c r="X86" s="144">
        <v>28041</v>
      </c>
      <c r="Y86" s="144">
        <v>61037</v>
      </c>
      <c r="Z86" s="144">
        <v>94163</v>
      </c>
      <c r="AA86" s="144">
        <v>136277</v>
      </c>
      <c r="AB86" s="144">
        <v>44303</v>
      </c>
      <c r="AC86" s="144">
        <v>77990</v>
      </c>
      <c r="AD86" s="144">
        <v>122070</v>
      </c>
      <c r="AE86" s="144">
        <v>168708</v>
      </c>
      <c r="AF86" s="144">
        <v>35579</v>
      </c>
      <c r="AG86" s="144">
        <v>70527</v>
      </c>
      <c r="AH86" s="144">
        <v>108633</v>
      </c>
      <c r="AI86" s="144">
        <v>139895</v>
      </c>
    </row>
    <row r="87" spans="1:35">
      <c r="A87" s="147"/>
      <c r="B87" s="147" t="s">
        <v>258</v>
      </c>
      <c r="C87" s="147"/>
      <c r="D87" s="145">
        <v>15604</v>
      </c>
      <c r="E87" s="145">
        <v>23718</v>
      </c>
      <c r="F87" s="145">
        <v>19939</v>
      </c>
      <c r="G87" s="145">
        <v>40484</v>
      </c>
      <c r="H87" s="145">
        <v>10019</v>
      </c>
      <c r="I87" s="145">
        <v>22309</v>
      </c>
      <c r="J87" s="145">
        <v>22525</v>
      </c>
      <c r="K87" s="144">
        <v>36159</v>
      </c>
      <c r="L87" s="144">
        <v>8228</v>
      </c>
      <c r="M87" s="144">
        <v>22525</v>
      </c>
      <c r="N87" s="144">
        <v>30543</v>
      </c>
      <c r="O87" s="144">
        <v>39304</v>
      </c>
      <c r="P87" s="144">
        <v>14037</v>
      </c>
      <c r="Q87" s="144">
        <v>25604</v>
      </c>
      <c r="R87" s="144">
        <v>37241</v>
      </c>
      <c r="S87" s="144">
        <v>52338</v>
      </c>
      <c r="T87" s="144">
        <v>14286</v>
      </c>
      <c r="U87" s="144">
        <v>30698</v>
      </c>
      <c r="V87" s="144">
        <v>47606</v>
      </c>
      <c r="W87" s="144">
        <v>67559</v>
      </c>
      <c r="X87" s="144">
        <v>12630</v>
      </c>
      <c r="Y87" s="144">
        <v>27983</v>
      </c>
      <c r="Z87" s="144">
        <v>40473</v>
      </c>
      <c r="AA87" s="144">
        <v>58436</v>
      </c>
      <c r="AB87" s="144">
        <v>19333</v>
      </c>
      <c r="AC87" s="144">
        <v>35819</v>
      </c>
      <c r="AD87" s="144">
        <v>55026</v>
      </c>
      <c r="AE87" s="144">
        <v>79227</v>
      </c>
      <c r="AF87" s="144">
        <v>27168</v>
      </c>
      <c r="AG87" s="144">
        <v>41510</v>
      </c>
      <c r="AH87" s="144">
        <v>56301</v>
      </c>
      <c r="AI87" s="144">
        <v>71456</v>
      </c>
    </row>
    <row r="88" spans="1:35">
      <c r="A88" s="146" t="s">
        <v>1088</v>
      </c>
      <c r="B88" s="146"/>
      <c r="C88" s="146"/>
      <c r="D88" s="145"/>
      <c r="E88" s="145"/>
      <c r="F88" s="145"/>
      <c r="G88" s="145"/>
      <c r="H88" s="145"/>
      <c r="I88" s="145"/>
      <c r="J88" s="145"/>
      <c r="K88" s="144"/>
      <c r="L88" s="144"/>
      <c r="M88" s="144"/>
      <c r="N88" s="144"/>
      <c r="O88" s="144"/>
      <c r="P88" s="144"/>
      <c r="Q88" s="144"/>
      <c r="R88" s="144"/>
      <c r="S88" s="144"/>
      <c r="T88" s="144"/>
      <c r="U88" s="144"/>
      <c r="V88" s="144"/>
      <c r="W88" s="144"/>
      <c r="X88" s="144"/>
      <c r="Y88" s="144"/>
      <c r="Z88" s="144"/>
      <c r="AA88" s="144"/>
      <c r="AB88" s="144"/>
      <c r="AC88" s="144"/>
      <c r="AD88" s="144"/>
      <c r="AE88" s="144"/>
      <c r="AF88" s="144"/>
      <c r="AG88" s="144"/>
      <c r="AH88" s="144"/>
      <c r="AI88" s="144"/>
    </row>
    <row r="89" spans="1:35">
      <c r="A89" s="146"/>
      <c r="B89" s="147" t="s">
        <v>963</v>
      </c>
      <c r="C89" s="147"/>
      <c r="D89" s="144">
        <v>0</v>
      </c>
      <c r="E89" s="144">
        <v>0</v>
      </c>
      <c r="F89" s="144">
        <v>0</v>
      </c>
      <c r="G89" s="144">
        <v>0</v>
      </c>
      <c r="H89" s="144">
        <v>0</v>
      </c>
      <c r="I89" s="144">
        <v>0</v>
      </c>
      <c r="J89" s="144">
        <v>0</v>
      </c>
      <c r="K89" s="144">
        <v>0</v>
      </c>
      <c r="L89" s="144">
        <v>0</v>
      </c>
      <c r="M89" s="144">
        <v>0</v>
      </c>
      <c r="N89" s="144">
        <v>0</v>
      </c>
      <c r="O89" s="144">
        <v>0</v>
      </c>
      <c r="P89" s="144">
        <v>0</v>
      </c>
      <c r="Q89" s="144">
        <v>0</v>
      </c>
      <c r="R89" s="144">
        <v>0</v>
      </c>
      <c r="S89" s="144">
        <v>0</v>
      </c>
      <c r="T89" s="144">
        <v>0</v>
      </c>
      <c r="U89" s="144">
        <v>0</v>
      </c>
      <c r="V89" s="144">
        <v>0</v>
      </c>
      <c r="W89" s="144">
        <v>0</v>
      </c>
      <c r="X89" s="144">
        <v>0</v>
      </c>
      <c r="Y89" s="144">
        <v>0</v>
      </c>
      <c r="Z89" s="144">
        <v>0</v>
      </c>
      <c r="AA89" s="144">
        <v>0</v>
      </c>
      <c r="AB89" s="144">
        <v>0</v>
      </c>
      <c r="AC89" s="144">
        <v>0</v>
      </c>
      <c r="AD89" s="144">
        <v>0</v>
      </c>
      <c r="AE89" s="144">
        <v>0</v>
      </c>
      <c r="AF89" s="144">
        <v>0</v>
      </c>
      <c r="AG89" s="144">
        <v>0</v>
      </c>
      <c r="AH89" s="144">
        <v>0</v>
      </c>
      <c r="AI89" s="144">
        <v>0</v>
      </c>
    </row>
    <row r="90" spans="1:35" ht="13.5" thickBot="1">
      <c r="A90" s="143"/>
      <c r="B90" s="143" t="s">
        <v>257</v>
      </c>
      <c r="C90" s="143"/>
      <c r="D90" s="142">
        <v>141</v>
      </c>
      <c r="E90" s="142">
        <v>1147</v>
      </c>
      <c r="F90" s="142">
        <v>1862</v>
      </c>
      <c r="G90" s="142">
        <v>1447</v>
      </c>
      <c r="H90" s="142">
        <v>791</v>
      </c>
      <c r="I90" s="142">
        <v>1409</v>
      </c>
      <c r="J90" s="142">
        <v>819</v>
      </c>
      <c r="K90" s="141">
        <v>1309</v>
      </c>
      <c r="L90" s="141">
        <v>725</v>
      </c>
      <c r="M90" s="141">
        <v>1231</v>
      </c>
      <c r="N90" s="141">
        <v>518</v>
      </c>
      <c r="O90" s="141">
        <v>1357.53710731</v>
      </c>
      <c r="P90" s="141">
        <v>600.14376614999992</v>
      </c>
      <c r="Q90" s="141">
        <v>1075.0902171800001</v>
      </c>
      <c r="R90" s="141">
        <v>276</v>
      </c>
      <c r="S90" s="141">
        <v>1069.85854453</v>
      </c>
      <c r="T90" s="141">
        <v>840.90478837000001</v>
      </c>
      <c r="U90" s="141">
        <v>1744.7868950299999</v>
      </c>
      <c r="V90" s="141">
        <v>895.87795007</v>
      </c>
      <c r="W90" s="141">
        <v>2270</v>
      </c>
      <c r="X90" s="141">
        <v>1463.92986518</v>
      </c>
      <c r="Y90" s="141">
        <v>2583.84941209</v>
      </c>
      <c r="Z90" s="141">
        <v>1728.0662374999999</v>
      </c>
      <c r="AA90" s="141">
        <v>2457.7872529400001</v>
      </c>
      <c r="AB90" s="141">
        <v>1106.89646341</v>
      </c>
      <c r="AC90" s="141">
        <v>2101.7887398499997</v>
      </c>
      <c r="AD90" s="141">
        <v>843.09659424999995</v>
      </c>
      <c r="AE90" s="141">
        <v>2869</v>
      </c>
      <c r="AF90" s="141">
        <v>1545</v>
      </c>
      <c r="AG90" s="141">
        <v>2544</v>
      </c>
      <c r="AH90" s="141">
        <v>1241</v>
      </c>
      <c r="AI90" s="141">
        <v>1876</v>
      </c>
    </row>
    <row r="91" spans="1:35">
      <c r="A91" s="559" t="s">
        <v>256</v>
      </c>
      <c r="B91" s="559"/>
      <c r="C91" s="559"/>
      <c r="E91" s="559"/>
      <c r="G91" s="559"/>
    </row>
    <row r="92" spans="1:35">
      <c r="A92" s="140"/>
      <c r="B92" s="140"/>
      <c r="C92" s="140"/>
      <c r="E92" s="140"/>
      <c r="G92" s="140"/>
      <c r="X92" s="139"/>
    </row>
    <row r="93" spans="1:35">
      <c r="X93" s="139"/>
    </row>
    <row r="94" spans="1:35">
      <c r="X94" s="139"/>
    </row>
    <row r="95" spans="1:35">
      <c r="X95" s="138"/>
    </row>
    <row r="96" spans="1:35">
      <c r="X96" s="138"/>
    </row>
    <row r="97" spans="24:24">
      <c r="X97" s="138"/>
    </row>
    <row r="98" spans="24:24">
      <c r="X98" s="139"/>
    </row>
    <row r="99" spans="24:24">
      <c r="X99" s="138"/>
    </row>
    <row r="100" spans="24:24">
      <c r="X100" s="138"/>
    </row>
    <row r="101" spans="24:24">
      <c r="X101" s="138"/>
    </row>
    <row r="102" spans="24:24">
      <c r="X102" s="138"/>
    </row>
    <row r="103" spans="24:24">
      <c r="X103" s="138"/>
    </row>
  </sheetData>
  <mergeCells count="5">
    <mergeCell ref="B17:C17"/>
    <mergeCell ref="B19:C19"/>
    <mergeCell ref="B20:C20"/>
    <mergeCell ref="B51:C51"/>
    <mergeCell ref="AJ2:AJ6"/>
  </mergeCells>
  <pageMargins left="0.11811023622047245" right="0.11811023622047245" top="0.15748031496062992" bottom="0.15748031496062992" header="0.15748031496062992" footer="0.15748031496062992"/>
  <pageSetup paperSize="9" scale="43"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99F46E02E6FB245B3732E91D2D34652" ma:contentTypeVersion="0" ma:contentTypeDescription="Crie um novo documento." ma:contentTypeScope="" ma:versionID="4e5cc42578a2989f71637c34e6ab77ec">
  <xsd:schema xmlns:xsd="http://www.w3.org/2001/XMLSchema" xmlns:p="http://schemas.microsoft.com/office/2006/metadata/properties" targetNamespace="http://schemas.microsoft.com/office/2006/metadata/properties" ma:root="true" ma:fieldsID="834597303d62dd03ddcd59f56325a213">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ma:readOnly="true"/>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documentManagement/>
</p:properties>
</file>

<file path=customXml/itemProps1.xml><?xml version="1.0" encoding="utf-8"?>
<ds:datastoreItem xmlns:ds="http://schemas.openxmlformats.org/officeDocument/2006/customXml" ds:itemID="{E008A6BC-178A-4209-B7CA-B2D71D09EA0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2.xml><?xml version="1.0" encoding="utf-8"?>
<ds:datastoreItem xmlns:ds="http://schemas.openxmlformats.org/officeDocument/2006/customXml" ds:itemID="{C05E0EE6-78C6-4E87-A61D-38CD4F93579F}">
  <ds:schemaRefs>
    <ds:schemaRef ds:uri="http://schemas.microsoft.com/sharepoint/v3/contenttype/forms"/>
  </ds:schemaRefs>
</ds:datastoreItem>
</file>

<file path=customXml/itemProps3.xml><?xml version="1.0" encoding="utf-8"?>
<ds:datastoreItem xmlns:ds="http://schemas.openxmlformats.org/officeDocument/2006/customXml" ds:itemID="{8249FF94-6BAF-4B56-8D7F-5324EDA2C779}">
  <ds:schemaRefs>
    <ds:schemaRef ds:uri="http://purl.org/dc/elements/1.1/"/>
    <ds:schemaRef ds:uri="http://purl.org/dc/terms/"/>
    <ds:schemaRef ds:uri="http://schemas.openxmlformats.org/package/2006/metadata/core-properties"/>
    <ds:schemaRef ds:uri="http://www.w3.org/XML/1998/namespace"/>
    <ds:schemaRef ds:uri="http://schemas.microsoft.com/office/2006/documentManagement/types"/>
    <ds:schemaRef ds:uri="http://schemas.microsoft.com/office/2006/metadata/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74</vt:i4>
      </vt:variant>
      <vt:variant>
        <vt:lpstr>Intervalos nomeados</vt:lpstr>
      </vt:variant>
      <vt:variant>
        <vt:i4>48</vt:i4>
      </vt:variant>
    </vt:vector>
  </HeadingPairs>
  <TitlesOfParts>
    <vt:vector size="122" baseType="lpstr">
      <vt:lpstr>Menu</vt:lpstr>
      <vt:lpstr>BRGAAP - Balanço - Ativo</vt:lpstr>
      <vt:lpstr>BRGAAP - Balanço - Passivo e PL</vt:lpstr>
      <vt:lpstr>BRGAAP - DRE</vt:lpstr>
      <vt:lpstr>BRGAAP - DFC</vt:lpstr>
      <vt:lpstr>BRGAAP - DVA</vt:lpstr>
      <vt:lpstr>BRGAAP - TVM - Para Negociação</vt:lpstr>
      <vt:lpstr>BRGAAP - TVM - Para Venda</vt:lpstr>
      <vt:lpstr>BRGAAP - TVM - Até o Vencimento</vt:lpstr>
      <vt:lpstr>BRGAAP - Operação e Risco</vt:lpstr>
      <vt:lpstr>BRGAAP - Vencimento e Risco</vt:lpstr>
      <vt:lpstr>BRGAAP - Crédito por Atividade</vt:lpstr>
      <vt:lpstr>BRGAAP - Créditos Renegociados</vt:lpstr>
      <vt:lpstr>BRGAAP - Concentração</vt:lpstr>
      <vt:lpstr>BRGAAP - Contingentes - Mov.</vt:lpstr>
      <vt:lpstr>BRGAAP - Contingentes - Prov.</vt:lpstr>
      <vt:lpstr>BRGAAP - Contingentes - Garant.</vt:lpstr>
      <vt:lpstr>BRGAAP - Nota 16 Histórico</vt:lpstr>
      <vt:lpstr>BRGAAP - Nota 16 Div. Total </vt:lpstr>
      <vt:lpstr>BRGAAP - Nota 16 Recompra</vt:lpstr>
      <vt:lpstr>Sumário_PRO FORMA</vt:lpstr>
      <vt:lpstr>Balanço_PRO FORMA</vt:lpstr>
      <vt:lpstr>DRE_MF_PRO FORMA</vt:lpstr>
      <vt:lpstr>DRE_MF_PRO FORMA BRASIL</vt:lpstr>
      <vt:lpstr>DRE_PB_PRO FORMA</vt:lpstr>
      <vt:lpstr>DRE_PB_PRO FORMA BRASIL</vt:lpstr>
      <vt:lpstr>DRE_PB_PRO FORMA LATAM</vt:lpstr>
      <vt:lpstr>DRE Cont Ger 2018_PRO FORMA</vt:lpstr>
      <vt:lpstr>DRE Cont Ger 2017_PRO FORMA</vt:lpstr>
      <vt:lpstr>DRE Cont Ger 2016_PRO FORMA</vt:lpstr>
      <vt:lpstr>DRE Cont Ger 2015_PRO FORMA</vt:lpstr>
      <vt:lpstr>Carteira Empréstimos_PRO FO</vt:lpstr>
      <vt:lpstr>Carteira por Produto PRO FORMA</vt:lpstr>
      <vt:lpstr>Captações_PRO FORMA</vt:lpstr>
      <vt:lpstr>Serviços_PRO FORMA</vt:lpstr>
      <vt:lpstr>Cobertura_PRO FORMA</vt:lpstr>
      <vt:lpstr>DNDJ_PRO FORMA</vt:lpstr>
      <vt:lpstr>IE_Atual_PRO FORMA</vt:lpstr>
      <vt:lpstr>NPL_PRO FORMA</vt:lpstr>
      <vt:lpstr>DRE_MF_PROJEÇÔES</vt:lpstr>
      <vt:lpstr>Sumário</vt:lpstr>
      <vt:lpstr>Segmentos|Balanço</vt:lpstr>
      <vt:lpstr>Segmentos|DRE</vt:lpstr>
      <vt:lpstr>Carteira Empréstimos_CAF</vt:lpstr>
      <vt:lpstr>Carteira Emp por Produto</vt:lpstr>
      <vt:lpstr>PDD</vt:lpstr>
      <vt:lpstr>Créditos Renegociados</vt:lpstr>
      <vt:lpstr>NIM</vt:lpstr>
      <vt:lpstr>Ratings</vt:lpstr>
      <vt:lpstr>Balanço</vt:lpstr>
      <vt:lpstr>DRE_MF</vt:lpstr>
      <vt:lpstr>DRE_PB</vt:lpstr>
      <vt:lpstr>DRE Cont Ger 2016</vt:lpstr>
      <vt:lpstr>DRE Cont Ger 2015</vt:lpstr>
      <vt:lpstr>DRE Cont Ger 2014</vt:lpstr>
      <vt:lpstr>DRE Cont Ger 2013</vt:lpstr>
      <vt:lpstr>DRE Cont Ger 2012</vt:lpstr>
      <vt:lpstr>DRE Cont Ger 2011</vt:lpstr>
      <vt:lpstr>Serviços</vt:lpstr>
      <vt:lpstr>Índice de Cobertura | 90 dias</vt:lpstr>
      <vt:lpstr>DNDJ</vt:lpstr>
      <vt:lpstr>IE_Atual</vt:lpstr>
      <vt:lpstr>IFRS(9) - Balanço - Ativo</vt:lpstr>
      <vt:lpstr>IFRS(9)- Balanço - Passivo e PL</vt:lpstr>
      <vt:lpstr>IFRS(9) - Resultado Abrangente</vt:lpstr>
      <vt:lpstr>IFRS(9) - DRE</vt:lpstr>
      <vt:lpstr>IFRS(9)- DMPL</vt:lpstr>
      <vt:lpstr>IFRS(9) - DFC</vt:lpstr>
      <vt:lpstr>IFRS - Balanço - Ativo</vt:lpstr>
      <vt:lpstr>IFRS - Balanço - Passivo e PL</vt:lpstr>
      <vt:lpstr>IFRS - Resultado Abrangente</vt:lpstr>
      <vt:lpstr>IFRS - DRE</vt:lpstr>
      <vt:lpstr>IFRS - DMPL</vt:lpstr>
      <vt:lpstr>IFRS - DFC</vt:lpstr>
      <vt:lpstr>Balanço!Area_de_impressao</vt:lpstr>
      <vt:lpstr>'Balanço_PRO FORMA'!Area_de_impressao</vt:lpstr>
      <vt:lpstr>'BRGAAP - DVA'!Area_de_impressao</vt:lpstr>
      <vt:lpstr>'BRGAAP - Nota 16 Div. Total '!Area_de_impressao</vt:lpstr>
      <vt:lpstr>'BRGAAP - TVM - Para Negociação'!Area_de_impressao</vt:lpstr>
      <vt:lpstr>'BRGAAP - TVM - Para Venda'!Area_de_impressao</vt:lpstr>
      <vt:lpstr>'BRGAAP - Vencimento e Risco'!Area_de_impressao</vt:lpstr>
      <vt:lpstr>'Carteira Emp por Produto'!Area_de_impressao</vt:lpstr>
      <vt:lpstr>'Carteira Empréstimos_CAF'!Area_de_impressao</vt:lpstr>
      <vt:lpstr>'Carteira Empréstimos_PRO FO'!Area_de_impressao</vt:lpstr>
      <vt:lpstr>'Carteira por Produto PRO FORMA'!Area_de_impressao</vt:lpstr>
      <vt:lpstr>'Créditos Renegociados'!Area_de_impressao</vt:lpstr>
      <vt:lpstr>DNDJ!Area_de_impressao</vt:lpstr>
      <vt:lpstr>'DNDJ_PRO FORMA'!Area_de_impressao</vt:lpstr>
      <vt:lpstr>'DRE Cont Ger 2011'!Area_de_impressao</vt:lpstr>
      <vt:lpstr>'DRE Cont Ger 2012'!Area_de_impressao</vt:lpstr>
      <vt:lpstr>'DRE Cont Ger 2013'!Area_de_impressao</vt:lpstr>
      <vt:lpstr>'DRE Cont Ger 2014'!Area_de_impressao</vt:lpstr>
      <vt:lpstr>'DRE Cont Ger 2015'!Area_de_impressao</vt:lpstr>
      <vt:lpstr>'DRE Cont Ger 2015_PRO FORMA'!Area_de_impressao</vt:lpstr>
      <vt:lpstr>'DRE Cont Ger 2016'!Area_de_impressao</vt:lpstr>
      <vt:lpstr>'DRE Cont Ger 2016_PRO FORMA'!Area_de_impressao</vt:lpstr>
      <vt:lpstr>'DRE Cont Ger 2017_PRO FORMA'!Area_de_impressao</vt:lpstr>
      <vt:lpstr>'DRE Cont Ger 2018_PRO FORMA'!Area_de_impressao</vt:lpstr>
      <vt:lpstr>DRE_MF!Area_de_impressao</vt:lpstr>
      <vt:lpstr>'DRE_MF_PRO FORMA'!Area_de_impressao</vt:lpstr>
      <vt:lpstr>'DRE_MF_PRO FORMA BRASIL'!Area_de_impressao</vt:lpstr>
      <vt:lpstr>DRE_MF_PROJEÇÔES!Area_de_impressao</vt:lpstr>
      <vt:lpstr>DRE_PB!Area_de_impressao</vt:lpstr>
      <vt:lpstr>'DRE_PB_PRO FORMA'!Area_de_impressao</vt:lpstr>
      <vt:lpstr>'DRE_PB_PRO FORMA BRASIL'!Area_de_impressao</vt:lpstr>
      <vt:lpstr>'DRE_PB_PRO FORMA LATAM'!Area_de_impressao</vt:lpstr>
      <vt:lpstr>IE_Atual!Area_de_impressao</vt:lpstr>
      <vt:lpstr>'IE_Atual_PRO FORMA'!Area_de_impressao</vt:lpstr>
      <vt:lpstr>'IFRS - Balanço - Ativo'!Area_de_impressao</vt:lpstr>
      <vt:lpstr>'IFRS(9) - Balanço - Ativo'!Area_de_impressao</vt:lpstr>
      <vt:lpstr>'IFRS(9) - DFC'!Area_de_impressao</vt:lpstr>
      <vt:lpstr>'IFRS(9) - Resultado Abrangente'!Area_de_impressao</vt:lpstr>
      <vt:lpstr>'IFRS(9)- Balanço - Passivo e PL'!Area_de_impressao</vt:lpstr>
      <vt:lpstr>NIM!Area_de_impressao</vt:lpstr>
      <vt:lpstr>'NPL_PRO FORMA'!Area_de_impressao</vt:lpstr>
      <vt:lpstr>PDD!Area_de_impressao</vt:lpstr>
      <vt:lpstr>Ratings!Area_de_impressao</vt:lpstr>
      <vt:lpstr>Serviços!Area_de_impressao</vt:lpstr>
      <vt:lpstr>'Serviços_PRO FORMA'!Area_de_impressao</vt:lpstr>
      <vt:lpstr>Sumário!Area_de_impressao</vt:lpstr>
      <vt:lpstr>'Sumário_PRO FORMA'!Area_de_impressao</vt:lpstr>
      <vt:lpstr>NIM!Titulos_de_impressao</vt:lpstr>
    </vt:vector>
  </TitlesOfParts>
  <Company>Itaú Unibanco S/A</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Planilha_Series_Historicas_BRGAAP_IFRS__4T2014.xlsx</dc:title>
  <dc:creator>relacoes.investidores@itau-unibanco.com.br</dc:creator>
  <cp:lastModifiedBy>Natalia Cerqueira Pereira S</cp:lastModifiedBy>
  <cp:lastPrinted>2018-04-30T14:30:08Z</cp:lastPrinted>
  <dcterms:created xsi:type="dcterms:W3CDTF">2014-08-03T22:17:38Z</dcterms:created>
  <dcterms:modified xsi:type="dcterms:W3CDTF">2018-05-01T16:00:43Z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0x010100999F46E02E6FB245B3732E91D2D34652</vt:lpwstr>
  </property>
  <property fmtid="{D5CDD505-2E9C-101B-9397-08002B2CF9AE}" pid="3" name="TemplateUrl">
    <vt:lpwstr/>
  </property>
  <property fmtid="{D5CDD505-2E9C-101B-9397-08002B2CF9AE}" pid="4" name="_SourceUrl">
    <vt:lpwstr/>
  </property>
  <property fmtid="{D5CDD505-2E9C-101B-9397-08002B2CF9AE}" pid="5" name="xd_Signature">
    <vt:bool>false</vt:bool>
  </property>
  <property fmtid="{D5CDD505-2E9C-101B-9397-08002B2CF9AE}" pid="6" name="xd_ProgID">
    <vt:lpwstr/>
  </property>
</Properties>
</file>